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All about Hampers\BOF Updates\As of 09042026\"/>
    </mc:Choice>
  </mc:AlternateContent>
  <xr:revisionPtr revIDLastSave="0" documentId="13_ncr:1_{83E19A5F-440C-4B0B-8771-31814DF7EE1F}" xr6:coauthVersionLast="47" xr6:coauthVersionMax="47" xr10:uidLastSave="{00000000-0000-0000-0000-000000000000}"/>
  <workbookProtection workbookAlgorithmName="SHA-512" workbookHashValue="tY3WShkZ5dO9oB4ox3iDz5TkWRfj+2629+fL0o7VoM6UJofrIRVWU3qB7VTs/5g23aYw04E21Lj9l63JsfRZBg==" workbookSaltValue="ot/ahNiYFiw5uiPDnwDV/A==" workbookSpinCount="100000" lockStructure="1"/>
  <bookViews>
    <workbookView xWindow="-120" yWindow="-120" windowWidth="29040" windowHeight="15720" activeTab="1" xr2:uid="{00000000-000D-0000-FFFF-FFFF00000000}"/>
  </bookViews>
  <sheets>
    <sheet name="HOW TO" sheetId="5" r:id="rId1"/>
    <sheet name="Bulk Order Form" sheetId="1" r:id="rId2"/>
    <sheet name="Office Use - Output" sheetId="2" r:id="rId3"/>
    <sheet name="Office Use - Postcodes" sheetId="4" state="hidden" r:id="rId4"/>
    <sheet name="Hamper Listing" sheetId="8" state="hidden" r:id="rId5"/>
    <sheet name="Drop Down" sheetId="10" state="hidden" r:id="rId6"/>
  </sheets>
  <definedNames>
    <definedName name="_xlnm._FilterDatabase" localSheetId="1" hidden="1">'Bulk Order Form'!$B$14:$M$314</definedName>
    <definedName name="_xlnm._FilterDatabase" localSheetId="2" hidden="1">'Office Use - Output'!$I$2:$I$501</definedName>
    <definedName name="_xlnm._FilterDatabase" localSheetId="3" hidden="1">'Office Use - Postcodes'!$A$1:$DKH$2985</definedName>
    <definedName name="CardNames">'Office Use - Postcodes'!$DKC$1:$DKC$4</definedName>
    <definedName name="CardSKUs">'Office Use - Postcodes'!$DKD$1:$DKD$4</definedName>
    <definedName name="COUNTER">COUNTA(INDEX(ValData,,MATCH('Bulk Order Form'!XFD1,'Office Use - Postcodes'!$1:$1,0)))</definedName>
    <definedName name="Dates">'Office Use - Postcodes'!$DKH$4:$DKH$7</definedName>
    <definedName name="_xlnm.Extract" localSheetId="2">'Office Use - Output'!$AA$2</definedName>
    <definedName name="HAMPERS">'Office Use - Postcodes'!$DJZ$2:$DJZ$121</definedName>
    <definedName name="Intermediate">OFFSET('Office Use - Output'!#REF!,,,COUNTA('Office Use - Output'!#REF!))</definedName>
    <definedName name="POSTCODES">'Office Use - Postcodes'!$A$2:INDEX('Office Use - Postcodes'!$A:$A,COUNTA('Office Use - Postcodes'!$A:$A))</definedName>
    <definedName name="SKU">OFFSET(#REF!,,,COUNTA('Office Use - Postcodes'!$DKA$135:$DKA$962))</definedName>
    <definedName name="UseList">INDEX(ValData,1,MATCH('Bulk Order Form'!XFD1,'Office Use - Postcodes'!$1:$1,0)): INDEX(ValData,COUNTER,MATCH('Bulk Order Form'!XFD1,'Office Use - Postcodes'!$1:$1,0))</definedName>
    <definedName name="ValData">'Office Use - Postcodes'!$A$2:INDEX('Office Use - Postcodes'!$1:$2985,2985,COUNTA('Office Use - Postcodes'!$1:$1))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1" l="1"/>
  <c r="M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A1" i="8" a="1"/>
  <c r="A1" i="8" s="1"/>
  <c r="B1" i="8" a="1"/>
  <c r="B1" i="8" s="1"/>
  <c r="A3" i="10" l="1" a="1"/>
  <c r="A3" i="10" s="1"/>
  <c r="A4" i="10" a="1"/>
  <c r="A4" i="10" s="1"/>
  <c r="A5" i="10" a="1"/>
  <c r="A5" i="10" s="1"/>
  <c r="A6" i="10" a="1"/>
  <c r="A6" i="10" s="1"/>
  <c r="A7" i="10" a="1"/>
  <c r="A7" i="10" s="1"/>
  <c r="A8" i="10" a="1"/>
  <c r="A8" i="10" s="1"/>
  <c r="A9" i="10" a="1"/>
  <c r="A9" i="10" s="1"/>
  <c r="A10" i="10" a="1"/>
  <c r="A10" i="10" s="1"/>
  <c r="A11" i="10" a="1"/>
  <c r="A11" i="10" s="1"/>
  <c r="A12" i="10" a="1"/>
  <c r="A12" i="10" s="1"/>
  <c r="A13" i="10" a="1"/>
  <c r="A13" i="10" s="1"/>
  <c r="A14" i="10" a="1"/>
  <c r="A14" i="10" s="1"/>
  <c r="A15" i="10" a="1"/>
  <c r="A15" i="10" s="1"/>
  <c r="A16" i="10" a="1"/>
  <c r="A16" i="10" s="1"/>
  <c r="A17" i="10" a="1"/>
  <c r="A17" i="10" s="1"/>
  <c r="A18" i="10" a="1"/>
  <c r="A18" i="10" s="1"/>
  <c r="A19" i="10" a="1"/>
  <c r="A19" i="10" s="1"/>
  <c r="A20" i="10" a="1"/>
  <c r="A20" i="10" s="1"/>
  <c r="A21" i="10" a="1"/>
  <c r="A21" i="10" s="1"/>
  <c r="A22" i="10" a="1"/>
  <c r="A22" i="10" s="1"/>
  <c r="A23" i="10" a="1"/>
  <c r="A23" i="10" s="1"/>
  <c r="A24" i="10" a="1"/>
  <c r="A24" i="10" s="1"/>
  <c r="A25" i="10" a="1"/>
  <c r="A25" i="10" s="1"/>
  <c r="A26" i="10" a="1"/>
  <c r="A26" i="10" s="1"/>
  <c r="A27" i="10" a="1"/>
  <c r="A27" i="10" s="1"/>
  <c r="A28" i="10" a="1"/>
  <c r="A28" i="10" s="1"/>
  <c r="A29" i="10" a="1"/>
  <c r="A29" i="10" s="1"/>
  <c r="A30" i="10" a="1"/>
  <c r="A30" i="10" s="1"/>
  <c r="A31" i="10" a="1"/>
  <c r="A31" i="10" s="1"/>
  <c r="A32" i="10" a="1"/>
  <c r="A32" i="10" s="1"/>
  <c r="A33" i="10" a="1"/>
  <c r="A33" i="10" s="1"/>
  <c r="A34" i="10" a="1"/>
  <c r="A34" i="10" s="1"/>
  <c r="A35" i="10" a="1"/>
  <c r="A35" i="10" s="1"/>
  <c r="A36" i="10" a="1"/>
  <c r="A36" i="10" s="1"/>
  <c r="A37" i="10" a="1"/>
  <c r="A37" i="10" s="1"/>
  <c r="A38" i="10" a="1"/>
  <c r="A38" i="10" s="1"/>
  <c r="A39" i="10" a="1"/>
  <c r="A39" i="10" s="1"/>
  <c r="A40" i="10" a="1"/>
  <c r="A40" i="10" s="1"/>
  <c r="A41" i="10" a="1"/>
  <c r="A41" i="10" s="1"/>
  <c r="A42" i="10" a="1"/>
  <c r="A42" i="10" s="1"/>
  <c r="A43" i="10" a="1"/>
  <c r="A43" i="10" s="1"/>
  <c r="A44" i="10" a="1"/>
  <c r="A44" i="10" s="1"/>
  <c r="A45" i="10" a="1"/>
  <c r="A45" i="10" s="1"/>
  <c r="A46" i="10" a="1"/>
  <c r="A46" i="10" s="1"/>
  <c r="A47" i="10" a="1"/>
  <c r="A47" i="10" s="1"/>
  <c r="A48" i="10" a="1"/>
  <c r="A48" i="10" s="1"/>
  <c r="A49" i="10" a="1"/>
  <c r="A49" i="10" s="1"/>
  <c r="A50" i="10" a="1"/>
  <c r="A50" i="10" s="1"/>
  <c r="A51" i="10" a="1"/>
  <c r="A51" i="10" s="1"/>
  <c r="A52" i="10" a="1"/>
  <c r="A52" i="10" s="1"/>
  <c r="A53" i="10" a="1"/>
  <c r="A53" i="10" s="1"/>
  <c r="A54" i="10" a="1"/>
  <c r="A54" i="10" s="1"/>
  <c r="A55" i="10" a="1"/>
  <c r="A55" i="10" s="1"/>
  <c r="A56" i="10" a="1"/>
  <c r="A56" i="10" s="1"/>
  <c r="A57" i="10" a="1"/>
  <c r="A57" i="10" s="1"/>
  <c r="A58" i="10" a="1"/>
  <c r="A58" i="10" s="1"/>
  <c r="A59" i="10" a="1"/>
  <c r="A59" i="10" s="1"/>
  <c r="A60" i="10" a="1"/>
  <c r="A60" i="10" s="1"/>
  <c r="A61" i="10" a="1"/>
  <c r="A61" i="10" s="1"/>
  <c r="A62" i="10" a="1"/>
  <c r="A62" i="10" s="1"/>
  <c r="A63" i="10" a="1"/>
  <c r="A63" i="10" s="1"/>
  <c r="A64" i="10" a="1"/>
  <c r="A64" i="10" s="1"/>
  <c r="A65" i="10" a="1"/>
  <c r="A65" i="10" s="1"/>
  <c r="A66" i="10" a="1"/>
  <c r="A66" i="10" s="1"/>
  <c r="A67" i="10" a="1"/>
  <c r="A67" i="10" s="1"/>
  <c r="A68" i="10" a="1"/>
  <c r="A68" i="10" s="1"/>
  <c r="A69" i="10" a="1"/>
  <c r="A69" i="10" s="1"/>
  <c r="A70" i="10" a="1"/>
  <c r="A70" i="10" s="1"/>
  <c r="A71" i="10" a="1"/>
  <c r="A71" i="10" s="1"/>
  <c r="A72" i="10" a="1"/>
  <c r="A72" i="10" s="1"/>
  <c r="A73" i="10" a="1"/>
  <c r="A73" i="10" s="1"/>
  <c r="A74" i="10" a="1"/>
  <c r="A74" i="10" s="1"/>
  <c r="A75" i="10" a="1"/>
  <c r="A75" i="10" s="1"/>
  <c r="A76" i="10" a="1"/>
  <c r="A76" i="10" s="1"/>
  <c r="A77" i="10" a="1"/>
  <c r="A77" i="10" s="1"/>
  <c r="A78" i="10" a="1"/>
  <c r="A78" i="10" s="1"/>
  <c r="A79" i="10" a="1"/>
  <c r="A79" i="10" s="1"/>
  <c r="A80" i="10" a="1"/>
  <c r="A80" i="10" s="1"/>
  <c r="A81" i="10" a="1"/>
  <c r="A81" i="10" s="1"/>
  <c r="A82" i="10" a="1"/>
  <c r="A82" i="10" s="1"/>
  <c r="A83" i="10" a="1"/>
  <c r="A83" i="10" s="1"/>
  <c r="A84" i="10" a="1"/>
  <c r="A84" i="10" s="1"/>
  <c r="A85" i="10" a="1"/>
  <c r="A85" i="10" s="1"/>
  <c r="A86" i="10" a="1"/>
  <c r="A86" i="10" s="1"/>
  <c r="A87" i="10" a="1"/>
  <c r="A87" i="10" s="1"/>
  <c r="A88" i="10" a="1"/>
  <c r="A88" i="10" s="1"/>
  <c r="A89" i="10" a="1"/>
  <c r="A89" i="10" s="1"/>
  <c r="A90" i="10" a="1"/>
  <c r="A90" i="10" s="1"/>
  <c r="A91" i="10" a="1"/>
  <c r="A91" i="10" s="1"/>
  <c r="A92" i="10" a="1"/>
  <c r="A92" i="10" s="1"/>
  <c r="A93" i="10" a="1"/>
  <c r="A93" i="10" s="1"/>
  <c r="A94" i="10" a="1"/>
  <c r="A94" i="10" s="1"/>
  <c r="A95" i="10" a="1"/>
  <c r="A95" i="10" s="1"/>
  <c r="A96" i="10" a="1"/>
  <c r="A96" i="10" s="1"/>
  <c r="A97" i="10" a="1"/>
  <c r="A97" i="10" s="1"/>
  <c r="A98" i="10" a="1"/>
  <c r="A98" i="10" s="1"/>
  <c r="A99" i="10" a="1"/>
  <c r="A99" i="10" s="1"/>
  <c r="A100" i="10" a="1"/>
  <c r="A100" i="10" s="1"/>
  <c r="A101" i="10" a="1"/>
  <c r="A101" i="10" s="1"/>
  <c r="A102" i="10" a="1"/>
  <c r="A102" i="10" s="1"/>
  <c r="A103" i="10" a="1"/>
  <c r="A103" i="10" s="1"/>
  <c r="A104" i="10" a="1"/>
  <c r="A104" i="10" s="1"/>
  <c r="A105" i="10" a="1"/>
  <c r="A105" i="10" s="1"/>
  <c r="A106" i="10" a="1"/>
  <c r="A106" i="10" s="1"/>
  <c r="A107" i="10" a="1"/>
  <c r="A107" i="10" s="1"/>
  <c r="A108" i="10" a="1"/>
  <c r="A108" i="10" s="1"/>
  <c r="A109" i="10" a="1"/>
  <c r="A109" i="10" s="1"/>
  <c r="A110" i="10" a="1"/>
  <c r="A110" i="10" s="1"/>
  <c r="A111" i="10" a="1"/>
  <c r="A111" i="10" s="1"/>
  <c r="A112" i="10" a="1"/>
  <c r="A112" i="10" s="1"/>
  <c r="A113" i="10" a="1"/>
  <c r="A113" i="10" s="1"/>
  <c r="A114" i="10" a="1"/>
  <c r="A114" i="10" s="1"/>
  <c r="A115" i="10" a="1"/>
  <c r="A115" i="10" s="1"/>
  <c r="A116" i="10" a="1"/>
  <c r="A116" i="10" s="1"/>
  <c r="A117" i="10" a="1"/>
  <c r="A117" i="10" s="1"/>
  <c r="A118" i="10" a="1"/>
  <c r="A118" i="10" s="1"/>
  <c r="A119" i="10" a="1"/>
  <c r="A119" i="10" s="1"/>
  <c r="A120" i="10" a="1"/>
  <c r="A120" i="10" s="1"/>
  <c r="A121" i="10" a="1"/>
  <c r="A121" i="10" s="1"/>
  <c r="A122" i="10" a="1"/>
  <c r="A122" i="10" s="1"/>
  <c r="A123" i="10" a="1"/>
  <c r="A123" i="10" s="1"/>
  <c r="A124" i="10" a="1"/>
  <c r="A124" i="10" s="1"/>
  <c r="A125" i="10" a="1"/>
  <c r="A125" i="10" s="1"/>
  <c r="A126" i="10" a="1"/>
  <c r="A126" i="10" s="1"/>
  <c r="A127" i="10" a="1"/>
  <c r="A127" i="10" s="1"/>
  <c r="A128" i="10" a="1"/>
  <c r="A128" i="10" s="1"/>
  <c r="A129" i="10" a="1"/>
  <c r="A129" i="10" s="1"/>
  <c r="A130" i="10" a="1"/>
  <c r="A130" i="10" s="1"/>
  <c r="A131" i="10" a="1"/>
  <c r="A131" i="10" s="1"/>
  <c r="A132" i="10" a="1"/>
  <c r="A132" i="10" s="1"/>
  <c r="A133" i="10" a="1"/>
  <c r="A133" i="10" s="1"/>
  <c r="A134" i="10" a="1"/>
  <c r="A134" i="10" s="1"/>
  <c r="A135" i="10" a="1"/>
  <c r="A135" i="10" s="1"/>
  <c r="A136" i="10" a="1"/>
  <c r="A136" i="10" s="1"/>
  <c r="A137" i="10" a="1"/>
  <c r="A137" i="10" s="1"/>
  <c r="A138" i="10" a="1"/>
  <c r="A138" i="10" s="1"/>
  <c r="A139" i="10" a="1"/>
  <c r="A139" i="10" s="1"/>
  <c r="A140" i="10" a="1"/>
  <c r="A140" i="10" s="1"/>
  <c r="A141" i="10" a="1"/>
  <c r="A141" i="10" s="1"/>
  <c r="A142" i="10" a="1"/>
  <c r="A142" i="10" s="1"/>
  <c r="A143" i="10" a="1"/>
  <c r="A143" i="10" s="1"/>
  <c r="A144" i="10" a="1"/>
  <c r="A144" i="10" s="1"/>
  <c r="A145" i="10" a="1"/>
  <c r="A145" i="10" s="1"/>
  <c r="A146" i="10" a="1"/>
  <c r="A146" i="10" s="1"/>
  <c r="A147" i="10" a="1"/>
  <c r="A147" i="10" s="1"/>
  <c r="A148" i="10" a="1"/>
  <c r="A148" i="10" s="1"/>
  <c r="A149" i="10" a="1"/>
  <c r="A149" i="10" s="1"/>
  <c r="A150" i="10" a="1"/>
  <c r="A150" i="10" s="1"/>
  <c r="A151" i="10" a="1"/>
  <c r="A151" i="10" s="1"/>
  <c r="A152" i="10" a="1"/>
  <c r="A152" i="10" s="1"/>
  <c r="A153" i="10" a="1"/>
  <c r="A153" i="10" s="1"/>
  <c r="A154" i="10" a="1"/>
  <c r="A154" i="10" s="1"/>
  <c r="A155" i="10" a="1"/>
  <c r="A155" i="10" s="1"/>
  <c r="A156" i="10" a="1"/>
  <c r="A156" i="10" s="1"/>
  <c r="A157" i="10" a="1"/>
  <c r="A157" i="10" s="1"/>
  <c r="A158" i="10" a="1"/>
  <c r="A158" i="10" s="1"/>
  <c r="A159" i="10" a="1"/>
  <c r="A159" i="10" s="1"/>
  <c r="A160" i="10" a="1"/>
  <c r="A160" i="10" s="1"/>
  <c r="A161" i="10" a="1"/>
  <c r="A161" i="10" s="1"/>
  <c r="A162" i="10" a="1"/>
  <c r="A162" i="10" s="1"/>
  <c r="A163" i="10" a="1"/>
  <c r="A163" i="10" s="1"/>
  <c r="A164" i="10" a="1"/>
  <c r="A164" i="10" s="1"/>
  <c r="A165" i="10" a="1"/>
  <c r="A165" i="10" s="1"/>
  <c r="A166" i="10" a="1"/>
  <c r="A166" i="10" s="1"/>
  <c r="A167" i="10" a="1"/>
  <c r="A167" i="10" s="1"/>
  <c r="A168" i="10" a="1"/>
  <c r="A168" i="10" s="1"/>
  <c r="A169" i="10" a="1"/>
  <c r="A169" i="10" s="1"/>
  <c r="A170" i="10" a="1"/>
  <c r="A170" i="10" s="1"/>
  <c r="A171" i="10" a="1"/>
  <c r="A171" i="10" s="1"/>
  <c r="A172" i="10" a="1"/>
  <c r="A172" i="10" s="1"/>
  <c r="A173" i="10" a="1"/>
  <c r="A173" i="10" s="1"/>
  <c r="A174" i="10" a="1"/>
  <c r="A174" i="10" s="1"/>
  <c r="A175" i="10" a="1"/>
  <c r="A175" i="10" s="1"/>
  <c r="A176" i="10" a="1"/>
  <c r="A176" i="10" s="1"/>
  <c r="A177" i="10" a="1"/>
  <c r="A177" i="10" s="1"/>
  <c r="A178" i="10" a="1"/>
  <c r="A178" i="10" s="1"/>
  <c r="A179" i="10" a="1"/>
  <c r="A179" i="10" s="1"/>
  <c r="A180" i="10" a="1"/>
  <c r="A180" i="10" s="1"/>
  <c r="A181" i="10" a="1"/>
  <c r="A181" i="10" s="1"/>
  <c r="A182" i="10" a="1"/>
  <c r="A182" i="10" s="1"/>
  <c r="A183" i="10" a="1"/>
  <c r="A183" i="10" s="1"/>
  <c r="A184" i="10" a="1"/>
  <c r="A184" i="10" s="1"/>
  <c r="A185" i="10" a="1"/>
  <c r="A185" i="10" s="1"/>
  <c r="A186" i="10" a="1"/>
  <c r="A186" i="10" s="1"/>
  <c r="A187" i="10" a="1"/>
  <c r="A187" i="10" s="1"/>
  <c r="A188" i="10" a="1"/>
  <c r="A188" i="10" s="1"/>
  <c r="A189" i="10" a="1"/>
  <c r="A189" i="10" s="1"/>
  <c r="A190" i="10" a="1"/>
  <c r="A190" i="10" s="1"/>
  <c r="A191" i="10" a="1"/>
  <c r="A191" i="10" s="1"/>
  <c r="A192" i="10" a="1"/>
  <c r="A192" i="10" s="1"/>
  <c r="A193" i="10" a="1"/>
  <c r="A193" i="10" s="1"/>
  <c r="A194" i="10" a="1"/>
  <c r="A194" i="10" s="1"/>
  <c r="A195" i="10" a="1"/>
  <c r="A195" i="10" s="1"/>
  <c r="A196" i="10" a="1"/>
  <c r="A196" i="10" s="1"/>
  <c r="A197" i="10" a="1"/>
  <c r="A197" i="10" s="1"/>
  <c r="A198" i="10" a="1"/>
  <c r="A198" i="10" s="1"/>
  <c r="A199" i="10" a="1"/>
  <c r="A199" i="10" s="1"/>
  <c r="A200" i="10" a="1"/>
  <c r="A200" i="10" s="1"/>
  <c r="A201" i="10" a="1"/>
  <c r="A201" i="10" s="1"/>
  <c r="A202" i="10" a="1"/>
  <c r="A202" i="10" s="1"/>
  <c r="A203" i="10" a="1"/>
  <c r="A203" i="10" s="1"/>
  <c r="A204" i="10" a="1"/>
  <c r="A204" i="10" s="1"/>
  <c r="A205" i="10" a="1"/>
  <c r="A205" i="10" s="1"/>
  <c r="A206" i="10" a="1"/>
  <c r="A206" i="10" s="1"/>
  <c r="A207" i="10" a="1"/>
  <c r="A207" i="10" s="1"/>
  <c r="A208" i="10" a="1"/>
  <c r="A208" i="10" s="1"/>
  <c r="A209" i="10" a="1"/>
  <c r="A209" i="10" s="1"/>
  <c r="A210" i="10" a="1"/>
  <c r="A210" i="10" s="1"/>
  <c r="A211" i="10" a="1"/>
  <c r="A211" i="10" s="1"/>
  <c r="A212" i="10" a="1"/>
  <c r="A212" i="10" s="1"/>
  <c r="A213" i="10" a="1"/>
  <c r="A213" i="10" s="1"/>
  <c r="A214" i="10" a="1"/>
  <c r="A214" i="10" s="1"/>
  <c r="A215" i="10" a="1"/>
  <c r="A215" i="10" s="1"/>
  <c r="A216" i="10" a="1"/>
  <c r="A216" i="10" s="1"/>
  <c r="A217" i="10" a="1"/>
  <c r="A217" i="10" s="1"/>
  <c r="A218" i="10" a="1"/>
  <c r="A218" i="10" s="1"/>
  <c r="A219" i="10" a="1"/>
  <c r="A219" i="10" s="1"/>
  <c r="A220" i="10" a="1"/>
  <c r="A220" i="10" s="1"/>
  <c r="A221" i="10" a="1"/>
  <c r="A221" i="10" s="1"/>
  <c r="A222" i="10" a="1"/>
  <c r="A222" i="10" s="1"/>
  <c r="A223" i="10" a="1"/>
  <c r="A223" i="10" s="1"/>
  <c r="A224" i="10" a="1"/>
  <c r="A224" i="10" s="1"/>
  <c r="A225" i="10" a="1"/>
  <c r="A225" i="10" s="1"/>
  <c r="A226" i="10" a="1"/>
  <c r="A226" i="10" s="1"/>
  <c r="A227" i="10" a="1"/>
  <c r="A227" i="10" s="1"/>
  <c r="A228" i="10" a="1"/>
  <c r="A228" i="10" s="1"/>
  <c r="A229" i="10" a="1"/>
  <c r="A229" i="10" s="1"/>
  <c r="A230" i="10" a="1"/>
  <c r="A230" i="10" s="1"/>
  <c r="A231" i="10" a="1"/>
  <c r="A231" i="10" s="1"/>
  <c r="A232" i="10" a="1"/>
  <c r="A232" i="10" s="1"/>
  <c r="A233" i="10" a="1"/>
  <c r="A233" i="10" s="1"/>
  <c r="A234" i="10" a="1"/>
  <c r="A234" i="10" s="1"/>
  <c r="A235" i="10" a="1"/>
  <c r="A235" i="10" s="1"/>
  <c r="A236" i="10" a="1"/>
  <c r="A236" i="10" s="1"/>
  <c r="A237" i="10" a="1"/>
  <c r="A237" i="10" s="1"/>
  <c r="A238" i="10" a="1"/>
  <c r="A238" i="10" s="1"/>
  <c r="A239" i="10" a="1"/>
  <c r="A239" i="10" s="1"/>
  <c r="A240" i="10" a="1"/>
  <c r="A240" i="10" s="1"/>
  <c r="A241" i="10" a="1"/>
  <c r="A241" i="10" s="1"/>
  <c r="A242" i="10" a="1"/>
  <c r="A242" i="10" s="1"/>
  <c r="A243" i="10" a="1"/>
  <c r="A243" i="10" s="1"/>
  <c r="A244" i="10" a="1"/>
  <c r="A244" i="10" s="1"/>
  <c r="A245" i="10" a="1"/>
  <c r="A245" i="10" s="1"/>
  <c r="A246" i="10" a="1"/>
  <c r="A246" i="10" s="1"/>
  <c r="A247" i="10" a="1"/>
  <c r="A247" i="10" s="1"/>
  <c r="A248" i="10" a="1"/>
  <c r="A248" i="10" s="1"/>
  <c r="A249" i="10" a="1"/>
  <c r="A249" i="10" s="1"/>
  <c r="A250" i="10" a="1"/>
  <c r="A250" i="10" s="1"/>
  <c r="A251" i="10" a="1"/>
  <c r="A251" i="10" s="1"/>
  <c r="A252" i="10" a="1"/>
  <c r="A252" i="10" s="1"/>
  <c r="A253" i="10" a="1"/>
  <c r="A253" i="10" s="1"/>
  <c r="A254" i="10" a="1"/>
  <c r="A254" i="10" s="1"/>
  <c r="A255" i="10" a="1"/>
  <c r="A255" i="10" s="1"/>
  <c r="A256" i="10" a="1"/>
  <c r="A256" i="10" s="1"/>
  <c r="A257" i="10" a="1"/>
  <c r="A257" i="10" s="1"/>
  <c r="A258" i="10" a="1"/>
  <c r="A258" i="10" s="1"/>
  <c r="A259" i="10" a="1"/>
  <c r="A259" i="10" s="1"/>
  <c r="A260" i="10" a="1"/>
  <c r="A260" i="10" s="1"/>
  <c r="A261" i="10" a="1"/>
  <c r="A261" i="10" s="1"/>
  <c r="A262" i="10" a="1"/>
  <c r="A262" i="10" s="1"/>
  <c r="A263" i="10" a="1"/>
  <c r="A263" i="10" s="1"/>
  <c r="A264" i="10" a="1"/>
  <c r="A264" i="10" s="1"/>
  <c r="A265" i="10" a="1"/>
  <c r="A265" i="10" s="1"/>
  <c r="A266" i="10" a="1"/>
  <c r="A266" i="10" s="1"/>
  <c r="A267" i="10" a="1"/>
  <c r="A267" i="10" s="1"/>
  <c r="A268" i="10" a="1"/>
  <c r="A268" i="10" s="1"/>
  <c r="A269" i="10" a="1"/>
  <c r="A269" i="10" s="1"/>
  <c r="A270" i="10" a="1"/>
  <c r="A270" i="10" s="1"/>
  <c r="A271" i="10" a="1"/>
  <c r="A271" i="10" s="1"/>
  <c r="A272" i="10" a="1"/>
  <c r="A272" i="10" s="1"/>
  <c r="A273" i="10" a="1"/>
  <c r="A273" i="10" s="1"/>
  <c r="A274" i="10" a="1"/>
  <c r="A274" i="10" s="1"/>
  <c r="A275" i="10" a="1"/>
  <c r="A275" i="10" s="1"/>
  <c r="A276" i="10" a="1"/>
  <c r="A276" i="10" s="1"/>
  <c r="A277" i="10" a="1"/>
  <c r="A277" i="10" s="1"/>
  <c r="A278" i="10" a="1"/>
  <c r="A278" i="10" s="1"/>
  <c r="A279" i="10" a="1"/>
  <c r="A279" i="10" s="1"/>
  <c r="A280" i="10" a="1"/>
  <c r="A280" i="10" s="1"/>
  <c r="A281" i="10" a="1"/>
  <c r="A281" i="10" s="1"/>
  <c r="A282" i="10" a="1"/>
  <c r="A282" i="10" s="1"/>
  <c r="A283" i="10" a="1"/>
  <c r="A283" i="10" s="1"/>
  <c r="A284" i="10" a="1"/>
  <c r="A284" i="10" s="1"/>
  <c r="A285" i="10" a="1"/>
  <c r="A285" i="10" s="1"/>
  <c r="A286" i="10" a="1"/>
  <c r="A286" i="10" s="1"/>
  <c r="A287" i="10" a="1"/>
  <c r="A287" i="10" s="1"/>
  <c r="A288" i="10" a="1"/>
  <c r="A288" i="10" s="1"/>
  <c r="A289" i="10" a="1"/>
  <c r="A289" i="10" s="1"/>
  <c r="A290" i="10" a="1"/>
  <c r="A290" i="10" s="1"/>
  <c r="A291" i="10" a="1"/>
  <c r="A291" i="10" s="1"/>
  <c r="A292" i="10" a="1"/>
  <c r="A292" i="10" s="1"/>
  <c r="A293" i="10" a="1"/>
  <c r="A293" i="10" s="1"/>
  <c r="A294" i="10" a="1"/>
  <c r="A294" i="10" s="1"/>
  <c r="A295" i="10" a="1"/>
  <c r="A295" i="10" s="1"/>
  <c r="A296" i="10" a="1"/>
  <c r="A296" i="10" s="1"/>
  <c r="A297" i="10" a="1"/>
  <c r="A297" i="10" s="1"/>
  <c r="A298" i="10" a="1"/>
  <c r="A298" i="10" s="1"/>
  <c r="A299" i="10" a="1"/>
  <c r="A299" i="10" s="1"/>
  <c r="A300" i="10" a="1"/>
  <c r="A300" i="10" s="1"/>
  <c r="A301" i="10" a="1"/>
  <c r="A301" i="10" s="1"/>
  <c r="A302" i="10" a="1"/>
  <c r="A302" i="10" s="1"/>
  <c r="A303" i="10" a="1"/>
  <c r="A303" i="10" s="1"/>
  <c r="A304" i="10" a="1"/>
  <c r="A304" i="10" s="1"/>
  <c r="A305" i="10" a="1"/>
  <c r="A305" i="10" s="1"/>
  <c r="A306" i="10" a="1"/>
  <c r="A306" i="10" s="1"/>
  <c r="A307" i="10" a="1"/>
  <c r="A307" i="10" s="1"/>
  <c r="A308" i="10" a="1"/>
  <c r="A308" i="10" s="1"/>
  <c r="A309" i="10" a="1"/>
  <c r="A309" i="10" s="1"/>
  <c r="A310" i="10" a="1"/>
  <c r="A310" i="10" s="1"/>
  <c r="A311" i="10" a="1"/>
  <c r="A311" i="10" s="1"/>
  <c r="A312" i="10" a="1"/>
  <c r="A312" i="10" s="1"/>
  <c r="A313" i="10" a="1"/>
  <c r="A313" i="10" s="1"/>
  <c r="A314" i="10" a="1"/>
  <c r="A314" i="10" s="1"/>
  <c r="A315" i="10" a="1"/>
  <c r="A315" i="10" s="1"/>
  <c r="A316" i="10" a="1"/>
  <c r="A316" i="10" s="1"/>
  <c r="A317" i="10" a="1"/>
  <c r="A317" i="10" s="1"/>
  <c r="A318" i="10" a="1"/>
  <c r="A318" i="10" s="1"/>
  <c r="A319" i="10" a="1"/>
  <c r="A319" i="10" s="1"/>
  <c r="A320" i="10" a="1"/>
  <c r="A320" i="10" s="1"/>
  <c r="A321" i="10" a="1"/>
  <c r="A321" i="10" s="1"/>
  <c r="A322" i="10" a="1"/>
  <c r="A322" i="10" s="1"/>
  <c r="A323" i="10" a="1"/>
  <c r="A323" i="10" s="1"/>
  <c r="A324" i="10" a="1"/>
  <c r="A324" i="10" s="1"/>
  <c r="A325" i="10" a="1"/>
  <c r="A325" i="10" s="1"/>
  <c r="A326" i="10" a="1"/>
  <c r="A326" i="10" s="1"/>
  <c r="A327" i="10" a="1"/>
  <c r="A327" i="10" s="1"/>
  <c r="A328" i="10" a="1"/>
  <c r="A328" i="10" s="1"/>
  <c r="A329" i="10" a="1"/>
  <c r="A329" i="10" s="1"/>
  <c r="A330" i="10" a="1"/>
  <c r="A330" i="10" s="1"/>
  <c r="A331" i="10" a="1"/>
  <c r="A331" i="10" s="1"/>
  <c r="A332" i="10" a="1"/>
  <c r="A332" i="10" s="1"/>
  <c r="A333" i="10" a="1"/>
  <c r="A333" i="10" s="1"/>
  <c r="A334" i="10" a="1"/>
  <c r="A334" i="10" s="1"/>
  <c r="A335" i="10" a="1"/>
  <c r="A335" i="10" s="1"/>
  <c r="A336" i="10" a="1"/>
  <c r="A336" i="10" s="1"/>
  <c r="A337" i="10" a="1"/>
  <c r="A337" i="10" s="1"/>
  <c r="A338" i="10" a="1"/>
  <c r="A338" i="10" s="1"/>
  <c r="A339" i="10" a="1"/>
  <c r="A339" i="10" s="1"/>
  <c r="A340" i="10" a="1"/>
  <c r="A340" i="10" s="1"/>
  <c r="A341" i="10" a="1"/>
  <c r="A341" i="10" s="1"/>
  <c r="A342" i="10" a="1"/>
  <c r="A342" i="10" s="1"/>
  <c r="A343" i="10" a="1"/>
  <c r="A343" i="10" s="1"/>
  <c r="A344" i="10" a="1"/>
  <c r="A344" i="10" s="1"/>
  <c r="A345" i="10" a="1"/>
  <c r="A345" i="10" s="1"/>
  <c r="A346" i="10" a="1"/>
  <c r="A346" i="10" s="1"/>
  <c r="A347" i="10" a="1"/>
  <c r="A347" i="10" s="1"/>
  <c r="A348" i="10" a="1"/>
  <c r="A348" i="10" s="1"/>
  <c r="A349" i="10" a="1"/>
  <c r="A349" i="10" s="1"/>
  <c r="A350" i="10" a="1"/>
  <c r="A350" i="10" s="1"/>
  <c r="A351" i="10" a="1"/>
  <c r="A351" i="10" s="1"/>
  <c r="A352" i="10" a="1"/>
  <c r="A352" i="10" s="1"/>
  <c r="A353" i="10" a="1"/>
  <c r="A353" i="10" s="1"/>
  <c r="A354" i="10" a="1"/>
  <c r="A354" i="10" s="1"/>
  <c r="A355" i="10" a="1"/>
  <c r="A355" i="10" s="1"/>
  <c r="A356" i="10" a="1"/>
  <c r="A356" i="10" s="1"/>
  <c r="A357" i="10" a="1"/>
  <c r="A357" i="10" s="1"/>
  <c r="A358" i="10" a="1"/>
  <c r="A358" i="10" s="1"/>
  <c r="A359" i="10" a="1"/>
  <c r="A359" i="10" s="1"/>
  <c r="A360" i="10" a="1"/>
  <c r="A360" i="10" s="1"/>
  <c r="A361" i="10" a="1"/>
  <c r="A361" i="10" s="1"/>
  <c r="A362" i="10" a="1"/>
  <c r="A362" i="10" s="1"/>
  <c r="A363" i="10" a="1"/>
  <c r="A363" i="10" s="1"/>
  <c r="A364" i="10" a="1"/>
  <c r="A364" i="10" s="1"/>
  <c r="A365" i="10" a="1"/>
  <c r="A365" i="10" s="1"/>
  <c r="A366" i="10" a="1"/>
  <c r="A366" i="10" s="1"/>
  <c r="A367" i="10" a="1"/>
  <c r="A367" i="10" s="1"/>
  <c r="A368" i="10" a="1"/>
  <c r="A368" i="10" s="1"/>
  <c r="A369" i="10" a="1"/>
  <c r="A369" i="10" s="1"/>
  <c r="A370" i="10" a="1"/>
  <c r="A370" i="10" s="1"/>
  <c r="A371" i="10" a="1"/>
  <c r="A371" i="10" s="1"/>
  <c r="A372" i="10" a="1"/>
  <c r="A372" i="10" s="1"/>
  <c r="A373" i="10" a="1"/>
  <c r="A373" i="10" s="1"/>
  <c r="A374" i="10" a="1"/>
  <c r="A374" i="10" s="1"/>
  <c r="A375" i="10" a="1"/>
  <c r="A375" i="10" s="1"/>
  <c r="A376" i="10" a="1"/>
  <c r="A376" i="10" s="1"/>
  <c r="A377" i="10" a="1"/>
  <c r="A377" i="10" s="1"/>
  <c r="A378" i="10" a="1"/>
  <c r="A378" i="10" s="1"/>
  <c r="A379" i="10" a="1"/>
  <c r="A379" i="10" s="1"/>
  <c r="A380" i="10" a="1"/>
  <c r="A380" i="10" s="1"/>
  <c r="A381" i="10" a="1"/>
  <c r="A381" i="10" s="1"/>
  <c r="A382" i="10" a="1"/>
  <c r="A382" i="10" s="1"/>
  <c r="A383" i="10" a="1"/>
  <c r="A383" i="10" s="1"/>
  <c r="A384" i="10" a="1"/>
  <c r="A384" i="10" s="1"/>
  <c r="A385" i="10" a="1"/>
  <c r="A385" i="10" s="1"/>
  <c r="A386" i="10" a="1"/>
  <c r="A386" i="10" s="1"/>
  <c r="A387" i="10" a="1"/>
  <c r="A387" i="10" s="1"/>
  <c r="A388" i="10" a="1"/>
  <c r="A388" i="10" s="1"/>
  <c r="A389" i="10" a="1"/>
  <c r="A389" i="10" s="1"/>
  <c r="A390" i="10" a="1"/>
  <c r="A390" i="10" s="1"/>
  <c r="A391" i="10" a="1"/>
  <c r="A391" i="10" s="1"/>
  <c r="A392" i="10" a="1"/>
  <c r="A392" i="10" s="1"/>
  <c r="A393" i="10" a="1"/>
  <c r="A393" i="10" s="1"/>
  <c r="A394" i="10" a="1"/>
  <c r="A394" i="10" s="1"/>
  <c r="A395" i="10" a="1"/>
  <c r="A395" i="10" s="1"/>
  <c r="A396" i="10" a="1"/>
  <c r="A396" i="10" s="1"/>
  <c r="A397" i="10" a="1"/>
  <c r="A397" i="10" s="1"/>
  <c r="A398" i="10" a="1"/>
  <c r="A398" i="10" s="1"/>
  <c r="A399" i="10" a="1"/>
  <c r="A399" i="10" s="1"/>
  <c r="A400" i="10" a="1"/>
  <c r="A400" i="10" s="1"/>
  <c r="A401" i="10" a="1"/>
  <c r="A401" i="10" s="1"/>
  <c r="A402" i="10" a="1"/>
  <c r="A402" i="10" s="1"/>
  <c r="A403" i="10" a="1"/>
  <c r="A403" i="10" s="1"/>
  <c r="A404" i="10" a="1"/>
  <c r="A404" i="10" s="1"/>
  <c r="A405" i="10" a="1"/>
  <c r="A405" i="10" s="1"/>
  <c r="A406" i="10" a="1"/>
  <c r="A406" i="10" s="1"/>
  <c r="A407" i="10" a="1"/>
  <c r="A407" i="10" s="1"/>
  <c r="A408" i="10" a="1"/>
  <c r="A408" i="10" s="1"/>
  <c r="A409" i="10" a="1"/>
  <c r="A409" i="10" s="1"/>
  <c r="A410" i="10" a="1"/>
  <c r="A410" i="10" s="1"/>
  <c r="A411" i="10" a="1"/>
  <c r="A411" i="10" s="1"/>
  <c r="A412" i="10" a="1"/>
  <c r="A412" i="10" s="1"/>
  <c r="A413" i="10" a="1"/>
  <c r="A413" i="10" s="1"/>
  <c r="A414" i="10" a="1"/>
  <c r="A414" i="10" s="1"/>
  <c r="A415" i="10" a="1"/>
  <c r="A415" i="10" s="1"/>
  <c r="A416" i="10" a="1"/>
  <c r="A416" i="10" s="1"/>
  <c r="A417" i="10" a="1"/>
  <c r="A417" i="10" s="1"/>
  <c r="A418" i="10" a="1"/>
  <c r="A418" i="10" s="1"/>
  <c r="A419" i="10" a="1"/>
  <c r="A419" i="10" s="1"/>
  <c r="A420" i="10" a="1"/>
  <c r="A420" i="10" s="1"/>
  <c r="A421" i="10" a="1"/>
  <c r="A421" i="10" s="1"/>
  <c r="A422" i="10" a="1"/>
  <c r="A422" i="10" s="1"/>
  <c r="A423" i="10" a="1"/>
  <c r="A423" i="10" s="1"/>
  <c r="A424" i="10" a="1"/>
  <c r="A424" i="10" s="1"/>
  <c r="A425" i="10" a="1"/>
  <c r="A425" i="10" s="1"/>
  <c r="A426" i="10" a="1"/>
  <c r="A426" i="10" s="1"/>
  <c r="A427" i="10" a="1"/>
  <c r="A427" i="10" s="1"/>
  <c r="A428" i="10" a="1"/>
  <c r="A428" i="10" s="1"/>
  <c r="A429" i="10" a="1"/>
  <c r="A429" i="10" s="1"/>
  <c r="A430" i="10" a="1"/>
  <c r="A430" i="10" s="1"/>
  <c r="A431" i="10" a="1"/>
  <c r="A431" i="10" s="1"/>
  <c r="A432" i="10" a="1"/>
  <c r="A432" i="10" s="1"/>
  <c r="A433" i="10" a="1"/>
  <c r="A433" i="10" s="1"/>
  <c r="A434" i="10" a="1"/>
  <c r="A434" i="10" s="1"/>
  <c r="A435" i="10" a="1"/>
  <c r="A435" i="10" s="1"/>
  <c r="A436" i="10" a="1"/>
  <c r="A436" i="10" s="1"/>
  <c r="A437" i="10" a="1"/>
  <c r="A437" i="10" s="1"/>
  <c r="A438" i="10" a="1"/>
  <c r="A438" i="10" s="1"/>
  <c r="A439" i="10" a="1"/>
  <c r="A439" i="10" s="1"/>
  <c r="A440" i="10" a="1"/>
  <c r="A440" i="10" s="1"/>
  <c r="A441" i="10" a="1"/>
  <c r="A441" i="10" s="1"/>
  <c r="A442" i="10" a="1"/>
  <c r="A442" i="10" s="1"/>
  <c r="A443" i="10" a="1"/>
  <c r="A443" i="10" s="1"/>
  <c r="A444" i="10" a="1"/>
  <c r="A444" i="10" s="1"/>
  <c r="A445" i="10" a="1"/>
  <c r="A445" i="10" s="1"/>
  <c r="A446" i="10" a="1"/>
  <c r="A446" i="10" s="1"/>
  <c r="A447" i="10" a="1"/>
  <c r="A447" i="10" s="1"/>
  <c r="A448" i="10" a="1"/>
  <c r="A448" i="10" s="1"/>
  <c r="A449" i="10" a="1"/>
  <c r="A449" i="10" s="1"/>
  <c r="A450" i="10" a="1"/>
  <c r="A450" i="10" s="1"/>
  <c r="A451" i="10" a="1"/>
  <c r="A451" i="10" s="1"/>
  <c r="A452" i="10" a="1"/>
  <c r="A452" i="10" s="1"/>
  <c r="A453" i="10" a="1"/>
  <c r="A453" i="10" s="1"/>
  <c r="A454" i="10" a="1"/>
  <c r="A454" i="10" s="1"/>
  <c r="A455" i="10" a="1"/>
  <c r="A455" i="10" s="1"/>
  <c r="A456" i="10" a="1"/>
  <c r="A456" i="10" s="1"/>
  <c r="A457" i="10" a="1"/>
  <c r="A457" i="10" s="1"/>
  <c r="A458" i="10" a="1"/>
  <c r="A458" i="10" s="1"/>
  <c r="A459" i="10" a="1"/>
  <c r="A459" i="10" s="1"/>
  <c r="A460" i="10" a="1"/>
  <c r="A460" i="10" s="1"/>
  <c r="A461" i="10" a="1"/>
  <c r="A461" i="10" s="1"/>
  <c r="A462" i="10" a="1"/>
  <c r="A462" i="10" s="1"/>
  <c r="A463" i="10" a="1"/>
  <c r="A463" i="10" s="1"/>
  <c r="A464" i="10" a="1"/>
  <c r="A464" i="10" s="1"/>
  <c r="A465" i="10" a="1"/>
  <c r="A465" i="10" s="1"/>
  <c r="A466" i="10" a="1"/>
  <c r="A466" i="10" s="1"/>
  <c r="A467" i="10" a="1"/>
  <c r="A467" i="10" s="1"/>
  <c r="A468" i="10" a="1"/>
  <c r="A468" i="10" s="1"/>
  <c r="A469" i="10" a="1"/>
  <c r="A469" i="10" s="1"/>
  <c r="A470" i="10" a="1"/>
  <c r="A470" i="10" s="1"/>
  <c r="A471" i="10" a="1"/>
  <c r="A471" i="10" s="1"/>
  <c r="A472" i="10" a="1"/>
  <c r="A472" i="10" s="1"/>
  <c r="A473" i="10" a="1"/>
  <c r="A473" i="10" s="1"/>
  <c r="A474" i="10" a="1"/>
  <c r="A474" i="10" s="1"/>
  <c r="A475" i="10" a="1"/>
  <c r="A475" i="10" s="1"/>
  <c r="A476" i="10" a="1"/>
  <c r="A476" i="10" s="1"/>
  <c r="A477" i="10" a="1"/>
  <c r="A477" i="10" s="1"/>
  <c r="A478" i="10" a="1"/>
  <c r="A478" i="10" s="1"/>
  <c r="A479" i="10" a="1"/>
  <c r="A479" i="10" s="1"/>
  <c r="A480" i="10" a="1"/>
  <c r="A480" i="10" s="1"/>
  <c r="A481" i="10" a="1"/>
  <c r="A481" i="10" s="1"/>
  <c r="A482" i="10" a="1"/>
  <c r="A482" i="10" s="1"/>
  <c r="A483" i="10" a="1"/>
  <c r="A483" i="10" s="1"/>
  <c r="A484" i="10" a="1"/>
  <c r="A484" i="10" s="1"/>
  <c r="A485" i="10" a="1"/>
  <c r="A485" i="10" s="1"/>
  <c r="A486" i="10" a="1"/>
  <c r="A486" i="10" s="1"/>
  <c r="A487" i="10" a="1"/>
  <c r="A487" i="10" s="1"/>
  <c r="A488" i="10" a="1"/>
  <c r="A488" i="10" s="1"/>
  <c r="A489" i="10" a="1"/>
  <c r="A489" i="10" s="1"/>
  <c r="A490" i="10" a="1"/>
  <c r="A490" i="10" s="1"/>
  <c r="A491" i="10" a="1"/>
  <c r="A491" i="10" s="1"/>
  <c r="A492" i="10" a="1"/>
  <c r="A492" i="10" s="1"/>
  <c r="A493" i="10" a="1"/>
  <c r="A493" i="10" s="1"/>
  <c r="A494" i="10" a="1"/>
  <c r="A494" i="10" s="1"/>
  <c r="A495" i="10" a="1"/>
  <c r="A495" i="10" s="1"/>
  <c r="A496" i="10" a="1"/>
  <c r="A496" i="10" s="1"/>
  <c r="A497" i="10" a="1"/>
  <c r="A497" i="10" s="1"/>
  <c r="A498" i="10" a="1"/>
  <c r="A498" i="10" s="1"/>
  <c r="A499" i="10" a="1"/>
  <c r="A499" i="10" s="1"/>
  <c r="A500" i="10" a="1"/>
  <c r="A500" i="10" s="1"/>
  <c r="A501" i="10" a="1"/>
  <c r="A501" i="10" s="1"/>
  <c r="A502" i="10" a="1"/>
  <c r="A502" i="10" s="1"/>
  <c r="A503" i="10" a="1"/>
  <c r="A503" i="10" s="1"/>
  <c r="A504" i="10" a="1"/>
  <c r="A504" i="10" s="1"/>
  <c r="A505" i="10" a="1"/>
  <c r="A505" i="10" s="1"/>
  <c r="A506" i="10" a="1"/>
  <c r="A506" i="10" s="1"/>
  <c r="A507" i="10" a="1"/>
  <c r="A507" i="10" s="1"/>
  <c r="A508" i="10" a="1"/>
  <c r="A508" i="10" s="1"/>
  <c r="A509" i="10" a="1"/>
  <c r="A509" i="10" s="1"/>
  <c r="A510" i="10" a="1"/>
  <c r="A510" i="10" s="1"/>
  <c r="A2" i="10" a="1"/>
  <c r="A2" i="10" s="1"/>
  <c r="I23" i="1" l="1"/>
  <c r="I22" i="1"/>
  <c r="I21" i="1"/>
  <c r="I20" i="1"/>
  <c r="I19" i="1"/>
  <c r="I18" i="1"/>
  <c r="I17" i="1"/>
  <c r="I16" i="1"/>
  <c r="L7" i="2"/>
  <c r="W30" i="2"/>
  <c r="W31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394" i="2"/>
  <c r="W1395" i="2"/>
  <c r="W1396" i="2"/>
  <c r="W1397" i="2"/>
  <c r="W1398" i="2"/>
  <c r="W1399" i="2"/>
  <c r="W1400" i="2"/>
  <c r="W1401" i="2"/>
  <c r="W1402" i="2"/>
  <c r="W1403" i="2"/>
  <c r="W1404" i="2"/>
  <c r="W1405" i="2"/>
  <c r="W1406" i="2"/>
  <c r="W1407" i="2"/>
  <c r="W1408" i="2"/>
  <c r="W1409" i="2"/>
  <c r="W1410" i="2"/>
  <c r="W1411" i="2"/>
  <c r="W1412" i="2"/>
  <c r="W1413" i="2"/>
  <c r="W1414" i="2"/>
  <c r="W1415" i="2"/>
  <c r="W1416" i="2"/>
  <c r="W1417" i="2"/>
  <c r="W1418" i="2"/>
  <c r="W1419" i="2"/>
  <c r="W1420" i="2"/>
  <c r="W1421" i="2"/>
  <c r="W1422" i="2"/>
  <c r="W1423" i="2"/>
  <c r="W1424" i="2"/>
  <c r="W1425" i="2"/>
  <c r="W1426" i="2"/>
  <c r="W1427" i="2"/>
  <c r="W1428" i="2"/>
  <c r="W1429" i="2"/>
  <c r="W1430" i="2"/>
  <c r="W1431" i="2"/>
  <c r="W1432" i="2"/>
  <c r="W1433" i="2"/>
  <c r="W1434" i="2"/>
  <c r="W1435" i="2"/>
  <c r="W1436" i="2"/>
  <c r="W1437" i="2"/>
  <c r="W1438" i="2"/>
  <c r="W1439" i="2"/>
  <c r="W1440" i="2"/>
  <c r="W1441" i="2"/>
  <c r="W1442" i="2"/>
  <c r="W1443" i="2"/>
  <c r="W1444" i="2"/>
  <c r="W1445" i="2"/>
  <c r="W1446" i="2"/>
  <c r="W1447" i="2"/>
  <c r="W1448" i="2"/>
  <c r="W1449" i="2"/>
  <c r="W1450" i="2"/>
  <c r="W1451" i="2"/>
  <c r="W1452" i="2"/>
  <c r="W1453" i="2"/>
  <c r="W1454" i="2"/>
  <c r="W1455" i="2"/>
  <c r="W1456" i="2"/>
  <c r="W1457" i="2"/>
  <c r="W1458" i="2"/>
  <c r="W1459" i="2"/>
  <c r="W1460" i="2"/>
  <c r="W1461" i="2"/>
  <c r="W1462" i="2"/>
  <c r="W1463" i="2"/>
  <c r="W1464" i="2"/>
  <c r="W1465" i="2"/>
  <c r="W1466" i="2"/>
  <c r="W1467" i="2"/>
  <c r="W1468" i="2"/>
  <c r="W1469" i="2"/>
  <c r="W1470" i="2"/>
  <c r="W1471" i="2"/>
  <c r="W1472" i="2"/>
  <c r="W1473" i="2"/>
  <c r="W1474" i="2"/>
  <c r="W1475" i="2"/>
  <c r="W1476" i="2"/>
  <c r="W1477" i="2"/>
  <c r="W1478" i="2"/>
  <c r="W1479" i="2"/>
  <c r="W1480" i="2"/>
  <c r="W1481" i="2"/>
  <c r="W1482" i="2"/>
  <c r="W1483" i="2"/>
  <c r="W1484" i="2"/>
  <c r="W1485" i="2"/>
  <c r="W1486" i="2"/>
  <c r="W1487" i="2"/>
  <c r="W1488" i="2"/>
  <c r="W1489" i="2"/>
  <c r="W1490" i="2"/>
  <c r="W1491" i="2"/>
  <c r="W1492" i="2"/>
  <c r="W1493" i="2"/>
  <c r="W1494" i="2"/>
  <c r="W1495" i="2"/>
  <c r="W1496" i="2"/>
  <c r="W1497" i="2"/>
  <c r="W1498" i="2"/>
  <c r="W1499" i="2"/>
  <c r="W1500" i="2"/>
  <c r="T31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O38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I27" i="1"/>
  <c r="L38" i="2" s="1"/>
  <c r="I26" i="1"/>
  <c r="I25" i="1"/>
  <c r="L36" i="2" s="1"/>
  <c r="I24" i="1"/>
  <c r="L32" i="2"/>
  <c r="L31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A3" i="2"/>
  <c r="AA2" i="2"/>
  <c r="AA689" i="2"/>
  <c r="Z689" i="2"/>
  <c r="R689" i="2"/>
  <c r="Q689" i="2"/>
  <c r="P689" i="2"/>
  <c r="N689" i="2"/>
  <c r="M689" i="2"/>
  <c r="L689" i="2"/>
  <c r="K689" i="2"/>
  <c r="J689" i="2"/>
  <c r="I689" i="2"/>
  <c r="H689" i="2"/>
  <c r="G689" i="2"/>
  <c r="Y689" i="2" s="1"/>
  <c r="AA688" i="2"/>
  <c r="Z688" i="2"/>
  <c r="R688" i="2"/>
  <c r="Q688" i="2"/>
  <c r="P688" i="2"/>
  <c r="N688" i="2"/>
  <c r="M688" i="2"/>
  <c r="L688" i="2"/>
  <c r="K688" i="2"/>
  <c r="J688" i="2"/>
  <c r="I688" i="2"/>
  <c r="H688" i="2"/>
  <c r="G688" i="2"/>
  <c r="Y688" i="2" s="1"/>
  <c r="AA687" i="2"/>
  <c r="Z687" i="2"/>
  <c r="R687" i="2"/>
  <c r="Q687" i="2"/>
  <c r="P687" i="2"/>
  <c r="N687" i="2"/>
  <c r="M687" i="2"/>
  <c r="L687" i="2"/>
  <c r="K687" i="2"/>
  <c r="J687" i="2"/>
  <c r="I687" i="2"/>
  <c r="H687" i="2"/>
  <c r="G687" i="2"/>
  <c r="Y687" i="2" s="1"/>
  <c r="AC686" i="2"/>
  <c r="AA686" i="2"/>
  <c r="Z686" i="2"/>
  <c r="R686" i="2"/>
  <c r="Q686" i="2"/>
  <c r="P686" i="2"/>
  <c r="N686" i="2"/>
  <c r="M686" i="2"/>
  <c r="L686" i="2"/>
  <c r="K686" i="2"/>
  <c r="J686" i="2"/>
  <c r="I686" i="2"/>
  <c r="H686" i="2"/>
  <c r="G686" i="2"/>
  <c r="Y686" i="2" s="1"/>
  <c r="AC685" i="2"/>
  <c r="AA685" i="2"/>
  <c r="Z685" i="2"/>
  <c r="R685" i="2"/>
  <c r="Q685" i="2"/>
  <c r="P685" i="2"/>
  <c r="N685" i="2"/>
  <c r="M685" i="2"/>
  <c r="L685" i="2"/>
  <c r="K685" i="2"/>
  <c r="J685" i="2"/>
  <c r="I685" i="2"/>
  <c r="H685" i="2"/>
  <c r="G685" i="2"/>
  <c r="Y685" i="2" s="1"/>
  <c r="AC684" i="2"/>
  <c r="AA684" i="2"/>
  <c r="Z684" i="2"/>
  <c r="R684" i="2"/>
  <c r="Q684" i="2"/>
  <c r="P684" i="2"/>
  <c r="N684" i="2"/>
  <c r="M684" i="2"/>
  <c r="L684" i="2"/>
  <c r="K684" i="2"/>
  <c r="J684" i="2"/>
  <c r="I684" i="2"/>
  <c r="H684" i="2"/>
  <c r="G684" i="2"/>
  <c r="Y684" i="2" s="1"/>
  <c r="AC683" i="2"/>
  <c r="AA683" i="2"/>
  <c r="Z683" i="2"/>
  <c r="Y683" i="2"/>
  <c r="R683" i="2"/>
  <c r="Q683" i="2"/>
  <c r="P683" i="2"/>
  <c r="N683" i="2"/>
  <c r="M683" i="2"/>
  <c r="L683" i="2"/>
  <c r="K683" i="2"/>
  <c r="J683" i="2"/>
  <c r="I683" i="2"/>
  <c r="H683" i="2"/>
  <c r="G683" i="2"/>
  <c r="AB682" i="2"/>
  <c r="AA682" i="2"/>
  <c r="Z682" i="2"/>
  <c r="Y682" i="2"/>
  <c r="R682" i="2"/>
  <c r="Q682" i="2"/>
  <c r="P682" i="2"/>
  <c r="N682" i="2"/>
  <c r="M682" i="2"/>
  <c r="L682" i="2"/>
  <c r="K682" i="2"/>
  <c r="J682" i="2"/>
  <c r="I682" i="2"/>
  <c r="H682" i="2"/>
  <c r="G682" i="2"/>
  <c r="AA681" i="2"/>
  <c r="Z681" i="2"/>
  <c r="Y681" i="2"/>
  <c r="R681" i="2"/>
  <c r="Q681" i="2"/>
  <c r="P681" i="2"/>
  <c r="N681" i="2"/>
  <c r="M681" i="2"/>
  <c r="L681" i="2"/>
  <c r="K681" i="2"/>
  <c r="J681" i="2"/>
  <c r="I681" i="2"/>
  <c r="H681" i="2"/>
  <c r="G681" i="2"/>
  <c r="AA680" i="2"/>
  <c r="Z680" i="2"/>
  <c r="Y680" i="2"/>
  <c r="R680" i="2"/>
  <c r="Q680" i="2"/>
  <c r="P680" i="2"/>
  <c r="N680" i="2"/>
  <c r="M680" i="2"/>
  <c r="L680" i="2"/>
  <c r="K680" i="2"/>
  <c r="J680" i="2"/>
  <c r="I680" i="2"/>
  <c r="H680" i="2"/>
  <c r="G680" i="2"/>
  <c r="AA679" i="2"/>
  <c r="Z679" i="2"/>
  <c r="Y679" i="2"/>
  <c r="R679" i="2"/>
  <c r="Q679" i="2"/>
  <c r="P679" i="2"/>
  <c r="N679" i="2"/>
  <c r="M679" i="2"/>
  <c r="L679" i="2"/>
  <c r="K679" i="2"/>
  <c r="J679" i="2"/>
  <c r="I679" i="2"/>
  <c r="AB679" i="2" s="1"/>
  <c r="H679" i="2"/>
  <c r="G679" i="2"/>
  <c r="AA678" i="2"/>
  <c r="Z678" i="2"/>
  <c r="R678" i="2"/>
  <c r="Q678" i="2"/>
  <c r="P678" i="2"/>
  <c r="N678" i="2"/>
  <c r="M678" i="2"/>
  <c r="L678" i="2"/>
  <c r="K678" i="2"/>
  <c r="J678" i="2"/>
  <c r="I678" i="2"/>
  <c r="H678" i="2"/>
  <c r="G678" i="2"/>
  <c r="Y678" i="2" s="1"/>
  <c r="AA677" i="2"/>
  <c r="Z677" i="2"/>
  <c r="R677" i="2"/>
  <c r="Q677" i="2"/>
  <c r="P677" i="2"/>
  <c r="N677" i="2"/>
  <c r="M677" i="2"/>
  <c r="L677" i="2"/>
  <c r="K677" i="2"/>
  <c r="J677" i="2"/>
  <c r="I677" i="2"/>
  <c r="H677" i="2"/>
  <c r="G677" i="2"/>
  <c r="Y677" i="2" s="1"/>
  <c r="AA676" i="2"/>
  <c r="Z676" i="2"/>
  <c r="R676" i="2"/>
  <c r="Q676" i="2"/>
  <c r="P676" i="2"/>
  <c r="N676" i="2"/>
  <c r="M676" i="2"/>
  <c r="L676" i="2"/>
  <c r="K676" i="2"/>
  <c r="J676" i="2"/>
  <c r="I676" i="2"/>
  <c r="H676" i="2"/>
  <c r="G676" i="2"/>
  <c r="Y676" i="2" s="1"/>
  <c r="AA675" i="2"/>
  <c r="Z675" i="2"/>
  <c r="R675" i="2"/>
  <c r="Q675" i="2"/>
  <c r="P675" i="2"/>
  <c r="N675" i="2"/>
  <c r="M675" i="2"/>
  <c r="L675" i="2"/>
  <c r="K675" i="2"/>
  <c r="J675" i="2"/>
  <c r="I675" i="2"/>
  <c r="H675" i="2"/>
  <c r="G675" i="2"/>
  <c r="Y675" i="2" s="1"/>
  <c r="AA674" i="2"/>
  <c r="Z674" i="2"/>
  <c r="Y674" i="2"/>
  <c r="R674" i="2"/>
  <c r="Q674" i="2"/>
  <c r="P674" i="2"/>
  <c r="N674" i="2"/>
  <c r="M674" i="2"/>
  <c r="L674" i="2"/>
  <c r="K674" i="2"/>
  <c r="J674" i="2"/>
  <c r="I674" i="2"/>
  <c r="H674" i="2"/>
  <c r="G674" i="2"/>
  <c r="AA673" i="2"/>
  <c r="Z673" i="2"/>
  <c r="Y673" i="2"/>
  <c r="R673" i="2"/>
  <c r="Q673" i="2"/>
  <c r="P673" i="2"/>
  <c r="N673" i="2"/>
  <c r="M673" i="2"/>
  <c r="L673" i="2"/>
  <c r="K673" i="2"/>
  <c r="J673" i="2"/>
  <c r="I673" i="2"/>
  <c r="H673" i="2"/>
  <c r="G673" i="2"/>
  <c r="AA672" i="2"/>
  <c r="Z672" i="2"/>
  <c r="R672" i="2"/>
  <c r="Q672" i="2"/>
  <c r="P672" i="2"/>
  <c r="N672" i="2"/>
  <c r="M672" i="2"/>
  <c r="L672" i="2"/>
  <c r="K672" i="2"/>
  <c r="J672" i="2"/>
  <c r="I672" i="2"/>
  <c r="H672" i="2"/>
  <c r="G672" i="2"/>
  <c r="Y672" i="2" s="1"/>
  <c r="AA671" i="2"/>
  <c r="Z671" i="2"/>
  <c r="Y671" i="2"/>
  <c r="R671" i="2"/>
  <c r="Q671" i="2"/>
  <c r="P671" i="2"/>
  <c r="N671" i="2"/>
  <c r="M671" i="2"/>
  <c r="L671" i="2"/>
  <c r="K671" i="2"/>
  <c r="J671" i="2"/>
  <c r="I671" i="2"/>
  <c r="H671" i="2"/>
  <c r="G671" i="2"/>
  <c r="AA670" i="2"/>
  <c r="Z670" i="2"/>
  <c r="R670" i="2"/>
  <c r="Q670" i="2"/>
  <c r="P670" i="2"/>
  <c r="N670" i="2"/>
  <c r="M670" i="2"/>
  <c r="L670" i="2"/>
  <c r="K670" i="2"/>
  <c r="J670" i="2"/>
  <c r="I670" i="2"/>
  <c r="H670" i="2"/>
  <c r="G670" i="2"/>
  <c r="Y670" i="2" s="1"/>
  <c r="AA669" i="2"/>
  <c r="Z669" i="2"/>
  <c r="R669" i="2"/>
  <c r="Q669" i="2"/>
  <c r="P669" i="2"/>
  <c r="N669" i="2"/>
  <c r="M669" i="2"/>
  <c r="L669" i="2"/>
  <c r="K669" i="2"/>
  <c r="J669" i="2"/>
  <c r="I669" i="2"/>
  <c r="H669" i="2"/>
  <c r="G669" i="2"/>
  <c r="Y669" i="2" s="1"/>
  <c r="AA668" i="2"/>
  <c r="Z668" i="2"/>
  <c r="R668" i="2"/>
  <c r="Q668" i="2"/>
  <c r="P668" i="2"/>
  <c r="N668" i="2"/>
  <c r="M668" i="2"/>
  <c r="L668" i="2"/>
  <c r="K668" i="2"/>
  <c r="J668" i="2"/>
  <c r="I668" i="2"/>
  <c r="H668" i="2"/>
  <c r="G668" i="2"/>
  <c r="Y668" i="2" s="1"/>
  <c r="AA667" i="2"/>
  <c r="Z667" i="2"/>
  <c r="R667" i="2"/>
  <c r="Q667" i="2"/>
  <c r="P667" i="2"/>
  <c r="N667" i="2"/>
  <c r="M667" i="2"/>
  <c r="L667" i="2"/>
  <c r="K667" i="2"/>
  <c r="J667" i="2"/>
  <c r="I667" i="2"/>
  <c r="H667" i="2"/>
  <c r="G667" i="2"/>
  <c r="Y667" i="2" s="1"/>
  <c r="AC666" i="2"/>
  <c r="AA666" i="2"/>
  <c r="Z666" i="2"/>
  <c r="R666" i="2"/>
  <c r="Q666" i="2"/>
  <c r="P666" i="2"/>
  <c r="N666" i="2"/>
  <c r="M666" i="2"/>
  <c r="L666" i="2"/>
  <c r="K666" i="2"/>
  <c r="J666" i="2"/>
  <c r="I666" i="2"/>
  <c r="H666" i="2"/>
  <c r="G666" i="2"/>
  <c r="Y666" i="2" s="1"/>
  <c r="AC665" i="2"/>
  <c r="AA665" i="2"/>
  <c r="Z665" i="2"/>
  <c r="R665" i="2"/>
  <c r="Q665" i="2"/>
  <c r="P665" i="2"/>
  <c r="N665" i="2"/>
  <c r="M665" i="2"/>
  <c r="L665" i="2"/>
  <c r="K665" i="2"/>
  <c r="J665" i="2"/>
  <c r="I665" i="2"/>
  <c r="AC689" i="2" s="1"/>
  <c r="H665" i="2"/>
  <c r="G665" i="2"/>
  <c r="Y665" i="2" s="1"/>
  <c r="AC664" i="2"/>
  <c r="AA664" i="2"/>
  <c r="Z664" i="2"/>
  <c r="R664" i="2"/>
  <c r="Q664" i="2"/>
  <c r="P664" i="2"/>
  <c r="N664" i="2"/>
  <c r="M664" i="2"/>
  <c r="L664" i="2"/>
  <c r="K664" i="2"/>
  <c r="J664" i="2"/>
  <c r="I664" i="2"/>
  <c r="AC688" i="2" s="1"/>
  <c r="H664" i="2"/>
  <c r="G664" i="2"/>
  <c r="Y664" i="2" s="1"/>
  <c r="AC663" i="2"/>
  <c r="AA663" i="2"/>
  <c r="Z663" i="2"/>
  <c r="Y663" i="2"/>
  <c r="R663" i="2"/>
  <c r="Q663" i="2"/>
  <c r="P663" i="2"/>
  <c r="N663" i="2"/>
  <c r="M663" i="2"/>
  <c r="L663" i="2"/>
  <c r="AC687" i="2" s="1"/>
  <c r="K663" i="2"/>
  <c r="J663" i="2"/>
  <c r="I663" i="2"/>
  <c r="H663" i="2"/>
  <c r="G663" i="2"/>
  <c r="AA662" i="2"/>
  <c r="Z662" i="2"/>
  <c r="Y662" i="2"/>
  <c r="R662" i="2"/>
  <c r="Q662" i="2"/>
  <c r="P662" i="2"/>
  <c r="N662" i="2"/>
  <c r="M662" i="2"/>
  <c r="L662" i="2"/>
  <c r="K662" i="2"/>
  <c r="J662" i="2"/>
  <c r="I662" i="2"/>
  <c r="H662" i="2"/>
  <c r="G662" i="2"/>
  <c r="AA661" i="2"/>
  <c r="Z661" i="2"/>
  <c r="Y661" i="2"/>
  <c r="R661" i="2"/>
  <c r="Q661" i="2"/>
  <c r="P661" i="2"/>
  <c r="N661" i="2"/>
  <c r="M661" i="2"/>
  <c r="L661" i="2"/>
  <c r="K661" i="2"/>
  <c r="J661" i="2"/>
  <c r="I661" i="2"/>
  <c r="H661" i="2"/>
  <c r="G661" i="2"/>
  <c r="AA660" i="2"/>
  <c r="Z660" i="2"/>
  <c r="Y660" i="2"/>
  <c r="R660" i="2"/>
  <c r="Q660" i="2"/>
  <c r="P660" i="2"/>
  <c r="N660" i="2"/>
  <c r="M660" i="2"/>
  <c r="L660" i="2"/>
  <c r="K660" i="2"/>
  <c r="J660" i="2"/>
  <c r="I660" i="2"/>
  <c r="H660" i="2"/>
  <c r="G660" i="2"/>
  <c r="AA659" i="2"/>
  <c r="Z659" i="2"/>
  <c r="Y659" i="2"/>
  <c r="R659" i="2"/>
  <c r="Q659" i="2"/>
  <c r="P659" i="2"/>
  <c r="N659" i="2"/>
  <c r="M659" i="2"/>
  <c r="L659" i="2"/>
  <c r="K659" i="2"/>
  <c r="J659" i="2"/>
  <c r="I659" i="2"/>
  <c r="H659" i="2"/>
  <c r="G659" i="2"/>
  <c r="AA658" i="2"/>
  <c r="Z658" i="2"/>
  <c r="R658" i="2"/>
  <c r="Q658" i="2"/>
  <c r="P658" i="2"/>
  <c r="N658" i="2"/>
  <c r="M658" i="2"/>
  <c r="L658" i="2"/>
  <c r="K658" i="2"/>
  <c r="J658" i="2"/>
  <c r="I658" i="2"/>
  <c r="H658" i="2"/>
  <c r="G658" i="2"/>
  <c r="Y658" i="2" s="1"/>
  <c r="AA657" i="2"/>
  <c r="Z657" i="2"/>
  <c r="R657" i="2"/>
  <c r="Q657" i="2"/>
  <c r="P657" i="2"/>
  <c r="N657" i="2"/>
  <c r="M657" i="2"/>
  <c r="L657" i="2"/>
  <c r="K657" i="2"/>
  <c r="J657" i="2"/>
  <c r="I657" i="2"/>
  <c r="H657" i="2"/>
  <c r="G657" i="2"/>
  <c r="Y657" i="2" s="1"/>
  <c r="AA656" i="2"/>
  <c r="Z656" i="2"/>
  <c r="R656" i="2"/>
  <c r="Q656" i="2"/>
  <c r="P656" i="2"/>
  <c r="N656" i="2"/>
  <c r="M656" i="2"/>
  <c r="AC680" i="2" s="1"/>
  <c r="L656" i="2"/>
  <c r="K656" i="2"/>
  <c r="J656" i="2"/>
  <c r="I656" i="2"/>
  <c r="H656" i="2"/>
  <c r="G656" i="2"/>
  <c r="Y656" i="2" s="1"/>
  <c r="AA655" i="2"/>
  <c r="Z655" i="2"/>
  <c r="R655" i="2"/>
  <c r="Q655" i="2"/>
  <c r="P655" i="2"/>
  <c r="N655" i="2"/>
  <c r="M655" i="2"/>
  <c r="L655" i="2"/>
  <c r="AC679" i="2" s="1"/>
  <c r="K655" i="2"/>
  <c r="J655" i="2"/>
  <c r="I655" i="2"/>
  <c r="H655" i="2"/>
  <c r="G655" i="2"/>
  <c r="Y655" i="2" s="1"/>
  <c r="AA654" i="2"/>
  <c r="Z654" i="2"/>
  <c r="Y654" i="2"/>
  <c r="R654" i="2"/>
  <c r="Q654" i="2"/>
  <c r="P654" i="2"/>
  <c r="N654" i="2"/>
  <c r="M654" i="2"/>
  <c r="L654" i="2"/>
  <c r="K654" i="2"/>
  <c r="AC678" i="2" s="1"/>
  <c r="J654" i="2"/>
  <c r="I654" i="2"/>
  <c r="H654" i="2"/>
  <c r="G654" i="2"/>
  <c r="AA653" i="2"/>
  <c r="Z653" i="2"/>
  <c r="Y653" i="2"/>
  <c r="R653" i="2"/>
  <c r="Q653" i="2"/>
  <c r="P653" i="2"/>
  <c r="N653" i="2"/>
  <c r="M653" i="2"/>
  <c r="L653" i="2"/>
  <c r="K653" i="2"/>
  <c r="J653" i="2"/>
  <c r="AC677" i="2" s="1"/>
  <c r="I653" i="2"/>
  <c r="H653" i="2"/>
  <c r="G653" i="2"/>
  <c r="AA652" i="2"/>
  <c r="Z652" i="2"/>
  <c r="R652" i="2"/>
  <c r="Q652" i="2"/>
  <c r="P652" i="2"/>
  <c r="N652" i="2"/>
  <c r="M652" i="2"/>
  <c r="L652" i="2"/>
  <c r="K652" i="2"/>
  <c r="J652" i="2"/>
  <c r="I652" i="2"/>
  <c r="H652" i="2"/>
  <c r="G652" i="2"/>
  <c r="Y652" i="2" s="1"/>
  <c r="AA651" i="2"/>
  <c r="Z651" i="2"/>
  <c r="Y651" i="2"/>
  <c r="R651" i="2"/>
  <c r="Q651" i="2"/>
  <c r="P651" i="2"/>
  <c r="N651" i="2"/>
  <c r="M651" i="2"/>
  <c r="L651" i="2"/>
  <c r="K651" i="2"/>
  <c r="J651" i="2"/>
  <c r="I651" i="2"/>
  <c r="H651" i="2"/>
  <c r="G651" i="2"/>
  <c r="AA650" i="2"/>
  <c r="Z650" i="2"/>
  <c r="R650" i="2"/>
  <c r="Q650" i="2"/>
  <c r="P650" i="2"/>
  <c r="N650" i="2"/>
  <c r="M650" i="2"/>
  <c r="L650" i="2"/>
  <c r="K650" i="2"/>
  <c r="J650" i="2"/>
  <c r="I650" i="2"/>
  <c r="AB674" i="2" s="1"/>
  <c r="H650" i="2"/>
  <c r="G650" i="2"/>
  <c r="Y650" i="2" s="1"/>
  <c r="AA649" i="2"/>
  <c r="Z649" i="2"/>
  <c r="R649" i="2"/>
  <c r="Q649" i="2"/>
  <c r="P649" i="2"/>
  <c r="N649" i="2"/>
  <c r="M649" i="2"/>
  <c r="L649" i="2"/>
  <c r="K649" i="2"/>
  <c r="J649" i="2"/>
  <c r="I649" i="2"/>
  <c r="H649" i="2"/>
  <c r="G649" i="2"/>
  <c r="Y649" i="2" s="1"/>
  <c r="AA648" i="2"/>
  <c r="Z648" i="2"/>
  <c r="R648" i="2"/>
  <c r="Q648" i="2"/>
  <c r="P648" i="2"/>
  <c r="N648" i="2"/>
  <c r="M648" i="2"/>
  <c r="L648" i="2"/>
  <c r="K648" i="2"/>
  <c r="J648" i="2"/>
  <c r="I648" i="2"/>
  <c r="H648" i="2"/>
  <c r="G648" i="2"/>
  <c r="Y648" i="2" s="1"/>
  <c r="AA647" i="2"/>
  <c r="Z647" i="2"/>
  <c r="R647" i="2"/>
  <c r="Q647" i="2"/>
  <c r="P647" i="2"/>
  <c r="N647" i="2"/>
  <c r="M647" i="2"/>
  <c r="L647" i="2"/>
  <c r="K647" i="2"/>
  <c r="J647" i="2"/>
  <c r="I647" i="2"/>
  <c r="H647" i="2"/>
  <c r="G647" i="2"/>
  <c r="Y647" i="2" s="1"/>
  <c r="AA646" i="2"/>
  <c r="Z646" i="2"/>
  <c r="R646" i="2"/>
  <c r="Q646" i="2"/>
  <c r="P646" i="2"/>
  <c r="N646" i="2"/>
  <c r="M646" i="2"/>
  <c r="L646" i="2"/>
  <c r="K646" i="2"/>
  <c r="J646" i="2"/>
  <c r="I646" i="2"/>
  <c r="AC670" i="2" s="1"/>
  <c r="H646" i="2"/>
  <c r="G646" i="2"/>
  <c r="Y646" i="2" s="1"/>
  <c r="AC645" i="2"/>
  <c r="AA645" i="2"/>
  <c r="Z645" i="2"/>
  <c r="R645" i="2"/>
  <c r="Q645" i="2"/>
  <c r="P645" i="2"/>
  <c r="N645" i="2"/>
  <c r="M645" i="2"/>
  <c r="L645" i="2"/>
  <c r="K645" i="2"/>
  <c r="J645" i="2"/>
  <c r="I645" i="2"/>
  <c r="AC669" i="2" s="1"/>
  <c r="H645" i="2"/>
  <c r="G645" i="2"/>
  <c r="Y645" i="2" s="1"/>
  <c r="AA644" i="2"/>
  <c r="Z644" i="2"/>
  <c r="R644" i="2"/>
  <c r="Q644" i="2"/>
  <c r="P644" i="2"/>
  <c r="N644" i="2"/>
  <c r="M644" i="2"/>
  <c r="L644" i="2"/>
  <c r="K644" i="2"/>
  <c r="J644" i="2"/>
  <c r="I644" i="2"/>
  <c r="H644" i="2"/>
  <c r="G644" i="2"/>
  <c r="Y644" i="2" s="1"/>
  <c r="AC643" i="2"/>
  <c r="AA643" i="2"/>
  <c r="Z643" i="2"/>
  <c r="Y643" i="2"/>
  <c r="R643" i="2"/>
  <c r="Q643" i="2"/>
  <c r="P643" i="2"/>
  <c r="N643" i="2"/>
  <c r="M643" i="2"/>
  <c r="L643" i="2"/>
  <c r="AC667" i="2" s="1"/>
  <c r="K643" i="2"/>
  <c r="J643" i="2"/>
  <c r="I643" i="2"/>
  <c r="H643" i="2"/>
  <c r="G643" i="2"/>
  <c r="AA642" i="2"/>
  <c r="Z642" i="2"/>
  <c r="Y642" i="2"/>
  <c r="R642" i="2"/>
  <c r="Q642" i="2"/>
  <c r="P642" i="2"/>
  <c r="N642" i="2"/>
  <c r="M642" i="2"/>
  <c r="L642" i="2"/>
  <c r="K642" i="2"/>
  <c r="J642" i="2"/>
  <c r="I642" i="2"/>
  <c r="H642" i="2"/>
  <c r="G642" i="2"/>
  <c r="AA641" i="2"/>
  <c r="Z641" i="2"/>
  <c r="Y641" i="2"/>
  <c r="R641" i="2"/>
  <c r="Q641" i="2"/>
  <c r="P641" i="2"/>
  <c r="N641" i="2"/>
  <c r="M641" i="2"/>
  <c r="L641" i="2"/>
  <c r="K641" i="2"/>
  <c r="J641" i="2"/>
  <c r="I641" i="2"/>
  <c r="H641" i="2"/>
  <c r="G641" i="2"/>
  <c r="AA640" i="2"/>
  <c r="Z640" i="2"/>
  <c r="Y640" i="2"/>
  <c r="R640" i="2"/>
  <c r="Q640" i="2"/>
  <c r="P640" i="2"/>
  <c r="N640" i="2"/>
  <c r="M640" i="2"/>
  <c r="L640" i="2"/>
  <c r="K640" i="2"/>
  <c r="J640" i="2"/>
  <c r="I640" i="2"/>
  <c r="H640" i="2"/>
  <c r="G640" i="2"/>
  <c r="AA639" i="2"/>
  <c r="Z639" i="2"/>
  <c r="Y639" i="2"/>
  <c r="R639" i="2"/>
  <c r="Q639" i="2"/>
  <c r="P639" i="2"/>
  <c r="N639" i="2"/>
  <c r="M639" i="2"/>
  <c r="L639" i="2"/>
  <c r="K639" i="2"/>
  <c r="J639" i="2"/>
  <c r="I639" i="2"/>
  <c r="H639" i="2"/>
  <c r="G639" i="2"/>
  <c r="AA638" i="2"/>
  <c r="Z638" i="2"/>
  <c r="R638" i="2"/>
  <c r="Q638" i="2"/>
  <c r="P638" i="2"/>
  <c r="N638" i="2"/>
  <c r="M638" i="2"/>
  <c r="L638" i="2"/>
  <c r="K638" i="2"/>
  <c r="J638" i="2"/>
  <c r="I638" i="2"/>
  <c r="H638" i="2"/>
  <c r="G638" i="2"/>
  <c r="Y638" i="2" s="1"/>
  <c r="AA637" i="2"/>
  <c r="Z637" i="2"/>
  <c r="R637" i="2"/>
  <c r="Q637" i="2"/>
  <c r="P637" i="2"/>
  <c r="N637" i="2"/>
  <c r="M637" i="2"/>
  <c r="L637" i="2"/>
  <c r="K637" i="2"/>
  <c r="J637" i="2"/>
  <c r="I637" i="2"/>
  <c r="H637" i="2"/>
  <c r="G637" i="2"/>
  <c r="Y637" i="2" s="1"/>
  <c r="AA636" i="2"/>
  <c r="Z636" i="2"/>
  <c r="R636" i="2"/>
  <c r="Q636" i="2"/>
  <c r="P636" i="2"/>
  <c r="N636" i="2"/>
  <c r="M636" i="2"/>
  <c r="AC660" i="2" s="1"/>
  <c r="L636" i="2"/>
  <c r="K636" i="2"/>
  <c r="J636" i="2"/>
  <c r="I636" i="2"/>
  <c r="H636" i="2"/>
  <c r="G636" i="2"/>
  <c r="Y636" i="2" s="1"/>
  <c r="AA635" i="2"/>
  <c r="Z635" i="2"/>
  <c r="R635" i="2"/>
  <c r="Q635" i="2"/>
  <c r="P635" i="2"/>
  <c r="N635" i="2"/>
  <c r="M635" i="2"/>
  <c r="L635" i="2"/>
  <c r="AC659" i="2" s="1"/>
  <c r="K635" i="2"/>
  <c r="J635" i="2"/>
  <c r="I635" i="2"/>
  <c r="H635" i="2"/>
  <c r="G635" i="2"/>
  <c r="Y635" i="2" s="1"/>
  <c r="AA634" i="2"/>
  <c r="Z634" i="2"/>
  <c r="Y634" i="2"/>
  <c r="R634" i="2"/>
  <c r="Q634" i="2"/>
  <c r="P634" i="2"/>
  <c r="N634" i="2"/>
  <c r="M634" i="2"/>
  <c r="L634" i="2"/>
  <c r="K634" i="2"/>
  <c r="AC658" i="2" s="1"/>
  <c r="J634" i="2"/>
  <c r="I634" i="2"/>
  <c r="H634" i="2"/>
  <c r="G634" i="2"/>
  <c r="AA633" i="2"/>
  <c r="Z633" i="2"/>
  <c r="Y633" i="2"/>
  <c r="R633" i="2"/>
  <c r="Q633" i="2"/>
  <c r="P633" i="2"/>
  <c r="N633" i="2"/>
  <c r="M633" i="2"/>
  <c r="L633" i="2"/>
  <c r="K633" i="2"/>
  <c r="J633" i="2"/>
  <c r="AC657" i="2" s="1"/>
  <c r="I633" i="2"/>
  <c r="H633" i="2"/>
  <c r="G633" i="2"/>
  <c r="AA632" i="2"/>
  <c r="Z632" i="2"/>
  <c r="R632" i="2"/>
  <c r="Q632" i="2"/>
  <c r="P632" i="2"/>
  <c r="N632" i="2"/>
  <c r="M632" i="2"/>
  <c r="L632" i="2"/>
  <c r="K632" i="2"/>
  <c r="J632" i="2"/>
  <c r="I632" i="2"/>
  <c r="H632" i="2"/>
  <c r="G632" i="2"/>
  <c r="Y632" i="2" s="1"/>
  <c r="AA631" i="2"/>
  <c r="Z631" i="2"/>
  <c r="Y631" i="2"/>
  <c r="R631" i="2"/>
  <c r="Q631" i="2"/>
  <c r="P631" i="2"/>
  <c r="N631" i="2"/>
  <c r="M631" i="2"/>
  <c r="L631" i="2"/>
  <c r="K631" i="2"/>
  <c r="J631" i="2"/>
  <c r="I631" i="2"/>
  <c r="H631" i="2"/>
  <c r="G631" i="2"/>
  <c r="AA630" i="2"/>
  <c r="Z630" i="2"/>
  <c r="R630" i="2"/>
  <c r="Q630" i="2"/>
  <c r="P630" i="2"/>
  <c r="N630" i="2"/>
  <c r="M630" i="2"/>
  <c r="L630" i="2"/>
  <c r="K630" i="2"/>
  <c r="J630" i="2"/>
  <c r="I630" i="2"/>
  <c r="H630" i="2"/>
  <c r="G630" i="2"/>
  <c r="Y630" i="2" s="1"/>
  <c r="AA629" i="2"/>
  <c r="Z629" i="2"/>
  <c r="R629" i="2"/>
  <c r="Q629" i="2"/>
  <c r="P629" i="2"/>
  <c r="N629" i="2"/>
  <c r="M629" i="2"/>
  <c r="L629" i="2"/>
  <c r="K629" i="2"/>
  <c r="J629" i="2"/>
  <c r="I629" i="2"/>
  <c r="H629" i="2"/>
  <c r="G629" i="2"/>
  <c r="Y629" i="2" s="1"/>
  <c r="AA628" i="2"/>
  <c r="Z628" i="2"/>
  <c r="R628" i="2"/>
  <c r="Q628" i="2"/>
  <c r="P628" i="2"/>
  <c r="N628" i="2"/>
  <c r="M628" i="2"/>
  <c r="L628" i="2"/>
  <c r="K628" i="2"/>
  <c r="J628" i="2"/>
  <c r="I628" i="2"/>
  <c r="H628" i="2"/>
  <c r="G628" i="2"/>
  <c r="Y628" i="2" s="1"/>
  <c r="AA627" i="2"/>
  <c r="Z627" i="2"/>
  <c r="R627" i="2"/>
  <c r="Q627" i="2"/>
  <c r="P627" i="2"/>
  <c r="N627" i="2"/>
  <c r="M627" i="2"/>
  <c r="L627" i="2"/>
  <c r="K627" i="2"/>
  <c r="J627" i="2"/>
  <c r="I627" i="2"/>
  <c r="H627" i="2"/>
  <c r="G627" i="2"/>
  <c r="Y627" i="2" s="1"/>
  <c r="AC626" i="2"/>
  <c r="AA626" i="2"/>
  <c r="Z626" i="2"/>
  <c r="R626" i="2"/>
  <c r="Q626" i="2"/>
  <c r="P626" i="2"/>
  <c r="N626" i="2"/>
  <c r="M626" i="2"/>
  <c r="L626" i="2"/>
  <c r="K626" i="2"/>
  <c r="J626" i="2"/>
  <c r="I626" i="2"/>
  <c r="AC650" i="2" s="1"/>
  <c r="H626" i="2"/>
  <c r="G626" i="2"/>
  <c r="Y626" i="2" s="1"/>
  <c r="AA625" i="2"/>
  <c r="Z625" i="2"/>
  <c r="R625" i="2"/>
  <c r="Q625" i="2"/>
  <c r="P625" i="2"/>
  <c r="N625" i="2"/>
  <c r="M625" i="2"/>
  <c r="L625" i="2"/>
  <c r="K625" i="2"/>
  <c r="J625" i="2"/>
  <c r="I625" i="2"/>
  <c r="AC649" i="2" s="1"/>
  <c r="H625" i="2"/>
  <c r="G625" i="2"/>
  <c r="Y625" i="2" s="1"/>
  <c r="AA624" i="2"/>
  <c r="Z624" i="2"/>
  <c r="R624" i="2"/>
  <c r="Q624" i="2"/>
  <c r="P624" i="2"/>
  <c r="N624" i="2"/>
  <c r="M624" i="2"/>
  <c r="L624" i="2"/>
  <c r="K624" i="2"/>
  <c r="J624" i="2"/>
  <c r="I624" i="2"/>
  <c r="AC648" i="2" s="1"/>
  <c r="H624" i="2"/>
  <c r="G624" i="2"/>
  <c r="Y624" i="2" s="1"/>
  <c r="AC623" i="2"/>
  <c r="AA623" i="2"/>
  <c r="Z623" i="2"/>
  <c r="Y623" i="2"/>
  <c r="R623" i="2"/>
  <c r="Q623" i="2"/>
  <c r="P623" i="2"/>
  <c r="N623" i="2"/>
  <c r="M623" i="2"/>
  <c r="L623" i="2"/>
  <c r="AC647" i="2" s="1"/>
  <c r="K623" i="2"/>
  <c r="J623" i="2"/>
  <c r="I623" i="2"/>
  <c r="H623" i="2"/>
  <c r="G623" i="2"/>
  <c r="AA622" i="2"/>
  <c r="Z622" i="2"/>
  <c r="Y622" i="2"/>
  <c r="R622" i="2"/>
  <c r="Q622" i="2"/>
  <c r="P622" i="2"/>
  <c r="N622" i="2"/>
  <c r="M622" i="2"/>
  <c r="L622" i="2"/>
  <c r="K622" i="2"/>
  <c r="AC646" i="2" s="1"/>
  <c r="J622" i="2"/>
  <c r="I622" i="2"/>
  <c r="H622" i="2"/>
  <c r="G622" i="2"/>
  <c r="AA621" i="2"/>
  <c r="Z621" i="2"/>
  <c r="Y621" i="2"/>
  <c r="R621" i="2"/>
  <c r="Q621" i="2"/>
  <c r="P621" i="2"/>
  <c r="N621" i="2"/>
  <c r="M621" i="2"/>
  <c r="L621" i="2"/>
  <c r="K621" i="2"/>
  <c r="J621" i="2"/>
  <c r="I621" i="2"/>
  <c r="H621" i="2"/>
  <c r="G621" i="2"/>
  <c r="AA620" i="2"/>
  <c r="Z620" i="2"/>
  <c r="Y620" i="2"/>
  <c r="R620" i="2"/>
  <c r="Q620" i="2"/>
  <c r="P620" i="2"/>
  <c r="N620" i="2"/>
  <c r="M620" i="2"/>
  <c r="L620" i="2"/>
  <c r="K620" i="2"/>
  <c r="J620" i="2"/>
  <c r="I620" i="2"/>
  <c r="H620" i="2"/>
  <c r="G620" i="2"/>
  <c r="AA619" i="2"/>
  <c r="Z619" i="2"/>
  <c r="Y619" i="2"/>
  <c r="R619" i="2"/>
  <c r="Q619" i="2"/>
  <c r="P619" i="2"/>
  <c r="N619" i="2"/>
  <c r="M619" i="2"/>
  <c r="L619" i="2"/>
  <c r="K619" i="2"/>
  <c r="J619" i="2"/>
  <c r="I619" i="2"/>
  <c r="H619" i="2"/>
  <c r="G619" i="2"/>
  <c r="AA618" i="2"/>
  <c r="Z618" i="2"/>
  <c r="R618" i="2"/>
  <c r="Q618" i="2"/>
  <c r="P618" i="2"/>
  <c r="N618" i="2"/>
  <c r="M618" i="2"/>
  <c r="L618" i="2"/>
  <c r="K618" i="2"/>
  <c r="J618" i="2"/>
  <c r="I618" i="2"/>
  <c r="H618" i="2"/>
  <c r="G618" i="2"/>
  <c r="Y618" i="2" s="1"/>
  <c r="AA617" i="2"/>
  <c r="Z617" i="2"/>
  <c r="R617" i="2"/>
  <c r="Q617" i="2"/>
  <c r="P617" i="2"/>
  <c r="N617" i="2"/>
  <c r="M617" i="2"/>
  <c r="L617" i="2"/>
  <c r="K617" i="2"/>
  <c r="J617" i="2"/>
  <c r="I617" i="2"/>
  <c r="AB617" i="2" s="1"/>
  <c r="H617" i="2"/>
  <c r="G617" i="2"/>
  <c r="Y617" i="2" s="1"/>
  <c r="AA616" i="2"/>
  <c r="Z616" i="2"/>
  <c r="R616" i="2"/>
  <c r="Q616" i="2"/>
  <c r="P616" i="2"/>
  <c r="N616" i="2"/>
  <c r="M616" i="2"/>
  <c r="AC640" i="2" s="1"/>
  <c r="L616" i="2"/>
  <c r="K616" i="2"/>
  <c r="J616" i="2"/>
  <c r="I616" i="2"/>
  <c r="H616" i="2"/>
  <c r="G616" i="2"/>
  <c r="Y616" i="2" s="1"/>
  <c r="AC615" i="2"/>
  <c r="AA615" i="2"/>
  <c r="Z615" i="2"/>
  <c r="R615" i="2"/>
  <c r="Q615" i="2"/>
  <c r="P615" i="2"/>
  <c r="N615" i="2"/>
  <c r="M615" i="2"/>
  <c r="L615" i="2"/>
  <c r="AC639" i="2" s="1"/>
  <c r="K615" i="2"/>
  <c r="J615" i="2"/>
  <c r="I615" i="2"/>
  <c r="H615" i="2"/>
  <c r="G615" i="2"/>
  <c r="Y615" i="2" s="1"/>
  <c r="AA614" i="2"/>
  <c r="Z614" i="2"/>
  <c r="Y614" i="2"/>
  <c r="R614" i="2"/>
  <c r="Q614" i="2"/>
  <c r="P614" i="2"/>
  <c r="N614" i="2"/>
  <c r="M614" i="2"/>
  <c r="L614" i="2"/>
  <c r="K614" i="2"/>
  <c r="AC638" i="2" s="1"/>
  <c r="J614" i="2"/>
  <c r="I614" i="2"/>
  <c r="H614" i="2"/>
  <c r="G614" i="2"/>
  <c r="AA613" i="2"/>
  <c r="Z613" i="2"/>
  <c r="Y613" i="2"/>
  <c r="R613" i="2"/>
  <c r="Q613" i="2"/>
  <c r="P613" i="2"/>
  <c r="N613" i="2"/>
  <c r="M613" i="2"/>
  <c r="L613" i="2"/>
  <c r="K613" i="2"/>
  <c r="J613" i="2"/>
  <c r="I613" i="2"/>
  <c r="H613" i="2"/>
  <c r="G613" i="2"/>
  <c r="AA612" i="2"/>
  <c r="Z612" i="2"/>
  <c r="R612" i="2"/>
  <c r="Q612" i="2"/>
  <c r="P612" i="2"/>
  <c r="N612" i="2"/>
  <c r="M612" i="2"/>
  <c r="L612" i="2"/>
  <c r="K612" i="2"/>
  <c r="J612" i="2"/>
  <c r="I612" i="2"/>
  <c r="H612" i="2"/>
  <c r="G612" i="2"/>
  <c r="Y612" i="2" s="1"/>
  <c r="AA611" i="2"/>
  <c r="Z611" i="2"/>
  <c r="Y611" i="2"/>
  <c r="R611" i="2"/>
  <c r="Q611" i="2"/>
  <c r="P611" i="2"/>
  <c r="N611" i="2"/>
  <c r="M611" i="2"/>
  <c r="L611" i="2"/>
  <c r="K611" i="2"/>
  <c r="J611" i="2"/>
  <c r="I611" i="2"/>
  <c r="H611" i="2"/>
  <c r="G611" i="2"/>
  <c r="AA610" i="2"/>
  <c r="Z610" i="2"/>
  <c r="R610" i="2"/>
  <c r="Q610" i="2"/>
  <c r="P610" i="2"/>
  <c r="N610" i="2"/>
  <c r="M610" i="2"/>
  <c r="L610" i="2"/>
  <c r="K610" i="2"/>
  <c r="J610" i="2"/>
  <c r="I610" i="2"/>
  <c r="H610" i="2"/>
  <c r="G610" i="2"/>
  <c r="Y610" i="2" s="1"/>
  <c r="AA609" i="2"/>
  <c r="Z609" i="2"/>
  <c r="R609" i="2"/>
  <c r="Q609" i="2"/>
  <c r="P609" i="2"/>
  <c r="N609" i="2"/>
  <c r="M609" i="2"/>
  <c r="L609" i="2"/>
  <c r="K609" i="2"/>
  <c r="J609" i="2"/>
  <c r="I609" i="2"/>
  <c r="H609" i="2"/>
  <c r="G609" i="2"/>
  <c r="Y609" i="2" s="1"/>
  <c r="AA608" i="2"/>
  <c r="Z608" i="2"/>
  <c r="R608" i="2"/>
  <c r="Q608" i="2"/>
  <c r="P608" i="2"/>
  <c r="N608" i="2"/>
  <c r="M608" i="2"/>
  <c r="L608" i="2"/>
  <c r="K608" i="2"/>
  <c r="J608" i="2"/>
  <c r="I608" i="2"/>
  <c r="H608" i="2"/>
  <c r="G608" i="2"/>
  <c r="Y608" i="2" s="1"/>
  <c r="AA607" i="2"/>
  <c r="Z607" i="2"/>
  <c r="R607" i="2"/>
  <c r="Q607" i="2"/>
  <c r="P607" i="2"/>
  <c r="N607" i="2"/>
  <c r="M607" i="2"/>
  <c r="L607" i="2"/>
  <c r="K607" i="2"/>
  <c r="J607" i="2"/>
  <c r="I607" i="2"/>
  <c r="H607" i="2"/>
  <c r="G607" i="2"/>
  <c r="Y607" i="2" s="1"/>
  <c r="AC606" i="2"/>
  <c r="AA606" i="2"/>
  <c r="Z606" i="2"/>
  <c r="R606" i="2"/>
  <c r="Q606" i="2"/>
  <c r="P606" i="2"/>
  <c r="N606" i="2"/>
  <c r="M606" i="2"/>
  <c r="L606" i="2"/>
  <c r="K606" i="2"/>
  <c r="J606" i="2"/>
  <c r="I606" i="2"/>
  <c r="AC630" i="2" s="1"/>
  <c r="H606" i="2"/>
  <c r="G606" i="2"/>
  <c r="Y606" i="2" s="1"/>
  <c r="AC605" i="2"/>
  <c r="AA605" i="2"/>
  <c r="Z605" i="2"/>
  <c r="R605" i="2"/>
  <c r="Q605" i="2"/>
  <c r="P605" i="2"/>
  <c r="N605" i="2"/>
  <c r="M605" i="2"/>
  <c r="L605" i="2"/>
  <c r="K605" i="2"/>
  <c r="J605" i="2"/>
  <c r="I605" i="2"/>
  <c r="AC629" i="2" s="1"/>
  <c r="H605" i="2"/>
  <c r="G605" i="2"/>
  <c r="Y605" i="2" s="1"/>
  <c r="AA604" i="2"/>
  <c r="Z604" i="2"/>
  <c r="R604" i="2"/>
  <c r="Q604" i="2"/>
  <c r="P604" i="2"/>
  <c r="N604" i="2"/>
  <c r="M604" i="2"/>
  <c r="L604" i="2"/>
  <c r="K604" i="2"/>
  <c r="J604" i="2"/>
  <c r="I604" i="2"/>
  <c r="H604" i="2"/>
  <c r="G604" i="2"/>
  <c r="Y604" i="2" s="1"/>
  <c r="AC603" i="2"/>
  <c r="AA603" i="2"/>
  <c r="Z603" i="2"/>
  <c r="Y603" i="2"/>
  <c r="R603" i="2"/>
  <c r="Q603" i="2"/>
  <c r="P603" i="2"/>
  <c r="N603" i="2"/>
  <c r="M603" i="2"/>
  <c r="L603" i="2"/>
  <c r="AC627" i="2" s="1"/>
  <c r="K603" i="2"/>
  <c r="J603" i="2"/>
  <c r="I603" i="2"/>
  <c r="H603" i="2"/>
  <c r="G603" i="2"/>
  <c r="AA602" i="2"/>
  <c r="Z602" i="2"/>
  <c r="Y602" i="2"/>
  <c r="R602" i="2"/>
  <c r="Q602" i="2"/>
  <c r="P602" i="2"/>
  <c r="N602" i="2"/>
  <c r="M602" i="2"/>
  <c r="L602" i="2"/>
  <c r="K602" i="2"/>
  <c r="J602" i="2"/>
  <c r="I602" i="2"/>
  <c r="H602" i="2"/>
  <c r="G602" i="2"/>
  <c r="AA601" i="2"/>
  <c r="Z601" i="2"/>
  <c r="Y601" i="2"/>
  <c r="R601" i="2"/>
  <c r="Q601" i="2"/>
  <c r="P601" i="2"/>
  <c r="N601" i="2"/>
  <c r="M601" i="2"/>
  <c r="L601" i="2"/>
  <c r="K601" i="2"/>
  <c r="J601" i="2"/>
  <c r="AC625" i="2" s="1"/>
  <c r="I601" i="2"/>
  <c r="H601" i="2"/>
  <c r="G601" i="2"/>
  <c r="AA600" i="2"/>
  <c r="Z600" i="2"/>
  <c r="Y600" i="2"/>
  <c r="R600" i="2"/>
  <c r="Q600" i="2"/>
  <c r="P600" i="2"/>
  <c r="N600" i="2"/>
  <c r="M600" i="2"/>
  <c r="L600" i="2"/>
  <c r="K600" i="2"/>
  <c r="J600" i="2"/>
  <c r="I600" i="2"/>
  <c r="H600" i="2"/>
  <c r="G600" i="2"/>
  <c r="AA599" i="2"/>
  <c r="Z599" i="2"/>
  <c r="Y599" i="2"/>
  <c r="R599" i="2"/>
  <c r="Q599" i="2"/>
  <c r="P599" i="2"/>
  <c r="N599" i="2"/>
  <c r="M599" i="2"/>
  <c r="L599" i="2"/>
  <c r="K599" i="2"/>
  <c r="J599" i="2"/>
  <c r="I599" i="2"/>
  <c r="H599" i="2"/>
  <c r="G599" i="2"/>
  <c r="AA598" i="2"/>
  <c r="Z598" i="2"/>
  <c r="R598" i="2"/>
  <c r="Q598" i="2"/>
  <c r="P598" i="2"/>
  <c r="N598" i="2"/>
  <c r="M598" i="2"/>
  <c r="L598" i="2"/>
  <c r="K598" i="2"/>
  <c r="J598" i="2"/>
  <c r="I598" i="2"/>
  <c r="H598" i="2"/>
  <c r="G598" i="2"/>
  <c r="Y598" i="2" s="1"/>
  <c r="AA597" i="2"/>
  <c r="Z597" i="2"/>
  <c r="R597" i="2"/>
  <c r="Q597" i="2"/>
  <c r="P597" i="2"/>
  <c r="N597" i="2"/>
  <c r="M597" i="2"/>
  <c r="L597" i="2"/>
  <c r="K597" i="2"/>
  <c r="J597" i="2"/>
  <c r="I597" i="2"/>
  <c r="H597" i="2"/>
  <c r="G597" i="2"/>
  <c r="Y597" i="2" s="1"/>
  <c r="AA596" i="2"/>
  <c r="Z596" i="2"/>
  <c r="R596" i="2"/>
  <c r="Q596" i="2"/>
  <c r="P596" i="2"/>
  <c r="N596" i="2"/>
  <c r="M596" i="2"/>
  <c r="AC620" i="2" s="1"/>
  <c r="L596" i="2"/>
  <c r="K596" i="2"/>
  <c r="J596" i="2"/>
  <c r="I596" i="2"/>
  <c r="H596" i="2"/>
  <c r="G596" i="2"/>
  <c r="Y596" i="2" s="1"/>
  <c r="AA595" i="2"/>
  <c r="Z595" i="2"/>
  <c r="R595" i="2"/>
  <c r="Q595" i="2"/>
  <c r="P595" i="2"/>
  <c r="N595" i="2"/>
  <c r="M595" i="2"/>
  <c r="L595" i="2"/>
  <c r="AC619" i="2" s="1"/>
  <c r="K595" i="2"/>
  <c r="J595" i="2"/>
  <c r="I595" i="2"/>
  <c r="H595" i="2"/>
  <c r="G595" i="2"/>
  <c r="Y595" i="2" s="1"/>
  <c r="AA594" i="2"/>
  <c r="Z594" i="2"/>
  <c r="Y594" i="2"/>
  <c r="R594" i="2"/>
  <c r="Q594" i="2"/>
  <c r="P594" i="2"/>
  <c r="N594" i="2"/>
  <c r="M594" i="2"/>
  <c r="L594" i="2"/>
  <c r="K594" i="2"/>
  <c r="J594" i="2"/>
  <c r="I594" i="2"/>
  <c r="H594" i="2"/>
  <c r="G594" i="2"/>
  <c r="AA593" i="2"/>
  <c r="Z593" i="2"/>
  <c r="Y593" i="2"/>
  <c r="R593" i="2"/>
  <c r="Q593" i="2"/>
  <c r="P593" i="2"/>
  <c r="N593" i="2"/>
  <c r="M593" i="2"/>
  <c r="L593" i="2"/>
  <c r="K593" i="2"/>
  <c r="J593" i="2"/>
  <c r="AC617" i="2" s="1"/>
  <c r="I593" i="2"/>
  <c r="H593" i="2"/>
  <c r="G593" i="2"/>
  <c r="AA592" i="2"/>
  <c r="Z592" i="2"/>
  <c r="R592" i="2"/>
  <c r="Q592" i="2"/>
  <c r="P592" i="2"/>
  <c r="N592" i="2"/>
  <c r="M592" i="2"/>
  <c r="L592" i="2"/>
  <c r="K592" i="2"/>
  <c r="J592" i="2"/>
  <c r="I592" i="2"/>
  <c r="H592" i="2"/>
  <c r="G592" i="2"/>
  <c r="Y592" i="2" s="1"/>
  <c r="AA591" i="2"/>
  <c r="Z591" i="2"/>
  <c r="Y591" i="2"/>
  <c r="R591" i="2"/>
  <c r="Q591" i="2"/>
  <c r="P591" i="2"/>
  <c r="N591" i="2"/>
  <c r="M591" i="2"/>
  <c r="L591" i="2"/>
  <c r="K591" i="2"/>
  <c r="J591" i="2"/>
  <c r="I591" i="2"/>
  <c r="H591" i="2"/>
  <c r="G591" i="2"/>
  <c r="AA590" i="2"/>
  <c r="Z590" i="2"/>
  <c r="R590" i="2"/>
  <c r="Q590" i="2"/>
  <c r="P590" i="2"/>
  <c r="N590" i="2"/>
  <c r="M590" i="2"/>
  <c r="L590" i="2"/>
  <c r="K590" i="2"/>
  <c r="J590" i="2"/>
  <c r="I590" i="2"/>
  <c r="H590" i="2"/>
  <c r="G590" i="2"/>
  <c r="Y590" i="2" s="1"/>
  <c r="AA589" i="2"/>
  <c r="Z589" i="2"/>
  <c r="R589" i="2"/>
  <c r="Q589" i="2"/>
  <c r="P589" i="2"/>
  <c r="N589" i="2"/>
  <c r="M589" i="2"/>
  <c r="L589" i="2"/>
  <c r="K589" i="2"/>
  <c r="J589" i="2"/>
  <c r="I589" i="2"/>
  <c r="H589" i="2"/>
  <c r="G589" i="2"/>
  <c r="Y589" i="2" s="1"/>
  <c r="AA588" i="2"/>
  <c r="Z588" i="2"/>
  <c r="R588" i="2"/>
  <c r="Q588" i="2"/>
  <c r="P588" i="2"/>
  <c r="N588" i="2"/>
  <c r="M588" i="2"/>
  <c r="L588" i="2"/>
  <c r="K588" i="2"/>
  <c r="J588" i="2"/>
  <c r="I588" i="2"/>
  <c r="H588" i="2"/>
  <c r="G588" i="2"/>
  <c r="Y588" i="2" s="1"/>
  <c r="AA587" i="2"/>
  <c r="Z587" i="2"/>
  <c r="R587" i="2"/>
  <c r="Q587" i="2"/>
  <c r="P587" i="2"/>
  <c r="N587" i="2"/>
  <c r="M587" i="2"/>
  <c r="L587" i="2"/>
  <c r="K587" i="2"/>
  <c r="J587" i="2"/>
  <c r="I587" i="2"/>
  <c r="H587" i="2"/>
  <c r="G587" i="2"/>
  <c r="Y587" i="2" s="1"/>
  <c r="AA586" i="2"/>
  <c r="Z586" i="2"/>
  <c r="R586" i="2"/>
  <c r="Q586" i="2"/>
  <c r="P586" i="2"/>
  <c r="N586" i="2"/>
  <c r="M586" i="2"/>
  <c r="L586" i="2"/>
  <c r="K586" i="2"/>
  <c r="J586" i="2"/>
  <c r="I586" i="2"/>
  <c r="AC610" i="2" s="1"/>
  <c r="H586" i="2"/>
  <c r="G586" i="2"/>
  <c r="Y586" i="2" s="1"/>
  <c r="AC585" i="2"/>
  <c r="AA585" i="2"/>
  <c r="Z585" i="2"/>
  <c r="R585" i="2"/>
  <c r="Q585" i="2"/>
  <c r="P585" i="2"/>
  <c r="N585" i="2"/>
  <c r="M585" i="2"/>
  <c r="L585" i="2"/>
  <c r="K585" i="2"/>
  <c r="J585" i="2"/>
  <c r="I585" i="2"/>
  <c r="AC609" i="2" s="1"/>
  <c r="H585" i="2"/>
  <c r="G585" i="2"/>
  <c r="Y585" i="2" s="1"/>
  <c r="AC584" i="2"/>
  <c r="AA584" i="2"/>
  <c r="Z584" i="2"/>
  <c r="R584" i="2"/>
  <c r="Q584" i="2"/>
  <c r="P584" i="2"/>
  <c r="N584" i="2"/>
  <c r="M584" i="2"/>
  <c r="L584" i="2"/>
  <c r="K584" i="2"/>
  <c r="J584" i="2"/>
  <c r="I584" i="2"/>
  <c r="H584" i="2"/>
  <c r="G584" i="2"/>
  <c r="Y584" i="2" s="1"/>
  <c r="AC583" i="2"/>
  <c r="AA583" i="2"/>
  <c r="Z583" i="2"/>
  <c r="Y583" i="2"/>
  <c r="R583" i="2"/>
  <c r="Q583" i="2"/>
  <c r="P583" i="2"/>
  <c r="N583" i="2"/>
  <c r="M583" i="2"/>
  <c r="L583" i="2"/>
  <c r="AC607" i="2" s="1"/>
  <c r="K583" i="2"/>
  <c r="J583" i="2"/>
  <c r="I583" i="2"/>
  <c r="H583" i="2"/>
  <c r="G583" i="2"/>
  <c r="AA582" i="2"/>
  <c r="Z582" i="2"/>
  <c r="Y582" i="2"/>
  <c r="R582" i="2"/>
  <c r="Q582" i="2"/>
  <c r="P582" i="2"/>
  <c r="N582" i="2"/>
  <c r="M582" i="2"/>
  <c r="L582" i="2"/>
  <c r="K582" i="2"/>
  <c r="J582" i="2"/>
  <c r="I582" i="2"/>
  <c r="H582" i="2"/>
  <c r="G582" i="2"/>
  <c r="AA581" i="2"/>
  <c r="Z581" i="2"/>
  <c r="Y581" i="2"/>
  <c r="R581" i="2"/>
  <c r="Q581" i="2"/>
  <c r="P581" i="2"/>
  <c r="N581" i="2"/>
  <c r="M581" i="2"/>
  <c r="L581" i="2"/>
  <c r="K581" i="2"/>
  <c r="J581" i="2"/>
  <c r="I581" i="2"/>
  <c r="H581" i="2"/>
  <c r="G581" i="2"/>
  <c r="AA580" i="2"/>
  <c r="Z580" i="2"/>
  <c r="Y580" i="2"/>
  <c r="R580" i="2"/>
  <c r="Q580" i="2"/>
  <c r="P580" i="2"/>
  <c r="N580" i="2"/>
  <c r="M580" i="2"/>
  <c r="L580" i="2"/>
  <c r="K580" i="2"/>
  <c r="J580" i="2"/>
  <c r="I580" i="2"/>
  <c r="H580" i="2"/>
  <c r="G580" i="2"/>
  <c r="AA579" i="2"/>
  <c r="Z579" i="2"/>
  <c r="Y579" i="2"/>
  <c r="R579" i="2"/>
  <c r="Q579" i="2"/>
  <c r="P579" i="2"/>
  <c r="N579" i="2"/>
  <c r="M579" i="2"/>
  <c r="L579" i="2"/>
  <c r="K579" i="2"/>
  <c r="J579" i="2"/>
  <c r="I579" i="2"/>
  <c r="H579" i="2"/>
  <c r="G579" i="2"/>
  <c r="AA578" i="2"/>
  <c r="Z578" i="2"/>
  <c r="R578" i="2"/>
  <c r="Q578" i="2"/>
  <c r="P578" i="2"/>
  <c r="N578" i="2"/>
  <c r="M578" i="2"/>
  <c r="L578" i="2"/>
  <c r="K578" i="2"/>
  <c r="J578" i="2"/>
  <c r="I578" i="2"/>
  <c r="H578" i="2"/>
  <c r="G578" i="2"/>
  <c r="Y578" i="2" s="1"/>
  <c r="AA577" i="2"/>
  <c r="Z577" i="2"/>
  <c r="R577" i="2"/>
  <c r="Q577" i="2"/>
  <c r="P577" i="2"/>
  <c r="N577" i="2"/>
  <c r="M577" i="2"/>
  <c r="L577" i="2"/>
  <c r="K577" i="2"/>
  <c r="J577" i="2"/>
  <c r="I577" i="2"/>
  <c r="H577" i="2"/>
  <c r="G577" i="2"/>
  <c r="Y577" i="2" s="1"/>
  <c r="AA576" i="2"/>
  <c r="Z576" i="2"/>
  <c r="R576" i="2"/>
  <c r="Q576" i="2"/>
  <c r="P576" i="2"/>
  <c r="N576" i="2"/>
  <c r="M576" i="2"/>
  <c r="AC600" i="2" s="1"/>
  <c r="L576" i="2"/>
  <c r="K576" i="2"/>
  <c r="J576" i="2"/>
  <c r="I576" i="2"/>
  <c r="H576" i="2"/>
  <c r="G576" i="2"/>
  <c r="Y576" i="2" s="1"/>
  <c r="AA575" i="2"/>
  <c r="Z575" i="2"/>
  <c r="R575" i="2"/>
  <c r="Q575" i="2"/>
  <c r="P575" i="2"/>
  <c r="N575" i="2"/>
  <c r="M575" i="2"/>
  <c r="L575" i="2"/>
  <c r="K575" i="2"/>
  <c r="J575" i="2"/>
  <c r="I575" i="2"/>
  <c r="H575" i="2"/>
  <c r="G575" i="2"/>
  <c r="Y575" i="2" s="1"/>
  <c r="AA574" i="2"/>
  <c r="Z574" i="2"/>
  <c r="Y574" i="2"/>
  <c r="R574" i="2"/>
  <c r="Q574" i="2"/>
  <c r="P574" i="2"/>
  <c r="N574" i="2"/>
  <c r="M574" i="2"/>
  <c r="L574" i="2"/>
  <c r="K574" i="2"/>
  <c r="J574" i="2"/>
  <c r="I574" i="2"/>
  <c r="H574" i="2"/>
  <c r="G574" i="2"/>
  <c r="AA573" i="2"/>
  <c r="Z573" i="2"/>
  <c r="Y573" i="2"/>
  <c r="R573" i="2"/>
  <c r="Q573" i="2"/>
  <c r="P573" i="2"/>
  <c r="N573" i="2"/>
  <c r="M573" i="2"/>
  <c r="L573" i="2"/>
  <c r="K573" i="2"/>
  <c r="J573" i="2"/>
  <c r="I573" i="2"/>
  <c r="H573" i="2"/>
  <c r="G573" i="2"/>
  <c r="AA572" i="2"/>
  <c r="Z572" i="2"/>
  <c r="R572" i="2"/>
  <c r="Q572" i="2"/>
  <c r="P572" i="2"/>
  <c r="N572" i="2"/>
  <c r="M572" i="2"/>
  <c r="L572" i="2"/>
  <c r="K572" i="2"/>
  <c r="J572" i="2"/>
  <c r="I572" i="2"/>
  <c r="H572" i="2"/>
  <c r="G572" i="2"/>
  <c r="Y572" i="2" s="1"/>
  <c r="AA571" i="2"/>
  <c r="Z571" i="2"/>
  <c r="Y571" i="2"/>
  <c r="R571" i="2"/>
  <c r="Q571" i="2"/>
  <c r="P571" i="2"/>
  <c r="N571" i="2"/>
  <c r="M571" i="2"/>
  <c r="L571" i="2"/>
  <c r="K571" i="2"/>
  <c r="J571" i="2"/>
  <c r="I571" i="2"/>
  <c r="H571" i="2"/>
  <c r="G571" i="2"/>
  <c r="AA570" i="2"/>
  <c r="Z570" i="2"/>
  <c r="R570" i="2"/>
  <c r="Q570" i="2"/>
  <c r="P570" i="2"/>
  <c r="N570" i="2"/>
  <c r="M570" i="2"/>
  <c r="L570" i="2"/>
  <c r="K570" i="2"/>
  <c r="J570" i="2"/>
  <c r="I570" i="2"/>
  <c r="H570" i="2"/>
  <c r="G570" i="2"/>
  <c r="Y570" i="2" s="1"/>
  <c r="AA569" i="2"/>
  <c r="Z569" i="2"/>
  <c r="R569" i="2"/>
  <c r="Q569" i="2"/>
  <c r="P569" i="2"/>
  <c r="N569" i="2"/>
  <c r="M569" i="2"/>
  <c r="L569" i="2"/>
  <c r="K569" i="2"/>
  <c r="J569" i="2"/>
  <c r="I569" i="2"/>
  <c r="H569" i="2"/>
  <c r="G569" i="2"/>
  <c r="Y569" i="2" s="1"/>
  <c r="AA568" i="2"/>
  <c r="Z568" i="2"/>
  <c r="R568" i="2"/>
  <c r="Q568" i="2"/>
  <c r="P568" i="2"/>
  <c r="N568" i="2"/>
  <c r="M568" i="2"/>
  <c r="L568" i="2"/>
  <c r="K568" i="2"/>
  <c r="J568" i="2"/>
  <c r="I568" i="2"/>
  <c r="H568" i="2"/>
  <c r="G568" i="2"/>
  <c r="Y568" i="2" s="1"/>
  <c r="AA567" i="2"/>
  <c r="Z567" i="2"/>
  <c r="R567" i="2"/>
  <c r="Q567" i="2"/>
  <c r="P567" i="2"/>
  <c r="N567" i="2"/>
  <c r="M567" i="2"/>
  <c r="L567" i="2"/>
  <c r="K567" i="2"/>
  <c r="J567" i="2"/>
  <c r="I567" i="2"/>
  <c r="H567" i="2"/>
  <c r="G567" i="2"/>
  <c r="Y567" i="2" s="1"/>
  <c r="AC566" i="2"/>
  <c r="AA566" i="2"/>
  <c r="Z566" i="2"/>
  <c r="R566" i="2"/>
  <c r="Q566" i="2"/>
  <c r="P566" i="2"/>
  <c r="N566" i="2"/>
  <c r="M566" i="2"/>
  <c r="L566" i="2"/>
  <c r="K566" i="2"/>
  <c r="J566" i="2"/>
  <c r="I566" i="2"/>
  <c r="AC590" i="2" s="1"/>
  <c r="H566" i="2"/>
  <c r="G566" i="2"/>
  <c r="Y566" i="2" s="1"/>
  <c r="AA565" i="2"/>
  <c r="Z565" i="2"/>
  <c r="R565" i="2"/>
  <c r="Q565" i="2"/>
  <c r="P565" i="2"/>
  <c r="N565" i="2"/>
  <c r="M565" i="2"/>
  <c r="L565" i="2"/>
  <c r="K565" i="2"/>
  <c r="J565" i="2"/>
  <c r="I565" i="2"/>
  <c r="AC589" i="2" s="1"/>
  <c r="H565" i="2"/>
  <c r="G565" i="2"/>
  <c r="Y565" i="2" s="1"/>
  <c r="AA564" i="2"/>
  <c r="Z564" i="2"/>
  <c r="R564" i="2"/>
  <c r="Q564" i="2"/>
  <c r="P564" i="2"/>
  <c r="N564" i="2"/>
  <c r="M564" i="2"/>
  <c r="L564" i="2"/>
  <c r="K564" i="2"/>
  <c r="J564" i="2"/>
  <c r="I564" i="2"/>
  <c r="H564" i="2"/>
  <c r="G564" i="2"/>
  <c r="Y564" i="2" s="1"/>
  <c r="AC563" i="2"/>
  <c r="AA563" i="2"/>
  <c r="Z563" i="2"/>
  <c r="Y563" i="2"/>
  <c r="R563" i="2"/>
  <c r="Q563" i="2"/>
  <c r="P563" i="2"/>
  <c r="N563" i="2"/>
  <c r="M563" i="2"/>
  <c r="L563" i="2"/>
  <c r="AC587" i="2" s="1"/>
  <c r="K563" i="2"/>
  <c r="J563" i="2"/>
  <c r="I563" i="2"/>
  <c r="H563" i="2"/>
  <c r="G563" i="2"/>
  <c r="AA562" i="2"/>
  <c r="Z562" i="2"/>
  <c r="Y562" i="2"/>
  <c r="R562" i="2"/>
  <c r="Q562" i="2"/>
  <c r="P562" i="2"/>
  <c r="N562" i="2"/>
  <c r="M562" i="2"/>
  <c r="L562" i="2"/>
  <c r="K562" i="2"/>
  <c r="AC586" i="2" s="1"/>
  <c r="J562" i="2"/>
  <c r="I562" i="2"/>
  <c r="H562" i="2"/>
  <c r="G562" i="2"/>
  <c r="AA561" i="2"/>
  <c r="Z561" i="2"/>
  <c r="Y561" i="2"/>
  <c r="R561" i="2"/>
  <c r="Q561" i="2"/>
  <c r="P561" i="2"/>
  <c r="N561" i="2"/>
  <c r="M561" i="2"/>
  <c r="L561" i="2"/>
  <c r="K561" i="2"/>
  <c r="J561" i="2"/>
  <c r="I561" i="2"/>
  <c r="H561" i="2"/>
  <c r="G561" i="2"/>
  <c r="AA560" i="2"/>
  <c r="Z560" i="2"/>
  <c r="Y560" i="2"/>
  <c r="R560" i="2"/>
  <c r="Q560" i="2"/>
  <c r="P560" i="2"/>
  <c r="N560" i="2"/>
  <c r="M560" i="2"/>
  <c r="L560" i="2"/>
  <c r="K560" i="2"/>
  <c r="J560" i="2"/>
  <c r="I560" i="2"/>
  <c r="H560" i="2"/>
  <c r="G560" i="2"/>
  <c r="AA559" i="2"/>
  <c r="Z559" i="2"/>
  <c r="Y559" i="2"/>
  <c r="R559" i="2"/>
  <c r="Q559" i="2"/>
  <c r="P559" i="2"/>
  <c r="N559" i="2"/>
  <c r="M559" i="2"/>
  <c r="L559" i="2"/>
  <c r="K559" i="2"/>
  <c r="J559" i="2"/>
  <c r="I559" i="2"/>
  <c r="H559" i="2"/>
  <c r="G559" i="2"/>
  <c r="AA558" i="2"/>
  <c r="Z558" i="2"/>
  <c r="R558" i="2"/>
  <c r="Q558" i="2"/>
  <c r="P558" i="2"/>
  <c r="N558" i="2"/>
  <c r="M558" i="2"/>
  <c r="L558" i="2"/>
  <c r="K558" i="2"/>
  <c r="J558" i="2"/>
  <c r="I558" i="2"/>
  <c r="H558" i="2"/>
  <c r="G558" i="2"/>
  <c r="Y558" i="2" s="1"/>
  <c r="AA557" i="2"/>
  <c r="Z557" i="2"/>
  <c r="R557" i="2"/>
  <c r="Q557" i="2"/>
  <c r="P557" i="2"/>
  <c r="N557" i="2"/>
  <c r="M557" i="2"/>
  <c r="L557" i="2"/>
  <c r="K557" i="2"/>
  <c r="J557" i="2"/>
  <c r="I557" i="2"/>
  <c r="H557" i="2"/>
  <c r="G557" i="2"/>
  <c r="Y557" i="2" s="1"/>
  <c r="AA556" i="2"/>
  <c r="Z556" i="2"/>
  <c r="R556" i="2"/>
  <c r="Q556" i="2"/>
  <c r="P556" i="2"/>
  <c r="N556" i="2"/>
  <c r="M556" i="2"/>
  <c r="AC580" i="2" s="1"/>
  <c r="L556" i="2"/>
  <c r="K556" i="2"/>
  <c r="J556" i="2"/>
  <c r="I556" i="2"/>
  <c r="H556" i="2"/>
  <c r="G556" i="2"/>
  <c r="Y556" i="2" s="1"/>
  <c r="AA555" i="2"/>
  <c r="Z555" i="2"/>
  <c r="R555" i="2"/>
  <c r="Q555" i="2"/>
  <c r="P555" i="2"/>
  <c r="N555" i="2"/>
  <c r="M555" i="2"/>
  <c r="L555" i="2"/>
  <c r="AC579" i="2" s="1"/>
  <c r="K555" i="2"/>
  <c r="J555" i="2"/>
  <c r="I555" i="2"/>
  <c r="H555" i="2"/>
  <c r="G555" i="2"/>
  <c r="Y555" i="2" s="1"/>
  <c r="AA554" i="2"/>
  <c r="Z554" i="2"/>
  <c r="Y554" i="2"/>
  <c r="R554" i="2"/>
  <c r="Q554" i="2"/>
  <c r="P554" i="2"/>
  <c r="N554" i="2"/>
  <c r="M554" i="2"/>
  <c r="L554" i="2"/>
  <c r="K554" i="2"/>
  <c r="J554" i="2"/>
  <c r="I554" i="2"/>
  <c r="H554" i="2"/>
  <c r="G554" i="2"/>
  <c r="AA553" i="2"/>
  <c r="Z553" i="2"/>
  <c r="Y553" i="2"/>
  <c r="R553" i="2"/>
  <c r="Q553" i="2"/>
  <c r="P553" i="2"/>
  <c r="N553" i="2"/>
  <c r="M553" i="2"/>
  <c r="L553" i="2"/>
  <c r="K553" i="2"/>
  <c r="J553" i="2"/>
  <c r="I553" i="2"/>
  <c r="H553" i="2"/>
  <c r="G553" i="2"/>
  <c r="AA552" i="2"/>
  <c r="Z552" i="2"/>
  <c r="R552" i="2"/>
  <c r="Q552" i="2"/>
  <c r="P552" i="2"/>
  <c r="N552" i="2"/>
  <c r="M552" i="2"/>
  <c r="L552" i="2"/>
  <c r="K552" i="2"/>
  <c r="J552" i="2"/>
  <c r="I552" i="2"/>
  <c r="H552" i="2"/>
  <c r="G552" i="2"/>
  <c r="Y552" i="2" s="1"/>
  <c r="AA551" i="2"/>
  <c r="Z551" i="2"/>
  <c r="Y551" i="2"/>
  <c r="R551" i="2"/>
  <c r="Q551" i="2"/>
  <c r="P551" i="2"/>
  <c r="N551" i="2"/>
  <c r="M551" i="2"/>
  <c r="L551" i="2"/>
  <c r="K551" i="2"/>
  <c r="J551" i="2"/>
  <c r="I551" i="2"/>
  <c r="H551" i="2"/>
  <c r="G551" i="2"/>
  <c r="AA550" i="2"/>
  <c r="Z550" i="2"/>
  <c r="R550" i="2"/>
  <c r="Q550" i="2"/>
  <c r="P550" i="2"/>
  <c r="N550" i="2"/>
  <c r="M550" i="2"/>
  <c r="L550" i="2"/>
  <c r="K550" i="2"/>
  <c r="J550" i="2"/>
  <c r="I550" i="2"/>
  <c r="AB563" i="2" s="1"/>
  <c r="H550" i="2"/>
  <c r="G550" i="2"/>
  <c r="Y550" i="2" s="1"/>
  <c r="AA549" i="2"/>
  <c r="Z549" i="2"/>
  <c r="R549" i="2"/>
  <c r="Q549" i="2"/>
  <c r="P549" i="2"/>
  <c r="N549" i="2"/>
  <c r="M549" i="2"/>
  <c r="L549" i="2"/>
  <c r="K549" i="2"/>
  <c r="J549" i="2"/>
  <c r="I549" i="2"/>
  <c r="H549" i="2"/>
  <c r="G549" i="2"/>
  <c r="Y549" i="2" s="1"/>
  <c r="AA548" i="2"/>
  <c r="Z548" i="2"/>
  <c r="R548" i="2"/>
  <c r="Q548" i="2"/>
  <c r="P548" i="2"/>
  <c r="N548" i="2"/>
  <c r="M548" i="2"/>
  <c r="L548" i="2"/>
  <c r="K548" i="2"/>
  <c r="J548" i="2"/>
  <c r="I548" i="2"/>
  <c r="H548" i="2"/>
  <c r="G548" i="2"/>
  <c r="Y548" i="2" s="1"/>
  <c r="AA547" i="2"/>
  <c r="Z547" i="2"/>
  <c r="R547" i="2"/>
  <c r="Q547" i="2"/>
  <c r="P547" i="2"/>
  <c r="N547" i="2"/>
  <c r="M547" i="2"/>
  <c r="L547" i="2"/>
  <c r="K547" i="2"/>
  <c r="J547" i="2"/>
  <c r="I547" i="2"/>
  <c r="H547" i="2"/>
  <c r="G547" i="2"/>
  <c r="Y547" i="2" s="1"/>
  <c r="AA546" i="2"/>
  <c r="Z546" i="2"/>
  <c r="R546" i="2"/>
  <c r="Q546" i="2"/>
  <c r="P546" i="2"/>
  <c r="N546" i="2"/>
  <c r="M546" i="2"/>
  <c r="L546" i="2"/>
  <c r="K546" i="2"/>
  <c r="J546" i="2"/>
  <c r="I546" i="2"/>
  <c r="AC570" i="2" s="1"/>
  <c r="H546" i="2"/>
  <c r="G546" i="2"/>
  <c r="Y546" i="2" s="1"/>
  <c r="AA545" i="2"/>
  <c r="Z545" i="2"/>
  <c r="R545" i="2"/>
  <c r="Q545" i="2"/>
  <c r="P545" i="2"/>
  <c r="N545" i="2"/>
  <c r="M545" i="2"/>
  <c r="L545" i="2"/>
  <c r="K545" i="2"/>
  <c r="J545" i="2"/>
  <c r="I545" i="2"/>
  <c r="AC569" i="2" s="1"/>
  <c r="H545" i="2"/>
  <c r="G545" i="2"/>
  <c r="Y545" i="2" s="1"/>
  <c r="AA544" i="2"/>
  <c r="Z544" i="2"/>
  <c r="R544" i="2"/>
  <c r="Q544" i="2"/>
  <c r="P544" i="2"/>
  <c r="N544" i="2"/>
  <c r="M544" i="2"/>
  <c r="L544" i="2"/>
  <c r="K544" i="2"/>
  <c r="J544" i="2"/>
  <c r="I544" i="2"/>
  <c r="AC568" i="2" s="1"/>
  <c r="H544" i="2"/>
  <c r="G544" i="2"/>
  <c r="Y544" i="2" s="1"/>
  <c r="AC543" i="2"/>
  <c r="AA543" i="2"/>
  <c r="Z543" i="2"/>
  <c r="Y543" i="2"/>
  <c r="R543" i="2"/>
  <c r="Q543" i="2"/>
  <c r="P543" i="2"/>
  <c r="N543" i="2"/>
  <c r="M543" i="2"/>
  <c r="L543" i="2"/>
  <c r="AC567" i="2" s="1"/>
  <c r="K543" i="2"/>
  <c r="J543" i="2"/>
  <c r="I543" i="2"/>
  <c r="H543" i="2"/>
  <c r="G543" i="2"/>
  <c r="AB542" i="2"/>
  <c r="AA542" i="2"/>
  <c r="Z542" i="2"/>
  <c r="Y542" i="2"/>
  <c r="R542" i="2"/>
  <c r="Q542" i="2"/>
  <c r="P542" i="2"/>
  <c r="N542" i="2"/>
  <c r="M542" i="2"/>
  <c r="L542" i="2"/>
  <c r="K542" i="2"/>
  <c r="J542" i="2"/>
  <c r="I542" i="2"/>
  <c r="H542" i="2"/>
  <c r="G542" i="2"/>
  <c r="AA541" i="2"/>
  <c r="Z541" i="2"/>
  <c r="Y541" i="2"/>
  <c r="R541" i="2"/>
  <c r="Q541" i="2"/>
  <c r="P541" i="2"/>
  <c r="N541" i="2"/>
  <c r="M541" i="2"/>
  <c r="L541" i="2"/>
  <c r="K541" i="2"/>
  <c r="J541" i="2"/>
  <c r="AC565" i="2" s="1"/>
  <c r="I541" i="2"/>
  <c r="H541" i="2"/>
  <c r="G541" i="2"/>
  <c r="AA540" i="2"/>
  <c r="Z540" i="2"/>
  <c r="Y540" i="2"/>
  <c r="R540" i="2"/>
  <c r="Q540" i="2"/>
  <c r="P540" i="2"/>
  <c r="N540" i="2"/>
  <c r="M540" i="2"/>
  <c r="L540" i="2"/>
  <c r="K540" i="2"/>
  <c r="J540" i="2"/>
  <c r="I540" i="2"/>
  <c r="H540" i="2"/>
  <c r="G540" i="2"/>
  <c r="AA539" i="2"/>
  <c r="Z539" i="2"/>
  <c r="Y539" i="2"/>
  <c r="R539" i="2"/>
  <c r="Q539" i="2"/>
  <c r="P539" i="2"/>
  <c r="N539" i="2"/>
  <c r="M539" i="2"/>
  <c r="L539" i="2"/>
  <c r="K539" i="2"/>
  <c r="J539" i="2"/>
  <c r="I539" i="2"/>
  <c r="H539" i="2"/>
  <c r="G539" i="2"/>
  <c r="AA538" i="2"/>
  <c r="Z538" i="2"/>
  <c r="R538" i="2"/>
  <c r="Q538" i="2"/>
  <c r="P538" i="2"/>
  <c r="N538" i="2"/>
  <c r="M538" i="2"/>
  <c r="L538" i="2"/>
  <c r="K538" i="2"/>
  <c r="J538" i="2"/>
  <c r="I538" i="2"/>
  <c r="H538" i="2"/>
  <c r="G538" i="2"/>
  <c r="Y538" i="2" s="1"/>
  <c r="AA537" i="2"/>
  <c r="Z537" i="2"/>
  <c r="R537" i="2"/>
  <c r="Q537" i="2"/>
  <c r="P537" i="2"/>
  <c r="N537" i="2"/>
  <c r="M537" i="2"/>
  <c r="L537" i="2"/>
  <c r="K537" i="2"/>
  <c r="J537" i="2"/>
  <c r="I537" i="2"/>
  <c r="H537" i="2"/>
  <c r="G537" i="2"/>
  <c r="Y537" i="2" s="1"/>
  <c r="AA536" i="2"/>
  <c r="Z536" i="2"/>
  <c r="R536" i="2"/>
  <c r="Q536" i="2"/>
  <c r="P536" i="2"/>
  <c r="N536" i="2"/>
  <c r="M536" i="2"/>
  <c r="AC560" i="2" s="1"/>
  <c r="L536" i="2"/>
  <c r="K536" i="2"/>
  <c r="J536" i="2"/>
  <c r="I536" i="2"/>
  <c r="H536" i="2"/>
  <c r="G536" i="2"/>
  <c r="Y536" i="2" s="1"/>
  <c r="AA535" i="2"/>
  <c r="Z535" i="2"/>
  <c r="R535" i="2"/>
  <c r="Q535" i="2"/>
  <c r="P535" i="2"/>
  <c r="N535" i="2"/>
  <c r="M535" i="2"/>
  <c r="L535" i="2"/>
  <c r="K535" i="2"/>
  <c r="J535" i="2"/>
  <c r="I535" i="2"/>
  <c r="H535" i="2"/>
  <c r="G535" i="2"/>
  <c r="Y535" i="2" s="1"/>
  <c r="AA534" i="2"/>
  <c r="Z534" i="2"/>
  <c r="Y534" i="2"/>
  <c r="R534" i="2"/>
  <c r="Q534" i="2"/>
  <c r="P534" i="2"/>
  <c r="N534" i="2"/>
  <c r="M534" i="2"/>
  <c r="L534" i="2"/>
  <c r="K534" i="2"/>
  <c r="AC558" i="2" s="1"/>
  <c r="J534" i="2"/>
  <c r="I534" i="2"/>
  <c r="H534" i="2"/>
  <c r="G534" i="2"/>
  <c r="AA533" i="2"/>
  <c r="Z533" i="2"/>
  <c r="Y533" i="2"/>
  <c r="R533" i="2"/>
  <c r="Q533" i="2"/>
  <c r="P533" i="2"/>
  <c r="N533" i="2"/>
  <c r="M533" i="2"/>
  <c r="L533" i="2"/>
  <c r="K533" i="2"/>
  <c r="J533" i="2"/>
  <c r="I533" i="2"/>
  <c r="H533" i="2"/>
  <c r="G533" i="2"/>
  <c r="AA532" i="2"/>
  <c r="Z532" i="2"/>
  <c r="R532" i="2"/>
  <c r="Q532" i="2"/>
  <c r="P532" i="2"/>
  <c r="N532" i="2"/>
  <c r="M532" i="2"/>
  <c r="L532" i="2"/>
  <c r="K532" i="2"/>
  <c r="J532" i="2"/>
  <c r="I532" i="2"/>
  <c r="H532" i="2"/>
  <c r="G532" i="2"/>
  <c r="Y532" i="2" s="1"/>
  <c r="AA531" i="2"/>
  <c r="Z531" i="2"/>
  <c r="Y531" i="2"/>
  <c r="R531" i="2"/>
  <c r="Q531" i="2"/>
  <c r="P531" i="2"/>
  <c r="N531" i="2"/>
  <c r="M531" i="2"/>
  <c r="L531" i="2"/>
  <c r="K531" i="2"/>
  <c r="J531" i="2"/>
  <c r="I531" i="2"/>
  <c r="H531" i="2"/>
  <c r="G531" i="2"/>
  <c r="AA530" i="2"/>
  <c r="Z530" i="2"/>
  <c r="R530" i="2"/>
  <c r="Q530" i="2"/>
  <c r="P530" i="2"/>
  <c r="N530" i="2"/>
  <c r="M530" i="2"/>
  <c r="L530" i="2"/>
  <c r="K530" i="2"/>
  <c r="J530" i="2"/>
  <c r="I530" i="2"/>
  <c r="H530" i="2"/>
  <c r="G530" i="2"/>
  <c r="Y530" i="2" s="1"/>
  <c r="AA529" i="2"/>
  <c r="Z529" i="2"/>
  <c r="R529" i="2"/>
  <c r="Q529" i="2"/>
  <c r="P529" i="2"/>
  <c r="N529" i="2"/>
  <c r="M529" i="2"/>
  <c r="L529" i="2"/>
  <c r="K529" i="2"/>
  <c r="J529" i="2"/>
  <c r="I529" i="2"/>
  <c r="H529" i="2"/>
  <c r="G529" i="2"/>
  <c r="Y529" i="2" s="1"/>
  <c r="AA528" i="2"/>
  <c r="Z528" i="2"/>
  <c r="R528" i="2"/>
  <c r="Q528" i="2"/>
  <c r="P528" i="2"/>
  <c r="N528" i="2"/>
  <c r="M528" i="2"/>
  <c r="L528" i="2"/>
  <c r="K528" i="2"/>
  <c r="J528" i="2"/>
  <c r="I528" i="2"/>
  <c r="H528" i="2"/>
  <c r="G528" i="2"/>
  <c r="Y528" i="2" s="1"/>
  <c r="AA527" i="2"/>
  <c r="Z527" i="2"/>
  <c r="R527" i="2"/>
  <c r="Q527" i="2"/>
  <c r="P527" i="2"/>
  <c r="N527" i="2"/>
  <c r="M527" i="2"/>
  <c r="L527" i="2"/>
  <c r="K527" i="2"/>
  <c r="J527" i="2"/>
  <c r="I527" i="2"/>
  <c r="H527" i="2"/>
  <c r="G527" i="2"/>
  <c r="Y527" i="2" s="1"/>
  <c r="AA526" i="2"/>
  <c r="Z526" i="2"/>
  <c r="R526" i="2"/>
  <c r="Q526" i="2"/>
  <c r="P526" i="2"/>
  <c r="N526" i="2"/>
  <c r="M526" i="2"/>
  <c r="L526" i="2"/>
  <c r="K526" i="2"/>
  <c r="J526" i="2"/>
  <c r="I526" i="2"/>
  <c r="AC550" i="2" s="1"/>
  <c r="H526" i="2"/>
  <c r="G526" i="2"/>
  <c r="Y526" i="2" s="1"/>
  <c r="AA525" i="2"/>
  <c r="Z525" i="2"/>
  <c r="R525" i="2"/>
  <c r="Q525" i="2"/>
  <c r="P525" i="2"/>
  <c r="N525" i="2"/>
  <c r="M525" i="2"/>
  <c r="L525" i="2"/>
  <c r="K525" i="2"/>
  <c r="J525" i="2"/>
  <c r="I525" i="2"/>
  <c r="AC549" i="2" s="1"/>
  <c r="H525" i="2"/>
  <c r="G525" i="2"/>
  <c r="Y525" i="2" s="1"/>
  <c r="AA524" i="2"/>
  <c r="Z524" i="2"/>
  <c r="R524" i="2"/>
  <c r="Q524" i="2"/>
  <c r="P524" i="2"/>
  <c r="N524" i="2"/>
  <c r="M524" i="2"/>
  <c r="L524" i="2"/>
  <c r="K524" i="2"/>
  <c r="J524" i="2"/>
  <c r="I524" i="2"/>
  <c r="H524" i="2"/>
  <c r="G524" i="2"/>
  <c r="Y524" i="2" s="1"/>
  <c r="AC523" i="2"/>
  <c r="AA523" i="2"/>
  <c r="Z523" i="2"/>
  <c r="Y523" i="2"/>
  <c r="R523" i="2"/>
  <c r="Q523" i="2"/>
  <c r="P523" i="2"/>
  <c r="N523" i="2"/>
  <c r="M523" i="2"/>
  <c r="L523" i="2"/>
  <c r="AC547" i="2" s="1"/>
  <c r="K523" i="2"/>
  <c r="J523" i="2"/>
  <c r="I523" i="2"/>
  <c r="H523" i="2"/>
  <c r="G523" i="2"/>
  <c r="AA522" i="2"/>
  <c r="Z522" i="2"/>
  <c r="Y522" i="2"/>
  <c r="R522" i="2"/>
  <c r="Q522" i="2"/>
  <c r="P522" i="2"/>
  <c r="N522" i="2"/>
  <c r="M522" i="2"/>
  <c r="L522" i="2"/>
  <c r="K522" i="2"/>
  <c r="AC546" i="2" s="1"/>
  <c r="J522" i="2"/>
  <c r="I522" i="2"/>
  <c r="H522" i="2"/>
  <c r="G522" i="2"/>
  <c r="AA521" i="2"/>
  <c r="Z521" i="2"/>
  <c r="Y521" i="2"/>
  <c r="R521" i="2"/>
  <c r="Q521" i="2"/>
  <c r="P521" i="2"/>
  <c r="N521" i="2"/>
  <c r="M521" i="2"/>
  <c r="L521" i="2"/>
  <c r="K521" i="2"/>
  <c r="J521" i="2"/>
  <c r="AC545" i="2" s="1"/>
  <c r="I521" i="2"/>
  <c r="H521" i="2"/>
  <c r="G521" i="2"/>
  <c r="AA520" i="2"/>
  <c r="Z520" i="2"/>
  <c r="Y520" i="2"/>
  <c r="R520" i="2"/>
  <c r="Q520" i="2"/>
  <c r="P520" i="2"/>
  <c r="N520" i="2"/>
  <c r="M520" i="2"/>
  <c r="L520" i="2"/>
  <c r="K520" i="2"/>
  <c r="J520" i="2"/>
  <c r="I520" i="2"/>
  <c r="H520" i="2"/>
  <c r="G520" i="2"/>
  <c r="AA519" i="2"/>
  <c r="Z519" i="2"/>
  <c r="Y519" i="2"/>
  <c r="R519" i="2"/>
  <c r="Q519" i="2"/>
  <c r="P519" i="2"/>
  <c r="N519" i="2"/>
  <c r="M519" i="2"/>
  <c r="L519" i="2"/>
  <c r="K519" i="2"/>
  <c r="J519" i="2"/>
  <c r="I519" i="2"/>
  <c r="H519" i="2"/>
  <c r="G519" i="2"/>
  <c r="AA518" i="2"/>
  <c r="Z518" i="2"/>
  <c r="R518" i="2"/>
  <c r="Q518" i="2"/>
  <c r="P518" i="2"/>
  <c r="N518" i="2"/>
  <c r="M518" i="2"/>
  <c r="L518" i="2"/>
  <c r="K518" i="2"/>
  <c r="J518" i="2"/>
  <c r="I518" i="2"/>
  <c r="H518" i="2"/>
  <c r="G518" i="2"/>
  <c r="Y518" i="2" s="1"/>
  <c r="AA517" i="2"/>
  <c r="Z517" i="2"/>
  <c r="R517" i="2"/>
  <c r="Q517" i="2"/>
  <c r="P517" i="2"/>
  <c r="N517" i="2"/>
  <c r="M517" i="2"/>
  <c r="L517" i="2"/>
  <c r="K517" i="2"/>
  <c r="J517" i="2"/>
  <c r="I517" i="2"/>
  <c r="H517" i="2"/>
  <c r="G517" i="2"/>
  <c r="Y517" i="2" s="1"/>
  <c r="AA516" i="2"/>
  <c r="Z516" i="2"/>
  <c r="R516" i="2"/>
  <c r="Q516" i="2"/>
  <c r="P516" i="2"/>
  <c r="N516" i="2"/>
  <c r="M516" i="2"/>
  <c r="AC540" i="2" s="1"/>
  <c r="L516" i="2"/>
  <c r="K516" i="2"/>
  <c r="J516" i="2"/>
  <c r="I516" i="2"/>
  <c r="H516" i="2"/>
  <c r="G516" i="2"/>
  <c r="Y516" i="2" s="1"/>
  <c r="AA515" i="2"/>
  <c r="Z515" i="2"/>
  <c r="R515" i="2"/>
  <c r="Q515" i="2"/>
  <c r="P515" i="2"/>
  <c r="N515" i="2"/>
  <c r="M515" i="2"/>
  <c r="L515" i="2"/>
  <c r="AC539" i="2" s="1"/>
  <c r="K515" i="2"/>
  <c r="J515" i="2"/>
  <c r="I515" i="2"/>
  <c r="H515" i="2"/>
  <c r="G515" i="2"/>
  <c r="Y515" i="2" s="1"/>
  <c r="AA514" i="2"/>
  <c r="Z514" i="2"/>
  <c r="Y514" i="2"/>
  <c r="R514" i="2"/>
  <c r="Q514" i="2"/>
  <c r="P514" i="2"/>
  <c r="N514" i="2"/>
  <c r="M514" i="2"/>
  <c r="L514" i="2"/>
  <c r="K514" i="2"/>
  <c r="J514" i="2"/>
  <c r="I514" i="2"/>
  <c r="H514" i="2"/>
  <c r="G514" i="2"/>
  <c r="AA513" i="2"/>
  <c r="Z513" i="2"/>
  <c r="Y513" i="2"/>
  <c r="R513" i="2"/>
  <c r="Q513" i="2"/>
  <c r="P513" i="2"/>
  <c r="N513" i="2"/>
  <c r="M513" i="2"/>
  <c r="L513" i="2"/>
  <c r="K513" i="2"/>
  <c r="J513" i="2"/>
  <c r="I513" i="2"/>
  <c r="H513" i="2"/>
  <c r="G513" i="2"/>
  <c r="AA512" i="2"/>
  <c r="Z512" i="2"/>
  <c r="R512" i="2"/>
  <c r="Q512" i="2"/>
  <c r="P512" i="2"/>
  <c r="N512" i="2"/>
  <c r="M512" i="2"/>
  <c r="L512" i="2"/>
  <c r="K512" i="2"/>
  <c r="J512" i="2"/>
  <c r="I512" i="2"/>
  <c r="H512" i="2"/>
  <c r="G512" i="2"/>
  <c r="Y512" i="2" s="1"/>
  <c r="AA511" i="2"/>
  <c r="Z511" i="2"/>
  <c r="Y511" i="2"/>
  <c r="R511" i="2"/>
  <c r="Q511" i="2"/>
  <c r="P511" i="2"/>
  <c r="N511" i="2"/>
  <c r="M511" i="2"/>
  <c r="L511" i="2"/>
  <c r="K511" i="2"/>
  <c r="J511" i="2"/>
  <c r="I511" i="2"/>
  <c r="H511" i="2"/>
  <c r="G511" i="2"/>
  <c r="AA510" i="2"/>
  <c r="Z510" i="2"/>
  <c r="R510" i="2"/>
  <c r="Q510" i="2"/>
  <c r="P510" i="2"/>
  <c r="N510" i="2"/>
  <c r="M510" i="2"/>
  <c r="L510" i="2"/>
  <c r="K510" i="2"/>
  <c r="J510" i="2"/>
  <c r="I510" i="2"/>
  <c r="H510" i="2"/>
  <c r="G510" i="2"/>
  <c r="Y510" i="2" s="1"/>
  <c r="AA509" i="2"/>
  <c r="Z509" i="2"/>
  <c r="R509" i="2"/>
  <c r="Q509" i="2"/>
  <c r="P509" i="2"/>
  <c r="N509" i="2"/>
  <c r="M509" i="2"/>
  <c r="L509" i="2"/>
  <c r="K509" i="2"/>
  <c r="J509" i="2"/>
  <c r="I509" i="2"/>
  <c r="H509" i="2"/>
  <c r="G509" i="2"/>
  <c r="Y509" i="2" s="1"/>
  <c r="AA508" i="2"/>
  <c r="Z508" i="2"/>
  <c r="R508" i="2"/>
  <c r="Q508" i="2"/>
  <c r="P508" i="2"/>
  <c r="N508" i="2"/>
  <c r="M508" i="2"/>
  <c r="L508" i="2"/>
  <c r="K508" i="2"/>
  <c r="J508" i="2"/>
  <c r="I508" i="2"/>
  <c r="H508" i="2"/>
  <c r="G508" i="2"/>
  <c r="Y508" i="2" s="1"/>
  <c r="AA507" i="2"/>
  <c r="Z507" i="2"/>
  <c r="R507" i="2"/>
  <c r="Q507" i="2"/>
  <c r="P507" i="2"/>
  <c r="N507" i="2"/>
  <c r="M507" i="2"/>
  <c r="L507" i="2"/>
  <c r="K507" i="2"/>
  <c r="J507" i="2"/>
  <c r="I507" i="2"/>
  <c r="H507" i="2"/>
  <c r="G507" i="2"/>
  <c r="Y507" i="2" s="1"/>
  <c r="AA506" i="2"/>
  <c r="Z506" i="2"/>
  <c r="R506" i="2"/>
  <c r="Q506" i="2"/>
  <c r="P506" i="2"/>
  <c r="N506" i="2"/>
  <c r="M506" i="2"/>
  <c r="L506" i="2"/>
  <c r="K506" i="2"/>
  <c r="J506" i="2"/>
  <c r="I506" i="2"/>
  <c r="AC530" i="2" s="1"/>
  <c r="H506" i="2"/>
  <c r="G506" i="2"/>
  <c r="Y506" i="2" s="1"/>
  <c r="AA505" i="2"/>
  <c r="Z505" i="2"/>
  <c r="R505" i="2"/>
  <c r="Q505" i="2"/>
  <c r="P505" i="2"/>
  <c r="N505" i="2"/>
  <c r="M505" i="2"/>
  <c r="L505" i="2"/>
  <c r="K505" i="2"/>
  <c r="J505" i="2"/>
  <c r="I505" i="2"/>
  <c r="AC529" i="2" s="1"/>
  <c r="H505" i="2"/>
  <c r="G505" i="2"/>
  <c r="Y505" i="2" s="1"/>
  <c r="AA504" i="2"/>
  <c r="Z504" i="2"/>
  <c r="R504" i="2"/>
  <c r="Q504" i="2"/>
  <c r="P504" i="2"/>
  <c r="N504" i="2"/>
  <c r="M504" i="2"/>
  <c r="L504" i="2"/>
  <c r="K504" i="2"/>
  <c r="J504" i="2"/>
  <c r="I504" i="2"/>
  <c r="H504" i="2"/>
  <c r="G504" i="2"/>
  <c r="Y504" i="2" s="1"/>
  <c r="AC503" i="2"/>
  <c r="AA503" i="2"/>
  <c r="Z503" i="2"/>
  <c r="Y503" i="2"/>
  <c r="R503" i="2"/>
  <c r="Q503" i="2"/>
  <c r="P503" i="2"/>
  <c r="N503" i="2"/>
  <c r="M503" i="2"/>
  <c r="L503" i="2"/>
  <c r="AC527" i="2" s="1"/>
  <c r="K503" i="2"/>
  <c r="J503" i="2"/>
  <c r="I503" i="2"/>
  <c r="H503" i="2"/>
  <c r="G503" i="2"/>
  <c r="AA502" i="2"/>
  <c r="Z502" i="2"/>
  <c r="Y502" i="2"/>
  <c r="R502" i="2"/>
  <c r="Q502" i="2"/>
  <c r="P502" i="2"/>
  <c r="N502" i="2"/>
  <c r="M502" i="2"/>
  <c r="L502" i="2"/>
  <c r="K502" i="2"/>
  <c r="AC526" i="2" s="1"/>
  <c r="J502" i="2"/>
  <c r="I502" i="2"/>
  <c r="H502" i="2"/>
  <c r="G502" i="2"/>
  <c r="AA501" i="2"/>
  <c r="Z501" i="2"/>
  <c r="Y501" i="2"/>
  <c r="R501" i="2"/>
  <c r="Q501" i="2"/>
  <c r="P501" i="2"/>
  <c r="N501" i="2"/>
  <c r="M501" i="2"/>
  <c r="L501" i="2"/>
  <c r="K501" i="2"/>
  <c r="J501" i="2"/>
  <c r="AC525" i="2" s="1"/>
  <c r="I501" i="2"/>
  <c r="H501" i="2"/>
  <c r="G501" i="2"/>
  <c r="AA500" i="2"/>
  <c r="Z500" i="2"/>
  <c r="Y500" i="2"/>
  <c r="R500" i="2"/>
  <c r="Q500" i="2"/>
  <c r="P500" i="2"/>
  <c r="N500" i="2"/>
  <c r="M500" i="2"/>
  <c r="L500" i="2"/>
  <c r="K500" i="2"/>
  <c r="J500" i="2"/>
  <c r="I500" i="2"/>
  <c r="H500" i="2"/>
  <c r="G500" i="2"/>
  <c r="AA499" i="2"/>
  <c r="Z499" i="2"/>
  <c r="Y499" i="2"/>
  <c r="R499" i="2"/>
  <c r="Q499" i="2"/>
  <c r="P499" i="2"/>
  <c r="N499" i="2"/>
  <c r="M499" i="2"/>
  <c r="L499" i="2"/>
  <c r="K499" i="2"/>
  <c r="J499" i="2"/>
  <c r="I499" i="2"/>
  <c r="H499" i="2"/>
  <c r="G499" i="2"/>
  <c r="AA498" i="2"/>
  <c r="Z498" i="2"/>
  <c r="R498" i="2"/>
  <c r="Q498" i="2"/>
  <c r="P498" i="2"/>
  <c r="N498" i="2"/>
  <c r="M498" i="2"/>
  <c r="L498" i="2"/>
  <c r="K498" i="2"/>
  <c r="J498" i="2"/>
  <c r="I498" i="2"/>
  <c r="H498" i="2"/>
  <c r="G498" i="2"/>
  <c r="Y498" i="2" s="1"/>
  <c r="AA497" i="2"/>
  <c r="Z497" i="2"/>
  <c r="R497" i="2"/>
  <c r="Q497" i="2"/>
  <c r="P497" i="2"/>
  <c r="N497" i="2"/>
  <c r="M497" i="2"/>
  <c r="L497" i="2"/>
  <c r="K497" i="2"/>
  <c r="J497" i="2"/>
  <c r="I497" i="2"/>
  <c r="H497" i="2"/>
  <c r="G497" i="2"/>
  <c r="Y497" i="2" s="1"/>
  <c r="AA496" i="2"/>
  <c r="Z496" i="2"/>
  <c r="R496" i="2"/>
  <c r="Q496" i="2"/>
  <c r="P496" i="2"/>
  <c r="N496" i="2"/>
  <c r="M496" i="2"/>
  <c r="AC520" i="2" s="1"/>
  <c r="L496" i="2"/>
  <c r="K496" i="2"/>
  <c r="J496" i="2"/>
  <c r="I496" i="2"/>
  <c r="H496" i="2"/>
  <c r="G496" i="2"/>
  <c r="Y496" i="2" s="1"/>
  <c r="AA495" i="2"/>
  <c r="Z495" i="2"/>
  <c r="R495" i="2"/>
  <c r="Q495" i="2"/>
  <c r="P495" i="2"/>
  <c r="N495" i="2"/>
  <c r="M495" i="2"/>
  <c r="L495" i="2"/>
  <c r="AC519" i="2" s="1"/>
  <c r="K495" i="2"/>
  <c r="J495" i="2"/>
  <c r="I495" i="2"/>
  <c r="H495" i="2"/>
  <c r="G495" i="2"/>
  <c r="Y495" i="2" s="1"/>
  <c r="AA494" i="2"/>
  <c r="Z494" i="2"/>
  <c r="Y494" i="2"/>
  <c r="R494" i="2"/>
  <c r="Q494" i="2"/>
  <c r="P494" i="2"/>
  <c r="N494" i="2"/>
  <c r="M494" i="2"/>
  <c r="L494" i="2"/>
  <c r="K494" i="2"/>
  <c r="J494" i="2"/>
  <c r="I494" i="2"/>
  <c r="H494" i="2"/>
  <c r="G494" i="2"/>
  <c r="AA493" i="2"/>
  <c r="Z493" i="2"/>
  <c r="Y493" i="2"/>
  <c r="R493" i="2"/>
  <c r="Q493" i="2"/>
  <c r="P493" i="2"/>
  <c r="N493" i="2"/>
  <c r="M493" i="2"/>
  <c r="L493" i="2"/>
  <c r="K493" i="2"/>
  <c r="J493" i="2"/>
  <c r="I493" i="2"/>
  <c r="H493" i="2"/>
  <c r="G493" i="2"/>
  <c r="AA492" i="2"/>
  <c r="Z492" i="2"/>
  <c r="R492" i="2"/>
  <c r="Q492" i="2"/>
  <c r="P492" i="2"/>
  <c r="N492" i="2"/>
  <c r="M492" i="2"/>
  <c r="L492" i="2"/>
  <c r="K492" i="2"/>
  <c r="J492" i="2"/>
  <c r="I492" i="2"/>
  <c r="H492" i="2"/>
  <c r="G492" i="2"/>
  <c r="Y492" i="2" s="1"/>
  <c r="AA491" i="2"/>
  <c r="Z491" i="2"/>
  <c r="Y491" i="2"/>
  <c r="R491" i="2"/>
  <c r="Q491" i="2"/>
  <c r="P491" i="2"/>
  <c r="N491" i="2"/>
  <c r="M491" i="2"/>
  <c r="L491" i="2"/>
  <c r="K491" i="2"/>
  <c r="J491" i="2"/>
  <c r="I491" i="2"/>
  <c r="H491" i="2"/>
  <c r="G491" i="2"/>
  <c r="AA490" i="2"/>
  <c r="Z490" i="2"/>
  <c r="R490" i="2"/>
  <c r="Q490" i="2"/>
  <c r="P490" i="2"/>
  <c r="N490" i="2"/>
  <c r="M490" i="2"/>
  <c r="L490" i="2"/>
  <c r="K490" i="2"/>
  <c r="J490" i="2"/>
  <c r="I490" i="2"/>
  <c r="AB514" i="2" s="1"/>
  <c r="H490" i="2"/>
  <c r="G490" i="2"/>
  <c r="Y490" i="2" s="1"/>
  <c r="AA489" i="2"/>
  <c r="Z489" i="2"/>
  <c r="R489" i="2"/>
  <c r="Q489" i="2"/>
  <c r="P489" i="2"/>
  <c r="N489" i="2"/>
  <c r="M489" i="2"/>
  <c r="L489" i="2"/>
  <c r="K489" i="2"/>
  <c r="J489" i="2"/>
  <c r="I489" i="2"/>
  <c r="H489" i="2"/>
  <c r="G489" i="2"/>
  <c r="Y489" i="2" s="1"/>
  <c r="AA488" i="2"/>
  <c r="Z488" i="2"/>
  <c r="R488" i="2"/>
  <c r="Q488" i="2"/>
  <c r="P488" i="2"/>
  <c r="N488" i="2"/>
  <c r="M488" i="2"/>
  <c r="L488" i="2"/>
  <c r="K488" i="2"/>
  <c r="J488" i="2"/>
  <c r="I488" i="2"/>
  <c r="H488" i="2"/>
  <c r="G488" i="2"/>
  <c r="Y488" i="2" s="1"/>
  <c r="AA487" i="2"/>
  <c r="Z487" i="2"/>
  <c r="R487" i="2"/>
  <c r="Q487" i="2"/>
  <c r="P487" i="2"/>
  <c r="N487" i="2"/>
  <c r="M487" i="2"/>
  <c r="L487" i="2"/>
  <c r="K487" i="2"/>
  <c r="J487" i="2"/>
  <c r="I487" i="2"/>
  <c r="H487" i="2"/>
  <c r="G487" i="2"/>
  <c r="Y487" i="2" s="1"/>
  <c r="AC486" i="2"/>
  <c r="AA486" i="2"/>
  <c r="Z486" i="2"/>
  <c r="R486" i="2"/>
  <c r="Q486" i="2"/>
  <c r="P486" i="2"/>
  <c r="N486" i="2"/>
  <c r="M486" i="2"/>
  <c r="L486" i="2"/>
  <c r="K486" i="2"/>
  <c r="J486" i="2"/>
  <c r="I486" i="2"/>
  <c r="AC510" i="2" s="1"/>
  <c r="H486" i="2"/>
  <c r="G486" i="2"/>
  <c r="Y486" i="2" s="1"/>
  <c r="AC485" i="2"/>
  <c r="AA485" i="2"/>
  <c r="Z485" i="2"/>
  <c r="R485" i="2"/>
  <c r="Q485" i="2"/>
  <c r="P485" i="2"/>
  <c r="N485" i="2"/>
  <c r="M485" i="2"/>
  <c r="L485" i="2"/>
  <c r="K485" i="2"/>
  <c r="J485" i="2"/>
  <c r="I485" i="2"/>
  <c r="AC509" i="2" s="1"/>
  <c r="H485" i="2"/>
  <c r="G485" i="2"/>
  <c r="Y485" i="2" s="1"/>
  <c r="AA484" i="2"/>
  <c r="Z484" i="2"/>
  <c r="R484" i="2"/>
  <c r="Q484" i="2"/>
  <c r="P484" i="2"/>
  <c r="N484" i="2"/>
  <c r="M484" i="2"/>
  <c r="L484" i="2"/>
  <c r="K484" i="2"/>
  <c r="J484" i="2"/>
  <c r="I484" i="2"/>
  <c r="H484" i="2"/>
  <c r="G484" i="2"/>
  <c r="Y484" i="2" s="1"/>
  <c r="AC483" i="2"/>
  <c r="AA483" i="2"/>
  <c r="Z483" i="2"/>
  <c r="Y483" i="2"/>
  <c r="R483" i="2"/>
  <c r="Q483" i="2"/>
  <c r="P483" i="2"/>
  <c r="N483" i="2"/>
  <c r="M483" i="2"/>
  <c r="L483" i="2"/>
  <c r="AC507" i="2" s="1"/>
  <c r="K483" i="2"/>
  <c r="J483" i="2"/>
  <c r="I483" i="2"/>
  <c r="H483" i="2"/>
  <c r="G483" i="2"/>
  <c r="AA482" i="2"/>
  <c r="Z482" i="2"/>
  <c r="Y482" i="2"/>
  <c r="R482" i="2"/>
  <c r="Q482" i="2"/>
  <c r="P482" i="2"/>
  <c r="N482" i="2"/>
  <c r="M482" i="2"/>
  <c r="L482" i="2"/>
  <c r="K482" i="2"/>
  <c r="AC506" i="2" s="1"/>
  <c r="J482" i="2"/>
  <c r="I482" i="2"/>
  <c r="H482" i="2"/>
  <c r="G482" i="2"/>
  <c r="AA481" i="2"/>
  <c r="Z481" i="2"/>
  <c r="Y481" i="2"/>
  <c r="R481" i="2"/>
  <c r="Q481" i="2"/>
  <c r="P481" i="2"/>
  <c r="N481" i="2"/>
  <c r="M481" i="2"/>
  <c r="L481" i="2"/>
  <c r="K481" i="2"/>
  <c r="J481" i="2"/>
  <c r="AC505" i="2" s="1"/>
  <c r="I481" i="2"/>
  <c r="H481" i="2"/>
  <c r="G481" i="2"/>
  <c r="AA480" i="2"/>
  <c r="Z480" i="2"/>
  <c r="Y480" i="2"/>
  <c r="R480" i="2"/>
  <c r="Q480" i="2"/>
  <c r="P480" i="2"/>
  <c r="N480" i="2"/>
  <c r="M480" i="2"/>
  <c r="L480" i="2"/>
  <c r="K480" i="2"/>
  <c r="J480" i="2"/>
  <c r="I480" i="2"/>
  <c r="H480" i="2"/>
  <c r="G480" i="2"/>
  <c r="AA479" i="2"/>
  <c r="Z479" i="2"/>
  <c r="Y479" i="2"/>
  <c r="R479" i="2"/>
  <c r="Q479" i="2"/>
  <c r="P479" i="2"/>
  <c r="N479" i="2"/>
  <c r="M479" i="2"/>
  <c r="L479" i="2"/>
  <c r="K479" i="2"/>
  <c r="J479" i="2"/>
  <c r="I479" i="2"/>
  <c r="H479" i="2"/>
  <c r="G479" i="2"/>
  <c r="AA478" i="2"/>
  <c r="Z478" i="2"/>
  <c r="R478" i="2"/>
  <c r="Q478" i="2"/>
  <c r="P478" i="2"/>
  <c r="N478" i="2"/>
  <c r="M478" i="2"/>
  <c r="L478" i="2"/>
  <c r="K478" i="2"/>
  <c r="J478" i="2"/>
  <c r="I478" i="2"/>
  <c r="H478" i="2"/>
  <c r="G478" i="2"/>
  <c r="Y478" i="2" s="1"/>
  <c r="AA477" i="2"/>
  <c r="Z477" i="2"/>
  <c r="R477" i="2"/>
  <c r="Q477" i="2"/>
  <c r="P477" i="2"/>
  <c r="N477" i="2"/>
  <c r="M477" i="2"/>
  <c r="L477" i="2"/>
  <c r="K477" i="2"/>
  <c r="J477" i="2"/>
  <c r="I477" i="2"/>
  <c r="H477" i="2"/>
  <c r="G477" i="2"/>
  <c r="Y477" i="2" s="1"/>
  <c r="AA476" i="2"/>
  <c r="Z476" i="2"/>
  <c r="R476" i="2"/>
  <c r="Q476" i="2"/>
  <c r="P476" i="2"/>
  <c r="N476" i="2"/>
  <c r="M476" i="2"/>
  <c r="AC500" i="2" s="1"/>
  <c r="L476" i="2"/>
  <c r="K476" i="2"/>
  <c r="J476" i="2"/>
  <c r="I476" i="2"/>
  <c r="H476" i="2"/>
  <c r="G476" i="2"/>
  <c r="Y476" i="2" s="1"/>
  <c r="AA475" i="2"/>
  <c r="Z475" i="2"/>
  <c r="R475" i="2"/>
  <c r="Q475" i="2"/>
  <c r="P475" i="2"/>
  <c r="N475" i="2"/>
  <c r="M475" i="2"/>
  <c r="L475" i="2"/>
  <c r="K475" i="2"/>
  <c r="J475" i="2"/>
  <c r="I475" i="2"/>
  <c r="H475" i="2"/>
  <c r="G475" i="2"/>
  <c r="Y475" i="2" s="1"/>
  <c r="AA474" i="2"/>
  <c r="Z474" i="2"/>
  <c r="Y474" i="2"/>
  <c r="R474" i="2"/>
  <c r="Q474" i="2"/>
  <c r="P474" i="2"/>
  <c r="N474" i="2"/>
  <c r="M474" i="2"/>
  <c r="L474" i="2"/>
  <c r="K474" i="2"/>
  <c r="J474" i="2"/>
  <c r="I474" i="2"/>
  <c r="H474" i="2"/>
  <c r="G474" i="2"/>
  <c r="AA473" i="2"/>
  <c r="Z473" i="2"/>
  <c r="Y473" i="2"/>
  <c r="R473" i="2"/>
  <c r="Q473" i="2"/>
  <c r="P473" i="2"/>
  <c r="N473" i="2"/>
  <c r="M473" i="2"/>
  <c r="L473" i="2"/>
  <c r="K473" i="2"/>
  <c r="J473" i="2"/>
  <c r="I473" i="2"/>
  <c r="H473" i="2"/>
  <c r="G473" i="2"/>
  <c r="AA472" i="2"/>
  <c r="Z472" i="2"/>
  <c r="R472" i="2"/>
  <c r="Q472" i="2"/>
  <c r="P472" i="2"/>
  <c r="N472" i="2"/>
  <c r="M472" i="2"/>
  <c r="L472" i="2"/>
  <c r="K472" i="2"/>
  <c r="J472" i="2"/>
  <c r="I472" i="2"/>
  <c r="H472" i="2"/>
  <c r="G472" i="2"/>
  <c r="Y472" i="2" s="1"/>
  <c r="AA471" i="2"/>
  <c r="Z471" i="2"/>
  <c r="Y471" i="2"/>
  <c r="R471" i="2"/>
  <c r="Q471" i="2"/>
  <c r="P471" i="2"/>
  <c r="N471" i="2"/>
  <c r="M471" i="2"/>
  <c r="L471" i="2"/>
  <c r="K471" i="2"/>
  <c r="J471" i="2"/>
  <c r="I471" i="2"/>
  <c r="H471" i="2"/>
  <c r="G471" i="2"/>
  <c r="AA470" i="2"/>
  <c r="Z470" i="2"/>
  <c r="R470" i="2"/>
  <c r="Q470" i="2"/>
  <c r="P470" i="2"/>
  <c r="N470" i="2"/>
  <c r="M470" i="2"/>
  <c r="L470" i="2"/>
  <c r="K470" i="2"/>
  <c r="J470" i="2"/>
  <c r="I470" i="2"/>
  <c r="H470" i="2"/>
  <c r="G470" i="2"/>
  <c r="Y470" i="2" s="1"/>
  <c r="AA469" i="2"/>
  <c r="Z469" i="2"/>
  <c r="R469" i="2"/>
  <c r="Q469" i="2"/>
  <c r="P469" i="2"/>
  <c r="N469" i="2"/>
  <c r="M469" i="2"/>
  <c r="L469" i="2"/>
  <c r="K469" i="2"/>
  <c r="J469" i="2"/>
  <c r="I469" i="2"/>
  <c r="H469" i="2"/>
  <c r="G469" i="2"/>
  <c r="Y469" i="2" s="1"/>
  <c r="AA468" i="2"/>
  <c r="Z468" i="2"/>
  <c r="R468" i="2"/>
  <c r="Q468" i="2"/>
  <c r="P468" i="2"/>
  <c r="N468" i="2"/>
  <c r="M468" i="2"/>
  <c r="L468" i="2"/>
  <c r="K468" i="2"/>
  <c r="J468" i="2"/>
  <c r="I468" i="2"/>
  <c r="H468" i="2"/>
  <c r="G468" i="2"/>
  <c r="Y468" i="2" s="1"/>
  <c r="AA467" i="2"/>
  <c r="Z467" i="2"/>
  <c r="R467" i="2"/>
  <c r="Q467" i="2"/>
  <c r="P467" i="2"/>
  <c r="N467" i="2"/>
  <c r="M467" i="2"/>
  <c r="L467" i="2"/>
  <c r="K467" i="2"/>
  <c r="J467" i="2"/>
  <c r="I467" i="2"/>
  <c r="H467" i="2"/>
  <c r="G467" i="2"/>
  <c r="Y467" i="2" s="1"/>
  <c r="AA466" i="2"/>
  <c r="Z466" i="2"/>
  <c r="R466" i="2"/>
  <c r="Q466" i="2"/>
  <c r="P466" i="2"/>
  <c r="N466" i="2"/>
  <c r="M466" i="2"/>
  <c r="L466" i="2"/>
  <c r="K466" i="2"/>
  <c r="J466" i="2"/>
  <c r="AC490" i="2" s="1"/>
  <c r="I466" i="2"/>
  <c r="H466" i="2"/>
  <c r="G466" i="2"/>
  <c r="Y466" i="2" s="1"/>
  <c r="AC465" i="2"/>
  <c r="AB465" i="2"/>
  <c r="AA465" i="2"/>
  <c r="Z465" i="2"/>
  <c r="Y465" i="2"/>
  <c r="R465" i="2"/>
  <c r="Q465" i="2"/>
  <c r="P465" i="2"/>
  <c r="N465" i="2"/>
  <c r="M465" i="2"/>
  <c r="L465" i="2"/>
  <c r="K465" i="2"/>
  <c r="J465" i="2"/>
  <c r="I465" i="2"/>
  <c r="AC489" i="2" s="1"/>
  <c r="H465" i="2"/>
  <c r="G465" i="2"/>
  <c r="AC464" i="2"/>
  <c r="AA464" i="2"/>
  <c r="Z464" i="2"/>
  <c r="R464" i="2"/>
  <c r="Q464" i="2"/>
  <c r="P464" i="2"/>
  <c r="N464" i="2"/>
  <c r="M464" i="2"/>
  <c r="L464" i="2"/>
  <c r="K464" i="2"/>
  <c r="J464" i="2"/>
  <c r="I464" i="2"/>
  <c r="AC488" i="2" s="1"/>
  <c r="H464" i="2"/>
  <c r="G464" i="2"/>
  <c r="Y464" i="2" s="1"/>
  <c r="AC463" i="2"/>
  <c r="AA463" i="2"/>
  <c r="Z463" i="2"/>
  <c r="Y463" i="2"/>
  <c r="R463" i="2"/>
  <c r="Q463" i="2"/>
  <c r="P463" i="2"/>
  <c r="N463" i="2"/>
  <c r="M463" i="2"/>
  <c r="L463" i="2"/>
  <c r="AC487" i="2" s="1"/>
  <c r="K463" i="2"/>
  <c r="J463" i="2"/>
  <c r="I463" i="2"/>
  <c r="H463" i="2"/>
  <c r="G463" i="2"/>
  <c r="AA462" i="2"/>
  <c r="Z462" i="2"/>
  <c r="Y462" i="2"/>
  <c r="R462" i="2"/>
  <c r="Q462" i="2"/>
  <c r="P462" i="2"/>
  <c r="N462" i="2"/>
  <c r="M462" i="2"/>
  <c r="L462" i="2"/>
  <c r="K462" i="2"/>
  <c r="J462" i="2"/>
  <c r="I462" i="2"/>
  <c r="H462" i="2"/>
  <c r="G462" i="2"/>
  <c r="AA461" i="2"/>
  <c r="Z461" i="2"/>
  <c r="Y461" i="2"/>
  <c r="R461" i="2"/>
  <c r="Q461" i="2"/>
  <c r="P461" i="2"/>
  <c r="N461" i="2"/>
  <c r="M461" i="2"/>
  <c r="L461" i="2"/>
  <c r="K461" i="2"/>
  <c r="J461" i="2"/>
  <c r="I461" i="2"/>
  <c r="H461" i="2"/>
  <c r="G461" i="2"/>
  <c r="AA460" i="2"/>
  <c r="Z460" i="2"/>
  <c r="Y460" i="2"/>
  <c r="R460" i="2"/>
  <c r="Q460" i="2"/>
  <c r="P460" i="2"/>
  <c r="N460" i="2"/>
  <c r="M460" i="2"/>
  <c r="L460" i="2"/>
  <c r="K460" i="2"/>
  <c r="J460" i="2"/>
  <c r="I460" i="2"/>
  <c r="H460" i="2"/>
  <c r="G460" i="2"/>
  <c r="AA459" i="2"/>
  <c r="Z459" i="2"/>
  <c r="Y459" i="2"/>
  <c r="R459" i="2"/>
  <c r="Q459" i="2"/>
  <c r="P459" i="2"/>
  <c r="N459" i="2"/>
  <c r="M459" i="2"/>
  <c r="L459" i="2"/>
  <c r="K459" i="2"/>
  <c r="J459" i="2"/>
  <c r="I459" i="2"/>
  <c r="H459" i="2"/>
  <c r="G459" i="2"/>
  <c r="AA458" i="2"/>
  <c r="Z458" i="2"/>
  <c r="R458" i="2"/>
  <c r="Q458" i="2"/>
  <c r="P458" i="2"/>
  <c r="N458" i="2"/>
  <c r="M458" i="2"/>
  <c r="L458" i="2"/>
  <c r="K458" i="2"/>
  <c r="J458" i="2"/>
  <c r="I458" i="2"/>
  <c r="H458" i="2"/>
  <c r="G458" i="2"/>
  <c r="Y458" i="2" s="1"/>
  <c r="AA457" i="2"/>
  <c r="Z457" i="2"/>
  <c r="R457" i="2"/>
  <c r="Q457" i="2"/>
  <c r="P457" i="2"/>
  <c r="N457" i="2"/>
  <c r="M457" i="2"/>
  <c r="L457" i="2"/>
  <c r="K457" i="2"/>
  <c r="J457" i="2"/>
  <c r="I457" i="2"/>
  <c r="H457" i="2"/>
  <c r="G457" i="2"/>
  <c r="Y457" i="2" s="1"/>
  <c r="AA456" i="2"/>
  <c r="Z456" i="2"/>
  <c r="R456" i="2"/>
  <c r="Q456" i="2"/>
  <c r="P456" i="2"/>
  <c r="N456" i="2"/>
  <c r="M456" i="2"/>
  <c r="AC480" i="2" s="1"/>
  <c r="L456" i="2"/>
  <c r="K456" i="2"/>
  <c r="J456" i="2"/>
  <c r="I456" i="2"/>
  <c r="H456" i="2"/>
  <c r="G456" i="2"/>
  <c r="Y456" i="2" s="1"/>
  <c r="AA455" i="2"/>
  <c r="Z455" i="2"/>
  <c r="R455" i="2"/>
  <c r="Q455" i="2"/>
  <c r="P455" i="2"/>
  <c r="N455" i="2"/>
  <c r="M455" i="2"/>
  <c r="L455" i="2"/>
  <c r="AC479" i="2" s="1"/>
  <c r="K455" i="2"/>
  <c r="J455" i="2"/>
  <c r="I455" i="2"/>
  <c r="H455" i="2"/>
  <c r="G455" i="2"/>
  <c r="Y455" i="2" s="1"/>
  <c r="AA454" i="2"/>
  <c r="Z454" i="2"/>
  <c r="Y454" i="2"/>
  <c r="R454" i="2"/>
  <c r="Q454" i="2"/>
  <c r="P454" i="2"/>
  <c r="N454" i="2"/>
  <c r="M454" i="2"/>
  <c r="L454" i="2"/>
  <c r="K454" i="2"/>
  <c r="AC478" i="2" s="1"/>
  <c r="J454" i="2"/>
  <c r="I454" i="2"/>
  <c r="H454" i="2"/>
  <c r="G454" i="2"/>
  <c r="AA453" i="2"/>
  <c r="Z453" i="2"/>
  <c r="Y453" i="2"/>
  <c r="R453" i="2"/>
  <c r="Q453" i="2"/>
  <c r="P453" i="2"/>
  <c r="N453" i="2"/>
  <c r="M453" i="2"/>
  <c r="L453" i="2"/>
  <c r="K453" i="2"/>
  <c r="J453" i="2"/>
  <c r="I453" i="2"/>
  <c r="H453" i="2"/>
  <c r="G453" i="2"/>
  <c r="AA452" i="2"/>
  <c r="Z452" i="2"/>
  <c r="R452" i="2"/>
  <c r="Q452" i="2"/>
  <c r="P452" i="2"/>
  <c r="N452" i="2"/>
  <c r="M452" i="2"/>
  <c r="L452" i="2"/>
  <c r="K452" i="2"/>
  <c r="J452" i="2"/>
  <c r="I452" i="2"/>
  <c r="H452" i="2"/>
  <c r="G452" i="2"/>
  <c r="Y452" i="2" s="1"/>
  <c r="AA451" i="2"/>
  <c r="Z451" i="2"/>
  <c r="Y451" i="2"/>
  <c r="R451" i="2"/>
  <c r="Q451" i="2"/>
  <c r="P451" i="2"/>
  <c r="N451" i="2"/>
  <c r="M451" i="2"/>
  <c r="L451" i="2"/>
  <c r="K451" i="2"/>
  <c r="J451" i="2"/>
  <c r="I451" i="2"/>
  <c r="AB451" i="2" s="1"/>
  <c r="H451" i="2"/>
  <c r="G451" i="2"/>
  <c r="AA450" i="2"/>
  <c r="Z450" i="2"/>
  <c r="R450" i="2"/>
  <c r="Q450" i="2"/>
  <c r="P450" i="2"/>
  <c r="N450" i="2"/>
  <c r="M450" i="2"/>
  <c r="L450" i="2"/>
  <c r="K450" i="2"/>
  <c r="J450" i="2"/>
  <c r="I450" i="2"/>
  <c r="H450" i="2"/>
  <c r="G450" i="2"/>
  <c r="Y450" i="2" s="1"/>
  <c r="AA449" i="2"/>
  <c r="Z449" i="2"/>
  <c r="R449" i="2"/>
  <c r="Q449" i="2"/>
  <c r="P449" i="2"/>
  <c r="N449" i="2"/>
  <c r="M449" i="2"/>
  <c r="L449" i="2"/>
  <c r="K449" i="2"/>
  <c r="J449" i="2"/>
  <c r="I449" i="2"/>
  <c r="H449" i="2"/>
  <c r="G449" i="2"/>
  <c r="Y449" i="2" s="1"/>
  <c r="AA448" i="2"/>
  <c r="Z448" i="2"/>
  <c r="R448" i="2"/>
  <c r="Q448" i="2"/>
  <c r="P448" i="2"/>
  <c r="N448" i="2"/>
  <c r="M448" i="2"/>
  <c r="L448" i="2"/>
  <c r="K448" i="2"/>
  <c r="J448" i="2"/>
  <c r="I448" i="2"/>
  <c r="AB463" i="2" s="1"/>
  <c r="H448" i="2"/>
  <c r="G448" i="2"/>
  <c r="Y448" i="2" s="1"/>
  <c r="AA447" i="2"/>
  <c r="Z447" i="2"/>
  <c r="R447" i="2"/>
  <c r="Q447" i="2"/>
  <c r="P447" i="2"/>
  <c r="N447" i="2"/>
  <c r="M447" i="2"/>
  <c r="L447" i="2"/>
  <c r="K447" i="2"/>
  <c r="J447" i="2"/>
  <c r="I447" i="2"/>
  <c r="H447" i="2"/>
  <c r="G447" i="2"/>
  <c r="Y447" i="2" s="1"/>
  <c r="AC446" i="2"/>
  <c r="AA446" i="2"/>
  <c r="Z446" i="2"/>
  <c r="R446" i="2"/>
  <c r="Q446" i="2"/>
  <c r="P446" i="2"/>
  <c r="N446" i="2"/>
  <c r="M446" i="2"/>
  <c r="L446" i="2"/>
  <c r="K446" i="2"/>
  <c r="J446" i="2"/>
  <c r="AC470" i="2" s="1"/>
  <c r="I446" i="2"/>
  <c r="H446" i="2"/>
  <c r="G446" i="2"/>
  <c r="Y446" i="2" s="1"/>
  <c r="AC445" i="2"/>
  <c r="AA445" i="2"/>
  <c r="Z445" i="2"/>
  <c r="Y445" i="2"/>
  <c r="R445" i="2"/>
  <c r="Q445" i="2"/>
  <c r="P445" i="2"/>
  <c r="N445" i="2"/>
  <c r="M445" i="2"/>
  <c r="L445" i="2"/>
  <c r="K445" i="2"/>
  <c r="J445" i="2"/>
  <c r="I445" i="2"/>
  <c r="AC469" i="2" s="1"/>
  <c r="H445" i="2"/>
  <c r="G445" i="2"/>
  <c r="AA444" i="2"/>
  <c r="Z444" i="2"/>
  <c r="R444" i="2"/>
  <c r="Q444" i="2"/>
  <c r="P444" i="2"/>
  <c r="N444" i="2"/>
  <c r="M444" i="2"/>
  <c r="L444" i="2"/>
  <c r="K444" i="2"/>
  <c r="J444" i="2"/>
  <c r="I444" i="2"/>
  <c r="H444" i="2"/>
  <c r="G444" i="2"/>
  <c r="Y444" i="2" s="1"/>
  <c r="AC443" i="2"/>
  <c r="AA443" i="2"/>
  <c r="Z443" i="2"/>
  <c r="Y443" i="2"/>
  <c r="R443" i="2"/>
  <c r="Q443" i="2"/>
  <c r="P443" i="2"/>
  <c r="N443" i="2"/>
  <c r="M443" i="2"/>
  <c r="L443" i="2"/>
  <c r="AC467" i="2" s="1"/>
  <c r="K443" i="2"/>
  <c r="J443" i="2"/>
  <c r="I443" i="2"/>
  <c r="H443" i="2"/>
  <c r="G443" i="2"/>
  <c r="AA442" i="2"/>
  <c r="Z442" i="2"/>
  <c r="Y442" i="2"/>
  <c r="R442" i="2"/>
  <c r="Q442" i="2"/>
  <c r="P442" i="2"/>
  <c r="N442" i="2"/>
  <c r="M442" i="2"/>
  <c r="L442" i="2"/>
  <c r="K442" i="2"/>
  <c r="AC466" i="2" s="1"/>
  <c r="J442" i="2"/>
  <c r="I442" i="2"/>
  <c r="H442" i="2"/>
  <c r="G442" i="2"/>
  <c r="AA441" i="2"/>
  <c r="Z441" i="2"/>
  <c r="Y441" i="2"/>
  <c r="R441" i="2"/>
  <c r="Q441" i="2"/>
  <c r="P441" i="2"/>
  <c r="N441" i="2"/>
  <c r="M441" i="2"/>
  <c r="L441" i="2"/>
  <c r="K441" i="2"/>
  <c r="J441" i="2"/>
  <c r="I441" i="2"/>
  <c r="H441" i="2"/>
  <c r="G441" i="2"/>
  <c r="AA440" i="2"/>
  <c r="Z440" i="2"/>
  <c r="Y440" i="2"/>
  <c r="R440" i="2"/>
  <c r="Q440" i="2"/>
  <c r="P440" i="2"/>
  <c r="N440" i="2"/>
  <c r="M440" i="2"/>
  <c r="L440" i="2"/>
  <c r="K440" i="2"/>
  <c r="J440" i="2"/>
  <c r="I440" i="2"/>
  <c r="H440" i="2"/>
  <c r="G440" i="2"/>
  <c r="AA439" i="2"/>
  <c r="Z439" i="2"/>
  <c r="Y439" i="2"/>
  <c r="R439" i="2"/>
  <c r="Q439" i="2"/>
  <c r="P439" i="2"/>
  <c r="N439" i="2"/>
  <c r="M439" i="2"/>
  <c r="L439" i="2"/>
  <c r="K439" i="2"/>
  <c r="J439" i="2"/>
  <c r="I439" i="2"/>
  <c r="H439" i="2"/>
  <c r="G439" i="2"/>
  <c r="AA438" i="2"/>
  <c r="Z438" i="2"/>
  <c r="R438" i="2"/>
  <c r="Q438" i="2"/>
  <c r="P438" i="2"/>
  <c r="N438" i="2"/>
  <c r="M438" i="2"/>
  <c r="L438" i="2"/>
  <c r="K438" i="2"/>
  <c r="J438" i="2"/>
  <c r="I438" i="2"/>
  <c r="H438" i="2"/>
  <c r="G438" i="2"/>
  <c r="Y438" i="2" s="1"/>
  <c r="AA437" i="2"/>
  <c r="Z437" i="2"/>
  <c r="R437" i="2"/>
  <c r="Q437" i="2"/>
  <c r="P437" i="2"/>
  <c r="N437" i="2"/>
  <c r="M437" i="2"/>
  <c r="L437" i="2"/>
  <c r="K437" i="2"/>
  <c r="J437" i="2"/>
  <c r="I437" i="2"/>
  <c r="H437" i="2"/>
  <c r="G437" i="2"/>
  <c r="Y437" i="2" s="1"/>
  <c r="AA436" i="2"/>
  <c r="Z436" i="2"/>
  <c r="R436" i="2"/>
  <c r="Q436" i="2"/>
  <c r="P436" i="2"/>
  <c r="N436" i="2"/>
  <c r="M436" i="2"/>
  <c r="AC460" i="2" s="1"/>
  <c r="L436" i="2"/>
  <c r="K436" i="2"/>
  <c r="J436" i="2"/>
  <c r="I436" i="2"/>
  <c r="H436" i="2"/>
  <c r="G436" i="2"/>
  <c r="Y436" i="2" s="1"/>
  <c r="AA435" i="2"/>
  <c r="Z435" i="2"/>
  <c r="R435" i="2"/>
  <c r="Q435" i="2"/>
  <c r="P435" i="2"/>
  <c r="N435" i="2"/>
  <c r="M435" i="2"/>
  <c r="L435" i="2"/>
  <c r="AC459" i="2" s="1"/>
  <c r="K435" i="2"/>
  <c r="J435" i="2"/>
  <c r="I435" i="2"/>
  <c r="H435" i="2"/>
  <c r="G435" i="2"/>
  <c r="Y435" i="2" s="1"/>
  <c r="AA434" i="2"/>
  <c r="Z434" i="2"/>
  <c r="Y434" i="2"/>
  <c r="R434" i="2"/>
  <c r="Q434" i="2"/>
  <c r="P434" i="2"/>
  <c r="N434" i="2"/>
  <c r="M434" i="2"/>
  <c r="L434" i="2"/>
  <c r="K434" i="2"/>
  <c r="J434" i="2"/>
  <c r="I434" i="2"/>
  <c r="H434" i="2"/>
  <c r="G434" i="2"/>
  <c r="AA433" i="2"/>
  <c r="Z433" i="2"/>
  <c r="Y433" i="2"/>
  <c r="R433" i="2"/>
  <c r="Q433" i="2"/>
  <c r="P433" i="2"/>
  <c r="N433" i="2"/>
  <c r="M433" i="2"/>
  <c r="L433" i="2"/>
  <c r="K433" i="2"/>
  <c r="J433" i="2"/>
  <c r="I433" i="2"/>
  <c r="H433" i="2"/>
  <c r="G433" i="2"/>
  <c r="AA432" i="2"/>
  <c r="Z432" i="2"/>
  <c r="R432" i="2"/>
  <c r="Q432" i="2"/>
  <c r="P432" i="2"/>
  <c r="N432" i="2"/>
  <c r="M432" i="2"/>
  <c r="L432" i="2"/>
  <c r="K432" i="2"/>
  <c r="J432" i="2"/>
  <c r="I432" i="2"/>
  <c r="H432" i="2"/>
  <c r="G432" i="2"/>
  <c r="Y432" i="2" s="1"/>
  <c r="AA431" i="2"/>
  <c r="Z431" i="2"/>
  <c r="Y431" i="2"/>
  <c r="R431" i="2"/>
  <c r="Q431" i="2"/>
  <c r="P431" i="2"/>
  <c r="N431" i="2"/>
  <c r="M431" i="2"/>
  <c r="L431" i="2"/>
  <c r="K431" i="2"/>
  <c r="J431" i="2"/>
  <c r="AC455" i="2" s="1"/>
  <c r="I431" i="2"/>
  <c r="H431" i="2"/>
  <c r="G431" i="2"/>
  <c r="AA430" i="2"/>
  <c r="Z430" i="2"/>
  <c r="R430" i="2"/>
  <c r="Q430" i="2"/>
  <c r="P430" i="2"/>
  <c r="N430" i="2"/>
  <c r="M430" i="2"/>
  <c r="L430" i="2"/>
  <c r="K430" i="2"/>
  <c r="J430" i="2"/>
  <c r="I430" i="2"/>
  <c r="H430" i="2"/>
  <c r="G430" i="2"/>
  <c r="Y430" i="2" s="1"/>
  <c r="AA429" i="2"/>
  <c r="Z429" i="2"/>
  <c r="R429" i="2"/>
  <c r="Q429" i="2"/>
  <c r="P429" i="2"/>
  <c r="N429" i="2"/>
  <c r="M429" i="2"/>
  <c r="L429" i="2"/>
  <c r="K429" i="2"/>
  <c r="J429" i="2"/>
  <c r="I429" i="2"/>
  <c r="H429" i="2"/>
  <c r="G429" i="2"/>
  <c r="Y429" i="2" s="1"/>
  <c r="AA428" i="2"/>
  <c r="Z428" i="2"/>
  <c r="R428" i="2"/>
  <c r="Q428" i="2"/>
  <c r="P428" i="2"/>
  <c r="N428" i="2"/>
  <c r="M428" i="2"/>
  <c r="L428" i="2"/>
  <c r="K428" i="2"/>
  <c r="J428" i="2"/>
  <c r="I428" i="2"/>
  <c r="H428" i="2"/>
  <c r="G428" i="2"/>
  <c r="Y428" i="2" s="1"/>
  <c r="AA427" i="2"/>
  <c r="Z427" i="2"/>
  <c r="R427" i="2"/>
  <c r="Q427" i="2"/>
  <c r="P427" i="2"/>
  <c r="N427" i="2"/>
  <c r="M427" i="2"/>
  <c r="L427" i="2"/>
  <c r="K427" i="2"/>
  <c r="J427" i="2"/>
  <c r="I427" i="2"/>
  <c r="H427" i="2"/>
  <c r="G427" i="2"/>
  <c r="Y427" i="2" s="1"/>
  <c r="AA426" i="2"/>
  <c r="Z426" i="2"/>
  <c r="R426" i="2"/>
  <c r="Q426" i="2"/>
  <c r="P426" i="2"/>
  <c r="N426" i="2"/>
  <c r="M426" i="2"/>
  <c r="L426" i="2"/>
  <c r="K426" i="2"/>
  <c r="J426" i="2"/>
  <c r="AC450" i="2" s="1"/>
  <c r="I426" i="2"/>
  <c r="H426" i="2"/>
  <c r="G426" i="2"/>
  <c r="Y426" i="2" s="1"/>
  <c r="AC425" i="2"/>
  <c r="AA425" i="2"/>
  <c r="Z425" i="2"/>
  <c r="Y425" i="2"/>
  <c r="R425" i="2"/>
  <c r="Q425" i="2"/>
  <c r="P425" i="2"/>
  <c r="N425" i="2"/>
  <c r="M425" i="2"/>
  <c r="L425" i="2"/>
  <c r="K425" i="2"/>
  <c r="J425" i="2"/>
  <c r="I425" i="2"/>
  <c r="AC449" i="2" s="1"/>
  <c r="H425" i="2"/>
  <c r="G425" i="2"/>
  <c r="AC424" i="2"/>
  <c r="AA424" i="2"/>
  <c r="Z424" i="2"/>
  <c r="R424" i="2"/>
  <c r="Q424" i="2"/>
  <c r="P424" i="2"/>
  <c r="N424" i="2"/>
  <c r="M424" i="2"/>
  <c r="L424" i="2"/>
  <c r="K424" i="2"/>
  <c r="J424" i="2"/>
  <c r="I424" i="2"/>
  <c r="AC448" i="2" s="1"/>
  <c r="H424" i="2"/>
  <c r="G424" i="2"/>
  <c r="Y424" i="2" s="1"/>
  <c r="AC423" i="2"/>
  <c r="AA423" i="2"/>
  <c r="Z423" i="2"/>
  <c r="Y423" i="2"/>
  <c r="R423" i="2"/>
  <c r="Q423" i="2"/>
  <c r="P423" i="2"/>
  <c r="N423" i="2"/>
  <c r="M423" i="2"/>
  <c r="L423" i="2"/>
  <c r="AC447" i="2" s="1"/>
  <c r="K423" i="2"/>
  <c r="J423" i="2"/>
  <c r="I423" i="2"/>
  <c r="H423" i="2"/>
  <c r="G423" i="2"/>
  <c r="AB422" i="2"/>
  <c r="AA422" i="2"/>
  <c r="Z422" i="2"/>
  <c r="Y422" i="2"/>
  <c r="R422" i="2"/>
  <c r="Q422" i="2"/>
  <c r="P422" i="2"/>
  <c r="N422" i="2"/>
  <c r="M422" i="2"/>
  <c r="L422" i="2"/>
  <c r="K422" i="2"/>
  <c r="J422" i="2"/>
  <c r="I422" i="2"/>
  <c r="H422" i="2"/>
  <c r="G422" i="2"/>
  <c r="AA421" i="2"/>
  <c r="Z421" i="2"/>
  <c r="Y421" i="2"/>
  <c r="R421" i="2"/>
  <c r="Q421" i="2"/>
  <c r="P421" i="2"/>
  <c r="N421" i="2"/>
  <c r="M421" i="2"/>
  <c r="L421" i="2"/>
  <c r="K421" i="2"/>
  <c r="J421" i="2"/>
  <c r="I421" i="2"/>
  <c r="H421" i="2"/>
  <c r="G421" i="2"/>
  <c r="AA420" i="2"/>
  <c r="Z420" i="2"/>
  <c r="Y420" i="2"/>
  <c r="R420" i="2"/>
  <c r="Q420" i="2"/>
  <c r="P420" i="2"/>
  <c r="N420" i="2"/>
  <c r="M420" i="2"/>
  <c r="L420" i="2"/>
  <c r="K420" i="2"/>
  <c r="J420" i="2"/>
  <c r="I420" i="2"/>
  <c r="H420" i="2"/>
  <c r="G420" i="2"/>
  <c r="AA419" i="2"/>
  <c r="Z419" i="2"/>
  <c r="Y419" i="2"/>
  <c r="R419" i="2"/>
  <c r="Q419" i="2"/>
  <c r="P419" i="2"/>
  <c r="N419" i="2"/>
  <c r="M419" i="2"/>
  <c r="L419" i="2"/>
  <c r="K419" i="2"/>
  <c r="J419" i="2"/>
  <c r="I419" i="2"/>
  <c r="H419" i="2"/>
  <c r="G419" i="2"/>
  <c r="AA418" i="2"/>
  <c r="Z418" i="2"/>
  <c r="R418" i="2"/>
  <c r="Q418" i="2"/>
  <c r="P418" i="2"/>
  <c r="N418" i="2"/>
  <c r="M418" i="2"/>
  <c r="L418" i="2"/>
  <c r="K418" i="2"/>
  <c r="J418" i="2"/>
  <c r="I418" i="2"/>
  <c r="H418" i="2"/>
  <c r="G418" i="2"/>
  <c r="Y418" i="2" s="1"/>
  <c r="AA417" i="2"/>
  <c r="Z417" i="2"/>
  <c r="R417" i="2"/>
  <c r="Q417" i="2"/>
  <c r="P417" i="2"/>
  <c r="N417" i="2"/>
  <c r="M417" i="2"/>
  <c r="L417" i="2"/>
  <c r="K417" i="2"/>
  <c r="J417" i="2"/>
  <c r="I417" i="2"/>
  <c r="H417" i="2"/>
  <c r="G417" i="2"/>
  <c r="Y417" i="2" s="1"/>
  <c r="AA416" i="2"/>
  <c r="Z416" i="2"/>
  <c r="R416" i="2"/>
  <c r="Q416" i="2"/>
  <c r="P416" i="2"/>
  <c r="N416" i="2"/>
  <c r="M416" i="2"/>
  <c r="AC440" i="2" s="1"/>
  <c r="L416" i="2"/>
  <c r="K416" i="2"/>
  <c r="J416" i="2"/>
  <c r="I416" i="2"/>
  <c r="H416" i="2"/>
  <c r="G416" i="2"/>
  <c r="Y416" i="2" s="1"/>
  <c r="AA415" i="2"/>
  <c r="Z415" i="2"/>
  <c r="R415" i="2"/>
  <c r="Q415" i="2"/>
  <c r="P415" i="2"/>
  <c r="N415" i="2"/>
  <c r="M415" i="2"/>
  <c r="L415" i="2"/>
  <c r="K415" i="2"/>
  <c r="J415" i="2"/>
  <c r="I415" i="2"/>
  <c r="H415" i="2"/>
  <c r="G415" i="2"/>
  <c r="Y415" i="2" s="1"/>
  <c r="AA414" i="2"/>
  <c r="Z414" i="2"/>
  <c r="Y414" i="2"/>
  <c r="R414" i="2"/>
  <c r="Q414" i="2"/>
  <c r="P414" i="2"/>
  <c r="N414" i="2"/>
  <c r="M414" i="2"/>
  <c r="L414" i="2"/>
  <c r="K414" i="2"/>
  <c r="J414" i="2"/>
  <c r="I414" i="2"/>
  <c r="H414" i="2"/>
  <c r="G414" i="2"/>
  <c r="AA413" i="2"/>
  <c r="Z413" i="2"/>
  <c r="Y413" i="2"/>
  <c r="R413" i="2"/>
  <c r="Q413" i="2"/>
  <c r="P413" i="2"/>
  <c r="N413" i="2"/>
  <c r="M413" i="2"/>
  <c r="L413" i="2"/>
  <c r="K413" i="2"/>
  <c r="J413" i="2"/>
  <c r="I413" i="2"/>
  <c r="H413" i="2"/>
  <c r="G413" i="2"/>
  <c r="AA412" i="2"/>
  <c r="Z412" i="2"/>
  <c r="R412" i="2"/>
  <c r="Q412" i="2"/>
  <c r="P412" i="2"/>
  <c r="N412" i="2"/>
  <c r="M412" i="2"/>
  <c r="L412" i="2"/>
  <c r="K412" i="2"/>
  <c r="J412" i="2"/>
  <c r="I412" i="2"/>
  <c r="H412" i="2"/>
  <c r="G412" i="2"/>
  <c r="Y412" i="2" s="1"/>
  <c r="AA411" i="2"/>
  <c r="Z411" i="2"/>
  <c r="Y411" i="2"/>
  <c r="R411" i="2"/>
  <c r="Q411" i="2"/>
  <c r="P411" i="2"/>
  <c r="N411" i="2"/>
  <c r="M411" i="2"/>
  <c r="L411" i="2"/>
  <c r="K411" i="2"/>
  <c r="J411" i="2"/>
  <c r="I411" i="2"/>
  <c r="H411" i="2"/>
  <c r="G411" i="2"/>
  <c r="AA410" i="2"/>
  <c r="Z410" i="2"/>
  <c r="R410" i="2"/>
  <c r="Q410" i="2"/>
  <c r="P410" i="2"/>
  <c r="N410" i="2"/>
  <c r="M410" i="2"/>
  <c r="L410" i="2"/>
  <c r="K410" i="2"/>
  <c r="J410" i="2"/>
  <c r="I410" i="2"/>
  <c r="H410" i="2"/>
  <c r="G410" i="2"/>
  <c r="Y410" i="2" s="1"/>
  <c r="AA409" i="2"/>
  <c r="Z409" i="2"/>
  <c r="R409" i="2"/>
  <c r="Q409" i="2"/>
  <c r="P409" i="2"/>
  <c r="N409" i="2"/>
  <c r="M409" i="2"/>
  <c r="L409" i="2"/>
  <c r="K409" i="2"/>
  <c r="J409" i="2"/>
  <c r="I409" i="2"/>
  <c r="H409" i="2"/>
  <c r="G409" i="2"/>
  <c r="Y409" i="2" s="1"/>
  <c r="AA408" i="2"/>
  <c r="Z408" i="2"/>
  <c r="R408" i="2"/>
  <c r="Q408" i="2"/>
  <c r="P408" i="2"/>
  <c r="N408" i="2"/>
  <c r="M408" i="2"/>
  <c r="L408" i="2"/>
  <c r="K408" i="2"/>
  <c r="J408" i="2"/>
  <c r="I408" i="2"/>
  <c r="H408" i="2"/>
  <c r="G408" i="2"/>
  <c r="Y408" i="2" s="1"/>
  <c r="AA407" i="2"/>
  <c r="Z407" i="2"/>
  <c r="R407" i="2"/>
  <c r="Q407" i="2"/>
  <c r="P407" i="2"/>
  <c r="N407" i="2"/>
  <c r="M407" i="2"/>
  <c r="L407" i="2"/>
  <c r="K407" i="2"/>
  <c r="J407" i="2"/>
  <c r="I407" i="2"/>
  <c r="H407" i="2"/>
  <c r="G407" i="2"/>
  <c r="Y407" i="2" s="1"/>
  <c r="AA406" i="2"/>
  <c r="Z406" i="2"/>
  <c r="R406" i="2"/>
  <c r="Q406" i="2"/>
  <c r="P406" i="2"/>
  <c r="N406" i="2"/>
  <c r="M406" i="2"/>
  <c r="L406" i="2"/>
  <c r="K406" i="2"/>
  <c r="J406" i="2"/>
  <c r="AC430" i="2" s="1"/>
  <c r="I406" i="2"/>
  <c r="H406" i="2"/>
  <c r="G406" i="2"/>
  <c r="Y406" i="2" s="1"/>
  <c r="AA405" i="2"/>
  <c r="Z405" i="2"/>
  <c r="Y405" i="2"/>
  <c r="R405" i="2"/>
  <c r="Q405" i="2"/>
  <c r="P405" i="2"/>
  <c r="N405" i="2"/>
  <c r="M405" i="2"/>
  <c r="L405" i="2"/>
  <c r="K405" i="2"/>
  <c r="J405" i="2"/>
  <c r="I405" i="2"/>
  <c r="AC429" i="2" s="1"/>
  <c r="H405" i="2"/>
  <c r="G405" i="2"/>
  <c r="AA404" i="2"/>
  <c r="Z404" i="2"/>
  <c r="R404" i="2"/>
  <c r="Q404" i="2"/>
  <c r="P404" i="2"/>
  <c r="N404" i="2"/>
  <c r="M404" i="2"/>
  <c r="L404" i="2"/>
  <c r="K404" i="2"/>
  <c r="J404" i="2"/>
  <c r="I404" i="2"/>
  <c r="AC428" i="2" s="1"/>
  <c r="H404" i="2"/>
  <c r="G404" i="2"/>
  <c r="Y404" i="2" s="1"/>
  <c r="AA403" i="2"/>
  <c r="Z403" i="2"/>
  <c r="Y403" i="2"/>
  <c r="R403" i="2"/>
  <c r="Q403" i="2"/>
  <c r="P403" i="2"/>
  <c r="N403" i="2"/>
  <c r="M403" i="2"/>
  <c r="L403" i="2"/>
  <c r="AC427" i="2" s="1"/>
  <c r="K403" i="2"/>
  <c r="J403" i="2"/>
  <c r="I403" i="2"/>
  <c r="H403" i="2"/>
  <c r="G403" i="2"/>
  <c r="AA402" i="2"/>
  <c r="Z402" i="2"/>
  <c r="Y402" i="2"/>
  <c r="R402" i="2"/>
  <c r="Q402" i="2"/>
  <c r="P402" i="2"/>
  <c r="N402" i="2"/>
  <c r="M402" i="2"/>
  <c r="L402" i="2"/>
  <c r="K402" i="2"/>
  <c r="AC426" i="2" s="1"/>
  <c r="J402" i="2"/>
  <c r="I402" i="2"/>
  <c r="H402" i="2"/>
  <c r="G402" i="2"/>
  <c r="AA401" i="2"/>
  <c r="Z401" i="2"/>
  <c r="Y401" i="2"/>
  <c r="R401" i="2"/>
  <c r="Q401" i="2"/>
  <c r="P401" i="2"/>
  <c r="N401" i="2"/>
  <c r="M401" i="2"/>
  <c r="L401" i="2"/>
  <c r="K401" i="2"/>
  <c r="J401" i="2"/>
  <c r="I401" i="2"/>
  <c r="H401" i="2"/>
  <c r="G401" i="2"/>
  <c r="AA400" i="2"/>
  <c r="Z400" i="2"/>
  <c r="Y400" i="2"/>
  <c r="R400" i="2"/>
  <c r="Q400" i="2"/>
  <c r="P400" i="2"/>
  <c r="N400" i="2"/>
  <c r="M400" i="2"/>
  <c r="L400" i="2"/>
  <c r="K400" i="2"/>
  <c r="J400" i="2"/>
  <c r="I400" i="2"/>
  <c r="H400" i="2"/>
  <c r="G400" i="2"/>
  <c r="AA399" i="2"/>
  <c r="Z399" i="2"/>
  <c r="Y399" i="2"/>
  <c r="R399" i="2"/>
  <c r="Q399" i="2"/>
  <c r="P399" i="2"/>
  <c r="N399" i="2"/>
  <c r="M399" i="2"/>
  <c r="L399" i="2"/>
  <c r="K399" i="2"/>
  <c r="J399" i="2"/>
  <c r="I399" i="2"/>
  <c r="H399" i="2"/>
  <c r="G399" i="2"/>
  <c r="AA398" i="2"/>
  <c r="Z398" i="2"/>
  <c r="R398" i="2"/>
  <c r="Q398" i="2"/>
  <c r="P398" i="2"/>
  <c r="N398" i="2"/>
  <c r="M398" i="2"/>
  <c r="L398" i="2"/>
  <c r="K398" i="2"/>
  <c r="J398" i="2"/>
  <c r="I398" i="2"/>
  <c r="H398" i="2"/>
  <c r="G398" i="2"/>
  <c r="Y398" i="2" s="1"/>
  <c r="AA397" i="2"/>
  <c r="Z397" i="2"/>
  <c r="R397" i="2"/>
  <c r="Q397" i="2"/>
  <c r="P397" i="2"/>
  <c r="N397" i="2"/>
  <c r="M397" i="2"/>
  <c r="L397" i="2"/>
  <c r="K397" i="2"/>
  <c r="J397" i="2"/>
  <c r="I397" i="2"/>
  <c r="H397" i="2"/>
  <c r="G397" i="2"/>
  <c r="Y397" i="2" s="1"/>
  <c r="AA396" i="2"/>
  <c r="Z396" i="2"/>
  <c r="R396" i="2"/>
  <c r="Q396" i="2"/>
  <c r="P396" i="2"/>
  <c r="N396" i="2"/>
  <c r="M396" i="2"/>
  <c r="AC420" i="2" s="1"/>
  <c r="L396" i="2"/>
  <c r="K396" i="2"/>
  <c r="J396" i="2"/>
  <c r="I396" i="2"/>
  <c r="H396" i="2"/>
  <c r="G396" i="2"/>
  <c r="Y396" i="2" s="1"/>
  <c r="AA395" i="2"/>
  <c r="Z395" i="2"/>
  <c r="R395" i="2"/>
  <c r="Q395" i="2"/>
  <c r="P395" i="2"/>
  <c r="N395" i="2"/>
  <c r="M395" i="2"/>
  <c r="L395" i="2"/>
  <c r="AC419" i="2" s="1"/>
  <c r="K395" i="2"/>
  <c r="J395" i="2"/>
  <c r="I395" i="2"/>
  <c r="H395" i="2"/>
  <c r="G395" i="2"/>
  <c r="Y395" i="2" s="1"/>
  <c r="AA394" i="2"/>
  <c r="Z394" i="2"/>
  <c r="Y394" i="2"/>
  <c r="R394" i="2"/>
  <c r="Q394" i="2"/>
  <c r="P394" i="2"/>
  <c r="N394" i="2"/>
  <c r="M394" i="2"/>
  <c r="L394" i="2"/>
  <c r="K394" i="2"/>
  <c r="AC418" i="2" s="1"/>
  <c r="J394" i="2"/>
  <c r="I394" i="2"/>
  <c r="H394" i="2"/>
  <c r="G394" i="2"/>
  <c r="AA393" i="2"/>
  <c r="Z393" i="2"/>
  <c r="Y393" i="2"/>
  <c r="R393" i="2"/>
  <c r="Q393" i="2"/>
  <c r="P393" i="2"/>
  <c r="N393" i="2"/>
  <c r="M393" i="2"/>
  <c r="L393" i="2"/>
  <c r="K393" i="2"/>
  <c r="J393" i="2"/>
  <c r="AC417" i="2" s="1"/>
  <c r="I393" i="2"/>
  <c r="H393" i="2"/>
  <c r="G393" i="2"/>
  <c r="AA392" i="2"/>
  <c r="Z392" i="2"/>
  <c r="R392" i="2"/>
  <c r="Q392" i="2"/>
  <c r="P392" i="2"/>
  <c r="N392" i="2"/>
  <c r="M392" i="2"/>
  <c r="L392" i="2"/>
  <c r="K392" i="2"/>
  <c r="J392" i="2"/>
  <c r="I392" i="2"/>
  <c r="H392" i="2"/>
  <c r="G392" i="2"/>
  <c r="Y392" i="2" s="1"/>
  <c r="AA391" i="2"/>
  <c r="Z391" i="2"/>
  <c r="Y391" i="2"/>
  <c r="R391" i="2"/>
  <c r="Q391" i="2"/>
  <c r="P391" i="2"/>
  <c r="N391" i="2"/>
  <c r="M391" i="2"/>
  <c r="L391" i="2"/>
  <c r="K391" i="2"/>
  <c r="J391" i="2"/>
  <c r="AC415" i="2" s="1"/>
  <c r="I391" i="2"/>
  <c r="H391" i="2"/>
  <c r="G391" i="2"/>
  <c r="AA390" i="2"/>
  <c r="Z390" i="2"/>
  <c r="R390" i="2"/>
  <c r="Q390" i="2"/>
  <c r="P390" i="2"/>
  <c r="N390" i="2"/>
  <c r="M390" i="2"/>
  <c r="L390" i="2"/>
  <c r="K390" i="2"/>
  <c r="J390" i="2"/>
  <c r="I390" i="2"/>
  <c r="H390" i="2"/>
  <c r="G390" i="2"/>
  <c r="Y390" i="2" s="1"/>
  <c r="AA389" i="2"/>
  <c r="Z389" i="2"/>
  <c r="R389" i="2"/>
  <c r="Q389" i="2"/>
  <c r="P389" i="2"/>
  <c r="N389" i="2"/>
  <c r="M389" i="2"/>
  <c r="L389" i="2"/>
  <c r="K389" i="2"/>
  <c r="J389" i="2"/>
  <c r="I389" i="2"/>
  <c r="H389" i="2"/>
  <c r="G389" i="2"/>
  <c r="Y389" i="2" s="1"/>
  <c r="AA388" i="2"/>
  <c r="Z388" i="2"/>
  <c r="R388" i="2"/>
  <c r="Q388" i="2"/>
  <c r="P388" i="2"/>
  <c r="N388" i="2"/>
  <c r="M388" i="2"/>
  <c r="L388" i="2"/>
  <c r="K388" i="2"/>
  <c r="J388" i="2"/>
  <c r="I388" i="2"/>
  <c r="H388" i="2"/>
  <c r="G388" i="2"/>
  <c r="Y388" i="2" s="1"/>
  <c r="AA387" i="2"/>
  <c r="Z387" i="2"/>
  <c r="R387" i="2"/>
  <c r="Q387" i="2"/>
  <c r="P387" i="2"/>
  <c r="N387" i="2"/>
  <c r="M387" i="2"/>
  <c r="L387" i="2"/>
  <c r="K387" i="2"/>
  <c r="J387" i="2"/>
  <c r="I387" i="2"/>
  <c r="H387" i="2"/>
  <c r="G387" i="2"/>
  <c r="Y387" i="2" s="1"/>
  <c r="AC386" i="2"/>
  <c r="AA386" i="2"/>
  <c r="Z386" i="2"/>
  <c r="R386" i="2"/>
  <c r="Q386" i="2"/>
  <c r="P386" i="2"/>
  <c r="N386" i="2"/>
  <c r="M386" i="2"/>
  <c r="L386" i="2"/>
  <c r="K386" i="2"/>
  <c r="J386" i="2"/>
  <c r="AC410" i="2" s="1"/>
  <c r="I386" i="2"/>
  <c r="H386" i="2"/>
  <c r="G386" i="2"/>
  <c r="Y386" i="2" s="1"/>
  <c r="AA385" i="2"/>
  <c r="Z385" i="2"/>
  <c r="Y385" i="2"/>
  <c r="R385" i="2"/>
  <c r="Q385" i="2"/>
  <c r="P385" i="2"/>
  <c r="N385" i="2"/>
  <c r="M385" i="2"/>
  <c r="L385" i="2"/>
  <c r="K385" i="2"/>
  <c r="J385" i="2"/>
  <c r="I385" i="2"/>
  <c r="AC409" i="2" s="1"/>
  <c r="H385" i="2"/>
  <c r="G385" i="2"/>
  <c r="AA384" i="2"/>
  <c r="Z384" i="2"/>
  <c r="R384" i="2"/>
  <c r="Q384" i="2"/>
  <c r="P384" i="2"/>
  <c r="N384" i="2"/>
  <c r="M384" i="2"/>
  <c r="L384" i="2"/>
  <c r="K384" i="2"/>
  <c r="J384" i="2"/>
  <c r="I384" i="2"/>
  <c r="H384" i="2"/>
  <c r="G384" i="2"/>
  <c r="Y384" i="2" s="1"/>
  <c r="AA383" i="2"/>
  <c r="Z383" i="2"/>
  <c r="Y383" i="2"/>
  <c r="R383" i="2"/>
  <c r="Q383" i="2"/>
  <c r="P383" i="2"/>
  <c r="N383" i="2"/>
  <c r="M383" i="2"/>
  <c r="L383" i="2"/>
  <c r="K383" i="2"/>
  <c r="AC407" i="2" s="1"/>
  <c r="J383" i="2"/>
  <c r="I383" i="2"/>
  <c r="H383" i="2"/>
  <c r="G383" i="2"/>
  <c r="AA382" i="2"/>
  <c r="Z382" i="2"/>
  <c r="Y382" i="2"/>
  <c r="R382" i="2"/>
  <c r="Q382" i="2"/>
  <c r="P382" i="2"/>
  <c r="N382" i="2"/>
  <c r="M382" i="2"/>
  <c r="L382" i="2"/>
  <c r="K382" i="2"/>
  <c r="AC406" i="2" s="1"/>
  <c r="J382" i="2"/>
  <c r="I382" i="2"/>
  <c r="H382" i="2"/>
  <c r="G382" i="2"/>
  <c r="AA381" i="2"/>
  <c r="Z381" i="2"/>
  <c r="Y381" i="2"/>
  <c r="R381" i="2"/>
  <c r="Q381" i="2"/>
  <c r="P381" i="2"/>
  <c r="N381" i="2"/>
  <c r="M381" i="2"/>
  <c r="L381" i="2"/>
  <c r="K381" i="2"/>
  <c r="J381" i="2"/>
  <c r="AC405" i="2" s="1"/>
  <c r="I381" i="2"/>
  <c r="H381" i="2"/>
  <c r="G381" i="2"/>
  <c r="AA380" i="2"/>
  <c r="Z380" i="2"/>
  <c r="Y380" i="2"/>
  <c r="R380" i="2"/>
  <c r="Q380" i="2"/>
  <c r="P380" i="2"/>
  <c r="N380" i="2"/>
  <c r="M380" i="2"/>
  <c r="L380" i="2"/>
  <c r="K380" i="2"/>
  <c r="J380" i="2"/>
  <c r="I380" i="2"/>
  <c r="H380" i="2"/>
  <c r="G380" i="2"/>
  <c r="AA379" i="2"/>
  <c r="Z379" i="2"/>
  <c r="Y379" i="2"/>
  <c r="R379" i="2"/>
  <c r="Q379" i="2"/>
  <c r="P379" i="2"/>
  <c r="N379" i="2"/>
  <c r="M379" i="2"/>
  <c r="L379" i="2"/>
  <c r="K379" i="2"/>
  <c r="AC403" i="2" s="1"/>
  <c r="J379" i="2"/>
  <c r="I379" i="2"/>
  <c r="H379" i="2"/>
  <c r="G379" i="2"/>
  <c r="AA378" i="2"/>
  <c r="Z378" i="2"/>
  <c r="R378" i="2"/>
  <c r="Q378" i="2"/>
  <c r="P378" i="2"/>
  <c r="N378" i="2"/>
  <c r="M378" i="2"/>
  <c r="L378" i="2"/>
  <c r="K378" i="2"/>
  <c r="J378" i="2"/>
  <c r="I378" i="2"/>
  <c r="H378" i="2"/>
  <c r="G378" i="2"/>
  <c r="Y378" i="2" s="1"/>
  <c r="AA377" i="2"/>
  <c r="Z377" i="2"/>
  <c r="R377" i="2"/>
  <c r="Q377" i="2"/>
  <c r="P377" i="2"/>
  <c r="N377" i="2"/>
  <c r="M377" i="2"/>
  <c r="L377" i="2"/>
  <c r="K377" i="2"/>
  <c r="J377" i="2"/>
  <c r="I377" i="2"/>
  <c r="H377" i="2"/>
  <c r="G377" i="2"/>
  <c r="Y377" i="2" s="1"/>
  <c r="AA376" i="2"/>
  <c r="Z376" i="2"/>
  <c r="R376" i="2"/>
  <c r="Q376" i="2"/>
  <c r="P376" i="2"/>
  <c r="N376" i="2"/>
  <c r="M376" i="2"/>
  <c r="L376" i="2"/>
  <c r="K376" i="2"/>
  <c r="J376" i="2"/>
  <c r="I376" i="2"/>
  <c r="H376" i="2"/>
  <c r="G376" i="2"/>
  <c r="Y376" i="2" s="1"/>
  <c r="AC375" i="2"/>
  <c r="AA375" i="2"/>
  <c r="Z375" i="2"/>
  <c r="R375" i="2"/>
  <c r="Q375" i="2"/>
  <c r="P375" i="2"/>
  <c r="N375" i="2"/>
  <c r="M375" i="2"/>
  <c r="L375" i="2"/>
  <c r="K375" i="2"/>
  <c r="J375" i="2"/>
  <c r="I375" i="2"/>
  <c r="H375" i="2"/>
  <c r="G375" i="2"/>
  <c r="Y375" i="2" s="1"/>
  <c r="AA374" i="2"/>
  <c r="Z374" i="2"/>
  <c r="R374" i="2"/>
  <c r="Q374" i="2"/>
  <c r="P374" i="2"/>
  <c r="N374" i="2"/>
  <c r="M374" i="2"/>
  <c r="L374" i="2"/>
  <c r="K374" i="2"/>
  <c r="J374" i="2"/>
  <c r="I374" i="2"/>
  <c r="H374" i="2"/>
  <c r="G374" i="2"/>
  <c r="Y374" i="2" s="1"/>
  <c r="AA373" i="2"/>
  <c r="Z373" i="2"/>
  <c r="R373" i="2"/>
  <c r="Q373" i="2"/>
  <c r="P373" i="2"/>
  <c r="N373" i="2"/>
  <c r="M373" i="2"/>
  <c r="L373" i="2"/>
  <c r="K373" i="2"/>
  <c r="J373" i="2"/>
  <c r="I373" i="2"/>
  <c r="H373" i="2"/>
  <c r="G373" i="2"/>
  <c r="Y373" i="2" s="1"/>
  <c r="AA372" i="2"/>
  <c r="Z372" i="2"/>
  <c r="R372" i="2"/>
  <c r="Q372" i="2"/>
  <c r="P372" i="2"/>
  <c r="N372" i="2"/>
  <c r="M372" i="2"/>
  <c r="L372" i="2"/>
  <c r="K372" i="2"/>
  <c r="J372" i="2"/>
  <c r="I372" i="2"/>
  <c r="H372" i="2"/>
  <c r="G372" i="2"/>
  <c r="Y372" i="2" s="1"/>
  <c r="AA371" i="2"/>
  <c r="Z371" i="2"/>
  <c r="Y371" i="2"/>
  <c r="R371" i="2"/>
  <c r="Q371" i="2"/>
  <c r="P371" i="2"/>
  <c r="N371" i="2"/>
  <c r="M371" i="2"/>
  <c r="L371" i="2"/>
  <c r="K371" i="2"/>
  <c r="J371" i="2"/>
  <c r="I371" i="2"/>
  <c r="H371" i="2"/>
  <c r="G371" i="2"/>
  <c r="AA370" i="2"/>
  <c r="Z370" i="2"/>
  <c r="Y370" i="2"/>
  <c r="R370" i="2"/>
  <c r="Q370" i="2"/>
  <c r="P370" i="2"/>
  <c r="N370" i="2"/>
  <c r="M370" i="2"/>
  <c r="L370" i="2"/>
  <c r="K370" i="2"/>
  <c r="J370" i="2"/>
  <c r="I370" i="2"/>
  <c r="H370" i="2"/>
  <c r="G370" i="2"/>
  <c r="AA369" i="2"/>
  <c r="Z369" i="2"/>
  <c r="R369" i="2"/>
  <c r="Q369" i="2"/>
  <c r="P369" i="2"/>
  <c r="N369" i="2"/>
  <c r="M369" i="2"/>
  <c r="L369" i="2"/>
  <c r="K369" i="2"/>
  <c r="J369" i="2"/>
  <c r="I369" i="2"/>
  <c r="H369" i="2"/>
  <c r="G369" i="2"/>
  <c r="Y369" i="2" s="1"/>
  <c r="AA368" i="2"/>
  <c r="Z368" i="2"/>
  <c r="R368" i="2"/>
  <c r="Q368" i="2"/>
  <c r="P368" i="2"/>
  <c r="N368" i="2"/>
  <c r="M368" i="2"/>
  <c r="L368" i="2"/>
  <c r="K368" i="2"/>
  <c r="J368" i="2"/>
  <c r="I368" i="2"/>
  <c r="H368" i="2"/>
  <c r="G368" i="2"/>
  <c r="Y368" i="2" s="1"/>
  <c r="AA367" i="2"/>
  <c r="Z367" i="2"/>
  <c r="Y367" i="2"/>
  <c r="R367" i="2"/>
  <c r="Q367" i="2"/>
  <c r="P367" i="2"/>
  <c r="N367" i="2"/>
  <c r="M367" i="2"/>
  <c r="L367" i="2"/>
  <c r="K367" i="2"/>
  <c r="J367" i="2"/>
  <c r="I367" i="2"/>
  <c r="H367" i="2"/>
  <c r="G367" i="2"/>
  <c r="AA366" i="2"/>
  <c r="Z366" i="2"/>
  <c r="R366" i="2"/>
  <c r="Q366" i="2"/>
  <c r="P366" i="2"/>
  <c r="N366" i="2"/>
  <c r="M366" i="2"/>
  <c r="L366" i="2"/>
  <c r="K366" i="2"/>
  <c r="J366" i="2"/>
  <c r="I366" i="2"/>
  <c r="H366" i="2"/>
  <c r="G366" i="2"/>
  <c r="Y366" i="2" s="1"/>
  <c r="AA365" i="2"/>
  <c r="Z365" i="2"/>
  <c r="Y365" i="2"/>
  <c r="R365" i="2"/>
  <c r="Q365" i="2"/>
  <c r="P365" i="2"/>
  <c r="N365" i="2"/>
  <c r="M365" i="2"/>
  <c r="L365" i="2"/>
  <c r="K365" i="2"/>
  <c r="J365" i="2"/>
  <c r="I365" i="2"/>
  <c r="AC389" i="2" s="1"/>
  <c r="H365" i="2"/>
  <c r="G365" i="2"/>
  <c r="AA364" i="2"/>
  <c r="Z364" i="2"/>
  <c r="R364" i="2"/>
  <c r="Q364" i="2"/>
  <c r="P364" i="2"/>
  <c r="N364" i="2"/>
  <c r="M364" i="2"/>
  <c r="L364" i="2"/>
  <c r="K364" i="2"/>
  <c r="J364" i="2"/>
  <c r="I364" i="2"/>
  <c r="H364" i="2"/>
  <c r="G364" i="2"/>
  <c r="Y364" i="2" s="1"/>
  <c r="AC363" i="2"/>
  <c r="AA363" i="2"/>
  <c r="Z363" i="2"/>
  <c r="Y363" i="2"/>
  <c r="R363" i="2"/>
  <c r="Q363" i="2"/>
  <c r="P363" i="2"/>
  <c r="N363" i="2"/>
  <c r="M363" i="2"/>
  <c r="L363" i="2"/>
  <c r="K363" i="2"/>
  <c r="J363" i="2"/>
  <c r="I363" i="2"/>
  <c r="H363" i="2"/>
  <c r="G363" i="2"/>
  <c r="AA362" i="2"/>
  <c r="Z362" i="2"/>
  <c r="R362" i="2"/>
  <c r="Q362" i="2"/>
  <c r="P362" i="2"/>
  <c r="N362" i="2"/>
  <c r="M362" i="2"/>
  <c r="L362" i="2"/>
  <c r="K362" i="2"/>
  <c r="J362" i="2"/>
  <c r="I362" i="2"/>
  <c r="H362" i="2"/>
  <c r="G362" i="2"/>
  <c r="Y362" i="2" s="1"/>
  <c r="AA361" i="2"/>
  <c r="Z361" i="2"/>
  <c r="R361" i="2"/>
  <c r="Q361" i="2"/>
  <c r="P361" i="2"/>
  <c r="N361" i="2"/>
  <c r="M361" i="2"/>
  <c r="L361" i="2"/>
  <c r="K361" i="2"/>
  <c r="J361" i="2"/>
  <c r="AC385" i="2" s="1"/>
  <c r="I361" i="2"/>
  <c r="H361" i="2"/>
  <c r="G361" i="2"/>
  <c r="Y361" i="2" s="1"/>
  <c r="AA360" i="2"/>
  <c r="Z360" i="2"/>
  <c r="Y360" i="2"/>
  <c r="R360" i="2"/>
  <c r="Q360" i="2"/>
  <c r="P360" i="2"/>
  <c r="N360" i="2"/>
  <c r="M360" i="2"/>
  <c r="L360" i="2"/>
  <c r="K360" i="2"/>
  <c r="J360" i="2"/>
  <c r="I360" i="2"/>
  <c r="H360" i="2"/>
  <c r="G360" i="2"/>
  <c r="AA359" i="2"/>
  <c r="Z359" i="2"/>
  <c r="Y359" i="2"/>
  <c r="R359" i="2"/>
  <c r="Q359" i="2"/>
  <c r="P359" i="2"/>
  <c r="N359" i="2"/>
  <c r="M359" i="2"/>
  <c r="L359" i="2"/>
  <c r="K359" i="2"/>
  <c r="J359" i="2"/>
  <c r="I359" i="2"/>
  <c r="H359" i="2"/>
  <c r="G359" i="2"/>
  <c r="AA358" i="2"/>
  <c r="Z358" i="2"/>
  <c r="R358" i="2"/>
  <c r="Q358" i="2"/>
  <c r="P358" i="2"/>
  <c r="N358" i="2"/>
  <c r="M358" i="2"/>
  <c r="L358" i="2"/>
  <c r="K358" i="2"/>
  <c r="J358" i="2"/>
  <c r="I358" i="2"/>
  <c r="H358" i="2"/>
  <c r="G358" i="2"/>
  <c r="Y358" i="2" s="1"/>
  <c r="AA357" i="2"/>
  <c r="Z357" i="2"/>
  <c r="Y357" i="2"/>
  <c r="R357" i="2"/>
  <c r="Q357" i="2"/>
  <c r="P357" i="2"/>
  <c r="N357" i="2"/>
  <c r="M357" i="2"/>
  <c r="L357" i="2"/>
  <c r="K357" i="2"/>
  <c r="J357" i="2"/>
  <c r="I357" i="2"/>
  <c r="H357" i="2"/>
  <c r="G357" i="2"/>
  <c r="AA356" i="2"/>
  <c r="Z356" i="2"/>
  <c r="Y356" i="2"/>
  <c r="R356" i="2"/>
  <c r="Q356" i="2"/>
  <c r="P356" i="2"/>
  <c r="N356" i="2"/>
  <c r="M356" i="2"/>
  <c r="L356" i="2"/>
  <c r="K356" i="2"/>
  <c r="J356" i="2"/>
  <c r="I356" i="2"/>
  <c r="H356" i="2"/>
  <c r="G356" i="2"/>
  <c r="AA355" i="2"/>
  <c r="Z355" i="2"/>
  <c r="R355" i="2"/>
  <c r="Q355" i="2"/>
  <c r="P355" i="2"/>
  <c r="N355" i="2"/>
  <c r="M355" i="2"/>
  <c r="L355" i="2"/>
  <c r="K355" i="2"/>
  <c r="J355" i="2"/>
  <c r="I355" i="2"/>
  <c r="H355" i="2"/>
  <c r="G355" i="2"/>
  <c r="Y355" i="2" s="1"/>
  <c r="AA354" i="2"/>
  <c r="Z354" i="2"/>
  <c r="Y354" i="2"/>
  <c r="R354" i="2"/>
  <c r="Q354" i="2"/>
  <c r="P354" i="2"/>
  <c r="N354" i="2"/>
  <c r="M354" i="2"/>
  <c r="L354" i="2"/>
  <c r="K354" i="2"/>
  <c r="J354" i="2"/>
  <c r="I354" i="2"/>
  <c r="H354" i="2"/>
  <c r="G354" i="2"/>
  <c r="AC353" i="2"/>
  <c r="AA353" i="2"/>
  <c r="Z353" i="2"/>
  <c r="R353" i="2"/>
  <c r="Q353" i="2"/>
  <c r="P353" i="2"/>
  <c r="N353" i="2"/>
  <c r="M353" i="2"/>
  <c r="L353" i="2"/>
  <c r="K353" i="2"/>
  <c r="J353" i="2"/>
  <c r="I353" i="2"/>
  <c r="H353" i="2"/>
  <c r="G353" i="2"/>
  <c r="Y353" i="2" s="1"/>
  <c r="AA352" i="2"/>
  <c r="Z352" i="2"/>
  <c r="R352" i="2"/>
  <c r="Q352" i="2"/>
  <c r="P352" i="2"/>
  <c r="N352" i="2"/>
  <c r="M352" i="2"/>
  <c r="L352" i="2"/>
  <c r="K352" i="2"/>
  <c r="J352" i="2"/>
  <c r="I352" i="2"/>
  <c r="AB374" i="2" s="1"/>
  <c r="H352" i="2"/>
  <c r="G352" i="2"/>
  <c r="Y352" i="2" s="1"/>
  <c r="AA351" i="2"/>
  <c r="Z351" i="2"/>
  <c r="Y351" i="2"/>
  <c r="R351" i="2"/>
  <c r="Q351" i="2"/>
  <c r="P351" i="2"/>
  <c r="N351" i="2"/>
  <c r="M351" i="2"/>
  <c r="L351" i="2"/>
  <c r="K351" i="2"/>
  <c r="J351" i="2"/>
  <c r="I351" i="2"/>
  <c r="H351" i="2"/>
  <c r="G351" i="2"/>
  <c r="AA350" i="2"/>
  <c r="Z350" i="2"/>
  <c r="R350" i="2"/>
  <c r="Q350" i="2"/>
  <c r="P350" i="2"/>
  <c r="N350" i="2"/>
  <c r="M350" i="2"/>
  <c r="L350" i="2"/>
  <c r="K350" i="2"/>
  <c r="J350" i="2"/>
  <c r="I350" i="2"/>
  <c r="AC374" i="2" s="1"/>
  <c r="H350" i="2"/>
  <c r="G350" i="2"/>
  <c r="Y350" i="2" s="1"/>
  <c r="AA349" i="2"/>
  <c r="Z349" i="2"/>
  <c r="R349" i="2"/>
  <c r="Q349" i="2"/>
  <c r="P349" i="2"/>
  <c r="N349" i="2"/>
  <c r="M349" i="2"/>
  <c r="L349" i="2"/>
  <c r="K349" i="2"/>
  <c r="J349" i="2"/>
  <c r="I349" i="2"/>
  <c r="H349" i="2"/>
  <c r="G349" i="2"/>
  <c r="Y349" i="2" s="1"/>
  <c r="AA348" i="2"/>
  <c r="Z348" i="2"/>
  <c r="R348" i="2"/>
  <c r="Q348" i="2"/>
  <c r="P348" i="2"/>
  <c r="N348" i="2"/>
  <c r="M348" i="2"/>
  <c r="L348" i="2"/>
  <c r="K348" i="2"/>
  <c r="J348" i="2"/>
  <c r="I348" i="2"/>
  <c r="AC372" i="2" s="1"/>
  <c r="H348" i="2"/>
  <c r="G348" i="2"/>
  <c r="Y348" i="2" s="1"/>
  <c r="AA347" i="2"/>
  <c r="Z347" i="2"/>
  <c r="Y347" i="2"/>
  <c r="R347" i="2"/>
  <c r="Q347" i="2"/>
  <c r="P347" i="2"/>
  <c r="N347" i="2"/>
  <c r="M347" i="2"/>
  <c r="L347" i="2"/>
  <c r="K347" i="2"/>
  <c r="J347" i="2"/>
  <c r="I347" i="2"/>
  <c r="H347" i="2"/>
  <c r="G347" i="2"/>
  <c r="AA346" i="2"/>
  <c r="Z346" i="2"/>
  <c r="Y346" i="2"/>
  <c r="R346" i="2"/>
  <c r="Q346" i="2"/>
  <c r="P346" i="2"/>
  <c r="N346" i="2"/>
  <c r="M346" i="2"/>
  <c r="L346" i="2"/>
  <c r="K346" i="2"/>
  <c r="J346" i="2"/>
  <c r="I346" i="2"/>
  <c r="H346" i="2"/>
  <c r="G346" i="2"/>
  <c r="AA345" i="2"/>
  <c r="Z345" i="2"/>
  <c r="R345" i="2"/>
  <c r="Q345" i="2"/>
  <c r="P345" i="2"/>
  <c r="N345" i="2"/>
  <c r="M345" i="2"/>
  <c r="L345" i="2"/>
  <c r="K345" i="2"/>
  <c r="J345" i="2"/>
  <c r="AC369" i="2" s="1"/>
  <c r="I345" i="2"/>
  <c r="H345" i="2"/>
  <c r="G345" i="2"/>
  <c r="Y345" i="2" s="1"/>
  <c r="AA344" i="2"/>
  <c r="Z344" i="2"/>
  <c r="R344" i="2"/>
  <c r="Q344" i="2"/>
  <c r="P344" i="2"/>
  <c r="N344" i="2"/>
  <c r="M344" i="2"/>
  <c r="L344" i="2"/>
  <c r="K344" i="2"/>
  <c r="J344" i="2"/>
  <c r="I344" i="2"/>
  <c r="H344" i="2"/>
  <c r="G344" i="2"/>
  <c r="Y344" i="2" s="1"/>
  <c r="AA343" i="2"/>
  <c r="Z343" i="2"/>
  <c r="R343" i="2"/>
  <c r="Q343" i="2"/>
  <c r="P343" i="2"/>
  <c r="N343" i="2"/>
  <c r="M343" i="2"/>
  <c r="L343" i="2"/>
  <c r="K343" i="2"/>
  <c r="J343" i="2"/>
  <c r="I343" i="2"/>
  <c r="AB362" i="2" s="1"/>
  <c r="H343" i="2"/>
  <c r="G343" i="2"/>
  <c r="Y343" i="2" s="1"/>
  <c r="AA342" i="2"/>
  <c r="Z342" i="2"/>
  <c r="Y342" i="2"/>
  <c r="R342" i="2"/>
  <c r="Q342" i="2"/>
  <c r="P342" i="2"/>
  <c r="N342" i="2"/>
  <c r="M342" i="2"/>
  <c r="L342" i="2"/>
  <c r="K342" i="2"/>
  <c r="AC366" i="2" s="1"/>
  <c r="J342" i="2"/>
  <c r="I342" i="2"/>
  <c r="H342" i="2"/>
  <c r="G342" i="2"/>
  <c r="AA341" i="2"/>
  <c r="Z341" i="2"/>
  <c r="R341" i="2"/>
  <c r="Q341" i="2"/>
  <c r="P341" i="2"/>
  <c r="N341" i="2"/>
  <c r="M341" i="2"/>
  <c r="L341" i="2"/>
  <c r="K341" i="2"/>
  <c r="J341" i="2"/>
  <c r="I341" i="2"/>
  <c r="H341" i="2"/>
  <c r="G341" i="2"/>
  <c r="Y341" i="2" s="1"/>
  <c r="AA340" i="2"/>
  <c r="Z340" i="2"/>
  <c r="R340" i="2"/>
  <c r="Q340" i="2"/>
  <c r="P340" i="2"/>
  <c r="N340" i="2"/>
  <c r="M340" i="2"/>
  <c r="L340" i="2"/>
  <c r="K340" i="2"/>
  <c r="J340" i="2"/>
  <c r="I340" i="2"/>
  <c r="AB363" i="2" s="1"/>
  <c r="H340" i="2"/>
  <c r="G340" i="2"/>
  <c r="Y340" i="2" s="1"/>
  <c r="AA339" i="2"/>
  <c r="Z339" i="2"/>
  <c r="Y339" i="2"/>
  <c r="R339" i="2"/>
  <c r="Q339" i="2"/>
  <c r="P339" i="2"/>
  <c r="N339" i="2"/>
  <c r="M339" i="2"/>
  <c r="L339" i="2"/>
  <c r="K339" i="2"/>
  <c r="J339" i="2"/>
  <c r="I339" i="2"/>
  <c r="H339" i="2"/>
  <c r="G339" i="2"/>
  <c r="AA338" i="2"/>
  <c r="Z338" i="2"/>
  <c r="R338" i="2"/>
  <c r="Q338" i="2"/>
  <c r="P338" i="2"/>
  <c r="N338" i="2"/>
  <c r="M338" i="2"/>
  <c r="L338" i="2"/>
  <c r="K338" i="2"/>
  <c r="AC362" i="2" s="1"/>
  <c r="J338" i="2"/>
  <c r="I338" i="2"/>
  <c r="H338" i="2"/>
  <c r="G338" i="2"/>
  <c r="Y338" i="2" s="1"/>
  <c r="AA337" i="2"/>
  <c r="Z337" i="2"/>
  <c r="Y337" i="2"/>
  <c r="R337" i="2"/>
  <c r="Q337" i="2"/>
  <c r="P337" i="2"/>
  <c r="N337" i="2"/>
  <c r="M337" i="2"/>
  <c r="L337" i="2"/>
  <c r="K337" i="2"/>
  <c r="J337" i="2"/>
  <c r="I337" i="2"/>
  <c r="AB360" i="2" s="1"/>
  <c r="H337" i="2"/>
  <c r="G337" i="2"/>
  <c r="AA336" i="2"/>
  <c r="Z336" i="2"/>
  <c r="Y336" i="2"/>
  <c r="R336" i="2"/>
  <c r="Q336" i="2"/>
  <c r="P336" i="2"/>
  <c r="N336" i="2"/>
  <c r="M336" i="2"/>
  <c r="L336" i="2"/>
  <c r="K336" i="2"/>
  <c r="J336" i="2"/>
  <c r="I336" i="2"/>
  <c r="H336" i="2"/>
  <c r="G336" i="2"/>
  <c r="AA335" i="2"/>
  <c r="Z335" i="2"/>
  <c r="R335" i="2"/>
  <c r="Q335" i="2"/>
  <c r="P335" i="2"/>
  <c r="N335" i="2"/>
  <c r="M335" i="2"/>
  <c r="L335" i="2"/>
  <c r="K335" i="2"/>
  <c r="J335" i="2"/>
  <c r="I335" i="2"/>
  <c r="H335" i="2"/>
  <c r="G335" i="2"/>
  <c r="Y335" i="2" s="1"/>
  <c r="AA334" i="2"/>
  <c r="Z334" i="2"/>
  <c r="Y334" i="2"/>
  <c r="R334" i="2"/>
  <c r="Q334" i="2"/>
  <c r="P334" i="2"/>
  <c r="N334" i="2"/>
  <c r="M334" i="2"/>
  <c r="L334" i="2"/>
  <c r="K334" i="2"/>
  <c r="J334" i="2"/>
  <c r="I334" i="2"/>
  <c r="H334" i="2"/>
  <c r="G334" i="2"/>
  <c r="AA333" i="2"/>
  <c r="Z333" i="2"/>
  <c r="R333" i="2"/>
  <c r="Q333" i="2"/>
  <c r="P333" i="2"/>
  <c r="N333" i="2"/>
  <c r="M333" i="2"/>
  <c r="L333" i="2"/>
  <c r="K333" i="2"/>
  <c r="J333" i="2"/>
  <c r="AC357" i="2" s="1"/>
  <c r="I333" i="2"/>
  <c r="H333" i="2"/>
  <c r="G333" i="2"/>
  <c r="Y333" i="2" s="1"/>
  <c r="AA332" i="2"/>
  <c r="Z332" i="2"/>
  <c r="R332" i="2"/>
  <c r="Q332" i="2"/>
  <c r="P332" i="2"/>
  <c r="N332" i="2"/>
  <c r="M332" i="2"/>
  <c r="L332" i="2"/>
  <c r="K332" i="2"/>
  <c r="J332" i="2"/>
  <c r="I332" i="2"/>
  <c r="H332" i="2"/>
  <c r="G332" i="2"/>
  <c r="Y332" i="2" s="1"/>
  <c r="AA331" i="2"/>
  <c r="Z331" i="2"/>
  <c r="Y331" i="2"/>
  <c r="R331" i="2"/>
  <c r="Q331" i="2"/>
  <c r="P331" i="2"/>
  <c r="N331" i="2"/>
  <c r="M331" i="2"/>
  <c r="L331" i="2"/>
  <c r="K331" i="2"/>
  <c r="J331" i="2"/>
  <c r="I331" i="2"/>
  <c r="H331" i="2"/>
  <c r="G331" i="2"/>
  <c r="AA330" i="2"/>
  <c r="Z330" i="2"/>
  <c r="R330" i="2"/>
  <c r="Q330" i="2"/>
  <c r="P330" i="2"/>
  <c r="N330" i="2"/>
  <c r="M330" i="2"/>
  <c r="L330" i="2"/>
  <c r="K330" i="2"/>
  <c r="J330" i="2"/>
  <c r="I330" i="2"/>
  <c r="H330" i="2"/>
  <c r="G330" i="2"/>
  <c r="Y330" i="2" s="1"/>
  <c r="AA329" i="2"/>
  <c r="Z329" i="2"/>
  <c r="Y329" i="2"/>
  <c r="R329" i="2"/>
  <c r="Q329" i="2"/>
  <c r="P329" i="2"/>
  <c r="N329" i="2"/>
  <c r="M329" i="2"/>
  <c r="L329" i="2"/>
  <c r="K329" i="2"/>
  <c r="J329" i="2"/>
  <c r="I329" i="2"/>
  <c r="H329" i="2"/>
  <c r="G329" i="2"/>
  <c r="AA328" i="2"/>
  <c r="Z328" i="2"/>
  <c r="Y328" i="2"/>
  <c r="R328" i="2"/>
  <c r="Q328" i="2"/>
  <c r="P328" i="2"/>
  <c r="N328" i="2"/>
  <c r="M328" i="2"/>
  <c r="L328" i="2"/>
  <c r="K328" i="2"/>
  <c r="J328" i="2"/>
  <c r="I328" i="2"/>
  <c r="AC352" i="2" s="1"/>
  <c r="H328" i="2"/>
  <c r="G328" i="2"/>
  <c r="AA327" i="2"/>
  <c r="Z327" i="2"/>
  <c r="R327" i="2"/>
  <c r="Q327" i="2"/>
  <c r="P327" i="2"/>
  <c r="N327" i="2"/>
  <c r="M327" i="2"/>
  <c r="L327" i="2"/>
  <c r="K327" i="2"/>
  <c r="J327" i="2"/>
  <c r="I327" i="2"/>
  <c r="AB350" i="2" s="1"/>
  <c r="H327" i="2"/>
  <c r="G327" i="2"/>
  <c r="Y327" i="2" s="1"/>
  <c r="AA326" i="2"/>
  <c r="Z326" i="2"/>
  <c r="Y326" i="2"/>
  <c r="R326" i="2"/>
  <c r="Q326" i="2"/>
  <c r="P326" i="2"/>
  <c r="N326" i="2"/>
  <c r="M326" i="2"/>
  <c r="L326" i="2"/>
  <c r="K326" i="2"/>
  <c r="J326" i="2"/>
  <c r="I326" i="2"/>
  <c r="H326" i="2"/>
  <c r="G326" i="2"/>
  <c r="AA325" i="2"/>
  <c r="Z325" i="2"/>
  <c r="R325" i="2"/>
  <c r="Q325" i="2"/>
  <c r="P325" i="2"/>
  <c r="N325" i="2"/>
  <c r="M325" i="2"/>
  <c r="L325" i="2"/>
  <c r="K325" i="2"/>
  <c r="AC349" i="2" s="1"/>
  <c r="J325" i="2"/>
  <c r="I325" i="2"/>
  <c r="H325" i="2"/>
  <c r="G325" i="2"/>
  <c r="Y325" i="2" s="1"/>
  <c r="AA324" i="2"/>
  <c r="Z324" i="2"/>
  <c r="R324" i="2"/>
  <c r="Q324" i="2"/>
  <c r="P324" i="2"/>
  <c r="N324" i="2"/>
  <c r="M324" i="2"/>
  <c r="L324" i="2"/>
  <c r="K324" i="2"/>
  <c r="J324" i="2"/>
  <c r="I324" i="2"/>
  <c r="AC348" i="2" s="1"/>
  <c r="H324" i="2"/>
  <c r="G324" i="2"/>
  <c r="Y324" i="2" s="1"/>
  <c r="AA323" i="2"/>
  <c r="Z323" i="2"/>
  <c r="R323" i="2"/>
  <c r="Q323" i="2"/>
  <c r="P323" i="2"/>
  <c r="N323" i="2"/>
  <c r="M323" i="2"/>
  <c r="L323" i="2"/>
  <c r="K323" i="2"/>
  <c r="J323" i="2"/>
  <c r="I323" i="2"/>
  <c r="H323" i="2"/>
  <c r="G323" i="2"/>
  <c r="Y323" i="2" s="1"/>
  <c r="AA322" i="2"/>
  <c r="Z322" i="2"/>
  <c r="R322" i="2"/>
  <c r="Q322" i="2"/>
  <c r="P322" i="2"/>
  <c r="N322" i="2"/>
  <c r="M322" i="2"/>
  <c r="L322" i="2"/>
  <c r="K322" i="2"/>
  <c r="J322" i="2"/>
  <c r="I322" i="2"/>
  <c r="H322" i="2"/>
  <c r="G322" i="2"/>
  <c r="Y322" i="2" s="1"/>
  <c r="AA321" i="2"/>
  <c r="Z321" i="2"/>
  <c r="Y321" i="2"/>
  <c r="R321" i="2"/>
  <c r="Q321" i="2"/>
  <c r="P321" i="2"/>
  <c r="N321" i="2"/>
  <c r="M321" i="2"/>
  <c r="L321" i="2"/>
  <c r="K321" i="2"/>
  <c r="AC345" i="2" s="1"/>
  <c r="J321" i="2"/>
  <c r="I321" i="2"/>
  <c r="H321" i="2"/>
  <c r="G321" i="2"/>
  <c r="AA320" i="2"/>
  <c r="Z320" i="2"/>
  <c r="R320" i="2"/>
  <c r="Q320" i="2"/>
  <c r="P320" i="2"/>
  <c r="N320" i="2"/>
  <c r="M320" i="2"/>
  <c r="L320" i="2"/>
  <c r="K320" i="2"/>
  <c r="AC344" i="2" s="1"/>
  <c r="J320" i="2"/>
  <c r="I320" i="2"/>
  <c r="H320" i="2"/>
  <c r="G320" i="2"/>
  <c r="Y320" i="2" s="1"/>
  <c r="AA319" i="2"/>
  <c r="Z319" i="2"/>
  <c r="Y319" i="2"/>
  <c r="R319" i="2"/>
  <c r="Q319" i="2"/>
  <c r="P319" i="2"/>
  <c r="N319" i="2"/>
  <c r="M319" i="2"/>
  <c r="L319" i="2"/>
  <c r="K319" i="2"/>
  <c r="J319" i="2"/>
  <c r="AC343" i="2" s="1"/>
  <c r="I319" i="2"/>
  <c r="H319" i="2"/>
  <c r="G319" i="2"/>
  <c r="AA318" i="2"/>
  <c r="Z318" i="2"/>
  <c r="R318" i="2"/>
  <c r="Q318" i="2"/>
  <c r="P318" i="2"/>
  <c r="N318" i="2"/>
  <c r="M318" i="2"/>
  <c r="L318" i="2"/>
  <c r="K318" i="2"/>
  <c r="J318" i="2"/>
  <c r="I318" i="2"/>
  <c r="AC342" i="2" s="1"/>
  <c r="H318" i="2"/>
  <c r="G318" i="2"/>
  <c r="Y318" i="2" s="1"/>
  <c r="AA317" i="2"/>
  <c r="Z317" i="2"/>
  <c r="R317" i="2"/>
  <c r="Q317" i="2"/>
  <c r="P317" i="2"/>
  <c r="N317" i="2"/>
  <c r="M317" i="2"/>
  <c r="L317" i="2"/>
  <c r="K317" i="2"/>
  <c r="J317" i="2"/>
  <c r="I317" i="2"/>
  <c r="H317" i="2"/>
  <c r="G317" i="2"/>
  <c r="Y317" i="2" s="1"/>
  <c r="AA316" i="2"/>
  <c r="Z316" i="2"/>
  <c r="R316" i="2"/>
  <c r="Q316" i="2"/>
  <c r="P316" i="2"/>
  <c r="N316" i="2"/>
  <c r="M316" i="2"/>
  <c r="L316" i="2"/>
  <c r="K316" i="2"/>
  <c r="J316" i="2"/>
  <c r="AC340" i="2" s="1"/>
  <c r="I316" i="2"/>
  <c r="H316" i="2"/>
  <c r="G316" i="2"/>
  <c r="Y316" i="2" s="1"/>
  <c r="AC315" i="2"/>
  <c r="AA315" i="2"/>
  <c r="Z315" i="2"/>
  <c r="Y315" i="2"/>
  <c r="R315" i="2"/>
  <c r="Q315" i="2"/>
  <c r="P315" i="2"/>
  <c r="N315" i="2"/>
  <c r="M315" i="2"/>
  <c r="L315" i="2"/>
  <c r="K315" i="2"/>
  <c r="J315" i="2"/>
  <c r="I315" i="2"/>
  <c r="H315" i="2"/>
  <c r="G315" i="2"/>
  <c r="AA314" i="2"/>
  <c r="Z314" i="2"/>
  <c r="R314" i="2"/>
  <c r="Q314" i="2"/>
  <c r="P314" i="2"/>
  <c r="N314" i="2"/>
  <c r="M314" i="2"/>
  <c r="L314" i="2"/>
  <c r="K314" i="2"/>
  <c r="J314" i="2"/>
  <c r="I314" i="2"/>
  <c r="H314" i="2"/>
  <c r="G314" i="2"/>
  <c r="Y314" i="2" s="1"/>
  <c r="AA313" i="2"/>
  <c r="Z313" i="2"/>
  <c r="Y313" i="2"/>
  <c r="R313" i="2"/>
  <c r="Q313" i="2"/>
  <c r="P313" i="2"/>
  <c r="N313" i="2"/>
  <c r="M313" i="2"/>
  <c r="L313" i="2"/>
  <c r="K313" i="2"/>
  <c r="J313" i="2"/>
  <c r="I313" i="2"/>
  <c r="H313" i="2"/>
  <c r="G313" i="2"/>
  <c r="AA312" i="2"/>
  <c r="Z312" i="2"/>
  <c r="R312" i="2"/>
  <c r="Q312" i="2"/>
  <c r="P312" i="2"/>
  <c r="N312" i="2"/>
  <c r="M312" i="2"/>
  <c r="L312" i="2"/>
  <c r="K312" i="2"/>
  <c r="J312" i="2"/>
  <c r="I312" i="2"/>
  <c r="H312" i="2"/>
  <c r="G312" i="2"/>
  <c r="Y312" i="2" s="1"/>
  <c r="AA311" i="2"/>
  <c r="Z311" i="2"/>
  <c r="Y311" i="2"/>
  <c r="R311" i="2"/>
  <c r="Q311" i="2"/>
  <c r="P311" i="2"/>
  <c r="N311" i="2"/>
  <c r="M311" i="2"/>
  <c r="L311" i="2"/>
  <c r="K311" i="2"/>
  <c r="J311" i="2"/>
  <c r="I311" i="2"/>
  <c r="H311" i="2"/>
  <c r="G311" i="2"/>
  <c r="AA310" i="2"/>
  <c r="Z310" i="2"/>
  <c r="R310" i="2"/>
  <c r="Q310" i="2"/>
  <c r="P310" i="2"/>
  <c r="N310" i="2"/>
  <c r="M310" i="2"/>
  <c r="L310" i="2"/>
  <c r="K310" i="2"/>
  <c r="J310" i="2"/>
  <c r="AC334" i="2" s="1"/>
  <c r="I310" i="2"/>
  <c r="H310" i="2"/>
  <c r="G310" i="2"/>
  <c r="Y310" i="2" s="1"/>
  <c r="AA309" i="2"/>
  <c r="Z309" i="2"/>
  <c r="Y309" i="2"/>
  <c r="R309" i="2"/>
  <c r="Q309" i="2"/>
  <c r="P309" i="2"/>
  <c r="N309" i="2"/>
  <c r="M309" i="2"/>
  <c r="L309" i="2"/>
  <c r="K309" i="2"/>
  <c r="J309" i="2"/>
  <c r="I309" i="2"/>
  <c r="AC333" i="2" s="1"/>
  <c r="H309" i="2"/>
  <c r="G309" i="2"/>
  <c r="AA308" i="2"/>
  <c r="Z308" i="2"/>
  <c r="Y308" i="2"/>
  <c r="R308" i="2"/>
  <c r="Q308" i="2"/>
  <c r="P308" i="2"/>
  <c r="N308" i="2"/>
  <c r="M308" i="2"/>
  <c r="L308" i="2"/>
  <c r="K308" i="2"/>
  <c r="J308" i="2"/>
  <c r="I308" i="2"/>
  <c r="AC332" i="2" s="1"/>
  <c r="H308" i="2"/>
  <c r="G308" i="2"/>
  <c r="AA307" i="2"/>
  <c r="Z307" i="2"/>
  <c r="R307" i="2"/>
  <c r="Q307" i="2"/>
  <c r="P307" i="2"/>
  <c r="N307" i="2"/>
  <c r="M307" i="2"/>
  <c r="L307" i="2"/>
  <c r="K307" i="2"/>
  <c r="J307" i="2"/>
  <c r="I307" i="2"/>
  <c r="H307" i="2"/>
  <c r="G307" i="2"/>
  <c r="Y307" i="2" s="1"/>
  <c r="AA306" i="2"/>
  <c r="Z306" i="2"/>
  <c r="Y306" i="2"/>
  <c r="R306" i="2"/>
  <c r="Q306" i="2"/>
  <c r="P306" i="2"/>
  <c r="N306" i="2"/>
  <c r="M306" i="2"/>
  <c r="L306" i="2"/>
  <c r="K306" i="2"/>
  <c r="J306" i="2"/>
  <c r="I306" i="2"/>
  <c r="H306" i="2"/>
  <c r="G306" i="2"/>
  <c r="AC305" i="2"/>
  <c r="AA305" i="2"/>
  <c r="Z305" i="2"/>
  <c r="R305" i="2"/>
  <c r="Q305" i="2"/>
  <c r="P305" i="2"/>
  <c r="N305" i="2"/>
  <c r="M305" i="2"/>
  <c r="L305" i="2"/>
  <c r="K305" i="2"/>
  <c r="J305" i="2"/>
  <c r="I305" i="2"/>
  <c r="AC329" i="2" s="1"/>
  <c r="H305" i="2"/>
  <c r="G305" i="2"/>
  <c r="Y305" i="2" s="1"/>
  <c r="AA304" i="2"/>
  <c r="Z304" i="2"/>
  <c r="R304" i="2"/>
  <c r="Q304" i="2"/>
  <c r="P304" i="2"/>
  <c r="N304" i="2"/>
  <c r="M304" i="2"/>
  <c r="L304" i="2"/>
  <c r="K304" i="2"/>
  <c r="J304" i="2"/>
  <c r="I304" i="2"/>
  <c r="AC328" i="2" s="1"/>
  <c r="H304" i="2"/>
  <c r="G304" i="2"/>
  <c r="Y304" i="2" s="1"/>
  <c r="AA303" i="2"/>
  <c r="Z303" i="2"/>
  <c r="Y303" i="2"/>
  <c r="R303" i="2"/>
  <c r="Q303" i="2"/>
  <c r="P303" i="2"/>
  <c r="N303" i="2"/>
  <c r="M303" i="2"/>
  <c r="L303" i="2"/>
  <c r="K303" i="2"/>
  <c r="J303" i="2"/>
  <c r="I303" i="2"/>
  <c r="H303" i="2"/>
  <c r="G303" i="2"/>
  <c r="AA302" i="2"/>
  <c r="Z302" i="2"/>
  <c r="R302" i="2"/>
  <c r="Q302" i="2"/>
  <c r="P302" i="2"/>
  <c r="N302" i="2"/>
  <c r="M302" i="2"/>
  <c r="L302" i="2"/>
  <c r="K302" i="2"/>
  <c r="AC326" i="2" s="1"/>
  <c r="J302" i="2"/>
  <c r="I302" i="2"/>
  <c r="H302" i="2"/>
  <c r="G302" i="2"/>
  <c r="Y302" i="2" s="1"/>
  <c r="AC301" i="2"/>
  <c r="AA301" i="2"/>
  <c r="Z301" i="2"/>
  <c r="Y301" i="2"/>
  <c r="R301" i="2"/>
  <c r="Q301" i="2"/>
  <c r="P301" i="2"/>
  <c r="N301" i="2"/>
  <c r="M301" i="2"/>
  <c r="L301" i="2"/>
  <c r="K301" i="2"/>
  <c r="AC325" i="2" s="1"/>
  <c r="J301" i="2"/>
  <c r="I301" i="2"/>
  <c r="H301" i="2"/>
  <c r="G301" i="2"/>
  <c r="AA300" i="2"/>
  <c r="Z300" i="2"/>
  <c r="Y300" i="2"/>
  <c r="R300" i="2"/>
  <c r="Q300" i="2"/>
  <c r="P300" i="2"/>
  <c r="N300" i="2"/>
  <c r="M300" i="2"/>
  <c r="L300" i="2"/>
  <c r="K300" i="2"/>
  <c r="J300" i="2"/>
  <c r="AC324" i="2" s="1"/>
  <c r="I300" i="2"/>
  <c r="H300" i="2"/>
  <c r="G300" i="2"/>
  <c r="AA299" i="2"/>
  <c r="Z299" i="2"/>
  <c r="Y299" i="2"/>
  <c r="R299" i="2"/>
  <c r="Q299" i="2"/>
  <c r="P299" i="2"/>
  <c r="N299" i="2"/>
  <c r="M299" i="2"/>
  <c r="L299" i="2"/>
  <c r="K299" i="2"/>
  <c r="J299" i="2"/>
  <c r="AC323" i="2" s="1"/>
  <c r="I299" i="2"/>
  <c r="H299" i="2"/>
  <c r="G299" i="2"/>
  <c r="AA298" i="2"/>
  <c r="Z298" i="2"/>
  <c r="Y298" i="2"/>
  <c r="R298" i="2"/>
  <c r="Q298" i="2"/>
  <c r="P298" i="2"/>
  <c r="N298" i="2"/>
  <c r="M298" i="2"/>
  <c r="L298" i="2"/>
  <c r="K298" i="2"/>
  <c r="J298" i="2"/>
  <c r="I298" i="2"/>
  <c r="H298" i="2"/>
  <c r="G298" i="2"/>
  <c r="AA297" i="2"/>
  <c r="Z297" i="2"/>
  <c r="R297" i="2"/>
  <c r="Q297" i="2"/>
  <c r="P297" i="2"/>
  <c r="N297" i="2"/>
  <c r="M297" i="2"/>
  <c r="L297" i="2"/>
  <c r="K297" i="2"/>
  <c r="J297" i="2"/>
  <c r="I297" i="2"/>
  <c r="H297" i="2"/>
  <c r="G297" i="2"/>
  <c r="Y297" i="2" s="1"/>
  <c r="AA296" i="2"/>
  <c r="Z296" i="2"/>
  <c r="R296" i="2"/>
  <c r="Q296" i="2"/>
  <c r="P296" i="2"/>
  <c r="N296" i="2"/>
  <c r="M296" i="2"/>
  <c r="AC320" i="2" s="1"/>
  <c r="L296" i="2"/>
  <c r="K296" i="2"/>
  <c r="J296" i="2"/>
  <c r="I296" i="2"/>
  <c r="H296" i="2"/>
  <c r="G296" i="2"/>
  <c r="Y296" i="2" s="1"/>
  <c r="AA295" i="2"/>
  <c r="Z295" i="2"/>
  <c r="Y295" i="2"/>
  <c r="R295" i="2"/>
  <c r="Q295" i="2"/>
  <c r="P295" i="2"/>
  <c r="N295" i="2"/>
  <c r="M295" i="2"/>
  <c r="L295" i="2"/>
  <c r="K295" i="2"/>
  <c r="J295" i="2"/>
  <c r="AC319" i="2" s="1"/>
  <c r="I295" i="2"/>
  <c r="H295" i="2"/>
  <c r="G295" i="2"/>
  <c r="AC294" i="2"/>
  <c r="AA294" i="2"/>
  <c r="Z294" i="2"/>
  <c r="R294" i="2"/>
  <c r="Q294" i="2"/>
  <c r="P294" i="2"/>
  <c r="N294" i="2"/>
  <c r="M294" i="2"/>
  <c r="L294" i="2"/>
  <c r="K294" i="2"/>
  <c r="J294" i="2"/>
  <c r="I294" i="2"/>
  <c r="H294" i="2"/>
  <c r="G294" i="2"/>
  <c r="Y294" i="2" s="1"/>
  <c r="AA293" i="2"/>
  <c r="Z293" i="2"/>
  <c r="R293" i="2"/>
  <c r="Q293" i="2"/>
  <c r="P293" i="2"/>
  <c r="N293" i="2"/>
  <c r="M293" i="2"/>
  <c r="L293" i="2"/>
  <c r="K293" i="2"/>
  <c r="J293" i="2"/>
  <c r="AC317" i="2" s="1"/>
  <c r="I293" i="2"/>
  <c r="H293" i="2"/>
  <c r="G293" i="2"/>
  <c r="Y293" i="2" s="1"/>
  <c r="AA292" i="2"/>
  <c r="Z292" i="2"/>
  <c r="R292" i="2"/>
  <c r="Q292" i="2"/>
  <c r="P292" i="2"/>
  <c r="N292" i="2"/>
  <c r="M292" i="2"/>
  <c r="L292" i="2"/>
  <c r="K292" i="2"/>
  <c r="J292" i="2"/>
  <c r="I292" i="2"/>
  <c r="H292" i="2"/>
  <c r="G292" i="2"/>
  <c r="Y292" i="2" s="1"/>
  <c r="AA291" i="2"/>
  <c r="Z291" i="2"/>
  <c r="Y291" i="2"/>
  <c r="R291" i="2"/>
  <c r="Q291" i="2"/>
  <c r="P291" i="2"/>
  <c r="N291" i="2"/>
  <c r="M291" i="2"/>
  <c r="L291" i="2"/>
  <c r="K291" i="2"/>
  <c r="J291" i="2"/>
  <c r="I291" i="2"/>
  <c r="AB291" i="2" s="1"/>
  <c r="H291" i="2"/>
  <c r="G291" i="2"/>
  <c r="AA290" i="2"/>
  <c r="Z290" i="2"/>
  <c r="R290" i="2"/>
  <c r="Q290" i="2"/>
  <c r="P290" i="2"/>
  <c r="N290" i="2"/>
  <c r="M290" i="2"/>
  <c r="L290" i="2"/>
  <c r="K290" i="2"/>
  <c r="AC314" i="2" s="1"/>
  <c r="J290" i="2"/>
  <c r="I290" i="2"/>
  <c r="H290" i="2"/>
  <c r="G290" i="2"/>
  <c r="Y290" i="2" s="1"/>
  <c r="AA289" i="2"/>
  <c r="Z289" i="2"/>
  <c r="R289" i="2"/>
  <c r="Q289" i="2"/>
  <c r="P289" i="2"/>
  <c r="N289" i="2"/>
  <c r="M289" i="2"/>
  <c r="L289" i="2"/>
  <c r="K289" i="2"/>
  <c r="J289" i="2"/>
  <c r="I289" i="2"/>
  <c r="AC313" i="2" s="1"/>
  <c r="H289" i="2"/>
  <c r="G289" i="2"/>
  <c r="Y289" i="2" s="1"/>
  <c r="AA288" i="2"/>
  <c r="Z288" i="2"/>
  <c r="Y288" i="2"/>
  <c r="R288" i="2"/>
  <c r="Q288" i="2"/>
  <c r="P288" i="2"/>
  <c r="N288" i="2"/>
  <c r="M288" i="2"/>
  <c r="L288" i="2"/>
  <c r="K288" i="2"/>
  <c r="J288" i="2"/>
  <c r="I288" i="2"/>
  <c r="H288" i="2"/>
  <c r="G288" i="2"/>
  <c r="AC287" i="2"/>
  <c r="AA287" i="2"/>
  <c r="Z287" i="2"/>
  <c r="Y287" i="2"/>
  <c r="R287" i="2"/>
  <c r="Q287" i="2"/>
  <c r="P287" i="2"/>
  <c r="N287" i="2"/>
  <c r="M287" i="2"/>
  <c r="L287" i="2"/>
  <c r="K287" i="2"/>
  <c r="J287" i="2"/>
  <c r="I287" i="2"/>
  <c r="H287" i="2"/>
  <c r="G287" i="2"/>
  <c r="AA286" i="2"/>
  <c r="Z286" i="2"/>
  <c r="R286" i="2"/>
  <c r="Q286" i="2"/>
  <c r="P286" i="2"/>
  <c r="N286" i="2"/>
  <c r="M286" i="2"/>
  <c r="L286" i="2"/>
  <c r="K286" i="2"/>
  <c r="J286" i="2"/>
  <c r="I286" i="2"/>
  <c r="AB306" i="2" s="1"/>
  <c r="H286" i="2"/>
  <c r="G286" i="2"/>
  <c r="Y286" i="2" s="1"/>
  <c r="AA285" i="2"/>
  <c r="Z285" i="2"/>
  <c r="Y285" i="2"/>
  <c r="R285" i="2"/>
  <c r="Q285" i="2"/>
  <c r="P285" i="2"/>
  <c r="N285" i="2"/>
  <c r="M285" i="2"/>
  <c r="L285" i="2"/>
  <c r="K285" i="2"/>
  <c r="J285" i="2"/>
  <c r="I285" i="2"/>
  <c r="H285" i="2"/>
  <c r="G285" i="2"/>
  <c r="AA284" i="2"/>
  <c r="Z284" i="2"/>
  <c r="R284" i="2"/>
  <c r="Q284" i="2"/>
  <c r="P284" i="2"/>
  <c r="N284" i="2"/>
  <c r="M284" i="2"/>
  <c r="L284" i="2"/>
  <c r="K284" i="2"/>
  <c r="J284" i="2"/>
  <c r="I284" i="2"/>
  <c r="H284" i="2"/>
  <c r="G284" i="2"/>
  <c r="Y284" i="2" s="1"/>
  <c r="AA283" i="2"/>
  <c r="Z283" i="2"/>
  <c r="Y283" i="2"/>
  <c r="R283" i="2"/>
  <c r="Q283" i="2"/>
  <c r="P283" i="2"/>
  <c r="N283" i="2"/>
  <c r="M283" i="2"/>
  <c r="L283" i="2"/>
  <c r="K283" i="2"/>
  <c r="J283" i="2"/>
  <c r="I283" i="2"/>
  <c r="AC307" i="2" s="1"/>
  <c r="H283" i="2"/>
  <c r="G283" i="2"/>
  <c r="AA282" i="2"/>
  <c r="Z282" i="2"/>
  <c r="R282" i="2"/>
  <c r="Q282" i="2"/>
  <c r="P282" i="2"/>
  <c r="N282" i="2"/>
  <c r="M282" i="2"/>
  <c r="L282" i="2"/>
  <c r="K282" i="2"/>
  <c r="AC306" i="2" s="1"/>
  <c r="J282" i="2"/>
  <c r="I282" i="2"/>
  <c r="H282" i="2"/>
  <c r="G282" i="2"/>
  <c r="Y282" i="2" s="1"/>
  <c r="AC281" i="2"/>
  <c r="AA281" i="2"/>
  <c r="Z281" i="2"/>
  <c r="R281" i="2"/>
  <c r="Q281" i="2"/>
  <c r="P281" i="2"/>
  <c r="N281" i="2"/>
  <c r="M281" i="2"/>
  <c r="L281" i="2"/>
  <c r="K281" i="2"/>
  <c r="J281" i="2"/>
  <c r="I281" i="2"/>
  <c r="H281" i="2"/>
  <c r="G281" i="2"/>
  <c r="Y281" i="2" s="1"/>
  <c r="AC280" i="2"/>
  <c r="AB280" i="2"/>
  <c r="AA280" i="2"/>
  <c r="Z280" i="2"/>
  <c r="Y280" i="2"/>
  <c r="R280" i="2"/>
  <c r="Q280" i="2"/>
  <c r="P280" i="2"/>
  <c r="N280" i="2"/>
  <c r="M280" i="2"/>
  <c r="L280" i="2"/>
  <c r="K280" i="2"/>
  <c r="J280" i="2"/>
  <c r="I280" i="2"/>
  <c r="AC304" i="2" s="1"/>
  <c r="H280" i="2"/>
  <c r="G280" i="2"/>
  <c r="AC279" i="2"/>
  <c r="AA279" i="2"/>
  <c r="Z279" i="2"/>
  <c r="Y279" i="2"/>
  <c r="R279" i="2"/>
  <c r="Q279" i="2"/>
  <c r="P279" i="2"/>
  <c r="N279" i="2"/>
  <c r="M279" i="2"/>
  <c r="L279" i="2"/>
  <c r="K279" i="2"/>
  <c r="J279" i="2"/>
  <c r="I279" i="2"/>
  <c r="AB279" i="2" s="1"/>
  <c r="H279" i="2"/>
  <c r="G279" i="2"/>
  <c r="AA278" i="2"/>
  <c r="Z278" i="2"/>
  <c r="R278" i="2"/>
  <c r="Q278" i="2"/>
  <c r="P278" i="2"/>
  <c r="N278" i="2"/>
  <c r="M278" i="2"/>
  <c r="L278" i="2"/>
  <c r="K278" i="2"/>
  <c r="J278" i="2"/>
  <c r="I278" i="2"/>
  <c r="AB298" i="2" s="1"/>
  <c r="H278" i="2"/>
  <c r="G278" i="2"/>
  <c r="Y278" i="2" s="1"/>
  <c r="AA277" i="2"/>
  <c r="Z277" i="2"/>
  <c r="Y277" i="2"/>
  <c r="R277" i="2"/>
  <c r="Q277" i="2"/>
  <c r="P277" i="2"/>
  <c r="N277" i="2"/>
  <c r="M277" i="2"/>
  <c r="L277" i="2"/>
  <c r="K277" i="2"/>
  <c r="J277" i="2"/>
  <c r="I277" i="2"/>
  <c r="H277" i="2"/>
  <c r="G277" i="2"/>
  <c r="AA276" i="2"/>
  <c r="Z276" i="2"/>
  <c r="R276" i="2"/>
  <c r="Q276" i="2"/>
  <c r="P276" i="2"/>
  <c r="N276" i="2"/>
  <c r="M276" i="2"/>
  <c r="L276" i="2"/>
  <c r="K276" i="2"/>
  <c r="J276" i="2"/>
  <c r="I276" i="2"/>
  <c r="AB276" i="2" s="1"/>
  <c r="H276" i="2"/>
  <c r="G276" i="2"/>
  <c r="Y276" i="2" s="1"/>
  <c r="AA275" i="2"/>
  <c r="Z275" i="2"/>
  <c r="R275" i="2"/>
  <c r="Q275" i="2"/>
  <c r="P275" i="2"/>
  <c r="N275" i="2"/>
  <c r="M275" i="2"/>
  <c r="L275" i="2"/>
  <c r="K275" i="2"/>
  <c r="J275" i="2"/>
  <c r="AC299" i="2" s="1"/>
  <c r="I275" i="2"/>
  <c r="H275" i="2"/>
  <c r="G275" i="2"/>
  <c r="Y275" i="2" s="1"/>
  <c r="AA274" i="2"/>
  <c r="Z274" i="2"/>
  <c r="R274" i="2"/>
  <c r="Q274" i="2"/>
  <c r="P274" i="2"/>
  <c r="N274" i="2"/>
  <c r="M274" i="2"/>
  <c r="L274" i="2"/>
  <c r="K274" i="2"/>
  <c r="J274" i="2"/>
  <c r="I274" i="2"/>
  <c r="H274" i="2"/>
  <c r="G274" i="2"/>
  <c r="Y274" i="2" s="1"/>
  <c r="AA273" i="2"/>
  <c r="Z273" i="2"/>
  <c r="Y273" i="2"/>
  <c r="R273" i="2"/>
  <c r="Q273" i="2"/>
  <c r="P273" i="2"/>
  <c r="N273" i="2"/>
  <c r="M273" i="2"/>
  <c r="L273" i="2"/>
  <c r="K273" i="2"/>
  <c r="AC297" i="2" s="1"/>
  <c r="J273" i="2"/>
  <c r="I273" i="2"/>
  <c r="H273" i="2"/>
  <c r="G273" i="2"/>
  <c r="AA272" i="2"/>
  <c r="Z272" i="2"/>
  <c r="Y272" i="2"/>
  <c r="R272" i="2"/>
  <c r="Q272" i="2"/>
  <c r="P272" i="2"/>
  <c r="N272" i="2"/>
  <c r="M272" i="2"/>
  <c r="L272" i="2"/>
  <c r="K272" i="2"/>
  <c r="J272" i="2"/>
  <c r="I272" i="2"/>
  <c r="H272" i="2"/>
  <c r="G272" i="2"/>
  <c r="AC271" i="2"/>
  <c r="AA271" i="2"/>
  <c r="Z271" i="2"/>
  <c r="Y271" i="2"/>
  <c r="R271" i="2"/>
  <c r="Q271" i="2"/>
  <c r="P271" i="2"/>
  <c r="N271" i="2"/>
  <c r="M271" i="2"/>
  <c r="L271" i="2"/>
  <c r="K271" i="2"/>
  <c r="J271" i="2"/>
  <c r="I271" i="2"/>
  <c r="AC295" i="2" s="1"/>
  <c r="H271" i="2"/>
  <c r="G271" i="2"/>
  <c r="AA270" i="2"/>
  <c r="Z270" i="2"/>
  <c r="Y270" i="2"/>
  <c r="R270" i="2"/>
  <c r="Q270" i="2"/>
  <c r="P270" i="2"/>
  <c r="N270" i="2"/>
  <c r="M270" i="2"/>
  <c r="L270" i="2"/>
  <c r="K270" i="2"/>
  <c r="J270" i="2"/>
  <c r="I270" i="2"/>
  <c r="H270" i="2"/>
  <c r="G270" i="2"/>
  <c r="AA269" i="2"/>
  <c r="Z269" i="2"/>
  <c r="Y269" i="2"/>
  <c r="R269" i="2"/>
  <c r="Q269" i="2"/>
  <c r="P269" i="2"/>
  <c r="N269" i="2"/>
  <c r="M269" i="2"/>
  <c r="L269" i="2"/>
  <c r="K269" i="2"/>
  <c r="J269" i="2"/>
  <c r="I269" i="2"/>
  <c r="H269" i="2"/>
  <c r="G269" i="2"/>
  <c r="AA268" i="2"/>
  <c r="Z268" i="2"/>
  <c r="R268" i="2"/>
  <c r="Q268" i="2"/>
  <c r="P268" i="2"/>
  <c r="N268" i="2"/>
  <c r="M268" i="2"/>
  <c r="L268" i="2"/>
  <c r="K268" i="2"/>
  <c r="J268" i="2"/>
  <c r="I268" i="2"/>
  <c r="H268" i="2"/>
  <c r="G268" i="2"/>
  <c r="Y268" i="2" s="1"/>
  <c r="AA267" i="2"/>
  <c r="Z267" i="2"/>
  <c r="R267" i="2"/>
  <c r="Q267" i="2"/>
  <c r="P267" i="2"/>
  <c r="N267" i="2"/>
  <c r="M267" i="2"/>
  <c r="L267" i="2"/>
  <c r="AC291" i="2" s="1"/>
  <c r="K267" i="2"/>
  <c r="J267" i="2"/>
  <c r="I267" i="2"/>
  <c r="H267" i="2"/>
  <c r="G267" i="2"/>
  <c r="Y267" i="2" s="1"/>
  <c r="AA266" i="2"/>
  <c r="Z266" i="2"/>
  <c r="Y266" i="2"/>
  <c r="R266" i="2"/>
  <c r="Q266" i="2"/>
  <c r="P266" i="2"/>
  <c r="N266" i="2"/>
  <c r="M266" i="2"/>
  <c r="L266" i="2"/>
  <c r="K266" i="2"/>
  <c r="AC290" i="2" s="1"/>
  <c r="J266" i="2"/>
  <c r="I266" i="2"/>
  <c r="H266" i="2"/>
  <c r="G266" i="2"/>
  <c r="AC265" i="2"/>
  <c r="AA265" i="2"/>
  <c r="Z265" i="2"/>
  <c r="R265" i="2"/>
  <c r="Q265" i="2"/>
  <c r="P265" i="2"/>
  <c r="N265" i="2"/>
  <c r="M265" i="2"/>
  <c r="L265" i="2"/>
  <c r="K265" i="2"/>
  <c r="J265" i="2"/>
  <c r="I265" i="2"/>
  <c r="H265" i="2"/>
  <c r="G265" i="2"/>
  <c r="Y265" i="2" s="1"/>
  <c r="AA264" i="2"/>
  <c r="Z264" i="2"/>
  <c r="R264" i="2"/>
  <c r="Q264" i="2"/>
  <c r="P264" i="2"/>
  <c r="N264" i="2"/>
  <c r="M264" i="2"/>
  <c r="L264" i="2"/>
  <c r="K264" i="2"/>
  <c r="J264" i="2"/>
  <c r="I264" i="2"/>
  <c r="AB264" i="2" s="1"/>
  <c r="H264" i="2"/>
  <c r="G264" i="2"/>
  <c r="Y264" i="2" s="1"/>
  <c r="AC263" i="2"/>
  <c r="AA263" i="2"/>
  <c r="Z263" i="2"/>
  <c r="Y263" i="2"/>
  <c r="R263" i="2"/>
  <c r="Q263" i="2"/>
  <c r="P263" i="2"/>
  <c r="N263" i="2"/>
  <c r="M263" i="2"/>
  <c r="L263" i="2"/>
  <c r="K263" i="2"/>
  <c r="J263" i="2"/>
  <c r="I263" i="2"/>
  <c r="H263" i="2"/>
  <c r="G263" i="2"/>
  <c r="AA262" i="2"/>
  <c r="Z262" i="2"/>
  <c r="R262" i="2"/>
  <c r="Q262" i="2"/>
  <c r="P262" i="2"/>
  <c r="N262" i="2"/>
  <c r="M262" i="2"/>
  <c r="L262" i="2"/>
  <c r="K262" i="2"/>
  <c r="J262" i="2"/>
  <c r="I262" i="2"/>
  <c r="AC286" i="2" s="1"/>
  <c r="H262" i="2"/>
  <c r="G262" i="2"/>
  <c r="Y262" i="2" s="1"/>
  <c r="AA261" i="2"/>
  <c r="Z261" i="2"/>
  <c r="Y261" i="2"/>
  <c r="R261" i="2"/>
  <c r="Q261" i="2"/>
  <c r="P261" i="2"/>
  <c r="N261" i="2"/>
  <c r="M261" i="2"/>
  <c r="L261" i="2"/>
  <c r="K261" i="2"/>
  <c r="J261" i="2"/>
  <c r="I261" i="2"/>
  <c r="AB283" i="2" s="1"/>
  <c r="H261" i="2"/>
  <c r="G261" i="2"/>
  <c r="AA260" i="2"/>
  <c r="Z260" i="2"/>
  <c r="R260" i="2"/>
  <c r="Q260" i="2"/>
  <c r="P260" i="2"/>
  <c r="N260" i="2"/>
  <c r="M260" i="2"/>
  <c r="L260" i="2"/>
  <c r="K260" i="2"/>
  <c r="J260" i="2"/>
  <c r="I260" i="2"/>
  <c r="H260" i="2"/>
  <c r="G260" i="2"/>
  <c r="Y260" i="2" s="1"/>
  <c r="AA259" i="2"/>
  <c r="Z259" i="2"/>
  <c r="R259" i="2"/>
  <c r="Q259" i="2"/>
  <c r="P259" i="2"/>
  <c r="N259" i="2"/>
  <c r="M259" i="2"/>
  <c r="L259" i="2"/>
  <c r="K259" i="2"/>
  <c r="J259" i="2"/>
  <c r="I259" i="2"/>
  <c r="H259" i="2"/>
  <c r="G259" i="2"/>
  <c r="Y259" i="2" s="1"/>
  <c r="AA258" i="2"/>
  <c r="Z258" i="2"/>
  <c r="Y258" i="2"/>
  <c r="R258" i="2"/>
  <c r="Q258" i="2"/>
  <c r="P258" i="2"/>
  <c r="N258" i="2"/>
  <c r="M258" i="2"/>
  <c r="L258" i="2"/>
  <c r="AC282" i="2" s="1"/>
  <c r="K258" i="2"/>
  <c r="J258" i="2"/>
  <c r="I258" i="2"/>
  <c r="H258" i="2"/>
  <c r="G258" i="2"/>
  <c r="AA257" i="2"/>
  <c r="Z257" i="2"/>
  <c r="R257" i="2"/>
  <c r="Q257" i="2"/>
  <c r="P257" i="2"/>
  <c r="N257" i="2"/>
  <c r="M257" i="2"/>
  <c r="L257" i="2"/>
  <c r="K257" i="2"/>
  <c r="J257" i="2"/>
  <c r="I257" i="2"/>
  <c r="AB281" i="2" s="1"/>
  <c r="H257" i="2"/>
  <c r="G257" i="2"/>
  <c r="Y257" i="2" s="1"/>
  <c r="AC256" i="2"/>
  <c r="AA256" i="2"/>
  <c r="Z256" i="2"/>
  <c r="R256" i="2"/>
  <c r="Q256" i="2"/>
  <c r="P256" i="2"/>
  <c r="N256" i="2"/>
  <c r="M256" i="2"/>
  <c r="L256" i="2"/>
  <c r="K256" i="2"/>
  <c r="J256" i="2"/>
  <c r="I256" i="2"/>
  <c r="H256" i="2"/>
  <c r="G256" i="2"/>
  <c r="Y256" i="2" s="1"/>
  <c r="AA255" i="2"/>
  <c r="Z255" i="2"/>
  <c r="Y255" i="2"/>
  <c r="R255" i="2"/>
  <c r="Q255" i="2"/>
  <c r="P255" i="2"/>
  <c r="N255" i="2"/>
  <c r="M255" i="2"/>
  <c r="L255" i="2"/>
  <c r="K255" i="2"/>
  <c r="J255" i="2"/>
  <c r="I255" i="2"/>
  <c r="H255" i="2"/>
  <c r="G255" i="2"/>
  <c r="AA254" i="2"/>
  <c r="Z254" i="2"/>
  <c r="Y254" i="2"/>
  <c r="R254" i="2"/>
  <c r="Q254" i="2"/>
  <c r="P254" i="2"/>
  <c r="N254" i="2"/>
  <c r="M254" i="2"/>
  <c r="L254" i="2"/>
  <c r="K254" i="2"/>
  <c r="J254" i="2"/>
  <c r="I254" i="2"/>
  <c r="H254" i="2"/>
  <c r="G254" i="2"/>
  <c r="AC253" i="2"/>
  <c r="AA253" i="2"/>
  <c r="Z253" i="2"/>
  <c r="Y253" i="2"/>
  <c r="R253" i="2"/>
  <c r="Q253" i="2"/>
  <c r="P253" i="2"/>
  <c r="N253" i="2"/>
  <c r="M253" i="2"/>
  <c r="L253" i="2"/>
  <c r="K253" i="2"/>
  <c r="J253" i="2"/>
  <c r="AC277" i="2" s="1"/>
  <c r="I253" i="2"/>
  <c r="H253" i="2"/>
  <c r="G253" i="2"/>
  <c r="AA252" i="2"/>
  <c r="Z252" i="2"/>
  <c r="Y252" i="2"/>
  <c r="R252" i="2"/>
  <c r="Q252" i="2"/>
  <c r="P252" i="2"/>
  <c r="N252" i="2"/>
  <c r="M252" i="2"/>
  <c r="L252" i="2"/>
  <c r="K252" i="2"/>
  <c r="J252" i="2"/>
  <c r="I252" i="2"/>
  <c r="H252" i="2"/>
  <c r="G252" i="2"/>
  <c r="AA251" i="2"/>
  <c r="Z251" i="2"/>
  <c r="Y251" i="2"/>
  <c r="R251" i="2"/>
  <c r="Q251" i="2"/>
  <c r="P251" i="2"/>
  <c r="N251" i="2"/>
  <c r="M251" i="2"/>
  <c r="L251" i="2"/>
  <c r="K251" i="2"/>
  <c r="J251" i="2"/>
  <c r="AC275" i="2" s="1"/>
  <c r="I251" i="2"/>
  <c r="H251" i="2"/>
  <c r="G251" i="2"/>
  <c r="AA250" i="2"/>
  <c r="Z250" i="2"/>
  <c r="R250" i="2"/>
  <c r="Q250" i="2"/>
  <c r="P250" i="2"/>
  <c r="N250" i="2"/>
  <c r="M250" i="2"/>
  <c r="L250" i="2"/>
  <c r="K250" i="2"/>
  <c r="J250" i="2"/>
  <c r="I250" i="2"/>
  <c r="H250" i="2"/>
  <c r="G250" i="2"/>
  <c r="Y250" i="2" s="1"/>
  <c r="AA249" i="2"/>
  <c r="Z249" i="2"/>
  <c r="Y249" i="2"/>
  <c r="R249" i="2"/>
  <c r="Q249" i="2"/>
  <c r="P249" i="2"/>
  <c r="N249" i="2"/>
  <c r="M249" i="2"/>
  <c r="L249" i="2"/>
  <c r="K249" i="2"/>
  <c r="J249" i="2"/>
  <c r="I249" i="2"/>
  <c r="H249" i="2"/>
  <c r="G249" i="2"/>
  <c r="AA248" i="2"/>
  <c r="Z248" i="2"/>
  <c r="Y248" i="2"/>
  <c r="R248" i="2"/>
  <c r="Q248" i="2"/>
  <c r="P248" i="2"/>
  <c r="N248" i="2"/>
  <c r="M248" i="2"/>
  <c r="L248" i="2"/>
  <c r="K248" i="2"/>
  <c r="J248" i="2"/>
  <c r="I248" i="2"/>
  <c r="AB270" i="2" s="1"/>
  <c r="H248" i="2"/>
  <c r="G248" i="2"/>
  <c r="AA247" i="2"/>
  <c r="Z247" i="2"/>
  <c r="R247" i="2"/>
  <c r="Q247" i="2"/>
  <c r="P247" i="2"/>
  <c r="N247" i="2"/>
  <c r="M247" i="2"/>
  <c r="L247" i="2"/>
  <c r="K247" i="2"/>
  <c r="J247" i="2"/>
  <c r="I247" i="2"/>
  <c r="AB271" i="2" s="1"/>
  <c r="H247" i="2"/>
  <c r="G247" i="2"/>
  <c r="Y247" i="2" s="1"/>
  <c r="AA246" i="2"/>
  <c r="Z246" i="2"/>
  <c r="Y246" i="2"/>
  <c r="R246" i="2"/>
  <c r="Q246" i="2"/>
  <c r="P246" i="2"/>
  <c r="N246" i="2"/>
  <c r="M246" i="2"/>
  <c r="L246" i="2"/>
  <c r="K246" i="2"/>
  <c r="J246" i="2"/>
  <c r="I246" i="2"/>
  <c r="H246" i="2"/>
  <c r="G246" i="2"/>
  <c r="AA245" i="2"/>
  <c r="Z245" i="2"/>
  <c r="R245" i="2"/>
  <c r="Q245" i="2"/>
  <c r="P245" i="2"/>
  <c r="N245" i="2"/>
  <c r="M245" i="2"/>
  <c r="L245" i="2"/>
  <c r="K245" i="2"/>
  <c r="J245" i="2"/>
  <c r="I245" i="2"/>
  <c r="H245" i="2"/>
  <c r="G245" i="2"/>
  <c r="Y245" i="2" s="1"/>
  <c r="AA244" i="2"/>
  <c r="Z244" i="2"/>
  <c r="R244" i="2"/>
  <c r="Q244" i="2"/>
  <c r="P244" i="2"/>
  <c r="N244" i="2"/>
  <c r="M244" i="2"/>
  <c r="L244" i="2"/>
  <c r="K244" i="2"/>
  <c r="J244" i="2"/>
  <c r="I244" i="2"/>
  <c r="AC268" i="2" s="1"/>
  <c r="H244" i="2"/>
  <c r="G244" i="2"/>
  <c r="Y244" i="2" s="1"/>
  <c r="AA243" i="2"/>
  <c r="Z243" i="2"/>
  <c r="Y243" i="2"/>
  <c r="R243" i="2"/>
  <c r="Q243" i="2"/>
  <c r="P243" i="2"/>
  <c r="N243" i="2"/>
  <c r="M243" i="2"/>
  <c r="L243" i="2"/>
  <c r="K243" i="2"/>
  <c r="J243" i="2"/>
  <c r="I243" i="2"/>
  <c r="AB258" i="2" s="1"/>
  <c r="H243" i="2"/>
  <c r="G243" i="2"/>
  <c r="AA242" i="2"/>
  <c r="Z242" i="2"/>
  <c r="R242" i="2"/>
  <c r="Q242" i="2"/>
  <c r="P242" i="2"/>
  <c r="N242" i="2"/>
  <c r="M242" i="2"/>
  <c r="L242" i="2"/>
  <c r="K242" i="2"/>
  <c r="J242" i="2"/>
  <c r="I242" i="2"/>
  <c r="H242" i="2"/>
  <c r="G242" i="2"/>
  <c r="Y242" i="2" s="1"/>
  <c r="AA241" i="2"/>
  <c r="Z241" i="2"/>
  <c r="R241" i="2"/>
  <c r="Q241" i="2"/>
  <c r="P241" i="2"/>
  <c r="N241" i="2"/>
  <c r="M241" i="2"/>
  <c r="L241" i="2"/>
  <c r="K241" i="2"/>
  <c r="J241" i="2"/>
  <c r="I241" i="2"/>
  <c r="AB263" i="2" s="1"/>
  <c r="H241" i="2"/>
  <c r="G241" i="2"/>
  <c r="Y241" i="2" s="1"/>
  <c r="AA240" i="2"/>
  <c r="Z240" i="2"/>
  <c r="Y240" i="2"/>
  <c r="R240" i="2"/>
  <c r="Q240" i="2"/>
  <c r="P240" i="2"/>
  <c r="N240" i="2"/>
  <c r="M240" i="2"/>
  <c r="L240" i="2"/>
  <c r="K240" i="2"/>
  <c r="AC264" i="2" s="1"/>
  <c r="J240" i="2"/>
  <c r="I240" i="2"/>
  <c r="H240" i="2"/>
  <c r="G240" i="2"/>
  <c r="AA239" i="2"/>
  <c r="Z239" i="2"/>
  <c r="Y239" i="2"/>
  <c r="R239" i="2"/>
  <c r="Q239" i="2"/>
  <c r="P239" i="2"/>
  <c r="N239" i="2"/>
  <c r="M239" i="2"/>
  <c r="L239" i="2"/>
  <c r="K239" i="2"/>
  <c r="J239" i="2"/>
  <c r="I239" i="2"/>
  <c r="H239" i="2"/>
  <c r="G239" i="2"/>
  <c r="AA238" i="2"/>
  <c r="Z238" i="2"/>
  <c r="R238" i="2"/>
  <c r="Q238" i="2"/>
  <c r="P238" i="2"/>
  <c r="N238" i="2"/>
  <c r="M238" i="2"/>
  <c r="L238" i="2"/>
  <c r="AC262" i="2" s="1"/>
  <c r="K238" i="2"/>
  <c r="J238" i="2"/>
  <c r="I238" i="2"/>
  <c r="H238" i="2"/>
  <c r="G238" i="2"/>
  <c r="Y238" i="2" s="1"/>
  <c r="AA237" i="2"/>
  <c r="Z237" i="2"/>
  <c r="R237" i="2"/>
  <c r="Q237" i="2"/>
  <c r="P237" i="2"/>
  <c r="N237" i="2"/>
  <c r="M237" i="2"/>
  <c r="L237" i="2"/>
  <c r="K237" i="2"/>
  <c r="J237" i="2"/>
  <c r="I237" i="2"/>
  <c r="AC261" i="2" s="1"/>
  <c r="H237" i="2"/>
  <c r="G237" i="2"/>
  <c r="Y237" i="2" s="1"/>
  <c r="AA236" i="2"/>
  <c r="Z236" i="2"/>
  <c r="R236" i="2"/>
  <c r="Q236" i="2"/>
  <c r="P236" i="2"/>
  <c r="N236" i="2"/>
  <c r="M236" i="2"/>
  <c r="L236" i="2"/>
  <c r="K236" i="2"/>
  <c r="J236" i="2"/>
  <c r="I236" i="2"/>
  <c r="H236" i="2"/>
  <c r="G236" i="2"/>
  <c r="Y236" i="2" s="1"/>
  <c r="AA235" i="2"/>
  <c r="Z235" i="2"/>
  <c r="R235" i="2"/>
  <c r="Q235" i="2"/>
  <c r="P235" i="2"/>
  <c r="N235" i="2"/>
  <c r="M235" i="2"/>
  <c r="L235" i="2"/>
  <c r="K235" i="2"/>
  <c r="J235" i="2"/>
  <c r="I235" i="2"/>
  <c r="AC259" i="2" s="1"/>
  <c r="H235" i="2"/>
  <c r="G235" i="2"/>
  <c r="Y235" i="2" s="1"/>
  <c r="AA234" i="2"/>
  <c r="Z234" i="2"/>
  <c r="Y234" i="2"/>
  <c r="R234" i="2"/>
  <c r="Q234" i="2"/>
  <c r="P234" i="2"/>
  <c r="N234" i="2"/>
  <c r="M234" i="2"/>
  <c r="L234" i="2"/>
  <c r="K234" i="2"/>
  <c r="AC258" i="2" s="1"/>
  <c r="J234" i="2"/>
  <c r="I234" i="2"/>
  <c r="H234" i="2"/>
  <c r="G234" i="2"/>
  <c r="AA233" i="2"/>
  <c r="Z233" i="2"/>
  <c r="R233" i="2"/>
  <c r="Q233" i="2"/>
  <c r="P233" i="2"/>
  <c r="N233" i="2"/>
  <c r="M233" i="2"/>
  <c r="L233" i="2"/>
  <c r="K233" i="2"/>
  <c r="J233" i="2"/>
  <c r="AC257" i="2" s="1"/>
  <c r="I233" i="2"/>
  <c r="H233" i="2"/>
  <c r="G233" i="2"/>
  <c r="Y233" i="2" s="1"/>
  <c r="AA232" i="2"/>
  <c r="Z232" i="2"/>
  <c r="Y232" i="2"/>
  <c r="R232" i="2"/>
  <c r="Q232" i="2"/>
  <c r="P232" i="2"/>
  <c r="N232" i="2"/>
  <c r="M232" i="2"/>
  <c r="L232" i="2"/>
  <c r="K232" i="2"/>
  <c r="J232" i="2"/>
  <c r="I232" i="2"/>
  <c r="AB255" i="2" s="1"/>
  <c r="H232" i="2"/>
  <c r="G232" i="2"/>
  <c r="AA231" i="2"/>
  <c r="Z231" i="2"/>
  <c r="Y231" i="2"/>
  <c r="R231" i="2"/>
  <c r="Q231" i="2"/>
  <c r="P231" i="2"/>
  <c r="N231" i="2"/>
  <c r="M231" i="2"/>
  <c r="L231" i="2"/>
  <c r="K231" i="2"/>
  <c r="J231" i="2"/>
  <c r="I231" i="2"/>
  <c r="H231" i="2"/>
  <c r="G231" i="2"/>
  <c r="AA230" i="2"/>
  <c r="Z230" i="2"/>
  <c r="Y230" i="2"/>
  <c r="R230" i="2"/>
  <c r="Q230" i="2"/>
  <c r="P230" i="2"/>
  <c r="N230" i="2"/>
  <c r="M230" i="2"/>
  <c r="L230" i="2"/>
  <c r="K230" i="2"/>
  <c r="J230" i="2"/>
  <c r="I230" i="2"/>
  <c r="H230" i="2"/>
  <c r="G230" i="2"/>
  <c r="AA229" i="2"/>
  <c r="Z229" i="2"/>
  <c r="Y229" i="2"/>
  <c r="R229" i="2"/>
  <c r="Q229" i="2"/>
  <c r="P229" i="2"/>
  <c r="N229" i="2"/>
  <c r="M229" i="2"/>
  <c r="L229" i="2"/>
  <c r="K229" i="2"/>
  <c r="J229" i="2"/>
  <c r="I229" i="2"/>
  <c r="H229" i="2"/>
  <c r="G229" i="2"/>
  <c r="AA228" i="2"/>
  <c r="Z228" i="2"/>
  <c r="Y228" i="2"/>
  <c r="R228" i="2"/>
  <c r="Q228" i="2"/>
  <c r="P228" i="2"/>
  <c r="N228" i="2"/>
  <c r="M228" i="2"/>
  <c r="L228" i="2"/>
  <c r="K228" i="2"/>
  <c r="J228" i="2"/>
  <c r="I228" i="2"/>
  <c r="AC252" i="2" s="1"/>
  <c r="H228" i="2"/>
  <c r="G228" i="2"/>
  <c r="AA227" i="2"/>
  <c r="Z227" i="2"/>
  <c r="R227" i="2"/>
  <c r="Q227" i="2"/>
  <c r="P227" i="2"/>
  <c r="N227" i="2"/>
  <c r="M227" i="2"/>
  <c r="L227" i="2"/>
  <c r="K227" i="2"/>
  <c r="J227" i="2"/>
  <c r="I227" i="2"/>
  <c r="AB249" i="2" s="1"/>
  <c r="H227" i="2"/>
  <c r="G227" i="2"/>
  <c r="Y227" i="2" s="1"/>
  <c r="AA226" i="2"/>
  <c r="Z226" i="2"/>
  <c r="R226" i="2"/>
  <c r="Q226" i="2"/>
  <c r="P226" i="2"/>
  <c r="N226" i="2"/>
  <c r="M226" i="2"/>
  <c r="L226" i="2"/>
  <c r="AC250" i="2" s="1"/>
  <c r="K226" i="2"/>
  <c r="J226" i="2"/>
  <c r="I226" i="2"/>
  <c r="H226" i="2"/>
  <c r="G226" i="2"/>
  <c r="Y226" i="2" s="1"/>
  <c r="AA225" i="2"/>
  <c r="Z225" i="2"/>
  <c r="R225" i="2"/>
  <c r="Q225" i="2"/>
  <c r="P225" i="2"/>
  <c r="N225" i="2"/>
  <c r="M225" i="2"/>
  <c r="L225" i="2"/>
  <c r="K225" i="2"/>
  <c r="J225" i="2"/>
  <c r="I225" i="2"/>
  <c r="H225" i="2"/>
  <c r="G225" i="2"/>
  <c r="Y225" i="2" s="1"/>
  <c r="AA224" i="2"/>
  <c r="Z224" i="2"/>
  <c r="R224" i="2"/>
  <c r="Q224" i="2"/>
  <c r="P224" i="2"/>
  <c r="N224" i="2"/>
  <c r="M224" i="2"/>
  <c r="L224" i="2"/>
  <c r="K224" i="2"/>
  <c r="J224" i="2"/>
  <c r="I224" i="2"/>
  <c r="H224" i="2"/>
  <c r="G224" i="2"/>
  <c r="Y224" i="2" s="1"/>
  <c r="AA223" i="2"/>
  <c r="Z223" i="2"/>
  <c r="Y223" i="2"/>
  <c r="R223" i="2"/>
  <c r="Q223" i="2"/>
  <c r="P223" i="2"/>
  <c r="N223" i="2"/>
  <c r="M223" i="2"/>
  <c r="L223" i="2"/>
  <c r="K223" i="2"/>
  <c r="J223" i="2"/>
  <c r="AC247" i="2" s="1"/>
  <c r="I223" i="2"/>
  <c r="AB223" i="2" s="1"/>
  <c r="H223" i="2"/>
  <c r="G223" i="2"/>
  <c r="AA222" i="2"/>
  <c r="Z222" i="2"/>
  <c r="R222" i="2"/>
  <c r="Q222" i="2"/>
  <c r="P222" i="2"/>
  <c r="N222" i="2"/>
  <c r="M222" i="2"/>
  <c r="L222" i="2"/>
  <c r="K222" i="2"/>
  <c r="J222" i="2"/>
  <c r="I222" i="2"/>
  <c r="AC246" i="2" s="1"/>
  <c r="H222" i="2"/>
  <c r="G222" i="2"/>
  <c r="Y222" i="2" s="1"/>
  <c r="AA221" i="2"/>
  <c r="Z221" i="2"/>
  <c r="Y221" i="2"/>
  <c r="R221" i="2"/>
  <c r="Q221" i="2"/>
  <c r="P221" i="2"/>
  <c r="N221" i="2"/>
  <c r="M221" i="2"/>
  <c r="L221" i="2"/>
  <c r="K221" i="2"/>
  <c r="AC245" i="2" s="1"/>
  <c r="J221" i="2"/>
  <c r="I221" i="2"/>
  <c r="H221" i="2"/>
  <c r="G221" i="2"/>
  <c r="AA220" i="2"/>
  <c r="Z220" i="2"/>
  <c r="R220" i="2"/>
  <c r="Q220" i="2"/>
  <c r="P220" i="2"/>
  <c r="N220" i="2"/>
  <c r="M220" i="2"/>
  <c r="L220" i="2"/>
  <c r="K220" i="2"/>
  <c r="J220" i="2"/>
  <c r="I220" i="2"/>
  <c r="AC244" i="2" s="1"/>
  <c r="H220" i="2"/>
  <c r="G220" i="2"/>
  <c r="Y220" i="2" s="1"/>
  <c r="AA219" i="2"/>
  <c r="Z219" i="2"/>
  <c r="R219" i="2"/>
  <c r="Q219" i="2"/>
  <c r="P219" i="2"/>
  <c r="N219" i="2"/>
  <c r="M219" i="2"/>
  <c r="L219" i="2"/>
  <c r="K219" i="2"/>
  <c r="J219" i="2"/>
  <c r="AC243" i="2" s="1"/>
  <c r="I219" i="2"/>
  <c r="H219" i="2"/>
  <c r="G219" i="2"/>
  <c r="Y219" i="2" s="1"/>
  <c r="AA218" i="2"/>
  <c r="Z218" i="2"/>
  <c r="Y218" i="2"/>
  <c r="R218" i="2"/>
  <c r="Q218" i="2"/>
  <c r="P218" i="2"/>
  <c r="N218" i="2"/>
  <c r="M218" i="2"/>
  <c r="L218" i="2"/>
  <c r="K218" i="2"/>
  <c r="J218" i="2"/>
  <c r="I218" i="2"/>
  <c r="AC242" i="2" s="1"/>
  <c r="H218" i="2"/>
  <c r="G218" i="2"/>
  <c r="AC217" i="2"/>
  <c r="AA217" i="2"/>
  <c r="Z217" i="2"/>
  <c r="R217" i="2"/>
  <c r="Q217" i="2"/>
  <c r="P217" i="2"/>
  <c r="N217" i="2"/>
  <c r="M217" i="2"/>
  <c r="L217" i="2"/>
  <c r="K217" i="2"/>
  <c r="J217" i="2"/>
  <c r="I217" i="2"/>
  <c r="AC241" i="2" s="1"/>
  <c r="H217" i="2"/>
  <c r="G217" i="2"/>
  <c r="Y217" i="2" s="1"/>
  <c r="AA216" i="2"/>
  <c r="Z216" i="2"/>
  <c r="R216" i="2"/>
  <c r="Q216" i="2"/>
  <c r="P216" i="2"/>
  <c r="N216" i="2"/>
  <c r="M216" i="2"/>
  <c r="L216" i="2"/>
  <c r="K216" i="2"/>
  <c r="J216" i="2"/>
  <c r="I216" i="2"/>
  <c r="H216" i="2"/>
  <c r="G216" i="2"/>
  <c r="Y216" i="2" s="1"/>
  <c r="AC215" i="2"/>
  <c r="AA215" i="2"/>
  <c r="Z215" i="2"/>
  <c r="Y215" i="2"/>
  <c r="R215" i="2"/>
  <c r="Q215" i="2"/>
  <c r="P215" i="2"/>
  <c r="N215" i="2"/>
  <c r="M215" i="2"/>
  <c r="L215" i="2"/>
  <c r="K215" i="2"/>
  <c r="J215" i="2"/>
  <c r="I215" i="2"/>
  <c r="AB238" i="2" s="1"/>
  <c r="H215" i="2"/>
  <c r="G215" i="2"/>
  <c r="AC214" i="2"/>
  <c r="AB214" i="2"/>
  <c r="AA214" i="2"/>
  <c r="Z214" i="2"/>
  <c r="Y214" i="2"/>
  <c r="R214" i="2"/>
  <c r="Q214" i="2"/>
  <c r="P214" i="2"/>
  <c r="N214" i="2"/>
  <c r="M214" i="2"/>
  <c r="L214" i="2"/>
  <c r="K214" i="2"/>
  <c r="AC238" i="2" s="1"/>
  <c r="J214" i="2"/>
  <c r="I214" i="2"/>
  <c r="H214" i="2"/>
  <c r="G214" i="2"/>
  <c r="AA213" i="2"/>
  <c r="Z213" i="2"/>
  <c r="R213" i="2"/>
  <c r="Q213" i="2"/>
  <c r="P213" i="2"/>
  <c r="N213" i="2"/>
  <c r="M213" i="2"/>
  <c r="AC237" i="2" s="1"/>
  <c r="L213" i="2"/>
  <c r="K213" i="2"/>
  <c r="J213" i="2"/>
  <c r="I213" i="2"/>
  <c r="H213" i="2"/>
  <c r="G213" i="2"/>
  <c r="Y213" i="2" s="1"/>
  <c r="AA212" i="2"/>
  <c r="Z212" i="2"/>
  <c r="Y212" i="2"/>
  <c r="R212" i="2"/>
  <c r="Q212" i="2"/>
  <c r="P212" i="2"/>
  <c r="N212" i="2"/>
  <c r="M212" i="2"/>
  <c r="L212" i="2"/>
  <c r="K212" i="2"/>
  <c r="AC236" i="2" s="1"/>
  <c r="J212" i="2"/>
  <c r="I212" i="2"/>
  <c r="AB234" i="2" s="1"/>
  <c r="H212" i="2"/>
  <c r="G212" i="2"/>
  <c r="AA211" i="2"/>
  <c r="Z211" i="2"/>
  <c r="Y211" i="2"/>
  <c r="R211" i="2"/>
  <c r="Q211" i="2"/>
  <c r="P211" i="2"/>
  <c r="N211" i="2"/>
  <c r="M211" i="2"/>
  <c r="L211" i="2"/>
  <c r="K211" i="2"/>
  <c r="J211" i="2"/>
  <c r="AC235" i="2" s="1"/>
  <c r="I211" i="2"/>
  <c r="H211" i="2"/>
  <c r="G211" i="2"/>
  <c r="AA210" i="2"/>
  <c r="Z210" i="2"/>
  <c r="Y210" i="2"/>
  <c r="R210" i="2"/>
  <c r="Q210" i="2"/>
  <c r="P210" i="2"/>
  <c r="N210" i="2"/>
  <c r="M210" i="2"/>
  <c r="L210" i="2"/>
  <c r="K210" i="2"/>
  <c r="J210" i="2"/>
  <c r="I210" i="2"/>
  <c r="H210" i="2"/>
  <c r="G210" i="2"/>
  <c r="AA209" i="2"/>
  <c r="Z209" i="2"/>
  <c r="Y209" i="2"/>
  <c r="R209" i="2"/>
  <c r="Q209" i="2"/>
  <c r="P209" i="2"/>
  <c r="N209" i="2"/>
  <c r="M209" i="2"/>
  <c r="L209" i="2"/>
  <c r="K209" i="2"/>
  <c r="J209" i="2"/>
  <c r="I209" i="2"/>
  <c r="H209" i="2"/>
  <c r="G209" i="2"/>
  <c r="AA208" i="2"/>
  <c r="Z208" i="2"/>
  <c r="Y208" i="2"/>
  <c r="R208" i="2"/>
  <c r="Q208" i="2"/>
  <c r="P208" i="2"/>
  <c r="N208" i="2"/>
  <c r="M208" i="2"/>
  <c r="L208" i="2"/>
  <c r="K208" i="2"/>
  <c r="J208" i="2"/>
  <c r="I208" i="2"/>
  <c r="AB224" i="2" s="1"/>
  <c r="H208" i="2"/>
  <c r="G208" i="2"/>
  <c r="AA207" i="2"/>
  <c r="Z207" i="2"/>
  <c r="R207" i="2"/>
  <c r="Q207" i="2"/>
  <c r="P207" i="2"/>
  <c r="N207" i="2"/>
  <c r="M207" i="2"/>
  <c r="L207" i="2"/>
  <c r="K207" i="2"/>
  <c r="J207" i="2"/>
  <c r="I207" i="2"/>
  <c r="H207" i="2"/>
  <c r="G207" i="2"/>
  <c r="Y207" i="2" s="1"/>
  <c r="AA206" i="2"/>
  <c r="Z206" i="2"/>
  <c r="R206" i="2"/>
  <c r="Q206" i="2"/>
  <c r="P206" i="2"/>
  <c r="N206" i="2"/>
  <c r="M206" i="2"/>
  <c r="L206" i="2"/>
  <c r="K206" i="2"/>
  <c r="J206" i="2"/>
  <c r="I206" i="2"/>
  <c r="AB229" i="2" s="1"/>
  <c r="H206" i="2"/>
  <c r="G206" i="2"/>
  <c r="Y206" i="2" s="1"/>
  <c r="AA205" i="2"/>
  <c r="Z205" i="2"/>
  <c r="Y205" i="2"/>
  <c r="R205" i="2"/>
  <c r="Q205" i="2"/>
  <c r="P205" i="2"/>
  <c r="N205" i="2"/>
  <c r="M205" i="2"/>
  <c r="L205" i="2"/>
  <c r="K205" i="2"/>
  <c r="J205" i="2"/>
  <c r="I205" i="2"/>
  <c r="H205" i="2"/>
  <c r="G205" i="2"/>
  <c r="AA204" i="2"/>
  <c r="Z204" i="2"/>
  <c r="R204" i="2"/>
  <c r="Q204" i="2"/>
  <c r="P204" i="2"/>
  <c r="N204" i="2"/>
  <c r="M204" i="2"/>
  <c r="L204" i="2"/>
  <c r="K204" i="2"/>
  <c r="J204" i="2"/>
  <c r="I204" i="2"/>
  <c r="H204" i="2"/>
  <c r="G204" i="2"/>
  <c r="Y204" i="2" s="1"/>
  <c r="AA203" i="2"/>
  <c r="Z203" i="2"/>
  <c r="Y203" i="2"/>
  <c r="R203" i="2"/>
  <c r="Q203" i="2"/>
  <c r="P203" i="2"/>
  <c r="N203" i="2"/>
  <c r="M203" i="2"/>
  <c r="L203" i="2"/>
  <c r="K203" i="2"/>
  <c r="J203" i="2"/>
  <c r="I203" i="2"/>
  <c r="AB226" i="2" s="1"/>
  <c r="H203" i="2"/>
  <c r="G203" i="2"/>
  <c r="AA202" i="2"/>
  <c r="Z202" i="2"/>
  <c r="R202" i="2"/>
  <c r="Q202" i="2"/>
  <c r="P202" i="2"/>
  <c r="N202" i="2"/>
  <c r="M202" i="2"/>
  <c r="L202" i="2"/>
  <c r="K202" i="2"/>
  <c r="J202" i="2"/>
  <c r="I202" i="2"/>
  <c r="H202" i="2"/>
  <c r="G202" i="2"/>
  <c r="Y202" i="2" s="1"/>
  <c r="AA201" i="2"/>
  <c r="Z201" i="2"/>
  <c r="Y201" i="2"/>
  <c r="R201" i="2"/>
  <c r="Q201" i="2"/>
  <c r="P201" i="2"/>
  <c r="N201" i="2"/>
  <c r="M201" i="2"/>
  <c r="L201" i="2"/>
  <c r="K201" i="2"/>
  <c r="J201" i="2"/>
  <c r="I201" i="2"/>
  <c r="H201" i="2"/>
  <c r="G201" i="2"/>
  <c r="AA200" i="2"/>
  <c r="Z200" i="2"/>
  <c r="R200" i="2"/>
  <c r="Q200" i="2"/>
  <c r="P200" i="2"/>
  <c r="N200" i="2"/>
  <c r="M200" i="2"/>
  <c r="L200" i="2"/>
  <c r="AC224" i="2" s="1"/>
  <c r="K200" i="2"/>
  <c r="J200" i="2"/>
  <c r="I200" i="2"/>
  <c r="H200" i="2"/>
  <c r="G200" i="2"/>
  <c r="Y200" i="2" s="1"/>
  <c r="AA199" i="2"/>
  <c r="Z199" i="2"/>
  <c r="R199" i="2"/>
  <c r="Q199" i="2"/>
  <c r="P199" i="2"/>
  <c r="N199" i="2"/>
  <c r="M199" i="2"/>
  <c r="L199" i="2"/>
  <c r="K199" i="2"/>
  <c r="J199" i="2"/>
  <c r="I199" i="2"/>
  <c r="H199" i="2"/>
  <c r="G199" i="2"/>
  <c r="Y199" i="2" s="1"/>
  <c r="AA198" i="2"/>
  <c r="Z198" i="2"/>
  <c r="Y198" i="2"/>
  <c r="R198" i="2"/>
  <c r="Q198" i="2"/>
  <c r="P198" i="2"/>
  <c r="N198" i="2"/>
  <c r="M198" i="2"/>
  <c r="L198" i="2"/>
  <c r="K198" i="2"/>
  <c r="J198" i="2"/>
  <c r="I198" i="2"/>
  <c r="AB198" i="2" s="1"/>
  <c r="H198" i="2"/>
  <c r="G198" i="2"/>
  <c r="AA197" i="2"/>
  <c r="Z197" i="2"/>
  <c r="R197" i="2"/>
  <c r="Q197" i="2"/>
  <c r="P197" i="2"/>
  <c r="N197" i="2"/>
  <c r="M197" i="2"/>
  <c r="L197" i="2"/>
  <c r="K197" i="2"/>
  <c r="J197" i="2"/>
  <c r="I197" i="2"/>
  <c r="AC221" i="2" s="1"/>
  <c r="H197" i="2"/>
  <c r="G197" i="2"/>
  <c r="Y197" i="2" s="1"/>
  <c r="AA196" i="2"/>
  <c r="Z196" i="2"/>
  <c r="R196" i="2"/>
  <c r="Q196" i="2"/>
  <c r="P196" i="2"/>
  <c r="N196" i="2"/>
  <c r="M196" i="2"/>
  <c r="L196" i="2"/>
  <c r="K196" i="2"/>
  <c r="J196" i="2"/>
  <c r="I196" i="2"/>
  <c r="H196" i="2"/>
  <c r="G196" i="2"/>
  <c r="Y196" i="2" s="1"/>
  <c r="AA195" i="2"/>
  <c r="Z195" i="2"/>
  <c r="Y195" i="2"/>
  <c r="R195" i="2"/>
  <c r="Q195" i="2"/>
  <c r="P195" i="2"/>
  <c r="N195" i="2"/>
  <c r="M195" i="2"/>
  <c r="L195" i="2"/>
  <c r="K195" i="2"/>
  <c r="J195" i="2"/>
  <c r="I195" i="2"/>
  <c r="AB195" i="2" s="1"/>
  <c r="H195" i="2"/>
  <c r="G195" i="2"/>
  <c r="AC194" i="2"/>
  <c r="AA194" i="2"/>
  <c r="Z194" i="2"/>
  <c r="Y194" i="2"/>
  <c r="R194" i="2"/>
  <c r="Q194" i="2"/>
  <c r="P194" i="2"/>
  <c r="N194" i="2"/>
  <c r="M194" i="2"/>
  <c r="L194" i="2"/>
  <c r="K194" i="2"/>
  <c r="J194" i="2"/>
  <c r="I194" i="2"/>
  <c r="AC218" i="2" s="1"/>
  <c r="H194" i="2"/>
  <c r="G194" i="2"/>
  <c r="AC193" i="2"/>
  <c r="AA193" i="2"/>
  <c r="Z193" i="2"/>
  <c r="R193" i="2"/>
  <c r="Q193" i="2"/>
  <c r="P193" i="2"/>
  <c r="N193" i="2"/>
  <c r="M193" i="2"/>
  <c r="L193" i="2"/>
  <c r="K193" i="2"/>
  <c r="J193" i="2"/>
  <c r="I193" i="2"/>
  <c r="H193" i="2"/>
  <c r="G193" i="2"/>
  <c r="Y193" i="2" s="1"/>
  <c r="AA192" i="2"/>
  <c r="Z192" i="2"/>
  <c r="Y192" i="2"/>
  <c r="R192" i="2"/>
  <c r="Q192" i="2"/>
  <c r="P192" i="2"/>
  <c r="N192" i="2"/>
  <c r="M192" i="2"/>
  <c r="L192" i="2"/>
  <c r="K192" i="2"/>
  <c r="J192" i="2"/>
  <c r="I192" i="2"/>
  <c r="AC216" i="2" s="1"/>
  <c r="H192" i="2"/>
  <c r="G192" i="2"/>
  <c r="AA191" i="2"/>
  <c r="Z191" i="2"/>
  <c r="Y191" i="2"/>
  <c r="R191" i="2"/>
  <c r="Q191" i="2"/>
  <c r="P191" i="2"/>
  <c r="N191" i="2"/>
  <c r="M191" i="2"/>
  <c r="L191" i="2"/>
  <c r="K191" i="2"/>
  <c r="J191" i="2"/>
  <c r="I191" i="2"/>
  <c r="H191" i="2"/>
  <c r="G191" i="2"/>
  <c r="AA190" i="2"/>
  <c r="Z190" i="2"/>
  <c r="Y190" i="2"/>
  <c r="R190" i="2"/>
  <c r="Q190" i="2"/>
  <c r="P190" i="2"/>
  <c r="N190" i="2"/>
  <c r="M190" i="2"/>
  <c r="L190" i="2"/>
  <c r="K190" i="2"/>
  <c r="J190" i="2"/>
  <c r="I190" i="2"/>
  <c r="H190" i="2"/>
  <c r="G190" i="2"/>
  <c r="AA189" i="2"/>
  <c r="Z189" i="2"/>
  <c r="Y189" i="2"/>
  <c r="R189" i="2"/>
  <c r="Q189" i="2"/>
  <c r="P189" i="2"/>
  <c r="N189" i="2"/>
  <c r="M189" i="2"/>
  <c r="L189" i="2"/>
  <c r="K189" i="2"/>
  <c r="J189" i="2"/>
  <c r="AC213" i="2" s="1"/>
  <c r="I189" i="2"/>
  <c r="H189" i="2"/>
  <c r="G189" i="2"/>
  <c r="AA188" i="2"/>
  <c r="Z188" i="2"/>
  <c r="Y188" i="2"/>
  <c r="R188" i="2"/>
  <c r="Q188" i="2"/>
  <c r="P188" i="2"/>
  <c r="N188" i="2"/>
  <c r="M188" i="2"/>
  <c r="L188" i="2"/>
  <c r="K188" i="2"/>
  <c r="J188" i="2"/>
  <c r="I188" i="2"/>
  <c r="AB188" i="2" s="1"/>
  <c r="H188" i="2"/>
  <c r="G188" i="2"/>
  <c r="AA187" i="2"/>
  <c r="Z187" i="2"/>
  <c r="R187" i="2"/>
  <c r="Q187" i="2"/>
  <c r="P187" i="2"/>
  <c r="N187" i="2"/>
  <c r="M187" i="2"/>
  <c r="L187" i="2"/>
  <c r="K187" i="2"/>
  <c r="J187" i="2"/>
  <c r="I187" i="2"/>
  <c r="H187" i="2"/>
  <c r="G187" i="2"/>
  <c r="Y187" i="2" s="1"/>
  <c r="AA186" i="2"/>
  <c r="Z186" i="2"/>
  <c r="Y186" i="2"/>
  <c r="R186" i="2"/>
  <c r="Q186" i="2"/>
  <c r="P186" i="2"/>
  <c r="N186" i="2"/>
  <c r="M186" i="2"/>
  <c r="L186" i="2"/>
  <c r="K186" i="2"/>
  <c r="J186" i="2"/>
  <c r="I186" i="2"/>
  <c r="AB186" i="2" s="1"/>
  <c r="H186" i="2"/>
  <c r="G186" i="2"/>
  <c r="AA185" i="2"/>
  <c r="Z185" i="2"/>
  <c r="R185" i="2"/>
  <c r="Q185" i="2"/>
  <c r="P185" i="2"/>
  <c r="N185" i="2"/>
  <c r="M185" i="2"/>
  <c r="L185" i="2"/>
  <c r="K185" i="2"/>
  <c r="J185" i="2"/>
  <c r="I185" i="2"/>
  <c r="H185" i="2"/>
  <c r="G185" i="2"/>
  <c r="Y185" i="2" s="1"/>
  <c r="AA184" i="2"/>
  <c r="Z184" i="2"/>
  <c r="R184" i="2"/>
  <c r="Q184" i="2"/>
  <c r="P184" i="2"/>
  <c r="N184" i="2"/>
  <c r="M184" i="2"/>
  <c r="L184" i="2"/>
  <c r="K184" i="2"/>
  <c r="J184" i="2"/>
  <c r="I184" i="2"/>
  <c r="H184" i="2"/>
  <c r="G184" i="2"/>
  <c r="Y184" i="2" s="1"/>
  <c r="AA183" i="2"/>
  <c r="Z183" i="2"/>
  <c r="Y183" i="2"/>
  <c r="R183" i="2"/>
  <c r="Q183" i="2"/>
  <c r="P183" i="2"/>
  <c r="N183" i="2"/>
  <c r="M183" i="2"/>
  <c r="L183" i="2"/>
  <c r="K183" i="2"/>
  <c r="J183" i="2"/>
  <c r="I183" i="2"/>
  <c r="AB183" i="2" s="1"/>
  <c r="H183" i="2"/>
  <c r="G183" i="2"/>
  <c r="AC182" i="2"/>
  <c r="AA182" i="2"/>
  <c r="Z182" i="2"/>
  <c r="Y182" i="2"/>
  <c r="R182" i="2"/>
  <c r="Q182" i="2"/>
  <c r="P182" i="2"/>
  <c r="N182" i="2"/>
  <c r="M182" i="2"/>
  <c r="L182" i="2"/>
  <c r="K182" i="2"/>
  <c r="J182" i="2"/>
  <c r="I182" i="2"/>
  <c r="AC206" i="2" s="1"/>
  <c r="H182" i="2"/>
  <c r="G182" i="2"/>
  <c r="AA181" i="2"/>
  <c r="Z181" i="2"/>
  <c r="R181" i="2"/>
  <c r="Q181" i="2"/>
  <c r="P181" i="2"/>
  <c r="N181" i="2"/>
  <c r="M181" i="2"/>
  <c r="L181" i="2"/>
  <c r="K181" i="2"/>
  <c r="J181" i="2"/>
  <c r="I181" i="2"/>
  <c r="AC205" i="2" s="1"/>
  <c r="H181" i="2"/>
  <c r="G181" i="2"/>
  <c r="Y181" i="2" s="1"/>
  <c r="AA180" i="2"/>
  <c r="Z180" i="2"/>
  <c r="Y180" i="2"/>
  <c r="R180" i="2"/>
  <c r="Q180" i="2"/>
  <c r="P180" i="2"/>
  <c r="N180" i="2"/>
  <c r="M180" i="2"/>
  <c r="L180" i="2"/>
  <c r="K180" i="2"/>
  <c r="J180" i="2"/>
  <c r="I180" i="2"/>
  <c r="AC204" i="2" s="1"/>
  <c r="H180" i="2"/>
  <c r="G180" i="2"/>
  <c r="AC179" i="2"/>
  <c r="AA179" i="2"/>
  <c r="Z179" i="2"/>
  <c r="R179" i="2"/>
  <c r="Q179" i="2"/>
  <c r="P179" i="2"/>
  <c r="N179" i="2"/>
  <c r="M179" i="2"/>
  <c r="L179" i="2"/>
  <c r="K179" i="2"/>
  <c r="J179" i="2"/>
  <c r="I179" i="2"/>
  <c r="AB201" i="2" s="1"/>
  <c r="H179" i="2"/>
  <c r="G179" i="2"/>
  <c r="Y179" i="2" s="1"/>
  <c r="AA178" i="2"/>
  <c r="Z178" i="2"/>
  <c r="Y178" i="2"/>
  <c r="R178" i="2"/>
  <c r="Q178" i="2"/>
  <c r="P178" i="2"/>
  <c r="N178" i="2"/>
  <c r="M178" i="2"/>
  <c r="L178" i="2"/>
  <c r="K178" i="2"/>
  <c r="J178" i="2"/>
  <c r="I178" i="2"/>
  <c r="AC202" i="2" s="1"/>
  <c r="H178" i="2"/>
  <c r="G178" i="2"/>
  <c r="AA177" i="2"/>
  <c r="Z177" i="2"/>
  <c r="R177" i="2"/>
  <c r="Q177" i="2"/>
  <c r="P177" i="2"/>
  <c r="N177" i="2"/>
  <c r="M177" i="2"/>
  <c r="L177" i="2"/>
  <c r="K177" i="2"/>
  <c r="J177" i="2"/>
  <c r="I177" i="2"/>
  <c r="AC201" i="2" s="1"/>
  <c r="H177" i="2"/>
  <c r="G177" i="2"/>
  <c r="Y177" i="2" s="1"/>
  <c r="AA176" i="2"/>
  <c r="Z176" i="2"/>
  <c r="R176" i="2"/>
  <c r="Q176" i="2"/>
  <c r="P176" i="2"/>
  <c r="N176" i="2"/>
  <c r="M176" i="2"/>
  <c r="L176" i="2"/>
  <c r="K176" i="2"/>
  <c r="J176" i="2"/>
  <c r="I176" i="2"/>
  <c r="H176" i="2"/>
  <c r="G176" i="2"/>
  <c r="Y176" i="2" s="1"/>
  <c r="AA175" i="2"/>
  <c r="Z175" i="2"/>
  <c r="Y175" i="2"/>
  <c r="R175" i="2"/>
  <c r="Q175" i="2"/>
  <c r="P175" i="2"/>
  <c r="N175" i="2"/>
  <c r="M175" i="2"/>
  <c r="L175" i="2"/>
  <c r="K175" i="2"/>
  <c r="J175" i="2"/>
  <c r="I175" i="2"/>
  <c r="AC199" i="2" s="1"/>
  <c r="H175" i="2"/>
  <c r="G175" i="2"/>
  <c r="AA174" i="2"/>
  <c r="Z174" i="2"/>
  <c r="Y174" i="2"/>
  <c r="R174" i="2"/>
  <c r="Q174" i="2"/>
  <c r="P174" i="2"/>
  <c r="N174" i="2"/>
  <c r="M174" i="2"/>
  <c r="L174" i="2"/>
  <c r="K174" i="2"/>
  <c r="AC198" i="2" s="1"/>
  <c r="J174" i="2"/>
  <c r="I174" i="2"/>
  <c r="H174" i="2"/>
  <c r="G174" i="2"/>
  <c r="AA173" i="2"/>
  <c r="Z173" i="2"/>
  <c r="R173" i="2"/>
  <c r="Q173" i="2"/>
  <c r="P173" i="2"/>
  <c r="N173" i="2"/>
  <c r="M173" i="2"/>
  <c r="L173" i="2"/>
  <c r="K173" i="2"/>
  <c r="AC197" i="2" s="1"/>
  <c r="J173" i="2"/>
  <c r="I173" i="2"/>
  <c r="H173" i="2"/>
  <c r="G173" i="2"/>
  <c r="Y173" i="2" s="1"/>
  <c r="AA172" i="2"/>
  <c r="Z172" i="2"/>
  <c r="Y172" i="2"/>
  <c r="R172" i="2"/>
  <c r="Q172" i="2"/>
  <c r="P172" i="2"/>
  <c r="N172" i="2"/>
  <c r="M172" i="2"/>
  <c r="L172" i="2"/>
  <c r="K172" i="2"/>
  <c r="J172" i="2"/>
  <c r="I172" i="2"/>
  <c r="AC196" i="2" s="1"/>
  <c r="H172" i="2"/>
  <c r="G172" i="2"/>
  <c r="AA171" i="2"/>
  <c r="Z171" i="2"/>
  <c r="Y171" i="2"/>
  <c r="R171" i="2"/>
  <c r="Q171" i="2"/>
  <c r="P171" i="2"/>
  <c r="N171" i="2"/>
  <c r="M171" i="2"/>
  <c r="L171" i="2"/>
  <c r="AC195" i="2" s="1"/>
  <c r="K171" i="2"/>
  <c r="J171" i="2"/>
  <c r="I171" i="2"/>
  <c r="H171" i="2"/>
  <c r="G171" i="2"/>
  <c r="AA170" i="2"/>
  <c r="Z170" i="2"/>
  <c r="Y170" i="2"/>
  <c r="R170" i="2"/>
  <c r="Q170" i="2"/>
  <c r="P170" i="2"/>
  <c r="N170" i="2"/>
  <c r="M170" i="2"/>
  <c r="L170" i="2"/>
  <c r="K170" i="2"/>
  <c r="J170" i="2"/>
  <c r="I170" i="2"/>
  <c r="H170" i="2"/>
  <c r="G170" i="2"/>
  <c r="AC169" i="2"/>
  <c r="AA169" i="2"/>
  <c r="Z169" i="2"/>
  <c r="R169" i="2"/>
  <c r="Q169" i="2"/>
  <c r="P169" i="2"/>
  <c r="N169" i="2"/>
  <c r="M169" i="2"/>
  <c r="L169" i="2"/>
  <c r="K169" i="2"/>
  <c r="J169" i="2"/>
  <c r="I169" i="2"/>
  <c r="H169" i="2"/>
  <c r="G169" i="2"/>
  <c r="Y169" i="2" s="1"/>
  <c r="AA168" i="2"/>
  <c r="Z168" i="2"/>
  <c r="Y168" i="2"/>
  <c r="R168" i="2"/>
  <c r="Q168" i="2"/>
  <c r="P168" i="2"/>
  <c r="N168" i="2"/>
  <c r="M168" i="2"/>
  <c r="L168" i="2"/>
  <c r="K168" i="2"/>
  <c r="J168" i="2"/>
  <c r="I168" i="2"/>
  <c r="AC192" i="2" s="1"/>
  <c r="H168" i="2"/>
  <c r="G168" i="2"/>
  <c r="AA167" i="2"/>
  <c r="Z167" i="2"/>
  <c r="R167" i="2"/>
  <c r="Q167" i="2"/>
  <c r="P167" i="2"/>
  <c r="N167" i="2"/>
  <c r="M167" i="2"/>
  <c r="L167" i="2"/>
  <c r="K167" i="2"/>
  <c r="J167" i="2"/>
  <c r="I167" i="2"/>
  <c r="AB191" i="2" s="1"/>
  <c r="H167" i="2"/>
  <c r="G167" i="2"/>
  <c r="Y167" i="2" s="1"/>
  <c r="AA166" i="2"/>
  <c r="Z166" i="2"/>
  <c r="Y166" i="2"/>
  <c r="R166" i="2"/>
  <c r="Q166" i="2"/>
  <c r="P166" i="2"/>
  <c r="N166" i="2"/>
  <c r="M166" i="2"/>
  <c r="L166" i="2"/>
  <c r="K166" i="2"/>
  <c r="J166" i="2"/>
  <c r="I166" i="2"/>
  <c r="AB189" i="2" s="1"/>
  <c r="H166" i="2"/>
  <c r="G166" i="2"/>
  <c r="AA165" i="2"/>
  <c r="Z165" i="2"/>
  <c r="R165" i="2"/>
  <c r="Q165" i="2"/>
  <c r="P165" i="2"/>
  <c r="N165" i="2"/>
  <c r="M165" i="2"/>
  <c r="L165" i="2"/>
  <c r="AC189" i="2" s="1"/>
  <c r="K165" i="2"/>
  <c r="J165" i="2"/>
  <c r="I165" i="2"/>
  <c r="H165" i="2"/>
  <c r="G165" i="2"/>
  <c r="Y165" i="2" s="1"/>
  <c r="AA164" i="2"/>
  <c r="Z164" i="2"/>
  <c r="R164" i="2"/>
  <c r="Q164" i="2"/>
  <c r="P164" i="2"/>
  <c r="N164" i="2"/>
  <c r="M164" i="2"/>
  <c r="L164" i="2"/>
  <c r="K164" i="2"/>
  <c r="J164" i="2"/>
  <c r="I164" i="2"/>
  <c r="AB164" i="2" s="1"/>
  <c r="H164" i="2"/>
  <c r="G164" i="2"/>
  <c r="Y164" i="2" s="1"/>
  <c r="AA163" i="2"/>
  <c r="Z163" i="2"/>
  <c r="Y163" i="2"/>
  <c r="R163" i="2"/>
  <c r="Q163" i="2"/>
  <c r="P163" i="2"/>
  <c r="N163" i="2"/>
  <c r="M163" i="2"/>
  <c r="L163" i="2"/>
  <c r="K163" i="2"/>
  <c r="J163" i="2"/>
  <c r="I163" i="2"/>
  <c r="AC187" i="2" s="1"/>
  <c r="H163" i="2"/>
  <c r="G163" i="2"/>
  <c r="AA162" i="2"/>
  <c r="Z162" i="2"/>
  <c r="R162" i="2"/>
  <c r="Q162" i="2"/>
  <c r="P162" i="2"/>
  <c r="N162" i="2"/>
  <c r="M162" i="2"/>
  <c r="L162" i="2"/>
  <c r="K162" i="2"/>
  <c r="AC186" i="2" s="1"/>
  <c r="J162" i="2"/>
  <c r="I162" i="2"/>
  <c r="H162" i="2"/>
  <c r="G162" i="2"/>
  <c r="Y162" i="2" s="1"/>
  <c r="AA161" i="2"/>
  <c r="Z161" i="2"/>
  <c r="R161" i="2"/>
  <c r="Q161" i="2"/>
  <c r="P161" i="2"/>
  <c r="N161" i="2"/>
  <c r="M161" i="2"/>
  <c r="L161" i="2"/>
  <c r="K161" i="2"/>
  <c r="J161" i="2"/>
  <c r="AC185" i="2" s="1"/>
  <c r="I161" i="2"/>
  <c r="AB185" i="2" s="1"/>
  <c r="H161" i="2"/>
  <c r="G161" i="2"/>
  <c r="Y161" i="2" s="1"/>
  <c r="AA160" i="2"/>
  <c r="Z160" i="2"/>
  <c r="R160" i="2"/>
  <c r="Q160" i="2"/>
  <c r="P160" i="2"/>
  <c r="N160" i="2"/>
  <c r="M160" i="2"/>
  <c r="L160" i="2"/>
  <c r="K160" i="2"/>
  <c r="J160" i="2"/>
  <c r="I160" i="2"/>
  <c r="AC184" i="2" s="1"/>
  <c r="H160" i="2"/>
  <c r="G160" i="2"/>
  <c r="Y160" i="2" s="1"/>
  <c r="AA159" i="2"/>
  <c r="Z159" i="2"/>
  <c r="R159" i="2"/>
  <c r="Q159" i="2"/>
  <c r="P159" i="2"/>
  <c r="N159" i="2"/>
  <c r="M159" i="2"/>
  <c r="L159" i="2"/>
  <c r="K159" i="2"/>
  <c r="AC183" i="2" s="1"/>
  <c r="J159" i="2"/>
  <c r="I159" i="2"/>
  <c r="H159" i="2"/>
  <c r="G159" i="2"/>
  <c r="Y159" i="2" s="1"/>
  <c r="AA158" i="2"/>
  <c r="Z158" i="2"/>
  <c r="Y158" i="2"/>
  <c r="R158" i="2"/>
  <c r="Q158" i="2"/>
  <c r="P158" i="2"/>
  <c r="N158" i="2"/>
  <c r="M158" i="2"/>
  <c r="L158" i="2"/>
  <c r="K158" i="2"/>
  <c r="J158" i="2"/>
  <c r="I158" i="2"/>
  <c r="AB158" i="2" s="1"/>
  <c r="H158" i="2"/>
  <c r="G158" i="2"/>
  <c r="AA157" i="2"/>
  <c r="Z157" i="2"/>
  <c r="Y157" i="2"/>
  <c r="R157" i="2"/>
  <c r="Q157" i="2"/>
  <c r="P157" i="2"/>
  <c r="N157" i="2"/>
  <c r="M157" i="2"/>
  <c r="L157" i="2"/>
  <c r="K157" i="2"/>
  <c r="J157" i="2"/>
  <c r="I157" i="2"/>
  <c r="AC181" i="2" s="1"/>
  <c r="H157" i="2"/>
  <c r="G157" i="2"/>
  <c r="AA156" i="2"/>
  <c r="Z156" i="2"/>
  <c r="R156" i="2"/>
  <c r="Q156" i="2"/>
  <c r="P156" i="2"/>
  <c r="N156" i="2"/>
  <c r="M156" i="2"/>
  <c r="L156" i="2"/>
  <c r="K156" i="2"/>
  <c r="J156" i="2"/>
  <c r="I156" i="2"/>
  <c r="H156" i="2"/>
  <c r="G156" i="2"/>
  <c r="Y156" i="2" s="1"/>
  <c r="AA155" i="2"/>
  <c r="Z155" i="2"/>
  <c r="Y155" i="2"/>
  <c r="R155" i="2"/>
  <c r="Q155" i="2"/>
  <c r="P155" i="2"/>
  <c r="N155" i="2"/>
  <c r="M155" i="2"/>
  <c r="L155" i="2"/>
  <c r="K155" i="2"/>
  <c r="J155" i="2"/>
  <c r="I155" i="2"/>
  <c r="AB155" i="2" s="1"/>
  <c r="H155" i="2"/>
  <c r="G155" i="2"/>
  <c r="AA154" i="2"/>
  <c r="Z154" i="2"/>
  <c r="Y154" i="2"/>
  <c r="R154" i="2"/>
  <c r="Q154" i="2"/>
  <c r="P154" i="2"/>
  <c r="N154" i="2"/>
  <c r="M154" i="2"/>
  <c r="L154" i="2"/>
  <c r="K154" i="2"/>
  <c r="J154" i="2"/>
  <c r="I154" i="2"/>
  <c r="AC178" i="2" s="1"/>
  <c r="H154" i="2"/>
  <c r="G154" i="2"/>
  <c r="AA153" i="2"/>
  <c r="Z153" i="2"/>
  <c r="Y153" i="2"/>
  <c r="R153" i="2"/>
  <c r="Q153" i="2"/>
  <c r="P153" i="2"/>
  <c r="N153" i="2"/>
  <c r="M153" i="2"/>
  <c r="L153" i="2"/>
  <c r="K153" i="2"/>
  <c r="J153" i="2"/>
  <c r="AC177" i="2" s="1"/>
  <c r="I153" i="2"/>
  <c r="H153" i="2"/>
  <c r="G153" i="2"/>
  <c r="AA152" i="2"/>
  <c r="Z152" i="2"/>
  <c r="Y152" i="2"/>
  <c r="R152" i="2"/>
  <c r="Q152" i="2"/>
  <c r="P152" i="2"/>
  <c r="N152" i="2"/>
  <c r="M152" i="2"/>
  <c r="AC176" i="2" s="1"/>
  <c r="L152" i="2"/>
  <c r="K152" i="2"/>
  <c r="J152" i="2"/>
  <c r="I152" i="2"/>
  <c r="AB176" i="2" s="1"/>
  <c r="H152" i="2"/>
  <c r="G152" i="2"/>
  <c r="AA151" i="2"/>
  <c r="Z151" i="2"/>
  <c r="Y151" i="2"/>
  <c r="R151" i="2"/>
  <c r="Q151" i="2"/>
  <c r="P151" i="2"/>
  <c r="N151" i="2"/>
  <c r="M151" i="2"/>
  <c r="L151" i="2"/>
  <c r="K151" i="2"/>
  <c r="AC175" i="2" s="1"/>
  <c r="J151" i="2"/>
  <c r="I151" i="2"/>
  <c r="H151" i="2"/>
  <c r="G151" i="2"/>
  <c r="AA150" i="2"/>
  <c r="Z150" i="2"/>
  <c r="Y150" i="2"/>
  <c r="R150" i="2"/>
  <c r="Q150" i="2"/>
  <c r="P150" i="2"/>
  <c r="N150" i="2"/>
  <c r="M150" i="2"/>
  <c r="L150" i="2"/>
  <c r="K150" i="2"/>
  <c r="J150" i="2"/>
  <c r="I150" i="2"/>
  <c r="AC174" i="2" s="1"/>
  <c r="H150" i="2"/>
  <c r="G150" i="2"/>
  <c r="AA149" i="2"/>
  <c r="Z149" i="2"/>
  <c r="R149" i="2"/>
  <c r="Q149" i="2"/>
  <c r="P149" i="2"/>
  <c r="N149" i="2"/>
  <c r="M149" i="2"/>
  <c r="L149" i="2"/>
  <c r="K149" i="2"/>
  <c r="J149" i="2"/>
  <c r="AC173" i="2" s="1"/>
  <c r="I149" i="2"/>
  <c r="H149" i="2"/>
  <c r="G149" i="2"/>
  <c r="Y149" i="2" s="1"/>
  <c r="AA148" i="2"/>
  <c r="Z148" i="2"/>
  <c r="Y148" i="2"/>
  <c r="R148" i="2"/>
  <c r="Q148" i="2"/>
  <c r="P148" i="2"/>
  <c r="N148" i="2"/>
  <c r="M148" i="2"/>
  <c r="L148" i="2"/>
  <c r="K148" i="2"/>
  <c r="J148" i="2"/>
  <c r="I148" i="2"/>
  <c r="AB171" i="2" s="1"/>
  <c r="H148" i="2"/>
  <c r="G148" i="2"/>
  <c r="AA147" i="2"/>
  <c r="Z147" i="2"/>
  <c r="R147" i="2"/>
  <c r="Q147" i="2"/>
  <c r="P147" i="2"/>
  <c r="N147" i="2"/>
  <c r="M147" i="2"/>
  <c r="L147" i="2"/>
  <c r="K147" i="2"/>
  <c r="J147" i="2"/>
  <c r="I147" i="2"/>
  <c r="H147" i="2"/>
  <c r="G147" i="2"/>
  <c r="Y147" i="2" s="1"/>
  <c r="AA146" i="2"/>
  <c r="Z146" i="2"/>
  <c r="R146" i="2"/>
  <c r="Q146" i="2"/>
  <c r="P146" i="2"/>
  <c r="N146" i="2"/>
  <c r="M146" i="2"/>
  <c r="L146" i="2"/>
  <c r="K146" i="2"/>
  <c r="J146" i="2"/>
  <c r="I146" i="2"/>
  <c r="AC170" i="2" s="1"/>
  <c r="H146" i="2"/>
  <c r="G146" i="2"/>
  <c r="Y146" i="2" s="1"/>
  <c r="AA145" i="2"/>
  <c r="Z145" i="2"/>
  <c r="Y145" i="2"/>
  <c r="R145" i="2"/>
  <c r="Q145" i="2"/>
  <c r="P145" i="2"/>
  <c r="N145" i="2"/>
  <c r="M145" i="2"/>
  <c r="L145" i="2"/>
  <c r="K145" i="2"/>
  <c r="J145" i="2"/>
  <c r="I145" i="2"/>
  <c r="AB145" i="2" s="1"/>
  <c r="H145" i="2"/>
  <c r="G145" i="2"/>
  <c r="AC144" i="2"/>
  <c r="AA144" i="2"/>
  <c r="Z144" i="2"/>
  <c r="R144" i="2"/>
  <c r="Q144" i="2"/>
  <c r="P144" i="2"/>
  <c r="N144" i="2"/>
  <c r="M144" i="2"/>
  <c r="L144" i="2"/>
  <c r="K144" i="2"/>
  <c r="J144" i="2"/>
  <c r="I144" i="2"/>
  <c r="H144" i="2"/>
  <c r="G144" i="2"/>
  <c r="Y144" i="2" s="1"/>
  <c r="AA143" i="2"/>
  <c r="Z143" i="2"/>
  <c r="R143" i="2"/>
  <c r="Q143" i="2"/>
  <c r="P143" i="2"/>
  <c r="N143" i="2"/>
  <c r="M143" i="2"/>
  <c r="L143" i="2"/>
  <c r="K143" i="2"/>
  <c r="J143" i="2"/>
  <c r="I143" i="2"/>
  <c r="AC167" i="2" s="1"/>
  <c r="H143" i="2"/>
  <c r="G143" i="2"/>
  <c r="Y143" i="2" s="1"/>
  <c r="AA142" i="2"/>
  <c r="Z142" i="2"/>
  <c r="Y142" i="2"/>
  <c r="R142" i="2"/>
  <c r="Q142" i="2"/>
  <c r="P142" i="2"/>
  <c r="N142" i="2"/>
  <c r="M142" i="2"/>
  <c r="L142" i="2"/>
  <c r="K142" i="2"/>
  <c r="J142" i="2"/>
  <c r="AC166" i="2" s="1"/>
  <c r="I142" i="2"/>
  <c r="AB142" i="2" s="1"/>
  <c r="H142" i="2"/>
  <c r="G142" i="2"/>
  <c r="AA141" i="2"/>
  <c r="Z141" i="2"/>
  <c r="Y141" i="2"/>
  <c r="R141" i="2"/>
  <c r="Q141" i="2"/>
  <c r="P141" i="2"/>
  <c r="N141" i="2"/>
  <c r="M141" i="2"/>
  <c r="L141" i="2"/>
  <c r="K141" i="2"/>
  <c r="J141" i="2"/>
  <c r="I141" i="2"/>
  <c r="AC165" i="2" s="1"/>
  <c r="H141" i="2"/>
  <c r="G141" i="2"/>
  <c r="AA140" i="2"/>
  <c r="Z140" i="2"/>
  <c r="Y140" i="2"/>
  <c r="R140" i="2"/>
  <c r="Q140" i="2"/>
  <c r="P140" i="2"/>
  <c r="N140" i="2"/>
  <c r="M140" i="2"/>
  <c r="L140" i="2"/>
  <c r="K140" i="2"/>
  <c r="J140" i="2"/>
  <c r="AC164" i="2" s="1"/>
  <c r="I140" i="2"/>
  <c r="H140" i="2"/>
  <c r="G140" i="2"/>
  <c r="AA139" i="2"/>
  <c r="Z139" i="2"/>
  <c r="R139" i="2"/>
  <c r="Q139" i="2"/>
  <c r="P139" i="2"/>
  <c r="N139" i="2"/>
  <c r="M139" i="2"/>
  <c r="L139" i="2"/>
  <c r="K139" i="2"/>
  <c r="J139" i="2"/>
  <c r="I139" i="2"/>
  <c r="AC163" i="2" s="1"/>
  <c r="H139" i="2"/>
  <c r="G139" i="2"/>
  <c r="Y139" i="2" s="1"/>
  <c r="AA138" i="2"/>
  <c r="Z138" i="2"/>
  <c r="Y138" i="2"/>
  <c r="R138" i="2"/>
  <c r="Q138" i="2"/>
  <c r="P138" i="2"/>
  <c r="N138" i="2"/>
  <c r="M138" i="2"/>
  <c r="L138" i="2"/>
  <c r="K138" i="2"/>
  <c r="J138" i="2"/>
  <c r="I138" i="2"/>
  <c r="AC162" i="2" s="1"/>
  <c r="H138" i="2"/>
  <c r="G138" i="2"/>
  <c r="AA137" i="2"/>
  <c r="Z137" i="2"/>
  <c r="R137" i="2"/>
  <c r="Q137" i="2"/>
  <c r="P137" i="2"/>
  <c r="N137" i="2"/>
  <c r="M137" i="2"/>
  <c r="L137" i="2"/>
  <c r="K137" i="2"/>
  <c r="J137" i="2"/>
  <c r="I137" i="2"/>
  <c r="AC161" i="2" s="1"/>
  <c r="H137" i="2"/>
  <c r="G137" i="2"/>
  <c r="Y137" i="2" s="1"/>
  <c r="AA136" i="2"/>
  <c r="Z136" i="2"/>
  <c r="Y136" i="2"/>
  <c r="R136" i="2"/>
  <c r="Q136" i="2"/>
  <c r="P136" i="2"/>
  <c r="N136" i="2"/>
  <c r="M136" i="2"/>
  <c r="L136" i="2"/>
  <c r="K136" i="2"/>
  <c r="J136" i="2"/>
  <c r="I136" i="2"/>
  <c r="H136" i="2"/>
  <c r="G136" i="2"/>
  <c r="AA135" i="2"/>
  <c r="Z135" i="2"/>
  <c r="Y135" i="2"/>
  <c r="R135" i="2"/>
  <c r="Q135" i="2"/>
  <c r="P135" i="2"/>
  <c r="N135" i="2"/>
  <c r="M135" i="2"/>
  <c r="L135" i="2"/>
  <c r="K135" i="2"/>
  <c r="J135" i="2"/>
  <c r="I135" i="2"/>
  <c r="AC159" i="2" s="1"/>
  <c r="H135" i="2"/>
  <c r="G135" i="2"/>
  <c r="AA134" i="2"/>
  <c r="Z134" i="2"/>
  <c r="Y134" i="2"/>
  <c r="R134" i="2"/>
  <c r="Q134" i="2"/>
  <c r="P134" i="2"/>
  <c r="N134" i="2"/>
  <c r="M134" i="2"/>
  <c r="L134" i="2"/>
  <c r="K134" i="2"/>
  <c r="J134" i="2"/>
  <c r="I134" i="2"/>
  <c r="AB134" i="2" s="1"/>
  <c r="H134" i="2"/>
  <c r="G134" i="2"/>
  <c r="AA133" i="2"/>
  <c r="Z133" i="2"/>
  <c r="R133" i="2"/>
  <c r="Q133" i="2"/>
  <c r="P133" i="2"/>
  <c r="N133" i="2"/>
  <c r="M133" i="2"/>
  <c r="L133" i="2"/>
  <c r="AC157" i="2" s="1"/>
  <c r="K133" i="2"/>
  <c r="J133" i="2"/>
  <c r="I133" i="2"/>
  <c r="H133" i="2"/>
  <c r="G133" i="2"/>
  <c r="Y133" i="2" s="1"/>
  <c r="AA132" i="2"/>
  <c r="Z132" i="2"/>
  <c r="R132" i="2"/>
  <c r="Q132" i="2"/>
  <c r="P132" i="2"/>
  <c r="N132" i="2"/>
  <c r="M132" i="2"/>
  <c r="L132" i="2"/>
  <c r="K132" i="2"/>
  <c r="AC156" i="2" s="1"/>
  <c r="J132" i="2"/>
  <c r="I132" i="2"/>
  <c r="H132" i="2"/>
  <c r="G132" i="2"/>
  <c r="Y132" i="2" s="1"/>
  <c r="AA131" i="2"/>
  <c r="Z131" i="2"/>
  <c r="Y131" i="2"/>
  <c r="R131" i="2"/>
  <c r="Q131" i="2"/>
  <c r="P131" i="2"/>
  <c r="N131" i="2"/>
  <c r="M131" i="2"/>
  <c r="L131" i="2"/>
  <c r="K131" i="2"/>
  <c r="J131" i="2"/>
  <c r="I131" i="2"/>
  <c r="AB131" i="2" s="1"/>
  <c r="H131" i="2"/>
  <c r="G131" i="2"/>
  <c r="AA130" i="2"/>
  <c r="Z130" i="2"/>
  <c r="Y130" i="2"/>
  <c r="R130" i="2"/>
  <c r="Q130" i="2"/>
  <c r="P130" i="2"/>
  <c r="N130" i="2"/>
  <c r="M130" i="2"/>
  <c r="L130" i="2"/>
  <c r="K130" i="2"/>
  <c r="J130" i="2"/>
  <c r="I130" i="2"/>
  <c r="AB130" i="2" s="1"/>
  <c r="H130" i="2"/>
  <c r="G130" i="2"/>
  <c r="AA129" i="2"/>
  <c r="Z129" i="2"/>
  <c r="R129" i="2"/>
  <c r="Q129" i="2"/>
  <c r="P129" i="2"/>
  <c r="N129" i="2"/>
  <c r="M129" i="2"/>
  <c r="L129" i="2"/>
  <c r="AC153" i="2" s="1"/>
  <c r="K129" i="2"/>
  <c r="J129" i="2"/>
  <c r="I129" i="2"/>
  <c r="AB153" i="2" s="1"/>
  <c r="H129" i="2"/>
  <c r="G129" i="2"/>
  <c r="Y129" i="2" s="1"/>
  <c r="AA128" i="2"/>
  <c r="Z128" i="2"/>
  <c r="Y128" i="2"/>
  <c r="R128" i="2"/>
  <c r="Q128" i="2"/>
  <c r="P128" i="2"/>
  <c r="N128" i="2"/>
  <c r="M128" i="2"/>
  <c r="L128" i="2"/>
  <c r="K128" i="2"/>
  <c r="J128" i="2"/>
  <c r="AC152" i="2" s="1"/>
  <c r="I128" i="2"/>
  <c r="AB128" i="2" s="1"/>
  <c r="H128" i="2"/>
  <c r="G128" i="2"/>
  <c r="AC127" i="2"/>
  <c r="AA127" i="2"/>
  <c r="Z127" i="2"/>
  <c r="R127" i="2"/>
  <c r="Q127" i="2"/>
  <c r="P127" i="2"/>
  <c r="N127" i="2"/>
  <c r="M127" i="2"/>
  <c r="L127" i="2"/>
  <c r="K127" i="2"/>
  <c r="J127" i="2"/>
  <c r="I127" i="2"/>
  <c r="H127" i="2"/>
  <c r="G127" i="2"/>
  <c r="Y127" i="2" s="1"/>
  <c r="AA126" i="2"/>
  <c r="Z126" i="2"/>
  <c r="R126" i="2"/>
  <c r="Q126" i="2"/>
  <c r="P126" i="2"/>
  <c r="N126" i="2"/>
  <c r="M126" i="2"/>
  <c r="L126" i="2"/>
  <c r="K126" i="2"/>
  <c r="J126" i="2"/>
  <c r="I126" i="2"/>
  <c r="AB149" i="2" s="1"/>
  <c r="H126" i="2"/>
  <c r="G126" i="2"/>
  <c r="Y126" i="2" s="1"/>
  <c r="AA125" i="2"/>
  <c r="Z125" i="2"/>
  <c r="Y125" i="2"/>
  <c r="R125" i="2"/>
  <c r="Q125" i="2"/>
  <c r="P125" i="2"/>
  <c r="N125" i="2"/>
  <c r="M125" i="2"/>
  <c r="L125" i="2"/>
  <c r="K125" i="2"/>
  <c r="J125" i="2"/>
  <c r="I125" i="2"/>
  <c r="AC149" i="2" s="1"/>
  <c r="H125" i="2"/>
  <c r="G125" i="2"/>
  <c r="AA124" i="2"/>
  <c r="Z124" i="2"/>
  <c r="R124" i="2"/>
  <c r="Q124" i="2"/>
  <c r="P124" i="2"/>
  <c r="N124" i="2"/>
  <c r="M124" i="2"/>
  <c r="L124" i="2"/>
  <c r="K124" i="2"/>
  <c r="J124" i="2"/>
  <c r="I124" i="2"/>
  <c r="H124" i="2"/>
  <c r="G124" i="2"/>
  <c r="Y124" i="2" s="1"/>
  <c r="AA123" i="2"/>
  <c r="Z123" i="2"/>
  <c r="R123" i="2"/>
  <c r="Q123" i="2"/>
  <c r="P123" i="2"/>
  <c r="N123" i="2"/>
  <c r="M123" i="2"/>
  <c r="L123" i="2"/>
  <c r="K123" i="2"/>
  <c r="J123" i="2"/>
  <c r="I123" i="2"/>
  <c r="AC147" i="2" s="1"/>
  <c r="H123" i="2"/>
  <c r="G123" i="2"/>
  <c r="Y123" i="2" s="1"/>
  <c r="AA122" i="2"/>
  <c r="Z122" i="2"/>
  <c r="Y122" i="2"/>
  <c r="R122" i="2"/>
  <c r="Q122" i="2"/>
  <c r="P122" i="2"/>
  <c r="N122" i="2"/>
  <c r="M122" i="2"/>
  <c r="L122" i="2"/>
  <c r="K122" i="2"/>
  <c r="J122" i="2"/>
  <c r="I122" i="2"/>
  <c r="AC146" i="2" s="1"/>
  <c r="H122" i="2"/>
  <c r="G122" i="2"/>
  <c r="AA121" i="2"/>
  <c r="Z121" i="2"/>
  <c r="R121" i="2"/>
  <c r="Q121" i="2"/>
  <c r="P121" i="2"/>
  <c r="N121" i="2"/>
  <c r="M121" i="2"/>
  <c r="L121" i="2"/>
  <c r="AC145" i="2" s="1"/>
  <c r="K121" i="2"/>
  <c r="J121" i="2"/>
  <c r="I121" i="2"/>
  <c r="H121" i="2"/>
  <c r="G121" i="2"/>
  <c r="Y121" i="2" s="1"/>
  <c r="AA120" i="2"/>
  <c r="Z120" i="2"/>
  <c r="Y120" i="2"/>
  <c r="R120" i="2"/>
  <c r="Q120" i="2"/>
  <c r="P120" i="2"/>
  <c r="N120" i="2"/>
  <c r="M120" i="2"/>
  <c r="L120" i="2"/>
  <c r="K120" i="2"/>
  <c r="J120" i="2"/>
  <c r="I120" i="2"/>
  <c r="H120" i="2"/>
  <c r="G120" i="2"/>
  <c r="AA119" i="2"/>
  <c r="Z119" i="2"/>
  <c r="Y119" i="2"/>
  <c r="R119" i="2"/>
  <c r="Q119" i="2"/>
  <c r="P119" i="2"/>
  <c r="N119" i="2"/>
  <c r="M119" i="2"/>
  <c r="L119" i="2"/>
  <c r="K119" i="2"/>
  <c r="J119" i="2"/>
  <c r="I119" i="2"/>
  <c r="AC143" i="2" s="1"/>
  <c r="H119" i="2"/>
  <c r="G119" i="2"/>
  <c r="AC118" i="2"/>
  <c r="AA118" i="2"/>
  <c r="Z118" i="2"/>
  <c r="Y118" i="2"/>
  <c r="R118" i="2"/>
  <c r="Q118" i="2"/>
  <c r="P118" i="2"/>
  <c r="N118" i="2"/>
  <c r="M118" i="2"/>
  <c r="L118" i="2"/>
  <c r="K118" i="2"/>
  <c r="J118" i="2"/>
  <c r="I118" i="2"/>
  <c r="AB118" i="2" s="1"/>
  <c r="H118" i="2"/>
  <c r="G118" i="2"/>
  <c r="AA117" i="2"/>
  <c r="Z117" i="2"/>
  <c r="R117" i="2"/>
  <c r="Q117" i="2"/>
  <c r="P117" i="2"/>
  <c r="N117" i="2"/>
  <c r="M117" i="2"/>
  <c r="L117" i="2"/>
  <c r="K117" i="2"/>
  <c r="AC141" i="2" s="1"/>
  <c r="J117" i="2"/>
  <c r="I117" i="2"/>
  <c r="H117" i="2"/>
  <c r="G117" i="2"/>
  <c r="Y117" i="2" s="1"/>
  <c r="AA116" i="2"/>
  <c r="Z116" i="2"/>
  <c r="R116" i="2"/>
  <c r="Q116" i="2"/>
  <c r="P116" i="2"/>
  <c r="N116" i="2"/>
  <c r="M116" i="2"/>
  <c r="L116" i="2"/>
  <c r="K116" i="2"/>
  <c r="AC140" i="2" s="1"/>
  <c r="J116" i="2"/>
  <c r="I116" i="2"/>
  <c r="H116" i="2"/>
  <c r="G116" i="2"/>
  <c r="Y116" i="2" s="1"/>
  <c r="AA115" i="2"/>
  <c r="Z115" i="2"/>
  <c r="Y115" i="2"/>
  <c r="R115" i="2"/>
  <c r="Q115" i="2"/>
  <c r="P115" i="2"/>
  <c r="N115" i="2"/>
  <c r="M115" i="2"/>
  <c r="L115" i="2"/>
  <c r="K115" i="2"/>
  <c r="J115" i="2"/>
  <c r="I115" i="2"/>
  <c r="AB115" i="2" s="1"/>
  <c r="H115" i="2"/>
  <c r="G115" i="2"/>
  <c r="AA114" i="2"/>
  <c r="Z114" i="2"/>
  <c r="Y114" i="2"/>
  <c r="R114" i="2"/>
  <c r="Q114" i="2"/>
  <c r="P114" i="2"/>
  <c r="N114" i="2"/>
  <c r="M114" i="2"/>
  <c r="L114" i="2"/>
  <c r="K114" i="2"/>
  <c r="J114" i="2"/>
  <c r="I114" i="2"/>
  <c r="AB114" i="2" s="1"/>
  <c r="H114" i="2"/>
  <c r="G114" i="2"/>
  <c r="AA113" i="2"/>
  <c r="Z113" i="2"/>
  <c r="R113" i="2"/>
  <c r="Q113" i="2"/>
  <c r="P113" i="2"/>
  <c r="N113" i="2"/>
  <c r="M113" i="2"/>
  <c r="L113" i="2"/>
  <c r="K113" i="2"/>
  <c r="J113" i="2"/>
  <c r="AC137" i="2" s="1"/>
  <c r="I113" i="2"/>
  <c r="H113" i="2"/>
  <c r="G113" i="2"/>
  <c r="Y113" i="2" s="1"/>
  <c r="AA112" i="2"/>
  <c r="Z112" i="2"/>
  <c r="R112" i="2"/>
  <c r="Q112" i="2"/>
  <c r="P112" i="2"/>
  <c r="N112" i="2"/>
  <c r="M112" i="2"/>
  <c r="L112" i="2"/>
  <c r="K112" i="2"/>
  <c r="J112" i="2"/>
  <c r="AC136" i="2" s="1"/>
  <c r="I112" i="2"/>
  <c r="AB136" i="2" s="1"/>
  <c r="H112" i="2"/>
  <c r="G112" i="2"/>
  <c r="Y112" i="2" s="1"/>
  <c r="AA111" i="2"/>
  <c r="Z111" i="2"/>
  <c r="Y111" i="2"/>
  <c r="R111" i="2"/>
  <c r="Q111" i="2"/>
  <c r="P111" i="2"/>
  <c r="N111" i="2"/>
  <c r="M111" i="2"/>
  <c r="L111" i="2"/>
  <c r="K111" i="2"/>
  <c r="J111" i="2"/>
  <c r="I111" i="2"/>
  <c r="AB111" i="2" s="1"/>
  <c r="H111" i="2"/>
  <c r="G111" i="2"/>
  <c r="AA110" i="2"/>
  <c r="Z110" i="2"/>
  <c r="Y110" i="2"/>
  <c r="R110" i="2"/>
  <c r="Q110" i="2"/>
  <c r="P110" i="2"/>
  <c r="N110" i="2"/>
  <c r="M110" i="2"/>
  <c r="L110" i="2"/>
  <c r="K110" i="2"/>
  <c r="J110" i="2"/>
  <c r="AC134" i="2" s="1"/>
  <c r="I110" i="2"/>
  <c r="AB110" i="2" s="1"/>
  <c r="H110" i="2"/>
  <c r="G110" i="2"/>
  <c r="AA109" i="2"/>
  <c r="Z109" i="2"/>
  <c r="R109" i="2"/>
  <c r="Q109" i="2"/>
  <c r="P109" i="2"/>
  <c r="N109" i="2"/>
  <c r="M109" i="2"/>
  <c r="L109" i="2"/>
  <c r="K109" i="2"/>
  <c r="J109" i="2"/>
  <c r="I109" i="2"/>
  <c r="AC133" i="2" s="1"/>
  <c r="H109" i="2"/>
  <c r="G109" i="2"/>
  <c r="Y109" i="2" s="1"/>
  <c r="AA108" i="2"/>
  <c r="Z108" i="2"/>
  <c r="Y108" i="2"/>
  <c r="R108" i="2"/>
  <c r="Q108" i="2"/>
  <c r="P108" i="2"/>
  <c r="N108" i="2"/>
  <c r="M108" i="2"/>
  <c r="L108" i="2"/>
  <c r="K108" i="2"/>
  <c r="J108" i="2"/>
  <c r="I108" i="2"/>
  <c r="AC132" i="2" s="1"/>
  <c r="H108" i="2"/>
  <c r="G108" i="2"/>
  <c r="AA107" i="2"/>
  <c r="Z107" i="2"/>
  <c r="Y107" i="2"/>
  <c r="R107" i="2"/>
  <c r="Q107" i="2"/>
  <c r="P107" i="2"/>
  <c r="N107" i="2"/>
  <c r="M107" i="2"/>
  <c r="L107" i="2"/>
  <c r="K107" i="2"/>
  <c r="J107" i="2"/>
  <c r="I107" i="2"/>
  <c r="H107" i="2"/>
  <c r="G107" i="2"/>
  <c r="AA106" i="2"/>
  <c r="Z106" i="2"/>
  <c r="R106" i="2"/>
  <c r="Q106" i="2"/>
  <c r="P106" i="2"/>
  <c r="N106" i="2"/>
  <c r="M106" i="2"/>
  <c r="L106" i="2"/>
  <c r="K106" i="2"/>
  <c r="J106" i="2"/>
  <c r="I106" i="2"/>
  <c r="AB129" i="2" s="1"/>
  <c r="H106" i="2"/>
  <c r="G106" i="2"/>
  <c r="Y106" i="2" s="1"/>
  <c r="AA105" i="2"/>
  <c r="Z105" i="2"/>
  <c r="Y105" i="2"/>
  <c r="R105" i="2"/>
  <c r="Q105" i="2"/>
  <c r="P105" i="2"/>
  <c r="N105" i="2"/>
  <c r="M105" i="2"/>
  <c r="L105" i="2"/>
  <c r="K105" i="2"/>
  <c r="J105" i="2"/>
  <c r="I105" i="2"/>
  <c r="AC129" i="2" s="1"/>
  <c r="H105" i="2"/>
  <c r="G105" i="2"/>
  <c r="AA104" i="2"/>
  <c r="Z104" i="2"/>
  <c r="R104" i="2"/>
  <c r="Q104" i="2"/>
  <c r="P104" i="2"/>
  <c r="N104" i="2"/>
  <c r="M104" i="2"/>
  <c r="L104" i="2"/>
  <c r="K104" i="2"/>
  <c r="J104" i="2"/>
  <c r="I104" i="2"/>
  <c r="H104" i="2"/>
  <c r="G104" i="2"/>
  <c r="Y104" i="2" s="1"/>
  <c r="AA103" i="2"/>
  <c r="Z103" i="2"/>
  <c r="Y103" i="2"/>
  <c r="R103" i="2"/>
  <c r="Q103" i="2"/>
  <c r="P103" i="2"/>
  <c r="N103" i="2"/>
  <c r="M103" i="2"/>
  <c r="L103" i="2"/>
  <c r="K103" i="2"/>
  <c r="J103" i="2"/>
  <c r="I103" i="2"/>
  <c r="H103" i="2"/>
  <c r="G103" i="2"/>
  <c r="AA102" i="2"/>
  <c r="Z102" i="2"/>
  <c r="Y102" i="2"/>
  <c r="R102" i="2"/>
  <c r="Q102" i="2"/>
  <c r="P102" i="2"/>
  <c r="N102" i="2"/>
  <c r="M102" i="2"/>
  <c r="L102" i="2"/>
  <c r="K102" i="2"/>
  <c r="J102" i="2"/>
  <c r="I102" i="2"/>
  <c r="AB102" i="2" s="1"/>
  <c r="H102" i="2"/>
  <c r="G102" i="2"/>
  <c r="AA101" i="2"/>
  <c r="Z101" i="2"/>
  <c r="R101" i="2"/>
  <c r="Q101" i="2"/>
  <c r="P101" i="2"/>
  <c r="N101" i="2"/>
  <c r="M101" i="2"/>
  <c r="L101" i="2"/>
  <c r="K101" i="2"/>
  <c r="AC125" i="2" s="1"/>
  <c r="J101" i="2"/>
  <c r="I101" i="2"/>
  <c r="H101" i="2"/>
  <c r="G101" i="2"/>
  <c r="Y101" i="2" s="1"/>
  <c r="AA100" i="2"/>
  <c r="Z100" i="2"/>
  <c r="R100" i="2"/>
  <c r="Q100" i="2"/>
  <c r="P100" i="2"/>
  <c r="N100" i="2"/>
  <c r="M100" i="2"/>
  <c r="L100" i="2"/>
  <c r="K100" i="2"/>
  <c r="J100" i="2"/>
  <c r="AC124" i="2" s="1"/>
  <c r="I100" i="2"/>
  <c r="H100" i="2"/>
  <c r="G100" i="2"/>
  <c r="Y100" i="2" s="1"/>
  <c r="AA99" i="2"/>
  <c r="Z99" i="2"/>
  <c r="Y99" i="2"/>
  <c r="R99" i="2"/>
  <c r="Q99" i="2"/>
  <c r="P99" i="2"/>
  <c r="N99" i="2"/>
  <c r="M99" i="2"/>
  <c r="L99" i="2"/>
  <c r="K99" i="2"/>
  <c r="J99" i="2"/>
  <c r="I99" i="2"/>
  <c r="AB99" i="2" s="1"/>
  <c r="H99" i="2"/>
  <c r="G99" i="2"/>
  <c r="AA98" i="2"/>
  <c r="Z98" i="2"/>
  <c r="Y98" i="2"/>
  <c r="R98" i="2"/>
  <c r="Q98" i="2"/>
  <c r="P98" i="2"/>
  <c r="N98" i="2"/>
  <c r="M98" i="2"/>
  <c r="L98" i="2"/>
  <c r="K98" i="2"/>
  <c r="J98" i="2"/>
  <c r="I98" i="2"/>
  <c r="AB98" i="2" s="1"/>
  <c r="H98" i="2"/>
  <c r="G98" i="2"/>
  <c r="AA97" i="2"/>
  <c r="Z97" i="2"/>
  <c r="R97" i="2"/>
  <c r="Q97" i="2"/>
  <c r="P97" i="2"/>
  <c r="N97" i="2"/>
  <c r="M97" i="2"/>
  <c r="L97" i="2"/>
  <c r="K97" i="2"/>
  <c r="J97" i="2"/>
  <c r="I97" i="2"/>
  <c r="AB97" i="2" s="1"/>
  <c r="H97" i="2"/>
  <c r="G97" i="2"/>
  <c r="Y97" i="2" s="1"/>
  <c r="AA96" i="2"/>
  <c r="Z96" i="2"/>
  <c r="R96" i="2"/>
  <c r="Q96" i="2"/>
  <c r="P96" i="2"/>
  <c r="N96" i="2"/>
  <c r="M96" i="2"/>
  <c r="L96" i="2"/>
  <c r="K96" i="2"/>
  <c r="J96" i="2"/>
  <c r="AC120" i="2" s="1"/>
  <c r="I96" i="2"/>
  <c r="AB120" i="2" s="1"/>
  <c r="H96" i="2"/>
  <c r="G96" i="2"/>
  <c r="Y96" i="2" s="1"/>
  <c r="AA95" i="2"/>
  <c r="Z95" i="2"/>
  <c r="R95" i="2"/>
  <c r="Q95" i="2"/>
  <c r="P95" i="2"/>
  <c r="N95" i="2"/>
  <c r="M95" i="2"/>
  <c r="L95" i="2"/>
  <c r="K95" i="2"/>
  <c r="J95" i="2"/>
  <c r="I95" i="2"/>
  <c r="AB95" i="2" s="1"/>
  <c r="H95" i="2"/>
  <c r="G95" i="2"/>
  <c r="Y95" i="2" s="1"/>
  <c r="AA94" i="2"/>
  <c r="Z94" i="2"/>
  <c r="Y94" i="2"/>
  <c r="R94" i="2"/>
  <c r="Q94" i="2"/>
  <c r="P94" i="2"/>
  <c r="N94" i="2"/>
  <c r="M94" i="2"/>
  <c r="L94" i="2"/>
  <c r="K94" i="2"/>
  <c r="J94" i="2"/>
  <c r="I94" i="2"/>
  <c r="AB94" i="2" s="1"/>
  <c r="H94" i="2"/>
  <c r="G94" i="2"/>
  <c r="AC93" i="2"/>
  <c r="AA93" i="2"/>
  <c r="Z93" i="2"/>
  <c r="R93" i="2"/>
  <c r="Q93" i="2"/>
  <c r="P93" i="2"/>
  <c r="N93" i="2"/>
  <c r="M93" i="2"/>
  <c r="L93" i="2"/>
  <c r="K93" i="2"/>
  <c r="J93" i="2"/>
  <c r="AC117" i="2" s="1"/>
  <c r="I93" i="2"/>
  <c r="H93" i="2"/>
  <c r="G93" i="2"/>
  <c r="Y93" i="2" s="1"/>
  <c r="AA92" i="2"/>
  <c r="Z92" i="2"/>
  <c r="R92" i="2"/>
  <c r="Q92" i="2"/>
  <c r="P92" i="2"/>
  <c r="N92" i="2"/>
  <c r="M92" i="2"/>
  <c r="L92" i="2"/>
  <c r="K92" i="2"/>
  <c r="J92" i="2"/>
  <c r="I92" i="2"/>
  <c r="AC116" i="2" s="1"/>
  <c r="H92" i="2"/>
  <c r="G92" i="2"/>
  <c r="Y92" i="2" s="1"/>
  <c r="AA91" i="2"/>
  <c r="Z91" i="2"/>
  <c r="Y91" i="2"/>
  <c r="R91" i="2"/>
  <c r="Q91" i="2"/>
  <c r="P91" i="2"/>
  <c r="N91" i="2"/>
  <c r="M91" i="2"/>
  <c r="L91" i="2"/>
  <c r="K91" i="2"/>
  <c r="J91" i="2"/>
  <c r="I91" i="2"/>
  <c r="AC115" i="2" s="1"/>
  <c r="H91" i="2"/>
  <c r="G91" i="2"/>
  <c r="AA90" i="2"/>
  <c r="Z90" i="2"/>
  <c r="Y90" i="2"/>
  <c r="R90" i="2"/>
  <c r="Q90" i="2"/>
  <c r="P90" i="2"/>
  <c r="N90" i="2"/>
  <c r="M90" i="2"/>
  <c r="L90" i="2"/>
  <c r="K90" i="2"/>
  <c r="J90" i="2"/>
  <c r="I90" i="2"/>
  <c r="AC114" i="2" s="1"/>
  <c r="H90" i="2"/>
  <c r="G90" i="2"/>
  <c r="AA89" i="2"/>
  <c r="Z89" i="2"/>
  <c r="Y89" i="2"/>
  <c r="R89" i="2"/>
  <c r="Q89" i="2"/>
  <c r="P89" i="2"/>
  <c r="N89" i="2"/>
  <c r="M89" i="2"/>
  <c r="L89" i="2"/>
  <c r="K89" i="2"/>
  <c r="J89" i="2"/>
  <c r="AC113" i="2" s="1"/>
  <c r="I89" i="2"/>
  <c r="H89" i="2"/>
  <c r="G89" i="2"/>
  <c r="AA88" i="2"/>
  <c r="Z88" i="2"/>
  <c r="Y88" i="2"/>
  <c r="R88" i="2"/>
  <c r="Q88" i="2"/>
  <c r="P88" i="2"/>
  <c r="N88" i="2"/>
  <c r="M88" i="2"/>
  <c r="L88" i="2"/>
  <c r="K88" i="2"/>
  <c r="J88" i="2"/>
  <c r="I88" i="2"/>
  <c r="AC112" i="2" s="1"/>
  <c r="H88" i="2"/>
  <c r="G88" i="2"/>
  <c r="AA87" i="2"/>
  <c r="Z87" i="2"/>
  <c r="Y87" i="2"/>
  <c r="R87" i="2"/>
  <c r="Q87" i="2"/>
  <c r="P87" i="2"/>
  <c r="N87" i="2"/>
  <c r="M87" i="2"/>
  <c r="L87" i="2"/>
  <c r="K87" i="2"/>
  <c r="J87" i="2"/>
  <c r="I87" i="2"/>
  <c r="H87" i="2"/>
  <c r="G87" i="2"/>
  <c r="AA86" i="2"/>
  <c r="Z86" i="2"/>
  <c r="Y86" i="2"/>
  <c r="R86" i="2"/>
  <c r="Q86" i="2"/>
  <c r="P86" i="2"/>
  <c r="N86" i="2"/>
  <c r="M86" i="2"/>
  <c r="L86" i="2"/>
  <c r="K86" i="2"/>
  <c r="J86" i="2"/>
  <c r="AC110" i="2" s="1"/>
  <c r="I86" i="2"/>
  <c r="H86" i="2"/>
  <c r="G86" i="2"/>
  <c r="AA85" i="2"/>
  <c r="Z85" i="2"/>
  <c r="Y85" i="2"/>
  <c r="R85" i="2"/>
  <c r="Q85" i="2"/>
  <c r="P85" i="2"/>
  <c r="N85" i="2"/>
  <c r="M85" i="2"/>
  <c r="AC109" i="2" s="1"/>
  <c r="L85" i="2"/>
  <c r="K85" i="2"/>
  <c r="J85" i="2"/>
  <c r="I85" i="2"/>
  <c r="AB85" i="2" s="1"/>
  <c r="H85" i="2"/>
  <c r="G85" i="2"/>
  <c r="AA84" i="2"/>
  <c r="Z84" i="2"/>
  <c r="R84" i="2"/>
  <c r="Q84" i="2"/>
  <c r="P84" i="2"/>
  <c r="N84" i="2"/>
  <c r="M84" i="2"/>
  <c r="L84" i="2"/>
  <c r="K84" i="2"/>
  <c r="J84" i="2"/>
  <c r="I84" i="2"/>
  <c r="H84" i="2"/>
  <c r="G84" i="2"/>
  <c r="Y84" i="2" s="1"/>
  <c r="AA83" i="2"/>
  <c r="Z83" i="2"/>
  <c r="Y83" i="2"/>
  <c r="R83" i="2"/>
  <c r="Q83" i="2"/>
  <c r="P83" i="2"/>
  <c r="N83" i="2"/>
  <c r="M83" i="2"/>
  <c r="L83" i="2"/>
  <c r="K83" i="2"/>
  <c r="J83" i="2"/>
  <c r="I83" i="2"/>
  <c r="AB83" i="2" s="1"/>
  <c r="H83" i="2"/>
  <c r="G83" i="2"/>
  <c r="AA82" i="2"/>
  <c r="Z82" i="2"/>
  <c r="Y82" i="2"/>
  <c r="R82" i="2"/>
  <c r="Q82" i="2"/>
  <c r="P82" i="2"/>
  <c r="N82" i="2"/>
  <c r="M82" i="2"/>
  <c r="L82" i="2"/>
  <c r="K82" i="2"/>
  <c r="J82" i="2"/>
  <c r="I82" i="2"/>
  <c r="AB82" i="2" s="1"/>
  <c r="H82" i="2"/>
  <c r="G82" i="2"/>
  <c r="AA81" i="2"/>
  <c r="Z81" i="2"/>
  <c r="R81" i="2"/>
  <c r="Q81" i="2"/>
  <c r="P81" i="2"/>
  <c r="N81" i="2"/>
  <c r="M81" i="2"/>
  <c r="L81" i="2"/>
  <c r="K81" i="2"/>
  <c r="J81" i="2"/>
  <c r="I81" i="2"/>
  <c r="AB91" i="2" s="1"/>
  <c r="H81" i="2"/>
  <c r="G81" i="2"/>
  <c r="Y81" i="2" s="1"/>
  <c r="AA80" i="2"/>
  <c r="Z80" i="2"/>
  <c r="R80" i="2"/>
  <c r="Q80" i="2"/>
  <c r="P80" i="2"/>
  <c r="N80" i="2"/>
  <c r="M80" i="2"/>
  <c r="L80" i="2"/>
  <c r="K80" i="2"/>
  <c r="J80" i="2"/>
  <c r="I80" i="2"/>
  <c r="AC104" i="2" s="1"/>
  <c r="H80" i="2"/>
  <c r="G80" i="2"/>
  <c r="Y80" i="2" s="1"/>
  <c r="AA79" i="2"/>
  <c r="Z79" i="2"/>
  <c r="R79" i="2"/>
  <c r="Q79" i="2"/>
  <c r="P79" i="2"/>
  <c r="N79" i="2"/>
  <c r="M79" i="2"/>
  <c r="L79" i="2"/>
  <c r="K79" i="2"/>
  <c r="J79" i="2"/>
  <c r="I79" i="2"/>
  <c r="AB79" i="2" s="1"/>
  <c r="H79" i="2"/>
  <c r="G79" i="2"/>
  <c r="Y79" i="2" s="1"/>
  <c r="AA78" i="2"/>
  <c r="Z78" i="2"/>
  <c r="Y78" i="2"/>
  <c r="R78" i="2"/>
  <c r="Q78" i="2"/>
  <c r="P78" i="2"/>
  <c r="N78" i="2"/>
  <c r="M78" i="2"/>
  <c r="L78" i="2"/>
  <c r="K78" i="2"/>
  <c r="J78" i="2"/>
  <c r="AC102" i="2" s="1"/>
  <c r="I78" i="2"/>
  <c r="AB78" i="2" s="1"/>
  <c r="H78" i="2"/>
  <c r="G78" i="2"/>
  <c r="AC77" i="2"/>
  <c r="AA77" i="2"/>
  <c r="Z77" i="2"/>
  <c r="R77" i="2"/>
  <c r="Q77" i="2"/>
  <c r="P77" i="2"/>
  <c r="N77" i="2"/>
  <c r="M77" i="2"/>
  <c r="L77" i="2"/>
  <c r="K77" i="2"/>
  <c r="J77" i="2"/>
  <c r="I77" i="2"/>
  <c r="AB96" i="2" s="1"/>
  <c r="H77" i="2"/>
  <c r="G77" i="2"/>
  <c r="Y77" i="2" s="1"/>
  <c r="AC76" i="2"/>
  <c r="AA76" i="2"/>
  <c r="Z76" i="2"/>
  <c r="R76" i="2"/>
  <c r="Q76" i="2"/>
  <c r="P76" i="2"/>
  <c r="N76" i="2"/>
  <c r="M76" i="2"/>
  <c r="L76" i="2"/>
  <c r="K76" i="2"/>
  <c r="J76" i="2"/>
  <c r="I76" i="2"/>
  <c r="AC100" i="2" s="1"/>
  <c r="H76" i="2"/>
  <c r="G76" i="2"/>
  <c r="Y76" i="2" s="1"/>
  <c r="AA75" i="2"/>
  <c r="Z75" i="2"/>
  <c r="R75" i="2"/>
  <c r="Q75" i="2"/>
  <c r="P75" i="2"/>
  <c r="N75" i="2"/>
  <c r="M75" i="2"/>
  <c r="L75" i="2"/>
  <c r="K75" i="2"/>
  <c r="J75" i="2"/>
  <c r="I75" i="2"/>
  <c r="AC99" i="2" s="1"/>
  <c r="H75" i="2"/>
  <c r="G75" i="2"/>
  <c r="Y75" i="2" s="1"/>
  <c r="AC74" i="2"/>
  <c r="AA74" i="2"/>
  <c r="Z74" i="2"/>
  <c r="Y74" i="2"/>
  <c r="R74" i="2"/>
  <c r="Q74" i="2"/>
  <c r="P74" i="2"/>
  <c r="N74" i="2"/>
  <c r="M74" i="2"/>
  <c r="L74" i="2"/>
  <c r="K74" i="2"/>
  <c r="J74" i="2"/>
  <c r="I74" i="2"/>
  <c r="AC98" i="2" s="1"/>
  <c r="H74" i="2"/>
  <c r="G74" i="2"/>
  <c r="AA73" i="2"/>
  <c r="Z73" i="2"/>
  <c r="Y73" i="2"/>
  <c r="R73" i="2"/>
  <c r="Q73" i="2"/>
  <c r="P73" i="2"/>
  <c r="N73" i="2"/>
  <c r="M73" i="2"/>
  <c r="L73" i="2"/>
  <c r="K73" i="2"/>
  <c r="AC97" i="2" s="1"/>
  <c r="J73" i="2"/>
  <c r="I73" i="2"/>
  <c r="H73" i="2"/>
  <c r="G73" i="2"/>
  <c r="AA72" i="2"/>
  <c r="Z72" i="2"/>
  <c r="Y72" i="2"/>
  <c r="R72" i="2"/>
  <c r="Q72" i="2"/>
  <c r="P72" i="2"/>
  <c r="N72" i="2"/>
  <c r="M72" i="2"/>
  <c r="L72" i="2"/>
  <c r="K72" i="2"/>
  <c r="J72" i="2"/>
  <c r="I72" i="2"/>
  <c r="AC96" i="2" s="1"/>
  <c r="H72" i="2"/>
  <c r="G72" i="2"/>
  <c r="AA71" i="2"/>
  <c r="Z71" i="2"/>
  <c r="Y71" i="2"/>
  <c r="R71" i="2"/>
  <c r="Q71" i="2"/>
  <c r="P71" i="2"/>
  <c r="N71" i="2"/>
  <c r="M71" i="2"/>
  <c r="L71" i="2"/>
  <c r="K71" i="2"/>
  <c r="J71" i="2"/>
  <c r="I71" i="2"/>
  <c r="AC95" i="2" s="1"/>
  <c r="H71" i="2"/>
  <c r="G71" i="2"/>
  <c r="AA70" i="2"/>
  <c r="Z70" i="2"/>
  <c r="Y70" i="2"/>
  <c r="R70" i="2"/>
  <c r="Q70" i="2"/>
  <c r="P70" i="2"/>
  <c r="N70" i="2"/>
  <c r="M70" i="2"/>
  <c r="AC94" i="2" s="1"/>
  <c r="L70" i="2"/>
  <c r="K70" i="2"/>
  <c r="J70" i="2"/>
  <c r="I70" i="2"/>
  <c r="AB70" i="2" s="1"/>
  <c r="H70" i="2"/>
  <c r="G70" i="2"/>
  <c r="AA69" i="2"/>
  <c r="Z69" i="2"/>
  <c r="Y69" i="2"/>
  <c r="R69" i="2"/>
  <c r="Q69" i="2"/>
  <c r="P69" i="2"/>
  <c r="N69" i="2"/>
  <c r="M69" i="2"/>
  <c r="L69" i="2"/>
  <c r="K69" i="2"/>
  <c r="J69" i="2"/>
  <c r="I69" i="2"/>
  <c r="H69" i="2"/>
  <c r="G69" i="2"/>
  <c r="AA68" i="2"/>
  <c r="Z68" i="2"/>
  <c r="Y68" i="2"/>
  <c r="R68" i="2"/>
  <c r="Q68" i="2"/>
  <c r="P68" i="2"/>
  <c r="N68" i="2"/>
  <c r="M68" i="2"/>
  <c r="AC92" i="2" s="1"/>
  <c r="L68" i="2"/>
  <c r="K68" i="2"/>
  <c r="J68" i="2"/>
  <c r="I68" i="2"/>
  <c r="AB68" i="2" s="1"/>
  <c r="H68" i="2"/>
  <c r="G68" i="2"/>
  <c r="AA67" i="2"/>
  <c r="Z67" i="2"/>
  <c r="R67" i="2"/>
  <c r="Q67" i="2"/>
  <c r="P67" i="2"/>
  <c r="N67" i="2"/>
  <c r="M67" i="2"/>
  <c r="L67" i="2"/>
  <c r="K67" i="2"/>
  <c r="J67" i="2"/>
  <c r="AC91" i="2" s="1"/>
  <c r="I67" i="2"/>
  <c r="H67" i="2"/>
  <c r="G67" i="2"/>
  <c r="Y67" i="2" s="1"/>
  <c r="AA66" i="2"/>
  <c r="Z66" i="2"/>
  <c r="Y66" i="2"/>
  <c r="R66" i="2"/>
  <c r="Q66" i="2"/>
  <c r="P66" i="2"/>
  <c r="N66" i="2"/>
  <c r="M66" i="2"/>
  <c r="L66" i="2"/>
  <c r="K66" i="2"/>
  <c r="J66" i="2"/>
  <c r="AC90" i="2" s="1"/>
  <c r="I66" i="2"/>
  <c r="AB66" i="2" s="1"/>
  <c r="H66" i="2"/>
  <c r="G66" i="2"/>
  <c r="AA65" i="2"/>
  <c r="Z65" i="2"/>
  <c r="Y65" i="2"/>
  <c r="R65" i="2"/>
  <c r="Q65" i="2"/>
  <c r="P65" i="2"/>
  <c r="N65" i="2"/>
  <c r="M65" i="2"/>
  <c r="L65" i="2"/>
  <c r="K65" i="2"/>
  <c r="J65" i="2"/>
  <c r="I65" i="2"/>
  <c r="AB65" i="2" s="1"/>
  <c r="H65" i="2"/>
  <c r="G65" i="2"/>
  <c r="AA64" i="2"/>
  <c r="Z64" i="2"/>
  <c r="R64" i="2"/>
  <c r="Q64" i="2"/>
  <c r="P64" i="2"/>
  <c r="N64" i="2"/>
  <c r="M64" i="2"/>
  <c r="L64" i="2"/>
  <c r="K64" i="2"/>
  <c r="J64" i="2"/>
  <c r="I64" i="2"/>
  <c r="AC88" i="2" s="1"/>
  <c r="H64" i="2"/>
  <c r="G64" i="2"/>
  <c r="Y64" i="2" s="1"/>
  <c r="AA63" i="2"/>
  <c r="Z63" i="2"/>
  <c r="R63" i="2"/>
  <c r="Q63" i="2"/>
  <c r="P63" i="2"/>
  <c r="N63" i="2"/>
  <c r="M63" i="2"/>
  <c r="L63" i="2"/>
  <c r="K63" i="2"/>
  <c r="J63" i="2"/>
  <c r="I63" i="2"/>
  <c r="AC87" i="2" s="1"/>
  <c r="H63" i="2"/>
  <c r="G63" i="2"/>
  <c r="Y63" i="2" s="1"/>
  <c r="AA62" i="2"/>
  <c r="Z62" i="2"/>
  <c r="R62" i="2"/>
  <c r="Q62" i="2"/>
  <c r="P62" i="2"/>
  <c r="N62" i="2"/>
  <c r="M62" i="2"/>
  <c r="L62" i="2"/>
  <c r="K62" i="2"/>
  <c r="J62" i="2"/>
  <c r="I62" i="2"/>
  <c r="H62" i="2"/>
  <c r="G62" i="2"/>
  <c r="Y62" i="2" s="1"/>
  <c r="AA61" i="2"/>
  <c r="Z61" i="2"/>
  <c r="Y61" i="2"/>
  <c r="R61" i="2"/>
  <c r="Q61" i="2"/>
  <c r="P61" i="2"/>
  <c r="N61" i="2"/>
  <c r="M61" i="2"/>
  <c r="L61" i="2"/>
  <c r="K61" i="2"/>
  <c r="J61" i="2"/>
  <c r="AC85" i="2" s="1"/>
  <c r="I61" i="2"/>
  <c r="H61" i="2"/>
  <c r="G61" i="2"/>
  <c r="AA60" i="2"/>
  <c r="Z60" i="2"/>
  <c r="R60" i="2"/>
  <c r="Q60" i="2"/>
  <c r="P60" i="2"/>
  <c r="N60" i="2"/>
  <c r="M60" i="2"/>
  <c r="L60" i="2"/>
  <c r="K60" i="2"/>
  <c r="J60" i="2"/>
  <c r="I60" i="2"/>
  <c r="AB80" i="2" s="1"/>
  <c r="H60" i="2"/>
  <c r="G60" i="2"/>
  <c r="Y60" i="2" s="1"/>
  <c r="AA59" i="2"/>
  <c r="Z59" i="2"/>
  <c r="R59" i="2"/>
  <c r="Q59" i="2"/>
  <c r="P59" i="2"/>
  <c r="N59" i="2"/>
  <c r="M59" i="2"/>
  <c r="L59" i="2"/>
  <c r="K59" i="2"/>
  <c r="J59" i="2"/>
  <c r="I59" i="2"/>
  <c r="AC83" i="2" s="1"/>
  <c r="H59" i="2"/>
  <c r="G59" i="2"/>
  <c r="Y59" i="2" s="1"/>
  <c r="AA58" i="2"/>
  <c r="Z58" i="2"/>
  <c r="R58" i="2"/>
  <c r="Q58" i="2"/>
  <c r="P58" i="2"/>
  <c r="N58" i="2"/>
  <c r="M58" i="2"/>
  <c r="L58" i="2"/>
  <c r="K58" i="2"/>
  <c r="J58" i="2"/>
  <c r="I58" i="2"/>
  <c r="AC82" i="2" s="1"/>
  <c r="H58" i="2"/>
  <c r="G58" i="2"/>
  <c r="Y58" i="2" s="1"/>
  <c r="AA57" i="2"/>
  <c r="Z57" i="2"/>
  <c r="Y57" i="2"/>
  <c r="R57" i="2"/>
  <c r="Q57" i="2"/>
  <c r="P57" i="2"/>
  <c r="N57" i="2"/>
  <c r="M57" i="2"/>
  <c r="L57" i="2"/>
  <c r="AC81" i="2" s="1"/>
  <c r="K57" i="2"/>
  <c r="J57" i="2"/>
  <c r="I57" i="2"/>
  <c r="H57" i="2"/>
  <c r="G57" i="2"/>
  <c r="AA56" i="2"/>
  <c r="Z56" i="2"/>
  <c r="Y56" i="2"/>
  <c r="R56" i="2"/>
  <c r="Q56" i="2"/>
  <c r="P56" i="2"/>
  <c r="N56" i="2"/>
  <c r="M56" i="2"/>
  <c r="L56" i="2"/>
  <c r="K56" i="2"/>
  <c r="J56" i="2"/>
  <c r="I56" i="2"/>
  <c r="AC80" i="2" s="1"/>
  <c r="H56" i="2"/>
  <c r="G56" i="2"/>
  <c r="AA55" i="2"/>
  <c r="Z55" i="2"/>
  <c r="Y55" i="2"/>
  <c r="R55" i="2"/>
  <c r="Q55" i="2"/>
  <c r="P55" i="2"/>
  <c r="N55" i="2"/>
  <c r="M55" i="2"/>
  <c r="L55" i="2"/>
  <c r="K55" i="2"/>
  <c r="J55" i="2"/>
  <c r="I55" i="2"/>
  <c r="AC79" i="2" s="1"/>
  <c r="H55" i="2"/>
  <c r="G55" i="2"/>
  <c r="AA54" i="2"/>
  <c r="Z54" i="2"/>
  <c r="R54" i="2"/>
  <c r="Q54" i="2"/>
  <c r="P54" i="2"/>
  <c r="N54" i="2"/>
  <c r="M54" i="2"/>
  <c r="L54" i="2"/>
  <c r="K54" i="2"/>
  <c r="J54" i="2"/>
  <c r="I54" i="2"/>
  <c r="AC78" i="2" s="1"/>
  <c r="H54" i="2"/>
  <c r="G54" i="2"/>
  <c r="Y54" i="2" s="1"/>
  <c r="AA53" i="2"/>
  <c r="Z53" i="2"/>
  <c r="Y53" i="2"/>
  <c r="R53" i="2"/>
  <c r="Q53" i="2"/>
  <c r="P53" i="2"/>
  <c r="N53" i="2"/>
  <c r="M53" i="2"/>
  <c r="L53" i="2"/>
  <c r="K53" i="2"/>
  <c r="J53" i="2"/>
  <c r="I53" i="2"/>
  <c r="H53" i="2"/>
  <c r="G53" i="2"/>
  <c r="AA52" i="2"/>
  <c r="Z52" i="2"/>
  <c r="R52" i="2"/>
  <c r="Q52" i="2"/>
  <c r="P52" i="2"/>
  <c r="N52" i="2"/>
  <c r="M52" i="2"/>
  <c r="L52" i="2"/>
  <c r="K52" i="2"/>
  <c r="J52" i="2"/>
  <c r="I52" i="2"/>
  <c r="H52" i="2"/>
  <c r="G52" i="2"/>
  <c r="Y52" i="2" s="1"/>
  <c r="AA51" i="2"/>
  <c r="Z51" i="2"/>
  <c r="Y51" i="2"/>
  <c r="R51" i="2"/>
  <c r="Q51" i="2"/>
  <c r="P51" i="2"/>
  <c r="N51" i="2"/>
  <c r="M51" i="2"/>
  <c r="L51" i="2"/>
  <c r="K51" i="2"/>
  <c r="J51" i="2"/>
  <c r="AC75" i="2" s="1"/>
  <c r="I51" i="2"/>
  <c r="H51" i="2"/>
  <c r="G51" i="2"/>
  <c r="AA50" i="2"/>
  <c r="Z50" i="2"/>
  <c r="Y50" i="2"/>
  <c r="R50" i="2"/>
  <c r="Q50" i="2"/>
  <c r="P50" i="2"/>
  <c r="N50" i="2"/>
  <c r="M50" i="2"/>
  <c r="L50" i="2"/>
  <c r="K50" i="2"/>
  <c r="J50" i="2"/>
  <c r="I50" i="2"/>
  <c r="H50" i="2"/>
  <c r="G50" i="2"/>
  <c r="AA49" i="2"/>
  <c r="Z49" i="2"/>
  <c r="Y49" i="2"/>
  <c r="R49" i="2"/>
  <c r="Q49" i="2"/>
  <c r="P49" i="2"/>
  <c r="N49" i="2"/>
  <c r="M49" i="2"/>
  <c r="L49" i="2"/>
  <c r="K49" i="2"/>
  <c r="J49" i="2"/>
  <c r="I49" i="2"/>
  <c r="H49" i="2"/>
  <c r="G49" i="2"/>
  <c r="AA48" i="2"/>
  <c r="Z48" i="2"/>
  <c r="R48" i="2"/>
  <c r="Q48" i="2"/>
  <c r="P48" i="2"/>
  <c r="N48" i="2"/>
  <c r="M48" i="2"/>
  <c r="L48" i="2"/>
  <c r="AC72" i="2" s="1"/>
  <c r="K48" i="2"/>
  <c r="J48" i="2"/>
  <c r="I48" i="2"/>
  <c r="H48" i="2"/>
  <c r="G48" i="2"/>
  <c r="Y48" i="2" s="1"/>
  <c r="AA47" i="2"/>
  <c r="Z47" i="2"/>
  <c r="R47" i="2"/>
  <c r="Q47" i="2"/>
  <c r="P47" i="2"/>
  <c r="N47" i="2"/>
  <c r="M47" i="2"/>
  <c r="L47" i="2"/>
  <c r="K47" i="2"/>
  <c r="J47" i="2"/>
  <c r="AC71" i="2" s="1"/>
  <c r="I47" i="2"/>
  <c r="H47" i="2"/>
  <c r="G47" i="2"/>
  <c r="Y47" i="2" s="1"/>
  <c r="AA46" i="2"/>
  <c r="Z46" i="2"/>
  <c r="Y46" i="2"/>
  <c r="R46" i="2"/>
  <c r="Q46" i="2"/>
  <c r="P46" i="2"/>
  <c r="N46" i="2"/>
  <c r="M46" i="2"/>
  <c r="L46" i="2"/>
  <c r="K46" i="2"/>
  <c r="J46" i="2"/>
  <c r="I46" i="2"/>
  <c r="H46" i="2"/>
  <c r="G46" i="2"/>
  <c r="AA45" i="2"/>
  <c r="Z45" i="2"/>
  <c r="Y45" i="2"/>
  <c r="R45" i="2"/>
  <c r="Q45" i="2"/>
  <c r="P45" i="2"/>
  <c r="N45" i="2"/>
  <c r="M45" i="2"/>
  <c r="L45" i="2"/>
  <c r="K45" i="2"/>
  <c r="J45" i="2"/>
  <c r="I45" i="2"/>
  <c r="H45" i="2"/>
  <c r="G45" i="2"/>
  <c r="AA44" i="2"/>
  <c r="Z44" i="2"/>
  <c r="R44" i="2"/>
  <c r="Q44" i="2"/>
  <c r="P44" i="2"/>
  <c r="N44" i="2"/>
  <c r="M44" i="2"/>
  <c r="L44" i="2"/>
  <c r="K44" i="2"/>
  <c r="J44" i="2"/>
  <c r="I44" i="2"/>
  <c r="AC68" i="2" s="1"/>
  <c r="H44" i="2"/>
  <c r="G44" i="2"/>
  <c r="Y44" i="2" s="1"/>
  <c r="AA43" i="2"/>
  <c r="Z43" i="2"/>
  <c r="R43" i="2"/>
  <c r="Q43" i="2"/>
  <c r="P43" i="2"/>
  <c r="N43" i="2"/>
  <c r="M43" i="2"/>
  <c r="L43" i="2"/>
  <c r="K43" i="2"/>
  <c r="J43" i="2"/>
  <c r="AC67" i="2" s="1"/>
  <c r="I43" i="2"/>
  <c r="H43" i="2"/>
  <c r="G43" i="2"/>
  <c r="Y43" i="2" s="1"/>
  <c r="AA42" i="2"/>
  <c r="Z42" i="2"/>
  <c r="R42" i="2"/>
  <c r="Q42" i="2"/>
  <c r="P42" i="2"/>
  <c r="N42" i="2"/>
  <c r="M42" i="2"/>
  <c r="L42" i="2"/>
  <c r="K42" i="2"/>
  <c r="J42" i="2"/>
  <c r="I42" i="2"/>
  <c r="H42" i="2"/>
  <c r="G42" i="2"/>
  <c r="Y42" i="2" s="1"/>
  <c r="AA41" i="2"/>
  <c r="Z41" i="2"/>
  <c r="Y41" i="2"/>
  <c r="R41" i="2"/>
  <c r="Q41" i="2"/>
  <c r="P41" i="2"/>
  <c r="N41" i="2"/>
  <c r="M41" i="2"/>
  <c r="K41" i="2"/>
  <c r="J41" i="2"/>
  <c r="I41" i="2"/>
  <c r="H41" i="2"/>
  <c r="G41" i="2"/>
  <c r="AA40" i="2"/>
  <c r="Z40" i="2"/>
  <c r="R40" i="2"/>
  <c r="Q40" i="2"/>
  <c r="P40" i="2"/>
  <c r="N40" i="2"/>
  <c r="M40" i="2"/>
  <c r="K40" i="2"/>
  <c r="J40" i="2"/>
  <c r="I40" i="2"/>
  <c r="H40" i="2"/>
  <c r="G40" i="2"/>
  <c r="Y40" i="2" s="1"/>
  <c r="AA39" i="2"/>
  <c r="Z39" i="2"/>
  <c r="R39" i="2"/>
  <c r="Q39" i="2"/>
  <c r="P39" i="2"/>
  <c r="N39" i="2"/>
  <c r="M39" i="2"/>
  <c r="K39" i="2"/>
  <c r="J39" i="2"/>
  <c r="I39" i="2"/>
  <c r="H39" i="2"/>
  <c r="G39" i="2"/>
  <c r="Y39" i="2" s="1"/>
  <c r="AA38" i="2"/>
  <c r="Z38" i="2"/>
  <c r="R38" i="2"/>
  <c r="Q38" i="2"/>
  <c r="P38" i="2"/>
  <c r="N38" i="2"/>
  <c r="M38" i="2"/>
  <c r="K38" i="2"/>
  <c r="J38" i="2"/>
  <c r="I38" i="2"/>
  <c r="H38" i="2"/>
  <c r="G38" i="2"/>
  <c r="Y38" i="2" s="1"/>
  <c r="AA37" i="2"/>
  <c r="Z37" i="2"/>
  <c r="Y37" i="2"/>
  <c r="R37" i="2"/>
  <c r="Q37" i="2"/>
  <c r="P37" i="2"/>
  <c r="N37" i="2"/>
  <c r="M37" i="2"/>
  <c r="L37" i="2"/>
  <c r="K37" i="2"/>
  <c r="J37" i="2"/>
  <c r="I37" i="2"/>
  <c r="H37" i="2"/>
  <c r="G37" i="2"/>
  <c r="O37" i="2" s="1"/>
  <c r="AA36" i="2"/>
  <c r="Z36" i="2"/>
  <c r="R36" i="2"/>
  <c r="Q36" i="2"/>
  <c r="P36" i="2"/>
  <c r="N36" i="2"/>
  <c r="M36" i="2"/>
  <c r="K36" i="2"/>
  <c r="J36" i="2"/>
  <c r="I36" i="2"/>
  <c r="H36" i="2"/>
  <c r="G36" i="2"/>
  <c r="Y36" i="2" s="1"/>
  <c r="AA35" i="2"/>
  <c r="Z35" i="2"/>
  <c r="R35" i="2"/>
  <c r="Q35" i="2"/>
  <c r="P35" i="2"/>
  <c r="N35" i="2"/>
  <c r="M35" i="2"/>
  <c r="L35" i="2"/>
  <c r="K35" i="2"/>
  <c r="J35" i="2"/>
  <c r="I35" i="2"/>
  <c r="H35" i="2"/>
  <c r="G35" i="2"/>
  <c r="Y35" i="2" s="1"/>
  <c r="AA34" i="2"/>
  <c r="Z34" i="2"/>
  <c r="R34" i="2"/>
  <c r="Q34" i="2"/>
  <c r="P34" i="2"/>
  <c r="N34" i="2"/>
  <c r="M34" i="2"/>
  <c r="L34" i="2"/>
  <c r="K34" i="2"/>
  <c r="J34" i="2"/>
  <c r="I34" i="2"/>
  <c r="H34" i="2"/>
  <c r="G34" i="2"/>
  <c r="Y34" i="2" s="1"/>
  <c r="AA33" i="2"/>
  <c r="Z33" i="2"/>
  <c r="R33" i="2"/>
  <c r="Q33" i="2"/>
  <c r="P33" i="2"/>
  <c r="N33" i="2"/>
  <c r="M33" i="2"/>
  <c r="L33" i="2"/>
  <c r="K33" i="2"/>
  <c r="J33" i="2"/>
  <c r="I33" i="2"/>
  <c r="H33" i="2"/>
  <c r="G33" i="2"/>
  <c r="Y33" i="2" s="1"/>
  <c r="AA32" i="2"/>
  <c r="Z32" i="2"/>
  <c r="R32" i="2"/>
  <c r="Q32" i="2"/>
  <c r="P32" i="2"/>
  <c r="N32" i="2"/>
  <c r="M32" i="2"/>
  <c r="K32" i="2"/>
  <c r="J32" i="2"/>
  <c r="I32" i="2"/>
  <c r="H32" i="2"/>
  <c r="G32" i="2"/>
  <c r="Y32" i="2" s="1"/>
  <c r="AA31" i="2"/>
  <c r="Z31" i="2"/>
  <c r="R31" i="2"/>
  <c r="Q31" i="2"/>
  <c r="P31" i="2"/>
  <c r="N31" i="2"/>
  <c r="M31" i="2"/>
  <c r="K31" i="2"/>
  <c r="J31" i="2"/>
  <c r="I31" i="2"/>
  <c r="H31" i="2"/>
  <c r="G31" i="2"/>
  <c r="Y31" i="2" s="1"/>
  <c r="L29" i="2"/>
  <c r="R28" i="2"/>
  <c r="R29" i="2"/>
  <c r="R30" i="2"/>
  <c r="R27" i="2"/>
  <c r="N26" i="2"/>
  <c r="M26" i="2"/>
  <c r="K26" i="2"/>
  <c r="J26" i="2"/>
  <c r="I26" i="2"/>
  <c r="H26" i="2"/>
  <c r="G26" i="2"/>
  <c r="Y26" i="2" s="1"/>
  <c r="N25" i="2"/>
  <c r="M25" i="2"/>
  <c r="K25" i="2"/>
  <c r="J25" i="2"/>
  <c r="I25" i="2"/>
  <c r="H25" i="2"/>
  <c r="G25" i="2"/>
  <c r="Y25" i="2" s="1"/>
  <c r="N24" i="2"/>
  <c r="M24" i="2"/>
  <c r="K24" i="2"/>
  <c r="J24" i="2"/>
  <c r="I24" i="2"/>
  <c r="H24" i="2"/>
  <c r="G24" i="2"/>
  <c r="Y24" i="2" s="1"/>
  <c r="N23" i="2"/>
  <c r="M23" i="2"/>
  <c r="K23" i="2"/>
  <c r="J23" i="2"/>
  <c r="I23" i="2"/>
  <c r="H23" i="2"/>
  <c r="G23" i="2"/>
  <c r="Y23" i="2" s="1"/>
  <c r="N22" i="2"/>
  <c r="M22" i="2"/>
  <c r="K22" i="2"/>
  <c r="J22" i="2"/>
  <c r="I22" i="2"/>
  <c r="H22" i="2"/>
  <c r="G22" i="2"/>
  <c r="Y22" i="2" s="1"/>
  <c r="N21" i="2"/>
  <c r="M21" i="2"/>
  <c r="K21" i="2"/>
  <c r="J21" i="2"/>
  <c r="I21" i="2"/>
  <c r="H21" i="2"/>
  <c r="G21" i="2"/>
  <c r="Y21" i="2" s="1"/>
  <c r="N20" i="2"/>
  <c r="M20" i="2"/>
  <c r="K20" i="2"/>
  <c r="J20" i="2"/>
  <c r="I20" i="2"/>
  <c r="H20" i="2"/>
  <c r="G20" i="2"/>
  <c r="Y20" i="2" s="1"/>
  <c r="N19" i="2"/>
  <c r="M19" i="2"/>
  <c r="K19" i="2"/>
  <c r="J19" i="2"/>
  <c r="I19" i="2"/>
  <c r="H19" i="2"/>
  <c r="G19" i="2"/>
  <c r="Y19" i="2" s="1"/>
  <c r="N18" i="2"/>
  <c r="M18" i="2"/>
  <c r="K18" i="2"/>
  <c r="J18" i="2"/>
  <c r="I18" i="2"/>
  <c r="H18" i="2"/>
  <c r="G18" i="2"/>
  <c r="Y18" i="2" s="1"/>
  <c r="N17" i="2"/>
  <c r="M17" i="2"/>
  <c r="K17" i="2"/>
  <c r="J17" i="2"/>
  <c r="I17" i="2"/>
  <c r="H17" i="2"/>
  <c r="G17" i="2"/>
  <c r="Y17" i="2" s="1"/>
  <c r="N16" i="2"/>
  <c r="M16" i="2"/>
  <c r="K16" i="2"/>
  <c r="J16" i="2"/>
  <c r="I16" i="2"/>
  <c r="H16" i="2"/>
  <c r="G16" i="2"/>
  <c r="Y16" i="2" s="1"/>
  <c r="N15" i="2"/>
  <c r="M15" i="2"/>
  <c r="K15" i="2"/>
  <c r="J15" i="2"/>
  <c r="I15" i="2"/>
  <c r="H15" i="2"/>
  <c r="G15" i="2"/>
  <c r="Y15" i="2" s="1"/>
  <c r="N14" i="2"/>
  <c r="M14" i="2"/>
  <c r="K14" i="2"/>
  <c r="J14" i="2"/>
  <c r="I14" i="2"/>
  <c r="H14" i="2"/>
  <c r="G14" i="2"/>
  <c r="Y14" i="2" s="1"/>
  <c r="N13" i="2"/>
  <c r="M13" i="2"/>
  <c r="K13" i="2"/>
  <c r="J13" i="2"/>
  <c r="I13" i="2"/>
  <c r="H13" i="2"/>
  <c r="G13" i="2"/>
  <c r="Y13" i="2" s="1"/>
  <c r="N12" i="2"/>
  <c r="M12" i="2"/>
  <c r="K12" i="2"/>
  <c r="J12" i="2"/>
  <c r="I12" i="2"/>
  <c r="H12" i="2"/>
  <c r="G12" i="2"/>
  <c r="Y12" i="2" s="1"/>
  <c r="N11" i="2"/>
  <c r="M11" i="2"/>
  <c r="K11" i="2"/>
  <c r="J11" i="2"/>
  <c r="I11" i="2"/>
  <c r="H11" i="2"/>
  <c r="G11" i="2"/>
  <c r="Y11" i="2" s="1"/>
  <c r="N10" i="2"/>
  <c r="M10" i="2"/>
  <c r="K10" i="2"/>
  <c r="J10" i="2"/>
  <c r="I10" i="2"/>
  <c r="H10" i="2"/>
  <c r="G10" i="2"/>
  <c r="Y10" i="2" s="1"/>
  <c r="N9" i="2"/>
  <c r="M9" i="2"/>
  <c r="K9" i="2"/>
  <c r="J9" i="2"/>
  <c r="I9" i="2"/>
  <c r="H9" i="2"/>
  <c r="G9" i="2"/>
  <c r="Y9" i="2" s="1"/>
  <c r="M8" i="2"/>
  <c r="K8" i="2"/>
  <c r="J8" i="2"/>
  <c r="I8" i="2"/>
  <c r="H8" i="2"/>
  <c r="G8" i="2"/>
  <c r="M7" i="2"/>
  <c r="K7" i="2"/>
  <c r="J7" i="2"/>
  <c r="I7" i="2"/>
  <c r="H7" i="2"/>
  <c r="G7" i="2"/>
  <c r="M6" i="2"/>
  <c r="K6" i="2"/>
  <c r="J6" i="2"/>
  <c r="I6" i="2"/>
  <c r="H6" i="2"/>
  <c r="G6" i="2"/>
  <c r="M5" i="2"/>
  <c r="K5" i="2"/>
  <c r="J5" i="2"/>
  <c r="I5" i="2"/>
  <c r="H5" i="2"/>
  <c r="G5" i="2"/>
  <c r="M4" i="2"/>
  <c r="K4" i="2"/>
  <c r="J4" i="2"/>
  <c r="I4" i="2"/>
  <c r="H4" i="2"/>
  <c r="G4" i="2"/>
  <c r="N3" i="2"/>
  <c r="M3" i="2"/>
  <c r="K3" i="2"/>
  <c r="J3" i="2"/>
  <c r="I3" i="2"/>
  <c r="H3" i="2"/>
  <c r="G3" i="2"/>
  <c r="Y3" i="2" s="1"/>
  <c r="Q2" i="2"/>
  <c r="P2" i="2"/>
  <c r="N2" i="2"/>
  <c r="M2" i="2"/>
  <c r="K2" i="2"/>
  <c r="J2" i="2"/>
  <c r="I2" i="2"/>
  <c r="H2" i="2"/>
  <c r="G2" i="2"/>
  <c r="Y2" i="2" s="1"/>
  <c r="G28" i="2"/>
  <c r="Y28" i="2" s="1"/>
  <c r="H28" i="2"/>
  <c r="I28" i="2"/>
  <c r="J28" i="2"/>
  <c r="K28" i="2"/>
  <c r="L28" i="2"/>
  <c r="M28" i="2"/>
  <c r="N28" i="2"/>
  <c r="P28" i="2"/>
  <c r="Q28" i="2"/>
  <c r="Z28" i="2"/>
  <c r="AA28" i="2"/>
  <c r="G29" i="2"/>
  <c r="Y29" i="2" s="1"/>
  <c r="H29" i="2"/>
  <c r="I29" i="2"/>
  <c r="J29" i="2"/>
  <c r="K29" i="2"/>
  <c r="M29" i="2"/>
  <c r="N29" i="2"/>
  <c r="P29" i="2"/>
  <c r="Q29" i="2"/>
  <c r="Z29" i="2"/>
  <c r="AA29" i="2"/>
  <c r="G30" i="2"/>
  <c r="Y30" i="2" s="1"/>
  <c r="H30" i="2"/>
  <c r="I30" i="2"/>
  <c r="J30" i="2"/>
  <c r="K30" i="2"/>
  <c r="L30" i="2"/>
  <c r="M30" i="2"/>
  <c r="N30" i="2"/>
  <c r="P30" i="2"/>
  <c r="Q30" i="2"/>
  <c r="Z30" i="2"/>
  <c r="AA30" i="2"/>
  <c r="Y699" i="2"/>
  <c r="AC701" i="2"/>
  <c r="AC703" i="2"/>
  <c r="Y705" i="2"/>
  <c r="Y707" i="2"/>
  <c r="Y709" i="2"/>
  <c r="G690" i="2"/>
  <c r="H690" i="2"/>
  <c r="I690" i="2"/>
  <c r="J690" i="2"/>
  <c r="K690" i="2"/>
  <c r="L690" i="2"/>
  <c r="M690" i="2"/>
  <c r="N690" i="2"/>
  <c r="P690" i="2"/>
  <c r="Q690" i="2"/>
  <c r="R690" i="2"/>
  <c r="Z690" i="2"/>
  <c r="AA690" i="2"/>
  <c r="G691" i="2"/>
  <c r="H691" i="2"/>
  <c r="I691" i="2"/>
  <c r="J691" i="2"/>
  <c r="K691" i="2"/>
  <c r="L691" i="2"/>
  <c r="M691" i="2"/>
  <c r="N691" i="2"/>
  <c r="P691" i="2"/>
  <c r="Q691" i="2"/>
  <c r="R691" i="2"/>
  <c r="Y691" i="2"/>
  <c r="Z691" i="2"/>
  <c r="AA691" i="2"/>
  <c r="G692" i="2"/>
  <c r="H692" i="2"/>
  <c r="I692" i="2"/>
  <c r="J692" i="2"/>
  <c r="K692" i="2"/>
  <c r="L692" i="2"/>
  <c r="M692" i="2"/>
  <c r="N692" i="2"/>
  <c r="P692" i="2"/>
  <c r="Q692" i="2"/>
  <c r="R692" i="2"/>
  <c r="Y692" i="2"/>
  <c r="Z692" i="2"/>
  <c r="AA692" i="2"/>
  <c r="G693" i="2"/>
  <c r="H693" i="2"/>
  <c r="I693" i="2"/>
  <c r="J693" i="2"/>
  <c r="K693" i="2"/>
  <c r="L693" i="2"/>
  <c r="M693" i="2"/>
  <c r="N693" i="2"/>
  <c r="P693" i="2"/>
  <c r="Q693" i="2"/>
  <c r="R693" i="2"/>
  <c r="Y693" i="2"/>
  <c r="Z693" i="2"/>
  <c r="AA693" i="2"/>
  <c r="G694" i="2"/>
  <c r="H694" i="2"/>
  <c r="I694" i="2"/>
  <c r="J694" i="2"/>
  <c r="K694" i="2"/>
  <c r="L694" i="2"/>
  <c r="M694" i="2"/>
  <c r="N694" i="2"/>
  <c r="P694" i="2"/>
  <c r="Q694" i="2"/>
  <c r="R694" i="2"/>
  <c r="Y694" i="2"/>
  <c r="Z694" i="2"/>
  <c r="AA694" i="2"/>
  <c r="G695" i="2"/>
  <c r="Y719" i="2" s="1"/>
  <c r="H695" i="2"/>
  <c r="I695" i="2"/>
  <c r="J695" i="2"/>
  <c r="K695" i="2"/>
  <c r="L695" i="2"/>
  <c r="M695" i="2"/>
  <c r="N695" i="2"/>
  <c r="P695" i="2"/>
  <c r="Q695" i="2"/>
  <c r="R695" i="2"/>
  <c r="Z695" i="2"/>
  <c r="AA695" i="2"/>
  <c r="G696" i="2"/>
  <c r="H696" i="2"/>
  <c r="I696" i="2"/>
  <c r="J696" i="2"/>
  <c r="K696" i="2"/>
  <c r="L696" i="2"/>
  <c r="M696" i="2"/>
  <c r="N696" i="2"/>
  <c r="P696" i="2"/>
  <c r="Q696" i="2"/>
  <c r="R696" i="2"/>
  <c r="Z696" i="2"/>
  <c r="AA696" i="2"/>
  <c r="G697" i="2"/>
  <c r="H697" i="2"/>
  <c r="I697" i="2"/>
  <c r="J697" i="2"/>
  <c r="K697" i="2"/>
  <c r="L697" i="2"/>
  <c r="M697" i="2"/>
  <c r="N697" i="2"/>
  <c r="P697" i="2"/>
  <c r="Q697" i="2"/>
  <c r="R697" i="2"/>
  <c r="Y697" i="2"/>
  <c r="Z697" i="2"/>
  <c r="AA697" i="2"/>
  <c r="G698" i="2"/>
  <c r="Y722" i="2" s="1"/>
  <c r="H698" i="2"/>
  <c r="I698" i="2"/>
  <c r="J698" i="2"/>
  <c r="K698" i="2"/>
  <c r="L698" i="2"/>
  <c r="M698" i="2"/>
  <c r="N698" i="2"/>
  <c r="P698" i="2"/>
  <c r="Q698" i="2"/>
  <c r="R698" i="2"/>
  <c r="Y698" i="2"/>
  <c r="Z698" i="2"/>
  <c r="AA698" i="2"/>
  <c r="G699" i="2"/>
  <c r="Y723" i="2" s="1"/>
  <c r="H699" i="2"/>
  <c r="I699" i="2"/>
  <c r="J699" i="2"/>
  <c r="K699" i="2"/>
  <c r="L699" i="2"/>
  <c r="M699" i="2"/>
  <c r="N699" i="2"/>
  <c r="P699" i="2"/>
  <c r="Q699" i="2"/>
  <c r="R699" i="2"/>
  <c r="Z699" i="2"/>
  <c r="AA699" i="2"/>
  <c r="G700" i="2"/>
  <c r="H700" i="2"/>
  <c r="I700" i="2"/>
  <c r="J700" i="2"/>
  <c r="AC724" i="2" s="1"/>
  <c r="K700" i="2"/>
  <c r="L700" i="2"/>
  <c r="M700" i="2"/>
  <c r="N700" i="2"/>
  <c r="P700" i="2"/>
  <c r="Q700" i="2"/>
  <c r="R700" i="2"/>
  <c r="Z700" i="2"/>
  <c r="AA700" i="2"/>
  <c r="G701" i="2"/>
  <c r="H701" i="2"/>
  <c r="I701" i="2"/>
  <c r="J701" i="2"/>
  <c r="K701" i="2"/>
  <c r="L701" i="2"/>
  <c r="M701" i="2"/>
  <c r="N701" i="2"/>
  <c r="P701" i="2"/>
  <c r="Q701" i="2"/>
  <c r="R701" i="2"/>
  <c r="Y701" i="2"/>
  <c r="Z701" i="2"/>
  <c r="AA701" i="2"/>
  <c r="G702" i="2"/>
  <c r="H702" i="2"/>
  <c r="I702" i="2"/>
  <c r="J702" i="2"/>
  <c r="K702" i="2"/>
  <c r="L702" i="2"/>
  <c r="M702" i="2"/>
  <c r="N702" i="2"/>
  <c r="P702" i="2"/>
  <c r="Q702" i="2"/>
  <c r="R702" i="2"/>
  <c r="Z702" i="2"/>
  <c r="AA702" i="2"/>
  <c r="G703" i="2"/>
  <c r="H703" i="2"/>
  <c r="I703" i="2"/>
  <c r="J703" i="2"/>
  <c r="K703" i="2"/>
  <c r="L703" i="2"/>
  <c r="M703" i="2"/>
  <c r="N703" i="2"/>
  <c r="P703" i="2"/>
  <c r="Q703" i="2"/>
  <c r="R703" i="2"/>
  <c r="Y703" i="2"/>
  <c r="Z703" i="2"/>
  <c r="AA703" i="2"/>
  <c r="G704" i="2"/>
  <c r="H704" i="2"/>
  <c r="I704" i="2"/>
  <c r="J704" i="2"/>
  <c r="K704" i="2"/>
  <c r="L704" i="2"/>
  <c r="M704" i="2"/>
  <c r="N704" i="2"/>
  <c r="P704" i="2"/>
  <c r="Q704" i="2"/>
  <c r="R704" i="2"/>
  <c r="Y704" i="2"/>
  <c r="Z704" i="2"/>
  <c r="AA704" i="2"/>
  <c r="G705" i="2"/>
  <c r="H705" i="2"/>
  <c r="I705" i="2"/>
  <c r="J705" i="2"/>
  <c r="K705" i="2"/>
  <c r="L705" i="2"/>
  <c r="M705" i="2"/>
  <c r="N705" i="2"/>
  <c r="P705" i="2"/>
  <c r="Q705" i="2"/>
  <c r="R705" i="2"/>
  <c r="Z705" i="2"/>
  <c r="AA705" i="2"/>
  <c r="G706" i="2"/>
  <c r="H706" i="2"/>
  <c r="I706" i="2"/>
  <c r="J706" i="2"/>
  <c r="AC730" i="2" s="1"/>
  <c r="K706" i="2"/>
  <c r="L706" i="2"/>
  <c r="M706" i="2"/>
  <c r="N706" i="2"/>
  <c r="P706" i="2"/>
  <c r="Q706" i="2"/>
  <c r="R706" i="2"/>
  <c r="Y706" i="2"/>
  <c r="Z706" i="2"/>
  <c r="AA706" i="2"/>
  <c r="G707" i="2"/>
  <c r="H707" i="2"/>
  <c r="I707" i="2"/>
  <c r="J707" i="2"/>
  <c r="K707" i="2"/>
  <c r="L707" i="2"/>
  <c r="M707" i="2"/>
  <c r="N707" i="2"/>
  <c r="P707" i="2"/>
  <c r="Q707" i="2"/>
  <c r="R707" i="2"/>
  <c r="Z707" i="2"/>
  <c r="AA707" i="2"/>
  <c r="G708" i="2"/>
  <c r="Y732" i="2" s="1"/>
  <c r="H708" i="2"/>
  <c r="I708" i="2"/>
  <c r="J708" i="2"/>
  <c r="K708" i="2"/>
  <c r="L708" i="2"/>
  <c r="M708" i="2"/>
  <c r="N708" i="2"/>
  <c r="P708" i="2"/>
  <c r="Q708" i="2"/>
  <c r="R708" i="2"/>
  <c r="Y708" i="2"/>
  <c r="Z708" i="2"/>
  <c r="AA708" i="2"/>
  <c r="G709" i="2"/>
  <c r="H709" i="2"/>
  <c r="I709" i="2"/>
  <c r="J709" i="2"/>
  <c r="K709" i="2"/>
  <c r="L709" i="2"/>
  <c r="M709" i="2"/>
  <c r="N709" i="2"/>
  <c r="P709" i="2"/>
  <c r="Q709" i="2"/>
  <c r="R709" i="2"/>
  <c r="Z709" i="2"/>
  <c r="AA709" i="2"/>
  <c r="G710" i="2"/>
  <c r="H710" i="2"/>
  <c r="I710" i="2"/>
  <c r="J710" i="2"/>
  <c r="K710" i="2"/>
  <c r="L710" i="2"/>
  <c r="M710" i="2"/>
  <c r="N710" i="2"/>
  <c r="P710" i="2"/>
  <c r="Q710" i="2"/>
  <c r="R710" i="2"/>
  <c r="Y710" i="2"/>
  <c r="Z710" i="2"/>
  <c r="AA710" i="2"/>
  <c r="G711" i="2"/>
  <c r="H711" i="2"/>
  <c r="I711" i="2"/>
  <c r="J711" i="2"/>
  <c r="K711" i="2"/>
  <c r="L711" i="2"/>
  <c r="M711" i="2"/>
  <c r="N711" i="2"/>
  <c r="P711" i="2"/>
  <c r="Q711" i="2"/>
  <c r="R711" i="2"/>
  <c r="Y711" i="2"/>
  <c r="Z711" i="2"/>
  <c r="AA711" i="2"/>
  <c r="G712" i="2"/>
  <c r="H712" i="2"/>
  <c r="I712" i="2"/>
  <c r="J712" i="2"/>
  <c r="K712" i="2"/>
  <c r="L712" i="2"/>
  <c r="M712" i="2"/>
  <c r="N712" i="2"/>
  <c r="P712" i="2"/>
  <c r="Q712" i="2"/>
  <c r="R712" i="2"/>
  <c r="Y712" i="2"/>
  <c r="Z712" i="2"/>
  <c r="AA712" i="2"/>
  <c r="G713" i="2"/>
  <c r="H713" i="2"/>
  <c r="I713" i="2"/>
  <c r="J713" i="2"/>
  <c r="K713" i="2"/>
  <c r="L713" i="2"/>
  <c r="M713" i="2"/>
  <c r="N713" i="2"/>
  <c r="P713" i="2"/>
  <c r="Q713" i="2"/>
  <c r="R713" i="2"/>
  <c r="Y713" i="2"/>
  <c r="Z713" i="2"/>
  <c r="AA713" i="2"/>
  <c r="G714" i="2"/>
  <c r="H714" i="2"/>
  <c r="I714" i="2"/>
  <c r="J714" i="2"/>
  <c r="K714" i="2"/>
  <c r="L714" i="2"/>
  <c r="M714" i="2"/>
  <c r="N714" i="2"/>
  <c r="P714" i="2"/>
  <c r="Q714" i="2"/>
  <c r="R714" i="2"/>
  <c r="Y714" i="2"/>
  <c r="Z714" i="2"/>
  <c r="AA714" i="2"/>
  <c r="G715" i="2"/>
  <c r="H715" i="2"/>
  <c r="I715" i="2"/>
  <c r="J715" i="2"/>
  <c r="K715" i="2"/>
  <c r="L715" i="2"/>
  <c r="M715" i="2"/>
  <c r="N715" i="2"/>
  <c r="P715" i="2"/>
  <c r="Q715" i="2"/>
  <c r="R715" i="2"/>
  <c r="Z715" i="2"/>
  <c r="AA715" i="2"/>
  <c r="G716" i="2"/>
  <c r="H716" i="2"/>
  <c r="I716" i="2"/>
  <c r="J716" i="2"/>
  <c r="K716" i="2"/>
  <c r="L716" i="2"/>
  <c r="M716" i="2"/>
  <c r="N716" i="2"/>
  <c r="P716" i="2"/>
  <c r="Q716" i="2"/>
  <c r="R716" i="2"/>
  <c r="Y716" i="2"/>
  <c r="Z716" i="2"/>
  <c r="AA716" i="2"/>
  <c r="G717" i="2"/>
  <c r="H717" i="2"/>
  <c r="I717" i="2"/>
  <c r="J717" i="2"/>
  <c r="K717" i="2"/>
  <c r="L717" i="2"/>
  <c r="M717" i="2"/>
  <c r="N717" i="2"/>
  <c r="P717" i="2"/>
  <c r="Q717" i="2"/>
  <c r="R717" i="2"/>
  <c r="Y717" i="2"/>
  <c r="Z717" i="2"/>
  <c r="AA717" i="2"/>
  <c r="G718" i="2"/>
  <c r="Y742" i="2" s="1"/>
  <c r="H718" i="2"/>
  <c r="I718" i="2"/>
  <c r="J718" i="2"/>
  <c r="K718" i="2"/>
  <c r="L718" i="2"/>
  <c r="M718" i="2"/>
  <c r="N718" i="2"/>
  <c r="P718" i="2"/>
  <c r="Q718" i="2"/>
  <c r="R718" i="2"/>
  <c r="Y718" i="2"/>
  <c r="Z718" i="2"/>
  <c r="AA718" i="2"/>
  <c r="G719" i="2"/>
  <c r="H719" i="2"/>
  <c r="I719" i="2"/>
  <c r="J719" i="2"/>
  <c r="K719" i="2"/>
  <c r="L719" i="2"/>
  <c r="M719" i="2"/>
  <c r="N719" i="2"/>
  <c r="P719" i="2"/>
  <c r="Q719" i="2"/>
  <c r="R719" i="2"/>
  <c r="Z719" i="2"/>
  <c r="AA719" i="2"/>
  <c r="G720" i="2"/>
  <c r="Y744" i="2" s="1"/>
  <c r="H720" i="2"/>
  <c r="I720" i="2"/>
  <c r="J720" i="2"/>
  <c r="K720" i="2"/>
  <c r="L720" i="2"/>
  <c r="M720" i="2"/>
  <c r="N720" i="2"/>
  <c r="P720" i="2"/>
  <c r="Q720" i="2"/>
  <c r="R720" i="2"/>
  <c r="Y720" i="2"/>
  <c r="Z720" i="2"/>
  <c r="AA720" i="2"/>
  <c r="G721" i="2"/>
  <c r="H721" i="2"/>
  <c r="I721" i="2"/>
  <c r="J721" i="2"/>
  <c r="K721" i="2"/>
  <c r="L721" i="2"/>
  <c r="M721" i="2"/>
  <c r="N721" i="2"/>
  <c r="P721" i="2"/>
  <c r="Q721" i="2"/>
  <c r="R721" i="2"/>
  <c r="Z721" i="2"/>
  <c r="AA721" i="2"/>
  <c r="G722" i="2"/>
  <c r="H722" i="2"/>
  <c r="I722" i="2"/>
  <c r="J722" i="2"/>
  <c r="K722" i="2"/>
  <c r="L722" i="2"/>
  <c r="M722" i="2"/>
  <c r="N722" i="2"/>
  <c r="P722" i="2"/>
  <c r="Q722" i="2"/>
  <c r="R722" i="2"/>
  <c r="Z722" i="2"/>
  <c r="AA722" i="2"/>
  <c r="G723" i="2"/>
  <c r="Y747" i="2" s="1"/>
  <c r="H723" i="2"/>
  <c r="I723" i="2"/>
  <c r="J723" i="2"/>
  <c r="K723" i="2"/>
  <c r="L723" i="2"/>
  <c r="M723" i="2"/>
  <c r="N723" i="2"/>
  <c r="P723" i="2"/>
  <c r="Q723" i="2"/>
  <c r="R723" i="2"/>
  <c r="Z723" i="2"/>
  <c r="AA723" i="2"/>
  <c r="G724" i="2"/>
  <c r="H724" i="2"/>
  <c r="I724" i="2"/>
  <c r="J724" i="2"/>
  <c r="K724" i="2"/>
  <c r="L724" i="2"/>
  <c r="M724" i="2"/>
  <c r="N724" i="2"/>
  <c r="P724" i="2"/>
  <c r="Q724" i="2"/>
  <c r="R724" i="2"/>
  <c r="Z724" i="2"/>
  <c r="AA724" i="2"/>
  <c r="G725" i="2"/>
  <c r="H725" i="2"/>
  <c r="I725" i="2"/>
  <c r="J725" i="2"/>
  <c r="K725" i="2"/>
  <c r="L725" i="2"/>
  <c r="M725" i="2"/>
  <c r="N725" i="2"/>
  <c r="P725" i="2"/>
  <c r="Q725" i="2"/>
  <c r="R725" i="2"/>
  <c r="Y725" i="2"/>
  <c r="Z725" i="2"/>
  <c r="AA725" i="2"/>
  <c r="G726" i="2"/>
  <c r="H726" i="2"/>
  <c r="I726" i="2"/>
  <c r="J726" i="2"/>
  <c r="K726" i="2"/>
  <c r="L726" i="2"/>
  <c r="M726" i="2"/>
  <c r="N726" i="2"/>
  <c r="P726" i="2"/>
  <c r="Q726" i="2"/>
  <c r="R726" i="2"/>
  <c r="Y726" i="2"/>
  <c r="Z726" i="2"/>
  <c r="AA726" i="2"/>
  <c r="G727" i="2"/>
  <c r="H727" i="2"/>
  <c r="I727" i="2"/>
  <c r="J727" i="2"/>
  <c r="K727" i="2"/>
  <c r="L727" i="2"/>
  <c r="M727" i="2"/>
  <c r="N727" i="2"/>
  <c r="P727" i="2"/>
  <c r="Q727" i="2"/>
  <c r="R727" i="2"/>
  <c r="Z727" i="2"/>
  <c r="AA727" i="2"/>
  <c r="G728" i="2"/>
  <c r="H728" i="2"/>
  <c r="I728" i="2"/>
  <c r="J728" i="2"/>
  <c r="K728" i="2"/>
  <c r="L728" i="2"/>
  <c r="M728" i="2"/>
  <c r="N728" i="2"/>
  <c r="P728" i="2"/>
  <c r="Q728" i="2"/>
  <c r="R728" i="2"/>
  <c r="Y728" i="2"/>
  <c r="Z728" i="2"/>
  <c r="AA728" i="2"/>
  <c r="G729" i="2"/>
  <c r="H729" i="2"/>
  <c r="I729" i="2"/>
  <c r="J729" i="2"/>
  <c r="K729" i="2"/>
  <c r="L729" i="2"/>
  <c r="M729" i="2"/>
  <c r="N729" i="2"/>
  <c r="P729" i="2"/>
  <c r="Q729" i="2"/>
  <c r="R729" i="2"/>
  <c r="Z729" i="2"/>
  <c r="AA729" i="2"/>
  <c r="G730" i="2"/>
  <c r="Y754" i="2" s="1"/>
  <c r="H730" i="2"/>
  <c r="I730" i="2"/>
  <c r="J730" i="2"/>
  <c r="K730" i="2"/>
  <c r="L730" i="2"/>
  <c r="M730" i="2"/>
  <c r="N730" i="2"/>
  <c r="P730" i="2"/>
  <c r="Q730" i="2"/>
  <c r="R730" i="2"/>
  <c r="Z730" i="2"/>
  <c r="AA730" i="2"/>
  <c r="G731" i="2"/>
  <c r="H731" i="2"/>
  <c r="I731" i="2"/>
  <c r="J731" i="2"/>
  <c r="AC755" i="2" s="1"/>
  <c r="K731" i="2"/>
  <c r="L731" i="2"/>
  <c r="M731" i="2"/>
  <c r="N731" i="2"/>
  <c r="P731" i="2"/>
  <c r="Q731" i="2"/>
  <c r="R731" i="2"/>
  <c r="Y731" i="2"/>
  <c r="Z731" i="2"/>
  <c r="AA731" i="2"/>
  <c r="G732" i="2"/>
  <c r="H732" i="2"/>
  <c r="I732" i="2"/>
  <c r="J732" i="2"/>
  <c r="K732" i="2"/>
  <c r="L732" i="2"/>
  <c r="M732" i="2"/>
  <c r="N732" i="2"/>
  <c r="P732" i="2"/>
  <c r="Q732" i="2"/>
  <c r="R732" i="2"/>
  <c r="Z732" i="2"/>
  <c r="AA732" i="2"/>
  <c r="G733" i="2"/>
  <c r="H733" i="2"/>
  <c r="I733" i="2"/>
  <c r="J733" i="2"/>
  <c r="K733" i="2"/>
  <c r="L733" i="2"/>
  <c r="M733" i="2"/>
  <c r="N733" i="2"/>
  <c r="P733" i="2"/>
  <c r="Q733" i="2"/>
  <c r="R733" i="2"/>
  <c r="Y733" i="2"/>
  <c r="Z733" i="2"/>
  <c r="AA733" i="2"/>
  <c r="G734" i="2"/>
  <c r="H734" i="2"/>
  <c r="I734" i="2"/>
  <c r="J734" i="2"/>
  <c r="K734" i="2"/>
  <c r="L734" i="2"/>
  <c r="M734" i="2"/>
  <c r="N734" i="2"/>
  <c r="P734" i="2"/>
  <c r="Q734" i="2"/>
  <c r="R734" i="2"/>
  <c r="Z734" i="2"/>
  <c r="AA734" i="2"/>
  <c r="G735" i="2"/>
  <c r="H735" i="2"/>
  <c r="I735" i="2"/>
  <c r="J735" i="2"/>
  <c r="K735" i="2"/>
  <c r="L735" i="2"/>
  <c r="M735" i="2"/>
  <c r="N735" i="2"/>
  <c r="P735" i="2"/>
  <c r="Q735" i="2"/>
  <c r="R735" i="2"/>
  <c r="Z735" i="2"/>
  <c r="AA735" i="2"/>
  <c r="G736" i="2"/>
  <c r="H736" i="2"/>
  <c r="I736" i="2"/>
  <c r="J736" i="2"/>
  <c r="K736" i="2"/>
  <c r="L736" i="2"/>
  <c r="M736" i="2"/>
  <c r="N736" i="2"/>
  <c r="P736" i="2"/>
  <c r="Q736" i="2"/>
  <c r="R736" i="2"/>
  <c r="Y736" i="2"/>
  <c r="Z736" i="2"/>
  <c r="AA736" i="2"/>
  <c r="G737" i="2"/>
  <c r="H737" i="2"/>
  <c r="I737" i="2"/>
  <c r="J737" i="2"/>
  <c r="K737" i="2"/>
  <c r="L737" i="2"/>
  <c r="M737" i="2"/>
  <c r="N737" i="2"/>
  <c r="P737" i="2"/>
  <c r="Q737" i="2"/>
  <c r="R737" i="2"/>
  <c r="Z737" i="2"/>
  <c r="AA737" i="2"/>
  <c r="G738" i="2"/>
  <c r="H738" i="2"/>
  <c r="I738" i="2"/>
  <c r="J738" i="2"/>
  <c r="K738" i="2"/>
  <c r="L738" i="2"/>
  <c r="M738" i="2"/>
  <c r="N738" i="2"/>
  <c r="P738" i="2"/>
  <c r="Q738" i="2"/>
  <c r="R738" i="2"/>
  <c r="Y738" i="2"/>
  <c r="Z738" i="2"/>
  <c r="AA738" i="2"/>
  <c r="G739" i="2"/>
  <c r="H739" i="2"/>
  <c r="I739" i="2"/>
  <c r="J739" i="2"/>
  <c r="K739" i="2"/>
  <c r="L739" i="2"/>
  <c r="M739" i="2"/>
  <c r="N739" i="2"/>
  <c r="P739" i="2"/>
  <c r="Q739" i="2"/>
  <c r="R739" i="2"/>
  <c r="Y739" i="2"/>
  <c r="Z739" i="2"/>
  <c r="AA739" i="2"/>
  <c r="G740" i="2"/>
  <c r="H740" i="2"/>
  <c r="I740" i="2"/>
  <c r="J740" i="2"/>
  <c r="K740" i="2"/>
  <c r="L740" i="2"/>
  <c r="M740" i="2"/>
  <c r="N740" i="2"/>
  <c r="P740" i="2"/>
  <c r="Q740" i="2"/>
  <c r="R740" i="2"/>
  <c r="Z740" i="2"/>
  <c r="AA740" i="2"/>
  <c r="G741" i="2"/>
  <c r="H741" i="2"/>
  <c r="I741" i="2"/>
  <c r="J741" i="2"/>
  <c r="K741" i="2"/>
  <c r="L741" i="2"/>
  <c r="M741" i="2"/>
  <c r="N741" i="2"/>
  <c r="P741" i="2"/>
  <c r="Q741" i="2"/>
  <c r="R741" i="2"/>
  <c r="Y741" i="2"/>
  <c r="Z741" i="2"/>
  <c r="AA741" i="2"/>
  <c r="G742" i="2"/>
  <c r="H742" i="2"/>
  <c r="I742" i="2"/>
  <c r="J742" i="2"/>
  <c r="K742" i="2"/>
  <c r="L742" i="2"/>
  <c r="M742" i="2"/>
  <c r="N742" i="2"/>
  <c r="P742" i="2"/>
  <c r="Q742" i="2"/>
  <c r="R742" i="2"/>
  <c r="Z742" i="2"/>
  <c r="AA742" i="2"/>
  <c r="G743" i="2"/>
  <c r="Y767" i="2" s="1"/>
  <c r="H743" i="2"/>
  <c r="I743" i="2"/>
  <c r="J743" i="2"/>
  <c r="K743" i="2"/>
  <c r="L743" i="2"/>
  <c r="M743" i="2"/>
  <c r="N743" i="2"/>
  <c r="P743" i="2"/>
  <c r="Q743" i="2"/>
  <c r="R743" i="2"/>
  <c r="Y743" i="2"/>
  <c r="Z743" i="2"/>
  <c r="AA743" i="2"/>
  <c r="G744" i="2"/>
  <c r="H744" i="2"/>
  <c r="I744" i="2"/>
  <c r="J744" i="2"/>
  <c r="K744" i="2"/>
  <c r="L744" i="2"/>
  <c r="M744" i="2"/>
  <c r="N744" i="2"/>
  <c r="P744" i="2"/>
  <c r="Q744" i="2"/>
  <c r="R744" i="2"/>
  <c r="Z744" i="2"/>
  <c r="AA744" i="2"/>
  <c r="G745" i="2"/>
  <c r="H745" i="2"/>
  <c r="I745" i="2"/>
  <c r="J745" i="2"/>
  <c r="K745" i="2"/>
  <c r="L745" i="2"/>
  <c r="M745" i="2"/>
  <c r="N745" i="2"/>
  <c r="P745" i="2"/>
  <c r="Q745" i="2"/>
  <c r="R745" i="2"/>
  <c r="Z745" i="2"/>
  <c r="AA745" i="2"/>
  <c r="G746" i="2"/>
  <c r="H746" i="2"/>
  <c r="I746" i="2"/>
  <c r="J746" i="2"/>
  <c r="K746" i="2"/>
  <c r="L746" i="2"/>
  <c r="M746" i="2"/>
  <c r="N746" i="2"/>
  <c r="P746" i="2"/>
  <c r="Q746" i="2"/>
  <c r="R746" i="2"/>
  <c r="Z746" i="2"/>
  <c r="AA746" i="2"/>
  <c r="G747" i="2"/>
  <c r="H747" i="2"/>
  <c r="I747" i="2"/>
  <c r="J747" i="2"/>
  <c r="K747" i="2"/>
  <c r="L747" i="2"/>
  <c r="M747" i="2"/>
  <c r="N747" i="2"/>
  <c r="P747" i="2"/>
  <c r="Q747" i="2"/>
  <c r="R747" i="2"/>
  <c r="Z747" i="2"/>
  <c r="AA747" i="2"/>
  <c r="G748" i="2"/>
  <c r="H748" i="2"/>
  <c r="I748" i="2"/>
  <c r="J748" i="2"/>
  <c r="K748" i="2"/>
  <c r="L748" i="2"/>
  <c r="M748" i="2"/>
  <c r="N748" i="2"/>
  <c r="P748" i="2"/>
  <c r="Q748" i="2"/>
  <c r="R748" i="2"/>
  <c r="Y748" i="2"/>
  <c r="Z748" i="2"/>
  <c r="AA748" i="2"/>
  <c r="G749" i="2"/>
  <c r="H749" i="2"/>
  <c r="I749" i="2"/>
  <c r="J749" i="2"/>
  <c r="K749" i="2"/>
  <c r="L749" i="2"/>
  <c r="M749" i="2"/>
  <c r="N749" i="2"/>
  <c r="P749" i="2"/>
  <c r="Q749" i="2"/>
  <c r="R749" i="2"/>
  <c r="Y749" i="2"/>
  <c r="Z749" i="2"/>
  <c r="AA749" i="2"/>
  <c r="G750" i="2"/>
  <c r="Y774" i="2" s="1"/>
  <c r="H750" i="2"/>
  <c r="I750" i="2"/>
  <c r="J750" i="2"/>
  <c r="K750" i="2"/>
  <c r="L750" i="2"/>
  <c r="M750" i="2"/>
  <c r="N750" i="2"/>
  <c r="P750" i="2"/>
  <c r="Q750" i="2"/>
  <c r="R750" i="2"/>
  <c r="Z750" i="2"/>
  <c r="AA750" i="2"/>
  <c r="G751" i="2"/>
  <c r="Y775" i="2" s="1"/>
  <c r="H751" i="2"/>
  <c r="I751" i="2"/>
  <c r="J751" i="2"/>
  <c r="K751" i="2"/>
  <c r="L751" i="2"/>
  <c r="M751" i="2"/>
  <c r="N751" i="2"/>
  <c r="P751" i="2"/>
  <c r="Q751" i="2"/>
  <c r="R751" i="2"/>
  <c r="Z751" i="2"/>
  <c r="AA751" i="2"/>
  <c r="G752" i="2"/>
  <c r="H752" i="2"/>
  <c r="I752" i="2"/>
  <c r="J752" i="2"/>
  <c r="K752" i="2"/>
  <c r="L752" i="2"/>
  <c r="M752" i="2"/>
  <c r="N752" i="2"/>
  <c r="P752" i="2"/>
  <c r="Q752" i="2"/>
  <c r="R752" i="2"/>
  <c r="Z752" i="2"/>
  <c r="AA752" i="2"/>
  <c r="G753" i="2"/>
  <c r="H753" i="2"/>
  <c r="I753" i="2"/>
  <c r="J753" i="2"/>
  <c r="K753" i="2"/>
  <c r="L753" i="2"/>
  <c r="M753" i="2"/>
  <c r="N753" i="2"/>
  <c r="P753" i="2"/>
  <c r="Q753" i="2"/>
  <c r="R753" i="2"/>
  <c r="Y753" i="2"/>
  <c r="Z753" i="2"/>
  <c r="AA753" i="2"/>
  <c r="G754" i="2"/>
  <c r="H754" i="2"/>
  <c r="I754" i="2"/>
  <c r="J754" i="2"/>
  <c r="K754" i="2"/>
  <c r="L754" i="2"/>
  <c r="M754" i="2"/>
  <c r="N754" i="2"/>
  <c r="P754" i="2"/>
  <c r="Q754" i="2"/>
  <c r="R754" i="2"/>
  <c r="Z754" i="2"/>
  <c r="AA754" i="2"/>
  <c r="G755" i="2"/>
  <c r="H755" i="2"/>
  <c r="I755" i="2"/>
  <c r="J755" i="2"/>
  <c r="K755" i="2"/>
  <c r="L755" i="2"/>
  <c r="M755" i="2"/>
  <c r="N755" i="2"/>
  <c r="P755" i="2"/>
  <c r="Q755" i="2"/>
  <c r="R755" i="2"/>
  <c r="Y755" i="2"/>
  <c r="Z755" i="2"/>
  <c r="AA755" i="2"/>
  <c r="G756" i="2"/>
  <c r="Y780" i="2" s="1"/>
  <c r="H756" i="2"/>
  <c r="I756" i="2"/>
  <c r="J756" i="2"/>
  <c r="K756" i="2"/>
  <c r="L756" i="2"/>
  <c r="M756" i="2"/>
  <c r="N756" i="2"/>
  <c r="P756" i="2"/>
  <c r="Q756" i="2"/>
  <c r="R756" i="2"/>
  <c r="Y756" i="2"/>
  <c r="Z756" i="2"/>
  <c r="AA756" i="2"/>
  <c r="G757" i="2"/>
  <c r="H757" i="2"/>
  <c r="I757" i="2"/>
  <c r="J757" i="2"/>
  <c r="K757" i="2"/>
  <c r="L757" i="2"/>
  <c r="M757" i="2"/>
  <c r="N757" i="2"/>
  <c r="P757" i="2"/>
  <c r="Q757" i="2"/>
  <c r="R757" i="2"/>
  <c r="Z757" i="2"/>
  <c r="AA757" i="2"/>
  <c r="G758" i="2"/>
  <c r="H758" i="2"/>
  <c r="I758" i="2"/>
  <c r="J758" i="2"/>
  <c r="K758" i="2"/>
  <c r="L758" i="2"/>
  <c r="M758" i="2"/>
  <c r="N758" i="2"/>
  <c r="P758" i="2"/>
  <c r="Q758" i="2"/>
  <c r="R758" i="2"/>
  <c r="Z758" i="2"/>
  <c r="AA758" i="2"/>
  <c r="G759" i="2"/>
  <c r="H759" i="2"/>
  <c r="I759" i="2"/>
  <c r="J759" i="2"/>
  <c r="K759" i="2"/>
  <c r="L759" i="2"/>
  <c r="M759" i="2"/>
  <c r="N759" i="2"/>
  <c r="P759" i="2"/>
  <c r="Q759" i="2"/>
  <c r="R759" i="2"/>
  <c r="Z759" i="2"/>
  <c r="AA759" i="2"/>
  <c r="G760" i="2"/>
  <c r="H760" i="2"/>
  <c r="I760" i="2"/>
  <c r="J760" i="2"/>
  <c r="K760" i="2"/>
  <c r="L760" i="2"/>
  <c r="M760" i="2"/>
  <c r="N760" i="2"/>
  <c r="P760" i="2"/>
  <c r="Q760" i="2"/>
  <c r="R760" i="2"/>
  <c r="Z760" i="2"/>
  <c r="AA760" i="2"/>
  <c r="G761" i="2"/>
  <c r="H761" i="2"/>
  <c r="I761" i="2"/>
  <c r="J761" i="2"/>
  <c r="K761" i="2"/>
  <c r="L761" i="2"/>
  <c r="M761" i="2"/>
  <c r="N761" i="2"/>
  <c r="P761" i="2"/>
  <c r="Q761" i="2"/>
  <c r="R761" i="2"/>
  <c r="Y761" i="2"/>
  <c r="Z761" i="2"/>
  <c r="AA761" i="2"/>
  <c r="G762" i="2"/>
  <c r="H762" i="2"/>
  <c r="I762" i="2"/>
  <c r="J762" i="2"/>
  <c r="K762" i="2"/>
  <c r="L762" i="2"/>
  <c r="M762" i="2"/>
  <c r="N762" i="2"/>
  <c r="P762" i="2"/>
  <c r="Q762" i="2"/>
  <c r="R762" i="2"/>
  <c r="Z762" i="2"/>
  <c r="AA762" i="2"/>
  <c r="G763" i="2"/>
  <c r="H763" i="2"/>
  <c r="I763" i="2"/>
  <c r="J763" i="2"/>
  <c r="K763" i="2"/>
  <c r="L763" i="2"/>
  <c r="M763" i="2"/>
  <c r="N763" i="2"/>
  <c r="P763" i="2"/>
  <c r="Q763" i="2"/>
  <c r="R763" i="2"/>
  <c r="Y763" i="2"/>
  <c r="Z763" i="2"/>
  <c r="AA763" i="2"/>
  <c r="G764" i="2"/>
  <c r="H764" i="2"/>
  <c r="I764" i="2"/>
  <c r="J764" i="2"/>
  <c r="K764" i="2"/>
  <c r="L764" i="2"/>
  <c r="M764" i="2"/>
  <c r="N764" i="2"/>
  <c r="P764" i="2"/>
  <c r="Q764" i="2"/>
  <c r="R764" i="2"/>
  <c r="Z764" i="2"/>
  <c r="AA764" i="2"/>
  <c r="G765" i="2"/>
  <c r="Y789" i="2" s="1"/>
  <c r="H765" i="2"/>
  <c r="I765" i="2"/>
  <c r="J765" i="2"/>
  <c r="K765" i="2"/>
  <c r="L765" i="2"/>
  <c r="M765" i="2"/>
  <c r="N765" i="2"/>
  <c r="P765" i="2"/>
  <c r="Q765" i="2"/>
  <c r="R765" i="2"/>
  <c r="Z765" i="2"/>
  <c r="AA765" i="2"/>
  <c r="G766" i="2"/>
  <c r="H766" i="2"/>
  <c r="I766" i="2"/>
  <c r="J766" i="2"/>
  <c r="K766" i="2"/>
  <c r="L766" i="2"/>
  <c r="M766" i="2"/>
  <c r="N766" i="2"/>
  <c r="P766" i="2"/>
  <c r="Q766" i="2"/>
  <c r="R766" i="2"/>
  <c r="Y766" i="2"/>
  <c r="Z766" i="2"/>
  <c r="AA766" i="2"/>
  <c r="G767" i="2"/>
  <c r="H767" i="2"/>
  <c r="I767" i="2"/>
  <c r="J767" i="2"/>
  <c r="K767" i="2"/>
  <c r="L767" i="2"/>
  <c r="AC791" i="2" s="1"/>
  <c r="M767" i="2"/>
  <c r="N767" i="2"/>
  <c r="P767" i="2"/>
  <c r="Q767" i="2"/>
  <c r="R767" i="2"/>
  <c r="Z767" i="2"/>
  <c r="AA767" i="2"/>
  <c r="G768" i="2"/>
  <c r="H768" i="2"/>
  <c r="I768" i="2"/>
  <c r="J768" i="2"/>
  <c r="K768" i="2"/>
  <c r="L768" i="2"/>
  <c r="M768" i="2"/>
  <c r="N768" i="2"/>
  <c r="P768" i="2"/>
  <c r="Q768" i="2"/>
  <c r="R768" i="2"/>
  <c r="Y768" i="2"/>
  <c r="Z768" i="2"/>
  <c r="AA768" i="2"/>
  <c r="G769" i="2"/>
  <c r="H769" i="2"/>
  <c r="I769" i="2"/>
  <c r="AC793" i="2" s="1"/>
  <c r="J769" i="2"/>
  <c r="K769" i="2"/>
  <c r="L769" i="2"/>
  <c r="M769" i="2"/>
  <c r="N769" i="2"/>
  <c r="P769" i="2"/>
  <c r="Q769" i="2"/>
  <c r="R769" i="2"/>
  <c r="Z769" i="2"/>
  <c r="AA769" i="2"/>
  <c r="G770" i="2"/>
  <c r="H770" i="2"/>
  <c r="I770" i="2"/>
  <c r="J770" i="2"/>
  <c r="K770" i="2"/>
  <c r="L770" i="2"/>
  <c r="M770" i="2"/>
  <c r="N770" i="2"/>
  <c r="P770" i="2"/>
  <c r="Q770" i="2"/>
  <c r="R770" i="2"/>
  <c r="Z770" i="2"/>
  <c r="AA770" i="2"/>
  <c r="G771" i="2"/>
  <c r="H771" i="2"/>
  <c r="I771" i="2"/>
  <c r="J771" i="2"/>
  <c r="K771" i="2"/>
  <c r="L771" i="2"/>
  <c r="M771" i="2"/>
  <c r="N771" i="2"/>
  <c r="P771" i="2"/>
  <c r="Q771" i="2"/>
  <c r="R771" i="2"/>
  <c r="Z771" i="2"/>
  <c r="AA771" i="2"/>
  <c r="G772" i="2"/>
  <c r="H772" i="2"/>
  <c r="I772" i="2"/>
  <c r="J772" i="2"/>
  <c r="K772" i="2"/>
  <c r="L772" i="2"/>
  <c r="M772" i="2"/>
  <c r="N772" i="2"/>
  <c r="P772" i="2"/>
  <c r="Q772" i="2"/>
  <c r="R772" i="2"/>
  <c r="Y772" i="2"/>
  <c r="Z772" i="2"/>
  <c r="AA772" i="2"/>
  <c r="G773" i="2"/>
  <c r="H773" i="2"/>
  <c r="I773" i="2"/>
  <c r="J773" i="2"/>
  <c r="K773" i="2"/>
  <c r="L773" i="2"/>
  <c r="M773" i="2"/>
  <c r="N773" i="2"/>
  <c r="P773" i="2"/>
  <c r="Q773" i="2"/>
  <c r="R773" i="2"/>
  <c r="Y773" i="2"/>
  <c r="Z773" i="2"/>
  <c r="AA773" i="2"/>
  <c r="AC773" i="2"/>
  <c r="G774" i="2"/>
  <c r="Y798" i="2" s="1"/>
  <c r="H774" i="2"/>
  <c r="I774" i="2"/>
  <c r="J774" i="2"/>
  <c r="K774" i="2"/>
  <c r="L774" i="2"/>
  <c r="M774" i="2"/>
  <c r="N774" i="2"/>
  <c r="P774" i="2"/>
  <c r="Q774" i="2"/>
  <c r="R774" i="2"/>
  <c r="Z774" i="2"/>
  <c r="AA774" i="2"/>
  <c r="G775" i="2"/>
  <c r="H775" i="2"/>
  <c r="I775" i="2"/>
  <c r="J775" i="2"/>
  <c r="K775" i="2"/>
  <c r="L775" i="2"/>
  <c r="M775" i="2"/>
  <c r="N775" i="2"/>
  <c r="P775" i="2"/>
  <c r="Q775" i="2"/>
  <c r="R775" i="2"/>
  <c r="Z775" i="2"/>
  <c r="AA775" i="2"/>
  <c r="G776" i="2"/>
  <c r="H776" i="2"/>
  <c r="I776" i="2"/>
  <c r="J776" i="2"/>
  <c r="K776" i="2"/>
  <c r="L776" i="2"/>
  <c r="M776" i="2"/>
  <c r="N776" i="2"/>
  <c r="P776" i="2"/>
  <c r="Q776" i="2"/>
  <c r="R776" i="2"/>
  <c r="Y776" i="2"/>
  <c r="Z776" i="2"/>
  <c r="AA776" i="2"/>
  <c r="G777" i="2"/>
  <c r="Y801" i="2" s="1"/>
  <c r="H777" i="2"/>
  <c r="I777" i="2"/>
  <c r="J777" i="2"/>
  <c r="K777" i="2"/>
  <c r="L777" i="2"/>
  <c r="M777" i="2"/>
  <c r="N777" i="2"/>
  <c r="P777" i="2"/>
  <c r="Q777" i="2"/>
  <c r="R777" i="2"/>
  <c r="Z777" i="2"/>
  <c r="AA777" i="2"/>
  <c r="G778" i="2"/>
  <c r="H778" i="2"/>
  <c r="I778" i="2"/>
  <c r="J778" i="2"/>
  <c r="K778" i="2"/>
  <c r="L778" i="2"/>
  <c r="M778" i="2"/>
  <c r="N778" i="2"/>
  <c r="P778" i="2"/>
  <c r="Q778" i="2"/>
  <c r="R778" i="2"/>
  <c r="Z778" i="2"/>
  <c r="AA778" i="2"/>
  <c r="G779" i="2"/>
  <c r="H779" i="2"/>
  <c r="I779" i="2"/>
  <c r="J779" i="2"/>
  <c r="K779" i="2"/>
  <c r="L779" i="2"/>
  <c r="M779" i="2"/>
  <c r="N779" i="2"/>
  <c r="P779" i="2"/>
  <c r="Q779" i="2"/>
  <c r="R779" i="2"/>
  <c r="Y779" i="2"/>
  <c r="Z779" i="2"/>
  <c r="AA779" i="2"/>
  <c r="G780" i="2"/>
  <c r="H780" i="2"/>
  <c r="I780" i="2"/>
  <c r="J780" i="2"/>
  <c r="K780" i="2"/>
  <c r="L780" i="2"/>
  <c r="M780" i="2"/>
  <c r="N780" i="2"/>
  <c r="P780" i="2"/>
  <c r="Q780" i="2"/>
  <c r="R780" i="2"/>
  <c r="Z780" i="2"/>
  <c r="AA780" i="2"/>
  <c r="G781" i="2"/>
  <c r="H781" i="2"/>
  <c r="I781" i="2"/>
  <c r="J781" i="2"/>
  <c r="K781" i="2"/>
  <c r="L781" i="2"/>
  <c r="M781" i="2"/>
  <c r="N781" i="2"/>
  <c r="P781" i="2"/>
  <c r="Q781" i="2"/>
  <c r="R781" i="2"/>
  <c r="Z781" i="2"/>
  <c r="AA781" i="2"/>
  <c r="G782" i="2"/>
  <c r="H782" i="2"/>
  <c r="I782" i="2"/>
  <c r="J782" i="2"/>
  <c r="K782" i="2"/>
  <c r="L782" i="2"/>
  <c r="M782" i="2"/>
  <c r="N782" i="2"/>
  <c r="P782" i="2"/>
  <c r="Q782" i="2"/>
  <c r="R782" i="2"/>
  <c r="Z782" i="2"/>
  <c r="AA782" i="2"/>
  <c r="G783" i="2"/>
  <c r="H783" i="2"/>
  <c r="I783" i="2"/>
  <c r="J783" i="2"/>
  <c r="K783" i="2"/>
  <c r="L783" i="2"/>
  <c r="M783" i="2"/>
  <c r="N783" i="2"/>
  <c r="P783" i="2"/>
  <c r="Q783" i="2"/>
  <c r="R783" i="2"/>
  <c r="Z783" i="2"/>
  <c r="AA783" i="2"/>
  <c r="G784" i="2"/>
  <c r="Y808" i="2" s="1"/>
  <c r="H784" i="2"/>
  <c r="I784" i="2"/>
  <c r="J784" i="2"/>
  <c r="K784" i="2"/>
  <c r="L784" i="2"/>
  <c r="M784" i="2"/>
  <c r="N784" i="2"/>
  <c r="P784" i="2"/>
  <c r="Q784" i="2"/>
  <c r="R784" i="2"/>
  <c r="Z784" i="2"/>
  <c r="AA784" i="2"/>
  <c r="G785" i="2"/>
  <c r="H785" i="2"/>
  <c r="I785" i="2"/>
  <c r="J785" i="2"/>
  <c r="K785" i="2"/>
  <c r="L785" i="2"/>
  <c r="M785" i="2"/>
  <c r="N785" i="2"/>
  <c r="P785" i="2"/>
  <c r="Q785" i="2"/>
  <c r="R785" i="2"/>
  <c r="Y785" i="2"/>
  <c r="Z785" i="2"/>
  <c r="AA785" i="2"/>
  <c r="G786" i="2"/>
  <c r="H786" i="2"/>
  <c r="I786" i="2"/>
  <c r="J786" i="2"/>
  <c r="K786" i="2"/>
  <c r="L786" i="2"/>
  <c r="M786" i="2"/>
  <c r="N786" i="2"/>
  <c r="P786" i="2"/>
  <c r="Q786" i="2"/>
  <c r="R786" i="2"/>
  <c r="Y786" i="2"/>
  <c r="Z786" i="2"/>
  <c r="AA786" i="2"/>
  <c r="G787" i="2"/>
  <c r="Y811" i="2" s="1"/>
  <c r="H787" i="2"/>
  <c r="I787" i="2"/>
  <c r="J787" i="2"/>
  <c r="K787" i="2"/>
  <c r="L787" i="2"/>
  <c r="M787" i="2"/>
  <c r="N787" i="2"/>
  <c r="P787" i="2"/>
  <c r="Q787" i="2"/>
  <c r="R787" i="2"/>
  <c r="Y787" i="2"/>
  <c r="Z787" i="2"/>
  <c r="AA787" i="2"/>
  <c r="G788" i="2"/>
  <c r="H788" i="2"/>
  <c r="I788" i="2"/>
  <c r="J788" i="2"/>
  <c r="K788" i="2"/>
  <c r="L788" i="2"/>
  <c r="M788" i="2"/>
  <c r="N788" i="2"/>
  <c r="P788" i="2"/>
  <c r="Q788" i="2"/>
  <c r="R788" i="2"/>
  <c r="Y788" i="2"/>
  <c r="Z788" i="2"/>
  <c r="AA788" i="2"/>
  <c r="G789" i="2"/>
  <c r="H789" i="2"/>
  <c r="I789" i="2"/>
  <c r="J789" i="2"/>
  <c r="K789" i="2"/>
  <c r="L789" i="2"/>
  <c r="M789" i="2"/>
  <c r="N789" i="2"/>
  <c r="P789" i="2"/>
  <c r="Q789" i="2"/>
  <c r="R789" i="2"/>
  <c r="Z789" i="2"/>
  <c r="AA789" i="2"/>
  <c r="G790" i="2"/>
  <c r="H790" i="2"/>
  <c r="I790" i="2"/>
  <c r="J790" i="2"/>
  <c r="K790" i="2"/>
  <c r="L790" i="2"/>
  <c r="M790" i="2"/>
  <c r="N790" i="2"/>
  <c r="P790" i="2"/>
  <c r="Q790" i="2"/>
  <c r="R790" i="2"/>
  <c r="Z790" i="2"/>
  <c r="AA790" i="2"/>
  <c r="G791" i="2"/>
  <c r="H791" i="2"/>
  <c r="I791" i="2"/>
  <c r="J791" i="2"/>
  <c r="K791" i="2"/>
  <c r="L791" i="2"/>
  <c r="M791" i="2"/>
  <c r="N791" i="2"/>
  <c r="P791" i="2"/>
  <c r="Q791" i="2"/>
  <c r="R791" i="2"/>
  <c r="Y791" i="2"/>
  <c r="Z791" i="2"/>
  <c r="AA791" i="2"/>
  <c r="G792" i="2"/>
  <c r="H792" i="2"/>
  <c r="I792" i="2"/>
  <c r="J792" i="2"/>
  <c r="K792" i="2"/>
  <c r="L792" i="2"/>
  <c r="M792" i="2"/>
  <c r="N792" i="2"/>
  <c r="P792" i="2"/>
  <c r="Q792" i="2"/>
  <c r="R792" i="2"/>
  <c r="Y792" i="2"/>
  <c r="Z792" i="2"/>
  <c r="AA792" i="2"/>
  <c r="G793" i="2"/>
  <c r="H793" i="2"/>
  <c r="I793" i="2"/>
  <c r="J793" i="2"/>
  <c r="K793" i="2"/>
  <c r="L793" i="2"/>
  <c r="M793" i="2"/>
  <c r="N793" i="2"/>
  <c r="P793" i="2"/>
  <c r="Q793" i="2"/>
  <c r="R793" i="2"/>
  <c r="Y793" i="2"/>
  <c r="Z793" i="2"/>
  <c r="AA793" i="2"/>
  <c r="G794" i="2"/>
  <c r="H794" i="2"/>
  <c r="I794" i="2"/>
  <c r="J794" i="2"/>
  <c r="K794" i="2"/>
  <c r="L794" i="2"/>
  <c r="M794" i="2"/>
  <c r="N794" i="2"/>
  <c r="P794" i="2"/>
  <c r="Q794" i="2"/>
  <c r="R794" i="2"/>
  <c r="Z794" i="2"/>
  <c r="AA794" i="2"/>
  <c r="G795" i="2"/>
  <c r="H795" i="2"/>
  <c r="I795" i="2"/>
  <c r="J795" i="2"/>
  <c r="K795" i="2"/>
  <c r="L795" i="2"/>
  <c r="M795" i="2"/>
  <c r="N795" i="2"/>
  <c r="P795" i="2"/>
  <c r="Q795" i="2"/>
  <c r="R795" i="2"/>
  <c r="Y795" i="2"/>
  <c r="Z795" i="2"/>
  <c r="AA795" i="2"/>
  <c r="G796" i="2"/>
  <c r="H796" i="2"/>
  <c r="I796" i="2"/>
  <c r="J796" i="2"/>
  <c r="K796" i="2"/>
  <c r="L796" i="2"/>
  <c r="M796" i="2"/>
  <c r="N796" i="2"/>
  <c r="P796" i="2"/>
  <c r="Q796" i="2"/>
  <c r="R796" i="2"/>
  <c r="Z796" i="2"/>
  <c r="AA796" i="2"/>
  <c r="G797" i="2"/>
  <c r="H797" i="2"/>
  <c r="I797" i="2"/>
  <c r="J797" i="2"/>
  <c r="K797" i="2"/>
  <c r="L797" i="2"/>
  <c r="M797" i="2"/>
  <c r="N797" i="2"/>
  <c r="P797" i="2"/>
  <c r="Q797" i="2"/>
  <c r="R797" i="2"/>
  <c r="Y797" i="2"/>
  <c r="Z797" i="2"/>
  <c r="AA797" i="2"/>
  <c r="G798" i="2"/>
  <c r="H798" i="2"/>
  <c r="I798" i="2"/>
  <c r="J798" i="2"/>
  <c r="K798" i="2"/>
  <c r="L798" i="2"/>
  <c r="M798" i="2"/>
  <c r="N798" i="2"/>
  <c r="P798" i="2"/>
  <c r="Q798" i="2"/>
  <c r="R798" i="2"/>
  <c r="Z798" i="2"/>
  <c r="AA798" i="2"/>
  <c r="G799" i="2"/>
  <c r="Y823" i="2" s="1"/>
  <c r="H799" i="2"/>
  <c r="I799" i="2"/>
  <c r="J799" i="2"/>
  <c r="K799" i="2"/>
  <c r="L799" i="2"/>
  <c r="M799" i="2"/>
  <c r="N799" i="2"/>
  <c r="P799" i="2"/>
  <c r="Q799" i="2"/>
  <c r="R799" i="2"/>
  <c r="Y799" i="2"/>
  <c r="Z799" i="2"/>
  <c r="AA799" i="2"/>
  <c r="G800" i="2"/>
  <c r="H800" i="2"/>
  <c r="I800" i="2"/>
  <c r="AC824" i="2" s="1"/>
  <c r="J800" i="2"/>
  <c r="K800" i="2"/>
  <c r="L800" i="2"/>
  <c r="M800" i="2"/>
  <c r="N800" i="2"/>
  <c r="P800" i="2"/>
  <c r="Q800" i="2"/>
  <c r="R800" i="2"/>
  <c r="Y800" i="2"/>
  <c r="Z800" i="2"/>
  <c r="AA800" i="2"/>
  <c r="G801" i="2"/>
  <c r="H801" i="2"/>
  <c r="I801" i="2"/>
  <c r="J801" i="2"/>
  <c r="K801" i="2"/>
  <c r="L801" i="2"/>
  <c r="M801" i="2"/>
  <c r="N801" i="2"/>
  <c r="P801" i="2"/>
  <c r="Q801" i="2"/>
  <c r="R801" i="2"/>
  <c r="Z801" i="2"/>
  <c r="AA801" i="2"/>
  <c r="G802" i="2"/>
  <c r="H802" i="2"/>
  <c r="I802" i="2"/>
  <c r="J802" i="2"/>
  <c r="K802" i="2"/>
  <c r="AC826" i="2" s="1"/>
  <c r="L802" i="2"/>
  <c r="M802" i="2"/>
  <c r="N802" i="2"/>
  <c r="P802" i="2"/>
  <c r="Q802" i="2"/>
  <c r="R802" i="2"/>
  <c r="Z802" i="2"/>
  <c r="AA802" i="2"/>
  <c r="G803" i="2"/>
  <c r="H803" i="2"/>
  <c r="I803" i="2"/>
  <c r="J803" i="2"/>
  <c r="K803" i="2"/>
  <c r="AC827" i="2" s="1"/>
  <c r="L803" i="2"/>
  <c r="M803" i="2"/>
  <c r="N803" i="2"/>
  <c r="P803" i="2"/>
  <c r="Q803" i="2"/>
  <c r="R803" i="2"/>
  <c r="Z803" i="2"/>
  <c r="AA803" i="2"/>
  <c r="G804" i="2"/>
  <c r="Y828" i="2" s="1"/>
  <c r="H804" i="2"/>
  <c r="I804" i="2"/>
  <c r="J804" i="2"/>
  <c r="K804" i="2"/>
  <c r="L804" i="2"/>
  <c r="M804" i="2"/>
  <c r="N804" i="2"/>
  <c r="P804" i="2"/>
  <c r="Q804" i="2"/>
  <c r="R804" i="2"/>
  <c r="Y804" i="2"/>
  <c r="Z804" i="2"/>
  <c r="AA804" i="2"/>
  <c r="G805" i="2"/>
  <c r="H805" i="2"/>
  <c r="I805" i="2"/>
  <c r="J805" i="2"/>
  <c r="K805" i="2"/>
  <c r="L805" i="2"/>
  <c r="M805" i="2"/>
  <c r="N805" i="2"/>
  <c r="P805" i="2"/>
  <c r="Q805" i="2"/>
  <c r="R805" i="2"/>
  <c r="Y805" i="2"/>
  <c r="Z805" i="2"/>
  <c r="AA805" i="2"/>
  <c r="G806" i="2"/>
  <c r="H806" i="2"/>
  <c r="I806" i="2"/>
  <c r="J806" i="2"/>
  <c r="K806" i="2"/>
  <c r="L806" i="2"/>
  <c r="M806" i="2"/>
  <c r="N806" i="2"/>
  <c r="P806" i="2"/>
  <c r="Q806" i="2"/>
  <c r="R806" i="2"/>
  <c r="Y806" i="2"/>
  <c r="Z806" i="2"/>
  <c r="AA806" i="2"/>
  <c r="G807" i="2"/>
  <c r="H807" i="2"/>
  <c r="I807" i="2"/>
  <c r="J807" i="2"/>
  <c r="AC831" i="2" s="1"/>
  <c r="K807" i="2"/>
  <c r="L807" i="2"/>
  <c r="M807" i="2"/>
  <c r="N807" i="2"/>
  <c r="P807" i="2"/>
  <c r="Q807" i="2"/>
  <c r="R807" i="2"/>
  <c r="Y807" i="2"/>
  <c r="Z807" i="2"/>
  <c r="AA807" i="2"/>
  <c r="G808" i="2"/>
  <c r="H808" i="2"/>
  <c r="I808" i="2"/>
  <c r="J808" i="2"/>
  <c r="K808" i="2"/>
  <c r="L808" i="2"/>
  <c r="M808" i="2"/>
  <c r="N808" i="2"/>
  <c r="P808" i="2"/>
  <c r="Q808" i="2"/>
  <c r="R808" i="2"/>
  <c r="Z808" i="2"/>
  <c r="AA808" i="2"/>
  <c r="G809" i="2"/>
  <c r="Y833" i="2" s="1"/>
  <c r="H809" i="2"/>
  <c r="I809" i="2"/>
  <c r="AC833" i="2" s="1"/>
  <c r="J809" i="2"/>
  <c r="K809" i="2"/>
  <c r="L809" i="2"/>
  <c r="M809" i="2"/>
  <c r="N809" i="2"/>
  <c r="P809" i="2"/>
  <c r="Q809" i="2"/>
  <c r="R809" i="2"/>
  <c r="Z809" i="2"/>
  <c r="AA809" i="2"/>
  <c r="G810" i="2"/>
  <c r="H810" i="2"/>
  <c r="I810" i="2"/>
  <c r="AC834" i="2" s="1"/>
  <c r="J810" i="2"/>
  <c r="K810" i="2"/>
  <c r="L810" i="2"/>
  <c r="M810" i="2"/>
  <c r="N810" i="2"/>
  <c r="P810" i="2"/>
  <c r="Q810" i="2"/>
  <c r="R810" i="2"/>
  <c r="Y810" i="2"/>
  <c r="Z810" i="2"/>
  <c r="AA810" i="2"/>
  <c r="G811" i="2"/>
  <c r="H811" i="2"/>
  <c r="I811" i="2"/>
  <c r="J811" i="2"/>
  <c r="K811" i="2"/>
  <c r="L811" i="2"/>
  <c r="AC835" i="2" s="1"/>
  <c r="M811" i="2"/>
  <c r="N811" i="2"/>
  <c r="P811" i="2"/>
  <c r="Q811" i="2"/>
  <c r="R811" i="2"/>
  <c r="Z811" i="2"/>
  <c r="AA811" i="2"/>
  <c r="G812" i="2"/>
  <c r="H812" i="2"/>
  <c r="I812" i="2"/>
  <c r="J812" i="2"/>
  <c r="K812" i="2"/>
  <c r="L812" i="2"/>
  <c r="AC836" i="2" s="1"/>
  <c r="M812" i="2"/>
  <c r="N812" i="2"/>
  <c r="P812" i="2"/>
  <c r="Q812" i="2"/>
  <c r="R812" i="2"/>
  <c r="Y812" i="2"/>
  <c r="Z812" i="2"/>
  <c r="AA812" i="2"/>
  <c r="G813" i="2"/>
  <c r="H813" i="2"/>
  <c r="I813" i="2"/>
  <c r="AC837" i="2" s="1"/>
  <c r="J813" i="2"/>
  <c r="K813" i="2"/>
  <c r="L813" i="2"/>
  <c r="M813" i="2"/>
  <c r="N813" i="2"/>
  <c r="P813" i="2"/>
  <c r="Q813" i="2"/>
  <c r="R813" i="2"/>
  <c r="Y813" i="2"/>
  <c r="Z813" i="2"/>
  <c r="AA813" i="2"/>
  <c r="G814" i="2"/>
  <c r="H814" i="2"/>
  <c r="I814" i="2"/>
  <c r="J814" i="2"/>
  <c r="K814" i="2"/>
  <c r="L814" i="2"/>
  <c r="M814" i="2"/>
  <c r="N814" i="2"/>
  <c r="P814" i="2"/>
  <c r="Q814" i="2"/>
  <c r="R814" i="2"/>
  <c r="Y814" i="2"/>
  <c r="Z814" i="2"/>
  <c r="AA814" i="2"/>
  <c r="G815" i="2"/>
  <c r="H815" i="2"/>
  <c r="I815" i="2"/>
  <c r="J815" i="2"/>
  <c r="K815" i="2"/>
  <c r="L815" i="2"/>
  <c r="M815" i="2"/>
  <c r="N815" i="2"/>
  <c r="P815" i="2"/>
  <c r="Q815" i="2"/>
  <c r="R815" i="2"/>
  <c r="Y815" i="2"/>
  <c r="Z815" i="2"/>
  <c r="AA815" i="2"/>
  <c r="G816" i="2"/>
  <c r="H816" i="2"/>
  <c r="I816" i="2"/>
  <c r="J816" i="2"/>
  <c r="K816" i="2"/>
  <c r="L816" i="2"/>
  <c r="M816" i="2"/>
  <c r="N816" i="2"/>
  <c r="P816" i="2"/>
  <c r="Q816" i="2"/>
  <c r="R816" i="2"/>
  <c r="Z816" i="2"/>
  <c r="AA816" i="2"/>
  <c r="G817" i="2"/>
  <c r="H817" i="2"/>
  <c r="I817" i="2"/>
  <c r="J817" i="2"/>
  <c r="K817" i="2"/>
  <c r="L817" i="2"/>
  <c r="M817" i="2"/>
  <c r="N817" i="2"/>
  <c r="P817" i="2"/>
  <c r="Q817" i="2"/>
  <c r="R817" i="2"/>
  <c r="Z817" i="2"/>
  <c r="AA817" i="2"/>
  <c r="G818" i="2"/>
  <c r="Y842" i="2" s="1"/>
  <c r="H818" i="2"/>
  <c r="I818" i="2"/>
  <c r="J818" i="2"/>
  <c r="K818" i="2"/>
  <c r="L818" i="2"/>
  <c r="AC842" i="2" s="1"/>
  <c r="M818" i="2"/>
  <c r="N818" i="2"/>
  <c r="P818" i="2"/>
  <c r="Q818" i="2"/>
  <c r="R818" i="2"/>
  <c r="Y818" i="2"/>
  <c r="Z818" i="2"/>
  <c r="AA818" i="2"/>
  <c r="G819" i="2"/>
  <c r="H819" i="2"/>
  <c r="I819" i="2"/>
  <c r="J819" i="2"/>
  <c r="K819" i="2"/>
  <c r="L819" i="2"/>
  <c r="M819" i="2"/>
  <c r="N819" i="2"/>
  <c r="P819" i="2"/>
  <c r="Q819" i="2"/>
  <c r="R819" i="2"/>
  <c r="Y819" i="2"/>
  <c r="Z819" i="2"/>
  <c r="AA819" i="2"/>
  <c r="G820" i="2"/>
  <c r="H820" i="2"/>
  <c r="I820" i="2"/>
  <c r="J820" i="2"/>
  <c r="K820" i="2"/>
  <c r="L820" i="2"/>
  <c r="M820" i="2"/>
  <c r="N820" i="2"/>
  <c r="P820" i="2"/>
  <c r="Q820" i="2"/>
  <c r="R820" i="2"/>
  <c r="Y820" i="2"/>
  <c r="Z820" i="2"/>
  <c r="AA820" i="2"/>
  <c r="G821" i="2"/>
  <c r="H821" i="2"/>
  <c r="I821" i="2"/>
  <c r="J821" i="2"/>
  <c r="AC845" i="2" s="1"/>
  <c r="K821" i="2"/>
  <c r="L821" i="2"/>
  <c r="M821" i="2"/>
  <c r="N821" i="2"/>
  <c r="P821" i="2"/>
  <c r="Q821" i="2"/>
  <c r="R821" i="2"/>
  <c r="Y821" i="2"/>
  <c r="Z821" i="2"/>
  <c r="AA821" i="2"/>
  <c r="G822" i="2"/>
  <c r="H822" i="2"/>
  <c r="I822" i="2"/>
  <c r="J822" i="2"/>
  <c r="K822" i="2"/>
  <c r="L822" i="2"/>
  <c r="M822" i="2"/>
  <c r="N822" i="2"/>
  <c r="P822" i="2"/>
  <c r="Q822" i="2"/>
  <c r="R822" i="2"/>
  <c r="Y822" i="2"/>
  <c r="Z822" i="2"/>
  <c r="AA822" i="2"/>
  <c r="G823" i="2"/>
  <c r="H823" i="2"/>
  <c r="I823" i="2"/>
  <c r="J823" i="2"/>
  <c r="AC847" i="2" s="1"/>
  <c r="K823" i="2"/>
  <c r="L823" i="2"/>
  <c r="M823" i="2"/>
  <c r="N823" i="2"/>
  <c r="P823" i="2"/>
  <c r="Q823" i="2"/>
  <c r="R823" i="2"/>
  <c r="Z823" i="2"/>
  <c r="AA823" i="2"/>
  <c r="G824" i="2"/>
  <c r="H824" i="2"/>
  <c r="I824" i="2"/>
  <c r="J824" i="2"/>
  <c r="K824" i="2"/>
  <c r="AC848" i="2" s="1"/>
  <c r="L824" i="2"/>
  <c r="M824" i="2"/>
  <c r="N824" i="2"/>
  <c r="P824" i="2"/>
  <c r="Q824" i="2"/>
  <c r="R824" i="2"/>
  <c r="Y824" i="2"/>
  <c r="Z824" i="2"/>
  <c r="AA824" i="2"/>
  <c r="G825" i="2"/>
  <c r="H825" i="2"/>
  <c r="I825" i="2"/>
  <c r="J825" i="2"/>
  <c r="K825" i="2"/>
  <c r="L825" i="2"/>
  <c r="AC849" i="2" s="1"/>
  <c r="M825" i="2"/>
  <c r="N825" i="2"/>
  <c r="P825" i="2"/>
  <c r="Q825" i="2"/>
  <c r="R825" i="2"/>
  <c r="Y825" i="2"/>
  <c r="Z825" i="2"/>
  <c r="AA825" i="2"/>
  <c r="AC825" i="2"/>
  <c r="G826" i="2"/>
  <c r="H826" i="2"/>
  <c r="I826" i="2"/>
  <c r="J826" i="2"/>
  <c r="AC850" i="2" s="1"/>
  <c r="K826" i="2"/>
  <c r="L826" i="2"/>
  <c r="M826" i="2"/>
  <c r="N826" i="2"/>
  <c r="P826" i="2"/>
  <c r="Q826" i="2"/>
  <c r="R826" i="2"/>
  <c r="Z826" i="2"/>
  <c r="AA826" i="2"/>
  <c r="G827" i="2"/>
  <c r="H827" i="2"/>
  <c r="I827" i="2"/>
  <c r="AC851" i="2" s="1"/>
  <c r="J827" i="2"/>
  <c r="K827" i="2"/>
  <c r="L827" i="2"/>
  <c r="M827" i="2"/>
  <c r="N827" i="2"/>
  <c r="P827" i="2"/>
  <c r="Q827" i="2"/>
  <c r="R827" i="2"/>
  <c r="Y827" i="2"/>
  <c r="Z827" i="2"/>
  <c r="AA827" i="2"/>
  <c r="G828" i="2"/>
  <c r="H828" i="2"/>
  <c r="I828" i="2"/>
  <c r="J828" i="2"/>
  <c r="AC852" i="2" s="1"/>
  <c r="K828" i="2"/>
  <c r="L828" i="2"/>
  <c r="M828" i="2"/>
  <c r="N828" i="2"/>
  <c r="P828" i="2"/>
  <c r="Q828" i="2"/>
  <c r="R828" i="2"/>
  <c r="Z828" i="2"/>
  <c r="AA828" i="2"/>
  <c r="G829" i="2"/>
  <c r="H829" i="2"/>
  <c r="I829" i="2"/>
  <c r="AC853" i="2" s="1"/>
  <c r="J829" i="2"/>
  <c r="K829" i="2"/>
  <c r="L829" i="2"/>
  <c r="M829" i="2"/>
  <c r="N829" i="2"/>
  <c r="P829" i="2"/>
  <c r="Q829" i="2"/>
  <c r="R829" i="2"/>
  <c r="Y829" i="2"/>
  <c r="Z829" i="2"/>
  <c r="AA829" i="2"/>
  <c r="G830" i="2"/>
  <c r="H830" i="2"/>
  <c r="I830" i="2"/>
  <c r="J830" i="2"/>
  <c r="K830" i="2"/>
  <c r="L830" i="2"/>
  <c r="M830" i="2"/>
  <c r="N830" i="2"/>
  <c r="P830" i="2"/>
  <c r="Q830" i="2"/>
  <c r="R830" i="2"/>
  <c r="Z830" i="2"/>
  <c r="AA830" i="2"/>
  <c r="G831" i="2"/>
  <c r="H831" i="2"/>
  <c r="I831" i="2"/>
  <c r="AC855" i="2" s="1"/>
  <c r="J831" i="2"/>
  <c r="K831" i="2"/>
  <c r="L831" i="2"/>
  <c r="M831" i="2"/>
  <c r="N831" i="2"/>
  <c r="P831" i="2"/>
  <c r="Q831" i="2"/>
  <c r="R831" i="2"/>
  <c r="Y831" i="2"/>
  <c r="Z831" i="2"/>
  <c r="AA831" i="2"/>
  <c r="G832" i="2"/>
  <c r="H832" i="2"/>
  <c r="I832" i="2"/>
  <c r="J832" i="2"/>
  <c r="K832" i="2"/>
  <c r="L832" i="2"/>
  <c r="M832" i="2"/>
  <c r="N832" i="2"/>
  <c r="P832" i="2"/>
  <c r="Q832" i="2"/>
  <c r="R832" i="2"/>
  <c r="Y832" i="2"/>
  <c r="Z832" i="2"/>
  <c r="AA832" i="2"/>
  <c r="G833" i="2"/>
  <c r="H833" i="2"/>
  <c r="I833" i="2"/>
  <c r="J833" i="2"/>
  <c r="K833" i="2"/>
  <c r="L833" i="2"/>
  <c r="M833" i="2"/>
  <c r="N833" i="2"/>
  <c r="P833" i="2"/>
  <c r="Q833" i="2"/>
  <c r="R833" i="2"/>
  <c r="Z833" i="2"/>
  <c r="AA833" i="2"/>
  <c r="G834" i="2"/>
  <c r="H834" i="2"/>
  <c r="I834" i="2"/>
  <c r="AC858" i="2" s="1"/>
  <c r="J834" i="2"/>
  <c r="K834" i="2"/>
  <c r="L834" i="2"/>
  <c r="M834" i="2"/>
  <c r="N834" i="2"/>
  <c r="P834" i="2"/>
  <c r="Q834" i="2"/>
  <c r="R834" i="2"/>
  <c r="Y834" i="2"/>
  <c r="Z834" i="2"/>
  <c r="AA834" i="2"/>
  <c r="G835" i="2"/>
  <c r="H835" i="2"/>
  <c r="I835" i="2"/>
  <c r="J835" i="2"/>
  <c r="K835" i="2"/>
  <c r="AC859" i="2" s="1"/>
  <c r="L835" i="2"/>
  <c r="M835" i="2"/>
  <c r="N835" i="2"/>
  <c r="P835" i="2"/>
  <c r="Q835" i="2"/>
  <c r="R835" i="2"/>
  <c r="Y835" i="2"/>
  <c r="Z835" i="2"/>
  <c r="AA835" i="2"/>
  <c r="G836" i="2"/>
  <c r="H836" i="2"/>
  <c r="I836" i="2"/>
  <c r="J836" i="2"/>
  <c r="K836" i="2"/>
  <c r="L836" i="2"/>
  <c r="M836" i="2"/>
  <c r="N836" i="2"/>
  <c r="P836" i="2"/>
  <c r="Q836" i="2"/>
  <c r="R836" i="2"/>
  <c r="Y836" i="2"/>
  <c r="Z836" i="2"/>
  <c r="AA836" i="2"/>
  <c r="G837" i="2"/>
  <c r="Y861" i="2" s="1"/>
  <c r="H837" i="2"/>
  <c r="I837" i="2"/>
  <c r="J837" i="2"/>
  <c r="K837" i="2"/>
  <c r="L837" i="2"/>
  <c r="M837" i="2"/>
  <c r="N837" i="2"/>
  <c r="P837" i="2"/>
  <c r="Q837" i="2"/>
  <c r="R837" i="2"/>
  <c r="Y837" i="2"/>
  <c r="Z837" i="2"/>
  <c r="AA837" i="2"/>
  <c r="G838" i="2"/>
  <c r="H838" i="2"/>
  <c r="I838" i="2"/>
  <c r="J838" i="2"/>
  <c r="AC862" i="2" s="1"/>
  <c r="K838" i="2"/>
  <c r="L838" i="2"/>
  <c r="M838" i="2"/>
  <c r="N838" i="2"/>
  <c r="P838" i="2"/>
  <c r="Q838" i="2"/>
  <c r="R838" i="2"/>
  <c r="Z838" i="2"/>
  <c r="AA838" i="2"/>
  <c r="AC838" i="2"/>
  <c r="G839" i="2"/>
  <c r="H839" i="2"/>
  <c r="I839" i="2"/>
  <c r="J839" i="2"/>
  <c r="K839" i="2"/>
  <c r="AC863" i="2" s="1"/>
  <c r="L839" i="2"/>
  <c r="M839" i="2"/>
  <c r="N839" i="2"/>
  <c r="P839" i="2"/>
  <c r="Q839" i="2"/>
  <c r="R839" i="2"/>
  <c r="Z839" i="2"/>
  <c r="AA839" i="2"/>
  <c r="G840" i="2"/>
  <c r="H840" i="2"/>
  <c r="I840" i="2"/>
  <c r="J840" i="2"/>
  <c r="K840" i="2"/>
  <c r="AC864" i="2" s="1"/>
  <c r="L840" i="2"/>
  <c r="M840" i="2"/>
  <c r="N840" i="2"/>
  <c r="P840" i="2"/>
  <c r="Q840" i="2"/>
  <c r="R840" i="2"/>
  <c r="Z840" i="2"/>
  <c r="AA840" i="2"/>
  <c r="G841" i="2"/>
  <c r="H841" i="2"/>
  <c r="I841" i="2"/>
  <c r="J841" i="2"/>
  <c r="K841" i="2"/>
  <c r="L841" i="2"/>
  <c r="M841" i="2"/>
  <c r="N841" i="2"/>
  <c r="P841" i="2"/>
  <c r="Q841" i="2"/>
  <c r="R841" i="2"/>
  <c r="Y841" i="2"/>
  <c r="Z841" i="2"/>
  <c r="AA841" i="2"/>
  <c r="G842" i="2"/>
  <c r="H842" i="2"/>
  <c r="I842" i="2"/>
  <c r="J842" i="2"/>
  <c r="K842" i="2"/>
  <c r="AC866" i="2" s="1"/>
  <c r="L842" i="2"/>
  <c r="M842" i="2"/>
  <c r="N842" i="2"/>
  <c r="P842" i="2"/>
  <c r="Q842" i="2"/>
  <c r="R842" i="2"/>
  <c r="Z842" i="2"/>
  <c r="AA842" i="2"/>
  <c r="G843" i="2"/>
  <c r="H843" i="2"/>
  <c r="I843" i="2"/>
  <c r="J843" i="2"/>
  <c r="AC867" i="2" s="1"/>
  <c r="K843" i="2"/>
  <c r="L843" i="2"/>
  <c r="M843" i="2"/>
  <c r="N843" i="2"/>
  <c r="P843" i="2"/>
  <c r="Q843" i="2"/>
  <c r="R843" i="2"/>
  <c r="Y843" i="2"/>
  <c r="Z843" i="2"/>
  <c r="AA843" i="2"/>
  <c r="AC843" i="2"/>
  <c r="G844" i="2"/>
  <c r="H844" i="2"/>
  <c r="I844" i="2"/>
  <c r="AC868" i="2" s="1"/>
  <c r="J844" i="2"/>
  <c r="K844" i="2"/>
  <c r="L844" i="2"/>
  <c r="M844" i="2"/>
  <c r="N844" i="2"/>
  <c r="P844" i="2"/>
  <c r="Q844" i="2"/>
  <c r="R844" i="2"/>
  <c r="Y844" i="2"/>
  <c r="Z844" i="2"/>
  <c r="AA844" i="2"/>
  <c r="AC844" i="2"/>
  <c r="G845" i="2"/>
  <c r="H845" i="2"/>
  <c r="I845" i="2"/>
  <c r="J845" i="2"/>
  <c r="K845" i="2"/>
  <c r="AC869" i="2" s="1"/>
  <c r="L845" i="2"/>
  <c r="M845" i="2"/>
  <c r="N845" i="2"/>
  <c r="P845" i="2"/>
  <c r="Q845" i="2"/>
  <c r="R845" i="2"/>
  <c r="Z845" i="2"/>
  <c r="AA845" i="2"/>
  <c r="G846" i="2"/>
  <c r="H846" i="2"/>
  <c r="I846" i="2"/>
  <c r="J846" i="2"/>
  <c r="K846" i="2"/>
  <c r="L846" i="2"/>
  <c r="M846" i="2"/>
  <c r="N846" i="2"/>
  <c r="P846" i="2"/>
  <c r="Q846" i="2"/>
  <c r="R846" i="2"/>
  <c r="Z846" i="2"/>
  <c r="AA846" i="2"/>
  <c r="G847" i="2"/>
  <c r="H847" i="2"/>
  <c r="I847" i="2"/>
  <c r="AC871" i="2" s="1"/>
  <c r="J847" i="2"/>
  <c r="K847" i="2"/>
  <c r="L847" i="2"/>
  <c r="M847" i="2"/>
  <c r="N847" i="2"/>
  <c r="P847" i="2"/>
  <c r="Q847" i="2"/>
  <c r="R847" i="2"/>
  <c r="Z847" i="2"/>
  <c r="AA847" i="2"/>
  <c r="G848" i="2"/>
  <c r="Y872" i="2" s="1"/>
  <c r="H848" i="2"/>
  <c r="I848" i="2"/>
  <c r="J848" i="2"/>
  <c r="K848" i="2"/>
  <c r="L848" i="2"/>
  <c r="M848" i="2"/>
  <c r="N848" i="2"/>
  <c r="P848" i="2"/>
  <c r="Q848" i="2"/>
  <c r="R848" i="2"/>
  <c r="Y848" i="2"/>
  <c r="Z848" i="2"/>
  <c r="AA848" i="2"/>
  <c r="G849" i="2"/>
  <c r="H849" i="2"/>
  <c r="I849" i="2"/>
  <c r="AC873" i="2" s="1"/>
  <c r="J849" i="2"/>
  <c r="K849" i="2"/>
  <c r="L849" i="2"/>
  <c r="M849" i="2"/>
  <c r="N849" i="2"/>
  <c r="P849" i="2"/>
  <c r="Q849" i="2"/>
  <c r="R849" i="2"/>
  <c r="Z849" i="2"/>
  <c r="AA849" i="2"/>
  <c r="G850" i="2"/>
  <c r="H850" i="2"/>
  <c r="I850" i="2"/>
  <c r="AC874" i="2" s="1"/>
  <c r="J850" i="2"/>
  <c r="K850" i="2"/>
  <c r="L850" i="2"/>
  <c r="M850" i="2"/>
  <c r="N850" i="2"/>
  <c r="P850" i="2"/>
  <c r="Q850" i="2"/>
  <c r="R850" i="2"/>
  <c r="Y850" i="2"/>
  <c r="Z850" i="2"/>
  <c r="AA850" i="2"/>
  <c r="G851" i="2"/>
  <c r="H851" i="2"/>
  <c r="I851" i="2"/>
  <c r="J851" i="2"/>
  <c r="K851" i="2"/>
  <c r="L851" i="2"/>
  <c r="M851" i="2"/>
  <c r="N851" i="2"/>
  <c r="P851" i="2"/>
  <c r="Q851" i="2"/>
  <c r="R851" i="2"/>
  <c r="Y851" i="2"/>
  <c r="Z851" i="2"/>
  <c r="AA851" i="2"/>
  <c r="G852" i="2"/>
  <c r="H852" i="2"/>
  <c r="I852" i="2"/>
  <c r="J852" i="2"/>
  <c r="AC876" i="2" s="1"/>
  <c r="K852" i="2"/>
  <c r="L852" i="2"/>
  <c r="M852" i="2"/>
  <c r="N852" i="2"/>
  <c r="P852" i="2"/>
  <c r="Q852" i="2"/>
  <c r="R852" i="2"/>
  <c r="Z852" i="2"/>
  <c r="AA852" i="2"/>
  <c r="G853" i="2"/>
  <c r="H853" i="2"/>
  <c r="I853" i="2"/>
  <c r="J853" i="2"/>
  <c r="K853" i="2"/>
  <c r="L853" i="2"/>
  <c r="M853" i="2"/>
  <c r="N853" i="2"/>
  <c r="P853" i="2"/>
  <c r="Q853" i="2"/>
  <c r="R853" i="2"/>
  <c r="Y853" i="2"/>
  <c r="Z853" i="2"/>
  <c r="AA853" i="2"/>
  <c r="G854" i="2"/>
  <c r="Y878" i="2" s="1"/>
  <c r="H854" i="2"/>
  <c r="I854" i="2"/>
  <c r="J854" i="2"/>
  <c r="K854" i="2"/>
  <c r="L854" i="2"/>
  <c r="M854" i="2"/>
  <c r="N854" i="2"/>
  <c r="P854" i="2"/>
  <c r="Q854" i="2"/>
  <c r="R854" i="2"/>
  <c r="Y854" i="2"/>
  <c r="Z854" i="2"/>
  <c r="AA854" i="2"/>
  <c r="AC854" i="2"/>
  <c r="G855" i="2"/>
  <c r="H855" i="2"/>
  <c r="I855" i="2"/>
  <c r="J855" i="2"/>
  <c r="AC879" i="2" s="1"/>
  <c r="K855" i="2"/>
  <c r="L855" i="2"/>
  <c r="M855" i="2"/>
  <c r="N855" i="2"/>
  <c r="P855" i="2"/>
  <c r="Q855" i="2"/>
  <c r="R855" i="2"/>
  <c r="Y855" i="2"/>
  <c r="Z855" i="2"/>
  <c r="AA855" i="2"/>
  <c r="G856" i="2"/>
  <c r="H856" i="2"/>
  <c r="I856" i="2"/>
  <c r="J856" i="2"/>
  <c r="K856" i="2"/>
  <c r="L856" i="2"/>
  <c r="M856" i="2"/>
  <c r="AC880" i="2" s="1"/>
  <c r="N856" i="2"/>
  <c r="P856" i="2"/>
  <c r="Q856" i="2"/>
  <c r="R856" i="2"/>
  <c r="Z856" i="2"/>
  <c r="AA856" i="2"/>
  <c r="G857" i="2"/>
  <c r="H857" i="2"/>
  <c r="I857" i="2"/>
  <c r="J857" i="2"/>
  <c r="K857" i="2"/>
  <c r="L857" i="2"/>
  <c r="M857" i="2"/>
  <c r="N857" i="2"/>
  <c r="P857" i="2"/>
  <c r="Q857" i="2"/>
  <c r="R857" i="2"/>
  <c r="Z857" i="2"/>
  <c r="AA857" i="2"/>
  <c r="G858" i="2"/>
  <c r="Y882" i="2" s="1"/>
  <c r="H858" i="2"/>
  <c r="I858" i="2"/>
  <c r="AC882" i="2" s="1"/>
  <c r="J858" i="2"/>
  <c r="K858" i="2"/>
  <c r="L858" i="2"/>
  <c r="M858" i="2"/>
  <c r="N858" i="2"/>
  <c r="P858" i="2"/>
  <c r="Q858" i="2"/>
  <c r="R858" i="2"/>
  <c r="Y858" i="2"/>
  <c r="Z858" i="2"/>
  <c r="AA858" i="2"/>
  <c r="G859" i="2"/>
  <c r="H859" i="2"/>
  <c r="I859" i="2"/>
  <c r="J859" i="2"/>
  <c r="K859" i="2"/>
  <c r="L859" i="2"/>
  <c r="M859" i="2"/>
  <c r="N859" i="2"/>
  <c r="P859" i="2"/>
  <c r="Q859" i="2"/>
  <c r="R859" i="2"/>
  <c r="Y859" i="2"/>
  <c r="Z859" i="2"/>
  <c r="AA859" i="2"/>
  <c r="G860" i="2"/>
  <c r="H860" i="2"/>
  <c r="I860" i="2"/>
  <c r="J860" i="2"/>
  <c r="K860" i="2"/>
  <c r="L860" i="2"/>
  <c r="M860" i="2"/>
  <c r="N860" i="2"/>
  <c r="P860" i="2"/>
  <c r="Q860" i="2"/>
  <c r="R860" i="2"/>
  <c r="Y860" i="2"/>
  <c r="Z860" i="2"/>
  <c r="AA860" i="2"/>
  <c r="AC860" i="2"/>
  <c r="G861" i="2"/>
  <c r="H861" i="2"/>
  <c r="I861" i="2"/>
  <c r="AC885" i="2" s="1"/>
  <c r="J861" i="2"/>
  <c r="K861" i="2"/>
  <c r="L861" i="2"/>
  <c r="M861" i="2"/>
  <c r="N861" i="2"/>
  <c r="P861" i="2"/>
  <c r="Q861" i="2"/>
  <c r="R861" i="2"/>
  <c r="Z861" i="2"/>
  <c r="AA861" i="2"/>
  <c r="G862" i="2"/>
  <c r="H862" i="2"/>
  <c r="I862" i="2"/>
  <c r="AC886" i="2" s="1"/>
  <c r="J862" i="2"/>
  <c r="K862" i="2"/>
  <c r="L862" i="2"/>
  <c r="M862" i="2"/>
  <c r="N862" i="2"/>
  <c r="P862" i="2"/>
  <c r="Q862" i="2"/>
  <c r="R862" i="2"/>
  <c r="Z862" i="2"/>
  <c r="AA862" i="2"/>
  <c r="G863" i="2"/>
  <c r="H863" i="2"/>
  <c r="I863" i="2"/>
  <c r="J863" i="2"/>
  <c r="K863" i="2"/>
  <c r="L863" i="2"/>
  <c r="M863" i="2"/>
  <c r="N863" i="2"/>
  <c r="P863" i="2"/>
  <c r="Q863" i="2"/>
  <c r="R863" i="2"/>
  <c r="Y863" i="2"/>
  <c r="Z863" i="2"/>
  <c r="AA863" i="2"/>
  <c r="G864" i="2"/>
  <c r="H864" i="2"/>
  <c r="I864" i="2"/>
  <c r="J864" i="2"/>
  <c r="K864" i="2"/>
  <c r="L864" i="2"/>
  <c r="AC888" i="2" s="1"/>
  <c r="M864" i="2"/>
  <c r="N864" i="2"/>
  <c r="P864" i="2"/>
  <c r="Q864" i="2"/>
  <c r="R864" i="2"/>
  <c r="Y864" i="2"/>
  <c r="Z864" i="2"/>
  <c r="AA864" i="2"/>
  <c r="G865" i="2"/>
  <c r="H865" i="2"/>
  <c r="I865" i="2"/>
  <c r="J865" i="2"/>
  <c r="AC889" i="2" s="1"/>
  <c r="K865" i="2"/>
  <c r="L865" i="2"/>
  <c r="M865" i="2"/>
  <c r="N865" i="2"/>
  <c r="P865" i="2"/>
  <c r="Q865" i="2"/>
  <c r="R865" i="2"/>
  <c r="Y865" i="2"/>
  <c r="Z865" i="2"/>
  <c r="AA865" i="2"/>
  <c r="G866" i="2"/>
  <c r="H866" i="2"/>
  <c r="I866" i="2"/>
  <c r="J866" i="2"/>
  <c r="AC890" i="2" s="1"/>
  <c r="K866" i="2"/>
  <c r="L866" i="2"/>
  <c r="M866" i="2"/>
  <c r="N866" i="2"/>
  <c r="P866" i="2"/>
  <c r="Q866" i="2"/>
  <c r="R866" i="2"/>
  <c r="Z866" i="2"/>
  <c r="AA866" i="2"/>
  <c r="G867" i="2"/>
  <c r="H867" i="2"/>
  <c r="I867" i="2"/>
  <c r="AC891" i="2" s="1"/>
  <c r="J867" i="2"/>
  <c r="K867" i="2"/>
  <c r="L867" i="2"/>
  <c r="M867" i="2"/>
  <c r="N867" i="2"/>
  <c r="P867" i="2"/>
  <c r="Q867" i="2"/>
  <c r="R867" i="2"/>
  <c r="Z867" i="2"/>
  <c r="AA867" i="2"/>
  <c r="G868" i="2"/>
  <c r="Y892" i="2" s="1"/>
  <c r="H868" i="2"/>
  <c r="I868" i="2"/>
  <c r="AC892" i="2" s="1"/>
  <c r="J868" i="2"/>
  <c r="K868" i="2"/>
  <c r="L868" i="2"/>
  <c r="M868" i="2"/>
  <c r="N868" i="2"/>
  <c r="P868" i="2"/>
  <c r="Q868" i="2"/>
  <c r="R868" i="2"/>
  <c r="Y868" i="2"/>
  <c r="Z868" i="2"/>
  <c r="AA868" i="2"/>
  <c r="G869" i="2"/>
  <c r="H869" i="2"/>
  <c r="I869" i="2"/>
  <c r="J869" i="2"/>
  <c r="K869" i="2"/>
  <c r="AC893" i="2" s="1"/>
  <c r="L869" i="2"/>
  <c r="M869" i="2"/>
  <c r="N869" i="2"/>
  <c r="P869" i="2"/>
  <c r="Q869" i="2"/>
  <c r="R869" i="2"/>
  <c r="Y869" i="2"/>
  <c r="Z869" i="2"/>
  <c r="AA869" i="2"/>
  <c r="G870" i="2"/>
  <c r="H870" i="2"/>
  <c r="I870" i="2"/>
  <c r="J870" i="2"/>
  <c r="K870" i="2"/>
  <c r="L870" i="2"/>
  <c r="M870" i="2"/>
  <c r="N870" i="2"/>
  <c r="P870" i="2"/>
  <c r="Q870" i="2"/>
  <c r="R870" i="2"/>
  <c r="Y870" i="2"/>
  <c r="Z870" i="2"/>
  <c r="AA870" i="2"/>
  <c r="AC870" i="2"/>
  <c r="G871" i="2"/>
  <c r="Y895" i="2" s="1"/>
  <c r="H871" i="2"/>
  <c r="I871" i="2"/>
  <c r="J871" i="2"/>
  <c r="K871" i="2"/>
  <c r="AC895" i="2" s="1"/>
  <c r="L871" i="2"/>
  <c r="M871" i="2"/>
  <c r="N871" i="2"/>
  <c r="P871" i="2"/>
  <c r="Q871" i="2"/>
  <c r="R871" i="2"/>
  <c r="Y871" i="2"/>
  <c r="Z871" i="2"/>
  <c r="AA871" i="2"/>
  <c r="G872" i="2"/>
  <c r="Y896" i="2" s="1"/>
  <c r="H872" i="2"/>
  <c r="I872" i="2"/>
  <c r="J872" i="2"/>
  <c r="K872" i="2"/>
  <c r="L872" i="2"/>
  <c r="M872" i="2"/>
  <c r="N872" i="2"/>
  <c r="P872" i="2"/>
  <c r="Q872" i="2"/>
  <c r="R872" i="2"/>
  <c r="Z872" i="2"/>
  <c r="AA872" i="2"/>
  <c r="AC872" i="2"/>
  <c r="G873" i="2"/>
  <c r="H873" i="2"/>
  <c r="I873" i="2"/>
  <c r="J873" i="2"/>
  <c r="K873" i="2"/>
  <c r="AC897" i="2" s="1"/>
  <c r="L873" i="2"/>
  <c r="M873" i="2"/>
  <c r="N873" i="2"/>
  <c r="P873" i="2"/>
  <c r="Q873" i="2"/>
  <c r="R873" i="2"/>
  <c r="Y873" i="2"/>
  <c r="Z873" i="2"/>
  <c r="AA873" i="2"/>
  <c r="G874" i="2"/>
  <c r="H874" i="2"/>
  <c r="I874" i="2"/>
  <c r="J874" i="2"/>
  <c r="K874" i="2"/>
  <c r="L874" i="2"/>
  <c r="M874" i="2"/>
  <c r="N874" i="2"/>
  <c r="P874" i="2"/>
  <c r="Q874" i="2"/>
  <c r="R874" i="2"/>
  <c r="Y874" i="2"/>
  <c r="Z874" i="2"/>
  <c r="AA874" i="2"/>
  <c r="G875" i="2"/>
  <c r="H875" i="2"/>
  <c r="I875" i="2"/>
  <c r="J875" i="2"/>
  <c r="K875" i="2"/>
  <c r="L875" i="2"/>
  <c r="M875" i="2"/>
  <c r="AC899" i="2" s="1"/>
  <c r="N875" i="2"/>
  <c r="P875" i="2"/>
  <c r="Q875" i="2"/>
  <c r="R875" i="2"/>
  <c r="Y875" i="2"/>
  <c r="Z875" i="2"/>
  <c r="AA875" i="2"/>
  <c r="G876" i="2"/>
  <c r="H876" i="2"/>
  <c r="I876" i="2"/>
  <c r="J876" i="2"/>
  <c r="K876" i="2"/>
  <c r="L876" i="2"/>
  <c r="M876" i="2"/>
  <c r="N876" i="2"/>
  <c r="P876" i="2"/>
  <c r="Q876" i="2"/>
  <c r="R876" i="2"/>
  <c r="Z876" i="2"/>
  <c r="AA876" i="2"/>
  <c r="G877" i="2"/>
  <c r="H877" i="2"/>
  <c r="I877" i="2"/>
  <c r="J877" i="2"/>
  <c r="K877" i="2"/>
  <c r="L877" i="2"/>
  <c r="M877" i="2"/>
  <c r="N877" i="2"/>
  <c r="P877" i="2"/>
  <c r="Q877" i="2"/>
  <c r="R877" i="2"/>
  <c r="Y877" i="2"/>
  <c r="Z877" i="2"/>
  <c r="AA877" i="2"/>
  <c r="G878" i="2"/>
  <c r="Y902" i="2" s="1"/>
  <c r="H878" i="2"/>
  <c r="I878" i="2"/>
  <c r="J878" i="2"/>
  <c r="K878" i="2"/>
  <c r="AC902" i="2" s="1"/>
  <c r="L878" i="2"/>
  <c r="M878" i="2"/>
  <c r="N878" i="2"/>
  <c r="P878" i="2"/>
  <c r="Q878" i="2"/>
  <c r="R878" i="2"/>
  <c r="Z878" i="2"/>
  <c r="AA878" i="2"/>
  <c r="AC878" i="2"/>
  <c r="G879" i="2"/>
  <c r="H879" i="2"/>
  <c r="I879" i="2"/>
  <c r="J879" i="2"/>
  <c r="K879" i="2"/>
  <c r="L879" i="2"/>
  <c r="M879" i="2"/>
  <c r="N879" i="2"/>
  <c r="P879" i="2"/>
  <c r="Q879" i="2"/>
  <c r="R879" i="2"/>
  <c r="Y879" i="2"/>
  <c r="Z879" i="2"/>
  <c r="AA879" i="2"/>
  <c r="G880" i="2"/>
  <c r="H880" i="2"/>
  <c r="I880" i="2"/>
  <c r="J880" i="2"/>
  <c r="K880" i="2"/>
  <c r="AC904" i="2" s="1"/>
  <c r="L880" i="2"/>
  <c r="M880" i="2"/>
  <c r="N880" i="2"/>
  <c r="P880" i="2"/>
  <c r="Q880" i="2"/>
  <c r="R880" i="2"/>
  <c r="Y880" i="2"/>
  <c r="Z880" i="2"/>
  <c r="AA880" i="2"/>
  <c r="G881" i="2"/>
  <c r="H881" i="2"/>
  <c r="I881" i="2"/>
  <c r="J881" i="2"/>
  <c r="K881" i="2"/>
  <c r="L881" i="2"/>
  <c r="M881" i="2"/>
  <c r="N881" i="2"/>
  <c r="P881" i="2"/>
  <c r="Q881" i="2"/>
  <c r="R881" i="2"/>
  <c r="Y881" i="2"/>
  <c r="Z881" i="2"/>
  <c r="AA881" i="2"/>
  <c r="G882" i="2"/>
  <c r="H882" i="2"/>
  <c r="I882" i="2"/>
  <c r="J882" i="2"/>
  <c r="K882" i="2"/>
  <c r="L882" i="2"/>
  <c r="M882" i="2"/>
  <c r="N882" i="2"/>
  <c r="P882" i="2"/>
  <c r="Q882" i="2"/>
  <c r="R882" i="2"/>
  <c r="Z882" i="2"/>
  <c r="AA882" i="2"/>
  <c r="G883" i="2"/>
  <c r="H883" i="2"/>
  <c r="I883" i="2"/>
  <c r="J883" i="2"/>
  <c r="K883" i="2"/>
  <c r="L883" i="2"/>
  <c r="M883" i="2"/>
  <c r="N883" i="2"/>
  <c r="P883" i="2"/>
  <c r="Q883" i="2"/>
  <c r="R883" i="2"/>
  <c r="Y883" i="2"/>
  <c r="Z883" i="2"/>
  <c r="AA883" i="2"/>
  <c r="G884" i="2"/>
  <c r="H884" i="2"/>
  <c r="I884" i="2"/>
  <c r="J884" i="2"/>
  <c r="K884" i="2"/>
  <c r="L884" i="2"/>
  <c r="M884" i="2"/>
  <c r="N884" i="2"/>
  <c r="P884" i="2"/>
  <c r="Q884" i="2"/>
  <c r="R884" i="2"/>
  <c r="Z884" i="2"/>
  <c r="AA884" i="2"/>
  <c r="G885" i="2"/>
  <c r="H885" i="2"/>
  <c r="I885" i="2"/>
  <c r="J885" i="2"/>
  <c r="AC909" i="2" s="1"/>
  <c r="K885" i="2"/>
  <c r="L885" i="2"/>
  <c r="M885" i="2"/>
  <c r="N885" i="2"/>
  <c r="P885" i="2"/>
  <c r="Q885" i="2"/>
  <c r="R885" i="2"/>
  <c r="Y885" i="2"/>
  <c r="Z885" i="2"/>
  <c r="AA885" i="2"/>
  <c r="G886" i="2"/>
  <c r="H886" i="2"/>
  <c r="I886" i="2"/>
  <c r="J886" i="2"/>
  <c r="K886" i="2"/>
  <c r="L886" i="2"/>
  <c r="M886" i="2"/>
  <c r="N886" i="2"/>
  <c r="P886" i="2"/>
  <c r="Q886" i="2"/>
  <c r="R886" i="2"/>
  <c r="Y886" i="2"/>
  <c r="Z886" i="2"/>
  <c r="AA886" i="2"/>
  <c r="G887" i="2"/>
  <c r="H887" i="2"/>
  <c r="I887" i="2"/>
  <c r="J887" i="2"/>
  <c r="K887" i="2"/>
  <c r="L887" i="2"/>
  <c r="M887" i="2"/>
  <c r="N887" i="2"/>
  <c r="P887" i="2"/>
  <c r="Q887" i="2"/>
  <c r="R887" i="2"/>
  <c r="Y887" i="2"/>
  <c r="Z887" i="2"/>
  <c r="AA887" i="2"/>
  <c r="AC887" i="2"/>
  <c r="G888" i="2"/>
  <c r="Y912" i="2" s="1"/>
  <c r="H888" i="2"/>
  <c r="I888" i="2"/>
  <c r="AC912" i="2" s="1"/>
  <c r="J888" i="2"/>
  <c r="K888" i="2"/>
  <c r="L888" i="2"/>
  <c r="M888" i="2"/>
  <c r="N888" i="2"/>
  <c r="P888" i="2"/>
  <c r="Q888" i="2"/>
  <c r="R888" i="2"/>
  <c r="Z888" i="2"/>
  <c r="AA888" i="2"/>
  <c r="G889" i="2"/>
  <c r="H889" i="2"/>
  <c r="I889" i="2"/>
  <c r="J889" i="2"/>
  <c r="K889" i="2"/>
  <c r="AC913" i="2" s="1"/>
  <c r="L889" i="2"/>
  <c r="M889" i="2"/>
  <c r="N889" i="2"/>
  <c r="P889" i="2"/>
  <c r="Q889" i="2"/>
  <c r="R889" i="2"/>
  <c r="Y889" i="2"/>
  <c r="Z889" i="2"/>
  <c r="AA889" i="2"/>
  <c r="G890" i="2"/>
  <c r="H890" i="2"/>
  <c r="I890" i="2"/>
  <c r="J890" i="2"/>
  <c r="AC914" i="2" s="1"/>
  <c r="K890" i="2"/>
  <c r="L890" i="2"/>
  <c r="M890" i="2"/>
  <c r="N890" i="2"/>
  <c r="P890" i="2"/>
  <c r="Q890" i="2"/>
  <c r="R890" i="2"/>
  <c r="Y890" i="2"/>
  <c r="Z890" i="2"/>
  <c r="AA890" i="2"/>
  <c r="G891" i="2"/>
  <c r="H891" i="2"/>
  <c r="I891" i="2"/>
  <c r="J891" i="2"/>
  <c r="K891" i="2"/>
  <c r="L891" i="2"/>
  <c r="M891" i="2"/>
  <c r="N891" i="2"/>
  <c r="P891" i="2"/>
  <c r="Q891" i="2"/>
  <c r="R891" i="2"/>
  <c r="Y891" i="2"/>
  <c r="Z891" i="2"/>
  <c r="AA891" i="2"/>
  <c r="G892" i="2"/>
  <c r="H892" i="2"/>
  <c r="I892" i="2"/>
  <c r="J892" i="2"/>
  <c r="K892" i="2"/>
  <c r="L892" i="2"/>
  <c r="M892" i="2"/>
  <c r="N892" i="2"/>
  <c r="P892" i="2"/>
  <c r="Q892" i="2"/>
  <c r="R892" i="2"/>
  <c r="Z892" i="2"/>
  <c r="AA892" i="2"/>
  <c r="G893" i="2"/>
  <c r="H893" i="2"/>
  <c r="I893" i="2"/>
  <c r="J893" i="2"/>
  <c r="K893" i="2"/>
  <c r="L893" i="2"/>
  <c r="AC917" i="2" s="1"/>
  <c r="M893" i="2"/>
  <c r="N893" i="2"/>
  <c r="P893" i="2"/>
  <c r="Q893" i="2"/>
  <c r="R893" i="2"/>
  <c r="Y893" i="2"/>
  <c r="Z893" i="2"/>
  <c r="AA893" i="2"/>
  <c r="G894" i="2"/>
  <c r="H894" i="2"/>
  <c r="I894" i="2"/>
  <c r="AC918" i="2" s="1"/>
  <c r="J894" i="2"/>
  <c r="K894" i="2"/>
  <c r="L894" i="2"/>
  <c r="M894" i="2"/>
  <c r="N894" i="2"/>
  <c r="P894" i="2"/>
  <c r="Q894" i="2"/>
  <c r="R894" i="2"/>
  <c r="Y894" i="2"/>
  <c r="Z894" i="2"/>
  <c r="AA894" i="2"/>
  <c r="G895" i="2"/>
  <c r="H895" i="2"/>
  <c r="I895" i="2"/>
  <c r="J895" i="2"/>
  <c r="K895" i="2"/>
  <c r="AC919" i="2" s="1"/>
  <c r="L895" i="2"/>
  <c r="M895" i="2"/>
  <c r="N895" i="2"/>
  <c r="P895" i="2"/>
  <c r="Q895" i="2"/>
  <c r="R895" i="2"/>
  <c r="Z895" i="2"/>
  <c r="AA895" i="2"/>
  <c r="G896" i="2"/>
  <c r="H896" i="2"/>
  <c r="I896" i="2"/>
  <c r="J896" i="2"/>
  <c r="K896" i="2"/>
  <c r="AC920" i="2" s="1"/>
  <c r="L896" i="2"/>
  <c r="M896" i="2"/>
  <c r="N896" i="2"/>
  <c r="P896" i="2"/>
  <c r="Q896" i="2"/>
  <c r="R896" i="2"/>
  <c r="Z896" i="2"/>
  <c r="AA896" i="2"/>
  <c r="G897" i="2"/>
  <c r="H897" i="2"/>
  <c r="I897" i="2"/>
  <c r="J897" i="2"/>
  <c r="K897" i="2"/>
  <c r="L897" i="2"/>
  <c r="M897" i="2"/>
  <c r="N897" i="2"/>
  <c r="P897" i="2"/>
  <c r="Q897" i="2"/>
  <c r="R897" i="2"/>
  <c r="Y897" i="2"/>
  <c r="Z897" i="2"/>
  <c r="AA897" i="2"/>
  <c r="G898" i="2"/>
  <c r="Y922" i="2" s="1"/>
  <c r="H898" i="2"/>
  <c r="I898" i="2"/>
  <c r="J898" i="2"/>
  <c r="K898" i="2"/>
  <c r="L898" i="2"/>
  <c r="M898" i="2"/>
  <c r="N898" i="2"/>
  <c r="P898" i="2"/>
  <c r="Q898" i="2"/>
  <c r="R898" i="2"/>
  <c r="Y898" i="2"/>
  <c r="Z898" i="2"/>
  <c r="AA898" i="2"/>
  <c r="AC898" i="2"/>
  <c r="G899" i="2"/>
  <c r="H899" i="2"/>
  <c r="I899" i="2"/>
  <c r="J899" i="2"/>
  <c r="K899" i="2"/>
  <c r="L899" i="2"/>
  <c r="M899" i="2"/>
  <c r="N899" i="2"/>
  <c r="P899" i="2"/>
  <c r="Q899" i="2"/>
  <c r="R899" i="2"/>
  <c r="Y899" i="2"/>
  <c r="Z899" i="2"/>
  <c r="AA899" i="2"/>
  <c r="G900" i="2"/>
  <c r="H900" i="2"/>
  <c r="I900" i="2"/>
  <c r="J900" i="2"/>
  <c r="K900" i="2"/>
  <c r="L900" i="2"/>
  <c r="M900" i="2"/>
  <c r="N900" i="2"/>
  <c r="P900" i="2"/>
  <c r="Q900" i="2"/>
  <c r="R900" i="2"/>
  <c r="Y900" i="2"/>
  <c r="Z900" i="2"/>
  <c r="AA900" i="2"/>
  <c r="AC900" i="2"/>
  <c r="G901" i="2"/>
  <c r="Y925" i="2" s="1"/>
  <c r="H901" i="2"/>
  <c r="I901" i="2"/>
  <c r="J901" i="2"/>
  <c r="AC925" i="2" s="1"/>
  <c r="K901" i="2"/>
  <c r="L901" i="2"/>
  <c r="M901" i="2"/>
  <c r="N901" i="2"/>
  <c r="P901" i="2"/>
  <c r="Q901" i="2"/>
  <c r="R901" i="2"/>
  <c r="Y901" i="2"/>
  <c r="Z901" i="2"/>
  <c r="AA901" i="2"/>
  <c r="G902" i="2"/>
  <c r="H902" i="2"/>
  <c r="I902" i="2"/>
  <c r="J902" i="2"/>
  <c r="K902" i="2"/>
  <c r="L902" i="2"/>
  <c r="M902" i="2"/>
  <c r="N902" i="2"/>
  <c r="P902" i="2"/>
  <c r="Q902" i="2"/>
  <c r="R902" i="2"/>
  <c r="Z902" i="2"/>
  <c r="AA902" i="2"/>
  <c r="G903" i="2"/>
  <c r="H903" i="2"/>
  <c r="I903" i="2"/>
  <c r="J903" i="2"/>
  <c r="K903" i="2"/>
  <c r="L903" i="2"/>
  <c r="M903" i="2"/>
  <c r="N903" i="2"/>
  <c r="P903" i="2"/>
  <c r="Q903" i="2"/>
  <c r="R903" i="2"/>
  <c r="Y903" i="2"/>
  <c r="Z903" i="2"/>
  <c r="AA903" i="2"/>
  <c r="G904" i="2"/>
  <c r="H904" i="2"/>
  <c r="I904" i="2"/>
  <c r="J904" i="2"/>
  <c r="K904" i="2"/>
  <c r="L904" i="2"/>
  <c r="M904" i="2"/>
  <c r="N904" i="2"/>
  <c r="P904" i="2"/>
  <c r="Q904" i="2"/>
  <c r="R904" i="2"/>
  <c r="Z904" i="2"/>
  <c r="AA904" i="2"/>
  <c r="G905" i="2"/>
  <c r="H905" i="2"/>
  <c r="I905" i="2"/>
  <c r="J905" i="2"/>
  <c r="K905" i="2"/>
  <c r="AC929" i="2" s="1"/>
  <c r="L905" i="2"/>
  <c r="M905" i="2"/>
  <c r="N905" i="2"/>
  <c r="P905" i="2"/>
  <c r="Q905" i="2"/>
  <c r="R905" i="2"/>
  <c r="Y905" i="2"/>
  <c r="Z905" i="2"/>
  <c r="AA905" i="2"/>
  <c r="G906" i="2"/>
  <c r="H906" i="2"/>
  <c r="I906" i="2"/>
  <c r="J906" i="2"/>
  <c r="K906" i="2"/>
  <c r="L906" i="2"/>
  <c r="M906" i="2"/>
  <c r="AC930" i="2" s="1"/>
  <c r="N906" i="2"/>
  <c r="P906" i="2"/>
  <c r="Q906" i="2"/>
  <c r="R906" i="2"/>
  <c r="Y906" i="2"/>
  <c r="Z906" i="2"/>
  <c r="AA906" i="2"/>
  <c r="G907" i="2"/>
  <c r="Y931" i="2" s="1"/>
  <c r="H907" i="2"/>
  <c r="I907" i="2"/>
  <c r="J907" i="2"/>
  <c r="K907" i="2"/>
  <c r="L907" i="2"/>
  <c r="M907" i="2"/>
  <c r="N907" i="2"/>
  <c r="P907" i="2"/>
  <c r="Q907" i="2"/>
  <c r="R907" i="2"/>
  <c r="Y907" i="2"/>
  <c r="Z907" i="2"/>
  <c r="AA907" i="2"/>
  <c r="G908" i="2"/>
  <c r="H908" i="2"/>
  <c r="I908" i="2"/>
  <c r="J908" i="2"/>
  <c r="K908" i="2"/>
  <c r="L908" i="2"/>
  <c r="M908" i="2"/>
  <c r="N908" i="2"/>
  <c r="P908" i="2"/>
  <c r="Q908" i="2"/>
  <c r="R908" i="2"/>
  <c r="Y908" i="2"/>
  <c r="Z908" i="2"/>
  <c r="AA908" i="2"/>
  <c r="AC908" i="2"/>
  <c r="G909" i="2"/>
  <c r="H909" i="2"/>
  <c r="I909" i="2"/>
  <c r="J909" i="2"/>
  <c r="K909" i="2"/>
  <c r="L909" i="2"/>
  <c r="AC933" i="2" s="1"/>
  <c r="M909" i="2"/>
  <c r="N909" i="2"/>
  <c r="P909" i="2"/>
  <c r="Q909" i="2"/>
  <c r="R909" i="2"/>
  <c r="Y909" i="2"/>
  <c r="Z909" i="2"/>
  <c r="AA909" i="2"/>
  <c r="G910" i="2"/>
  <c r="H910" i="2"/>
  <c r="I910" i="2"/>
  <c r="J910" i="2"/>
  <c r="K910" i="2"/>
  <c r="L910" i="2"/>
  <c r="M910" i="2"/>
  <c r="N910" i="2"/>
  <c r="P910" i="2"/>
  <c r="Q910" i="2"/>
  <c r="R910" i="2"/>
  <c r="Y910" i="2"/>
  <c r="Z910" i="2"/>
  <c r="AA910" i="2"/>
  <c r="AC910" i="2"/>
  <c r="G911" i="2"/>
  <c r="H911" i="2"/>
  <c r="I911" i="2"/>
  <c r="J911" i="2"/>
  <c r="K911" i="2"/>
  <c r="L911" i="2"/>
  <c r="M911" i="2"/>
  <c r="N911" i="2"/>
  <c r="P911" i="2"/>
  <c r="Q911" i="2"/>
  <c r="R911" i="2"/>
  <c r="Z911" i="2"/>
  <c r="AA911" i="2"/>
  <c r="G912" i="2"/>
  <c r="H912" i="2"/>
  <c r="I912" i="2"/>
  <c r="J912" i="2"/>
  <c r="K912" i="2"/>
  <c r="L912" i="2"/>
  <c r="M912" i="2"/>
  <c r="N912" i="2"/>
  <c r="P912" i="2"/>
  <c r="Q912" i="2"/>
  <c r="R912" i="2"/>
  <c r="Z912" i="2"/>
  <c r="AA912" i="2"/>
  <c r="G913" i="2"/>
  <c r="Y937" i="2" s="1"/>
  <c r="H913" i="2"/>
  <c r="I913" i="2"/>
  <c r="J913" i="2"/>
  <c r="K913" i="2"/>
  <c r="L913" i="2"/>
  <c r="M913" i="2"/>
  <c r="N913" i="2"/>
  <c r="P913" i="2"/>
  <c r="Q913" i="2"/>
  <c r="R913" i="2"/>
  <c r="Y913" i="2"/>
  <c r="Z913" i="2"/>
  <c r="AA913" i="2"/>
  <c r="G914" i="2"/>
  <c r="H914" i="2"/>
  <c r="I914" i="2"/>
  <c r="J914" i="2"/>
  <c r="K914" i="2"/>
  <c r="AC938" i="2" s="1"/>
  <c r="L914" i="2"/>
  <c r="M914" i="2"/>
  <c r="N914" i="2"/>
  <c r="P914" i="2"/>
  <c r="Q914" i="2"/>
  <c r="R914" i="2"/>
  <c r="Y914" i="2"/>
  <c r="Z914" i="2"/>
  <c r="AA914" i="2"/>
  <c r="G915" i="2"/>
  <c r="H915" i="2"/>
  <c r="I915" i="2"/>
  <c r="J915" i="2"/>
  <c r="K915" i="2"/>
  <c r="L915" i="2"/>
  <c r="M915" i="2"/>
  <c r="N915" i="2"/>
  <c r="P915" i="2"/>
  <c r="Q915" i="2"/>
  <c r="R915" i="2"/>
  <c r="Y915" i="2"/>
  <c r="Z915" i="2"/>
  <c r="AA915" i="2"/>
  <c r="AC915" i="2"/>
  <c r="G916" i="2"/>
  <c r="H916" i="2"/>
  <c r="I916" i="2"/>
  <c r="J916" i="2"/>
  <c r="K916" i="2"/>
  <c r="AC940" i="2" s="1"/>
  <c r="L916" i="2"/>
  <c r="M916" i="2"/>
  <c r="N916" i="2"/>
  <c r="P916" i="2"/>
  <c r="Q916" i="2"/>
  <c r="R916" i="2"/>
  <c r="Y916" i="2"/>
  <c r="Z916" i="2"/>
  <c r="AA916" i="2"/>
  <c r="G917" i="2"/>
  <c r="H917" i="2"/>
  <c r="I917" i="2"/>
  <c r="J917" i="2"/>
  <c r="K917" i="2"/>
  <c r="L917" i="2"/>
  <c r="M917" i="2"/>
  <c r="N917" i="2"/>
  <c r="P917" i="2"/>
  <c r="Q917" i="2"/>
  <c r="R917" i="2"/>
  <c r="Y917" i="2"/>
  <c r="Z917" i="2"/>
  <c r="AA917" i="2"/>
  <c r="G918" i="2"/>
  <c r="H918" i="2"/>
  <c r="I918" i="2"/>
  <c r="J918" i="2"/>
  <c r="K918" i="2"/>
  <c r="L918" i="2"/>
  <c r="M918" i="2"/>
  <c r="N918" i="2"/>
  <c r="P918" i="2"/>
  <c r="Q918" i="2"/>
  <c r="R918" i="2"/>
  <c r="Z918" i="2"/>
  <c r="AA918" i="2"/>
  <c r="G919" i="2"/>
  <c r="H919" i="2"/>
  <c r="I919" i="2"/>
  <c r="J919" i="2"/>
  <c r="K919" i="2"/>
  <c r="L919" i="2"/>
  <c r="M919" i="2"/>
  <c r="N919" i="2"/>
  <c r="P919" i="2"/>
  <c r="Q919" i="2"/>
  <c r="R919" i="2"/>
  <c r="Y919" i="2"/>
  <c r="Z919" i="2"/>
  <c r="AA919" i="2"/>
  <c r="G920" i="2"/>
  <c r="Y944" i="2" s="1"/>
  <c r="H920" i="2"/>
  <c r="I920" i="2"/>
  <c r="J920" i="2"/>
  <c r="K920" i="2"/>
  <c r="AC944" i="2" s="1"/>
  <c r="L920" i="2"/>
  <c r="M920" i="2"/>
  <c r="N920" i="2"/>
  <c r="P920" i="2"/>
  <c r="Q920" i="2"/>
  <c r="R920" i="2"/>
  <c r="Z920" i="2"/>
  <c r="AA920" i="2"/>
  <c r="G921" i="2"/>
  <c r="H921" i="2"/>
  <c r="I921" i="2"/>
  <c r="J921" i="2"/>
  <c r="K921" i="2"/>
  <c r="L921" i="2"/>
  <c r="M921" i="2"/>
  <c r="AC945" i="2" s="1"/>
  <c r="N921" i="2"/>
  <c r="P921" i="2"/>
  <c r="Q921" i="2"/>
  <c r="R921" i="2"/>
  <c r="Y921" i="2"/>
  <c r="Z921" i="2"/>
  <c r="AA921" i="2"/>
  <c r="G922" i="2"/>
  <c r="H922" i="2"/>
  <c r="I922" i="2"/>
  <c r="J922" i="2"/>
  <c r="K922" i="2"/>
  <c r="AC946" i="2" s="1"/>
  <c r="L922" i="2"/>
  <c r="M922" i="2"/>
  <c r="N922" i="2"/>
  <c r="P922" i="2"/>
  <c r="Q922" i="2"/>
  <c r="R922" i="2"/>
  <c r="Z922" i="2"/>
  <c r="AA922" i="2"/>
  <c r="AC922" i="2"/>
  <c r="G923" i="2"/>
  <c r="H923" i="2"/>
  <c r="I923" i="2"/>
  <c r="J923" i="2"/>
  <c r="K923" i="2"/>
  <c r="L923" i="2"/>
  <c r="AC947" i="2" s="1"/>
  <c r="M923" i="2"/>
  <c r="N923" i="2"/>
  <c r="P923" i="2"/>
  <c r="Q923" i="2"/>
  <c r="R923" i="2"/>
  <c r="Y923" i="2"/>
  <c r="Z923" i="2"/>
  <c r="AA923" i="2"/>
  <c r="G924" i="2"/>
  <c r="H924" i="2"/>
  <c r="I924" i="2"/>
  <c r="J924" i="2"/>
  <c r="K924" i="2"/>
  <c r="AC948" i="2" s="1"/>
  <c r="L924" i="2"/>
  <c r="M924" i="2"/>
  <c r="N924" i="2"/>
  <c r="P924" i="2"/>
  <c r="Q924" i="2"/>
  <c r="R924" i="2"/>
  <c r="Z924" i="2"/>
  <c r="AA924" i="2"/>
  <c r="G925" i="2"/>
  <c r="H925" i="2"/>
  <c r="I925" i="2"/>
  <c r="J925" i="2"/>
  <c r="K925" i="2"/>
  <c r="L925" i="2"/>
  <c r="AC949" i="2" s="1"/>
  <c r="M925" i="2"/>
  <c r="N925" i="2"/>
  <c r="P925" i="2"/>
  <c r="Q925" i="2"/>
  <c r="R925" i="2"/>
  <c r="Z925" i="2"/>
  <c r="AA925" i="2"/>
  <c r="G926" i="2"/>
  <c r="H926" i="2"/>
  <c r="I926" i="2"/>
  <c r="J926" i="2"/>
  <c r="K926" i="2"/>
  <c r="L926" i="2"/>
  <c r="M926" i="2"/>
  <c r="N926" i="2"/>
  <c r="P926" i="2"/>
  <c r="Q926" i="2"/>
  <c r="R926" i="2"/>
  <c r="Y926" i="2"/>
  <c r="Z926" i="2"/>
  <c r="AA926" i="2"/>
  <c r="G927" i="2"/>
  <c r="H927" i="2"/>
  <c r="I927" i="2"/>
  <c r="J927" i="2"/>
  <c r="K927" i="2"/>
  <c r="L927" i="2"/>
  <c r="AC951" i="2" s="1"/>
  <c r="M927" i="2"/>
  <c r="N927" i="2"/>
  <c r="P927" i="2"/>
  <c r="Q927" i="2"/>
  <c r="R927" i="2"/>
  <c r="Y927" i="2"/>
  <c r="Z927" i="2"/>
  <c r="AA927" i="2"/>
  <c r="G928" i="2"/>
  <c r="H928" i="2"/>
  <c r="I928" i="2"/>
  <c r="J928" i="2"/>
  <c r="K928" i="2"/>
  <c r="L928" i="2"/>
  <c r="M928" i="2"/>
  <c r="N928" i="2"/>
  <c r="P928" i="2"/>
  <c r="Q928" i="2"/>
  <c r="R928" i="2"/>
  <c r="Y928" i="2"/>
  <c r="Z928" i="2"/>
  <c r="AA928" i="2"/>
  <c r="AC928" i="2"/>
  <c r="G929" i="2"/>
  <c r="H929" i="2"/>
  <c r="I929" i="2"/>
  <c r="J929" i="2"/>
  <c r="K929" i="2"/>
  <c r="L929" i="2"/>
  <c r="M929" i="2"/>
  <c r="N929" i="2"/>
  <c r="P929" i="2"/>
  <c r="Q929" i="2"/>
  <c r="R929" i="2"/>
  <c r="Y929" i="2"/>
  <c r="Z929" i="2"/>
  <c r="AA929" i="2"/>
  <c r="G930" i="2"/>
  <c r="H930" i="2"/>
  <c r="I930" i="2"/>
  <c r="J930" i="2"/>
  <c r="AC954" i="2" s="1"/>
  <c r="K930" i="2"/>
  <c r="L930" i="2"/>
  <c r="M930" i="2"/>
  <c r="N930" i="2"/>
  <c r="P930" i="2"/>
  <c r="Q930" i="2"/>
  <c r="R930" i="2"/>
  <c r="Y930" i="2"/>
  <c r="Z930" i="2"/>
  <c r="AA930" i="2"/>
  <c r="G931" i="2"/>
  <c r="H931" i="2"/>
  <c r="I931" i="2"/>
  <c r="J931" i="2"/>
  <c r="K931" i="2"/>
  <c r="L931" i="2"/>
  <c r="M931" i="2"/>
  <c r="N931" i="2"/>
  <c r="P931" i="2"/>
  <c r="Q931" i="2"/>
  <c r="R931" i="2"/>
  <c r="Z931" i="2"/>
  <c r="AA931" i="2"/>
  <c r="AC931" i="2"/>
  <c r="G932" i="2"/>
  <c r="H932" i="2"/>
  <c r="I932" i="2"/>
  <c r="J932" i="2"/>
  <c r="K932" i="2"/>
  <c r="L932" i="2"/>
  <c r="M932" i="2"/>
  <c r="N932" i="2"/>
  <c r="P932" i="2"/>
  <c r="Q932" i="2"/>
  <c r="R932" i="2"/>
  <c r="Y932" i="2"/>
  <c r="Z932" i="2"/>
  <c r="AA932" i="2"/>
  <c r="G933" i="2"/>
  <c r="Y957" i="2" s="1"/>
  <c r="H933" i="2"/>
  <c r="I933" i="2"/>
  <c r="J933" i="2"/>
  <c r="K933" i="2"/>
  <c r="AC957" i="2" s="1"/>
  <c r="L933" i="2"/>
  <c r="M933" i="2"/>
  <c r="N933" i="2"/>
  <c r="P933" i="2"/>
  <c r="Q933" i="2"/>
  <c r="R933" i="2"/>
  <c r="Z933" i="2"/>
  <c r="AA933" i="2"/>
  <c r="G934" i="2"/>
  <c r="H934" i="2"/>
  <c r="I934" i="2"/>
  <c r="J934" i="2"/>
  <c r="K934" i="2"/>
  <c r="L934" i="2"/>
  <c r="M934" i="2"/>
  <c r="N934" i="2"/>
  <c r="P934" i="2"/>
  <c r="Q934" i="2"/>
  <c r="R934" i="2"/>
  <c r="Z934" i="2"/>
  <c r="AA934" i="2"/>
  <c r="AC934" i="2"/>
  <c r="G935" i="2"/>
  <c r="H935" i="2"/>
  <c r="I935" i="2"/>
  <c r="AC959" i="2" s="1"/>
  <c r="J935" i="2"/>
  <c r="K935" i="2"/>
  <c r="L935" i="2"/>
  <c r="M935" i="2"/>
  <c r="N935" i="2"/>
  <c r="P935" i="2"/>
  <c r="Q935" i="2"/>
  <c r="R935" i="2"/>
  <c r="Z935" i="2"/>
  <c r="AA935" i="2"/>
  <c r="G936" i="2"/>
  <c r="H936" i="2"/>
  <c r="I936" i="2"/>
  <c r="J936" i="2"/>
  <c r="K936" i="2"/>
  <c r="L936" i="2"/>
  <c r="M936" i="2"/>
  <c r="N936" i="2"/>
  <c r="P936" i="2"/>
  <c r="Q936" i="2"/>
  <c r="R936" i="2"/>
  <c r="Z936" i="2"/>
  <c r="AA936" i="2"/>
  <c r="G937" i="2"/>
  <c r="Y961" i="2" s="1"/>
  <c r="H937" i="2"/>
  <c r="I937" i="2"/>
  <c r="J937" i="2"/>
  <c r="K937" i="2"/>
  <c r="L937" i="2"/>
  <c r="M937" i="2"/>
  <c r="N937" i="2"/>
  <c r="P937" i="2"/>
  <c r="Q937" i="2"/>
  <c r="R937" i="2"/>
  <c r="Z937" i="2"/>
  <c r="AA937" i="2"/>
  <c r="G938" i="2"/>
  <c r="H938" i="2"/>
  <c r="I938" i="2"/>
  <c r="J938" i="2"/>
  <c r="K938" i="2"/>
  <c r="L938" i="2"/>
  <c r="M938" i="2"/>
  <c r="N938" i="2"/>
  <c r="P938" i="2"/>
  <c r="Q938" i="2"/>
  <c r="R938" i="2"/>
  <c r="Y938" i="2"/>
  <c r="Z938" i="2"/>
  <c r="AA938" i="2"/>
  <c r="G939" i="2"/>
  <c r="H939" i="2"/>
  <c r="I939" i="2"/>
  <c r="J939" i="2"/>
  <c r="K939" i="2"/>
  <c r="L939" i="2"/>
  <c r="M939" i="2"/>
  <c r="N939" i="2"/>
  <c r="P939" i="2"/>
  <c r="Q939" i="2"/>
  <c r="R939" i="2"/>
  <c r="Y939" i="2"/>
  <c r="Z939" i="2"/>
  <c r="AA939" i="2"/>
  <c r="G940" i="2"/>
  <c r="H940" i="2"/>
  <c r="I940" i="2"/>
  <c r="J940" i="2"/>
  <c r="K940" i="2"/>
  <c r="AC964" i="2" s="1"/>
  <c r="L940" i="2"/>
  <c r="M940" i="2"/>
  <c r="N940" i="2"/>
  <c r="P940" i="2"/>
  <c r="Q940" i="2"/>
  <c r="R940" i="2"/>
  <c r="Z940" i="2"/>
  <c r="AA940" i="2"/>
  <c r="G941" i="2"/>
  <c r="H941" i="2"/>
  <c r="I941" i="2"/>
  <c r="J941" i="2"/>
  <c r="K941" i="2"/>
  <c r="L941" i="2"/>
  <c r="M941" i="2"/>
  <c r="N941" i="2"/>
  <c r="P941" i="2"/>
  <c r="Q941" i="2"/>
  <c r="R941" i="2"/>
  <c r="Y941" i="2"/>
  <c r="Z941" i="2"/>
  <c r="AA941" i="2"/>
  <c r="AC941" i="2"/>
  <c r="G942" i="2"/>
  <c r="H942" i="2"/>
  <c r="I942" i="2"/>
  <c r="J942" i="2"/>
  <c r="AC966" i="2" s="1"/>
  <c r="K942" i="2"/>
  <c r="L942" i="2"/>
  <c r="M942" i="2"/>
  <c r="N942" i="2"/>
  <c r="P942" i="2"/>
  <c r="Q942" i="2"/>
  <c r="R942" i="2"/>
  <c r="Z942" i="2"/>
  <c r="AA942" i="2"/>
  <c r="AC942" i="2"/>
  <c r="G943" i="2"/>
  <c r="Y967" i="2" s="1"/>
  <c r="H943" i="2"/>
  <c r="I943" i="2"/>
  <c r="J943" i="2"/>
  <c r="K943" i="2"/>
  <c r="AC967" i="2" s="1"/>
  <c r="L943" i="2"/>
  <c r="M943" i="2"/>
  <c r="N943" i="2"/>
  <c r="P943" i="2"/>
  <c r="Q943" i="2"/>
  <c r="R943" i="2"/>
  <c r="Y943" i="2"/>
  <c r="Z943" i="2"/>
  <c r="AA943" i="2"/>
  <c r="G944" i="2"/>
  <c r="H944" i="2"/>
  <c r="I944" i="2"/>
  <c r="J944" i="2"/>
  <c r="K944" i="2"/>
  <c r="L944" i="2"/>
  <c r="AC968" i="2" s="1"/>
  <c r="M944" i="2"/>
  <c r="N944" i="2"/>
  <c r="P944" i="2"/>
  <c r="Q944" i="2"/>
  <c r="R944" i="2"/>
  <c r="Z944" i="2"/>
  <c r="AA944" i="2"/>
  <c r="G945" i="2"/>
  <c r="H945" i="2"/>
  <c r="I945" i="2"/>
  <c r="J945" i="2"/>
  <c r="K945" i="2"/>
  <c r="L945" i="2"/>
  <c r="M945" i="2"/>
  <c r="N945" i="2"/>
  <c r="P945" i="2"/>
  <c r="Q945" i="2"/>
  <c r="R945" i="2"/>
  <c r="Y945" i="2"/>
  <c r="Z945" i="2"/>
  <c r="AA945" i="2"/>
  <c r="G946" i="2"/>
  <c r="H946" i="2"/>
  <c r="I946" i="2"/>
  <c r="J946" i="2"/>
  <c r="K946" i="2"/>
  <c r="L946" i="2"/>
  <c r="M946" i="2"/>
  <c r="N946" i="2"/>
  <c r="P946" i="2"/>
  <c r="Q946" i="2"/>
  <c r="R946" i="2"/>
  <c r="Y946" i="2"/>
  <c r="Z946" i="2"/>
  <c r="AA946" i="2"/>
  <c r="G947" i="2"/>
  <c r="H947" i="2"/>
  <c r="I947" i="2"/>
  <c r="J947" i="2"/>
  <c r="AC971" i="2" s="1"/>
  <c r="K947" i="2"/>
  <c r="L947" i="2"/>
  <c r="M947" i="2"/>
  <c r="N947" i="2"/>
  <c r="P947" i="2"/>
  <c r="Q947" i="2"/>
  <c r="R947" i="2"/>
  <c r="Y947" i="2"/>
  <c r="Z947" i="2"/>
  <c r="AA947" i="2"/>
  <c r="G948" i="2"/>
  <c r="Y972" i="2" s="1"/>
  <c r="H948" i="2"/>
  <c r="I948" i="2"/>
  <c r="J948" i="2"/>
  <c r="K948" i="2"/>
  <c r="L948" i="2"/>
  <c r="M948" i="2"/>
  <c r="N948" i="2"/>
  <c r="P948" i="2"/>
  <c r="Q948" i="2"/>
  <c r="R948" i="2"/>
  <c r="Y948" i="2"/>
  <c r="Z948" i="2"/>
  <c r="AA948" i="2"/>
  <c r="G949" i="2"/>
  <c r="H949" i="2"/>
  <c r="I949" i="2"/>
  <c r="J949" i="2"/>
  <c r="K949" i="2"/>
  <c r="L949" i="2"/>
  <c r="M949" i="2"/>
  <c r="N949" i="2"/>
  <c r="P949" i="2"/>
  <c r="Q949" i="2"/>
  <c r="R949" i="2"/>
  <c r="Y949" i="2"/>
  <c r="Z949" i="2"/>
  <c r="AA949" i="2"/>
  <c r="G950" i="2"/>
  <c r="H950" i="2"/>
  <c r="I950" i="2"/>
  <c r="J950" i="2"/>
  <c r="K950" i="2"/>
  <c r="L950" i="2"/>
  <c r="M950" i="2"/>
  <c r="N950" i="2"/>
  <c r="P950" i="2"/>
  <c r="Q950" i="2"/>
  <c r="R950" i="2"/>
  <c r="Z950" i="2"/>
  <c r="AA950" i="2"/>
  <c r="AC950" i="2"/>
  <c r="G951" i="2"/>
  <c r="Y975" i="2" s="1"/>
  <c r="H951" i="2"/>
  <c r="I951" i="2"/>
  <c r="J951" i="2"/>
  <c r="K951" i="2"/>
  <c r="L951" i="2"/>
  <c r="M951" i="2"/>
  <c r="N951" i="2"/>
  <c r="P951" i="2"/>
  <c r="Q951" i="2"/>
  <c r="R951" i="2"/>
  <c r="Z951" i="2"/>
  <c r="AA951" i="2"/>
  <c r="G952" i="2"/>
  <c r="H952" i="2"/>
  <c r="I952" i="2"/>
  <c r="J952" i="2"/>
  <c r="K952" i="2"/>
  <c r="L952" i="2"/>
  <c r="M952" i="2"/>
  <c r="N952" i="2"/>
  <c r="P952" i="2"/>
  <c r="Q952" i="2"/>
  <c r="R952" i="2"/>
  <c r="Y952" i="2"/>
  <c r="Z952" i="2"/>
  <c r="AA952" i="2"/>
  <c r="AC952" i="2"/>
  <c r="G953" i="2"/>
  <c r="H953" i="2"/>
  <c r="I953" i="2"/>
  <c r="J953" i="2"/>
  <c r="K953" i="2"/>
  <c r="L953" i="2"/>
  <c r="M953" i="2"/>
  <c r="AC977" i="2" s="1"/>
  <c r="N953" i="2"/>
  <c r="P953" i="2"/>
  <c r="Q953" i="2"/>
  <c r="R953" i="2"/>
  <c r="Y953" i="2"/>
  <c r="Z953" i="2"/>
  <c r="AA953" i="2"/>
  <c r="G954" i="2"/>
  <c r="H954" i="2"/>
  <c r="I954" i="2"/>
  <c r="J954" i="2"/>
  <c r="K954" i="2"/>
  <c r="L954" i="2"/>
  <c r="M954" i="2"/>
  <c r="N954" i="2"/>
  <c r="P954" i="2"/>
  <c r="Q954" i="2"/>
  <c r="R954" i="2"/>
  <c r="Z954" i="2"/>
  <c r="AA954" i="2"/>
  <c r="G955" i="2"/>
  <c r="H955" i="2"/>
  <c r="I955" i="2"/>
  <c r="J955" i="2"/>
  <c r="K955" i="2"/>
  <c r="L955" i="2"/>
  <c r="M955" i="2"/>
  <c r="N955" i="2"/>
  <c r="P955" i="2"/>
  <c r="Q955" i="2"/>
  <c r="R955" i="2"/>
  <c r="Z955" i="2"/>
  <c r="AA955" i="2"/>
  <c r="G956" i="2"/>
  <c r="H956" i="2"/>
  <c r="I956" i="2"/>
  <c r="J956" i="2"/>
  <c r="K956" i="2"/>
  <c r="L956" i="2"/>
  <c r="M956" i="2"/>
  <c r="N956" i="2"/>
  <c r="P956" i="2"/>
  <c r="Q956" i="2"/>
  <c r="R956" i="2"/>
  <c r="Y956" i="2"/>
  <c r="Z956" i="2"/>
  <c r="AA956" i="2"/>
  <c r="G957" i="2"/>
  <c r="H957" i="2"/>
  <c r="I957" i="2"/>
  <c r="J957" i="2"/>
  <c r="K957" i="2"/>
  <c r="L957" i="2"/>
  <c r="M957" i="2"/>
  <c r="N957" i="2"/>
  <c r="P957" i="2"/>
  <c r="Q957" i="2"/>
  <c r="R957" i="2"/>
  <c r="Z957" i="2"/>
  <c r="AA957" i="2"/>
  <c r="G958" i="2"/>
  <c r="H958" i="2"/>
  <c r="I958" i="2"/>
  <c r="J958" i="2"/>
  <c r="AC982" i="2" s="1"/>
  <c r="K958" i="2"/>
  <c r="L958" i="2"/>
  <c r="M958" i="2"/>
  <c r="N958" i="2"/>
  <c r="P958" i="2"/>
  <c r="Q958" i="2"/>
  <c r="R958" i="2"/>
  <c r="Y958" i="2"/>
  <c r="Z958" i="2"/>
  <c r="AA958" i="2"/>
  <c r="G959" i="2"/>
  <c r="H959" i="2"/>
  <c r="I959" i="2"/>
  <c r="J959" i="2"/>
  <c r="K959" i="2"/>
  <c r="L959" i="2"/>
  <c r="M959" i="2"/>
  <c r="N959" i="2"/>
  <c r="P959" i="2"/>
  <c r="Q959" i="2"/>
  <c r="R959" i="2"/>
  <c r="Y959" i="2"/>
  <c r="Z959" i="2"/>
  <c r="AA959" i="2"/>
  <c r="G960" i="2"/>
  <c r="H960" i="2"/>
  <c r="I960" i="2"/>
  <c r="J960" i="2"/>
  <c r="K960" i="2"/>
  <c r="L960" i="2"/>
  <c r="AC984" i="2" s="1"/>
  <c r="M960" i="2"/>
  <c r="N960" i="2"/>
  <c r="P960" i="2"/>
  <c r="Q960" i="2"/>
  <c r="R960" i="2"/>
  <c r="Y960" i="2"/>
  <c r="Z960" i="2"/>
  <c r="AA960" i="2"/>
  <c r="G961" i="2"/>
  <c r="H961" i="2"/>
  <c r="I961" i="2"/>
  <c r="J961" i="2"/>
  <c r="K961" i="2"/>
  <c r="L961" i="2"/>
  <c r="M961" i="2"/>
  <c r="N961" i="2"/>
  <c r="P961" i="2"/>
  <c r="Q961" i="2"/>
  <c r="R961" i="2"/>
  <c r="Z961" i="2"/>
  <c r="AA961" i="2"/>
  <c r="G962" i="2"/>
  <c r="H962" i="2"/>
  <c r="I962" i="2"/>
  <c r="J962" i="2"/>
  <c r="K962" i="2"/>
  <c r="L962" i="2"/>
  <c r="M962" i="2"/>
  <c r="N962" i="2"/>
  <c r="P962" i="2"/>
  <c r="Q962" i="2"/>
  <c r="R962" i="2"/>
  <c r="Y962" i="2"/>
  <c r="Z962" i="2"/>
  <c r="AA962" i="2"/>
  <c r="G963" i="2"/>
  <c r="H963" i="2"/>
  <c r="I963" i="2"/>
  <c r="J963" i="2"/>
  <c r="K963" i="2"/>
  <c r="L963" i="2"/>
  <c r="M963" i="2"/>
  <c r="N963" i="2"/>
  <c r="P963" i="2"/>
  <c r="Q963" i="2"/>
  <c r="R963" i="2"/>
  <c r="Y963" i="2"/>
  <c r="Z963" i="2"/>
  <c r="AA963" i="2"/>
  <c r="AC963" i="2"/>
  <c r="G964" i="2"/>
  <c r="H964" i="2"/>
  <c r="I964" i="2"/>
  <c r="J964" i="2"/>
  <c r="K964" i="2"/>
  <c r="L964" i="2"/>
  <c r="M964" i="2"/>
  <c r="N964" i="2"/>
  <c r="P964" i="2"/>
  <c r="Q964" i="2"/>
  <c r="R964" i="2"/>
  <c r="Z964" i="2"/>
  <c r="AA964" i="2"/>
  <c r="G965" i="2"/>
  <c r="H965" i="2"/>
  <c r="I965" i="2"/>
  <c r="J965" i="2"/>
  <c r="K965" i="2"/>
  <c r="L965" i="2"/>
  <c r="M965" i="2"/>
  <c r="N965" i="2"/>
  <c r="P965" i="2"/>
  <c r="Q965" i="2"/>
  <c r="R965" i="2"/>
  <c r="Y965" i="2"/>
  <c r="Z965" i="2"/>
  <c r="AA965" i="2"/>
  <c r="G966" i="2"/>
  <c r="H966" i="2"/>
  <c r="I966" i="2"/>
  <c r="J966" i="2"/>
  <c r="K966" i="2"/>
  <c r="L966" i="2"/>
  <c r="M966" i="2"/>
  <c r="N966" i="2"/>
  <c r="P966" i="2"/>
  <c r="Q966" i="2"/>
  <c r="R966" i="2"/>
  <c r="Y966" i="2"/>
  <c r="Z966" i="2"/>
  <c r="AA966" i="2"/>
  <c r="G967" i="2"/>
  <c r="H967" i="2"/>
  <c r="I967" i="2"/>
  <c r="J967" i="2"/>
  <c r="K967" i="2"/>
  <c r="L967" i="2"/>
  <c r="M967" i="2"/>
  <c r="N967" i="2"/>
  <c r="P967" i="2"/>
  <c r="Q967" i="2"/>
  <c r="R967" i="2"/>
  <c r="Z967" i="2"/>
  <c r="AA967" i="2"/>
  <c r="G968" i="2"/>
  <c r="Y992" i="2" s="1"/>
  <c r="H968" i="2"/>
  <c r="I968" i="2"/>
  <c r="J968" i="2"/>
  <c r="AC992" i="2" s="1"/>
  <c r="K968" i="2"/>
  <c r="L968" i="2"/>
  <c r="M968" i="2"/>
  <c r="N968" i="2"/>
  <c r="P968" i="2"/>
  <c r="Q968" i="2"/>
  <c r="R968" i="2"/>
  <c r="Y968" i="2"/>
  <c r="Z968" i="2"/>
  <c r="AA968" i="2"/>
  <c r="G969" i="2"/>
  <c r="H969" i="2"/>
  <c r="I969" i="2"/>
  <c r="J969" i="2"/>
  <c r="K969" i="2"/>
  <c r="AC993" i="2" s="1"/>
  <c r="L969" i="2"/>
  <c r="M969" i="2"/>
  <c r="N969" i="2"/>
  <c r="P969" i="2"/>
  <c r="Q969" i="2"/>
  <c r="R969" i="2"/>
  <c r="Y969" i="2"/>
  <c r="Z969" i="2"/>
  <c r="AA969" i="2"/>
  <c r="AC969" i="2"/>
  <c r="G970" i="2"/>
  <c r="H970" i="2"/>
  <c r="I970" i="2"/>
  <c r="AC994" i="2" s="1"/>
  <c r="J970" i="2"/>
  <c r="K970" i="2"/>
  <c r="L970" i="2"/>
  <c r="M970" i="2"/>
  <c r="N970" i="2"/>
  <c r="P970" i="2"/>
  <c r="Q970" i="2"/>
  <c r="R970" i="2"/>
  <c r="Z970" i="2"/>
  <c r="AA970" i="2"/>
  <c r="AC970" i="2"/>
  <c r="G971" i="2"/>
  <c r="Y995" i="2" s="1"/>
  <c r="H971" i="2"/>
  <c r="I971" i="2"/>
  <c r="J971" i="2"/>
  <c r="K971" i="2"/>
  <c r="L971" i="2"/>
  <c r="M971" i="2"/>
  <c r="N971" i="2"/>
  <c r="P971" i="2"/>
  <c r="Q971" i="2"/>
  <c r="R971" i="2"/>
  <c r="Z971" i="2"/>
  <c r="AA971" i="2"/>
  <c r="G972" i="2"/>
  <c r="H972" i="2"/>
  <c r="I972" i="2"/>
  <c r="J972" i="2"/>
  <c r="K972" i="2"/>
  <c r="L972" i="2"/>
  <c r="M972" i="2"/>
  <c r="N972" i="2"/>
  <c r="P972" i="2"/>
  <c r="Q972" i="2"/>
  <c r="R972" i="2"/>
  <c r="Z972" i="2"/>
  <c r="AA972" i="2"/>
  <c r="AC972" i="2"/>
  <c r="G973" i="2"/>
  <c r="H973" i="2"/>
  <c r="I973" i="2"/>
  <c r="J973" i="2"/>
  <c r="K973" i="2"/>
  <c r="L973" i="2"/>
  <c r="M973" i="2"/>
  <c r="N973" i="2"/>
  <c r="P973" i="2"/>
  <c r="Q973" i="2"/>
  <c r="R973" i="2"/>
  <c r="Z973" i="2"/>
  <c r="AA973" i="2"/>
  <c r="G974" i="2"/>
  <c r="H974" i="2"/>
  <c r="I974" i="2"/>
  <c r="J974" i="2"/>
  <c r="K974" i="2"/>
  <c r="L974" i="2"/>
  <c r="M974" i="2"/>
  <c r="N974" i="2"/>
  <c r="P974" i="2"/>
  <c r="Q974" i="2"/>
  <c r="R974" i="2"/>
  <c r="Z974" i="2"/>
  <c r="AA974" i="2"/>
  <c r="G975" i="2"/>
  <c r="H975" i="2"/>
  <c r="I975" i="2"/>
  <c r="J975" i="2"/>
  <c r="K975" i="2"/>
  <c r="L975" i="2"/>
  <c r="M975" i="2"/>
  <c r="N975" i="2"/>
  <c r="P975" i="2"/>
  <c r="Q975" i="2"/>
  <c r="R975" i="2"/>
  <c r="Z975" i="2"/>
  <c r="AA975" i="2"/>
  <c r="G976" i="2"/>
  <c r="H976" i="2"/>
  <c r="I976" i="2"/>
  <c r="J976" i="2"/>
  <c r="AC1000" i="2" s="1"/>
  <c r="K976" i="2"/>
  <c r="L976" i="2"/>
  <c r="M976" i="2"/>
  <c r="N976" i="2"/>
  <c r="P976" i="2"/>
  <c r="Q976" i="2"/>
  <c r="R976" i="2"/>
  <c r="Y976" i="2"/>
  <c r="Z976" i="2"/>
  <c r="AA976" i="2"/>
  <c r="G977" i="2"/>
  <c r="H977" i="2"/>
  <c r="I977" i="2"/>
  <c r="J977" i="2"/>
  <c r="K977" i="2"/>
  <c r="L977" i="2"/>
  <c r="M977" i="2"/>
  <c r="N977" i="2"/>
  <c r="P977" i="2"/>
  <c r="Q977" i="2"/>
  <c r="R977" i="2"/>
  <c r="Y977" i="2"/>
  <c r="Z977" i="2"/>
  <c r="AA977" i="2"/>
  <c r="G978" i="2"/>
  <c r="H978" i="2"/>
  <c r="I978" i="2"/>
  <c r="J978" i="2"/>
  <c r="AC1002" i="2" s="1"/>
  <c r="K978" i="2"/>
  <c r="L978" i="2"/>
  <c r="M978" i="2"/>
  <c r="N978" i="2"/>
  <c r="P978" i="2"/>
  <c r="Q978" i="2"/>
  <c r="R978" i="2"/>
  <c r="Y978" i="2"/>
  <c r="Z978" i="2"/>
  <c r="AA978" i="2"/>
  <c r="G979" i="2"/>
  <c r="H979" i="2"/>
  <c r="I979" i="2"/>
  <c r="J979" i="2"/>
  <c r="K979" i="2"/>
  <c r="L979" i="2"/>
  <c r="AC1003" i="2" s="1"/>
  <c r="M979" i="2"/>
  <c r="N979" i="2"/>
  <c r="P979" i="2"/>
  <c r="Q979" i="2"/>
  <c r="R979" i="2"/>
  <c r="Y979" i="2"/>
  <c r="Z979" i="2"/>
  <c r="AA979" i="2"/>
  <c r="G980" i="2"/>
  <c r="H980" i="2"/>
  <c r="I980" i="2"/>
  <c r="J980" i="2"/>
  <c r="K980" i="2"/>
  <c r="L980" i="2"/>
  <c r="AC1004" i="2" s="1"/>
  <c r="M980" i="2"/>
  <c r="N980" i="2"/>
  <c r="P980" i="2"/>
  <c r="Q980" i="2"/>
  <c r="R980" i="2"/>
  <c r="Y980" i="2"/>
  <c r="Z980" i="2"/>
  <c r="AA980" i="2"/>
  <c r="G981" i="2"/>
  <c r="H981" i="2"/>
  <c r="I981" i="2"/>
  <c r="J981" i="2"/>
  <c r="K981" i="2"/>
  <c r="L981" i="2"/>
  <c r="M981" i="2"/>
  <c r="AC1005" i="2" s="1"/>
  <c r="N981" i="2"/>
  <c r="P981" i="2"/>
  <c r="Q981" i="2"/>
  <c r="R981" i="2"/>
  <c r="Y981" i="2"/>
  <c r="Z981" i="2"/>
  <c r="AA981" i="2"/>
  <c r="G982" i="2"/>
  <c r="H982" i="2"/>
  <c r="I982" i="2"/>
  <c r="J982" i="2"/>
  <c r="K982" i="2"/>
  <c r="L982" i="2"/>
  <c r="M982" i="2"/>
  <c r="N982" i="2"/>
  <c r="P982" i="2"/>
  <c r="Q982" i="2"/>
  <c r="R982" i="2"/>
  <c r="Y982" i="2"/>
  <c r="Z982" i="2"/>
  <c r="AA982" i="2"/>
  <c r="G983" i="2"/>
  <c r="H983" i="2"/>
  <c r="I983" i="2"/>
  <c r="J983" i="2"/>
  <c r="K983" i="2"/>
  <c r="L983" i="2"/>
  <c r="M983" i="2"/>
  <c r="N983" i="2"/>
  <c r="P983" i="2"/>
  <c r="Q983" i="2"/>
  <c r="R983" i="2"/>
  <c r="Y983" i="2"/>
  <c r="Z983" i="2"/>
  <c r="AA983" i="2"/>
  <c r="AC983" i="2"/>
  <c r="G984" i="2"/>
  <c r="Y1008" i="2" s="1"/>
  <c r="H984" i="2"/>
  <c r="I984" i="2"/>
  <c r="J984" i="2"/>
  <c r="K984" i="2"/>
  <c r="L984" i="2"/>
  <c r="M984" i="2"/>
  <c r="N984" i="2"/>
  <c r="P984" i="2"/>
  <c r="Q984" i="2"/>
  <c r="R984" i="2"/>
  <c r="Y984" i="2"/>
  <c r="Z984" i="2"/>
  <c r="AA984" i="2"/>
  <c r="G985" i="2"/>
  <c r="H985" i="2"/>
  <c r="I985" i="2"/>
  <c r="J985" i="2"/>
  <c r="K985" i="2"/>
  <c r="L985" i="2"/>
  <c r="M985" i="2"/>
  <c r="N985" i="2"/>
  <c r="P985" i="2"/>
  <c r="Q985" i="2"/>
  <c r="R985" i="2"/>
  <c r="Y985" i="2"/>
  <c r="Z985" i="2"/>
  <c r="AA985" i="2"/>
  <c r="AC985" i="2"/>
  <c r="G986" i="2"/>
  <c r="H986" i="2"/>
  <c r="I986" i="2"/>
  <c r="AB982" i="2" s="1"/>
  <c r="J986" i="2"/>
  <c r="K986" i="2"/>
  <c r="L986" i="2"/>
  <c r="M986" i="2"/>
  <c r="N986" i="2"/>
  <c r="P986" i="2"/>
  <c r="Q986" i="2"/>
  <c r="R986" i="2"/>
  <c r="Y986" i="2"/>
  <c r="Z986" i="2"/>
  <c r="AA986" i="2"/>
  <c r="AC986" i="2"/>
  <c r="G987" i="2"/>
  <c r="H987" i="2"/>
  <c r="I987" i="2"/>
  <c r="J987" i="2"/>
  <c r="K987" i="2"/>
  <c r="L987" i="2"/>
  <c r="M987" i="2"/>
  <c r="N987" i="2"/>
  <c r="P987" i="2"/>
  <c r="Q987" i="2"/>
  <c r="R987" i="2"/>
  <c r="Y987" i="2"/>
  <c r="Z987" i="2"/>
  <c r="AA987" i="2"/>
  <c r="AC987" i="2"/>
  <c r="G988" i="2"/>
  <c r="Y1012" i="2" s="1"/>
  <c r="H988" i="2"/>
  <c r="I988" i="2"/>
  <c r="J988" i="2"/>
  <c r="K988" i="2"/>
  <c r="L988" i="2"/>
  <c r="M988" i="2"/>
  <c r="N988" i="2"/>
  <c r="P988" i="2"/>
  <c r="Q988" i="2"/>
  <c r="R988" i="2"/>
  <c r="Z988" i="2"/>
  <c r="AA988" i="2"/>
  <c r="G989" i="2"/>
  <c r="H989" i="2"/>
  <c r="I989" i="2"/>
  <c r="J989" i="2"/>
  <c r="K989" i="2"/>
  <c r="AC1013" i="2" s="1"/>
  <c r="L989" i="2"/>
  <c r="M989" i="2"/>
  <c r="N989" i="2"/>
  <c r="P989" i="2"/>
  <c r="Q989" i="2"/>
  <c r="R989" i="2"/>
  <c r="Z989" i="2"/>
  <c r="AA989" i="2"/>
  <c r="AC989" i="2"/>
  <c r="G990" i="2"/>
  <c r="H990" i="2"/>
  <c r="I990" i="2"/>
  <c r="J990" i="2"/>
  <c r="K990" i="2"/>
  <c r="L990" i="2"/>
  <c r="M990" i="2"/>
  <c r="N990" i="2"/>
  <c r="P990" i="2"/>
  <c r="Q990" i="2"/>
  <c r="R990" i="2"/>
  <c r="Z990" i="2"/>
  <c r="AA990" i="2"/>
  <c r="G991" i="2"/>
  <c r="Y1015" i="2" s="1"/>
  <c r="H991" i="2"/>
  <c r="I991" i="2"/>
  <c r="J991" i="2"/>
  <c r="K991" i="2"/>
  <c r="L991" i="2"/>
  <c r="M991" i="2"/>
  <c r="N991" i="2"/>
  <c r="P991" i="2"/>
  <c r="Q991" i="2"/>
  <c r="R991" i="2"/>
  <c r="Z991" i="2"/>
  <c r="AA991" i="2"/>
  <c r="G992" i="2"/>
  <c r="H992" i="2"/>
  <c r="I992" i="2"/>
  <c r="J992" i="2"/>
  <c r="K992" i="2"/>
  <c r="L992" i="2"/>
  <c r="M992" i="2"/>
  <c r="N992" i="2"/>
  <c r="P992" i="2"/>
  <c r="Q992" i="2"/>
  <c r="R992" i="2"/>
  <c r="Z992" i="2"/>
  <c r="AA992" i="2"/>
  <c r="G993" i="2"/>
  <c r="H993" i="2"/>
  <c r="I993" i="2"/>
  <c r="J993" i="2"/>
  <c r="K993" i="2"/>
  <c r="L993" i="2"/>
  <c r="M993" i="2"/>
  <c r="N993" i="2"/>
  <c r="P993" i="2"/>
  <c r="Q993" i="2"/>
  <c r="R993" i="2"/>
  <c r="Z993" i="2"/>
  <c r="AA993" i="2"/>
  <c r="G994" i="2"/>
  <c r="H994" i="2"/>
  <c r="I994" i="2"/>
  <c r="J994" i="2"/>
  <c r="K994" i="2"/>
  <c r="L994" i="2"/>
  <c r="M994" i="2"/>
  <c r="N994" i="2"/>
  <c r="P994" i="2"/>
  <c r="Q994" i="2"/>
  <c r="R994" i="2"/>
  <c r="Z994" i="2"/>
  <c r="AA994" i="2"/>
  <c r="G995" i="2"/>
  <c r="Y1019" i="2" s="1"/>
  <c r="H995" i="2"/>
  <c r="I995" i="2"/>
  <c r="J995" i="2"/>
  <c r="K995" i="2"/>
  <c r="L995" i="2"/>
  <c r="M995" i="2"/>
  <c r="N995" i="2"/>
  <c r="P995" i="2"/>
  <c r="Q995" i="2"/>
  <c r="R995" i="2"/>
  <c r="Z995" i="2"/>
  <c r="AA995" i="2"/>
  <c r="G996" i="2"/>
  <c r="H996" i="2"/>
  <c r="I996" i="2"/>
  <c r="J996" i="2"/>
  <c r="AC1020" i="2" s="1"/>
  <c r="K996" i="2"/>
  <c r="L996" i="2"/>
  <c r="M996" i="2"/>
  <c r="N996" i="2"/>
  <c r="P996" i="2"/>
  <c r="Q996" i="2"/>
  <c r="R996" i="2"/>
  <c r="Z996" i="2"/>
  <c r="AA996" i="2"/>
  <c r="G997" i="2"/>
  <c r="H997" i="2"/>
  <c r="I997" i="2"/>
  <c r="J997" i="2"/>
  <c r="K997" i="2"/>
  <c r="L997" i="2"/>
  <c r="M997" i="2"/>
  <c r="AC1021" i="2" s="1"/>
  <c r="N997" i="2"/>
  <c r="P997" i="2"/>
  <c r="Q997" i="2"/>
  <c r="R997" i="2"/>
  <c r="Y997" i="2"/>
  <c r="Z997" i="2"/>
  <c r="AA997" i="2"/>
  <c r="AC997" i="2"/>
  <c r="G998" i="2"/>
  <c r="H998" i="2"/>
  <c r="I998" i="2"/>
  <c r="J998" i="2"/>
  <c r="AC1022" i="2" s="1"/>
  <c r="K998" i="2"/>
  <c r="L998" i="2"/>
  <c r="M998" i="2"/>
  <c r="N998" i="2"/>
  <c r="P998" i="2"/>
  <c r="Q998" i="2"/>
  <c r="R998" i="2"/>
  <c r="Y998" i="2"/>
  <c r="Z998" i="2"/>
  <c r="AA998" i="2"/>
  <c r="G999" i="2"/>
  <c r="H999" i="2"/>
  <c r="I999" i="2"/>
  <c r="J999" i="2"/>
  <c r="K999" i="2"/>
  <c r="L999" i="2"/>
  <c r="M999" i="2"/>
  <c r="N999" i="2"/>
  <c r="P999" i="2"/>
  <c r="Q999" i="2"/>
  <c r="R999" i="2"/>
  <c r="Z999" i="2"/>
  <c r="AA999" i="2"/>
  <c r="G1000" i="2"/>
  <c r="H1000" i="2"/>
  <c r="I1000" i="2"/>
  <c r="J1000" i="2"/>
  <c r="K1000" i="2"/>
  <c r="L1000" i="2"/>
  <c r="AC1024" i="2" s="1"/>
  <c r="M1000" i="2"/>
  <c r="N1000" i="2"/>
  <c r="P1000" i="2"/>
  <c r="Q1000" i="2"/>
  <c r="R1000" i="2"/>
  <c r="Y1000" i="2"/>
  <c r="Z1000" i="2"/>
  <c r="AA1000" i="2"/>
  <c r="G1001" i="2"/>
  <c r="H1001" i="2"/>
  <c r="I1001" i="2"/>
  <c r="J1001" i="2"/>
  <c r="K1001" i="2"/>
  <c r="L1001" i="2"/>
  <c r="M1001" i="2"/>
  <c r="AC1025" i="2" s="1"/>
  <c r="N1001" i="2"/>
  <c r="P1001" i="2"/>
  <c r="Q1001" i="2"/>
  <c r="R1001" i="2"/>
  <c r="Y1001" i="2"/>
  <c r="Z1001" i="2"/>
  <c r="AA1001" i="2"/>
  <c r="G1002" i="2"/>
  <c r="Y1026" i="2" s="1"/>
  <c r="H1002" i="2"/>
  <c r="I1002" i="2"/>
  <c r="J1002" i="2"/>
  <c r="K1002" i="2"/>
  <c r="L1002" i="2"/>
  <c r="M1002" i="2"/>
  <c r="N1002" i="2"/>
  <c r="P1002" i="2"/>
  <c r="Q1002" i="2"/>
  <c r="R1002" i="2"/>
  <c r="Y1002" i="2"/>
  <c r="Z1002" i="2"/>
  <c r="AA1002" i="2"/>
  <c r="G1003" i="2"/>
  <c r="H1003" i="2"/>
  <c r="I1003" i="2"/>
  <c r="J1003" i="2"/>
  <c r="K1003" i="2"/>
  <c r="L1003" i="2"/>
  <c r="M1003" i="2"/>
  <c r="N1003" i="2"/>
  <c r="P1003" i="2"/>
  <c r="Q1003" i="2"/>
  <c r="R1003" i="2"/>
  <c r="Y1003" i="2"/>
  <c r="Z1003" i="2"/>
  <c r="AA1003" i="2"/>
  <c r="G1004" i="2"/>
  <c r="Y1028" i="2" s="1"/>
  <c r="H1004" i="2"/>
  <c r="I1004" i="2"/>
  <c r="J1004" i="2"/>
  <c r="K1004" i="2"/>
  <c r="L1004" i="2"/>
  <c r="M1004" i="2"/>
  <c r="N1004" i="2"/>
  <c r="P1004" i="2"/>
  <c r="Q1004" i="2"/>
  <c r="R1004" i="2"/>
  <c r="Y1004" i="2"/>
  <c r="Z1004" i="2"/>
  <c r="AA1004" i="2"/>
  <c r="G1005" i="2"/>
  <c r="H1005" i="2"/>
  <c r="I1005" i="2"/>
  <c r="AC1029" i="2" s="1"/>
  <c r="J1005" i="2"/>
  <c r="K1005" i="2"/>
  <c r="L1005" i="2"/>
  <c r="M1005" i="2"/>
  <c r="N1005" i="2"/>
  <c r="P1005" i="2"/>
  <c r="Q1005" i="2"/>
  <c r="R1005" i="2"/>
  <c r="Y1005" i="2"/>
  <c r="Z1005" i="2"/>
  <c r="AA1005" i="2"/>
  <c r="G1006" i="2"/>
  <c r="H1006" i="2"/>
  <c r="I1006" i="2"/>
  <c r="J1006" i="2"/>
  <c r="K1006" i="2"/>
  <c r="AC1030" i="2" s="1"/>
  <c r="L1006" i="2"/>
  <c r="M1006" i="2"/>
  <c r="N1006" i="2"/>
  <c r="P1006" i="2"/>
  <c r="Q1006" i="2"/>
  <c r="R1006" i="2"/>
  <c r="Y1006" i="2"/>
  <c r="Z1006" i="2"/>
  <c r="AA1006" i="2"/>
  <c r="AC1006" i="2"/>
  <c r="G1007" i="2"/>
  <c r="Y1031" i="2" s="1"/>
  <c r="H1007" i="2"/>
  <c r="I1007" i="2"/>
  <c r="J1007" i="2"/>
  <c r="K1007" i="2"/>
  <c r="L1007" i="2"/>
  <c r="M1007" i="2"/>
  <c r="N1007" i="2"/>
  <c r="P1007" i="2"/>
  <c r="Q1007" i="2"/>
  <c r="R1007" i="2"/>
  <c r="Y1007" i="2"/>
  <c r="Z1007" i="2"/>
  <c r="AA1007" i="2"/>
  <c r="AC1007" i="2"/>
  <c r="G1008" i="2"/>
  <c r="H1008" i="2"/>
  <c r="I1008" i="2"/>
  <c r="J1008" i="2"/>
  <c r="K1008" i="2"/>
  <c r="L1008" i="2"/>
  <c r="M1008" i="2"/>
  <c r="AC1032" i="2" s="1"/>
  <c r="N1008" i="2"/>
  <c r="P1008" i="2"/>
  <c r="Q1008" i="2"/>
  <c r="R1008" i="2"/>
  <c r="Z1008" i="2"/>
  <c r="AA1008" i="2"/>
  <c r="G1009" i="2"/>
  <c r="H1009" i="2"/>
  <c r="I1009" i="2"/>
  <c r="J1009" i="2"/>
  <c r="K1009" i="2"/>
  <c r="L1009" i="2"/>
  <c r="M1009" i="2"/>
  <c r="N1009" i="2"/>
  <c r="P1009" i="2"/>
  <c r="Q1009" i="2"/>
  <c r="R1009" i="2"/>
  <c r="Y1009" i="2"/>
  <c r="Z1009" i="2"/>
  <c r="AA1009" i="2"/>
  <c r="AC1009" i="2"/>
  <c r="G1010" i="2"/>
  <c r="H1010" i="2"/>
  <c r="I1010" i="2"/>
  <c r="J1010" i="2"/>
  <c r="K1010" i="2"/>
  <c r="L1010" i="2"/>
  <c r="M1010" i="2"/>
  <c r="N1010" i="2"/>
  <c r="P1010" i="2"/>
  <c r="Q1010" i="2"/>
  <c r="R1010" i="2"/>
  <c r="Z1010" i="2"/>
  <c r="AA1010" i="2"/>
  <c r="G1011" i="2"/>
  <c r="Y1035" i="2" s="1"/>
  <c r="H1011" i="2"/>
  <c r="I1011" i="2"/>
  <c r="J1011" i="2"/>
  <c r="K1011" i="2"/>
  <c r="L1011" i="2"/>
  <c r="M1011" i="2"/>
  <c r="N1011" i="2"/>
  <c r="P1011" i="2"/>
  <c r="Q1011" i="2"/>
  <c r="R1011" i="2"/>
  <c r="Z1011" i="2"/>
  <c r="AA1011" i="2"/>
  <c r="G1012" i="2"/>
  <c r="Y1036" i="2" s="1"/>
  <c r="H1012" i="2"/>
  <c r="I1012" i="2"/>
  <c r="J1012" i="2"/>
  <c r="K1012" i="2"/>
  <c r="L1012" i="2"/>
  <c r="M1012" i="2"/>
  <c r="N1012" i="2"/>
  <c r="P1012" i="2"/>
  <c r="Q1012" i="2"/>
  <c r="R1012" i="2"/>
  <c r="Z1012" i="2"/>
  <c r="AA1012" i="2"/>
  <c r="G1013" i="2"/>
  <c r="H1013" i="2"/>
  <c r="I1013" i="2"/>
  <c r="J1013" i="2"/>
  <c r="K1013" i="2"/>
  <c r="L1013" i="2"/>
  <c r="M1013" i="2"/>
  <c r="N1013" i="2"/>
  <c r="P1013" i="2"/>
  <c r="Q1013" i="2"/>
  <c r="R1013" i="2"/>
  <c r="Y1013" i="2"/>
  <c r="Z1013" i="2"/>
  <c r="AA1013" i="2"/>
  <c r="G1014" i="2"/>
  <c r="H1014" i="2"/>
  <c r="I1014" i="2"/>
  <c r="J1014" i="2"/>
  <c r="K1014" i="2"/>
  <c r="AC1038" i="2" s="1"/>
  <c r="L1014" i="2"/>
  <c r="M1014" i="2"/>
  <c r="N1014" i="2"/>
  <c r="P1014" i="2"/>
  <c r="Q1014" i="2"/>
  <c r="R1014" i="2"/>
  <c r="Y1014" i="2"/>
  <c r="Z1014" i="2"/>
  <c r="AA1014" i="2"/>
  <c r="G1015" i="2"/>
  <c r="H1015" i="2"/>
  <c r="I1015" i="2"/>
  <c r="J1015" i="2"/>
  <c r="K1015" i="2"/>
  <c r="L1015" i="2"/>
  <c r="M1015" i="2"/>
  <c r="N1015" i="2"/>
  <c r="P1015" i="2"/>
  <c r="Q1015" i="2"/>
  <c r="R1015" i="2"/>
  <c r="Z1015" i="2"/>
  <c r="AA1015" i="2"/>
  <c r="G1016" i="2"/>
  <c r="H1016" i="2"/>
  <c r="I1016" i="2"/>
  <c r="J1016" i="2"/>
  <c r="AC1040" i="2" s="1"/>
  <c r="K1016" i="2"/>
  <c r="L1016" i="2"/>
  <c r="M1016" i="2"/>
  <c r="N1016" i="2"/>
  <c r="P1016" i="2"/>
  <c r="Q1016" i="2"/>
  <c r="R1016" i="2"/>
  <c r="Y1016" i="2"/>
  <c r="Z1016" i="2"/>
  <c r="AA1016" i="2"/>
  <c r="G1017" i="2"/>
  <c r="H1017" i="2"/>
  <c r="I1017" i="2"/>
  <c r="J1017" i="2"/>
  <c r="K1017" i="2"/>
  <c r="L1017" i="2"/>
  <c r="M1017" i="2"/>
  <c r="N1017" i="2"/>
  <c r="P1017" i="2"/>
  <c r="Q1017" i="2"/>
  <c r="R1017" i="2"/>
  <c r="Y1017" i="2"/>
  <c r="Z1017" i="2"/>
  <c r="AA1017" i="2"/>
  <c r="G1018" i="2"/>
  <c r="H1018" i="2"/>
  <c r="I1018" i="2"/>
  <c r="J1018" i="2"/>
  <c r="AC1042" i="2" s="1"/>
  <c r="K1018" i="2"/>
  <c r="L1018" i="2"/>
  <c r="M1018" i="2"/>
  <c r="N1018" i="2"/>
  <c r="P1018" i="2"/>
  <c r="Q1018" i="2"/>
  <c r="R1018" i="2"/>
  <c r="Z1018" i="2"/>
  <c r="AA1018" i="2"/>
  <c r="G1019" i="2"/>
  <c r="H1019" i="2"/>
  <c r="I1019" i="2"/>
  <c r="J1019" i="2"/>
  <c r="K1019" i="2"/>
  <c r="L1019" i="2"/>
  <c r="M1019" i="2"/>
  <c r="N1019" i="2"/>
  <c r="P1019" i="2"/>
  <c r="Q1019" i="2"/>
  <c r="R1019" i="2"/>
  <c r="Z1019" i="2"/>
  <c r="AA1019" i="2"/>
  <c r="G1020" i="2"/>
  <c r="H1020" i="2"/>
  <c r="I1020" i="2"/>
  <c r="J1020" i="2"/>
  <c r="K1020" i="2"/>
  <c r="L1020" i="2"/>
  <c r="AC1044" i="2" s="1"/>
  <c r="M1020" i="2"/>
  <c r="N1020" i="2"/>
  <c r="P1020" i="2"/>
  <c r="Q1020" i="2"/>
  <c r="R1020" i="2"/>
  <c r="Y1020" i="2"/>
  <c r="Z1020" i="2"/>
  <c r="AA1020" i="2"/>
  <c r="G1021" i="2"/>
  <c r="H1021" i="2"/>
  <c r="I1021" i="2"/>
  <c r="J1021" i="2"/>
  <c r="K1021" i="2"/>
  <c r="L1021" i="2"/>
  <c r="M1021" i="2"/>
  <c r="N1021" i="2"/>
  <c r="P1021" i="2"/>
  <c r="Q1021" i="2"/>
  <c r="R1021" i="2"/>
  <c r="Y1021" i="2"/>
  <c r="Z1021" i="2"/>
  <c r="AA1021" i="2"/>
  <c r="G1022" i="2"/>
  <c r="Y1046" i="2" s="1"/>
  <c r="H1022" i="2"/>
  <c r="I1022" i="2"/>
  <c r="J1022" i="2"/>
  <c r="K1022" i="2"/>
  <c r="AC1046" i="2" s="1"/>
  <c r="L1022" i="2"/>
  <c r="M1022" i="2"/>
  <c r="N1022" i="2"/>
  <c r="P1022" i="2"/>
  <c r="Q1022" i="2"/>
  <c r="R1022" i="2"/>
  <c r="Y1022" i="2"/>
  <c r="Z1022" i="2"/>
  <c r="AA1022" i="2"/>
  <c r="G1023" i="2"/>
  <c r="H1023" i="2"/>
  <c r="I1023" i="2"/>
  <c r="J1023" i="2"/>
  <c r="K1023" i="2"/>
  <c r="L1023" i="2"/>
  <c r="M1023" i="2"/>
  <c r="N1023" i="2"/>
  <c r="P1023" i="2"/>
  <c r="Q1023" i="2"/>
  <c r="R1023" i="2"/>
  <c r="Y1023" i="2"/>
  <c r="Z1023" i="2"/>
  <c r="AA1023" i="2"/>
  <c r="AC1023" i="2"/>
  <c r="G1024" i="2"/>
  <c r="H1024" i="2"/>
  <c r="I1024" i="2"/>
  <c r="J1024" i="2"/>
  <c r="K1024" i="2"/>
  <c r="L1024" i="2"/>
  <c r="M1024" i="2"/>
  <c r="N1024" i="2"/>
  <c r="P1024" i="2"/>
  <c r="Q1024" i="2"/>
  <c r="R1024" i="2"/>
  <c r="Y1024" i="2"/>
  <c r="Z1024" i="2"/>
  <c r="AA1024" i="2"/>
  <c r="G1025" i="2"/>
  <c r="H1025" i="2"/>
  <c r="I1025" i="2"/>
  <c r="AC1049" i="2" s="1"/>
  <c r="J1025" i="2"/>
  <c r="K1025" i="2"/>
  <c r="L1025" i="2"/>
  <c r="M1025" i="2"/>
  <c r="N1025" i="2"/>
  <c r="P1025" i="2"/>
  <c r="Q1025" i="2"/>
  <c r="R1025" i="2"/>
  <c r="Y1025" i="2"/>
  <c r="Z1025" i="2"/>
  <c r="AA1025" i="2"/>
  <c r="G1026" i="2"/>
  <c r="H1026" i="2"/>
  <c r="I1026" i="2"/>
  <c r="J1026" i="2"/>
  <c r="K1026" i="2"/>
  <c r="L1026" i="2"/>
  <c r="M1026" i="2"/>
  <c r="N1026" i="2"/>
  <c r="P1026" i="2"/>
  <c r="Q1026" i="2"/>
  <c r="R1026" i="2"/>
  <c r="Z1026" i="2"/>
  <c r="AA1026" i="2"/>
  <c r="AC1026" i="2"/>
  <c r="G1027" i="2"/>
  <c r="Y1051" i="2" s="1"/>
  <c r="H1027" i="2"/>
  <c r="I1027" i="2"/>
  <c r="J1027" i="2"/>
  <c r="K1027" i="2"/>
  <c r="L1027" i="2"/>
  <c r="M1027" i="2"/>
  <c r="N1027" i="2"/>
  <c r="P1027" i="2"/>
  <c r="Q1027" i="2"/>
  <c r="R1027" i="2"/>
  <c r="Y1027" i="2"/>
  <c r="Z1027" i="2"/>
  <c r="AA1027" i="2"/>
  <c r="AC1027" i="2"/>
  <c r="G1028" i="2"/>
  <c r="H1028" i="2"/>
  <c r="I1028" i="2"/>
  <c r="J1028" i="2"/>
  <c r="K1028" i="2"/>
  <c r="L1028" i="2"/>
  <c r="M1028" i="2"/>
  <c r="N1028" i="2"/>
  <c r="P1028" i="2"/>
  <c r="Q1028" i="2"/>
  <c r="R1028" i="2"/>
  <c r="Z1028" i="2"/>
  <c r="AA1028" i="2"/>
  <c r="AC1028" i="2"/>
  <c r="G1029" i="2"/>
  <c r="H1029" i="2"/>
  <c r="I1029" i="2"/>
  <c r="J1029" i="2"/>
  <c r="K1029" i="2"/>
  <c r="AC1053" i="2" s="1"/>
  <c r="L1029" i="2"/>
  <c r="M1029" i="2"/>
  <c r="N1029" i="2"/>
  <c r="P1029" i="2"/>
  <c r="Q1029" i="2"/>
  <c r="R1029" i="2"/>
  <c r="Z1029" i="2"/>
  <c r="AA1029" i="2"/>
  <c r="G1030" i="2"/>
  <c r="H1030" i="2"/>
  <c r="I1030" i="2"/>
  <c r="J1030" i="2"/>
  <c r="K1030" i="2"/>
  <c r="AC1054" i="2" s="1"/>
  <c r="L1030" i="2"/>
  <c r="M1030" i="2"/>
  <c r="N1030" i="2"/>
  <c r="P1030" i="2"/>
  <c r="Q1030" i="2"/>
  <c r="R1030" i="2"/>
  <c r="Z1030" i="2"/>
  <c r="AA1030" i="2"/>
  <c r="G1031" i="2"/>
  <c r="Y1055" i="2" s="1"/>
  <c r="H1031" i="2"/>
  <c r="I1031" i="2"/>
  <c r="J1031" i="2"/>
  <c r="K1031" i="2"/>
  <c r="L1031" i="2"/>
  <c r="M1031" i="2"/>
  <c r="N1031" i="2"/>
  <c r="P1031" i="2"/>
  <c r="Q1031" i="2"/>
  <c r="R1031" i="2"/>
  <c r="Z1031" i="2"/>
  <c r="AA1031" i="2"/>
  <c r="G1032" i="2"/>
  <c r="H1032" i="2"/>
  <c r="I1032" i="2"/>
  <c r="J1032" i="2"/>
  <c r="K1032" i="2"/>
  <c r="L1032" i="2"/>
  <c r="M1032" i="2"/>
  <c r="N1032" i="2"/>
  <c r="P1032" i="2"/>
  <c r="Q1032" i="2"/>
  <c r="R1032" i="2"/>
  <c r="Z1032" i="2"/>
  <c r="AA1032" i="2"/>
  <c r="G1033" i="2"/>
  <c r="H1033" i="2"/>
  <c r="I1033" i="2"/>
  <c r="J1033" i="2"/>
  <c r="K1033" i="2"/>
  <c r="L1033" i="2"/>
  <c r="M1033" i="2"/>
  <c r="AC1057" i="2" s="1"/>
  <c r="N1033" i="2"/>
  <c r="P1033" i="2"/>
  <c r="Q1033" i="2"/>
  <c r="R1033" i="2"/>
  <c r="Y1033" i="2"/>
  <c r="Z1033" i="2"/>
  <c r="AA1033" i="2"/>
  <c r="AC1033" i="2"/>
  <c r="G1034" i="2"/>
  <c r="H1034" i="2"/>
  <c r="I1034" i="2"/>
  <c r="J1034" i="2"/>
  <c r="K1034" i="2"/>
  <c r="AC1058" i="2" s="1"/>
  <c r="L1034" i="2"/>
  <c r="M1034" i="2"/>
  <c r="N1034" i="2"/>
  <c r="P1034" i="2"/>
  <c r="Q1034" i="2"/>
  <c r="R1034" i="2"/>
  <c r="Y1034" i="2"/>
  <c r="Z1034" i="2"/>
  <c r="AA1034" i="2"/>
  <c r="G1035" i="2"/>
  <c r="H1035" i="2"/>
  <c r="I1035" i="2"/>
  <c r="J1035" i="2"/>
  <c r="K1035" i="2"/>
  <c r="AC1059" i="2" s="1"/>
  <c r="L1035" i="2"/>
  <c r="M1035" i="2"/>
  <c r="N1035" i="2"/>
  <c r="P1035" i="2"/>
  <c r="Q1035" i="2"/>
  <c r="R1035" i="2"/>
  <c r="Z1035" i="2"/>
  <c r="AA1035" i="2"/>
  <c r="G1036" i="2"/>
  <c r="H1036" i="2"/>
  <c r="I1036" i="2"/>
  <c r="J1036" i="2"/>
  <c r="AC1060" i="2" s="1"/>
  <c r="K1036" i="2"/>
  <c r="L1036" i="2"/>
  <c r="M1036" i="2"/>
  <c r="N1036" i="2"/>
  <c r="P1036" i="2"/>
  <c r="Q1036" i="2"/>
  <c r="R1036" i="2"/>
  <c r="Z1036" i="2"/>
  <c r="AA1036" i="2"/>
  <c r="G1037" i="2"/>
  <c r="H1037" i="2"/>
  <c r="I1037" i="2"/>
  <c r="J1037" i="2"/>
  <c r="K1037" i="2"/>
  <c r="L1037" i="2"/>
  <c r="AC1061" i="2" s="1"/>
  <c r="M1037" i="2"/>
  <c r="N1037" i="2"/>
  <c r="P1037" i="2"/>
  <c r="Q1037" i="2"/>
  <c r="R1037" i="2"/>
  <c r="Y1037" i="2"/>
  <c r="Z1037" i="2"/>
  <c r="AA1037" i="2"/>
  <c r="AC1037" i="2"/>
  <c r="G1038" i="2"/>
  <c r="H1038" i="2"/>
  <c r="I1038" i="2"/>
  <c r="J1038" i="2"/>
  <c r="AC1062" i="2" s="1"/>
  <c r="K1038" i="2"/>
  <c r="L1038" i="2"/>
  <c r="M1038" i="2"/>
  <c r="N1038" i="2"/>
  <c r="P1038" i="2"/>
  <c r="Q1038" i="2"/>
  <c r="R1038" i="2"/>
  <c r="Y1038" i="2"/>
  <c r="Z1038" i="2"/>
  <c r="AA1038" i="2"/>
  <c r="G1039" i="2"/>
  <c r="H1039" i="2"/>
  <c r="I1039" i="2"/>
  <c r="J1039" i="2"/>
  <c r="K1039" i="2"/>
  <c r="AC1063" i="2" s="1"/>
  <c r="L1039" i="2"/>
  <c r="M1039" i="2"/>
  <c r="N1039" i="2"/>
  <c r="P1039" i="2"/>
  <c r="Q1039" i="2"/>
  <c r="R1039" i="2"/>
  <c r="Z1039" i="2"/>
  <c r="AA1039" i="2"/>
  <c r="G1040" i="2"/>
  <c r="H1040" i="2"/>
  <c r="I1040" i="2"/>
  <c r="J1040" i="2"/>
  <c r="K1040" i="2"/>
  <c r="L1040" i="2"/>
  <c r="M1040" i="2"/>
  <c r="N1040" i="2"/>
  <c r="P1040" i="2"/>
  <c r="Q1040" i="2"/>
  <c r="R1040" i="2"/>
  <c r="Y1040" i="2"/>
  <c r="Z1040" i="2"/>
  <c r="AA1040" i="2"/>
  <c r="G1041" i="2"/>
  <c r="H1041" i="2"/>
  <c r="I1041" i="2"/>
  <c r="J1041" i="2"/>
  <c r="K1041" i="2"/>
  <c r="L1041" i="2"/>
  <c r="M1041" i="2"/>
  <c r="N1041" i="2"/>
  <c r="P1041" i="2"/>
  <c r="Q1041" i="2"/>
  <c r="R1041" i="2"/>
  <c r="Y1041" i="2"/>
  <c r="Z1041" i="2"/>
  <c r="AA1041" i="2"/>
  <c r="AC1041" i="2"/>
  <c r="G1042" i="2"/>
  <c r="H1042" i="2"/>
  <c r="I1042" i="2"/>
  <c r="J1042" i="2"/>
  <c r="K1042" i="2"/>
  <c r="L1042" i="2"/>
  <c r="M1042" i="2"/>
  <c r="N1042" i="2"/>
  <c r="P1042" i="2"/>
  <c r="Q1042" i="2"/>
  <c r="R1042" i="2"/>
  <c r="Y1042" i="2"/>
  <c r="Z1042" i="2"/>
  <c r="AA1042" i="2"/>
  <c r="G1043" i="2"/>
  <c r="Y1067" i="2" s="1"/>
  <c r="H1043" i="2"/>
  <c r="I1043" i="2"/>
  <c r="J1043" i="2"/>
  <c r="K1043" i="2"/>
  <c r="L1043" i="2"/>
  <c r="M1043" i="2"/>
  <c r="N1043" i="2"/>
  <c r="P1043" i="2"/>
  <c r="Q1043" i="2"/>
  <c r="R1043" i="2"/>
  <c r="Y1043" i="2"/>
  <c r="Z1043" i="2"/>
  <c r="AA1043" i="2"/>
  <c r="G1044" i="2"/>
  <c r="H1044" i="2"/>
  <c r="I1044" i="2"/>
  <c r="J1044" i="2"/>
  <c r="K1044" i="2"/>
  <c r="L1044" i="2"/>
  <c r="AC1068" i="2" s="1"/>
  <c r="M1044" i="2"/>
  <c r="N1044" i="2"/>
  <c r="P1044" i="2"/>
  <c r="Q1044" i="2"/>
  <c r="R1044" i="2"/>
  <c r="Y1044" i="2"/>
  <c r="Z1044" i="2"/>
  <c r="AA1044" i="2"/>
  <c r="G1045" i="2"/>
  <c r="H1045" i="2"/>
  <c r="I1045" i="2"/>
  <c r="J1045" i="2"/>
  <c r="K1045" i="2"/>
  <c r="L1045" i="2"/>
  <c r="M1045" i="2"/>
  <c r="AC1069" i="2" s="1"/>
  <c r="N1045" i="2"/>
  <c r="P1045" i="2"/>
  <c r="Q1045" i="2"/>
  <c r="R1045" i="2"/>
  <c r="Y1045" i="2"/>
  <c r="Z1045" i="2"/>
  <c r="AA1045" i="2"/>
  <c r="AC1045" i="2"/>
  <c r="G1046" i="2"/>
  <c r="H1046" i="2"/>
  <c r="I1046" i="2"/>
  <c r="J1046" i="2"/>
  <c r="K1046" i="2"/>
  <c r="L1046" i="2"/>
  <c r="M1046" i="2"/>
  <c r="N1046" i="2"/>
  <c r="P1046" i="2"/>
  <c r="Q1046" i="2"/>
  <c r="R1046" i="2"/>
  <c r="Z1046" i="2"/>
  <c r="AA1046" i="2"/>
  <c r="G1047" i="2"/>
  <c r="H1047" i="2"/>
  <c r="I1047" i="2"/>
  <c r="J1047" i="2"/>
  <c r="K1047" i="2"/>
  <c r="L1047" i="2"/>
  <c r="M1047" i="2"/>
  <c r="N1047" i="2"/>
  <c r="P1047" i="2"/>
  <c r="Q1047" i="2"/>
  <c r="R1047" i="2"/>
  <c r="Z1047" i="2"/>
  <c r="AA1047" i="2"/>
  <c r="AC1047" i="2"/>
  <c r="G1048" i="2"/>
  <c r="Y1072" i="2" s="1"/>
  <c r="H1048" i="2"/>
  <c r="I1048" i="2"/>
  <c r="J1048" i="2"/>
  <c r="K1048" i="2"/>
  <c r="L1048" i="2"/>
  <c r="AC1072" i="2" s="1"/>
  <c r="M1048" i="2"/>
  <c r="N1048" i="2"/>
  <c r="P1048" i="2"/>
  <c r="Q1048" i="2"/>
  <c r="R1048" i="2"/>
  <c r="Y1048" i="2"/>
  <c r="Z1048" i="2"/>
  <c r="AA1048" i="2"/>
  <c r="AC1048" i="2"/>
  <c r="G1049" i="2"/>
  <c r="H1049" i="2"/>
  <c r="I1049" i="2"/>
  <c r="J1049" i="2"/>
  <c r="K1049" i="2"/>
  <c r="L1049" i="2"/>
  <c r="M1049" i="2"/>
  <c r="N1049" i="2"/>
  <c r="P1049" i="2"/>
  <c r="Q1049" i="2"/>
  <c r="R1049" i="2"/>
  <c r="Z1049" i="2"/>
  <c r="AA1049" i="2"/>
  <c r="G1050" i="2"/>
  <c r="H1050" i="2"/>
  <c r="I1050" i="2"/>
  <c r="J1050" i="2"/>
  <c r="K1050" i="2"/>
  <c r="L1050" i="2"/>
  <c r="M1050" i="2"/>
  <c r="N1050" i="2"/>
  <c r="P1050" i="2"/>
  <c r="Q1050" i="2"/>
  <c r="R1050" i="2"/>
  <c r="Z1050" i="2"/>
  <c r="AA1050" i="2"/>
  <c r="AC1050" i="2"/>
  <c r="G1051" i="2"/>
  <c r="H1051" i="2"/>
  <c r="I1051" i="2"/>
  <c r="J1051" i="2"/>
  <c r="K1051" i="2"/>
  <c r="L1051" i="2"/>
  <c r="M1051" i="2"/>
  <c r="N1051" i="2"/>
  <c r="P1051" i="2"/>
  <c r="Q1051" i="2"/>
  <c r="R1051" i="2"/>
  <c r="Z1051" i="2"/>
  <c r="AA1051" i="2"/>
  <c r="AC1051" i="2"/>
  <c r="G1052" i="2"/>
  <c r="H1052" i="2"/>
  <c r="I1052" i="2"/>
  <c r="AC1076" i="2" s="1"/>
  <c r="J1052" i="2"/>
  <c r="K1052" i="2"/>
  <c r="L1052" i="2"/>
  <c r="M1052" i="2"/>
  <c r="N1052" i="2"/>
  <c r="P1052" i="2"/>
  <c r="Q1052" i="2"/>
  <c r="R1052" i="2"/>
  <c r="Z1052" i="2"/>
  <c r="AA1052" i="2"/>
  <c r="AC1052" i="2"/>
  <c r="G1053" i="2"/>
  <c r="H1053" i="2"/>
  <c r="I1053" i="2"/>
  <c r="J1053" i="2"/>
  <c r="K1053" i="2"/>
  <c r="L1053" i="2"/>
  <c r="M1053" i="2"/>
  <c r="N1053" i="2"/>
  <c r="P1053" i="2"/>
  <c r="Q1053" i="2"/>
  <c r="R1053" i="2"/>
  <c r="Y1053" i="2"/>
  <c r="Z1053" i="2"/>
  <c r="AA1053" i="2"/>
  <c r="G1054" i="2"/>
  <c r="H1054" i="2"/>
  <c r="I1054" i="2"/>
  <c r="AB1032" i="2" s="1"/>
  <c r="J1054" i="2"/>
  <c r="K1054" i="2"/>
  <c r="L1054" i="2"/>
  <c r="M1054" i="2"/>
  <c r="N1054" i="2"/>
  <c r="P1054" i="2"/>
  <c r="Q1054" i="2"/>
  <c r="R1054" i="2"/>
  <c r="Z1054" i="2"/>
  <c r="AA1054" i="2"/>
  <c r="G1055" i="2"/>
  <c r="H1055" i="2"/>
  <c r="I1055" i="2"/>
  <c r="J1055" i="2"/>
  <c r="K1055" i="2"/>
  <c r="L1055" i="2"/>
  <c r="AC1079" i="2" s="1"/>
  <c r="M1055" i="2"/>
  <c r="N1055" i="2"/>
  <c r="P1055" i="2"/>
  <c r="Q1055" i="2"/>
  <c r="R1055" i="2"/>
  <c r="Z1055" i="2"/>
  <c r="AA1055" i="2"/>
  <c r="G1056" i="2"/>
  <c r="H1056" i="2"/>
  <c r="I1056" i="2"/>
  <c r="J1056" i="2"/>
  <c r="K1056" i="2"/>
  <c r="L1056" i="2"/>
  <c r="M1056" i="2"/>
  <c r="N1056" i="2"/>
  <c r="P1056" i="2"/>
  <c r="Q1056" i="2"/>
  <c r="R1056" i="2"/>
  <c r="Y1056" i="2"/>
  <c r="Z1056" i="2"/>
  <c r="AA1056" i="2"/>
  <c r="G1057" i="2"/>
  <c r="H1057" i="2"/>
  <c r="I1057" i="2"/>
  <c r="J1057" i="2"/>
  <c r="K1057" i="2"/>
  <c r="L1057" i="2"/>
  <c r="M1057" i="2"/>
  <c r="N1057" i="2"/>
  <c r="P1057" i="2"/>
  <c r="Q1057" i="2"/>
  <c r="R1057" i="2"/>
  <c r="Y1057" i="2"/>
  <c r="Z1057" i="2"/>
  <c r="AA1057" i="2"/>
  <c r="G1058" i="2"/>
  <c r="H1058" i="2"/>
  <c r="I1058" i="2"/>
  <c r="AC1082" i="2" s="1"/>
  <c r="J1058" i="2"/>
  <c r="K1058" i="2"/>
  <c r="L1058" i="2"/>
  <c r="M1058" i="2"/>
  <c r="N1058" i="2"/>
  <c r="P1058" i="2"/>
  <c r="Q1058" i="2"/>
  <c r="R1058" i="2"/>
  <c r="Z1058" i="2"/>
  <c r="AA1058" i="2"/>
  <c r="G1059" i="2"/>
  <c r="H1059" i="2"/>
  <c r="I1059" i="2"/>
  <c r="J1059" i="2"/>
  <c r="AC1083" i="2" s="1"/>
  <c r="K1059" i="2"/>
  <c r="L1059" i="2"/>
  <c r="M1059" i="2"/>
  <c r="N1059" i="2"/>
  <c r="P1059" i="2"/>
  <c r="Q1059" i="2"/>
  <c r="R1059" i="2"/>
  <c r="Z1059" i="2"/>
  <c r="AA1059" i="2"/>
  <c r="G1060" i="2"/>
  <c r="H1060" i="2"/>
  <c r="I1060" i="2"/>
  <c r="J1060" i="2"/>
  <c r="K1060" i="2"/>
  <c r="L1060" i="2"/>
  <c r="AC1084" i="2" s="1"/>
  <c r="M1060" i="2"/>
  <c r="N1060" i="2"/>
  <c r="P1060" i="2"/>
  <c r="Q1060" i="2"/>
  <c r="R1060" i="2"/>
  <c r="Y1060" i="2"/>
  <c r="Z1060" i="2"/>
  <c r="AA1060" i="2"/>
  <c r="G1061" i="2"/>
  <c r="H1061" i="2"/>
  <c r="I1061" i="2"/>
  <c r="J1061" i="2"/>
  <c r="K1061" i="2"/>
  <c r="L1061" i="2"/>
  <c r="M1061" i="2"/>
  <c r="AC1085" i="2" s="1"/>
  <c r="N1061" i="2"/>
  <c r="P1061" i="2"/>
  <c r="Q1061" i="2"/>
  <c r="R1061" i="2"/>
  <c r="Y1061" i="2"/>
  <c r="Z1061" i="2"/>
  <c r="AA1061" i="2"/>
  <c r="G1062" i="2"/>
  <c r="H1062" i="2"/>
  <c r="I1062" i="2"/>
  <c r="J1062" i="2"/>
  <c r="K1062" i="2"/>
  <c r="L1062" i="2"/>
  <c r="M1062" i="2"/>
  <c r="N1062" i="2"/>
  <c r="P1062" i="2"/>
  <c r="Q1062" i="2"/>
  <c r="R1062" i="2"/>
  <c r="Y1062" i="2"/>
  <c r="Z1062" i="2"/>
  <c r="AA1062" i="2"/>
  <c r="G1063" i="2"/>
  <c r="H1063" i="2"/>
  <c r="I1063" i="2"/>
  <c r="J1063" i="2"/>
  <c r="K1063" i="2"/>
  <c r="L1063" i="2"/>
  <c r="M1063" i="2"/>
  <c r="N1063" i="2"/>
  <c r="P1063" i="2"/>
  <c r="Q1063" i="2"/>
  <c r="R1063" i="2"/>
  <c r="Y1063" i="2"/>
  <c r="Z1063" i="2"/>
  <c r="AA1063" i="2"/>
  <c r="G1064" i="2"/>
  <c r="H1064" i="2"/>
  <c r="I1064" i="2"/>
  <c r="J1064" i="2"/>
  <c r="K1064" i="2"/>
  <c r="L1064" i="2"/>
  <c r="M1064" i="2"/>
  <c r="N1064" i="2"/>
  <c r="P1064" i="2"/>
  <c r="Q1064" i="2"/>
  <c r="R1064" i="2"/>
  <c r="Y1064" i="2"/>
  <c r="Z1064" i="2"/>
  <c r="AA1064" i="2"/>
  <c r="AC1064" i="2"/>
  <c r="G1065" i="2"/>
  <c r="H1065" i="2"/>
  <c r="I1065" i="2"/>
  <c r="J1065" i="2"/>
  <c r="K1065" i="2"/>
  <c r="L1065" i="2"/>
  <c r="M1065" i="2"/>
  <c r="N1065" i="2"/>
  <c r="P1065" i="2"/>
  <c r="Q1065" i="2"/>
  <c r="R1065" i="2"/>
  <c r="Y1065" i="2"/>
  <c r="Z1065" i="2"/>
  <c r="AA1065" i="2"/>
  <c r="AC1065" i="2"/>
  <c r="G1066" i="2"/>
  <c r="H1066" i="2"/>
  <c r="I1066" i="2"/>
  <c r="J1066" i="2"/>
  <c r="K1066" i="2"/>
  <c r="L1066" i="2"/>
  <c r="M1066" i="2"/>
  <c r="N1066" i="2"/>
  <c r="P1066" i="2"/>
  <c r="Q1066" i="2"/>
  <c r="R1066" i="2"/>
  <c r="Z1066" i="2"/>
  <c r="AA1066" i="2"/>
  <c r="AC1066" i="2"/>
  <c r="G1067" i="2"/>
  <c r="Y1091" i="2" s="1"/>
  <c r="H1067" i="2"/>
  <c r="I1067" i="2"/>
  <c r="J1067" i="2"/>
  <c r="K1067" i="2"/>
  <c r="L1067" i="2"/>
  <c r="M1067" i="2"/>
  <c r="N1067" i="2"/>
  <c r="P1067" i="2"/>
  <c r="Q1067" i="2"/>
  <c r="R1067" i="2"/>
  <c r="Z1067" i="2"/>
  <c r="AA1067" i="2"/>
  <c r="AC1067" i="2"/>
  <c r="G1068" i="2"/>
  <c r="H1068" i="2"/>
  <c r="I1068" i="2"/>
  <c r="J1068" i="2"/>
  <c r="K1068" i="2"/>
  <c r="AC1092" i="2" s="1"/>
  <c r="L1068" i="2"/>
  <c r="M1068" i="2"/>
  <c r="N1068" i="2"/>
  <c r="P1068" i="2"/>
  <c r="Q1068" i="2"/>
  <c r="R1068" i="2"/>
  <c r="Y1068" i="2"/>
  <c r="Z1068" i="2"/>
  <c r="AA1068" i="2"/>
  <c r="G1069" i="2"/>
  <c r="Y1093" i="2" s="1"/>
  <c r="H1069" i="2"/>
  <c r="I1069" i="2"/>
  <c r="J1069" i="2"/>
  <c r="K1069" i="2"/>
  <c r="L1069" i="2"/>
  <c r="AC1093" i="2" s="1"/>
  <c r="M1069" i="2"/>
  <c r="N1069" i="2"/>
  <c r="P1069" i="2"/>
  <c r="Q1069" i="2"/>
  <c r="R1069" i="2"/>
  <c r="Y1069" i="2"/>
  <c r="Z1069" i="2"/>
  <c r="AA1069" i="2"/>
  <c r="G1070" i="2"/>
  <c r="H1070" i="2"/>
  <c r="I1070" i="2"/>
  <c r="J1070" i="2"/>
  <c r="K1070" i="2"/>
  <c r="L1070" i="2"/>
  <c r="M1070" i="2"/>
  <c r="N1070" i="2"/>
  <c r="P1070" i="2"/>
  <c r="Q1070" i="2"/>
  <c r="R1070" i="2"/>
  <c r="Y1070" i="2"/>
  <c r="Z1070" i="2"/>
  <c r="AA1070" i="2"/>
  <c r="AC1070" i="2"/>
  <c r="G1071" i="2"/>
  <c r="H1071" i="2"/>
  <c r="I1071" i="2"/>
  <c r="J1071" i="2"/>
  <c r="K1071" i="2"/>
  <c r="L1071" i="2"/>
  <c r="M1071" i="2"/>
  <c r="N1071" i="2"/>
  <c r="P1071" i="2"/>
  <c r="Q1071" i="2"/>
  <c r="R1071" i="2"/>
  <c r="Z1071" i="2"/>
  <c r="AA1071" i="2"/>
  <c r="G1072" i="2"/>
  <c r="H1072" i="2"/>
  <c r="I1072" i="2"/>
  <c r="J1072" i="2"/>
  <c r="K1072" i="2"/>
  <c r="L1072" i="2"/>
  <c r="M1072" i="2"/>
  <c r="AC1096" i="2" s="1"/>
  <c r="N1072" i="2"/>
  <c r="P1072" i="2"/>
  <c r="Q1072" i="2"/>
  <c r="R1072" i="2"/>
  <c r="Z1072" i="2"/>
  <c r="AA1072" i="2"/>
  <c r="G1073" i="2"/>
  <c r="H1073" i="2"/>
  <c r="I1073" i="2"/>
  <c r="J1073" i="2"/>
  <c r="K1073" i="2"/>
  <c r="L1073" i="2"/>
  <c r="M1073" i="2"/>
  <c r="N1073" i="2"/>
  <c r="P1073" i="2"/>
  <c r="Q1073" i="2"/>
  <c r="R1073" i="2"/>
  <c r="Y1073" i="2"/>
  <c r="Z1073" i="2"/>
  <c r="AA1073" i="2"/>
  <c r="G1074" i="2"/>
  <c r="H1074" i="2"/>
  <c r="I1074" i="2"/>
  <c r="J1074" i="2"/>
  <c r="K1074" i="2"/>
  <c r="L1074" i="2"/>
  <c r="M1074" i="2"/>
  <c r="N1074" i="2"/>
  <c r="P1074" i="2"/>
  <c r="Q1074" i="2"/>
  <c r="R1074" i="2"/>
  <c r="Y1074" i="2"/>
  <c r="Z1074" i="2"/>
  <c r="AA1074" i="2"/>
  <c r="G1075" i="2"/>
  <c r="H1075" i="2"/>
  <c r="I1075" i="2"/>
  <c r="J1075" i="2"/>
  <c r="K1075" i="2"/>
  <c r="L1075" i="2"/>
  <c r="M1075" i="2"/>
  <c r="N1075" i="2"/>
  <c r="P1075" i="2"/>
  <c r="Q1075" i="2"/>
  <c r="R1075" i="2"/>
  <c r="Y1075" i="2"/>
  <c r="Z1075" i="2"/>
  <c r="AA1075" i="2"/>
  <c r="G1076" i="2"/>
  <c r="H1076" i="2"/>
  <c r="I1076" i="2"/>
  <c r="J1076" i="2"/>
  <c r="K1076" i="2"/>
  <c r="L1076" i="2"/>
  <c r="AC1100" i="2" s="1"/>
  <c r="M1076" i="2"/>
  <c r="N1076" i="2"/>
  <c r="P1076" i="2"/>
  <c r="Q1076" i="2"/>
  <c r="R1076" i="2"/>
  <c r="Y1076" i="2"/>
  <c r="Z1076" i="2"/>
  <c r="AA1076" i="2"/>
  <c r="G1077" i="2"/>
  <c r="H1077" i="2"/>
  <c r="I1077" i="2"/>
  <c r="J1077" i="2"/>
  <c r="K1077" i="2"/>
  <c r="L1077" i="2"/>
  <c r="M1077" i="2"/>
  <c r="N1077" i="2"/>
  <c r="P1077" i="2"/>
  <c r="Q1077" i="2"/>
  <c r="R1077" i="2"/>
  <c r="Z1077" i="2"/>
  <c r="AA1077" i="2"/>
  <c r="AC1077" i="2"/>
  <c r="G1078" i="2"/>
  <c r="H1078" i="2"/>
  <c r="I1078" i="2"/>
  <c r="J1078" i="2"/>
  <c r="AC1102" i="2" s="1"/>
  <c r="K1078" i="2"/>
  <c r="L1078" i="2"/>
  <c r="M1078" i="2"/>
  <c r="N1078" i="2"/>
  <c r="P1078" i="2"/>
  <c r="Q1078" i="2"/>
  <c r="R1078" i="2"/>
  <c r="Z1078" i="2"/>
  <c r="AA1078" i="2"/>
  <c r="G1079" i="2"/>
  <c r="H1079" i="2"/>
  <c r="I1079" i="2"/>
  <c r="J1079" i="2"/>
  <c r="K1079" i="2"/>
  <c r="L1079" i="2"/>
  <c r="M1079" i="2"/>
  <c r="N1079" i="2"/>
  <c r="P1079" i="2"/>
  <c r="Q1079" i="2"/>
  <c r="R1079" i="2"/>
  <c r="Z1079" i="2"/>
  <c r="AA1079" i="2"/>
  <c r="G1080" i="2"/>
  <c r="H1080" i="2"/>
  <c r="I1080" i="2"/>
  <c r="J1080" i="2"/>
  <c r="K1080" i="2"/>
  <c r="L1080" i="2"/>
  <c r="M1080" i="2"/>
  <c r="AC1104" i="2" s="1"/>
  <c r="N1080" i="2"/>
  <c r="P1080" i="2"/>
  <c r="Q1080" i="2"/>
  <c r="R1080" i="2"/>
  <c r="Y1080" i="2"/>
  <c r="Z1080" i="2"/>
  <c r="AA1080" i="2"/>
  <c r="G1081" i="2"/>
  <c r="H1081" i="2"/>
  <c r="I1081" i="2"/>
  <c r="J1081" i="2"/>
  <c r="K1081" i="2"/>
  <c r="L1081" i="2"/>
  <c r="M1081" i="2"/>
  <c r="N1081" i="2"/>
  <c r="P1081" i="2"/>
  <c r="Q1081" i="2"/>
  <c r="R1081" i="2"/>
  <c r="Y1081" i="2"/>
  <c r="Z1081" i="2"/>
  <c r="AA1081" i="2"/>
  <c r="G1082" i="2"/>
  <c r="H1082" i="2"/>
  <c r="I1082" i="2"/>
  <c r="J1082" i="2"/>
  <c r="K1082" i="2"/>
  <c r="L1082" i="2"/>
  <c r="M1082" i="2"/>
  <c r="N1082" i="2"/>
  <c r="P1082" i="2"/>
  <c r="Q1082" i="2"/>
  <c r="R1082" i="2"/>
  <c r="Y1082" i="2"/>
  <c r="Z1082" i="2"/>
  <c r="AA1082" i="2"/>
  <c r="G1083" i="2"/>
  <c r="Y1107" i="2" s="1"/>
  <c r="H1083" i="2"/>
  <c r="I1083" i="2"/>
  <c r="J1083" i="2"/>
  <c r="K1083" i="2"/>
  <c r="L1083" i="2"/>
  <c r="M1083" i="2"/>
  <c r="N1083" i="2"/>
  <c r="P1083" i="2"/>
  <c r="Q1083" i="2"/>
  <c r="R1083" i="2"/>
  <c r="Y1083" i="2"/>
  <c r="Z1083" i="2"/>
  <c r="AA1083" i="2"/>
  <c r="G1084" i="2"/>
  <c r="H1084" i="2"/>
  <c r="I1084" i="2"/>
  <c r="J1084" i="2"/>
  <c r="AC1108" i="2" s="1"/>
  <c r="K1084" i="2"/>
  <c r="L1084" i="2"/>
  <c r="M1084" i="2"/>
  <c r="N1084" i="2"/>
  <c r="P1084" i="2"/>
  <c r="Q1084" i="2"/>
  <c r="R1084" i="2"/>
  <c r="Y1084" i="2"/>
  <c r="Z1084" i="2"/>
  <c r="AA1084" i="2"/>
  <c r="G1085" i="2"/>
  <c r="H1085" i="2"/>
  <c r="I1085" i="2"/>
  <c r="J1085" i="2"/>
  <c r="K1085" i="2"/>
  <c r="L1085" i="2"/>
  <c r="M1085" i="2"/>
  <c r="N1085" i="2"/>
  <c r="P1085" i="2"/>
  <c r="Q1085" i="2"/>
  <c r="R1085" i="2"/>
  <c r="Y1085" i="2"/>
  <c r="Z1085" i="2"/>
  <c r="AA1085" i="2"/>
  <c r="G1086" i="2"/>
  <c r="H1086" i="2"/>
  <c r="I1086" i="2"/>
  <c r="J1086" i="2"/>
  <c r="K1086" i="2"/>
  <c r="L1086" i="2"/>
  <c r="AC1110" i="2" s="1"/>
  <c r="M1086" i="2"/>
  <c r="N1086" i="2"/>
  <c r="P1086" i="2"/>
  <c r="Q1086" i="2"/>
  <c r="R1086" i="2"/>
  <c r="Y1086" i="2"/>
  <c r="Z1086" i="2"/>
  <c r="AA1086" i="2"/>
  <c r="AC1086" i="2"/>
  <c r="G1087" i="2"/>
  <c r="Y1111" i="2" s="1"/>
  <c r="H1087" i="2"/>
  <c r="I1087" i="2"/>
  <c r="AC1111" i="2" s="1"/>
  <c r="J1087" i="2"/>
  <c r="K1087" i="2"/>
  <c r="L1087" i="2"/>
  <c r="M1087" i="2"/>
  <c r="N1087" i="2"/>
  <c r="P1087" i="2"/>
  <c r="Q1087" i="2"/>
  <c r="R1087" i="2"/>
  <c r="Z1087" i="2"/>
  <c r="AA1087" i="2"/>
  <c r="AC1087" i="2"/>
  <c r="G1088" i="2"/>
  <c r="H1088" i="2"/>
  <c r="I1088" i="2"/>
  <c r="J1088" i="2"/>
  <c r="K1088" i="2"/>
  <c r="L1088" i="2"/>
  <c r="M1088" i="2"/>
  <c r="N1088" i="2"/>
  <c r="P1088" i="2"/>
  <c r="Q1088" i="2"/>
  <c r="R1088" i="2"/>
  <c r="Y1088" i="2"/>
  <c r="Z1088" i="2"/>
  <c r="AA1088" i="2"/>
  <c r="G1089" i="2"/>
  <c r="H1089" i="2"/>
  <c r="I1089" i="2"/>
  <c r="J1089" i="2"/>
  <c r="K1089" i="2"/>
  <c r="L1089" i="2"/>
  <c r="M1089" i="2"/>
  <c r="N1089" i="2"/>
  <c r="P1089" i="2"/>
  <c r="Q1089" i="2"/>
  <c r="R1089" i="2"/>
  <c r="Y1089" i="2"/>
  <c r="Z1089" i="2"/>
  <c r="AA1089" i="2"/>
  <c r="G1090" i="2"/>
  <c r="H1090" i="2"/>
  <c r="I1090" i="2"/>
  <c r="AB1113" i="2" s="1"/>
  <c r="J1090" i="2"/>
  <c r="K1090" i="2"/>
  <c r="L1090" i="2"/>
  <c r="M1090" i="2"/>
  <c r="N1090" i="2"/>
  <c r="P1090" i="2"/>
  <c r="Q1090" i="2"/>
  <c r="R1090" i="2"/>
  <c r="Z1090" i="2"/>
  <c r="AA1090" i="2"/>
  <c r="G1091" i="2"/>
  <c r="Y1115" i="2" s="1"/>
  <c r="H1091" i="2"/>
  <c r="I1091" i="2"/>
  <c r="J1091" i="2"/>
  <c r="K1091" i="2"/>
  <c r="L1091" i="2"/>
  <c r="M1091" i="2"/>
  <c r="N1091" i="2"/>
  <c r="P1091" i="2"/>
  <c r="Q1091" i="2"/>
  <c r="R1091" i="2"/>
  <c r="Z1091" i="2"/>
  <c r="AA1091" i="2"/>
  <c r="G1092" i="2"/>
  <c r="H1092" i="2"/>
  <c r="I1092" i="2"/>
  <c r="J1092" i="2"/>
  <c r="K1092" i="2"/>
  <c r="L1092" i="2"/>
  <c r="M1092" i="2"/>
  <c r="N1092" i="2"/>
  <c r="P1092" i="2"/>
  <c r="Q1092" i="2"/>
  <c r="R1092" i="2"/>
  <c r="Z1092" i="2"/>
  <c r="AA1092" i="2"/>
  <c r="G1093" i="2"/>
  <c r="H1093" i="2"/>
  <c r="I1093" i="2"/>
  <c r="J1093" i="2"/>
  <c r="K1093" i="2"/>
  <c r="L1093" i="2"/>
  <c r="AC1117" i="2" s="1"/>
  <c r="M1093" i="2"/>
  <c r="N1093" i="2"/>
  <c r="P1093" i="2"/>
  <c r="Q1093" i="2"/>
  <c r="R1093" i="2"/>
  <c r="Z1093" i="2"/>
  <c r="AA1093" i="2"/>
  <c r="G1094" i="2"/>
  <c r="H1094" i="2"/>
  <c r="I1094" i="2"/>
  <c r="J1094" i="2"/>
  <c r="K1094" i="2"/>
  <c r="L1094" i="2"/>
  <c r="M1094" i="2"/>
  <c r="N1094" i="2"/>
  <c r="P1094" i="2"/>
  <c r="Q1094" i="2"/>
  <c r="R1094" i="2"/>
  <c r="Y1094" i="2"/>
  <c r="Z1094" i="2"/>
  <c r="AA1094" i="2"/>
  <c r="G1095" i="2"/>
  <c r="H1095" i="2"/>
  <c r="I1095" i="2"/>
  <c r="J1095" i="2"/>
  <c r="K1095" i="2"/>
  <c r="L1095" i="2"/>
  <c r="M1095" i="2"/>
  <c r="N1095" i="2"/>
  <c r="P1095" i="2"/>
  <c r="Q1095" i="2"/>
  <c r="R1095" i="2"/>
  <c r="Y1095" i="2"/>
  <c r="Z1095" i="2"/>
  <c r="AA1095" i="2"/>
  <c r="G1096" i="2"/>
  <c r="H1096" i="2"/>
  <c r="I1096" i="2"/>
  <c r="J1096" i="2"/>
  <c r="K1096" i="2"/>
  <c r="L1096" i="2"/>
  <c r="M1096" i="2"/>
  <c r="N1096" i="2"/>
  <c r="P1096" i="2"/>
  <c r="Q1096" i="2"/>
  <c r="R1096" i="2"/>
  <c r="Y1096" i="2"/>
  <c r="Z1096" i="2"/>
  <c r="AA1096" i="2"/>
  <c r="G1097" i="2"/>
  <c r="H1097" i="2"/>
  <c r="I1097" i="2"/>
  <c r="J1097" i="2"/>
  <c r="K1097" i="2"/>
  <c r="L1097" i="2"/>
  <c r="M1097" i="2"/>
  <c r="N1097" i="2"/>
  <c r="P1097" i="2"/>
  <c r="Q1097" i="2"/>
  <c r="R1097" i="2"/>
  <c r="Y1097" i="2"/>
  <c r="Z1097" i="2"/>
  <c r="AA1097" i="2"/>
  <c r="AC1097" i="2"/>
  <c r="G1098" i="2"/>
  <c r="H1098" i="2"/>
  <c r="I1098" i="2"/>
  <c r="J1098" i="2"/>
  <c r="K1098" i="2"/>
  <c r="L1098" i="2"/>
  <c r="M1098" i="2"/>
  <c r="N1098" i="2"/>
  <c r="P1098" i="2"/>
  <c r="Q1098" i="2"/>
  <c r="R1098" i="2"/>
  <c r="Z1098" i="2"/>
  <c r="AA1098" i="2"/>
  <c r="AC1098" i="2"/>
  <c r="G1099" i="2"/>
  <c r="Y1123" i="2" s="1"/>
  <c r="H1099" i="2"/>
  <c r="I1099" i="2"/>
  <c r="J1099" i="2"/>
  <c r="K1099" i="2"/>
  <c r="L1099" i="2"/>
  <c r="M1099" i="2"/>
  <c r="N1099" i="2"/>
  <c r="P1099" i="2"/>
  <c r="Q1099" i="2"/>
  <c r="R1099" i="2"/>
  <c r="Y1099" i="2"/>
  <c r="Z1099" i="2"/>
  <c r="AA1099" i="2"/>
  <c r="AC1099" i="2"/>
  <c r="G1100" i="2"/>
  <c r="H1100" i="2"/>
  <c r="I1100" i="2"/>
  <c r="AC1124" i="2" s="1"/>
  <c r="J1100" i="2"/>
  <c r="K1100" i="2"/>
  <c r="L1100" i="2"/>
  <c r="M1100" i="2"/>
  <c r="N1100" i="2"/>
  <c r="P1100" i="2"/>
  <c r="Q1100" i="2"/>
  <c r="R1100" i="2"/>
  <c r="Y1100" i="2"/>
  <c r="Z1100" i="2"/>
  <c r="AA1100" i="2"/>
  <c r="G1101" i="2"/>
  <c r="H1101" i="2"/>
  <c r="I1101" i="2"/>
  <c r="AC1125" i="2" s="1"/>
  <c r="J1101" i="2"/>
  <c r="K1101" i="2"/>
  <c r="L1101" i="2"/>
  <c r="M1101" i="2"/>
  <c r="N1101" i="2"/>
  <c r="P1101" i="2"/>
  <c r="Q1101" i="2"/>
  <c r="R1101" i="2"/>
  <c r="Y1101" i="2"/>
  <c r="Z1101" i="2"/>
  <c r="AA1101" i="2"/>
  <c r="G1102" i="2"/>
  <c r="Y1126" i="2" s="1"/>
  <c r="H1102" i="2"/>
  <c r="I1102" i="2"/>
  <c r="J1102" i="2"/>
  <c r="AC1126" i="2" s="1"/>
  <c r="K1102" i="2"/>
  <c r="L1102" i="2"/>
  <c r="M1102" i="2"/>
  <c r="N1102" i="2"/>
  <c r="P1102" i="2"/>
  <c r="Q1102" i="2"/>
  <c r="R1102" i="2"/>
  <c r="Y1102" i="2"/>
  <c r="Z1102" i="2"/>
  <c r="AA1102" i="2"/>
  <c r="G1103" i="2"/>
  <c r="H1103" i="2"/>
  <c r="I1103" i="2"/>
  <c r="AB1103" i="2" s="1"/>
  <c r="J1103" i="2"/>
  <c r="K1103" i="2"/>
  <c r="L1103" i="2"/>
  <c r="M1103" i="2"/>
  <c r="N1103" i="2"/>
  <c r="P1103" i="2"/>
  <c r="Q1103" i="2"/>
  <c r="R1103" i="2"/>
  <c r="Y1103" i="2"/>
  <c r="Z1103" i="2"/>
  <c r="AA1103" i="2"/>
  <c r="G1104" i="2"/>
  <c r="H1104" i="2"/>
  <c r="I1104" i="2"/>
  <c r="J1104" i="2"/>
  <c r="K1104" i="2"/>
  <c r="L1104" i="2"/>
  <c r="M1104" i="2"/>
  <c r="N1104" i="2"/>
  <c r="P1104" i="2"/>
  <c r="Q1104" i="2"/>
  <c r="R1104" i="2"/>
  <c r="Y1104" i="2"/>
  <c r="Z1104" i="2"/>
  <c r="AA1104" i="2"/>
  <c r="G1105" i="2"/>
  <c r="H1105" i="2"/>
  <c r="I1105" i="2"/>
  <c r="J1105" i="2"/>
  <c r="AC1129" i="2" s="1"/>
  <c r="K1105" i="2"/>
  <c r="L1105" i="2"/>
  <c r="M1105" i="2"/>
  <c r="N1105" i="2"/>
  <c r="P1105" i="2"/>
  <c r="Q1105" i="2"/>
  <c r="R1105" i="2"/>
  <c r="Z1105" i="2"/>
  <c r="AA1105" i="2"/>
  <c r="AC1105" i="2"/>
  <c r="G1106" i="2"/>
  <c r="H1106" i="2"/>
  <c r="I1106" i="2"/>
  <c r="J1106" i="2"/>
  <c r="K1106" i="2"/>
  <c r="AC1130" i="2" s="1"/>
  <c r="L1106" i="2"/>
  <c r="M1106" i="2"/>
  <c r="N1106" i="2"/>
  <c r="P1106" i="2"/>
  <c r="Q1106" i="2"/>
  <c r="R1106" i="2"/>
  <c r="Y1106" i="2"/>
  <c r="Z1106" i="2"/>
  <c r="AA1106" i="2"/>
  <c r="AC1106" i="2"/>
  <c r="G1107" i="2"/>
  <c r="Y1131" i="2" s="1"/>
  <c r="H1107" i="2"/>
  <c r="I1107" i="2"/>
  <c r="AB1130" i="2" s="1"/>
  <c r="J1107" i="2"/>
  <c r="K1107" i="2"/>
  <c r="L1107" i="2"/>
  <c r="M1107" i="2"/>
  <c r="N1107" i="2"/>
  <c r="P1107" i="2"/>
  <c r="Q1107" i="2"/>
  <c r="R1107" i="2"/>
  <c r="Z1107" i="2"/>
  <c r="AA1107" i="2"/>
  <c r="G1108" i="2"/>
  <c r="Y1132" i="2" s="1"/>
  <c r="H1108" i="2"/>
  <c r="I1108" i="2"/>
  <c r="J1108" i="2"/>
  <c r="AC1132" i="2" s="1"/>
  <c r="K1108" i="2"/>
  <c r="L1108" i="2"/>
  <c r="M1108" i="2"/>
  <c r="N1108" i="2"/>
  <c r="P1108" i="2"/>
  <c r="Q1108" i="2"/>
  <c r="R1108" i="2"/>
  <c r="Y1108" i="2"/>
  <c r="Z1108" i="2"/>
  <c r="AA1108" i="2"/>
  <c r="G1109" i="2"/>
  <c r="H1109" i="2"/>
  <c r="I1109" i="2"/>
  <c r="J1109" i="2"/>
  <c r="K1109" i="2"/>
  <c r="L1109" i="2"/>
  <c r="M1109" i="2"/>
  <c r="N1109" i="2"/>
  <c r="P1109" i="2"/>
  <c r="Q1109" i="2"/>
  <c r="R1109" i="2"/>
  <c r="Y1109" i="2"/>
  <c r="Z1109" i="2"/>
  <c r="AA1109" i="2"/>
  <c r="AC1109" i="2"/>
  <c r="G1110" i="2"/>
  <c r="H1110" i="2"/>
  <c r="I1110" i="2"/>
  <c r="AC1134" i="2" s="1"/>
  <c r="J1110" i="2"/>
  <c r="K1110" i="2"/>
  <c r="L1110" i="2"/>
  <c r="M1110" i="2"/>
  <c r="N1110" i="2"/>
  <c r="P1110" i="2"/>
  <c r="Q1110" i="2"/>
  <c r="R1110" i="2"/>
  <c r="Y1110" i="2"/>
  <c r="Z1110" i="2"/>
  <c r="AA1110" i="2"/>
  <c r="G1111" i="2"/>
  <c r="H1111" i="2"/>
  <c r="I1111" i="2"/>
  <c r="J1111" i="2"/>
  <c r="K1111" i="2"/>
  <c r="L1111" i="2"/>
  <c r="M1111" i="2"/>
  <c r="N1111" i="2"/>
  <c r="P1111" i="2"/>
  <c r="Q1111" i="2"/>
  <c r="R1111" i="2"/>
  <c r="Z1111" i="2"/>
  <c r="AA1111" i="2"/>
  <c r="G1112" i="2"/>
  <c r="H1112" i="2"/>
  <c r="I1112" i="2"/>
  <c r="J1112" i="2"/>
  <c r="K1112" i="2"/>
  <c r="L1112" i="2"/>
  <c r="M1112" i="2"/>
  <c r="N1112" i="2"/>
  <c r="P1112" i="2"/>
  <c r="Q1112" i="2"/>
  <c r="R1112" i="2"/>
  <c r="Z1112" i="2"/>
  <c r="AA1112" i="2"/>
  <c r="AC1112" i="2"/>
  <c r="G1113" i="2"/>
  <c r="H1113" i="2"/>
  <c r="I1113" i="2"/>
  <c r="J1113" i="2"/>
  <c r="K1113" i="2"/>
  <c r="L1113" i="2"/>
  <c r="M1113" i="2"/>
  <c r="AC1137" i="2" s="1"/>
  <c r="N1113" i="2"/>
  <c r="P1113" i="2"/>
  <c r="Q1113" i="2"/>
  <c r="R1113" i="2"/>
  <c r="Y1113" i="2"/>
  <c r="Z1113" i="2"/>
  <c r="AA1113" i="2"/>
  <c r="AC1113" i="2"/>
  <c r="G1114" i="2"/>
  <c r="H1114" i="2"/>
  <c r="I1114" i="2"/>
  <c r="J1114" i="2"/>
  <c r="K1114" i="2"/>
  <c r="L1114" i="2"/>
  <c r="M1114" i="2"/>
  <c r="N1114" i="2"/>
  <c r="P1114" i="2"/>
  <c r="Q1114" i="2"/>
  <c r="R1114" i="2"/>
  <c r="Y1114" i="2"/>
  <c r="Z1114" i="2"/>
  <c r="AA1114" i="2"/>
  <c r="G1115" i="2"/>
  <c r="H1115" i="2"/>
  <c r="I1115" i="2"/>
  <c r="J1115" i="2"/>
  <c r="K1115" i="2"/>
  <c r="L1115" i="2"/>
  <c r="M1115" i="2"/>
  <c r="N1115" i="2"/>
  <c r="P1115" i="2"/>
  <c r="Q1115" i="2"/>
  <c r="R1115" i="2"/>
  <c r="Z1115" i="2"/>
  <c r="AA1115" i="2"/>
  <c r="G1116" i="2"/>
  <c r="H1116" i="2"/>
  <c r="I1116" i="2"/>
  <c r="J1116" i="2"/>
  <c r="K1116" i="2"/>
  <c r="L1116" i="2"/>
  <c r="M1116" i="2"/>
  <c r="N1116" i="2"/>
  <c r="P1116" i="2"/>
  <c r="Q1116" i="2"/>
  <c r="R1116" i="2"/>
  <c r="Y1116" i="2"/>
  <c r="Z1116" i="2"/>
  <c r="AA1116" i="2"/>
  <c r="AC1116" i="2"/>
  <c r="G1117" i="2"/>
  <c r="H1117" i="2"/>
  <c r="I1117" i="2"/>
  <c r="AC1141" i="2" s="1"/>
  <c r="J1117" i="2"/>
  <c r="K1117" i="2"/>
  <c r="L1117" i="2"/>
  <c r="M1117" i="2"/>
  <c r="N1117" i="2"/>
  <c r="P1117" i="2"/>
  <c r="Q1117" i="2"/>
  <c r="R1117" i="2"/>
  <c r="Y1117" i="2"/>
  <c r="Z1117" i="2"/>
  <c r="AA1117" i="2"/>
  <c r="G1118" i="2"/>
  <c r="Y1142" i="2" s="1"/>
  <c r="H1118" i="2"/>
  <c r="I1118" i="2"/>
  <c r="J1118" i="2"/>
  <c r="K1118" i="2"/>
  <c r="AC1142" i="2" s="1"/>
  <c r="L1118" i="2"/>
  <c r="M1118" i="2"/>
  <c r="N1118" i="2"/>
  <c r="P1118" i="2"/>
  <c r="Q1118" i="2"/>
  <c r="R1118" i="2"/>
  <c r="Y1118" i="2"/>
  <c r="Z1118" i="2"/>
  <c r="AA1118" i="2"/>
  <c r="G1119" i="2"/>
  <c r="H1119" i="2"/>
  <c r="I1119" i="2"/>
  <c r="J1119" i="2"/>
  <c r="K1119" i="2"/>
  <c r="L1119" i="2"/>
  <c r="M1119" i="2"/>
  <c r="N1119" i="2"/>
  <c r="P1119" i="2"/>
  <c r="Q1119" i="2"/>
  <c r="R1119" i="2"/>
  <c r="Y1119" i="2"/>
  <c r="Z1119" i="2"/>
  <c r="AA1119" i="2"/>
  <c r="AC1119" i="2"/>
  <c r="G1120" i="2"/>
  <c r="H1120" i="2"/>
  <c r="I1120" i="2"/>
  <c r="J1120" i="2"/>
  <c r="K1120" i="2"/>
  <c r="L1120" i="2"/>
  <c r="M1120" i="2"/>
  <c r="N1120" i="2"/>
  <c r="P1120" i="2"/>
  <c r="Q1120" i="2"/>
  <c r="R1120" i="2"/>
  <c r="Y1120" i="2"/>
  <c r="Z1120" i="2"/>
  <c r="AA1120" i="2"/>
  <c r="AC1120" i="2"/>
  <c r="G1121" i="2"/>
  <c r="H1121" i="2"/>
  <c r="I1121" i="2"/>
  <c r="J1121" i="2"/>
  <c r="K1121" i="2"/>
  <c r="L1121" i="2"/>
  <c r="M1121" i="2"/>
  <c r="N1121" i="2"/>
  <c r="P1121" i="2"/>
  <c r="Q1121" i="2"/>
  <c r="R1121" i="2"/>
  <c r="Y1121" i="2"/>
  <c r="Z1121" i="2"/>
  <c r="AA1121" i="2"/>
  <c r="AC1121" i="2"/>
  <c r="G1122" i="2"/>
  <c r="H1122" i="2"/>
  <c r="I1122" i="2"/>
  <c r="J1122" i="2"/>
  <c r="AC1146" i="2" s="1"/>
  <c r="K1122" i="2"/>
  <c r="L1122" i="2"/>
  <c r="M1122" i="2"/>
  <c r="N1122" i="2"/>
  <c r="P1122" i="2"/>
  <c r="Q1122" i="2"/>
  <c r="R1122" i="2"/>
  <c r="Z1122" i="2"/>
  <c r="AA1122" i="2"/>
  <c r="AC1122" i="2"/>
  <c r="G1123" i="2"/>
  <c r="Y1147" i="2" s="1"/>
  <c r="H1123" i="2"/>
  <c r="I1123" i="2"/>
  <c r="J1123" i="2"/>
  <c r="K1123" i="2"/>
  <c r="L1123" i="2"/>
  <c r="M1123" i="2"/>
  <c r="N1123" i="2"/>
  <c r="P1123" i="2"/>
  <c r="Q1123" i="2"/>
  <c r="R1123" i="2"/>
  <c r="Z1123" i="2"/>
  <c r="AA1123" i="2"/>
  <c r="AC1123" i="2"/>
  <c r="G1124" i="2"/>
  <c r="H1124" i="2"/>
  <c r="I1124" i="2"/>
  <c r="J1124" i="2"/>
  <c r="K1124" i="2"/>
  <c r="L1124" i="2"/>
  <c r="M1124" i="2"/>
  <c r="AC1148" i="2" s="1"/>
  <c r="N1124" i="2"/>
  <c r="P1124" i="2"/>
  <c r="Q1124" i="2"/>
  <c r="R1124" i="2"/>
  <c r="Y1124" i="2"/>
  <c r="Z1124" i="2"/>
  <c r="AA1124" i="2"/>
  <c r="G1125" i="2"/>
  <c r="H1125" i="2"/>
  <c r="I1125" i="2"/>
  <c r="J1125" i="2"/>
  <c r="AC1149" i="2" s="1"/>
  <c r="K1125" i="2"/>
  <c r="L1125" i="2"/>
  <c r="M1125" i="2"/>
  <c r="N1125" i="2"/>
  <c r="P1125" i="2"/>
  <c r="Q1125" i="2"/>
  <c r="R1125" i="2"/>
  <c r="Z1125" i="2"/>
  <c r="AA1125" i="2"/>
  <c r="G1126" i="2"/>
  <c r="H1126" i="2"/>
  <c r="I1126" i="2"/>
  <c r="J1126" i="2"/>
  <c r="K1126" i="2"/>
  <c r="L1126" i="2"/>
  <c r="M1126" i="2"/>
  <c r="N1126" i="2"/>
  <c r="P1126" i="2"/>
  <c r="Q1126" i="2"/>
  <c r="R1126" i="2"/>
  <c r="Z1126" i="2"/>
  <c r="AA1126" i="2"/>
  <c r="G1127" i="2"/>
  <c r="Y1151" i="2" s="1"/>
  <c r="H1127" i="2"/>
  <c r="I1127" i="2"/>
  <c r="J1127" i="2"/>
  <c r="K1127" i="2"/>
  <c r="L1127" i="2"/>
  <c r="AC1151" i="2" s="1"/>
  <c r="M1127" i="2"/>
  <c r="N1127" i="2"/>
  <c r="P1127" i="2"/>
  <c r="Q1127" i="2"/>
  <c r="R1127" i="2"/>
  <c r="Y1127" i="2"/>
  <c r="Z1127" i="2"/>
  <c r="AA1127" i="2"/>
  <c r="G1128" i="2"/>
  <c r="H1128" i="2"/>
  <c r="I1128" i="2"/>
  <c r="J1128" i="2"/>
  <c r="AC1152" i="2" s="1"/>
  <c r="K1128" i="2"/>
  <c r="L1128" i="2"/>
  <c r="M1128" i="2"/>
  <c r="N1128" i="2"/>
  <c r="P1128" i="2"/>
  <c r="Q1128" i="2"/>
  <c r="R1128" i="2"/>
  <c r="Y1128" i="2"/>
  <c r="Z1128" i="2"/>
  <c r="AA1128" i="2"/>
  <c r="G1129" i="2"/>
  <c r="H1129" i="2"/>
  <c r="I1129" i="2"/>
  <c r="J1129" i="2"/>
  <c r="K1129" i="2"/>
  <c r="L1129" i="2"/>
  <c r="M1129" i="2"/>
  <c r="N1129" i="2"/>
  <c r="P1129" i="2"/>
  <c r="Q1129" i="2"/>
  <c r="R1129" i="2"/>
  <c r="Y1129" i="2"/>
  <c r="Z1129" i="2"/>
  <c r="AA1129" i="2"/>
  <c r="G1130" i="2"/>
  <c r="H1130" i="2"/>
  <c r="I1130" i="2"/>
  <c r="J1130" i="2"/>
  <c r="K1130" i="2"/>
  <c r="L1130" i="2"/>
  <c r="AC1154" i="2" s="1"/>
  <c r="M1130" i="2"/>
  <c r="N1130" i="2"/>
  <c r="P1130" i="2"/>
  <c r="Q1130" i="2"/>
  <c r="R1130" i="2"/>
  <c r="Z1130" i="2"/>
  <c r="AA1130" i="2"/>
  <c r="G1131" i="2"/>
  <c r="H1131" i="2"/>
  <c r="I1131" i="2"/>
  <c r="AC1155" i="2" s="1"/>
  <c r="J1131" i="2"/>
  <c r="K1131" i="2"/>
  <c r="L1131" i="2"/>
  <c r="M1131" i="2"/>
  <c r="N1131" i="2"/>
  <c r="P1131" i="2"/>
  <c r="Q1131" i="2"/>
  <c r="R1131" i="2"/>
  <c r="Z1131" i="2"/>
  <c r="AA1131" i="2"/>
  <c r="G1132" i="2"/>
  <c r="H1132" i="2"/>
  <c r="I1132" i="2"/>
  <c r="AC1156" i="2" s="1"/>
  <c r="J1132" i="2"/>
  <c r="K1132" i="2"/>
  <c r="L1132" i="2"/>
  <c r="M1132" i="2"/>
  <c r="N1132" i="2"/>
  <c r="P1132" i="2"/>
  <c r="Q1132" i="2"/>
  <c r="R1132" i="2"/>
  <c r="Z1132" i="2"/>
  <c r="AA1132" i="2"/>
  <c r="G1133" i="2"/>
  <c r="H1133" i="2"/>
  <c r="I1133" i="2"/>
  <c r="AB1150" i="2" s="1"/>
  <c r="J1133" i="2"/>
  <c r="K1133" i="2"/>
  <c r="L1133" i="2"/>
  <c r="M1133" i="2"/>
  <c r="N1133" i="2"/>
  <c r="P1133" i="2"/>
  <c r="Q1133" i="2"/>
  <c r="R1133" i="2"/>
  <c r="Y1133" i="2"/>
  <c r="Z1133" i="2"/>
  <c r="AA1133" i="2"/>
  <c r="G1134" i="2"/>
  <c r="H1134" i="2"/>
  <c r="I1134" i="2"/>
  <c r="J1134" i="2"/>
  <c r="K1134" i="2"/>
  <c r="L1134" i="2"/>
  <c r="M1134" i="2"/>
  <c r="N1134" i="2"/>
  <c r="P1134" i="2"/>
  <c r="Q1134" i="2"/>
  <c r="R1134" i="2"/>
  <c r="Y1134" i="2"/>
  <c r="Z1134" i="2"/>
  <c r="AA1134" i="2"/>
  <c r="G1135" i="2"/>
  <c r="H1135" i="2"/>
  <c r="I1135" i="2"/>
  <c r="AC1159" i="2" s="1"/>
  <c r="J1135" i="2"/>
  <c r="K1135" i="2"/>
  <c r="L1135" i="2"/>
  <c r="M1135" i="2"/>
  <c r="N1135" i="2"/>
  <c r="P1135" i="2"/>
  <c r="Q1135" i="2"/>
  <c r="R1135" i="2"/>
  <c r="Y1135" i="2"/>
  <c r="Z1135" i="2"/>
  <c r="AA1135" i="2"/>
  <c r="G1136" i="2"/>
  <c r="H1136" i="2"/>
  <c r="I1136" i="2"/>
  <c r="J1136" i="2"/>
  <c r="K1136" i="2"/>
  <c r="L1136" i="2"/>
  <c r="M1136" i="2"/>
  <c r="N1136" i="2"/>
  <c r="P1136" i="2"/>
  <c r="Q1136" i="2"/>
  <c r="R1136" i="2"/>
  <c r="Z1136" i="2"/>
  <c r="AA1136" i="2"/>
  <c r="AC1136" i="2"/>
  <c r="G1137" i="2"/>
  <c r="H1137" i="2"/>
  <c r="I1137" i="2"/>
  <c r="J1137" i="2"/>
  <c r="K1137" i="2"/>
  <c r="L1137" i="2"/>
  <c r="M1137" i="2"/>
  <c r="N1137" i="2"/>
  <c r="P1137" i="2"/>
  <c r="Q1137" i="2"/>
  <c r="R1137" i="2"/>
  <c r="Y1137" i="2"/>
  <c r="Z1137" i="2"/>
  <c r="AA1137" i="2"/>
  <c r="G1138" i="2"/>
  <c r="H1138" i="2"/>
  <c r="I1138" i="2"/>
  <c r="J1138" i="2"/>
  <c r="AC1162" i="2" s="1"/>
  <c r="K1138" i="2"/>
  <c r="L1138" i="2"/>
  <c r="M1138" i="2"/>
  <c r="N1138" i="2"/>
  <c r="P1138" i="2"/>
  <c r="Q1138" i="2"/>
  <c r="R1138" i="2"/>
  <c r="Y1138" i="2"/>
  <c r="Z1138" i="2"/>
  <c r="AA1138" i="2"/>
  <c r="AC1138" i="2"/>
  <c r="G1139" i="2"/>
  <c r="Y1163" i="2" s="1"/>
  <c r="H1139" i="2"/>
  <c r="I1139" i="2"/>
  <c r="J1139" i="2"/>
  <c r="K1139" i="2"/>
  <c r="L1139" i="2"/>
  <c r="M1139" i="2"/>
  <c r="N1139" i="2"/>
  <c r="P1139" i="2"/>
  <c r="Q1139" i="2"/>
  <c r="R1139" i="2"/>
  <c r="Z1139" i="2"/>
  <c r="AA1139" i="2"/>
  <c r="AC1139" i="2"/>
  <c r="G1140" i="2"/>
  <c r="H1140" i="2"/>
  <c r="I1140" i="2"/>
  <c r="J1140" i="2"/>
  <c r="K1140" i="2"/>
  <c r="L1140" i="2"/>
  <c r="M1140" i="2"/>
  <c r="N1140" i="2"/>
  <c r="P1140" i="2"/>
  <c r="Q1140" i="2"/>
  <c r="R1140" i="2"/>
  <c r="Y1140" i="2"/>
  <c r="Z1140" i="2"/>
  <c r="AA1140" i="2"/>
  <c r="G1141" i="2"/>
  <c r="H1141" i="2"/>
  <c r="I1141" i="2"/>
  <c r="J1141" i="2"/>
  <c r="AC1165" i="2" s="1"/>
  <c r="K1141" i="2"/>
  <c r="L1141" i="2"/>
  <c r="M1141" i="2"/>
  <c r="N1141" i="2"/>
  <c r="P1141" i="2"/>
  <c r="Q1141" i="2"/>
  <c r="R1141" i="2"/>
  <c r="Y1141" i="2"/>
  <c r="Z1141" i="2"/>
  <c r="AA1141" i="2"/>
  <c r="G1142" i="2"/>
  <c r="H1142" i="2"/>
  <c r="I1142" i="2"/>
  <c r="J1142" i="2"/>
  <c r="K1142" i="2"/>
  <c r="AC1166" i="2" s="1"/>
  <c r="L1142" i="2"/>
  <c r="M1142" i="2"/>
  <c r="N1142" i="2"/>
  <c r="P1142" i="2"/>
  <c r="Q1142" i="2"/>
  <c r="R1142" i="2"/>
  <c r="Z1142" i="2"/>
  <c r="AA1142" i="2"/>
  <c r="G1143" i="2"/>
  <c r="H1143" i="2"/>
  <c r="I1143" i="2"/>
  <c r="J1143" i="2"/>
  <c r="K1143" i="2"/>
  <c r="L1143" i="2"/>
  <c r="M1143" i="2"/>
  <c r="N1143" i="2"/>
  <c r="P1143" i="2"/>
  <c r="Q1143" i="2"/>
  <c r="R1143" i="2"/>
  <c r="Y1143" i="2"/>
  <c r="Z1143" i="2"/>
  <c r="AA1143" i="2"/>
  <c r="G1144" i="2"/>
  <c r="H1144" i="2"/>
  <c r="I1144" i="2"/>
  <c r="J1144" i="2"/>
  <c r="K1144" i="2"/>
  <c r="L1144" i="2"/>
  <c r="M1144" i="2"/>
  <c r="N1144" i="2"/>
  <c r="P1144" i="2"/>
  <c r="Q1144" i="2"/>
  <c r="R1144" i="2"/>
  <c r="Y1144" i="2"/>
  <c r="Z1144" i="2"/>
  <c r="AA1144" i="2"/>
  <c r="G1145" i="2"/>
  <c r="H1145" i="2"/>
  <c r="I1145" i="2"/>
  <c r="J1145" i="2"/>
  <c r="K1145" i="2"/>
  <c r="L1145" i="2"/>
  <c r="M1145" i="2"/>
  <c r="N1145" i="2"/>
  <c r="P1145" i="2"/>
  <c r="Q1145" i="2"/>
  <c r="R1145" i="2"/>
  <c r="Z1145" i="2"/>
  <c r="AA1145" i="2"/>
  <c r="G1146" i="2"/>
  <c r="H1146" i="2"/>
  <c r="I1146" i="2"/>
  <c r="J1146" i="2"/>
  <c r="K1146" i="2"/>
  <c r="L1146" i="2"/>
  <c r="M1146" i="2"/>
  <c r="N1146" i="2"/>
  <c r="P1146" i="2"/>
  <c r="Q1146" i="2"/>
  <c r="R1146" i="2"/>
  <c r="Z1146" i="2"/>
  <c r="AA1146" i="2"/>
  <c r="G1147" i="2"/>
  <c r="Y1171" i="2" s="1"/>
  <c r="H1147" i="2"/>
  <c r="I1147" i="2"/>
  <c r="J1147" i="2"/>
  <c r="K1147" i="2"/>
  <c r="L1147" i="2"/>
  <c r="M1147" i="2"/>
  <c r="AC1171" i="2" s="1"/>
  <c r="N1147" i="2"/>
  <c r="P1147" i="2"/>
  <c r="Q1147" i="2"/>
  <c r="R1147" i="2"/>
  <c r="Z1147" i="2"/>
  <c r="AA1147" i="2"/>
  <c r="AC1147" i="2"/>
  <c r="G1148" i="2"/>
  <c r="H1148" i="2"/>
  <c r="I1148" i="2"/>
  <c r="J1148" i="2"/>
  <c r="K1148" i="2"/>
  <c r="L1148" i="2"/>
  <c r="M1148" i="2"/>
  <c r="N1148" i="2"/>
  <c r="P1148" i="2"/>
  <c r="Q1148" i="2"/>
  <c r="R1148" i="2"/>
  <c r="Y1148" i="2"/>
  <c r="Z1148" i="2"/>
  <c r="AA1148" i="2"/>
  <c r="G1149" i="2"/>
  <c r="H1149" i="2"/>
  <c r="I1149" i="2"/>
  <c r="J1149" i="2"/>
  <c r="K1149" i="2"/>
  <c r="L1149" i="2"/>
  <c r="M1149" i="2"/>
  <c r="N1149" i="2"/>
  <c r="P1149" i="2"/>
  <c r="Q1149" i="2"/>
  <c r="R1149" i="2"/>
  <c r="Y1149" i="2"/>
  <c r="Z1149" i="2"/>
  <c r="AA1149" i="2"/>
  <c r="G1150" i="2"/>
  <c r="H1150" i="2"/>
  <c r="I1150" i="2"/>
  <c r="AC1174" i="2" s="1"/>
  <c r="J1150" i="2"/>
  <c r="K1150" i="2"/>
  <c r="L1150" i="2"/>
  <c r="M1150" i="2"/>
  <c r="N1150" i="2"/>
  <c r="P1150" i="2"/>
  <c r="Q1150" i="2"/>
  <c r="R1150" i="2"/>
  <c r="Y1150" i="2"/>
  <c r="Z1150" i="2"/>
  <c r="AA1150" i="2"/>
  <c r="G1151" i="2"/>
  <c r="H1151" i="2"/>
  <c r="I1151" i="2"/>
  <c r="J1151" i="2"/>
  <c r="K1151" i="2"/>
  <c r="L1151" i="2"/>
  <c r="M1151" i="2"/>
  <c r="N1151" i="2"/>
  <c r="P1151" i="2"/>
  <c r="Q1151" i="2"/>
  <c r="R1151" i="2"/>
  <c r="Z1151" i="2"/>
  <c r="AA1151" i="2"/>
  <c r="G1152" i="2"/>
  <c r="H1152" i="2"/>
  <c r="I1152" i="2"/>
  <c r="J1152" i="2"/>
  <c r="K1152" i="2"/>
  <c r="AC1176" i="2" s="1"/>
  <c r="L1152" i="2"/>
  <c r="M1152" i="2"/>
  <c r="N1152" i="2"/>
  <c r="P1152" i="2"/>
  <c r="Q1152" i="2"/>
  <c r="R1152" i="2"/>
  <c r="Y1152" i="2"/>
  <c r="Z1152" i="2"/>
  <c r="AA1152" i="2"/>
  <c r="G1153" i="2"/>
  <c r="H1153" i="2"/>
  <c r="I1153" i="2"/>
  <c r="J1153" i="2"/>
  <c r="K1153" i="2"/>
  <c r="L1153" i="2"/>
  <c r="M1153" i="2"/>
  <c r="N1153" i="2"/>
  <c r="P1153" i="2"/>
  <c r="Q1153" i="2"/>
  <c r="R1153" i="2"/>
  <c r="Y1153" i="2"/>
  <c r="Z1153" i="2"/>
  <c r="AA1153" i="2"/>
  <c r="AC1153" i="2"/>
  <c r="G1154" i="2"/>
  <c r="H1154" i="2"/>
  <c r="I1154" i="2"/>
  <c r="AB1170" i="2" s="1"/>
  <c r="J1154" i="2"/>
  <c r="K1154" i="2"/>
  <c r="L1154" i="2"/>
  <c r="M1154" i="2"/>
  <c r="N1154" i="2"/>
  <c r="P1154" i="2"/>
  <c r="Q1154" i="2"/>
  <c r="R1154" i="2"/>
  <c r="Z1154" i="2"/>
  <c r="AA1154" i="2"/>
  <c r="G1155" i="2"/>
  <c r="Y1179" i="2" s="1"/>
  <c r="H1155" i="2"/>
  <c r="I1155" i="2"/>
  <c r="J1155" i="2"/>
  <c r="K1155" i="2"/>
  <c r="L1155" i="2"/>
  <c r="M1155" i="2"/>
  <c r="N1155" i="2"/>
  <c r="P1155" i="2"/>
  <c r="Q1155" i="2"/>
  <c r="R1155" i="2"/>
  <c r="Y1155" i="2"/>
  <c r="Z1155" i="2"/>
  <c r="AA1155" i="2"/>
  <c r="G1156" i="2"/>
  <c r="H1156" i="2"/>
  <c r="I1156" i="2"/>
  <c r="J1156" i="2"/>
  <c r="K1156" i="2"/>
  <c r="L1156" i="2"/>
  <c r="M1156" i="2"/>
  <c r="N1156" i="2"/>
  <c r="P1156" i="2"/>
  <c r="Q1156" i="2"/>
  <c r="R1156" i="2"/>
  <c r="Z1156" i="2"/>
  <c r="AA1156" i="2"/>
  <c r="G1157" i="2"/>
  <c r="H1157" i="2"/>
  <c r="I1157" i="2"/>
  <c r="J1157" i="2"/>
  <c r="AC1181" i="2" s="1"/>
  <c r="K1157" i="2"/>
  <c r="L1157" i="2"/>
  <c r="M1157" i="2"/>
  <c r="N1157" i="2"/>
  <c r="P1157" i="2"/>
  <c r="Q1157" i="2"/>
  <c r="R1157" i="2"/>
  <c r="Y1157" i="2"/>
  <c r="Z1157" i="2"/>
  <c r="AA1157" i="2"/>
  <c r="G1158" i="2"/>
  <c r="H1158" i="2"/>
  <c r="I1158" i="2"/>
  <c r="J1158" i="2"/>
  <c r="K1158" i="2"/>
  <c r="AC1182" i="2" s="1"/>
  <c r="L1158" i="2"/>
  <c r="M1158" i="2"/>
  <c r="N1158" i="2"/>
  <c r="P1158" i="2"/>
  <c r="Q1158" i="2"/>
  <c r="R1158" i="2"/>
  <c r="Y1158" i="2"/>
  <c r="Z1158" i="2"/>
  <c r="AA1158" i="2"/>
  <c r="G1159" i="2"/>
  <c r="H1159" i="2"/>
  <c r="I1159" i="2"/>
  <c r="J1159" i="2"/>
  <c r="AC1183" i="2" s="1"/>
  <c r="K1159" i="2"/>
  <c r="L1159" i="2"/>
  <c r="M1159" i="2"/>
  <c r="N1159" i="2"/>
  <c r="P1159" i="2"/>
  <c r="Q1159" i="2"/>
  <c r="R1159" i="2"/>
  <c r="Z1159" i="2"/>
  <c r="AA1159" i="2"/>
  <c r="G1160" i="2"/>
  <c r="H1160" i="2"/>
  <c r="I1160" i="2"/>
  <c r="J1160" i="2"/>
  <c r="K1160" i="2"/>
  <c r="L1160" i="2"/>
  <c r="M1160" i="2"/>
  <c r="N1160" i="2"/>
  <c r="P1160" i="2"/>
  <c r="Q1160" i="2"/>
  <c r="R1160" i="2"/>
  <c r="Y1160" i="2"/>
  <c r="Z1160" i="2"/>
  <c r="AA1160" i="2"/>
  <c r="G1161" i="2"/>
  <c r="H1161" i="2"/>
  <c r="I1161" i="2"/>
  <c r="J1161" i="2"/>
  <c r="K1161" i="2"/>
  <c r="L1161" i="2"/>
  <c r="M1161" i="2"/>
  <c r="N1161" i="2"/>
  <c r="P1161" i="2"/>
  <c r="Q1161" i="2"/>
  <c r="R1161" i="2"/>
  <c r="Y1161" i="2"/>
  <c r="Z1161" i="2"/>
  <c r="AA1161" i="2"/>
  <c r="G1162" i="2"/>
  <c r="H1162" i="2"/>
  <c r="I1162" i="2"/>
  <c r="J1162" i="2"/>
  <c r="K1162" i="2"/>
  <c r="L1162" i="2"/>
  <c r="M1162" i="2"/>
  <c r="N1162" i="2"/>
  <c r="P1162" i="2"/>
  <c r="Q1162" i="2"/>
  <c r="R1162" i="2"/>
  <c r="Z1162" i="2"/>
  <c r="AA1162" i="2"/>
  <c r="G1163" i="2"/>
  <c r="H1163" i="2"/>
  <c r="I1163" i="2"/>
  <c r="J1163" i="2"/>
  <c r="K1163" i="2"/>
  <c r="L1163" i="2"/>
  <c r="M1163" i="2"/>
  <c r="N1163" i="2"/>
  <c r="P1163" i="2"/>
  <c r="Q1163" i="2"/>
  <c r="R1163" i="2"/>
  <c r="Z1163" i="2"/>
  <c r="AA1163" i="2"/>
  <c r="AC1163" i="2"/>
  <c r="G1164" i="2"/>
  <c r="H1164" i="2"/>
  <c r="I1164" i="2"/>
  <c r="J1164" i="2"/>
  <c r="K1164" i="2"/>
  <c r="L1164" i="2"/>
  <c r="M1164" i="2"/>
  <c r="N1164" i="2"/>
  <c r="P1164" i="2"/>
  <c r="Q1164" i="2"/>
  <c r="R1164" i="2"/>
  <c r="Y1164" i="2"/>
  <c r="Z1164" i="2"/>
  <c r="AA1164" i="2"/>
  <c r="AC1164" i="2"/>
  <c r="G1165" i="2"/>
  <c r="H1165" i="2"/>
  <c r="I1165" i="2"/>
  <c r="J1165" i="2"/>
  <c r="K1165" i="2"/>
  <c r="L1165" i="2"/>
  <c r="M1165" i="2"/>
  <c r="N1165" i="2"/>
  <c r="P1165" i="2"/>
  <c r="Q1165" i="2"/>
  <c r="R1165" i="2"/>
  <c r="Z1165" i="2"/>
  <c r="AA1165" i="2"/>
  <c r="G1166" i="2"/>
  <c r="H1166" i="2"/>
  <c r="I1166" i="2"/>
  <c r="J1166" i="2"/>
  <c r="K1166" i="2"/>
  <c r="L1166" i="2"/>
  <c r="M1166" i="2"/>
  <c r="N1166" i="2"/>
  <c r="P1166" i="2"/>
  <c r="Q1166" i="2"/>
  <c r="R1166" i="2"/>
  <c r="Y1166" i="2"/>
  <c r="Z1166" i="2"/>
  <c r="AA1166" i="2"/>
  <c r="G1167" i="2"/>
  <c r="Y1191" i="2" s="1"/>
  <c r="H1167" i="2"/>
  <c r="I1167" i="2"/>
  <c r="J1167" i="2"/>
  <c r="K1167" i="2"/>
  <c r="L1167" i="2"/>
  <c r="M1167" i="2"/>
  <c r="N1167" i="2"/>
  <c r="P1167" i="2"/>
  <c r="Q1167" i="2"/>
  <c r="R1167" i="2"/>
  <c r="Y1167" i="2"/>
  <c r="Z1167" i="2"/>
  <c r="AA1167" i="2"/>
  <c r="G1168" i="2"/>
  <c r="H1168" i="2"/>
  <c r="I1168" i="2"/>
  <c r="J1168" i="2"/>
  <c r="K1168" i="2"/>
  <c r="L1168" i="2"/>
  <c r="M1168" i="2"/>
  <c r="N1168" i="2"/>
  <c r="P1168" i="2"/>
  <c r="Q1168" i="2"/>
  <c r="R1168" i="2"/>
  <c r="Y1168" i="2"/>
  <c r="Z1168" i="2"/>
  <c r="AA1168" i="2"/>
  <c r="AC1168" i="2"/>
  <c r="G1169" i="2"/>
  <c r="H1169" i="2"/>
  <c r="I1169" i="2"/>
  <c r="J1169" i="2"/>
  <c r="K1169" i="2"/>
  <c r="L1169" i="2"/>
  <c r="M1169" i="2"/>
  <c r="N1169" i="2"/>
  <c r="P1169" i="2"/>
  <c r="Q1169" i="2"/>
  <c r="R1169" i="2"/>
  <c r="Y1169" i="2"/>
  <c r="Z1169" i="2"/>
  <c r="AA1169" i="2"/>
  <c r="AC1169" i="2"/>
  <c r="G1170" i="2"/>
  <c r="H1170" i="2"/>
  <c r="I1170" i="2"/>
  <c r="J1170" i="2"/>
  <c r="K1170" i="2"/>
  <c r="L1170" i="2"/>
  <c r="M1170" i="2"/>
  <c r="N1170" i="2"/>
  <c r="P1170" i="2"/>
  <c r="Q1170" i="2"/>
  <c r="R1170" i="2"/>
  <c r="Y1170" i="2"/>
  <c r="Z1170" i="2"/>
  <c r="AA1170" i="2"/>
  <c r="AC1170" i="2"/>
  <c r="G1171" i="2"/>
  <c r="H1171" i="2"/>
  <c r="I1171" i="2"/>
  <c r="J1171" i="2"/>
  <c r="K1171" i="2"/>
  <c r="L1171" i="2"/>
  <c r="M1171" i="2"/>
  <c r="N1171" i="2"/>
  <c r="P1171" i="2"/>
  <c r="Q1171" i="2"/>
  <c r="R1171" i="2"/>
  <c r="Z1171" i="2"/>
  <c r="AA1171" i="2"/>
  <c r="G1172" i="2"/>
  <c r="H1172" i="2"/>
  <c r="I1172" i="2"/>
  <c r="J1172" i="2"/>
  <c r="K1172" i="2"/>
  <c r="L1172" i="2"/>
  <c r="M1172" i="2"/>
  <c r="N1172" i="2"/>
  <c r="P1172" i="2"/>
  <c r="Q1172" i="2"/>
  <c r="R1172" i="2"/>
  <c r="Z1172" i="2"/>
  <c r="AA1172" i="2"/>
  <c r="AC1172" i="2"/>
  <c r="G1173" i="2"/>
  <c r="H1173" i="2"/>
  <c r="I1173" i="2"/>
  <c r="J1173" i="2"/>
  <c r="K1173" i="2"/>
  <c r="L1173" i="2"/>
  <c r="M1173" i="2"/>
  <c r="N1173" i="2"/>
  <c r="P1173" i="2"/>
  <c r="Q1173" i="2"/>
  <c r="R1173" i="2"/>
  <c r="Z1173" i="2"/>
  <c r="AA1173" i="2"/>
  <c r="AC1173" i="2"/>
  <c r="G1174" i="2"/>
  <c r="H1174" i="2"/>
  <c r="I1174" i="2"/>
  <c r="J1174" i="2"/>
  <c r="K1174" i="2"/>
  <c r="L1174" i="2"/>
  <c r="M1174" i="2"/>
  <c r="N1174" i="2"/>
  <c r="P1174" i="2"/>
  <c r="Q1174" i="2"/>
  <c r="R1174" i="2"/>
  <c r="Z1174" i="2"/>
  <c r="AA1174" i="2"/>
  <c r="G1175" i="2"/>
  <c r="H1175" i="2"/>
  <c r="I1175" i="2"/>
  <c r="J1175" i="2"/>
  <c r="K1175" i="2"/>
  <c r="L1175" i="2"/>
  <c r="M1175" i="2"/>
  <c r="N1175" i="2"/>
  <c r="P1175" i="2"/>
  <c r="Q1175" i="2"/>
  <c r="R1175" i="2"/>
  <c r="Y1175" i="2"/>
  <c r="Z1175" i="2"/>
  <c r="AA1175" i="2"/>
  <c r="G1176" i="2"/>
  <c r="H1176" i="2"/>
  <c r="I1176" i="2"/>
  <c r="J1176" i="2"/>
  <c r="K1176" i="2"/>
  <c r="L1176" i="2"/>
  <c r="M1176" i="2"/>
  <c r="N1176" i="2"/>
  <c r="P1176" i="2"/>
  <c r="Q1176" i="2"/>
  <c r="R1176" i="2"/>
  <c r="Z1176" i="2"/>
  <c r="AA1176" i="2"/>
  <c r="G1177" i="2"/>
  <c r="H1177" i="2"/>
  <c r="I1177" i="2"/>
  <c r="J1177" i="2"/>
  <c r="K1177" i="2"/>
  <c r="L1177" i="2"/>
  <c r="M1177" i="2"/>
  <c r="N1177" i="2"/>
  <c r="P1177" i="2"/>
  <c r="Q1177" i="2"/>
  <c r="R1177" i="2"/>
  <c r="Z1177" i="2"/>
  <c r="AA1177" i="2"/>
  <c r="G1178" i="2"/>
  <c r="H1178" i="2"/>
  <c r="I1178" i="2"/>
  <c r="J1178" i="2"/>
  <c r="K1178" i="2"/>
  <c r="L1178" i="2"/>
  <c r="AC1202" i="2" s="1"/>
  <c r="M1178" i="2"/>
  <c r="N1178" i="2"/>
  <c r="P1178" i="2"/>
  <c r="Q1178" i="2"/>
  <c r="R1178" i="2"/>
  <c r="Z1178" i="2"/>
  <c r="AA1178" i="2"/>
  <c r="G1179" i="2"/>
  <c r="H1179" i="2"/>
  <c r="I1179" i="2"/>
  <c r="J1179" i="2"/>
  <c r="K1179" i="2"/>
  <c r="L1179" i="2"/>
  <c r="M1179" i="2"/>
  <c r="N1179" i="2"/>
  <c r="P1179" i="2"/>
  <c r="Q1179" i="2"/>
  <c r="R1179" i="2"/>
  <c r="Z1179" i="2"/>
  <c r="AA1179" i="2"/>
  <c r="AC1179" i="2"/>
  <c r="G1180" i="2"/>
  <c r="H1180" i="2"/>
  <c r="I1180" i="2"/>
  <c r="J1180" i="2"/>
  <c r="K1180" i="2"/>
  <c r="L1180" i="2"/>
  <c r="M1180" i="2"/>
  <c r="N1180" i="2"/>
  <c r="P1180" i="2"/>
  <c r="Q1180" i="2"/>
  <c r="R1180" i="2"/>
  <c r="Y1180" i="2"/>
  <c r="Z1180" i="2"/>
  <c r="AA1180" i="2"/>
  <c r="AC1180" i="2"/>
  <c r="G1181" i="2"/>
  <c r="H1181" i="2"/>
  <c r="I1181" i="2"/>
  <c r="J1181" i="2"/>
  <c r="K1181" i="2"/>
  <c r="L1181" i="2"/>
  <c r="M1181" i="2"/>
  <c r="N1181" i="2"/>
  <c r="P1181" i="2"/>
  <c r="Q1181" i="2"/>
  <c r="R1181" i="2"/>
  <c r="Y1181" i="2"/>
  <c r="Z1181" i="2"/>
  <c r="AA1181" i="2"/>
  <c r="G1182" i="2"/>
  <c r="H1182" i="2"/>
  <c r="I1182" i="2"/>
  <c r="J1182" i="2"/>
  <c r="K1182" i="2"/>
  <c r="L1182" i="2"/>
  <c r="M1182" i="2"/>
  <c r="N1182" i="2"/>
  <c r="P1182" i="2"/>
  <c r="Q1182" i="2"/>
  <c r="R1182" i="2"/>
  <c r="Y1182" i="2"/>
  <c r="Z1182" i="2"/>
  <c r="AA1182" i="2"/>
  <c r="G1183" i="2"/>
  <c r="Y1207" i="2" s="1"/>
  <c r="H1183" i="2"/>
  <c r="I1183" i="2"/>
  <c r="J1183" i="2"/>
  <c r="K1183" i="2"/>
  <c r="L1183" i="2"/>
  <c r="M1183" i="2"/>
  <c r="N1183" i="2"/>
  <c r="P1183" i="2"/>
  <c r="Q1183" i="2"/>
  <c r="R1183" i="2"/>
  <c r="Y1183" i="2"/>
  <c r="Z1183" i="2"/>
  <c r="AA1183" i="2"/>
  <c r="G1184" i="2"/>
  <c r="H1184" i="2"/>
  <c r="I1184" i="2"/>
  <c r="AB1202" i="2" s="1"/>
  <c r="J1184" i="2"/>
  <c r="K1184" i="2"/>
  <c r="L1184" i="2"/>
  <c r="M1184" i="2"/>
  <c r="N1184" i="2"/>
  <c r="P1184" i="2"/>
  <c r="Q1184" i="2"/>
  <c r="R1184" i="2"/>
  <c r="Y1184" i="2"/>
  <c r="Z1184" i="2"/>
  <c r="AA1184" i="2"/>
  <c r="AC1184" i="2"/>
  <c r="G1185" i="2"/>
  <c r="H1185" i="2"/>
  <c r="I1185" i="2"/>
  <c r="J1185" i="2"/>
  <c r="K1185" i="2"/>
  <c r="L1185" i="2"/>
  <c r="M1185" i="2"/>
  <c r="N1185" i="2"/>
  <c r="P1185" i="2"/>
  <c r="Q1185" i="2"/>
  <c r="R1185" i="2"/>
  <c r="Y1185" i="2"/>
  <c r="Z1185" i="2"/>
  <c r="AA1185" i="2"/>
  <c r="AC1185" i="2"/>
  <c r="G1186" i="2"/>
  <c r="H1186" i="2"/>
  <c r="I1186" i="2"/>
  <c r="J1186" i="2"/>
  <c r="K1186" i="2"/>
  <c r="L1186" i="2"/>
  <c r="M1186" i="2"/>
  <c r="N1186" i="2"/>
  <c r="P1186" i="2"/>
  <c r="Q1186" i="2"/>
  <c r="R1186" i="2"/>
  <c r="Y1186" i="2"/>
  <c r="Z1186" i="2"/>
  <c r="AA1186" i="2"/>
  <c r="AC1186" i="2"/>
  <c r="G1187" i="2"/>
  <c r="Y1211" i="2" s="1"/>
  <c r="H1187" i="2"/>
  <c r="I1187" i="2"/>
  <c r="J1187" i="2"/>
  <c r="K1187" i="2"/>
  <c r="L1187" i="2"/>
  <c r="AC1211" i="2" s="1"/>
  <c r="M1187" i="2"/>
  <c r="N1187" i="2"/>
  <c r="P1187" i="2"/>
  <c r="Q1187" i="2"/>
  <c r="R1187" i="2"/>
  <c r="Y1187" i="2"/>
  <c r="Z1187" i="2"/>
  <c r="AA1187" i="2"/>
  <c r="AC1187" i="2"/>
  <c r="G1188" i="2"/>
  <c r="H1188" i="2"/>
  <c r="I1188" i="2"/>
  <c r="J1188" i="2"/>
  <c r="K1188" i="2"/>
  <c r="L1188" i="2"/>
  <c r="M1188" i="2"/>
  <c r="N1188" i="2"/>
  <c r="P1188" i="2"/>
  <c r="Q1188" i="2"/>
  <c r="R1188" i="2"/>
  <c r="Z1188" i="2"/>
  <c r="AA1188" i="2"/>
  <c r="AC1188" i="2"/>
  <c r="G1189" i="2"/>
  <c r="Y1213" i="2" s="1"/>
  <c r="H1189" i="2"/>
  <c r="I1189" i="2"/>
  <c r="J1189" i="2"/>
  <c r="K1189" i="2"/>
  <c r="L1189" i="2"/>
  <c r="M1189" i="2"/>
  <c r="N1189" i="2"/>
  <c r="P1189" i="2"/>
  <c r="Q1189" i="2"/>
  <c r="R1189" i="2"/>
  <c r="Z1189" i="2"/>
  <c r="AA1189" i="2"/>
  <c r="AC1189" i="2"/>
  <c r="G1190" i="2"/>
  <c r="H1190" i="2"/>
  <c r="I1190" i="2"/>
  <c r="J1190" i="2"/>
  <c r="K1190" i="2"/>
  <c r="L1190" i="2"/>
  <c r="M1190" i="2"/>
  <c r="N1190" i="2"/>
  <c r="P1190" i="2"/>
  <c r="Q1190" i="2"/>
  <c r="R1190" i="2"/>
  <c r="Z1190" i="2"/>
  <c r="AA1190" i="2"/>
  <c r="AC1190" i="2"/>
  <c r="G1191" i="2"/>
  <c r="H1191" i="2"/>
  <c r="I1191" i="2"/>
  <c r="AB1213" i="2" s="1"/>
  <c r="J1191" i="2"/>
  <c r="K1191" i="2"/>
  <c r="L1191" i="2"/>
  <c r="M1191" i="2"/>
  <c r="N1191" i="2"/>
  <c r="P1191" i="2"/>
  <c r="Q1191" i="2"/>
  <c r="R1191" i="2"/>
  <c r="Z1191" i="2"/>
  <c r="AA1191" i="2"/>
  <c r="G1192" i="2"/>
  <c r="H1192" i="2"/>
  <c r="I1192" i="2"/>
  <c r="J1192" i="2"/>
  <c r="K1192" i="2"/>
  <c r="L1192" i="2"/>
  <c r="M1192" i="2"/>
  <c r="N1192" i="2"/>
  <c r="P1192" i="2"/>
  <c r="Q1192" i="2"/>
  <c r="R1192" i="2"/>
  <c r="Y1192" i="2"/>
  <c r="Z1192" i="2"/>
  <c r="AA1192" i="2"/>
  <c r="G1193" i="2"/>
  <c r="H1193" i="2"/>
  <c r="I1193" i="2"/>
  <c r="J1193" i="2"/>
  <c r="K1193" i="2"/>
  <c r="L1193" i="2"/>
  <c r="AC1217" i="2" s="1"/>
  <c r="M1193" i="2"/>
  <c r="N1193" i="2"/>
  <c r="P1193" i="2"/>
  <c r="Q1193" i="2"/>
  <c r="R1193" i="2"/>
  <c r="Y1193" i="2"/>
  <c r="Z1193" i="2"/>
  <c r="AA1193" i="2"/>
  <c r="G1194" i="2"/>
  <c r="H1194" i="2"/>
  <c r="I1194" i="2"/>
  <c r="J1194" i="2"/>
  <c r="K1194" i="2"/>
  <c r="L1194" i="2"/>
  <c r="M1194" i="2"/>
  <c r="N1194" i="2"/>
  <c r="P1194" i="2"/>
  <c r="Q1194" i="2"/>
  <c r="R1194" i="2"/>
  <c r="Z1194" i="2"/>
  <c r="AA1194" i="2"/>
  <c r="G1195" i="2"/>
  <c r="H1195" i="2"/>
  <c r="I1195" i="2"/>
  <c r="J1195" i="2"/>
  <c r="K1195" i="2"/>
  <c r="L1195" i="2"/>
  <c r="M1195" i="2"/>
  <c r="N1195" i="2"/>
  <c r="P1195" i="2"/>
  <c r="Q1195" i="2"/>
  <c r="R1195" i="2"/>
  <c r="Z1195" i="2"/>
  <c r="AA1195" i="2"/>
  <c r="G1196" i="2"/>
  <c r="H1196" i="2"/>
  <c r="I1196" i="2"/>
  <c r="J1196" i="2"/>
  <c r="K1196" i="2"/>
  <c r="L1196" i="2"/>
  <c r="M1196" i="2"/>
  <c r="N1196" i="2"/>
  <c r="P1196" i="2"/>
  <c r="Q1196" i="2"/>
  <c r="R1196" i="2"/>
  <c r="Z1196" i="2"/>
  <c r="AA1196" i="2"/>
  <c r="AC1196" i="2"/>
  <c r="G1197" i="2"/>
  <c r="H1197" i="2"/>
  <c r="I1197" i="2"/>
  <c r="J1197" i="2"/>
  <c r="K1197" i="2"/>
  <c r="L1197" i="2"/>
  <c r="M1197" i="2"/>
  <c r="N1197" i="2"/>
  <c r="P1197" i="2"/>
  <c r="Q1197" i="2"/>
  <c r="R1197" i="2"/>
  <c r="Y1197" i="2"/>
  <c r="Z1197" i="2"/>
  <c r="AA1197" i="2"/>
  <c r="G1198" i="2"/>
  <c r="H1198" i="2"/>
  <c r="I1198" i="2"/>
  <c r="J1198" i="2"/>
  <c r="K1198" i="2"/>
  <c r="L1198" i="2"/>
  <c r="M1198" i="2"/>
  <c r="N1198" i="2"/>
  <c r="P1198" i="2"/>
  <c r="Q1198" i="2"/>
  <c r="R1198" i="2"/>
  <c r="Y1198" i="2"/>
  <c r="Z1198" i="2"/>
  <c r="AA1198" i="2"/>
  <c r="G1199" i="2"/>
  <c r="Y1223" i="2" s="1"/>
  <c r="H1199" i="2"/>
  <c r="I1199" i="2"/>
  <c r="J1199" i="2"/>
  <c r="K1199" i="2"/>
  <c r="L1199" i="2"/>
  <c r="M1199" i="2"/>
  <c r="N1199" i="2"/>
  <c r="P1199" i="2"/>
  <c r="Q1199" i="2"/>
  <c r="R1199" i="2"/>
  <c r="Y1199" i="2"/>
  <c r="Z1199" i="2"/>
  <c r="AA1199" i="2"/>
  <c r="G1200" i="2"/>
  <c r="H1200" i="2"/>
  <c r="I1200" i="2"/>
  <c r="AB1218" i="2" s="1"/>
  <c r="J1200" i="2"/>
  <c r="K1200" i="2"/>
  <c r="L1200" i="2"/>
  <c r="M1200" i="2"/>
  <c r="N1200" i="2"/>
  <c r="P1200" i="2"/>
  <c r="Q1200" i="2"/>
  <c r="R1200" i="2"/>
  <c r="Y1200" i="2"/>
  <c r="Z1200" i="2"/>
  <c r="AA1200" i="2"/>
  <c r="AC1200" i="2"/>
  <c r="G1201" i="2"/>
  <c r="H1201" i="2"/>
  <c r="I1201" i="2"/>
  <c r="AC1225" i="2" s="1"/>
  <c r="J1201" i="2"/>
  <c r="K1201" i="2"/>
  <c r="L1201" i="2"/>
  <c r="M1201" i="2"/>
  <c r="N1201" i="2"/>
  <c r="P1201" i="2"/>
  <c r="Q1201" i="2"/>
  <c r="R1201" i="2"/>
  <c r="Y1201" i="2"/>
  <c r="Z1201" i="2"/>
  <c r="AA1201" i="2"/>
  <c r="AC1201" i="2"/>
  <c r="G1202" i="2"/>
  <c r="Y1226" i="2" s="1"/>
  <c r="H1202" i="2"/>
  <c r="I1202" i="2"/>
  <c r="J1202" i="2"/>
  <c r="K1202" i="2"/>
  <c r="AC1226" i="2" s="1"/>
  <c r="L1202" i="2"/>
  <c r="M1202" i="2"/>
  <c r="N1202" i="2"/>
  <c r="P1202" i="2"/>
  <c r="Q1202" i="2"/>
  <c r="R1202" i="2"/>
  <c r="Y1202" i="2"/>
  <c r="Z1202" i="2"/>
  <c r="AA1202" i="2"/>
  <c r="G1203" i="2"/>
  <c r="H1203" i="2"/>
  <c r="I1203" i="2"/>
  <c r="AC1227" i="2" s="1"/>
  <c r="J1203" i="2"/>
  <c r="K1203" i="2"/>
  <c r="L1203" i="2"/>
  <c r="M1203" i="2"/>
  <c r="N1203" i="2"/>
  <c r="P1203" i="2"/>
  <c r="Q1203" i="2"/>
  <c r="R1203" i="2"/>
  <c r="Y1203" i="2"/>
  <c r="Z1203" i="2"/>
  <c r="AA1203" i="2"/>
  <c r="AC1203" i="2"/>
  <c r="G1204" i="2"/>
  <c r="H1204" i="2"/>
  <c r="I1204" i="2"/>
  <c r="J1204" i="2"/>
  <c r="K1204" i="2"/>
  <c r="L1204" i="2"/>
  <c r="M1204" i="2"/>
  <c r="N1204" i="2"/>
  <c r="P1204" i="2"/>
  <c r="Q1204" i="2"/>
  <c r="R1204" i="2"/>
  <c r="Z1204" i="2"/>
  <c r="AA1204" i="2"/>
  <c r="AC1204" i="2"/>
  <c r="G1205" i="2"/>
  <c r="H1205" i="2"/>
  <c r="I1205" i="2"/>
  <c r="J1205" i="2"/>
  <c r="K1205" i="2"/>
  <c r="L1205" i="2"/>
  <c r="M1205" i="2"/>
  <c r="N1205" i="2"/>
  <c r="P1205" i="2"/>
  <c r="Q1205" i="2"/>
  <c r="R1205" i="2"/>
  <c r="Z1205" i="2"/>
  <c r="AA1205" i="2"/>
  <c r="AC1205" i="2"/>
  <c r="G1206" i="2"/>
  <c r="H1206" i="2"/>
  <c r="I1206" i="2"/>
  <c r="J1206" i="2"/>
  <c r="K1206" i="2"/>
  <c r="AC1230" i="2" s="1"/>
  <c r="L1206" i="2"/>
  <c r="M1206" i="2"/>
  <c r="N1206" i="2"/>
  <c r="P1206" i="2"/>
  <c r="Q1206" i="2"/>
  <c r="R1206" i="2"/>
  <c r="Z1206" i="2"/>
  <c r="AA1206" i="2"/>
  <c r="AC1206" i="2"/>
  <c r="G1207" i="2"/>
  <c r="Y1231" i="2" s="1"/>
  <c r="H1207" i="2"/>
  <c r="I1207" i="2"/>
  <c r="AB1230" i="2" s="1"/>
  <c r="J1207" i="2"/>
  <c r="K1207" i="2"/>
  <c r="L1207" i="2"/>
  <c r="M1207" i="2"/>
  <c r="N1207" i="2"/>
  <c r="P1207" i="2"/>
  <c r="Q1207" i="2"/>
  <c r="R1207" i="2"/>
  <c r="Z1207" i="2"/>
  <c r="AA1207" i="2"/>
  <c r="AC1207" i="2"/>
  <c r="G1208" i="2"/>
  <c r="H1208" i="2"/>
  <c r="I1208" i="2"/>
  <c r="J1208" i="2"/>
  <c r="K1208" i="2"/>
  <c r="L1208" i="2"/>
  <c r="M1208" i="2"/>
  <c r="N1208" i="2"/>
  <c r="P1208" i="2"/>
  <c r="Q1208" i="2"/>
  <c r="R1208" i="2"/>
  <c r="Y1208" i="2"/>
  <c r="Z1208" i="2"/>
  <c r="AA1208" i="2"/>
  <c r="G1209" i="2"/>
  <c r="H1209" i="2"/>
  <c r="I1209" i="2"/>
  <c r="J1209" i="2"/>
  <c r="K1209" i="2"/>
  <c r="L1209" i="2"/>
  <c r="M1209" i="2"/>
  <c r="N1209" i="2"/>
  <c r="P1209" i="2"/>
  <c r="Q1209" i="2"/>
  <c r="R1209" i="2"/>
  <c r="Y1209" i="2"/>
  <c r="Z1209" i="2"/>
  <c r="AA1209" i="2"/>
  <c r="G1210" i="2"/>
  <c r="H1210" i="2"/>
  <c r="I1210" i="2"/>
  <c r="J1210" i="2"/>
  <c r="K1210" i="2"/>
  <c r="AC1234" i="2" s="1"/>
  <c r="L1210" i="2"/>
  <c r="M1210" i="2"/>
  <c r="N1210" i="2"/>
  <c r="P1210" i="2"/>
  <c r="Q1210" i="2"/>
  <c r="R1210" i="2"/>
  <c r="Y1210" i="2"/>
  <c r="Z1210" i="2"/>
  <c r="AA1210" i="2"/>
  <c r="G1211" i="2"/>
  <c r="H1211" i="2"/>
  <c r="I1211" i="2"/>
  <c r="J1211" i="2"/>
  <c r="K1211" i="2"/>
  <c r="L1211" i="2"/>
  <c r="M1211" i="2"/>
  <c r="N1211" i="2"/>
  <c r="P1211" i="2"/>
  <c r="Q1211" i="2"/>
  <c r="R1211" i="2"/>
  <c r="Z1211" i="2"/>
  <c r="AA1211" i="2"/>
  <c r="G1212" i="2"/>
  <c r="H1212" i="2"/>
  <c r="I1212" i="2"/>
  <c r="J1212" i="2"/>
  <c r="K1212" i="2"/>
  <c r="L1212" i="2"/>
  <c r="M1212" i="2"/>
  <c r="N1212" i="2"/>
  <c r="P1212" i="2"/>
  <c r="Q1212" i="2"/>
  <c r="R1212" i="2"/>
  <c r="Z1212" i="2"/>
  <c r="AA1212" i="2"/>
  <c r="G1213" i="2"/>
  <c r="H1213" i="2"/>
  <c r="I1213" i="2"/>
  <c r="J1213" i="2"/>
  <c r="K1213" i="2"/>
  <c r="L1213" i="2"/>
  <c r="M1213" i="2"/>
  <c r="AC1237" i="2" s="1"/>
  <c r="N1213" i="2"/>
  <c r="P1213" i="2"/>
  <c r="Q1213" i="2"/>
  <c r="R1213" i="2"/>
  <c r="Z1213" i="2"/>
  <c r="AA1213" i="2"/>
  <c r="AC1213" i="2"/>
  <c r="G1214" i="2"/>
  <c r="H1214" i="2"/>
  <c r="I1214" i="2"/>
  <c r="J1214" i="2"/>
  <c r="K1214" i="2"/>
  <c r="L1214" i="2"/>
  <c r="M1214" i="2"/>
  <c r="N1214" i="2"/>
  <c r="P1214" i="2"/>
  <c r="Q1214" i="2"/>
  <c r="R1214" i="2"/>
  <c r="Y1214" i="2"/>
  <c r="Z1214" i="2"/>
  <c r="AA1214" i="2"/>
  <c r="G1215" i="2"/>
  <c r="H1215" i="2"/>
  <c r="I1215" i="2"/>
  <c r="J1215" i="2"/>
  <c r="K1215" i="2"/>
  <c r="L1215" i="2"/>
  <c r="M1215" i="2"/>
  <c r="N1215" i="2"/>
  <c r="P1215" i="2"/>
  <c r="Q1215" i="2"/>
  <c r="R1215" i="2"/>
  <c r="Y1215" i="2"/>
  <c r="Z1215" i="2"/>
  <c r="AA1215" i="2"/>
  <c r="G1216" i="2"/>
  <c r="H1216" i="2"/>
  <c r="I1216" i="2"/>
  <c r="AC1240" i="2" s="1"/>
  <c r="J1216" i="2"/>
  <c r="K1216" i="2"/>
  <c r="L1216" i="2"/>
  <c r="M1216" i="2"/>
  <c r="N1216" i="2"/>
  <c r="P1216" i="2"/>
  <c r="Q1216" i="2"/>
  <c r="R1216" i="2"/>
  <c r="Y1216" i="2"/>
  <c r="Z1216" i="2"/>
  <c r="AA1216" i="2"/>
  <c r="AC1216" i="2"/>
  <c r="G1217" i="2"/>
  <c r="H1217" i="2"/>
  <c r="I1217" i="2"/>
  <c r="J1217" i="2"/>
  <c r="K1217" i="2"/>
  <c r="L1217" i="2"/>
  <c r="M1217" i="2"/>
  <c r="N1217" i="2"/>
  <c r="P1217" i="2"/>
  <c r="Q1217" i="2"/>
  <c r="R1217" i="2"/>
  <c r="Y1217" i="2"/>
  <c r="Z1217" i="2"/>
  <c r="AA1217" i="2"/>
  <c r="G1218" i="2"/>
  <c r="Y1242" i="2" s="1"/>
  <c r="H1218" i="2"/>
  <c r="I1218" i="2"/>
  <c r="J1218" i="2"/>
  <c r="K1218" i="2"/>
  <c r="L1218" i="2"/>
  <c r="M1218" i="2"/>
  <c r="N1218" i="2"/>
  <c r="P1218" i="2"/>
  <c r="Q1218" i="2"/>
  <c r="R1218" i="2"/>
  <c r="Y1218" i="2"/>
  <c r="Z1218" i="2"/>
  <c r="AA1218" i="2"/>
  <c r="G1219" i="2"/>
  <c r="H1219" i="2"/>
  <c r="I1219" i="2"/>
  <c r="J1219" i="2"/>
  <c r="K1219" i="2"/>
  <c r="L1219" i="2"/>
  <c r="M1219" i="2"/>
  <c r="N1219" i="2"/>
  <c r="P1219" i="2"/>
  <c r="Q1219" i="2"/>
  <c r="R1219" i="2"/>
  <c r="Y1219" i="2"/>
  <c r="Z1219" i="2"/>
  <c r="AA1219" i="2"/>
  <c r="AC1219" i="2"/>
  <c r="G1220" i="2"/>
  <c r="H1220" i="2"/>
  <c r="I1220" i="2"/>
  <c r="J1220" i="2"/>
  <c r="K1220" i="2"/>
  <c r="L1220" i="2"/>
  <c r="M1220" i="2"/>
  <c r="N1220" i="2"/>
  <c r="P1220" i="2"/>
  <c r="Q1220" i="2"/>
  <c r="R1220" i="2"/>
  <c r="Z1220" i="2"/>
  <c r="AA1220" i="2"/>
  <c r="AC1220" i="2"/>
  <c r="G1221" i="2"/>
  <c r="H1221" i="2"/>
  <c r="I1221" i="2"/>
  <c r="J1221" i="2"/>
  <c r="K1221" i="2"/>
  <c r="L1221" i="2"/>
  <c r="M1221" i="2"/>
  <c r="N1221" i="2"/>
  <c r="P1221" i="2"/>
  <c r="Q1221" i="2"/>
  <c r="R1221" i="2"/>
  <c r="Y1221" i="2"/>
  <c r="Z1221" i="2"/>
  <c r="AA1221" i="2"/>
  <c r="AC1221" i="2"/>
  <c r="G1222" i="2"/>
  <c r="H1222" i="2"/>
  <c r="I1222" i="2"/>
  <c r="J1222" i="2"/>
  <c r="K1222" i="2"/>
  <c r="L1222" i="2"/>
  <c r="M1222" i="2"/>
  <c r="N1222" i="2"/>
  <c r="P1222" i="2"/>
  <c r="Q1222" i="2"/>
  <c r="R1222" i="2"/>
  <c r="Z1222" i="2"/>
  <c r="AA1222" i="2"/>
  <c r="AC1222" i="2"/>
  <c r="G1223" i="2"/>
  <c r="Y1247" i="2" s="1"/>
  <c r="H1223" i="2"/>
  <c r="I1223" i="2"/>
  <c r="J1223" i="2"/>
  <c r="K1223" i="2"/>
  <c r="L1223" i="2"/>
  <c r="M1223" i="2"/>
  <c r="N1223" i="2"/>
  <c r="P1223" i="2"/>
  <c r="Q1223" i="2"/>
  <c r="R1223" i="2"/>
  <c r="Z1223" i="2"/>
  <c r="AA1223" i="2"/>
  <c r="AC1223" i="2"/>
  <c r="G1224" i="2"/>
  <c r="H1224" i="2"/>
  <c r="I1224" i="2"/>
  <c r="J1224" i="2"/>
  <c r="K1224" i="2"/>
  <c r="L1224" i="2"/>
  <c r="M1224" i="2"/>
  <c r="N1224" i="2"/>
  <c r="P1224" i="2"/>
  <c r="Q1224" i="2"/>
  <c r="R1224" i="2"/>
  <c r="Y1224" i="2"/>
  <c r="Z1224" i="2"/>
  <c r="AA1224" i="2"/>
  <c r="G1225" i="2"/>
  <c r="H1225" i="2"/>
  <c r="I1225" i="2"/>
  <c r="J1225" i="2"/>
  <c r="K1225" i="2"/>
  <c r="L1225" i="2"/>
  <c r="M1225" i="2"/>
  <c r="N1225" i="2"/>
  <c r="P1225" i="2"/>
  <c r="Q1225" i="2"/>
  <c r="R1225" i="2"/>
  <c r="Y1225" i="2"/>
  <c r="Z1225" i="2"/>
  <c r="AA1225" i="2"/>
  <c r="G1226" i="2"/>
  <c r="H1226" i="2"/>
  <c r="I1226" i="2"/>
  <c r="J1226" i="2"/>
  <c r="K1226" i="2"/>
  <c r="L1226" i="2"/>
  <c r="M1226" i="2"/>
  <c r="N1226" i="2"/>
  <c r="P1226" i="2"/>
  <c r="Q1226" i="2"/>
  <c r="R1226" i="2"/>
  <c r="Z1226" i="2"/>
  <c r="AA1226" i="2"/>
  <c r="G1227" i="2"/>
  <c r="Y1251" i="2" s="1"/>
  <c r="H1227" i="2"/>
  <c r="I1227" i="2"/>
  <c r="J1227" i="2"/>
  <c r="K1227" i="2"/>
  <c r="L1227" i="2"/>
  <c r="M1227" i="2"/>
  <c r="N1227" i="2"/>
  <c r="P1227" i="2"/>
  <c r="Q1227" i="2"/>
  <c r="R1227" i="2"/>
  <c r="Y1227" i="2"/>
  <c r="Z1227" i="2"/>
  <c r="AA1227" i="2"/>
  <c r="G1228" i="2"/>
  <c r="H1228" i="2"/>
  <c r="I1228" i="2"/>
  <c r="J1228" i="2"/>
  <c r="AC1252" i="2" s="1"/>
  <c r="K1228" i="2"/>
  <c r="L1228" i="2"/>
  <c r="M1228" i="2"/>
  <c r="N1228" i="2"/>
  <c r="P1228" i="2"/>
  <c r="Q1228" i="2"/>
  <c r="R1228" i="2"/>
  <c r="Y1228" i="2"/>
  <c r="Z1228" i="2"/>
  <c r="AA1228" i="2"/>
  <c r="G1229" i="2"/>
  <c r="H1229" i="2"/>
  <c r="I1229" i="2"/>
  <c r="J1229" i="2"/>
  <c r="K1229" i="2"/>
  <c r="L1229" i="2"/>
  <c r="M1229" i="2"/>
  <c r="N1229" i="2"/>
  <c r="P1229" i="2"/>
  <c r="Q1229" i="2"/>
  <c r="R1229" i="2"/>
  <c r="Z1229" i="2"/>
  <c r="AA1229" i="2"/>
  <c r="G1230" i="2"/>
  <c r="H1230" i="2"/>
  <c r="I1230" i="2"/>
  <c r="J1230" i="2"/>
  <c r="K1230" i="2"/>
  <c r="L1230" i="2"/>
  <c r="AC1254" i="2" s="1"/>
  <c r="M1230" i="2"/>
  <c r="N1230" i="2"/>
  <c r="P1230" i="2"/>
  <c r="Q1230" i="2"/>
  <c r="R1230" i="2"/>
  <c r="Z1230" i="2"/>
  <c r="AA1230" i="2"/>
  <c r="G1231" i="2"/>
  <c r="H1231" i="2"/>
  <c r="I1231" i="2"/>
  <c r="AC1255" i="2" s="1"/>
  <c r="J1231" i="2"/>
  <c r="K1231" i="2"/>
  <c r="L1231" i="2"/>
  <c r="M1231" i="2"/>
  <c r="N1231" i="2"/>
  <c r="P1231" i="2"/>
  <c r="Q1231" i="2"/>
  <c r="R1231" i="2"/>
  <c r="Z1231" i="2"/>
  <c r="AA1231" i="2"/>
  <c r="G1232" i="2"/>
  <c r="H1232" i="2"/>
  <c r="I1232" i="2"/>
  <c r="AC1256" i="2" s="1"/>
  <c r="J1232" i="2"/>
  <c r="K1232" i="2"/>
  <c r="L1232" i="2"/>
  <c r="M1232" i="2"/>
  <c r="N1232" i="2"/>
  <c r="P1232" i="2"/>
  <c r="Q1232" i="2"/>
  <c r="R1232" i="2"/>
  <c r="Y1232" i="2"/>
  <c r="Z1232" i="2"/>
  <c r="AA1232" i="2"/>
  <c r="G1233" i="2"/>
  <c r="H1233" i="2"/>
  <c r="I1233" i="2"/>
  <c r="AC1257" i="2" s="1"/>
  <c r="J1233" i="2"/>
  <c r="K1233" i="2"/>
  <c r="L1233" i="2"/>
  <c r="M1233" i="2"/>
  <c r="N1233" i="2"/>
  <c r="P1233" i="2"/>
  <c r="Q1233" i="2"/>
  <c r="R1233" i="2"/>
  <c r="Y1233" i="2"/>
  <c r="Z1233" i="2"/>
  <c r="AA1233" i="2"/>
  <c r="G1234" i="2"/>
  <c r="H1234" i="2"/>
  <c r="I1234" i="2"/>
  <c r="J1234" i="2"/>
  <c r="K1234" i="2"/>
  <c r="L1234" i="2"/>
  <c r="M1234" i="2"/>
  <c r="N1234" i="2"/>
  <c r="P1234" i="2"/>
  <c r="Q1234" i="2"/>
  <c r="R1234" i="2"/>
  <c r="Y1234" i="2"/>
  <c r="Z1234" i="2"/>
  <c r="AA1234" i="2"/>
  <c r="G1235" i="2"/>
  <c r="H1235" i="2"/>
  <c r="I1235" i="2"/>
  <c r="AC1259" i="2" s="1"/>
  <c r="J1235" i="2"/>
  <c r="K1235" i="2"/>
  <c r="L1235" i="2"/>
  <c r="M1235" i="2"/>
  <c r="N1235" i="2"/>
  <c r="P1235" i="2"/>
  <c r="Q1235" i="2"/>
  <c r="R1235" i="2"/>
  <c r="Y1235" i="2"/>
  <c r="Z1235" i="2"/>
  <c r="AA1235" i="2"/>
  <c r="G1236" i="2"/>
  <c r="H1236" i="2"/>
  <c r="I1236" i="2"/>
  <c r="J1236" i="2"/>
  <c r="K1236" i="2"/>
  <c r="L1236" i="2"/>
  <c r="M1236" i="2"/>
  <c r="N1236" i="2"/>
  <c r="P1236" i="2"/>
  <c r="Q1236" i="2"/>
  <c r="R1236" i="2"/>
  <c r="Z1236" i="2"/>
  <c r="AA1236" i="2"/>
  <c r="AC1236" i="2"/>
  <c r="G1237" i="2"/>
  <c r="H1237" i="2"/>
  <c r="I1237" i="2"/>
  <c r="AB1252" i="2" s="1"/>
  <c r="J1237" i="2"/>
  <c r="K1237" i="2"/>
  <c r="L1237" i="2"/>
  <c r="M1237" i="2"/>
  <c r="N1237" i="2"/>
  <c r="P1237" i="2"/>
  <c r="Q1237" i="2"/>
  <c r="R1237" i="2"/>
  <c r="Z1237" i="2"/>
  <c r="AA1237" i="2"/>
  <c r="G1238" i="2"/>
  <c r="H1238" i="2"/>
  <c r="I1238" i="2"/>
  <c r="J1238" i="2"/>
  <c r="K1238" i="2"/>
  <c r="L1238" i="2"/>
  <c r="M1238" i="2"/>
  <c r="N1238" i="2"/>
  <c r="P1238" i="2"/>
  <c r="Q1238" i="2"/>
  <c r="R1238" i="2"/>
  <c r="Z1238" i="2"/>
  <c r="AA1238" i="2"/>
  <c r="AC1238" i="2"/>
  <c r="G1239" i="2"/>
  <c r="Y1263" i="2" s="1"/>
  <c r="H1239" i="2"/>
  <c r="I1239" i="2"/>
  <c r="J1239" i="2"/>
  <c r="K1239" i="2"/>
  <c r="L1239" i="2"/>
  <c r="M1239" i="2"/>
  <c r="N1239" i="2"/>
  <c r="P1239" i="2"/>
  <c r="Q1239" i="2"/>
  <c r="R1239" i="2"/>
  <c r="Z1239" i="2"/>
  <c r="AA1239" i="2"/>
  <c r="AC1239" i="2"/>
  <c r="G1240" i="2"/>
  <c r="H1240" i="2"/>
  <c r="I1240" i="2"/>
  <c r="J1240" i="2"/>
  <c r="K1240" i="2"/>
  <c r="L1240" i="2"/>
  <c r="M1240" i="2"/>
  <c r="AC1264" i="2" s="1"/>
  <c r="N1240" i="2"/>
  <c r="P1240" i="2"/>
  <c r="Q1240" i="2"/>
  <c r="R1240" i="2"/>
  <c r="Y1240" i="2"/>
  <c r="Z1240" i="2"/>
  <c r="AA1240" i="2"/>
  <c r="G1241" i="2"/>
  <c r="H1241" i="2"/>
  <c r="I1241" i="2"/>
  <c r="J1241" i="2"/>
  <c r="K1241" i="2"/>
  <c r="L1241" i="2"/>
  <c r="M1241" i="2"/>
  <c r="N1241" i="2"/>
  <c r="P1241" i="2"/>
  <c r="Q1241" i="2"/>
  <c r="R1241" i="2"/>
  <c r="Y1241" i="2"/>
  <c r="Z1241" i="2"/>
  <c r="AA1241" i="2"/>
  <c r="G1242" i="2"/>
  <c r="H1242" i="2"/>
  <c r="I1242" i="2"/>
  <c r="J1242" i="2"/>
  <c r="K1242" i="2"/>
  <c r="L1242" i="2"/>
  <c r="M1242" i="2"/>
  <c r="N1242" i="2"/>
  <c r="P1242" i="2"/>
  <c r="Q1242" i="2"/>
  <c r="R1242" i="2"/>
  <c r="Z1242" i="2"/>
  <c r="AA1242" i="2"/>
  <c r="G1243" i="2"/>
  <c r="H1243" i="2"/>
  <c r="I1243" i="2"/>
  <c r="J1243" i="2"/>
  <c r="K1243" i="2"/>
  <c r="L1243" i="2"/>
  <c r="M1243" i="2"/>
  <c r="N1243" i="2"/>
  <c r="P1243" i="2"/>
  <c r="Q1243" i="2"/>
  <c r="R1243" i="2"/>
  <c r="Z1243" i="2"/>
  <c r="AA1243" i="2"/>
  <c r="G1244" i="2"/>
  <c r="H1244" i="2"/>
  <c r="I1244" i="2"/>
  <c r="J1244" i="2"/>
  <c r="AC1268" i="2" s="1"/>
  <c r="K1244" i="2"/>
  <c r="L1244" i="2"/>
  <c r="M1244" i="2"/>
  <c r="N1244" i="2"/>
  <c r="P1244" i="2"/>
  <c r="Q1244" i="2"/>
  <c r="R1244" i="2"/>
  <c r="Y1244" i="2"/>
  <c r="Z1244" i="2"/>
  <c r="AA1244" i="2"/>
  <c r="G1245" i="2"/>
  <c r="H1245" i="2"/>
  <c r="I1245" i="2"/>
  <c r="J1245" i="2"/>
  <c r="K1245" i="2"/>
  <c r="L1245" i="2"/>
  <c r="M1245" i="2"/>
  <c r="N1245" i="2"/>
  <c r="P1245" i="2"/>
  <c r="Q1245" i="2"/>
  <c r="R1245" i="2"/>
  <c r="Z1245" i="2"/>
  <c r="AA1245" i="2"/>
  <c r="G1246" i="2"/>
  <c r="H1246" i="2"/>
  <c r="I1246" i="2"/>
  <c r="J1246" i="2"/>
  <c r="K1246" i="2"/>
  <c r="L1246" i="2"/>
  <c r="AC1270" i="2" s="1"/>
  <c r="M1246" i="2"/>
  <c r="N1246" i="2"/>
  <c r="P1246" i="2"/>
  <c r="Q1246" i="2"/>
  <c r="R1246" i="2"/>
  <c r="Z1246" i="2"/>
  <c r="AA1246" i="2"/>
  <c r="G1247" i="2"/>
  <c r="H1247" i="2"/>
  <c r="I1247" i="2"/>
  <c r="J1247" i="2"/>
  <c r="K1247" i="2"/>
  <c r="L1247" i="2"/>
  <c r="M1247" i="2"/>
  <c r="AC1271" i="2" s="1"/>
  <c r="N1247" i="2"/>
  <c r="P1247" i="2"/>
  <c r="Q1247" i="2"/>
  <c r="R1247" i="2"/>
  <c r="Z1247" i="2"/>
  <c r="AA1247" i="2"/>
  <c r="G1248" i="2"/>
  <c r="H1248" i="2"/>
  <c r="I1248" i="2"/>
  <c r="J1248" i="2"/>
  <c r="K1248" i="2"/>
  <c r="L1248" i="2"/>
  <c r="M1248" i="2"/>
  <c r="N1248" i="2"/>
  <c r="P1248" i="2"/>
  <c r="Q1248" i="2"/>
  <c r="R1248" i="2"/>
  <c r="Y1248" i="2"/>
  <c r="Z1248" i="2"/>
  <c r="AA1248" i="2"/>
  <c r="G1249" i="2"/>
  <c r="H1249" i="2"/>
  <c r="I1249" i="2"/>
  <c r="J1249" i="2"/>
  <c r="K1249" i="2"/>
  <c r="L1249" i="2"/>
  <c r="M1249" i="2"/>
  <c r="N1249" i="2"/>
  <c r="P1249" i="2"/>
  <c r="Q1249" i="2"/>
  <c r="R1249" i="2"/>
  <c r="Z1249" i="2"/>
  <c r="AA1249" i="2"/>
  <c r="G1250" i="2"/>
  <c r="H1250" i="2"/>
  <c r="I1250" i="2"/>
  <c r="J1250" i="2"/>
  <c r="K1250" i="2"/>
  <c r="L1250" i="2"/>
  <c r="M1250" i="2"/>
  <c r="N1250" i="2"/>
  <c r="P1250" i="2"/>
  <c r="Q1250" i="2"/>
  <c r="R1250" i="2"/>
  <c r="Y1250" i="2"/>
  <c r="Z1250" i="2"/>
  <c r="AA1250" i="2"/>
  <c r="G1251" i="2"/>
  <c r="Y1275" i="2" s="1"/>
  <c r="H1251" i="2"/>
  <c r="I1251" i="2"/>
  <c r="AB1269" i="2" s="1"/>
  <c r="J1251" i="2"/>
  <c r="AC1275" i="2" s="1"/>
  <c r="K1251" i="2"/>
  <c r="L1251" i="2"/>
  <c r="M1251" i="2"/>
  <c r="N1251" i="2"/>
  <c r="P1251" i="2"/>
  <c r="Q1251" i="2"/>
  <c r="R1251" i="2"/>
  <c r="Z1251" i="2"/>
  <c r="AA1251" i="2"/>
  <c r="AC1251" i="2"/>
  <c r="G1252" i="2"/>
  <c r="H1252" i="2"/>
  <c r="I1252" i="2"/>
  <c r="J1252" i="2"/>
  <c r="K1252" i="2"/>
  <c r="L1252" i="2"/>
  <c r="M1252" i="2"/>
  <c r="N1252" i="2"/>
  <c r="P1252" i="2"/>
  <c r="Q1252" i="2"/>
  <c r="R1252" i="2"/>
  <c r="Y1252" i="2"/>
  <c r="Z1252" i="2"/>
  <c r="AA1252" i="2"/>
  <c r="G1253" i="2"/>
  <c r="H1253" i="2"/>
  <c r="I1253" i="2"/>
  <c r="AC1277" i="2" s="1"/>
  <c r="J1253" i="2"/>
  <c r="K1253" i="2"/>
  <c r="L1253" i="2"/>
  <c r="M1253" i="2"/>
  <c r="N1253" i="2"/>
  <c r="P1253" i="2"/>
  <c r="Q1253" i="2"/>
  <c r="R1253" i="2"/>
  <c r="Y1253" i="2"/>
  <c r="Z1253" i="2"/>
  <c r="AA1253" i="2"/>
  <c r="AC1253" i="2"/>
  <c r="G1254" i="2"/>
  <c r="Y1278" i="2" s="1"/>
  <c r="H1254" i="2"/>
  <c r="I1254" i="2"/>
  <c r="J1254" i="2"/>
  <c r="K1254" i="2"/>
  <c r="L1254" i="2"/>
  <c r="M1254" i="2"/>
  <c r="N1254" i="2"/>
  <c r="P1254" i="2"/>
  <c r="Q1254" i="2"/>
  <c r="R1254" i="2"/>
  <c r="Z1254" i="2"/>
  <c r="AA1254" i="2"/>
  <c r="G1255" i="2"/>
  <c r="H1255" i="2"/>
  <c r="I1255" i="2"/>
  <c r="J1255" i="2"/>
  <c r="K1255" i="2"/>
  <c r="L1255" i="2"/>
  <c r="M1255" i="2"/>
  <c r="N1255" i="2"/>
  <c r="P1255" i="2"/>
  <c r="Q1255" i="2"/>
  <c r="R1255" i="2"/>
  <c r="Z1255" i="2"/>
  <c r="AA1255" i="2"/>
  <c r="G1256" i="2"/>
  <c r="H1256" i="2"/>
  <c r="I1256" i="2"/>
  <c r="AC1280" i="2" s="1"/>
  <c r="J1256" i="2"/>
  <c r="K1256" i="2"/>
  <c r="L1256" i="2"/>
  <c r="M1256" i="2"/>
  <c r="N1256" i="2"/>
  <c r="P1256" i="2"/>
  <c r="Q1256" i="2"/>
  <c r="R1256" i="2"/>
  <c r="Z1256" i="2"/>
  <c r="AA1256" i="2"/>
  <c r="G1257" i="2"/>
  <c r="H1257" i="2"/>
  <c r="I1257" i="2"/>
  <c r="J1257" i="2"/>
  <c r="K1257" i="2"/>
  <c r="L1257" i="2"/>
  <c r="M1257" i="2"/>
  <c r="N1257" i="2"/>
  <c r="P1257" i="2"/>
  <c r="Q1257" i="2"/>
  <c r="R1257" i="2"/>
  <c r="Y1257" i="2"/>
  <c r="Z1257" i="2"/>
  <c r="AA1257" i="2"/>
  <c r="G1258" i="2"/>
  <c r="H1258" i="2"/>
  <c r="I1258" i="2"/>
  <c r="J1258" i="2"/>
  <c r="K1258" i="2"/>
  <c r="L1258" i="2"/>
  <c r="M1258" i="2"/>
  <c r="N1258" i="2"/>
  <c r="P1258" i="2"/>
  <c r="Q1258" i="2"/>
  <c r="R1258" i="2"/>
  <c r="Y1258" i="2"/>
  <c r="Z1258" i="2"/>
  <c r="AA1258" i="2"/>
  <c r="G1259" i="2"/>
  <c r="H1259" i="2"/>
  <c r="I1259" i="2"/>
  <c r="J1259" i="2"/>
  <c r="K1259" i="2"/>
  <c r="L1259" i="2"/>
  <c r="M1259" i="2"/>
  <c r="N1259" i="2"/>
  <c r="P1259" i="2"/>
  <c r="Q1259" i="2"/>
  <c r="R1259" i="2"/>
  <c r="Y1259" i="2"/>
  <c r="Z1259" i="2"/>
  <c r="AA1259" i="2"/>
  <c r="G1260" i="2"/>
  <c r="H1260" i="2"/>
  <c r="I1260" i="2"/>
  <c r="J1260" i="2"/>
  <c r="K1260" i="2"/>
  <c r="L1260" i="2"/>
  <c r="M1260" i="2"/>
  <c r="N1260" i="2"/>
  <c r="P1260" i="2"/>
  <c r="Q1260" i="2"/>
  <c r="R1260" i="2"/>
  <c r="Y1260" i="2"/>
  <c r="Z1260" i="2"/>
  <c r="AA1260" i="2"/>
  <c r="G1261" i="2"/>
  <c r="H1261" i="2"/>
  <c r="I1261" i="2"/>
  <c r="J1261" i="2"/>
  <c r="K1261" i="2"/>
  <c r="L1261" i="2"/>
  <c r="M1261" i="2"/>
  <c r="N1261" i="2"/>
  <c r="P1261" i="2"/>
  <c r="Q1261" i="2"/>
  <c r="R1261" i="2"/>
  <c r="Y1261" i="2"/>
  <c r="Z1261" i="2"/>
  <c r="AA1261" i="2"/>
  <c r="G1262" i="2"/>
  <c r="H1262" i="2"/>
  <c r="I1262" i="2"/>
  <c r="J1262" i="2"/>
  <c r="K1262" i="2"/>
  <c r="L1262" i="2"/>
  <c r="AC1286" i="2" s="1"/>
  <c r="M1262" i="2"/>
  <c r="N1262" i="2"/>
  <c r="P1262" i="2"/>
  <c r="Q1262" i="2"/>
  <c r="R1262" i="2"/>
  <c r="Z1262" i="2"/>
  <c r="AA1262" i="2"/>
  <c r="G1263" i="2"/>
  <c r="H1263" i="2"/>
  <c r="I1263" i="2"/>
  <c r="J1263" i="2"/>
  <c r="K1263" i="2"/>
  <c r="L1263" i="2"/>
  <c r="M1263" i="2"/>
  <c r="N1263" i="2"/>
  <c r="P1263" i="2"/>
  <c r="Q1263" i="2"/>
  <c r="R1263" i="2"/>
  <c r="Z1263" i="2"/>
  <c r="AA1263" i="2"/>
  <c r="AC1263" i="2"/>
  <c r="G1264" i="2"/>
  <c r="Y1288" i="2" s="1"/>
  <c r="H1264" i="2"/>
  <c r="I1264" i="2"/>
  <c r="J1264" i="2"/>
  <c r="K1264" i="2"/>
  <c r="L1264" i="2"/>
  <c r="M1264" i="2"/>
  <c r="N1264" i="2"/>
  <c r="P1264" i="2"/>
  <c r="Q1264" i="2"/>
  <c r="R1264" i="2"/>
  <c r="Y1264" i="2"/>
  <c r="Z1264" i="2"/>
  <c r="AA1264" i="2"/>
  <c r="G1265" i="2"/>
  <c r="H1265" i="2"/>
  <c r="I1265" i="2"/>
  <c r="J1265" i="2"/>
  <c r="K1265" i="2"/>
  <c r="L1265" i="2"/>
  <c r="M1265" i="2"/>
  <c r="N1265" i="2"/>
  <c r="P1265" i="2"/>
  <c r="Q1265" i="2"/>
  <c r="R1265" i="2"/>
  <c r="Y1265" i="2"/>
  <c r="Z1265" i="2"/>
  <c r="AA1265" i="2"/>
  <c r="G1266" i="2"/>
  <c r="H1266" i="2"/>
  <c r="I1266" i="2"/>
  <c r="J1266" i="2"/>
  <c r="K1266" i="2"/>
  <c r="L1266" i="2"/>
  <c r="M1266" i="2"/>
  <c r="N1266" i="2"/>
  <c r="P1266" i="2"/>
  <c r="Q1266" i="2"/>
  <c r="R1266" i="2"/>
  <c r="Y1266" i="2"/>
  <c r="Z1266" i="2"/>
  <c r="AA1266" i="2"/>
  <c r="G1267" i="2"/>
  <c r="H1267" i="2"/>
  <c r="I1267" i="2"/>
  <c r="AB1274" i="2" s="1"/>
  <c r="J1267" i="2"/>
  <c r="K1267" i="2"/>
  <c r="L1267" i="2"/>
  <c r="M1267" i="2"/>
  <c r="N1267" i="2"/>
  <c r="P1267" i="2"/>
  <c r="Q1267" i="2"/>
  <c r="R1267" i="2"/>
  <c r="Y1267" i="2"/>
  <c r="Z1267" i="2"/>
  <c r="AA1267" i="2"/>
  <c r="G1268" i="2"/>
  <c r="H1268" i="2"/>
  <c r="I1268" i="2"/>
  <c r="AB1268" i="2" s="1"/>
  <c r="J1268" i="2"/>
  <c r="K1268" i="2"/>
  <c r="L1268" i="2"/>
  <c r="M1268" i="2"/>
  <c r="N1268" i="2"/>
  <c r="P1268" i="2"/>
  <c r="Q1268" i="2"/>
  <c r="R1268" i="2"/>
  <c r="Y1268" i="2"/>
  <c r="Z1268" i="2"/>
  <c r="AA1268" i="2"/>
  <c r="G1269" i="2"/>
  <c r="H1269" i="2"/>
  <c r="I1269" i="2"/>
  <c r="J1269" i="2"/>
  <c r="K1269" i="2"/>
  <c r="L1269" i="2"/>
  <c r="M1269" i="2"/>
  <c r="N1269" i="2"/>
  <c r="P1269" i="2"/>
  <c r="Q1269" i="2"/>
  <c r="R1269" i="2"/>
  <c r="Y1269" i="2"/>
  <c r="Z1269" i="2"/>
  <c r="AA1269" i="2"/>
  <c r="AC1269" i="2"/>
  <c r="G1270" i="2"/>
  <c r="H1270" i="2"/>
  <c r="I1270" i="2"/>
  <c r="J1270" i="2"/>
  <c r="K1270" i="2"/>
  <c r="L1270" i="2"/>
  <c r="AC1294" i="2" s="1"/>
  <c r="M1270" i="2"/>
  <c r="N1270" i="2"/>
  <c r="P1270" i="2"/>
  <c r="Q1270" i="2"/>
  <c r="R1270" i="2"/>
  <c r="Y1270" i="2"/>
  <c r="Z1270" i="2"/>
  <c r="AA1270" i="2"/>
  <c r="G1271" i="2"/>
  <c r="H1271" i="2"/>
  <c r="I1271" i="2"/>
  <c r="J1271" i="2"/>
  <c r="K1271" i="2"/>
  <c r="L1271" i="2"/>
  <c r="M1271" i="2"/>
  <c r="N1271" i="2"/>
  <c r="P1271" i="2"/>
  <c r="Q1271" i="2"/>
  <c r="R1271" i="2"/>
  <c r="Y1271" i="2"/>
  <c r="Z1271" i="2"/>
  <c r="AA1271" i="2"/>
  <c r="G1272" i="2"/>
  <c r="Y1296" i="2" s="1"/>
  <c r="H1272" i="2"/>
  <c r="I1272" i="2"/>
  <c r="AB1293" i="2" s="1"/>
  <c r="J1272" i="2"/>
  <c r="K1272" i="2"/>
  <c r="L1272" i="2"/>
  <c r="M1272" i="2"/>
  <c r="N1272" i="2"/>
  <c r="P1272" i="2"/>
  <c r="Q1272" i="2"/>
  <c r="R1272" i="2"/>
  <c r="Z1272" i="2"/>
  <c r="AA1272" i="2"/>
  <c r="AC1272" i="2"/>
  <c r="G1273" i="2"/>
  <c r="H1273" i="2"/>
  <c r="I1273" i="2"/>
  <c r="J1273" i="2"/>
  <c r="K1273" i="2"/>
  <c r="L1273" i="2"/>
  <c r="M1273" i="2"/>
  <c r="N1273" i="2"/>
  <c r="P1273" i="2"/>
  <c r="Q1273" i="2"/>
  <c r="R1273" i="2"/>
  <c r="Z1273" i="2"/>
  <c r="AA1273" i="2"/>
  <c r="AC1273" i="2"/>
  <c r="G1274" i="2"/>
  <c r="H1274" i="2"/>
  <c r="I1274" i="2"/>
  <c r="J1274" i="2"/>
  <c r="K1274" i="2"/>
  <c r="L1274" i="2"/>
  <c r="M1274" i="2"/>
  <c r="N1274" i="2"/>
  <c r="P1274" i="2"/>
  <c r="Q1274" i="2"/>
  <c r="R1274" i="2"/>
  <c r="Z1274" i="2"/>
  <c r="AA1274" i="2"/>
  <c r="AC1274" i="2"/>
  <c r="G1275" i="2"/>
  <c r="H1275" i="2"/>
  <c r="I1275" i="2"/>
  <c r="J1275" i="2"/>
  <c r="K1275" i="2"/>
  <c r="L1275" i="2"/>
  <c r="M1275" i="2"/>
  <c r="N1275" i="2"/>
  <c r="P1275" i="2"/>
  <c r="Q1275" i="2"/>
  <c r="R1275" i="2"/>
  <c r="Z1275" i="2"/>
  <c r="AA1275" i="2"/>
  <c r="G1276" i="2"/>
  <c r="H1276" i="2"/>
  <c r="I1276" i="2"/>
  <c r="AB1299" i="2" s="1"/>
  <c r="J1276" i="2"/>
  <c r="K1276" i="2"/>
  <c r="L1276" i="2"/>
  <c r="M1276" i="2"/>
  <c r="N1276" i="2"/>
  <c r="P1276" i="2"/>
  <c r="Q1276" i="2"/>
  <c r="R1276" i="2"/>
  <c r="Z1276" i="2"/>
  <c r="AA1276" i="2"/>
  <c r="G1277" i="2"/>
  <c r="H1277" i="2"/>
  <c r="I1277" i="2"/>
  <c r="J1277" i="2"/>
  <c r="K1277" i="2"/>
  <c r="L1277" i="2"/>
  <c r="AC1301" i="2" s="1"/>
  <c r="M1277" i="2"/>
  <c r="N1277" i="2"/>
  <c r="P1277" i="2"/>
  <c r="Q1277" i="2"/>
  <c r="R1277" i="2"/>
  <c r="Y1277" i="2"/>
  <c r="Z1277" i="2"/>
  <c r="AA1277" i="2"/>
  <c r="G1278" i="2"/>
  <c r="H1278" i="2"/>
  <c r="I1278" i="2"/>
  <c r="J1278" i="2"/>
  <c r="K1278" i="2"/>
  <c r="L1278" i="2"/>
  <c r="AC1302" i="2" s="1"/>
  <c r="M1278" i="2"/>
  <c r="N1278" i="2"/>
  <c r="P1278" i="2"/>
  <c r="Q1278" i="2"/>
  <c r="R1278" i="2"/>
  <c r="Z1278" i="2"/>
  <c r="AA1278" i="2"/>
  <c r="G1279" i="2"/>
  <c r="H1279" i="2"/>
  <c r="I1279" i="2"/>
  <c r="J1279" i="2"/>
  <c r="K1279" i="2"/>
  <c r="L1279" i="2"/>
  <c r="M1279" i="2"/>
  <c r="N1279" i="2"/>
  <c r="P1279" i="2"/>
  <c r="Q1279" i="2"/>
  <c r="R1279" i="2"/>
  <c r="Y1279" i="2"/>
  <c r="Z1279" i="2"/>
  <c r="AA1279" i="2"/>
  <c r="G1280" i="2"/>
  <c r="H1280" i="2"/>
  <c r="I1280" i="2"/>
  <c r="J1280" i="2"/>
  <c r="K1280" i="2"/>
  <c r="L1280" i="2"/>
  <c r="M1280" i="2"/>
  <c r="N1280" i="2"/>
  <c r="P1280" i="2"/>
  <c r="Q1280" i="2"/>
  <c r="R1280" i="2"/>
  <c r="Y1280" i="2"/>
  <c r="Z1280" i="2"/>
  <c r="AA1280" i="2"/>
  <c r="G1281" i="2"/>
  <c r="H1281" i="2"/>
  <c r="I1281" i="2"/>
  <c r="J1281" i="2"/>
  <c r="K1281" i="2"/>
  <c r="L1281" i="2"/>
  <c r="AC1305" i="2" s="1"/>
  <c r="M1281" i="2"/>
  <c r="N1281" i="2"/>
  <c r="P1281" i="2"/>
  <c r="Q1281" i="2"/>
  <c r="R1281" i="2"/>
  <c r="Z1281" i="2"/>
  <c r="AA1281" i="2"/>
  <c r="AC1281" i="2"/>
  <c r="G1282" i="2"/>
  <c r="H1282" i="2"/>
  <c r="I1282" i="2"/>
  <c r="J1282" i="2"/>
  <c r="K1282" i="2"/>
  <c r="L1282" i="2"/>
  <c r="M1282" i="2"/>
  <c r="N1282" i="2"/>
  <c r="P1282" i="2"/>
  <c r="Q1282" i="2"/>
  <c r="R1282" i="2"/>
  <c r="Y1282" i="2"/>
  <c r="Z1282" i="2"/>
  <c r="AA1282" i="2"/>
  <c r="G1283" i="2"/>
  <c r="H1283" i="2"/>
  <c r="I1283" i="2"/>
  <c r="J1283" i="2"/>
  <c r="K1283" i="2"/>
  <c r="L1283" i="2"/>
  <c r="M1283" i="2"/>
  <c r="N1283" i="2"/>
  <c r="P1283" i="2"/>
  <c r="Q1283" i="2"/>
  <c r="R1283" i="2"/>
  <c r="Y1283" i="2"/>
  <c r="Z1283" i="2"/>
  <c r="AA1283" i="2"/>
  <c r="G1284" i="2"/>
  <c r="Y1308" i="2" s="1"/>
  <c r="H1284" i="2"/>
  <c r="I1284" i="2"/>
  <c r="J1284" i="2"/>
  <c r="K1284" i="2"/>
  <c r="L1284" i="2"/>
  <c r="M1284" i="2"/>
  <c r="N1284" i="2"/>
  <c r="P1284" i="2"/>
  <c r="Q1284" i="2"/>
  <c r="R1284" i="2"/>
  <c r="Y1284" i="2"/>
  <c r="Z1284" i="2"/>
  <c r="AA1284" i="2"/>
  <c r="G1285" i="2"/>
  <c r="H1285" i="2"/>
  <c r="I1285" i="2"/>
  <c r="AB1285" i="2" s="1"/>
  <c r="J1285" i="2"/>
  <c r="K1285" i="2"/>
  <c r="L1285" i="2"/>
  <c r="M1285" i="2"/>
  <c r="N1285" i="2"/>
  <c r="P1285" i="2"/>
  <c r="Q1285" i="2"/>
  <c r="R1285" i="2"/>
  <c r="Y1285" i="2"/>
  <c r="Z1285" i="2"/>
  <c r="AA1285" i="2"/>
  <c r="G1286" i="2"/>
  <c r="H1286" i="2"/>
  <c r="I1286" i="2"/>
  <c r="J1286" i="2"/>
  <c r="K1286" i="2"/>
  <c r="L1286" i="2"/>
  <c r="M1286" i="2"/>
  <c r="N1286" i="2"/>
  <c r="P1286" i="2"/>
  <c r="Q1286" i="2"/>
  <c r="R1286" i="2"/>
  <c r="Y1286" i="2"/>
  <c r="Z1286" i="2"/>
  <c r="AA1286" i="2"/>
  <c r="G1287" i="2"/>
  <c r="H1287" i="2"/>
  <c r="I1287" i="2"/>
  <c r="J1287" i="2"/>
  <c r="K1287" i="2"/>
  <c r="L1287" i="2"/>
  <c r="M1287" i="2"/>
  <c r="N1287" i="2"/>
  <c r="P1287" i="2"/>
  <c r="Q1287" i="2"/>
  <c r="R1287" i="2"/>
  <c r="Z1287" i="2"/>
  <c r="AA1287" i="2"/>
  <c r="G1288" i="2"/>
  <c r="H1288" i="2"/>
  <c r="I1288" i="2"/>
  <c r="AB1304" i="2" s="1"/>
  <c r="J1288" i="2"/>
  <c r="K1288" i="2"/>
  <c r="L1288" i="2"/>
  <c r="M1288" i="2"/>
  <c r="N1288" i="2"/>
  <c r="P1288" i="2"/>
  <c r="Q1288" i="2"/>
  <c r="R1288" i="2"/>
  <c r="Z1288" i="2"/>
  <c r="AA1288" i="2"/>
  <c r="G1289" i="2"/>
  <c r="H1289" i="2"/>
  <c r="I1289" i="2"/>
  <c r="J1289" i="2"/>
  <c r="K1289" i="2"/>
  <c r="L1289" i="2"/>
  <c r="M1289" i="2"/>
  <c r="N1289" i="2"/>
  <c r="P1289" i="2"/>
  <c r="Q1289" i="2"/>
  <c r="R1289" i="2"/>
  <c r="Z1289" i="2"/>
  <c r="AA1289" i="2"/>
  <c r="G1290" i="2"/>
  <c r="H1290" i="2"/>
  <c r="I1290" i="2"/>
  <c r="J1290" i="2"/>
  <c r="K1290" i="2"/>
  <c r="L1290" i="2"/>
  <c r="AC1314" i="2" s="1"/>
  <c r="M1290" i="2"/>
  <c r="N1290" i="2"/>
  <c r="P1290" i="2"/>
  <c r="Q1290" i="2"/>
  <c r="R1290" i="2"/>
  <c r="Z1290" i="2"/>
  <c r="AA1290" i="2"/>
  <c r="G1291" i="2"/>
  <c r="H1291" i="2"/>
  <c r="I1291" i="2"/>
  <c r="J1291" i="2"/>
  <c r="K1291" i="2"/>
  <c r="L1291" i="2"/>
  <c r="M1291" i="2"/>
  <c r="N1291" i="2"/>
  <c r="P1291" i="2"/>
  <c r="Q1291" i="2"/>
  <c r="R1291" i="2"/>
  <c r="Y1291" i="2"/>
  <c r="Z1291" i="2"/>
  <c r="AA1291" i="2"/>
  <c r="G1292" i="2"/>
  <c r="H1292" i="2"/>
  <c r="I1292" i="2"/>
  <c r="J1292" i="2"/>
  <c r="K1292" i="2"/>
  <c r="L1292" i="2"/>
  <c r="M1292" i="2"/>
  <c r="N1292" i="2"/>
  <c r="P1292" i="2"/>
  <c r="Q1292" i="2"/>
  <c r="R1292" i="2"/>
  <c r="Y1292" i="2"/>
  <c r="Z1292" i="2"/>
  <c r="AA1292" i="2"/>
  <c r="G1293" i="2"/>
  <c r="H1293" i="2"/>
  <c r="I1293" i="2"/>
  <c r="J1293" i="2"/>
  <c r="K1293" i="2"/>
  <c r="L1293" i="2"/>
  <c r="M1293" i="2"/>
  <c r="N1293" i="2"/>
  <c r="P1293" i="2"/>
  <c r="Q1293" i="2"/>
  <c r="R1293" i="2"/>
  <c r="Y1293" i="2"/>
  <c r="Z1293" i="2"/>
  <c r="AA1293" i="2"/>
  <c r="G1294" i="2"/>
  <c r="H1294" i="2"/>
  <c r="I1294" i="2"/>
  <c r="J1294" i="2"/>
  <c r="K1294" i="2"/>
  <c r="L1294" i="2"/>
  <c r="M1294" i="2"/>
  <c r="N1294" i="2"/>
  <c r="P1294" i="2"/>
  <c r="Q1294" i="2"/>
  <c r="R1294" i="2"/>
  <c r="Y1294" i="2"/>
  <c r="Z1294" i="2"/>
  <c r="AA1294" i="2"/>
  <c r="G1295" i="2"/>
  <c r="H1295" i="2"/>
  <c r="I1295" i="2"/>
  <c r="AB1318" i="2" s="1"/>
  <c r="J1295" i="2"/>
  <c r="AC1319" i="2" s="1"/>
  <c r="K1295" i="2"/>
  <c r="L1295" i="2"/>
  <c r="M1295" i="2"/>
  <c r="N1295" i="2"/>
  <c r="P1295" i="2"/>
  <c r="Q1295" i="2"/>
  <c r="R1295" i="2"/>
  <c r="Z1295" i="2"/>
  <c r="AA1295" i="2"/>
  <c r="G1296" i="2"/>
  <c r="H1296" i="2"/>
  <c r="I1296" i="2"/>
  <c r="J1296" i="2"/>
  <c r="K1296" i="2"/>
  <c r="L1296" i="2"/>
  <c r="M1296" i="2"/>
  <c r="N1296" i="2"/>
  <c r="P1296" i="2"/>
  <c r="Q1296" i="2"/>
  <c r="R1296" i="2"/>
  <c r="Z1296" i="2"/>
  <c r="AA1296" i="2"/>
  <c r="G1297" i="2"/>
  <c r="H1297" i="2"/>
  <c r="I1297" i="2"/>
  <c r="J1297" i="2"/>
  <c r="K1297" i="2"/>
  <c r="L1297" i="2"/>
  <c r="M1297" i="2"/>
  <c r="N1297" i="2"/>
  <c r="P1297" i="2"/>
  <c r="Q1297" i="2"/>
  <c r="R1297" i="2"/>
  <c r="Y1297" i="2"/>
  <c r="Z1297" i="2"/>
  <c r="AA1297" i="2"/>
  <c r="G1298" i="2"/>
  <c r="H1298" i="2"/>
  <c r="I1298" i="2"/>
  <c r="J1298" i="2"/>
  <c r="K1298" i="2"/>
  <c r="L1298" i="2"/>
  <c r="M1298" i="2"/>
  <c r="N1298" i="2"/>
  <c r="P1298" i="2"/>
  <c r="Q1298" i="2"/>
  <c r="R1298" i="2"/>
  <c r="Z1298" i="2"/>
  <c r="AA1298" i="2"/>
  <c r="G1299" i="2"/>
  <c r="H1299" i="2"/>
  <c r="I1299" i="2"/>
  <c r="J1299" i="2"/>
  <c r="K1299" i="2"/>
  <c r="L1299" i="2"/>
  <c r="M1299" i="2"/>
  <c r="N1299" i="2"/>
  <c r="P1299" i="2"/>
  <c r="Q1299" i="2"/>
  <c r="R1299" i="2"/>
  <c r="Z1299" i="2"/>
  <c r="AA1299" i="2"/>
  <c r="G1300" i="2"/>
  <c r="Y1324" i="2" s="1"/>
  <c r="H1300" i="2"/>
  <c r="I1300" i="2"/>
  <c r="AB1324" i="2" s="1"/>
  <c r="J1300" i="2"/>
  <c r="K1300" i="2"/>
  <c r="L1300" i="2"/>
  <c r="M1300" i="2"/>
  <c r="N1300" i="2"/>
  <c r="P1300" i="2"/>
  <c r="Q1300" i="2"/>
  <c r="R1300" i="2"/>
  <c r="Y1300" i="2"/>
  <c r="Z1300" i="2"/>
  <c r="AA1300" i="2"/>
  <c r="G1301" i="2"/>
  <c r="H1301" i="2"/>
  <c r="I1301" i="2"/>
  <c r="J1301" i="2"/>
  <c r="K1301" i="2"/>
  <c r="L1301" i="2"/>
  <c r="M1301" i="2"/>
  <c r="N1301" i="2"/>
  <c r="P1301" i="2"/>
  <c r="Q1301" i="2"/>
  <c r="R1301" i="2"/>
  <c r="Y1301" i="2"/>
  <c r="Z1301" i="2"/>
  <c r="AA1301" i="2"/>
  <c r="G1302" i="2"/>
  <c r="H1302" i="2"/>
  <c r="I1302" i="2"/>
  <c r="J1302" i="2"/>
  <c r="AC1326" i="2" s="1"/>
  <c r="K1302" i="2"/>
  <c r="L1302" i="2"/>
  <c r="M1302" i="2"/>
  <c r="N1302" i="2"/>
  <c r="P1302" i="2"/>
  <c r="Q1302" i="2"/>
  <c r="R1302" i="2"/>
  <c r="Y1302" i="2"/>
  <c r="Z1302" i="2"/>
  <c r="AA1302" i="2"/>
  <c r="G1303" i="2"/>
  <c r="H1303" i="2"/>
  <c r="I1303" i="2"/>
  <c r="AB1303" i="2" s="1"/>
  <c r="J1303" i="2"/>
  <c r="K1303" i="2"/>
  <c r="L1303" i="2"/>
  <c r="M1303" i="2"/>
  <c r="N1303" i="2"/>
  <c r="P1303" i="2"/>
  <c r="Q1303" i="2"/>
  <c r="R1303" i="2"/>
  <c r="Y1303" i="2"/>
  <c r="Z1303" i="2"/>
  <c r="AA1303" i="2"/>
  <c r="G1304" i="2"/>
  <c r="Y1328" i="2" s="1"/>
  <c r="H1304" i="2"/>
  <c r="I1304" i="2"/>
  <c r="J1304" i="2"/>
  <c r="K1304" i="2"/>
  <c r="L1304" i="2"/>
  <c r="M1304" i="2"/>
  <c r="N1304" i="2"/>
  <c r="P1304" i="2"/>
  <c r="Q1304" i="2"/>
  <c r="R1304" i="2"/>
  <c r="Y1304" i="2"/>
  <c r="Z1304" i="2"/>
  <c r="AA1304" i="2"/>
  <c r="G1305" i="2"/>
  <c r="H1305" i="2"/>
  <c r="I1305" i="2"/>
  <c r="J1305" i="2"/>
  <c r="K1305" i="2"/>
  <c r="L1305" i="2"/>
  <c r="M1305" i="2"/>
  <c r="N1305" i="2"/>
  <c r="P1305" i="2"/>
  <c r="Q1305" i="2"/>
  <c r="R1305" i="2"/>
  <c r="Y1305" i="2"/>
  <c r="Z1305" i="2"/>
  <c r="AA1305" i="2"/>
  <c r="G1306" i="2"/>
  <c r="H1306" i="2"/>
  <c r="I1306" i="2"/>
  <c r="J1306" i="2"/>
  <c r="K1306" i="2"/>
  <c r="L1306" i="2"/>
  <c r="M1306" i="2"/>
  <c r="N1306" i="2"/>
  <c r="P1306" i="2"/>
  <c r="Q1306" i="2"/>
  <c r="R1306" i="2"/>
  <c r="Y1306" i="2"/>
  <c r="Z1306" i="2"/>
  <c r="AA1306" i="2"/>
  <c r="G1307" i="2"/>
  <c r="H1307" i="2"/>
  <c r="I1307" i="2"/>
  <c r="J1307" i="2"/>
  <c r="K1307" i="2"/>
  <c r="L1307" i="2"/>
  <c r="M1307" i="2"/>
  <c r="N1307" i="2"/>
  <c r="P1307" i="2"/>
  <c r="Q1307" i="2"/>
  <c r="R1307" i="2"/>
  <c r="Y1307" i="2"/>
  <c r="Z1307" i="2"/>
  <c r="AA1307" i="2"/>
  <c r="G1308" i="2"/>
  <c r="Y1332" i="2" s="1"/>
  <c r="H1308" i="2"/>
  <c r="I1308" i="2"/>
  <c r="J1308" i="2"/>
  <c r="K1308" i="2"/>
  <c r="L1308" i="2"/>
  <c r="M1308" i="2"/>
  <c r="N1308" i="2"/>
  <c r="P1308" i="2"/>
  <c r="Q1308" i="2"/>
  <c r="R1308" i="2"/>
  <c r="Z1308" i="2"/>
  <c r="AA1308" i="2"/>
  <c r="G1309" i="2"/>
  <c r="H1309" i="2"/>
  <c r="I1309" i="2"/>
  <c r="AB1309" i="2" s="1"/>
  <c r="J1309" i="2"/>
  <c r="AC1333" i="2" s="1"/>
  <c r="K1309" i="2"/>
  <c r="L1309" i="2"/>
  <c r="M1309" i="2"/>
  <c r="N1309" i="2"/>
  <c r="P1309" i="2"/>
  <c r="Q1309" i="2"/>
  <c r="R1309" i="2"/>
  <c r="Y1309" i="2"/>
  <c r="Z1309" i="2"/>
  <c r="AA1309" i="2"/>
  <c r="G1310" i="2"/>
  <c r="H1310" i="2"/>
  <c r="I1310" i="2"/>
  <c r="AB1310" i="2" s="1"/>
  <c r="J1310" i="2"/>
  <c r="K1310" i="2"/>
  <c r="L1310" i="2"/>
  <c r="M1310" i="2"/>
  <c r="N1310" i="2"/>
  <c r="P1310" i="2"/>
  <c r="Q1310" i="2"/>
  <c r="R1310" i="2"/>
  <c r="Y1310" i="2"/>
  <c r="Z1310" i="2"/>
  <c r="AA1310" i="2"/>
  <c r="G1311" i="2"/>
  <c r="H1311" i="2"/>
  <c r="I1311" i="2"/>
  <c r="J1311" i="2"/>
  <c r="K1311" i="2"/>
  <c r="L1311" i="2"/>
  <c r="M1311" i="2"/>
  <c r="N1311" i="2"/>
  <c r="P1311" i="2"/>
  <c r="Q1311" i="2"/>
  <c r="R1311" i="2"/>
  <c r="Y1311" i="2"/>
  <c r="Z1311" i="2"/>
  <c r="AA1311" i="2"/>
  <c r="G1312" i="2"/>
  <c r="H1312" i="2"/>
  <c r="I1312" i="2"/>
  <c r="J1312" i="2"/>
  <c r="K1312" i="2"/>
  <c r="L1312" i="2"/>
  <c r="M1312" i="2"/>
  <c r="N1312" i="2"/>
  <c r="P1312" i="2"/>
  <c r="Q1312" i="2"/>
  <c r="R1312" i="2"/>
  <c r="Z1312" i="2"/>
  <c r="AA1312" i="2"/>
  <c r="G1313" i="2"/>
  <c r="H1313" i="2"/>
  <c r="I1313" i="2"/>
  <c r="J1313" i="2"/>
  <c r="K1313" i="2"/>
  <c r="L1313" i="2"/>
  <c r="M1313" i="2"/>
  <c r="N1313" i="2"/>
  <c r="P1313" i="2"/>
  <c r="Q1313" i="2"/>
  <c r="R1313" i="2"/>
  <c r="Y1313" i="2"/>
  <c r="Z1313" i="2"/>
  <c r="AA1313" i="2"/>
  <c r="G1314" i="2"/>
  <c r="H1314" i="2"/>
  <c r="I1314" i="2"/>
  <c r="J1314" i="2"/>
  <c r="K1314" i="2"/>
  <c r="L1314" i="2"/>
  <c r="M1314" i="2"/>
  <c r="N1314" i="2"/>
  <c r="P1314" i="2"/>
  <c r="Q1314" i="2"/>
  <c r="R1314" i="2"/>
  <c r="Y1314" i="2"/>
  <c r="Z1314" i="2"/>
  <c r="AA1314" i="2"/>
  <c r="G1315" i="2"/>
  <c r="H1315" i="2"/>
  <c r="I1315" i="2"/>
  <c r="J1315" i="2"/>
  <c r="K1315" i="2"/>
  <c r="L1315" i="2"/>
  <c r="M1315" i="2"/>
  <c r="N1315" i="2"/>
  <c r="P1315" i="2"/>
  <c r="Q1315" i="2"/>
  <c r="R1315" i="2"/>
  <c r="Y1315" i="2"/>
  <c r="Z1315" i="2"/>
  <c r="AA1315" i="2"/>
  <c r="G1316" i="2"/>
  <c r="H1316" i="2"/>
  <c r="I1316" i="2"/>
  <c r="AB1316" i="2" s="1"/>
  <c r="J1316" i="2"/>
  <c r="K1316" i="2"/>
  <c r="L1316" i="2"/>
  <c r="M1316" i="2"/>
  <c r="N1316" i="2"/>
  <c r="P1316" i="2"/>
  <c r="Q1316" i="2"/>
  <c r="R1316" i="2"/>
  <c r="Y1316" i="2"/>
  <c r="Z1316" i="2"/>
  <c r="AA1316" i="2"/>
  <c r="G1317" i="2"/>
  <c r="H1317" i="2"/>
  <c r="I1317" i="2"/>
  <c r="AB1317" i="2" s="1"/>
  <c r="J1317" i="2"/>
  <c r="K1317" i="2"/>
  <c r="L1317" i="2"/>
  <c r="M1317" i="2"/>
  <c r="N1317" i="2"/>
  <c r="P1317" i="2"/>
  <c r="Q1317" i="2"/>
  <c r="R1317" i="2"/>
  <c r="Y1317" i="2"/>
  <c r="Z1317" i="2"/>
  <c r="AA1317" i="2"/>
  <c r="G1318" i="2"/>
  <c r="H1318" i="2"/>
  <c r="I1318" i="2"/>
  <c r="J1318" i="2"/>
  <c r="K1318" i="2"/>
  <c r="L1318" i="2"/>
  <c r="M1318" i="2"/>
  <c r="N1318" i="2"/>
  <c r="P1318" i="2"/>
  <c r="Q1318" i="2"/>
  <c r="R1318" i="2"/>
  <c r="Y1318" i="2"/>
  <c r="Z1318" i="2"/>
  <c r="AA1318" i="2"/>
  <c r="G1319" i="2"/>
  <c r="Y1343" i="2" s="1"/>
  <c r="H1319" i="2"/>
  <c r="I1319" i="2"/>
  <c r="J1319" i="2"/>
  <c r="K1319" i="2"/>
  <c r="L1319" i="2"/>
  <c r="M1319" i="2"/>
  <c r="N1319" i="2"/>
  <c r="P1319" i="2"/>
  <c r="Q1319" i="2"/>
  <c r="R1319" i="2"/>
  <c r="Z1319" i="2"/>
  <c r="AA1319" i="2"/>
  <c r="G1320" i="2"/>
  <c r="H1320" i="2"/>
  <c r="I1320" i="2"/>
  <c r="J1320" i="2"/>
  <c r="AC1344" i="2" s="1"/>
  <c r="K1320" i="2"/>
  <c r="L1320" i="2"/>
  <c r="M1320" i="2"/>
  <c r="N1320" i="2"/>
  <c r="P1320" i="2"/>
  <c r="Q1320" i="2"/>
  <c r="R1320" i="2"/>
  <c r="Z1320" i="2"/>
  <c r="AA1320" i="2"/>
  <c r="G1321" i="2"/>
  <c r="H1321" i="2"/>
  <c r="I1321" i="2"/>
  <c r="J1321" i="2"/>
  <c r="K1321" i="2"/>
  <c r="L1321" i="2"/>
  <c r="M1321" i="2"/>
  <c r="N1321" i="2"/>
  <c r="P1321" i="2"/>
  <c r="Q1321" i="2"/>
  <c r="R1321" i="2"/>
  <c r="Y1321" i="2"/>
  <c r="Z1321" i="2"/>
  <c r="AA1321" i="2"/>
  <c r="G1322" i="2"/>
  <c r="H1322" i="2"/>
  <c r="I1322" i="2"/>
  <c r="AB1344" i="2" s="1"/>
  <c r="J1322" i="2"/>
  <c r="AC1346" i="2" s="1"/>
  <c r="K1322" i="2"/>
  <c r="L1322" i="2"/>
  <c r="M1322" i="2"/>
  <c r="N1322" i="2"/>
  <c r="P1322" i="2"/>
  <c r="Q1322" i="2"/>
  <c r="R1322" i="2"/>
  <c r="Y1322" i="2"/>
  <c r="Z1322" i="2"/>
  <c r="AA1322" i="2"/>
  <c r="G1323" i="2"/>
  <c r="H1323" i="2"/>
  <c r="I1323" i="2"/>
  <c r="J1323" i="2"/>
  <c r="K1323" i="2"/>
  <c r="L1323" i="2"/>
  <c r="M1323" i="2"/>
  <c r="N1323" i="2"/>
  <c r="P1323" i="2"/>
  <c r="Q1323" i="2"/>
  <c r="R1323" i="2"/>
  <c r="Y1323" i="2"/>
  <c r="Z1323" i="2"/>
  <c r="AA1323" i="2"/>
  <c r="G1324" i="2"/>
  <c r="H1324" i="2"/>
  <c r="I1324" i="2"/>
  <c r="J1324" i="2"/>
  <c r="K1324" i="2"/>
  <c r="L1324" i="2"/>
  <c r="M1324" i="2"/>
  <c r="N1324" i="2"/>
  <c r="P1324" i="2"/>
  <c r="Q1324" i="2"/>
  <c r="R1324" i="2"/>
  <c r="Z1324" i="2"/>
  <c r="AA1324" i="2"/>
  <c r="G1325" i="2"/>
  <c r="H1325" i="2"/>
  <c r="I1325" i="2"/>
  <c r="AB1325" i="2" s="1"/>
  <c r="J1325" i="2"/>
  <c r="K1325" i="2"/>
  <c r="L1325" i="2"/>
  <c r="M1325" i="2"/>
  <c r="N1325" i="2"/>
  <c r="P1325" i="2"/>
  <c r="Q1325" i="2"/>
  <c r="R1325" i="2"/>
  <c r="Z1325" i="2"/>
  <c r="AA1325" i="2"/>
  <c r="G1326" i="2"/>
  <c r="Y1350" i="2" s="1"/>
  <c r="H1326" i="2"/>
  <c r="I1326" i="2"/>
  <c r="J1326" i="2"/>
  <c r="K1326" i="2"/>
  <c r="L1326" i="2"/>
  <c r="M1326" i="2"/>
  <c r="N1326" i="2"/>
  <c r="P1326" i="2"/>
  <c r="Q1326" i="2"/>
  <c r="R1326" i="2"/>
  <c r="Y1326" i="2"/>
  <c r="Z1326" i="2"/>
  <c r="AA1326" i="2"/>
  <c r="G1327" i="2"/>
  <c r="H1327" i="2"/>
  <c r="I1327" i="2"/>
  <c r="J1327" i="2"/>
  <c r="K1327" i="2"/>
  <c r="L1327" i="2"/>
  <c r="M1327" i="2"/>
  <c r="N1327" i="2"/>
  <c r="P1327" i="2"/>
  <c r="Q1327" i="2"/>
  <c r="R1327" i="2"/>
  <c r="Y1327" i="2"/>
  <c r="Z1327" i="2"/>
  <c r="AA1327" i="2"/>
  <c r="G1328" i="2"/>
  <c r="H1328" i="2"/>
  <c r="I1328" i="2"/>
  <c r="J1328" i="2"/>
  <c r="K1328" i="2"/>
  <c r="L1328" i="2"/>
  <c r="M1328" i="2"/>
  <c r="N1328" i="2"/>
  <c r="P1328" i="2"/>
  <c r="Q1328" i="2"/>
  <c r="R1328" i="2"/>
  <c r="Z1328" i="2"/>
  <c r="AA1328" i="2"/>
  <c r="G1329" i="2"/>
  <c r="Y1353" i="2" s="1"/>
  <c r="H1329" i="2"/>
  <c r="I1329" i="2"/>
  <c r="J1329" i="2"/>
  <c r="K1329" i="2"/>
  <c r="L1329" i="2"/>
  <c r="M1329" i="2"/>
  <c r="N1329" i="2"/>
  <c r="P1329" i="2"/>
  <c r="Q1329" i="2"/>
  <c r="R1329" i="2"/>
  <c r="Y1329" i="2"/>
  <c r="Z1329" i="2"/>
  <c r="AA1329" i="2"/>
  <c r="G1330" i="2"/>
  <c r="H1330" i="2"/>
  <c r="I1330" i="2"/>
  <c r="J1330" i="2"/>
  <c r="K1330" i="2"/>
  <c r="L1330" i="2"/>
  <c r="M1330" i="2"/>
  <c r="N1330" i="2"/>
  <c r="P1330" i="2"/>
  <c r="Q1330" i="2"/>
  <c r="R1330" i="2"/>
  <c r="Y1330" i="2"/>
  <c r="Z1330" i="2"/>
  <c r="AA1330" i="2"/>
  <c r="G1331" i="2"/>
  <c r="Y1355" i="2" s="1"/>
  <c r="H1331" i="2"/>
  <c r="I1331" i="2"/>
  <c r="J1331" i="2"/>
  <c r="K1331" i="2"/>
  <c r="L1331" i="2"/>
  <c r="M1331" i="2"/>
  <c r="N1331" i="2"/>
  <c r="P1331" i="2"/>
  <c r="Q1331" i="2"/>
  <c r="R1331" i="2"/>
  <c r="Y1331" i="2"/>
  <c r="Z1331" i="2"/>
  <c r="AA1331" i="2"/>
  <c r="G1332" i="2"/>
  <c r="Y1356" i="2" s="1"/>
  <c r="H1332" i="2"/>
  <c r="I1332" i="2"/>
  <c r="J1332" i="2"/>
  <c r="K1332" i="2"/>
  <c r="L1332" i="2"/>
  <c r="M1332" i="2"/>
  <c r="N1332" i="2"/>
  <c r="P1332" i="2"/>
  <c r="Q1332" i="2"/>
  <c r="R1332" i="2"/>
  <c r="Z1332" i="2"/>
  <c r="AA1332" i="2"/>
  <c r="G1333" i="2"/>
  <c r="H1333" i="2"/>
  <c r="I1333" i="2"/>
  <c r="AB1356" i="2" s="1"/>
  <c r="J1333" i="2"/>
  <c r="K1333" i="2"/>
  <c r="L1333" i="2"/>
  <c r="M1333" i="2"/>
  <c r="N1333" i="2"/>
  <c r="P1333" i="2"/>
  <c r="Q1333" i="2"/>
  <c r="R1333" i="2"/>
  <c r="Y1333" i="2"/>
  <c r="Z1333" i="2"/>
  <c r="AA1333" i="2"/>
  <c r="G1334" i="2"/>
  <c r="H1334" i="2"/>
  <c r="I1334" i="2"/>
  <c r="J1334" i="2"/>
  <c r="K1334" i="2"/>
  <c r="L1334" i="2"/>
  <c r="M1334" i="2"/>
  <c r="N1334" i="2"/>
  <c r="P1334" i="2"/>
  <c r="Q1334" i="2"/>
  <c r="R1334" i="2"/>
  <c r="Y1334" i="2"/>
  <c r="Z1334" i="2"/>
  <c r="AA1334" i="2"/>
  <c r="G1335" i="2"/>
  <c r="H1335" i="2"/>
  <c r="I1335" i="2"/>
  <c r="AB1319" i="2" s="1"/>
  <c r="J1335" i="2"/>
  <c r="K1335" i="2"/>
  <c r="L1335" i="2"/>
  <c r="M1335" i="2"/>
  <c r="N1335" i="2"/>
  <c r="P1335" i="2"/>
  <c r="Q1335" i="2"/>
  <c r="R1335" i="2"/>
  <c r="Z1335" i="2"/>
  <c r="AA1335" i="2"/>
  <c r="G1336" i="2"/>
  <c r="H1336" i="2"/>
  <c r="I1336" i="2"/>
  <c r="AC1360" i="2" s="1"/>
  <c r="J1336" i="2"/>
  <c r="K1336" i="2"/>
  <c r="L1336" i="2"/>
  <c r="M1336" i="2"/>
  <c r="N1336" i="2"/>
  <c r="P1336" i="2"/>
  <c r="Q1336" i="2"/>
  <c r="R1336" i="2"/>
  <c r="Y1336" i="2"/>
  <c r="Z1336" i="2"/>
  <c r="AA1336" i="2"/>
  <c r="G1337" i="2"/>
  <c r="H1337" i="2"/>
  <c r="I1337" i="2"/>
  <c r="AB1361" i="2" s="1"/>
  <c r="J1337" i="2"/>
  <c r="K1337" i="2"/>
  <c r="L1337" i="2"/>
  <c r="M1337" i="2"/>
  <c r="N1337" i="2"/>
  <c r="P1337" i="2"/>
  <c r="Q1337" i="2"/>
  <c r="R1337" i="2"/>
  <c r="Y1337" i="2"/>
  <c r="Z1337" i="2"/>
  <c r="AA1337" i="2"/>
  <c r="G1338" i="2"/>
  <c r="H1338" i="2"/>
  <c r="I1338" i="2"/>
  <c r="J1338" i="2"/>
  <c r="AC1362" i="2" s="1"/>
  <c r="K1338" i="2"/>
  <c r="L1338" i="2"/>
  <c r="M1338" i="2"/>
  <c r="N1338" i="2"/>
  <c r="P1338" i="2"/>
  <c r="Q1338" i="2"/>
  <c r="R1338" i="2"/>
  <c r="Y1338" i="2"/>
  <c r="Z1338" i="2"/>
  <c r="AA1338" i="2"/>
  <c r="G1339" i="2"/>
  <c r="Y1363" i="2" s="1"/>
  <c r="H1339" i="2"/>
  <c r="I1339" i="2"/>
  <c r="J1339" i="2"/>
  <c r="K1339" i="2"/>
  <c r="L1339" i="2"/>
  <c r="M1339" i="2"/>
  <c r="N1339" i="2"/>
  <c r="P1339" i="2"/>
  <c r="Q1339" i="2"/>
  <c r="R1339" i="2"/>
  <c r="Y1339" i="2"/>
  <c r="Z1339" i="2"/>
  <c r="AA1339" i="2"/>
  <c r="G1340" i="2"/>
  <c r="H1340" i="2"/>
  <c r="I1340" i="2"/>
  <c r="AB1179" i="2" s="1"/>
  <c r="J1340" i="2"/>
  <c r="K1340" i="2"/>
  <c r="L1340" i="2"/>
  <c r="M1340" i="2"/>
  <c r="N1340" i="2"/>
  <c r="P1340" i="2"/>
  <c r="Q1340" i="2"/>
  <c r="R1340" i="2"/>
  <c r="Y1340" i="2"/>
  <c r="Z1340" i="2"/>
  <c r="AA1340" i="2"/>
  <c r="G1341" i="2"/>
  <c r="Y1365" i="2" s="1"/>
  <c r="H1341" i="2"/>
  <c r="I1341" i="2"/>
  <c r="AB1341" i="2" s="1"/>
  <c r="J1341" i="2"/>
  <c r="K1341" i="2"/>
  <c r="L1341" i="2"/>
  <c r="AC1365" i="2" s="1"/>
  <c r="M1341" i="2"/>
  <c r="N1341" i="2"/>
  <c r="P1341" i="2"/>
  <c r="Q1341" i="2"/>
  <c r="R1341" i="2"/>
  <c r="Y1341" i="2"/>
  <c r="Z1341" i="2"/>
  <c r="AA1341" i="2"/>
  <c r="G1342" i="2"/>
  <c r="Y1366" i="2" s="1"/>
  <c r="H1342" i="2"/>
  <c r="I1342" i="2"/>
  <c r="AC1366" i="2" s="1"/>
  <c r="J1342" i="2"/>
  <c r="K1342" i="2"/>
  <c r="L1342" i="2"/>
  <c r="M1342" i="2"/>
  <c r="N1342" i="2"/>
  <c r="P1342" i="2"/>
  <c r="Q1342" i="2"/>
  <c r="R1342" i="2"/>
  <c r="Y1342" i="2"/>
  <c r="Z1342" i="2"/>
  <c r="AA1342" i="2"/>
  <c r="G1343" i="2"/>
  <c r="H1343" i="2"/>
  <c r="I1343" i="2"/>
  <c r="J1343" i="2"/>
  <c r="K1343" i="2"/>
  <c r="L1343" i="2"/>
  <c r="M1343" i="2"/>
  <c r="N1343" i="2"/>
  <c r="P1343" i="2"/>
  <c r="Q1343" i="2"/>
  <c r="R1343" i="2"/>
  <c r="Z1343" i="2"/>
  <c r="AA1343" i="2"/>
  <c r="G1344" i="2"/>
  <c r="Y1368" i="2" s="1"/>
  <c r="H1344" i="2"/>
  <c r="I1344" i="2"/>
  <c r="AC1368" i="2" s="1"/>
  <c r="J1344" i="2"/>
  <c r="K1344" i="2"/>
  <c r="L1344" i="2"/>
  <c r="M1344" i="2"/>
  <c r="N1344" i="2"/>
  <c r="P1344" i="2"/>
  <c r="Q1344" i="2"/>
  <c r="R1344" i="2"/>
  <c r="Z1344" i="2"/>
  <c r="AA1344" i="2"/>
  <c r="G1345" i="2"/>
  <c r="H1345" i="2"/>
  <c r="I1345" i="2"/>
  <c r="J1345" i="2"/>
  <c r="K1345" i="2"/>
  <c r="L1345" i="2"/>
  <c r="M1345" i="2"/>
  <c r="N1345" i="2"/>
  <c r="P1345" i="2"/>
  <c r="Q1345" i="2"/>
  <c r="R1345" i="2"/>
  <c r="Z1345" i="2"/>
  <c r="AA1345" i="2"/>
  <c r="G1346" i="2"/>
  <c r="Y1370" i="2" s="1"/>
  <c r="H1346" i="2"/>
  <c r="I1346" i="2"/>
  <c r="AC1370" i="2" s="1"/>
  <c r="J1346" i="2"/>
  <c r="K1346" i="2"/>
  <c r="L1346" i="2"/>
  <c r="M1346" i="2"/>
  <c r="N1346" i="2"/>
  <c r="P1346" i="2"/>
  <c r="Q1346" i="2"/>
  <c r="R1346" i="2"/>
  <c r="Y1346" i="2"/>
  <c r="Z1346" i="2"/>
  <c r="AA1346" i="2"/>
  <c r="G1347" i="2"/>
  <c r="H1347" i="2"/>
  <c r="I1347" i="2"/>
  <c r="AB1371" i="2" s="1"/>
  <c r="J1347" i="2"/>
  <c r="K1347" i="2"/>
  <c r="L1347" i="2"/>
  <c r="M1347" i="2"/>
  <c r="N1347" i="2"/>
  <c r="P1347" i="2"/>
  <c r="Q1347" i="2"/>
  <c r="R1347" i="2"/>
  <c r="Y1347" i="2"/>
  <c r="Z1347" i="2"/>
  <c r="AA1347" i="2"/>
  <c r="G1348" i="2"/>
  <c r="Y1372" i="2" s="1"/>
  <c r="H1348" i="2"/>
  <c r="I1348" i="2"/>
  <c r="J1348" i="2"/>
  <c r="K1348" i="2"/>
  <c r="L1348" i="2"/>
  <c r="AC1372" i="2" s="1"/>
  <c r="M1348" i="2"/>
  <c r="N1348" i="2"/>
  <c r="P1348" i="2"/>
  <c r="Q1348" i="2"/>
  <c r="R1348" i="2"/>
  <c r="Y1348" i="2"/>
  <c r="Z1348" i="2"/>
  <c r="AA1348" i="2"/>
  <c r="G1349" i="2"/>
  <c r="H1349" i="2"/>
  <c r="I1349" i="2"/>
  <c r="AB1349" i="2" s="1"/>
  <c r="J1349" i="2"/>
  <c r="AC1373" i="2" s="1"/>
  <c r="K1349" i="2"/>
  <c r="L1349" i="2"/>
  <c r="M1349" i="2"/>
  <c r="N1349" i="2"/>
  <c r="P1349" i="2"/>
  <c r="Q1349" i="2"/>
  <c r="R1349" i="2"/>
  <c r="Y1349" i="2"/>
  <c r="Z1349" i="2"/>
  <c r="AA1349" i="2"/>
  <c r="G1350" i="2"/>
  <c r="H1350" i="2"/>
  <c r="I1350" i="2"/>
  <c r="AB1350" i="2" s="1"/>
  <c r="J1350" i="2"/>
  <c r="K1350" i="2"/>
  <c r="L1350" i="2"/>
  <c r="M1350" i="2"/>
  <c r="N1350" i="2"/>
  <c r="P1350" i="2"/>
  <c r="Q1350" i="2"/>
  <c r="R1350" i="2"/>
  <c r="Z1350" i="2"/>
  <c r="AA1350" i="2"/>
  <c r="G1351" i="2"/>
  <c r="H1351" i="2"/>
  <c r="I1351" i="2"/>
  <c r="J1351" i="2"/>
  <c r="K1351" i="2"/>
  <c r="L1351" i="2"/>
  <c r="M1351" i="2"/>
  <c r="N1351" i="2"/>
  <c r="P1351" i="2"/>
  <c r="Q1351" i="2"/>
  <c r="R1351" i="2"/>
  <c r="Z1351" i="2"/>
  <c r="AA1351" i="2"/>
  <c r="G1352" i="2"/>
  <c r="H1352" i="2"/>
  <c r="I1352" i="2"/>
  <c r="J1352" i="2"/>
  <c r="K1352" i="2"/>
  <c r="L1352" i="2"/>
  <c r="M1352" i="2"/>
  <c r="N1352" i="2"/>
  <c r="P1352" i="2"/>
  <c r="Q1352" i="2"/>
  <c r="R1352" i="2"/>
  <c r="Z1352" i="2"/>
  <c r="AA1352" i="2"/>
  <c r="G1353" i="2"/>
  <c r="H1353" i="2"/>
  <c r="I1353" i="2"/>
  <c r="J1353" i="2"/>
  <c r="AC1377" i="2" s="1"/>
  <c r="K1353" i="2"/>
  <c r="L1353" i="2"/>
  <c r="M1353" i="2"/>
  <c r="N1353" i="2"/>
  <c r="P1353" i="2"/>
  <c r="Q1353" i="2"/>
  <c r="R1353" i="2"/>
  <c r="Z1353" i="2"/>
  <c r="AA1353" i="2"/>
  <c r="G1354" i="2"/>
  <c r="H1354" i="2"/>
  <c r="I1354" i="2"/>
  <c r="J1354" i="2"/>
  <c r="AC1378" i="2" s="1"/>
  <c r="K1354" i="2"/>
  <c r="L1354" i="2"/>
  <c r="M1354" i="2"/>
  <c r="N1354" i="2"/>
  <c r="P1354" i="2"/>
  <c r="Q1354" i="2"/>
  <c r="R1354" i="2"/>
  <c r="Y1354" i="2"/>
  <c r="Z1354" i="2"/>
  <c r="AA1354" i="2"/>
  <c r="G1355" i="2"/>
  <c r="H1355" i="2"/>
  <c r="I1355" i="2"/>
  <c r="J1355" i="2"/>
  <c r="AC1379" i="2" s="1"/>
  <c r="K1355" i="2"/>
  <c r="L1355" i="2"/>
  <c r="M1355" i="2"/>
  <c r="N1355" i="2"/>
  <c r="P1355" i="2"/>
  <c r="Q1355" i="2"/>
  <c r="R1355" i="2"/>
  <c r="Z1355" i="2"/>
  <c r="AA1355" i="2"/>
  <c r="G1356" i="2"/>
  <c r="Y1380" i="2" s="1"/>
  <c r="H1356" i="2"/>
  <c r="I1356" i="2"/>
  <c r="J1356" i="2"/>
  <c r="AC1380" i="2" s="1"/>
  <c r="K1356" i="2"/>
  <c r="L1356" i="2"/>
  <c r="M1356" i="2"/>
  <c r="N1356" i="2"/>
  <c r="P1356" i="2"/>
  <c r="Q1356" i="2"/>
  <c r="R1356" i="2"/>
  <c r="Z1356" i="2"/>
  <c r="AA1356" i="2"/>
  <c r="G1357" i="2"/>
  <c r="H1357" i="2"/>
  <c r="I1357" i="2"/>
  <c r="AB1357" i="2" s="1"/>
  <c r="J1357" i="2"/>
  <c r="AC1381" i="2" s="1"/>
  <c r="K1357" i="2"/>
  <c r="L1357" i="2"/>
  <c r="M1357" i="2"/>
  <c r="N1357" i="2"/>
  <c r="P1357" i="2"/>
  <c r="Q1357" i="2"/>
  <c r="R1357" i="2"/>
  <c r="Z1357" i="2"/>
  <c r="AA1357" i="2"/>
  <c r="G1358" i="2"/>
  <c r="H1358" i="2"/>
  <c r="I1358" i="2"/>
  <c r="AB1358" i="2" s="1"/>
  <c r="J1358" i="2"/>
  <c r="K1358" i="2"/>
  <c r="L1358" i="2"/>
  <c r="M1358" i="2"/>
  <c r="N1358" i="2"/>
  <c r="P1358" i="2"/>
  <c r="Q1358" i="2"/>
  <c r="R1358" i="2"/>
  <c r="Y1358" i="2"/>
  <c r="Z1358" i="2"/>
  <c r="AA1358" i="2"/>
  <c r="G1359" i="2"/>
  <c r="Y1383" i="2" s="1"/>
  <c r="H1359" i="2"/>
  <c r="I1359" i="2"/>
  <c r="AB1359" i="2" s="1"/>
  <c r="J1359" i="2"/>
  <c r="K1359" i="2"/>
  <c r="L1359" i="2"/>
  <c r="M1359" i="2"/>
  <c r="N1359" i="2"/>
  <c r="P1359" i="2"/>
  <c r="Q1359" i="2"/>
  <c r="R1359" i="2"/>
  <c r="Z1359" i="2"/>
  <c r="AA1359" i="2"/>
  <c r="G1360" i="2"/>
  <c r="H1360" i="2"/>
  <c r="I1360" i="2"/>
  <c r="J1360" i="2"/>
  <c r="K1360" i="2"/>
  <c r="L1360" i="2"/>
  <c r="M1360" i="2"/>
  <c r="N1360" i="2"/>
  <c r="P1360" i="2"/>
  <c r="Q1360" i="2"/>
  <c r="R1360" i="2"/>
  <c r="Y1360" i="2"/>
  <c r="Z1360" i="2"/>
  <c r="AA1360" i="2"/>
  <c r="G1361" i="2"/>
  <c r="H1361" i="2"/>
  <c r="I1361" i="2"/>
  <c r="J1361" i="2"/>
  <c r="K1361" i="2"/>
  <c r="AC1385" i="2" s="1"/>
  <c r="L1361" i="2"/>
  <c r="M1361" i="2"/>
  <c r="N1361" i="2"/>
  <c r="P1361" i="2"/>
  <c r="Q1361" i="2"/>
  <c r="R1361" i="2"/>
  <c r="Y1361" i="2"/>
  <c r="Z1361" i="2"/>
  <c r="AA1361" i="2"/>
  <c r="AC1361" i="2"/>
  <c r="G1362" i="2"/>
  <c r="H1362" i="2"/>
  <c r="I1362" i="2"/>
  <c r="J1362" i="2"/>
  <c r="K1362" i="2"/>
  <c r="L1362" i="2"/>
  <c r="M1362" i="2"/>
  <c r="N1362" i="2"/>
  <c r="P1362" i="2"/>
  <c r="Q1362" i="2"/>
  <c r="R1362" i="2"/>
  <c r="Y1362" i="2"/>
  <c r="Z1362" i="2"/>
  <c r="AA1362" i="2"/>
  <c r="G1363" i="2"/>
  <c r="H1363" i="2"/>
  <c r="I1363" i="2"/>
  <c r="AB1385" i="2" s="1"/>
  <c r="J1363" i="2"/>
  <c r="K1363" i="2"/>
  <c r="L1363" i="2"/>
  <c r="M1363" i="2"/>
  <c r="N1363" i="2"/>
  <c r="P1363" i="2"/>
  <c r="Q1363" i="2"/>
  <c r="R1363" i="2"/>
  <c r="Z1363" i="2"/>
  <c r="AA1363" i="2"/>
  <c r="AC1363" i="2"/>
  <c r="G1364" i="2"/>
  <c r="Y1388" i="2" s="1"/>
  <c r="H1364" i="2"/>
  <c r="I1364" i="2"/>
  <c r="AB1388" i="2" s="1"/>
  <c r="J1364" i="2"/>
  <c r="K1364" i="2"/>
  <c r="L1364" i="2"/>
  <c r="M1364" i="2"/>
  <c r="N1364" i="2"/>
  <c r="P1364" i="2"/>
  <c r="Q1364" i="2"/>
  <c r="R1364" i="2"/>
  <c r="Y1364" i="2"/>
  <c r="Z1364" i="2"/>
  <c r="AA1364" i="2"/>
  <c r="G1365" i="2"/>
  <c r="H1365" i="2"/>
  <c r="I1365" i="2"/>
  <c r="J1365" i="2"/>
  <c r="K1365" i="2"/>
  <c r="L1365" i="2"/>
  <c r="M1365" i="2"/>
  <c r="N1365" i="2"/>
  <c r="P1365" i="2"/>
  <c r="Q1365" i="2"/>
  <c r="R1365" i="2"/>
  <c r="Z1365" i="2"/>
  <c r="AA1365" i="2"/>
  <c r="G1366" i="2"/>
  <c r="Y1390" i="2" s="1"/>
  <c r="H1366" i="2"/>
  <c r="I1366" i="2"/>
  <c r="AC1390" i="2" s="1"/>
  <c r="J1366" i="2"/>
  <c r="K1366" i="2"/>
  <c r="L1366" i="2"/>
  <c r="M1366" i="2"/>
  <c r="N1366" i="2"/>
  <c r="P1366" i="2"/>
  <c r="Q1366" i="2"/>
  <c r="R1366" i="2"/>
  <c r="Z1366" i="2"/>
  <c r="AA1366" i="2"/>
  <c r="G1367" i="2"/>
  <c r="H1367" i="2"/>
  <c r="I1367" i="2"/>
  <c r="AB1367" i="2" s="1"/>
  <c r="J1367" i="2"/>
  <c r="K1367" i="2"/>
  <c r="L1367" i="2"/>
  <c r="M1367" i="2"/>
  <c r="N1367" i="2"/>
  <c r="P1367" i="2"/>
  <c r="Q1367" i="2"/>
  <c r="R1367" i="2"/>
  <c r="Y1367" i="2"/>
  <c r="Z1367" i="2"/>
  <c r="AA1367" i="2"/>
  <c r="G1368" i="2"/>
  <c r="H1368" i="2"/>
  <c r="I1368" i="2"/>
  <c r="J1368" i="2"/>
  <c r="AC1392" i="2" s="1"/>
  <c r="K1368" i="2"/>
  <c r="L1368" i="2"/>
  <c r="M1368" i="2"/>
  <c r="N1368" i="2"/>
  <c r="P1368" i="2"/>
  <c r="Q1368" i="2"/>
  <c r="R1368" i="2"/>
  <c r="Z1368" i="2"/>
  <c r="AA1368" i="2"/>
  <c r="G1369" i="2"/>
  <c r="H1369" i="2"/>
  <c r="I1369" i="2"/>
  <c r="J1369" i="2"/>
  <c r="K1369" i="2"/>
  <c r="L1369" i="2"/>
  <c r="M1369" i="2"/>
  <c r="AC1393" i="2" s="1"/>
  <c r="N1369" i="2"/>
  <c r="P1369" i="2"/>
  <c r="Q1369" i="2"/>
  <c r="R1369" i="2"/>
  <c r="Y1369" i="2"/>
  <c r="Z1369" i="2"/>
  <c r="AA1369" i="2"/>
  <c r="G1370" i="2"/>
  <c r="H1370" i="2"/>
  <c r="I1370" i="2"/>
  <c r="J1370" i="2"/>
  <c r="AC1394" i="2" s="1"/>
  <c r="K1370" i="2"/>
  <c r="L1370" i="2"/>
  <c r="M1370" i="2"/>
  <c r="N1370" i="2"/>
  <c r="P1370" i="2"/>
  <c r="Q1370" i="2"/>
  <c r="R1370" i="2"/>
  <c r="Z1370" i="2"/>
  <c r="AA1370" i="2"/>
  <c r="G1371" i="2"/>
  <c r="H1371" i="2"/>
  <c r="I1371" i="2"/>
  <c r="J1371" i="2"/>
  <c r="K1371" i="2"/>
  <c r="L1371" i="2"/>
  <c r="M1371" i="2"/>
  <c r="AC1395" i="2" s="1"/>
  <c r="N1371" i="2"/>
  <c r="P1371" i="2"/>
  <c r="Q1371" i="2"/>
  <c r="R1371" i="2"/>
  <c r="Y1371" i="2"/>
  <c r="Z1371" i="2"/>
  <c r="AA1371" i="2"/>
  <c r="G1372" i="2"/>
  <c r="Y1396" i="2" s="1"/>
  <c r="H1372" i="2"/>
  <c r="I1372" i="2"/>
  <c r="J1372" i="2"/>
  <c r="AC1396" i="2" s="1"/>
  <c r="K1372" i="2"/>
  <c r="L1372" i="2"/>
  <c r="M1372" i="2"/>
  <c r="N1372" i="2"/>
  <c r="P1372" i="2"/>
  <c r="Q1372" i="2"/>
  <c r="R1372" i="2"/>
  <c r="Z1372" i="2"/>
  <c r="AA1372" i="2"/>
  <c r="G1373" i="2"/>
  <c r="H1373" i="2"/>
  <c r="I1373" i="2"/>
  <c r="AC1397" i="2" s="1"/>
  <c r="J1373" i="2"/>
  <c r="K1373" i="2"/>
  <c r="L1373" i="2"/>
  <c r="M1373" i="2"/>
  <c r="N1373" i="2"/>
  <c r="P1373" i="2"/>
  <c r="Q1373" i="2"/>
  <c r="R1373" i="2"/>
  <c r="Y1373" i="2"/>
  <c r="Z1373" i="2"/>
  <c r="AA1373" i="2"/>
  <c r="G1374" i="2"/>
  <c r="H1374" i="2"/>
  <c r="I1374" i="2"/>
  <c r="AB1398" i="2" s="1"/>
  <c r="J1374" i="2"/>
  <c r="K1374" i="2"/>
  <c r="L1374" i="2"/>
  <c r="M1374" i="2"/>
  <c r="N1374" i="2"/>
  <c r="P1374" i="2"/>
  <c r="Q1374" i="2"/>
  <c r="R1374" i="2"/>
  <c r="Y1374" i="2"/>
  <c r="Z1374" i="2"/>
  <c r="AA1374" i="2"/>
  <c r="AC1374" i="2"/>
  <c r="G1375" i="2"/>
  <c r="H1375" i="2"/>
  <c r="I1375" i="2"/>
  <c r="AC1399" i="2" s="1"/>
  <c r="J1375" i="2"/>
  <c r="K1375" i="2"/>
  <c r="L1375" i="2"/>
  <c r="M1375" i="2"/>
  <c r="N1375" i="2"/>
  <c r="P1375" i="2"/>
  <c r="Q1375" i="2"/>
  <c r="R1375" i="2"/>
  <c r="Z1375" i="2"/>
  <c r="AA1375" i="2"/>
  <c r="AC1375" i="2"/>
  <c r="G1376" i="2"/>
  <c r="H1376" i="2"/>
  <c r="I1376" i="2"/>
  <c r="AB1376" i="2" s="1"/>
  <c r="J1376" i="2"/>
  <c r="K1376" i="2"/>
  <c r="AC1400" i="2" s="1"/>
  <c r="L1376" i="2"/>
  <c r="M1376" i="2"/>
  <c r="N1376" i="2"/>
  <c r="P1376" i="2"/>
  <c r="Q1376" i="2"/>
  <c r="R1376" i="2"/>
  <c r="Y1376" i="2"/>
  <c r="Z1376" i="2"/>
  <c r="AA1376" i="2"/>
  <c r="AC1376" i="2"/>
  <c r="G1377" i="2"/>
  <c r="Y1401" i="2" s="1"/>
  <c r="H1377" i="2"/>
  <c r="I1377" i="2"/>
  <c r="AB1377" i="2" s="1"/>
  <c r="J1377" i="2"/>
  <c r="K1377" i="2"/>
  <c r="L1377" i="2"/>
  <c r="M1377" i="2"/>
  <c r="N1377" i="2"/>
  <c r="P1377" i="2"/>
  <c r="Q1377" i="2"/>
  <c r="R1377" i="2"/>
  <c r="Z1377" i="2"/>
  <c r="AA1377" i="2"/>
  <c r="G1378" i="2"/>
  <c r="H1378" i="2"/>
  <c r="I1378" i="2"/>
  <c r="AB1378" i="2" s="1"/>
  <c r="J1378" i="2"/>
  <c r="K1378" i="2"/>
  <c r="L1378" i="2"/>
  <c r="M1378" i="2"/>
  <c r="N1378" i="2"/>
  <c r="P1378" i="2"/>
  <c r="Q1378" i="2"/>
  <c r="R1378" i="2"/>
  <c r="Z1378" i="2"/>
  <c r="AA1378" i="2"/>
  <c r="G1379" i="2"/>
  <c r="Y1403" i="2" s="1"/>
  <c r="H1379" i="2"/>
  <c r="I1379" i="2"/>
  <c r="AB1379" i="2" s="1"/>
  <c r="J1379" i="2"/>
  <c r="K1379" i="2"/>
  <c r="L1379" i="2"/>
  <c r="M1379" i="2"/>
  <c r="N1379" i="2"/>
  <c r="P1379" i="2"/>
  <c r="Q1379" i="2"/>
  <c r="R1379" i="2"/>
  <c r="Z1379" i="2"/>
  <c r="AA1379" i="2"/>
  <c r="G1380" i="2"/>
  <c r="H1380" i="2"/>
  <c r="I1380" i="2"/>
  <c r="J1380" i="2"/>
  <c r="K1380" i="2"/>
  <c r="L1380" i="2"/>
  <c r="M1380" i="2"/>
  <c r="N1380" i="2"/>
  <c r="P1380" i="2"/>
  <c r="Q1380" i="2"/>
  <c r="R1380" i="2"/>
  <c r="Z1380" i="2"/>
  <c r="AA1380" i="2"/>
  <c r="G1381" i="2"/>
  <c r="H1381" i="2"/>
  <c r="I1381" i="2"/>
  <c r="AB1381" i="2" s="1"/>
  <c r="J1381" i="2"/>
  <c r="K1381" i="2"/>
  <c r="L1381" i="2"/>
  <c r="M1381" i="2"/>
  <c r="N1381" i="2"/>
  <c r="P1381" i="2"/>
  <c r="Q1381" i="2"/>
  <c r="R1381" i="2"/>
  <c r="Z1381" i="2"/>
  <c r="AA1381" i="2"/>
  <c r="G1382" i="2"/>
  <c r="H1382" i="2"/>
  <c r="I1382" i="2"/>
  <c r="J1382" i="2"/>
  <c r="AC1406" i="2" s="1"/>
  <c r="K1382" i="2"/>
  <c r="L1382" i="2"/>
  <c r="M1382" i="2"/>
  <c r="N1382" i="2"/>
  <c r="P1382" i="2"/>
  <c r="Q1382" i="2"/>
  <c r="R1382" i="2"/>
  <c r="Y1382" i="2"/>
  <c r="Z1382" i="2"/>
  <c r="AA1382" i="2"/>
  <c r="G1383" i="2"/>
  <c r="Y1407" i="2" s="1"/>
  <c r="H1383" i="2"/>
  <c r="I1383" i="2"/>
  <c r="J1383" i="2"/>
  <c r="K1383" i="2"/>
  <c r="L1383" i="2"/>
  <c r="M1383" i="2"/>
  <c r="N1383" i="2"/>
  <c r="P1383" i="2"/>
  <c r="Q1383" i="2"/>
  <c r="R1383" i="2"/>
  <c r="Z1383" i="2"/>
  <c r="AA1383" i="2"/>
  <c r="G1384" i="2"/>
  <c r="H1384" i="2"/>
  <c r="I1384" i="2"/>
  <c r="J1384" i="2"/>
  <c r="K1384" i="2"/>
  <c r="AC1408" i="2" s="1"/>
  <c r="L1384" i="2"/>
  <c r="M1384" i="2"/>
  <c r="N1384" i="2"/>
  <c r="P1384" i="2"/>
  <c r="Q1384" i="2"/>
  <c r="R1384" i="2"/>
  <c r="Y1384" i="2"/>
  <c r="Z1384" i="2"/>
  <c r="AA1384" i="2"/>
  <c r="G1385" i="2"/>
  <c r="H1385" i="2"/>
  <c r="I1385" i="2"/>
  <c r="J1385" i="2"/>
  <c r="K1385" i="2"/>
  <c r="L1385" i="2"/>
  <c r="M1385" i="2"/>
  <c r="N1385" i="2"/>
  <c r="P1385" i="2"/>
  <c r="Q1385" i="2"/>
  <c r="R1385" i="2"/>
  <c r="Y1385" i="2"/>
  <c r="Z1385" i="2"/>
  <c r="AA1385" i="2"/>
  <c r="G1386" i="2"/>
  <c r="H1386" i="2"/>
  <c r="I1386" i="2"/>
  <c r="AC1410" i="2" s="1"/>
  <c r="J1386" i="2"/>
  <c r="K1386" i="2"/>
  <c r="L1386" i="2"/>
  <c r="M1386" i="2"/>
  <c r="N1386" i="2"/>
  <c r="P1386" i="2"/>
  <c r="Q1386" i="2"/>
  <c r="R1386" i="2"/>
  <c r="Z1386" i="2"/>
  <c r="AA1386" i="2"/>
  <c r="AC1386" i="2"/>
  <c r="G1387" i="2"/>
  <c r="Y1411" i="2" s="1"/>
  <c r="H1387" i="2"/>
  <c r="I1387" i="2"/>
  <c r="AC1411" i="2" s="1"/>
  <c r="J1387" i="2"/>
  <c r="K1387" i="2"/>
  <c r="L1387" i="2"/>
  <c r="M1387" i="2"/>
  <c r="N1387" i="2"/>
  <c r="P1387" i="2"/>
  <c r="Q1387" i="2"/>
  <c r="R1387" i="2"/>
  <c r="Z1387" i="2"/>
  <c r="AA1387" i="2"/>
  <c r="G1388" i="2"/>
  <c r="Y1412" i="2" s="1"/>
  <c r="H1388" i="2"/>
  <c r="I1388" i="2"/>
  <c r="J1388" i="2"/>
  <c r="AC1412" i="2" s="1"/>
  <c r="K1388" i="2"/>
  <c r="L1388" i="2"/>
  <c r="M1388" i="2"/>
  <c r="N1388" i="2"/>
  <c r="P1388" i="2"/>
  <c r="Q1388" i="2"/>
  <c r="R1388" i="2"/>
  <c r="Z1388" i="2"/>
  <c r="AA1388" i="2"/>
  <c r="G1389" i="2"/>
  <c r="H1389" i="2"/>
  <c r="I1389" i="2"/>
  <c r="AC1413" i="2" s="1"/>
  <c r="J1389" i="2"/>
  <c r="K1389" i="2"/>
  <c r="L1389" i="2"/>
  <c r="M1389" i="2"/>
  <c r="N1389" i="2"/>
  <c r="P1389" i="2"/>
  <c r="Q1389" i="2"/>
  <c r="R1389" i="2"/>
  <c r="Z1389" i="2"/>
  <c r="AA1389" i="2"/>
  <c r="G1390" i="2"/>
  <c r="H1390" i="2"/>
  <c r="I1390" i="2"/>
  <c r="AC1414" i="2" s="1"/>
  <c r="J1390" i="2"/>
  <c r="K1390" i="2"/>
  <c r="L1390" i="2"/>
  <c r="M1390" i="2"/>
  <c r="N1390" i="2"/>
  <c r="P1390" i="2"/>
  <c r="Q1390" i="2"/>
  <c r="R1390" i="2"/>
  <c r="Z1390" i="2"/>
  <c r="AA1390" i="2"/>
  <c r="G1391" i="2"/>
  <c r="H1391" i="2"/>
  <c r="I1391" i="2"/>
  <c r="J1391" i="2"/>
  <c r="AC1415" i="2" s="1"/>
  <c r="K1391" i="2"/>
  <c r="L1391" i="2"/>
  <c r="M1391" i="2"/>
  <c r="N1391" i="2"/>
  <c r="P1391" i="2"/>
  <c r="Q1391" i="2"/>
  <c r="R1391" i="2"/>
  <c r="Y1391" i="2"/>
  <c r="Z1391" i="2"/>
  <c r="AA1391" i="2"/>
  <c r="G1392" i="2"/>
  <c r="Y1416" i="2" s="1"/>
  <c r="H1392" i="2"/>
  <c r="I1392" i="2"/>
  <c r="AC1416" i="2" s="1"/>
  <c r="J1392" i="2"/>
  <c r="K1392" i="2"/>
  <c r="L1392" i="2"/>
  <c r="M1392" i="2"/>
  <c r="N1392" i="2"/>
  <c r="P1392" i="2"/>
  <c r="Q1392" i="2"/>
  <c r="R1392" i="2"/>
  <c r="Y1392" i="2"/>
  <c r="Z1392" i="2"/>
  <c r="AA1392" i="2"/>
  <c r="G1393" i="2"/>
  <c r="H1393" i="2"/>
  <c r="I1393" i="2"/>
  <c r="AB1393" i="2" s="1"/>
  <c r="J1393" i="2"/>
  <c r="K1393" i="2"/>
  <c r="L1393" i="2"/>
  <c r="M1393" i="2"/>
  <c r="N1393" i="2"/>
  <c r="P1393" i="2"/>
  <c r="Q1393" i="2"/>
  <c r="R1393" i="2"/>
  <c r="Y1393" i="2"/>
  <c r="Z1393" i="2"/>
  <c r="AA1393" i="2"/>
  <c r="G1394" i="2"/>
  <c r="H1394" i="2"/>
  <c r="I1394" i="2"/>
  <c r="AB1394" i="2" s="1"/>
  <c r="J1394" i="2"/>
  <c r="K1394" i="2"/>
  <c r="L1394" i="2"/>
  <c r="M1394" i="2"/>
  <c r="AC1418" i="2" s="1"/>
  <c r="N1394" i="2"/>
  <c r="P1394" i="2"/>
  <c r="Q1394" i="2"/>
  <c r="R1394" i="2"/>
  <c r="Y1394" i="2"/>
  <c r="Z1394" i="2"/>
  <c r="AA1394" i="2"/>
  <c r="G1395" i="2"/>
  <c r="H1395" i="2"/>
  <c r="I1395" i="2"/>
  <c r="AB1395" i="2" s="1"/>
  <c r="J1395" i="2"/>
  <c r="K1395" i="2"/>
  <c r="L1395" i="2"/>
  <c r="M1395" i="2"/>
  <c r="N1395" i="2"/>
  <c r="P1395" i="2"/>
  <c r="Q1395" i="2"/>
  <c r="R1395" i="2"/>
  <c r="Y1395" i="2"/>
  <c r="Z1395" i="2"/>
  <c r="AA1395" i="2"/>
  <c r="G1396" i="2"/>
  <c r="H1396" i="2"/>
  <c r="I1396" i="2"/>
  <c r="AB1396" i="2" s="1"/>
  <c r="J1396" i="2"/>
  <c r="AC1420" i="2" s="1"/>
  <c r="K1396" i="2"/>
  <c r="L1396" i="2"/>
  <c r="M1396" i="2"/>
  <c r="N1396" i="2"/>
  <c r="P1396" i="2"/>
  <c r="Q1396" i="2"/>
  <c r="R1396" i="2"/>
  <c r="Z1396" i="2"/>
  <c r="AA1396" i="2"/>
  <c r="G1397" i="2"/>
  <c r="Y1421" i="2" s="1"/>
  <c r="H1397" i="2"/>
  <c r="I1397" i="2"/>
  <c r="AB1397" i="2" s="1"/>
  <c r="J1397" i="2"/>
  <c r="K1397" i="2"/>
  <c r="L1397" i="2"/>
  <c r="M1397" i="2"/>
  <c r="N1397" i="2"/>
  <c r="P1397" i="2"/>
  <c r="Q1397" i="2"/>
  <c r="R1397" i="2"/>
  <c r="Y1397" i="2"/>
  <c r="Z1397" i="2"/>
  <c r="AA1397" i="2"/>
  <c r="G1398" i="2"/>
  <c r="H1398" i="2"/>
  <c r="I1398" i="2"/>
  <c r="J1398" i="2"/>
  <c r="K1398" i="2"/>
  <c r="L1398" i="2"/>
  <c r="M1398" i="2"/>
  <c r="N1398" i="2"/>
  <c r="P1398" i="2"/>
  <c r="Q1398" i="2"/>
  <c r="R1398" i="2"/>
  <c r="Y1398" i="2"/>
  <c r="Z1398" i="2"/>
  <c r="AA1398" i="2"/>
  <c r="G1399" i="2"/>
  <c r="Y1423" i="2" s="1"/>
  <c r="H1399" i="2"/>
  <c r="I1399" i="2"/>
  <c r="AB1399" i="2" s="1"/>
  <c r="J1399" i="2"/>
  <c r="K1399" i="2"/>
  <c r="L1399" i="2"/>
  <c r="M1399" i="2"/>
  <c r="N1399" i="2"/>
  <c r="P1399" i="2"/>
  <c r="Q1399" i="2"/>
  <c r="R1399" i="2"/>
  <c r="Z1399" i="2"/>
  <c r="AA1399" i="2"/>
  <c r="G1400" i="2"/>
  <c r="H1400" i="2"/>
  <c r="I1400" i="2"/>
  <c r="J1400" i="2"/>
  <c r="K1400" i="2"/>
  <c r="L1400" i="2"/>
  <c r="M1400" i="2"/>
  <c r="N1400" i="2"/>
  <c r="P1400" i="2"/>
  <c r="Q1400" i="2"/>
  <c r="R1400" i="2"/>
  <c r="Z1400" i="2"/>
  <c r="AA1400" i="2"/>
  <c r="G1401" i="2"/>
  <c r="H1401" i="2"/>
  <c r="I1401" i="2"/>
  <c r="J1401" i="2"/>
  <c r="K1401" i="2"/>
  <c r="AC1425" i="2" s="1"/>
  <c r="L1401" i="2"/>
  <c r="M1401" i="2"/>
  <c r="N1401" i="2"/>
  <c r="P1401" i="2"/>
  <c r="Q1401" i="2"/>
  <c r="R1401" i="2"/>
  <c r="Z1401" i="2"/>
  <c r="AA1401" i="2"/>
  <c r="AC1401" i="2"/>
  <c r="G1402" i="2"/>
  <c r="H1402" i="2"/>
  <c r="I1402" i="2"/>
  <c r="AC1426" i="2" s="1"/>
  <c r="J1402" i="2"/>
  <c r="K1402" i="2"/>
  <c r="L1402" i="2"/>
  <c r="M1402" i="2"/>
  <c r="N1402" i="2"/>
  <c r="P1402" i="2"/>
  <c r="Q1402" i="2"/>
  <c r="R1402" i="2"/>
  <c r="Y1402" i="2"/>
  <c r="Z1402" i="2"/>
  <c r="AA1402" i="2"/>
  <c r="G1403" i="2"/>
  <c r="H1403" i="2"/>
  <c r="I1403" i="2"/>
  <c r="J1403" i="2"/>
  <c r="K1403" i="2"/>
  <c r="L1403" i="2"/>
  <c r="M1403" i="2"/>
  <c r="N1403" i="2"/>
  <c r="P1403" i="2"/>
  <c r="Q1403" i="2"/>
  <c r="R1403" i="2"/>
  <c r="Z1403" i="2"/>
  <c r="AA1403" i="2"/>
  <c r="G1404" i="2"/>
  <c r="H1404" i="2"/>
  <c r="I1404" i="2"/>
  <c r="AB1404" i="2" s="1"/>
  <c r="J1404" i="2"/>
  <c r="K1404" i="2"/>
  <c r="L1404" i="2"/>
  <c r="M1404" i="2"/>
  <c r="N1404" i="2"/>
  <c r="P1404" i="2"/>
  <c r="Q1404" i="2"/>
  <c r="R1404" i="2"/>
  <c r="Y1404" i="2"/>
  <c r="Z1404" i="2"/>
  <c r="AA1404" i="2"/>
  <c r="AC1404" i="2"/>
  <c r="G1405" i="2"/>
  <c r="H1405" i="2"/>
  <c r="I1405" i="2"/>
  <c r="J1405" i="2"/>
  <c r="AC1429" i="2" s="1"/>
  <c r="K1405" i="2"/>
  <c r="L1405" i="2"/>
  <c r="M1405" i="2"/>
  <c r="N1405" i="2"/>
  <c r="P1405" i="2"/>
  <c r="Q1405" i="2"/>
  <c r="R1405" i="2"/>
  <c r="Z1405" i="2"/>
  <c r="AA1405" i="2"/>
  <c r="AC1405" i="2"/>
  <c r="G1406" i="2"/>
  <c r="Y1430" i="2" s="1"/>
  <c r="H1406" i="2"/>
  <c r="I1406" i="2"/>
  <c r="J1406" i="2"/>
  <c r="K1406" i="2"/>
  <c r="L1406" i="2"/>
  <c r="M1406" i="2"/>
  <c r="N1406" i="2"/>
  <c r="P1406" i="2"/>
  <c r="Q1406" i="2"/>
  <c r="R1406" i="2"/>
  <c r="Y1406" i="2"/>
  <c r="Z1406" i="2"/>
  <c r="AA1406" i="2"/>
  <c r="G1407" i="2"/>
  <c r="H1407" i="2"/>
  <c r="I1407" i="2"/>
  <c r="AC1431" i="2" s="1"/>
  <c r="J1407" i="2"/>
  <c r="K1407" i="2"/>
  <c r="L1407" i="2"/>
  <c r="M1407" i="2"/>
  <c r="N1407" i="2"/>
  <c r="P1407" i="2"/>
  <c r="Q1407" i="2"/>
  <c r="R1407" i="2"/>
  <c r="Z1407" i="2"/>
  <c r="AA1407" i="2"/>
  <c r="G1408" i="2"/>
  <c r="H1408" i="2"/>
  <c r="I1408" i="2"/>
  <c r="AB1432" i="2" s="1"/>
  <c r="J1408" i="2"/>
  <c r="K1408" i="2"/>
  <c r="L1408" i="2"/>
  <c r="M1408" i="2"/>
  <c r="N1408" i="2"/>
  <c r="P1408" i="2"/>
  <c r="Q1408" i="2"/>
  <c r="R1408" i="2"/>
  <c r="Y1408" i="2"/>
  <c r="Z1408" i="2"/>
  <c r="AA1408" i="2"/>
  <c r="G1409" i="2"/>
  <c r="H1409" i="2"/>
  <c r="I1409" i="2"/>
  <c r="AC1433" i="2" s="1"/>
  <c r="J1409" i="2"/>
  <c r="K1409" i="2"/>
  <c r="L1409" i="2"/>
  <c r="M1409" i="2"/>
  <c r="N1409" i="2"/>
  <c r="P1409" i="2"/>
  <c r="Q1409" i="2"/>
  <c r="R1409" i="2"/>
  <c r="Z1409" i="2"/>
  <c r="AA1409" i="2"/>
  <c r="AC1409" i="2"/>
  <c r="G1410" i="2"/>
  <c r="H1410" i="2"/>
  <c r="I1410" i="2"/>
  <c r="AC1434" i="2" s="1"/>
  <c r="J1410" i="2"/>
  <c r="K1410" i="2"/>
  <c r="L1410" i="2"/>
  <c r="M1410" i="2"/>
  <c r="N1410" i="2"/>
  <c r="P1410" i="2"/>
  <c r="Q1410" i="2"/>
  <c r="R1410" i="2"/>
  <c r="Y1410" i="2"/>
  <c r="Z1410" i="2"/>
  <c r="AA1410" i="2"/>
  <c r="G1411" i="2"/>
  <c r="H1411" i="2"/>
  <c r="I1411" i="2"/>
  <c r="J1411" i="2"/>
  <c r="K1411" i="2"/>
  <c r="L1411" i="2"/>
  <c r="M1411" i="2"/>
  <c r="N1411" i="2"/>
  <c r="P1411" i="2"/>
  <c r="Q1411" i="2"/>
  <c r="R1411" i="2"/>
  <c r="Z1411" i="2"/>
  <c r="AA1411" i="2"/>
  <c r="G1412" i="2"/>
  <c r="H1412" i="2"/>
  <c r="I1412" i="2"/>
  <c r="AB1412" i="2" s="1"/>
  <c r="J1412" i="2"/>
  <c r="K1412" i="2"/>
  <c r="L1412" i="2"/>
  <c r="M1412" i="2"/>
  <c r="N1412" i="2"/>
  <c r="P1412" i="2"/>
  <c r="Q1412" i="2"/>
  <c r="R1412" i="2"/>
  <c r="Z1412" i="2"/>
  <c r="AA1412" i="2"/>
  <c r="G1413" i="2"/>
  <c r="H1413" i="2"/>
  <c r="I1413" i="2"/>
  <c r="AB1413" i="2" s="1"/>
  <c r="J1413" i="2"/>
  <c r="K1413" i="2"/>
  <c r="L1413" i="2"/>
  <c r="M1413" i="2"/>
  <c r="N1413" i="2"/>
  <c r="P1413" i="2"/>
  <c r="Q1413" i="2"/>
  <c r="R1413" i="2"/>
  <c r="Y1413" i="2"/>
  <c r="Z1413" i="2"/>
  <c r="AA1413" i="2"/>
  <c r="G1414" i="2"/>
  <c r="H1414" i="2"/>
  <c r="I1414" i="2"/>
  <c r="J1414" i="2"/>
  <c r="AC1438" i="2" s="1"/>
  <c r="K1414" i="2"/>
  <c r="L1414" i="2"/>
  <c r="M1414" i="2"/>
  <c r="N1414" i="2"/>
  <c r="P1414" i="2"/>
  <c r="Q1414" i="2"/>
  <c r="R1414" i="2"/>
  <c r="Y1414" i="2"/>
  <c r="Z1414" i="2"/>
  <c r="AA1414" i="2"/>
  <c r="G1415" i="2"/>
  <c r="H1415" i="2"/>
  <c r="I1415" i="2"/>
  <c r="AB1415" i="2" s="1"/>
  <c r="J1415" i="2"/>
  <c r="K1415" i="2"/>
  <c r="L1415" i="2"/>
  <c r="M1415" i="2"/>
  <c r="N1415" i="2"/>
  <c r="P1415" i="2"/>
  <c r="Q1415" i="2"/>
  <c r="R1415" i="2"/>
  <c r="Y1415" i="2"/>
  <c r="Z1415" i="2"/>
  <c r="AA1415" i="2"/>
  <c r="G1416" i="2"/>
  <c r="H1416" i="2"/>
  <c r="I1416" i="2"/>
  <c r="J1416" i="2"/>
  <c r="K1416" i="2"/>
  <c r="L1416" i="2"/>
  <c r="M1416" i="2"/>
  <c r="N1416" i="2"/>
  <c r="P1416" i="2"/>
  <c r="Q1416" i="2"/>
  <c r="R1416" i="2"/>
  <c r="Z1416" i="2"/>
  <c r="AA1416" i="2"/>
  <c r="G1417" i="2"/>
  <c r="H1417" i="2"/>
  <c r="I1417" i="2"/>
  <c r="J1417" i="2"/>
  <c r="K1417" i="2"/>
  <c r="L1417" i="2"/>
  <c r="M1417" i="2"/>
  <c r="N1417" i="2"/>
  <c r="P1417" i="2"/>
  <c r="Q1417" i="2"/>
  <c r="R1417" i="2"/>
  <c r="Y1417" i="2"/>
  <c r="Z1417" i="2"/>
  <c r="AA1417" i="2"/>
  <c r="AC1417" i="2"/>
  <c r="G1418" i="2"/>
  <c r="Y1442" i="2" s="1"/>
  <c r="H1418" i="2"/>
  <c r="I1418" i="2"/>
  <c r="AB1418" i="2" s="1"/>
  <c r="J1418" i="2"/>
  <c r="K1418" i="2"/>
  <c r="L1418" i="2"/>
  <c r="M1418" i="2"/>
  <c r="N1418" i="2"/>
  <c r="P1418" i="2"/>
  <c r="Q1418" i="2"/>
  <c r="R1418" i="2"/>
  <c r="Y1418" i="2"/>
  <c r="Z1418" i="2"/>
  <c r="AA1418" i="2"/>
  <c r="G1419" i="2"/>
  <c r="Y1443" i="2" s="1"/>
  <c r="H1419" i="2"/>
  <c r="I1419" i="2"/>
  <c r="J1419" i="2"/>
  <c r="AC1443" i="2" s="1"/>
  <c r="K1419" i="2"/>
  <c r="L1419" i="2"/>
  <c r="M1419" i="2"/>
  <c r="N1419" i="2"/>
  <c r="P1419" i="2"/>
  <c r="Q1419" i="2"/>
  <c r="R1419" i="2"/>
  <c r="Y1419" i="2"/>
  <c r="Z1419" i="2"/>
  <c r="AA1419" i="2"/>
  <c r="G1420" i="2"/>
  <c r="H1420" i="2"/>
  <c r="I1420" i="2"/>
  <c r="J1420" i="2"/>
  <c r="K1420" i="2"/>
  <c r="L1420" i="2"/>
  <c r="M1420" i="2"/>
  <c r="N1420" i="2"/>
  <c r="P1420" i="2"/>
  <c r="Q1420" i="2"/>
  <c r="R1420" i="2"/>
  <c r="Y1420" i="2"/>
  <c r="Z1420" i="2"/>
  <c r="AA1420" i="2"/>
  <c r="G1421" i="2"/>
  <c r="H1421" i="2"/>
  <c r="I1421" i="2"/>
  <c r="AB1403" i="2" s="1"/>
  <c r="J1421" i="2"/>
  <c r="K1421" i="2"/>
  <c r="L1421" i="2"/>
  <c r="M1421" i="2"/>
  <c r="N1421" i="2"/>
  <c r="P1421" i="2"/>
  <c r="Q1421" i="2"/>
  <c r="R1421" i="2"/>
  <c r="Z1421" i="2"/>
  <c r="AA1421" i="2"/>
  <c r="AC1421" i="2"/>
  <c r="G1422" i="2"/>
  <c r="H1422" i="2"/>
  <c r="I1422" i="2"/>
  <c r="AC1446" i="2" s="1"/>
  <c r="J1422" i="2"/>
  <c r="K1422" i="2"/>
  <c r="L1422" i="2"/>
  <c r="M1422" i="2"/>
  <c r="N1422" i="2"/>
  <c r="P1422" i="2"/>
  <c r="Q1422" i="2"/>
  <c r="R1422" i="2"/>
  <c r="Y1422" i="2"/>
  <c r="Z1422" i="2"/>
  <c r="AA1422" i="2"/>
  <c r="AC1422" i="2"/>
  <c r="G1423" i="2"/>
  <c r="H1423" i="2"/>
  <c r="I1423" i="2"/>
  <c r="J1423" i="2"/>
  <c r="K1423" i="2"/>
  <c r="AC1447" i="2" s="1"/>
  <c r="L1423" i="2"/>
  <c r="M1423" i="2"/>
  <c r="N1423" i="2"/>
  <c r="P1423" i="2"/>
  <c r="Q1423" i="2"/>
  <c r="R1423" i="2"/>
  <c r="Z1423" i="2"/>
  <c r="AA1423" i="2"/>
  <c r="G1424" i="2"/>
  <c r="Y1448" i="2" s="1"/>
  <c r="H1424" i="2"/>
  <c r="I1424" i="2"/>
  <c r="AC1448" i="2" s="1"/>
  <c r="J1424" i="2"/>
  <c r="K1424" i="2"/>
  <c r="L1424" i="2"/>
  <c r="M1424" i="2"/>
  <c r="N1424" i="2"/>
  <c r="P1424" i="2"/>
  <c r="Q1424" i="2"/>
  <c r="R1424" i="2"/>
  <c r="Z1424" i="2"/>
  <c r="AA1424" i="2"/>
  <c r="AC1424" i="2"/>
  <c r="G1425" i="2"/>
  <c r="Y1449" i="2" s="1"/>
  <c r="H1425" i="2"/>
  <c r="I1425" i="2"/>
  <c r="AC1449" i="2" s="1"/>
  <c r="J1425" i="2"/>
  <c r="K1425" i="2"/>
  <c r="L1425" i="2"/>
  <c r="M1425" i="2"/>
  <c r="N1425" i="2"/>
  <c r="P1425" i="2"/>
  <c r="Q1425" i="2"/>
  <c r="R1425" i="2"/>
  <c r="Y1425" i="2"/>
  <c r="Z1425" i="2"/>
  <c r="AA1425" i="2"/>
  <c r="G1426" i="2"/>
  <c r="Y1450" i="2" s="1"/>
  <c r="H1426" i="2"/>
  <c r="I1426" i="2"/>
  <c r="AC1450" i="2" s="1"/>
  <c r="J1426" i="2"/>
  <c r="K1426" i="2"/>
  <c r="L1426" i="2"/>
  <c r="M1426" i="2"/>
  <c r="N1426" i="2"/>
  <c r="P1426" i="2"/>
  <c r="Q1426" i="2"/>
  <c r="R1426" i="2"/>
  <c r="Z1426" i="2"/>
  <c r="AA1426" i="2"/>
  <c r="G1427" i="2"/>
  <c r="H1427" i="2"/>
  <c r="I1427" i="2"/>
  <c r="AC1451" i="2" s="1"/>
  <c r="J1427" i="2"/>
  <c r="K1427" i="2"/>
  <c r="L1427" i="2"/>
  <c r="M1427" i="2"/>
  <c r="N1427" i="2"/>
  <c r="P1427" i="2"/>
  <c r="Q1427" i="2"/>
  <c r="R1427" i="2"/>
  <c r="Z1427" i="2"/>
  <c r="AA1427" i="2"/>
  <c r="AC1427" i="2"/>
  <c r="G1428" i="2"/>
  <c r="H1428" i="2"/>
  <c r="I1428" i="2"/>
  <c r="AB1452" i="2" s="1"/>
  <c r="J1428" i="2"/>
  <c r="K1428" i="2"/>
  <c r="L1428" i="2"/>
  <c r="M1428" i="2"/>
  <c r="N1428" i="2"/>
  <c r="P1428" i="2"/>
  <c r="Q1428" i="2"/>
  <c r="R1428" i="2"/>
  <c r="Y1428" i="2"/>
  <c r="Z1428" i="2"/>
  <c r="AA1428" i="2"/>
  <c r="G1429" i="2"/>
  <c r="H1429" i="2"/>
  <c r="I1429" i="2"/>
  <c r="AC1453" i="2" s="1"/>
  <c r="J1429" i="2"/>
  <c r="K1429" i="2"/>
  <c r="L1429" i="2"/>
  <c r="M1429" i="2"/>
  <c r="N1429" i="2"/>
  <c r="P1429" i="2"/>
  <c r="Q1429" i="2"/>
  <c r="R1429" i="2"/>
  <c r="Z1429" i="2"/>
  <c r="AA1429" i="2"/>
  <c r="G1430" i="2"/>
  <c r="H1430" i="2"/>
  <c r="I1430" i="2"/>
  <c r="AB1430" i="2" s="1"/>
  <c r="J1430" i="2"/>
  <c r="K1430" i="2"/>
  <c r="AC1454" i="2" s="1"/>
  <c r="L1430" i="2"/>
  <c r="M1430" i="2"/>
  <c r="N1430" i="2"/>
  <c r="P1430" i="2"/>
  <c r="Q1430" i="2"/>
  <c r="R1430" i="2"/>
  <c r="Z1430" i="2"/>
  <c r="AA1430" i="2"/>
  <c r="G1431" i="2"/>
  <c r="H1431" i="2"/>
  <c r="I1431" i="2"/>
  <c r="AB1431" i="2" s="1"/>
  <c r="J1431" i="2"/>
  <c r="K1431" i="2"/>
  <c r="L1431" i="2"/>
  <c r="M1431" i="2"/>
  <c r="N1431" i="2"/>
  <c r="P1431" i="2"/>
  <c r="Q1431" i="2"/>
  <c r="R1431" i="2"/>
  <c r="Y1431" i="2"/>
  <c r="Z1431" i="2"/>
  <c r="AA1431" i="2"/>
  <c r="G1432" i="2"/>
  <c r="H1432" i="2"/>
  <c r="I1432" i="2"/>
  <c r="J1432" i="2"/>
  <c r="K1432" i="2"/>
  <c r="L1432" i="2"/>
  <c r="M1432" i="2"/>
  <c r="N1432" i="2"/>
  <c r="P1432" i="2"/>
  <c r="Q1432" i="2"/>
  <c r="R1432" i="2"/>
  <c r="Y1432" i="2"/>
  <c r="Z1432" i="2"/>
  <c r="AA1432" i="2"/>
  <c r="G1433" i="2"/>
  <c r="H1433" i="2"/>
  <c r="I1433" i="2"/>
  <c r="AB1433" i="2" s="1"/>
  <c r="J1433" i="2"/>
  <c r="K1433" i="2"/>
  <c r="L1433" i="2"/>
  <c r="M1433" i="2"/>
  <c r="N1433" i="2"/>
  <c r="P1433" i="2"/>
  <c r="Q1433" i="2"/>
  <c r="R1433" i="2"/>
  <c r="Y1433" i="2"/>
  <c r="Z1433" i="2"/>
  <c r="AA1433" i="2"/>
  <c r="G1434" i="2"/>
  <c r="H1434" i="2"/>
  <c r="I1434" i="2"/>
  <c r="J1434" i="2"/>
  <c r="AC1458" i="2" s="1"/>
  <c r="K1434" i="2"/>
  <c r="L1434" i="2"/>
  <c r="M1434" i="2"/>
  <c r="N1434" i="2"/>
  <c r="P1434" i="2"/>
  <c r="Q1434" i="2"/>
  <c r="R1434" i="2"/>
  <c r="Y1434" i="2"/>
  <c r="Z1434" i="2"/>
  <c r="AA1434" i="2"/>
  <c r="G1435" i="2"/>
  <c r="H1435" i="2"/>
  <c r="I1435" i="2"/>
  <c r="J1435" i="2"/>
  <c r="K1435" i="2"/>
  <c r="L1435" i="2"/>
  <c r="M1435" i="2"/>
  <c r="N1435" i="2"/>
  <c r="P1435" i="2"/>
  <c r="Q1435" i="2"/>
  <c r="R1435" i="2"/>
  <c r="Y1435" i="2"/>
  <c r="Z1435" i="2"/>
  <c r="AA1435" i="2"/>
  <c r="AC1435" i="2"/>
  <c r="G1436" i="2"/>
  <c r="H1436" i="2"/>
  <c r="I1436" i="2"/>
  <c r="AB1436" i="2" s="1"/>
  <c r="J1436" i="2"/>
  <c r="K1436" i="2"/>
  <c r="L1436" i="2"/>
  <c r="M1436" i="2"/>
  <c r="N1436" i="2"/>
  <c r="P1436" i="2"/>
  <c r="Q1436" i="2"/>
  <c r="R1436" i="2"/>
  <c r="Y1436" i="2"/>
  <c r="Z1436" i="2"/>
  <c r="AA1436" i="2"/>
  <c r="AC1436" i="2"/>
  <c r="G1437" i="2"/>
  <c r="H1437" i="2"/>
  <c r="I1437" i="2"/>
  <c r="J1437" i="2"/>
  <c r="K1437" i="2"/>
  <c r="L1437" i="2"/>
  <c r="M1437" i="2"/>
  <c r="N1437" i="2"/>
  <c r="P1437" i="2"/>
  <c r="Q1437" i="2"/>
  <c r="R1437" i="2"/>
  <c r="Y1437" i="2"/>
  <c r="Z1437" i="2"/>
  <c r="AA1437" i="2"/>
  <c r="G1438" i="2"/>
  <c r="H1438" i="2"/>
  <c r="I1438" i="2"/>
  <c r="J1438" i="2"/>
  <c r="K1438" i="2"/>
  <c r="L1438" i="2"/>
  <c r="M1438" i="2"/>
  <c r="N1438" i="2"/>
  <c r="P1438" i="2"/>
  <c r="Q1438" i="2"/>
  <c r="R1438" i="2"/>
  <c r="Y1438" i="2"/>
  <c r="Z1438" i="2"/>
  <c r="AA1438" i="2"/>
  <c r="G1439" i="2"/>
  <c r="H1439" i="2"/>
  <c r="I1439" i="2"/>
  <c r="AB1439" i="2" s="1"/>
  <c r="J1439" i="2"/>
  <c r="K1439" i="2"/>
  <c r="L1439" i="2"/>
  <c r="M1439" i="2"/>
  <c r="N1439" i="2"/>
  <c r="P1439" i="2"/>
  <c r="Q1439" i="2"/>
  <c r="R1439" i="2"/>
  <c r="Y1439" i="2"/>
  <c r="Z1439" i="2"/>
  <c r="AA1439" i="2"/>
  <c r="AC1439" i="2"/>
  <c r="G1440" i="2"/>
  <c r="Y1464" i="2" s="1"/>
  <c r="H1440" i="2"/>
  <c r="I1440" i="2"/>
  <c r="AB1440" i="2" s="1"/>
  <c r="J1440" i="2"/>
  <c r="K1440" i="2"/>
  <c r="L1440" i="2"/>
  <c r="M1440" i="2"/>
  <c r="N1440" i="2"/>
  <c r="P1440" i="2"/>
  <c r="Q1440" i="2"/>
  <c r="R1440" i="2"/>
  <c r="Y1440" i="2"/>
  <c r="Z1440" i="2"/>
  <c r="AA1440" i="2"/>
  <c r="AC1440" i="2"/>
  <c r="G1441" i="2"/>
  <c r="Y1465" i="2" s="1"/>
  <c r="H1441" i="2"/>
  <c r="I1441" i="2"/>
  <c r="J1441" i="2"/>
  <c r="AC1465" i="2" s="1"/>
  <c r="K1441" i="2"/>
  <c r="L1441" i="2"/>
  <c r="M1441" i="2"/>
  <c r="N1441" i="2"/>
  <c r="P1441" i="2"/>
  <c r="Q1441" i="2"/>
  <c r="R1441" i="2"/>
  <c r="Y1441" i="2"/>
  <c r="Z1441" i="2"/>
  <c r="AA1441" i="2"/>
  <c r="AC1441" i="2"/>
  <c r="G1442" i="2"/>
  <c r="H1442" i="2"/>
  <c r="I1442" i="2"/>
  <c r="AC1466" i="2" s="1"/>
  <c r="J1442" i="2"/>
  <c r="K1442" i="2"/>
  <c r="L1442" i="2"/>
  <c r="M1442" i="2"/>
  <c r="N1442" i="2"/>
  <c r="P1442" i="2"/>
  <c r="Q1442" i="2"/>
  <c r="R1442" i="2"/>
  <c r="Z1442" i="2"/>
  <c r="AA1442" i="2"/>
  <c r="AC1442" i="2"/>
  <c r="G1443" i="2"/>
  <c r="H1443" i="2"/>
  <c r="I1443" i="2"/>
  <c r="AB1443" i="2" s="1"/>
  <c r="J1443" i="2"/>
  <c r="K1443" i="2"/>
  <c r="L1443" i="2"/>
  <c r="M1443" i="2"/>
  <c r="N1443" i="2"/>
  <c r="P1443" i="2"/>
  <c r="Q1443" i="2"/>
  <c r="R1443" i="2"/>
  <c r="Z1443" i="2"/>
  <c r="AA1443" i="2"/>
  <c r="G1444" i="2"/>
  <c r="Y1468" i="2" s="1"/>
  <c r="H1444" i="2"/>
  <c r="I1444" i="2"/>
  <c r="AC1468" i="2" s="1"/>
  <c r="J1444" i="2"/>
  <c r="K1444" i="2"/>
  <c r="L1444" i="2"/>
  <c r="M1444" i="2"/>
  <c r="N1444" i="2"/>
  <c r="P1444" i="2"/>
  <c r="Q1444" i="2"/>
  <c r="R1444" i="2"/>
  <c r="Z1444" i="2"/>
  <c r="AA1444" i="2"/>
  <c r="AC1444" i="2"/>
  <c r="G1445" i="2"/>
  <c r="Y1469" i="2" s="1"/>
  <c r="H1445" i="2"/>
  <c r="I1445" i="2"/>
  <c r="AC1469" i="2" s="1"/>
  <c r="J1445" i="2"/>
  <c r="K1445" i="2"/>
  <c r="L1445" i="2"/>
  <c r="M1445" i="2"/>
  <c r="N1445" i="2"/>
  <c r="P1445" i="2"/>
  <c r="Q1445" i="2"/>
  <c r="R1445" i="2"/>
  <c r="Y1445" i="2"/>
  <c r="Z1445" i="2"/>
  <c r="AA1445" i="2"/>
  <c r="G1446" i="2"/>
  <c r="Y1470" i="2" s="1"/>
  <c r="H1446" i="2"/>
  <c r="I1446" i="2"/>
  <c r="AC1470" i="2" s="1"/>
  <c r="J1446" i="2"/>
  <c r="K1446" i="2"/>
  <c r="L1446" i="2"/>
  <c r="M1446" i="2"/>
  <c r="N1446" i="2"/>
  <c r="P1446" i="2"/>
  <c r="Q1446" i="2"/>
  <c r="R1446" i="2"/>
  <c r="Z1446" i="2"/>
  <c r="AA1446" i="2"/>
  <c r="G1447" i="2"/>
  <c r="H1447" i="2"/>
  <c r="I1447" i="2"/>
  <c r="AC1471" i="2" s="1"/>
  <c r="J1447" i="2"/>
  <c r="K1447" i="2"/>
  <c r="L1447" i="2"/>
  <c r="M1447" i="2"/>
  <c r="N1447" i="2"/>
  <c r="P1447" i="2"/>
  <c r="Q1447" i="2"/>
  <c r="R1447" i="2"/>
  <c r="Z1447" i="2"/>
  <c r="AA1447" i="2"/>
  <c r="G1448" i="2"/>
  <c r="H1448" i="2"/>
  <c r="I1448" i="2"/>
  <c r="AB1472" i="2" s="1"/>
  <c r="J1448" i="2"/>
  <c r="K1448" i="2"/>
  <c r="L1448" i="2"/>
  <c r="M1448" i="2"/>
  <c r="N1448" i="2"/>
  <c r="P1448" i="2"/>
  <c r="Q1448" i="2"/>
  <c r="R1448" i="2"/>
  <c r="Z1448" i="2"/>
  <c r="AA1448" i="2"/>
  <c r="G1449" i="2"/>
  <c r="H1449" i="2"/>
  <c r="I1449" i="2"/>
  <c r="AC1473" i="2" s="1"/>
  <c r="J1449" i="2"/>
  <c r="K1449" i="2"/>
  <c r="L1449" i="2"/>
  <c r="M1449" i="2"/>
  <c r="N1449" i="2"/>
  <c r="P1449" i="2"/>
  <c r="Q1449" i="2"/>
  <c r="R1449" i="2"/>
  <c r="Z1449" i="2"/>
  <c r="AA1449" i="2"/>
  <c r="G1450" i="2"/>
  <c r="H1450" i="2"/>
  <c r="I1450" i="2"/>
  <c r="AB1450" i="2" s="1"/>
  <c r="J1450" i="2"/>
  <c r="K1450" i="2"/>
  <c r="AC1474" i="2" s="1"/>
  <c r="L1450" i="2"/>
  <c r="M1450" i="2"/>
  <c r="N1450" i="2"/>
  <c r="P1450" i="2"/>
  <c r="Q1450" i="2"/>
  <c r="R1450" i="2"/>
  <c r="Z1450" i="2"/>
  <c r="AA1450" i="2"/>
  <c r="G1451" i="2"/>
  <c r="H1451" i="2"/>
  <c r="I1451" i="2"/>
  <c r="AB1451" i="2" s="1"/>
  <c r="J1451" i="2"/>
  <c r="K1451" i="2"/>
  <c r="L1451" i="2"/>
  <c r="M1451" i="2"/>
  <c r="N1451" i="2"/>
  <c r="P1451" i="2"/>
  <c r="Q1451" i="2"/>
  <c r="R1451" i="2"/>
  <c r="Y1451" i="2"/>
  <c r="Z1451" i="2"/>
  <c r="AA1451" i="2"/>
  <c r="G1452" i="2"/>
  <c r="H1452" i="2"/>
  <c r="I1452" i="2"/>
  <c r="J1452" i="2"/>
  <c r="K1452" i="2"/>
  <c r="L1452" i="2"/>
  <c r="M1452" i="2"/>
  <c r="N1452" i="2"/>
  <c r="P1452" i="2"/>
  <c r="Q1452" i="2"/>
  <c r="R1452" i="2"/>
  <c r="Y1452" i="2"/>
  <c r="Z1452" i="2"/>
  <c r="AA1452" i="2"/>
  <c r="G1453" i="2"/>
  <c r="H1453" i="2"/>
  <c r="I1453" i="2"/>
  <c r="AB1453" i="2" s="1"/>
  <c r="J1453" i="2"/>
  <c r="K1453" i="2"/>
  <c r="L1453" i="2"/>
  <c r="M1453" i="2"/>
  <c r="N1453" i="2"/>
  <c r="P1453" i="2"/>
  <c r="Q1453" i="2"/>
  <c r="R1453" i="2"/>
  <c r="Z1453" i="2"/>
  <c r="AA1453" i="2"/>
  <c r="G1454" i="2"/>
  <c r="H1454" i="2"/>
  <c r="I1454" i="2"/>
  <c r="J1454" i="2"/>
  <c r="AC1478" i="2" s="1"/>
  <c r="K1454" i="2"/>
  <c r="L1454" i="2"/>
  <c r="M1454" i="2"/>
  <c r="N1454" i="2"/>
  <c r="P1454" i="2"/>
  <c r="Q1454" i="2"/>
  <c r="R1454" i="2"/>
  <c r="Y1454" i="2"/>
  <c r="Z1454" i="2"/>
  <c r="AA1454" i="2"/>
  <c r="G1455" i="2"/>
  <c r="H1455" i="2"/>
  <c r="I1455" i="2"/>
  <c r="J1455" i="2"/>
  <c r="K1455" i="2"/>
  <c r="L1455" i="2"/>
  <c r="M1455" i="2"/>
  <c r="N1455" i="2"/>
  <c r="P1455" i="2"/>
  <c r="Q1455" i="2"/>
  <c r="R1455" i="2"/>
  <c r="Y1455" i="2"/>
  <c r="Z1455" i="2"/>
  <c r="AA1455" i="2"/>
  <c r="AC1455" i="2"/>
  <c r="G1456" i="2"/>
  <c r="H1456" i="2"/>
  <c r="I1456" i="2"/>
  <c r="AB1456" i="2" s="1"/>
  <c r="J1456" i="2"/>
  <c r="K1456" i="2"/>
  <c r="L1456" i="2"/>
  <c r="M1456" i="2"/>
  <c r="N1456" i="2"/>
  <c r="P1456" i="2"/>
  <c r="Q1456" i="2"/>
  <c r="R1456" i="2"/>
  <c r="Y1456" i="2"/>
  <c r="Z1456" i="2"/>
  <c r="AA1456" i="2"/>
  <c r="AC1456" i="2"/>
  <c r="G1457" i="2"/>
  <c r="H1457" i="2"/>
  <c r="I1457" i="2"/>
  <c r="J1457" i="2"/>
  <c r="K1457" i="2"/>
  <c r="L1457" i="2"/>
  <c r="M1457" i="2"/>
  <c r="N1457" i="2"/>
  <c r="P1457" i="2"/>
  <c r="Q1457" i="2"/>
  <c r="R1457" i="2"/>
  <c r="Y1457" i="2"/>
  <c r="Z1457" i="2"/>
  <c r="AA1457" i="2"/>
  <c r="G1458" i="2"/>
  <c r="H1458" i="2"/>
  <c r="I1458" i="2"/>
  <c r="J1458" i="2"/>
  <c r="K1458" i="2"/>
  <c r="L1458" i="2"/>
  <c r="M1458" i="2"/>
  <c r="N1458" i="2"/>
  <c r="P1458" i="2"/>
  <c r="Q1458" i="2"/>
  <c r="R1458" i="2"/>
  <c r="Y1458" i="2"/>
  <c r="Z1458" i="2"/>
  <c r="AA1458" i="2"/>
  <c r="G1459" i="2"/>
  <c r="H1459" i="2"/>
  <c r="I1459" i="2"/>
  <c r="AB1459" i="2" s="1"/>
  <c r="J1459" i="2"/>
  <c r="K1459" i="2"/>
  <c r="L1459" i="2"/>
  <c r="M1459" i="2"/>
  <c r="N1459" i="2"/>
  <c r="P1459" i="2"/>
  <c r="Q1459" i="2"/>
  <c r="R1459" i="2"/>
  <c r="Y1459" i="2"/>
  <c r="Z1459" i="2"/>
  <c r="AA1459" i="2"/>
  <c r="AC1459" i="2"/>
  <c r="G1460" i="2"/>
  <c r="Y1484" i="2" s="1"/>
  <c r="H1460" i="2"/>
  <c r="I1460" i="2"/>
  <c r="AC1484" i="2" s="1"/>
  <c r="J1460" i="2"/>
  <c r="K1460" i="2"/>
  <c r="L1460" i="2"/>
  <c r="M1460" i="2"/>
  <c r="N1460" i="2"/>
  <c r="P1460" i="2"/>
  <c r="Q1460" i="2"/>
  <c r="R1460" i="2"/>
  <c r="Y1460" i="2"/>
  <c r="Z1460" i="2"/>
  <c r="AA1460" i="2"/>
  <c r="AC1460" i="2"/>
  <c r="G1461" i="2"/>
  <c r="H1461" i="2"/>
  <c r="I1461" i="2"/>
  <c r="J1461" i="2"/>
  <c r="AC1485" i="2" s="1"/>
  <c r="K1461" i="2"/>
  <c r="L1461" i="2"/>
  <c r="M1461" i="2"/>
  <c r="N1461" i="2"/>
  <c r="P1461" i="2"/>
  <c r="Q1461" i="2"/>
  <c r="R1461" i="2"/>
  <c r="Z1461" i="2"/>
  <c r="AA1461" i="2"/>
  <c r="AC1461" i="2"/>
  <c r="G1462" i="2"/>
  <c r="H1462" i="2"/>
  <c r="I1462" i="2"/>
  <c r="AC1486" i="2" s="1"/>
  <c r="J1462" i="2"/>
  <c r="K1462" i="2"/>
  <c r="L1462" i="2"/>
  <c r="M1462" i="2"/>
  <c r="N1462" i="2"/>
  <c r="P1462" i="2"/>
  <c r="Q1462" i="2"/>
  <c r="R1462" i="2"/>
  <c r="Z1462" i="2"/>
  <c r="AA1462" i="2"/>
  <c r="AC1462" i="2"/>
  <c r="G1463" i="2"/>
  <c r="H1463" i="2"/>
  <c r="I1463" i="2"/>
  <c r="AC1487" i="2" s="1"/>
  <c r="J1463" i="2"/>
  <c r="K1463" i="2"/>
  <c r="L1463" i="2"/>
  <c r="M1463" i="2"/>
  <c r="N1463" i="2"/>
  <c r="P1463" i="2"/>
  <c r="Q1463" i="2"/>
  <c r="R1463" i="2"/>
  <c r="Y1463" i="2"/>
  <c r="Z1463" i="2"/>
  <c r="AA1463" i="2"/>
  <c r="G1464" i="2"/>
  <c r="H1464" i="2"/>
  <c r="I1464" i="2"/>
  <c r="AC1488" i="2" s="1"/>
  <c r="J1464" i="2"/>
  <c r="K1464" i="2"/>
  <c r="L1464" i="2"/>
  <c r="M1464" i="2"/>
  <c r="N1464" i="2"/>
  <c r="P1464" i="2"/>
  <c r="Q1464" i="2"/>
  <c r="R1464" i="2"/>
  <c r="Z1464" i="2"/>
  <c r="AA1464" i="2"/>
  <c r="G1465" i="2"/>
  <c r="Y1489" i="2" s="1"/>
  <c r="H1465" i="2"/>
  <c r="I1465" i="2"/>
  <c r="AC1489" i="2" s="1"/>
  <c r="J1465" i="2"/>
  <c r="K1465" i="2"/>
  <c r="L1465" i="2"/>
  <c r="M1465" i="2"/>
  <c r="N1465" i="2"/>
  <c r="P1465" i="2"/>
  <c r="Q1465" i="2"/>
  <c r="R1465" i="2"/>
  <c r="Z1465" i="2"/>
  <c r="AA1465" i="2"/>
  <c r="G1466" i="2"/>
  <c r="Y1490" i="2" s="1"/>
  <c r="H1466" i="2"/>
  <c r="I1466" i="2"/>
  <c r="AC1490" i="2" s="1"/>
  <c r="J1466" i="2"/>
  <c r="K1466" i="2"/>
  <c r="L1466" i="2"/>
  <c r="M1466" i="2"/>
  <c r="N1466" i="2"/>
  <c r="P1466" i="2"/>
  <c r="Q1466" i="2"/>
  <c r="R1466" i="2"/>
  <c r="Z1466" i="2"/>
  <c r="AA1466" i="2"/>
  <c r="G1467" i="2"/>
  <c r="H1467" i="2"/>
  <c r="I1467" i="2"/>
  <c r="AC1491" i="2" s="1"/>
  <c r="J1467" i="2"/>
  <c r="K1467" i="2"/>
  <c r="L1467" i="2"/>
  <c r="M1467" i="2"/>
  <c r="N1467" i="2"/>
  <c r="P1467" i="2"/>
  <c r="Q1467" i="2"/>
  <c r="R1467" i="2"/>
  <c r="Z1467" i="2"/>
  <c r="AA1467" i="2"/>
  <c r="G1468" i="2"/>
  <c r="H1468" i="2"/>
  <c r="I1468" i="2"/>
  <c r="AC1492" i="2" s="1"/>
  <c r="J1468" i="2"/>
  <c r="K1468" i="2"/>
  <c r="L1468" i="2"/>
  <c r="M1468" i="2"/>
  <c r="N1468" i="2"/>
  <c r="P1468" i="2"/>
  <c r="Q1468" i="2"/>
  <c r="R1468" i="2"/>
  <c r="Z1468" i="2"/>
  <c r="AA1468" i="2"/>
  <c r="G1469" i="2"/>
  <c r="H1469" i="2"/>
  <c r="I1469" i="2"/>
  <c r="AC1493" i="2" s="1"/>
  <c r="J1469" i="2"/>
  <c r="K1469" i="2"/>
  <c r="L1469" i="2"/>
  <c r="M1469" i="2"/>
  <c r="N1469" i="2"/>
  <c r="P1469" i="2"/>
  <c r="Q1469" i="2"/>
  <c r="R1469" i="2"/>
  <c r="Z1469" i="2"/>
  <c r="AA1469" i="2"/>
  <c r="G1470" i="2"/>
  <c r="H1470" i="2"/>
  <c r="I1470" i="2"/>
  <c r="AB1470" i="2" s="1"/>
  <c r="J1470" i="2"/>
  <c r="K1470" i="2"/>
  <c r="AC1494" i="2" s="1"/>
  <c r="L1470" i="2"/>
  <c r="M1470" i="2"/>
  <c r="N1470" i="2"/>
  <c r="P1470" i="2"/>
  <c r="Q1470" i="2"/>
  <c r="R1470" i="2"/>
  <c r="Z1470" i="2"/>
  <c r="AA1470" i="2"/>
  <c r="G1471" i="2"/>
  <c r="H1471" i="2"/>
  <c r="I1471" i="2"/>
  <c r="AB1471" i="2" s="1"/>
  <c r="J1471" i="2"/>
  <c r="K1471" i="2"/>
  <c r="L1471" i="2"/>
  <c r="M1471" i="2"/>
  <c r="N1471" i="2"/>
  <c r="P1471" i="2"/>
  <c r="Q1471" i="2"/>
  <c r="R1471" i="2"/>
  <c r="Y1471" i="2"/>
  <c r="Z1471" i="2"/>
  <c r="AA1471" i="2"/>
  <c r="G1472" i="2"/>
  <c r="H1472" i="2"/>
  <c r="I1472" i="2"/>
  <c r="J1472" i="2"/>
  <c r="K1472" i="2"/>
  <c r="L1472" i="2"/>
  <c r="M1472" i="2"/>
  <c r="N1472" i="2"/>
  <c r="P1472" i="2"/>
  <c r="Q1472" i="2"/>
  <c r="R1472" i="2"/>
  <c r="Y1472" i="2"/>
  <c r="Z1472" i="2"/>
  <c r="AA1472" i="2"/>
  <c r="G1473" i="2"/>
  <c r="H1473" i="2"/>
  <c r="I1473" i="2"/>
  <c r="AB1473" i="2" s="1"/>
  <c r="J1473" i="2"/>
  <c r="K1473" i="2"/>
  <c r="L1473" i="2"/>
  <c r="M1473" i="2"/>
  <c r="N1473" i="2"/>
  <c r="P1473" i="2"/>
  <c r="Q1473" i="2"/>
  <c r="R1473" i="2"/>
  <c r="Z1473" i="2"/>
  <c r="AA1473" i="2"/>
  <c r="G1474" i="2"/>
  <c r="H1474" i="2"/>
  <c r="I1474" i="2"/>
  <c r="J1474" i="2"/>
  <c r="AC1498" i="2" s="1"/>
  <c r="K1474" i="2"/>
  <c r="L1474" i="2"/>
  <c r="M1474" i="2"/>
  <c r="N1474" i="2"/>
  <c r="P1474" i="2"/>
  <c r="Q1474" i="2"/>
  <c r="R1474" i="2"/>
  <c r="Y1474" i="2"/>
  <c r="Z1474" i="2"/>
  <c r="AA1474" i="2"/>
  <c r="G1475" i="2"/>
  <c r="H1475" i="2"/>
  <c r="I1475" i="2"/>
  <c r="J1475" i="2"/>
  <c r="K1475" i="2"/>
  <c r="L1475" i="2"/>
  <c r="M1475" i="2"/>
  <c r="N1475" i="2"/>
  <c r="P1475" i="2"/>
  <c r="Q1475" i="2"/>
  <c r="R1475" i="2"/>
  <c r="Y1475" i="2"/>
  <c r="Z1475" i="2"/>
  <c r="AA1475" i="2"/>
  <c r="AC1475" i="2"/>
  <c r="G1476" i="2"/>
  <c r="H1476" i="2"/>
  <c r="I1476" i="2"/>
  <c r="AB1476" i="2" s="1"/>
  <c r="J1476" i="2"/>
  <c r="K1476" i="2"/>
  <c r="L1476" i="2"/>
  <c r="M1476" i="2"/>
  <c r="N1476" i="2"/>
  <c r="P1476" i="2"/>
  <c r="Q1476" i="2"/>
  <c r="R1476" i="2"/>
  <c r="Y1476" i="2"/>
  <c r="Z1476" i="2"/>
  <c r="AA1476" i="2"/>
  <c r="AC1476" i="2"/>
  <c r="G1477" i="2"/>
  <c r="H1477" i="2"/>
  <c r="I1477" i="2"/>
  <c r="J1477" i="2"/>
  <c r="K1477" i="2"/>
  <c r="L1477" i="2"/>
  <c r="M1477" i="2"/>
  <c r="N1477" i="2"/>
  <c r="P1477" i="2"/>
  <c r="Q1477" i="2"/>
  <c r="R1477" i="2"/>
  <c r="Y1477" i="2"/>
  <c r="Z1477" i="2"/>
  <c r="AA1477" i="2"/>
  <c r="G1478" i="2"/>
  <c r="H1478" i="2"/>
  <c r="I1478" i="2"/>
  <c r="J1478" i="2"/>
  <c r="K1478" i="2"/>
  <c r="L1478" i="2"/>
  <c r="M1478" i="2"/>
  <c r="N1478" i="2"/>
  <c r="P1478" i="2"/>
  <c r="Q1478" i="2"/>
  <c r="R1478" i="2"/>
  <c r="Y1478" i="2"/>
  <c r="Z1478" i="2"/>
  <c r="AA1478" i="2"/>
  <c r="G1479" i="2"/>
  <c r="H1479" i="2"/>
  <c r="I1479" i="2"/>
  <c r="AB1454" i="2" s="1"/>
  <c r="J1479" i="2"/>
  <c r="K1479" i="2"/>
  <c r="L1479" i="2"/>
  <c r="M1479" i="2"/>
  <c r="N1479" i="2"/>
  <c r="P1479" i="2"/>
  <c r="Q1479" i="2"/>
  <c r="R1479" i="2"/>
  <c r="Y1479" i="2"/>
  <c r="Z1479" i="2"/>
  <c r="AA1479" i="2"/>
  <c r="AC1479" i="2"/>
  <c r="G1480" i="2"/>
  <c r="H1480" i="2"/>
  <c r="I1480" i="2"/>
  <c r="AB1480" i="2" s="1"/>
  <c r="J1480" i="2"/>
  <c r="K1480" i="2"/>
  <c r="L1480" i="2"/>
  <c r="M1480" i="2"/>
  <c r="N1480" i="2"/>
  <c r="P1480" i="2"/>
  <c r="Q1480" i="2"/>
  <c r="R1480" i="2"/>
  <c r="Y1480" i="2"/>
  <c r="Z1480" i="2"/>
  <c r="AA1480" i="2"/>
  <c r="AC1480" i="2"/>
  <c r="G1481" i="2"/>
  <c r="H1481" i="2"/>
  <c r="I1481" i="2"/>
  <c r="J1481" i="2"/>
  <c r="K1481" i="2"/>
  <c r="L1481" i="2"/>
  <c r="M1481" i="2"/>
  <c r="N1481" i="2"/>
  <c r="P1481" i="2"/>
  <c r="Q1481" i="2"/>
  <c r="R1481" i="2"/>
  <c r="Z1481" i="2"/>
  <c r="AA1481" i="2"/>
  <c r="AC1481" i="2"/>
  <c r="G1482" i="2"/>
  <c r="H1482" i="2"/>
  <c r="I1482" i="2"/>
  <c r="AB1482" i="2" s="1"/>
  <c r="J1482" i="2"/>
  <c r="K1482" i="2"/>
  <c r="L1482" i="2"/>
  <c r="M1482" i="2"/>
  <c r="N1482" i="2"/>
  <c r="P1482" i="2"/>
  <c r="Q1482" i="2"/>
  <c r="R1482" i="2"/>
  <c r="Z1482" i="2"/>
  <c r="AA1482" i="2"/>
  <c r="AC1482" i="2"/>
  <c r="G1483" i="2"/>
  <c r="H1483" i="2"/>
  <c r="I1483" i="2"/>
  <c r="AB1483" i="2" s="1"/>
  <c r="J1483" i="2"/>
  <c r="K1483" i="2"/>
  <c r="L1483" i="2"/>
  <c r="M1483" i="2"/>
  <c r="N1483" i="2"/>
  <c r="P1483" i="2"/>
  <c r="Q1483" i="2"/>
  <c r="R1483" i="2"/>
  <c r="Y1483" i="2"/>
  <c r="Z1483" i="2"/>
  <c r="AA1483" i="2"/>
  <c r="G1484" i="2"/>
  <c r="H1484" i="2"/>
  <c r="I1484" i="2"/>
  <c r="AB1484" i="2" s="1"/>
  <c r="J1484" i="2"/>
  <c r="K1484" i="2"/>
  <c r="L1484" i="2"/>
  <c r="M1484" i="2"/>
  <c r="N1484" i="2"/>
  <c r="P1484" i="2"/>
  <c r="Q1484" i="2"/>
  <c r="R1484" i="2"/>
  <c r="Z1484" i="2"/>
  <c r="AA1484" i="2"/>
  <c r="G1485" i="2"/>
  <c r="H1485" i="2"/>
  <c r="I1485" i="2"/>
  <c r="AB1485" i="2" s="1"/>
  <c r="J1485" i="2"/>
  <c r="K1485" i="2"/>
  <c r="L1485" i="2"/>
  <c r="M1485" i="2"/>
  <c r="N1485" i="2"/>
  <c r="P1485" i="2"/>
  <c r="Q1485" i="2"/>
  <c r="R1485" i="2"/>
  <c r="Z1485" i="2"/>
  <c r="AA1485" i="2"/>
  <c r="G1486" i="2"/>
  <c r="H1486" i="2"/>
  <c r="I1486" i="2"/>
  <c r="AB1486" i="2" s="1"/>
  <c r="J1486" i="2"/>
  <c r="K1486" i="2"/>
  <c r="L1486" i="2"/>
  <c r="M1486" i="2"/>
  <c r="N1486" i="2"/>
  <c r="P1486" i="2"/>
  <c r="Q1486" i="2"/>
  <c r="R1486" i="2"/>
  <c r="Z1486" i="2"/>
  <c r="AA1486" i="2"/>
  <c r="G1487" i="2"/>
  <c r="H1487" i="2"/>
  <c r="I1487" i="2"/>
  <c r="AB1487" i="2" s="1"/>
  <c r="J1487" i="2"/>
  <c r="K1487" i="2"/>
  <c r="L1487" i="2"/>
  <c r="M1487" i="2"/>
  <c r="N1487" i="2"/>
  <c r="P1487" i="2"/>
  <c r="Q1487" i="2"/>
  <c r="R1487" i="2"/>
  <c r="Z1487" i="2"/>
  <c r="AA1487" i="2"/>
  <c r="G1488" i="2"/>
  <c r="H1488" i="2"/>
  <c r="I1488" i="2"/>
  <c r="AB1488" i="2" s="1"/>
  <c r="J1488" i="2"/>
  <c r="K1488" i="2"/>
  <c r="L1488" i="2"/>
  <c r="M1488" i="2"/>
  <c r="N1488" i="2"/>
  <c r="P1488" i="2"/>
  <c r="Q1488" i="2"/>
  <c r="R1488" i="2"/>
  <c r="Z1488" i="2"/>
  <c r="AA1488" i="2"/>
  <c r="G1489" i="2"/>
  <c r="H1489" i="2"/>
  <c r="I1489" i="2"/>
  <c r="AB1489" i="2" s="1"/>
  <c r="J1489" i="2"/>
  <c r="K1489" i="2"/>
  <c r="L1489" i="2"/>
  <c r="M1489" i="2"/>
  <c r="N1489" i="2"/>
  <c r="P1489" i="2"/>
  <c r="Q1489" i="2"/>
  <c r="R1489" i="2"/>
  <c r="Z1489" i="2"/>
  <c r="AA1489" i="2"/>
  <c r="G1490" i="2"/>
  <c r="H1490" i="2"/>
  <c r="I1490" i="2"/>
  <c r="AB1490" i="2" s="1"/>
  <c r="J1490" i="2"/>
  <c r="K1490" i="2"/>
  <c r="L1490" i="2"/>
  <c r="M1490" i="2"/>
  <c r="N1490" i="2"/>
  <c r="P1490" i="2"/>
  <c r="Q1490" i="2"/>
  <c r="R1490" i="2"/>
  <c r="Z1490" i="2"/>
  <c r="AA1490" i="2"/>
  <c r="G1491" i="2"/>
  <c r="H1491" i="2"/>
  <c r="I1491" i="2"/>
  <c r="AB1491" i="2" s="1"/>
  <c r="J1491" i="2"/>
  <c r="K1491" i="2"/>
  <c r="L1491" i="2"/>
  <c r="M1491" i="2"/>
  <c r="N1491" i="2"/>
  <c r="P1491" i="2"/>
  <c r="Q1491" i="2"/>
  <c r="R1491" i="2"/>
  <c r="Y1491" i="2"/>
  <c r="Z1491" i="2"/>
  <c r="AA1491" i="2"/>
  <c r="G1492" i="2"/>
  <c r="H1492" i="2"/>
  <c r="I1492" i="2"/>
  <c r="J1492" i="2"/>
  <c r="K1492" i="2"/>
  <c r="L1492" i="2"/>
  <c r="M1492" i="2"/>
  <c r="N1492" i="2"/>
  <c r="P1492" i="2"/>
  <c r="Q1492" i="2"/>
  <c r="R1492" i="2"/>
  <c r="Y1492" i="2"/>
  <c r="Z1492" i="2"/>
  <c r="AA1492" i="2"/>
  <c r="G1493" i="2"/>
  <c r="H1493" i="2"/>
  <c r="I1493" i="2"/>
  <c r="AB1493" i="2" s="1"/>
  <c r="J1493" i="2"/>
  <c r="K1493" i="2"/>
  <c r="L1493" i="2"/>
  <c r="M1493" i="2"/>
  <c r="N1493" i="2"/>
  <c r="P1493" i="2"/>
  <c r="Q1493" i="2"/>
  <c r="R1493" i="2"/>
  <c r="Z1493" i="2"/>
  <c r="AA1493" i="2"/>
  <c r="G1494" i="2"/>
  <c r="H1494" i="2"/>
  <c r="I1494" i="2"/>
  <c r="J1494" i="2"/>
  <c r="K1494" i="2"/>
  <c r="L1494" i="2"/>
  <c r="M1494" i="2"/>
  <c r="N1494" i="2"/>
  <c r="P1494" i="2"/>
  <c r="Q1494" i="2"/>
  <c r="R1494" i="2"/>
  <c r="Y1494" i="2"/>
  <c r="Z1494" i="2"/>
  <c r="AA1494" i="2"/>
  <c r="AB1494" i="2"/>
  <c r="G1495" i="2"/>
  <c r="H1495" i="2"/>
  <c r="I1495" i="2"/>
  <c r="J1495" i="2"/>
  <c r="K1495" i="2"/>
  <c r="L1495" i="2"/>
  <c r="M1495" i="2"/>
  <c r="N1495" i="2"/>
  <c r="P1495" i="2"/>
  <c r="Q1495" i="2"/>
  <c r="R1495" i="2"/>
  <c r="Y1495" i="2"/>
  <c r="Z1495" i="2"/>
  <c r="AA1495" i="2"/>
  <c r="AC1495" i="2"/>
  <c r="G1496" i="2"/>
  <c r="H1496" i="2"/>
  <c r="I1496" i="2"/>
  <c r="AB1496" i="2" s="1"/>
  <c r="J1496" i="2"/>
  <c r="K1496" i="2"/>
  <c r="L1496" i="2"/>
  <c r="M1496" i="2"/>
  <c r="N1496" i="2"/>
  <c r="P1496" i="2"/>
  <c r="Q1496" i="2"/>
  <c r="R1496" i="2"/>
  <c r="Y1496" i="2"/>
  <c r="Z1496" i="2"/>
  <c r="AA1496" i="2"/>
  <c r="AC1496" i="2"/>
  <c r="G1497" i="2"/>
  <c r="H1497" i="2"/>
  <c r="I1497" i="2"/>
  <c r="J1497" i="2"/>
  <c r="K1497" i="2"/>
  <c r="L1497" i="2"/>
  <c r="M1497" i="2"/>
  <c r="N1497" i="2"/>
  <c r="P1497" i="2"/>
  <c r="Q1497" i="2"/>
  <c r="R1497" i="2"/>
  <c r="Y1497" i="2"/>
  <c r="Z1497" i="2"/>
  <c r="AA1497" i="2"/>
  <c r="G1498" i="2"/>
  <c r="H1498" i="2"/>
  <c r="I1498" i="2"/>
  <c r="J1498" i="2"/>
  <c r="K1498" i="2"/>
  <c r="L1498" i="2"/>
  <c r="M1498" i="2"/>
  <c r="N1498" i="2"/>
  <c r="P1498" i="2"/>
  <c r="Q1498" i="2"/>
  <c r="R1498" i="2"/>
  <c r="Y1498" i="2"/>
  <c r="Z1498" i="2"/>
  <c r="AA1498" i="2"/>
  <c r="G1499" i="2"/>
  <c r="H1499" i="2"/>
  <c r="I1499" i="2"/>
  <c r="AB1499" i="2" s="1"/>
  <c r="J1499" i="2"/>
  <c r="K1499" i="2"/>
  <c r="L1499" i="2"/>
  <c r="M1499" i="2"/>
  <c r="N1499" i="2"/>
  <c r="P1499" i="2"/>
  <c r="Q1499" i="2"/>
  <c r="R1499" i="2"/>
  <c r="Y1499" i="2"/>
  <c r="Z1499" i="2"/>
  <c r="AA1499" i="2"/>
  <c r="AC1499" i="2"/>
  <c r="G1500" i="2"/>
  <c r="H1500" i="2"/>
  <c r="I1500" i="2"/>
  <c r="AB1500" i="2" s="1"/>
  <c r="J1500" i="2"/>
  <c r="K1500" i="2"/>
  <c r="L1500" i="2"/>
  <c r="M1500" i="2"/>
  <c r="N1500" i="2"/>
  <c r="P1500" i="2"/>
  <c r="Q1500" i="2"/>
  <c r="R1500" i="2"/>
  <c r="Y1500" i="2"/>
  <c r="Z1500" i="2"/>
  <c r="AA1500" i="2"/>
  <c r="AC1500" i="2"/>
  <c r="G27" i="2"/>
  <c r="Y27" i="2" s="1"/>
  <c r="H27" i="2"/>
  <c r="I27" i="2"/>
  <c r="J27" i="2"/>
  <c r="K27" i="2"/>
  <c r="M27" i="2"/>
  <c r="N27" i="2"/>
  <c r="P27" i="2"/>
  <c r="Q27" i="2"/>
  <c r="Z27" i="2"/>
  <c r="AA27" i="2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L41" i="2" s="1"/>
  <c r="I29" i="1"/>
  <c r="L40" i="2" s="1"/>
  <c r="I28" i="1"/>
  <c r="L39" i="2" s="1"/>
  <c r="Z3" i="2"/>
  <c r="Z4" i="2"/>
  <c r="Z5" i="2"/>
  <c r="Z6" i="2"/>
  <c r="Z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AC65" i="2" l="1"/>
  <c r="AC64" i="2"/>
  <c r="Y6" i="2"/>
  <c r="O6" i="2"/>
  <c r="O33" i="2"/>
  <c r="O39" i="2"/>
  <c r="Y7" i="2"/>
  <c r="O7" i="2"/>
  <c r="O36" i="2"/>
  <c r="O35" i="2"/>
  <c r="Y4" i="2"/>
  <c r="O4" i="2"/>
  <c r="O34" i="2"/>
  <c r="O21" i="2"/>
  <c r="Y8" i="2"/>
  <c r="O8" i="2"/>
  <c r="Y5" i="2"/>
  <c r="O5" i="2"/>
  <c r="AC60" i="2"/>
  <c r="AC63" i="2"/>
  <c r="AB62" i="2"/>
  <c r="AB61" i="2"/>
  <c r="AC61" i="2"/>
  <c r="AB57" i="2"/>
  <c r="AC59" i="2"/>
  <c r="AC57" i="2"/>
  <c r="O13" i="2"/>
  <c r="W13" i="2"/>
  <c r="T27" i="2"/>
  <c r="L22" i="2"/>
  <c r="L6" i="2"/>
  <c r="AC30" i="2" s="1"/>
  <c r="O11" i="2"/>
  <c r="O9" i="2"/>
  <c r="T20" i="2"/>
  <c r="T17" i="2"/>
  <c r="W21" i="2"/>
  <c r="O18" i="2"/>
  <c r="O26" i="2"/>
  <c r="T21" i="2"/>
  <c r="W20" i="2"/>
  <c r="W19" i="2"/>
  <c r="T18" i="2"/>
  <c r="W17" i="2"/>
  <c r="W16" i="2"/>
  <c r="T16" i="2"/>
  <c r="W15" i="2"/>
  <c r="O3" i="2"/>
  <c r="O16" i="2"/>
  <c r="T15" i="2"/>
  <c r="W14" i="2"/>
  <c r="T14" i="2"/>
  <c r="T13" i="2"/>
  <c r="W11" i="2"/>
  <c r="O19" i="2"/>
  <c r="T11" i="2"/>
  <c r="W6" i="2"/>
  <c r="O29" i="2"/>
  <c r="O14" i="2"/>
  <c r="O27" i="2"/>
  <c r="O30" i="2"/>
  <c r="O31" i="2"/>
  <c r="T22" i="2"/>
  <c r="W2" i="2"/>
  <c r="O23" i="2"/>
  <c r="T19" i="2"/>
  <c r="W18" i="2"/>
  <c r="W32" i="2"/>
  <c r="T32" i="2"/>
  <c r="O24" i="2"/>
  <c r="W10" i="2"/>
  <c r="T30" i="2"/>
  <c r="T10" i="2"/>
  <c r="W29" i="2"/>
  <c r="W9" i="2"/>
  <c r="O32" i="2"/>
  <c r="T29" i="2"/>
  <c r="T9" i="2"/>
  <c r="W28" i="2"/>
  <c r="W8" i="2"/>
  <c r="O12" i="2"/>
  <c r="O17" i="2"/>
  <c r="T28" i="2"/>
  <c r="T8" i="2"/>
  <c r="W27" i="2"/>
  <c r="W7" i="2"/>
  <c r="O28" i="2"/>
  <c r="T26" i="2"/>
  <c r="T6" i="2"/>
  <c r="W25" i="2"/>
  <c r="W5" i="2"/>
  <c r="W12" i="2"/>
  <c r="T12" i="2"/>
  <c r="O22" i="2"/>
  <c r="T7" i="2"/>
  <c r="T25" i="2"/>
  <c r="T5" i="2"/>
  <c r="W24" i="2"/>
  <c r="W4" i="2"/>
  <c r="W26" i="2"/>
  <c r="O10" i="2"/>
  <c r="O15" i="2"/>
  <c r="O20" i="2"/>
  <c r="T24" i="2"/>
  <c r="T4" i="2"/>
  <c r="W23" i="2"/>
  <c r="W3" i="2"/>
  <c r="O25" i="2"/>
  <c r="T23" i="2"/>
  <c r="T3" i="2"/>
  <c r="W22" i="2"/>
  <c r="AC55" i="2"/>
  <c r="AC62" i="2"/>
  <c r="L14" i="2"/>
  <c r="AC14" i="2" s="1"/>
  <c r="L10" i="2"/>
  <c r="AC34" i="2" s="1"/>
  <c r="AC54" i="2"/>
  <c r="L17" i="2"/>
  <c r="AC17" i="2" s="1"/>
  <c r="L13" i="2"/>
  <c r="AC37" i="2" s="1"/>
  <c r="L8" i="2"/>
  <c r="AC32" i="2" s="1"/>
  <c r="AC46" i="2"/>
  <c r="L5" i="2"/>
  <c r="AC29" i="2" s="1"/>
  <c r="L21" i="2"/>
  <c r="AC45" i="2" s="1"/>
  <c r="L12" i="2"/>
  <c r="AC36" i="2" s="1"/>
  <c r="L19" i="2"/>
  <c r="AC43" i="2" s="1"/>
  <c r="L26" i="2"/>
  <c r="AC26" i="2" s="1"/>
  <c r="AC52" i="2"/>
  <c r="L15" i="2"/>
  <c r="AC39" i="2" s="1"/>
  <c r="AC56" i="2"/>
  <c r="L2" i="2"/>
  <c r="L25" i="2"/>
  <c r="AC49" i="2" s="1"/>
  <c r="L18" i="2"/>
  <c r="AC42" i="2" s="1"/>
  <c r="L16" i="2"/>
  <c r="AC40" i="2" s="1"/>
  <c r="AC53" i="2"/>
  <c r="AB53" i="2"/>
  <c r="AB39" i="2"/>
  <c r="AC31" i="2"/>
  <c r="AB37" i="2"/>
  <c r="AB49" i="2"/>
  <c r="AB42" i="2"/>
  <c r="AB41" i="2"/>
  <c r="AB46" i="2"/>
  <c r="AB45" i="2"/>
  <c r="AB47" i="2"/>
  <c r="AB43" i="2"/>
  <c r="AB40" i="2"/>
  <c r="AB60" i="2"/>
  <c r="AB77" i="2"/>
  <c r="AB93" i="2"/>
  <c r="AB144" i="2"/>
  <c r="AB157" i="2"/>
  <c r="AC158" i="2"/>
  <c r="AB182" i="2"/>
  <c r="AB187" i="2"/>
  <c r="AC211" i="2"/>
  <c r="AB194" i="2"/>
  <c r="AB199" i="2"/>
  <c r="AB215" i="2"/>
  <c r="AB219" i="2"/>
  <c r="AB232" i="2"/>
  <c r="AC269" i="2"/>
  <c r="AB260" i="2"/>
  <c r="AB301" i="2"/>
  <c r="AB309" i="2"/>
  <c r="AC335" i="2"/>
  <c r="AC341" i="2"/>
  <c r="AB341" i="2"/>
  <c r="AB329" i="2"/>
  <c r="AB365" i="2"/>
  <c r="AB410" i="2"/>
  <c r="AC434" i="2"/>
  <c r="AB434" i="2"/>
  <c r="AB574" i="2"/>
  <c r="AB658" i="2"/>
  <c r="AB649" i="2"/>
  <c r="AC673" i="2"/>
  <c r="AB673" i="2"/>
  <c r="AB663" i="2"/>
  <c r="AB654" i="2"/>
  <c r="AC58" i="2"/>
  <c r="AB74" i="2"/>
  <c r="AB90" i="2"/>
  <c r="AB108" i="2"/>
  <c r="AB125" i="2"/>
  <c r="AC126" i="2"/>
  <c r="AB147" i="2"/>
  <c r="AC171" i="2"/>
  <c r="AB168" i="2"/>
  <c r="AC209" i="2"/>
  <c r="AB192" i="2"/>
  <c r="AB282" i="2"/>
  <c r="AB267" i="2"/>
  <c r="AC272" i="2"/>
  <c r="AB308" i="2"/>
  <c r="AB328" i="2"/>
  <c r="AC383" i="2"/>
  <c r="AC390" i="2"/>
  <c r="AB366" i="2"/>
  <c r="AB381" i="2"/>
  <c r="AB467" i="2"/>
  <c r="AC559" i="2"/>
  <c r="AB575" i="2"/>
  <c r="AB608" i="2"/>
  <c r="AC632" i="2"/>
  <c r="AB626" i="2"/>
  <c r="AB622" i="2"/>
  <c r="AB624" i="2"/>
  <c r="AB625" i="2"/>
  <c r="AB124" i="2"/>
  <c r="AB141" i="2"/>
  <c r="AC142" i="2"/>
  <c r="AD165" i="2" s="1"/>
  <c r="AB154" i="2"/>
  <c r="AC155" i="2"/>
  <c r="AD176" i="2" s="1"/>
  <c r="AB159" i="2"/>
  <c r="AB180" i="2"/>
  <c r="AC208" i="2"/>
  <c r="AC220" i="2"/>
  <c r="AB204" i="2"/>
  <c r="AB212" i="2"/>
  <c r="AC223" i="2"/>
  <c r="AB250" i="2"/>
  <c r="AC274" i="2"/>
  <c r="AB296" i="2"/>
  <c r="AC298" i="2"/>
  <c r="AC354" i="2"/>
  <c r="AB334" i="2"/>
  <c r="AB347" i="2"/>
  <c r="AB371" i="2"/>
  <c r="AC395" i="2"/>
  <c r="AC438" i="2"/>
  <c r="AB418" i="2"/>
  <c r="AB437" i="2"/>
  <c r="AB464" i="2"/>
  <c r="AB612" i="2"/>
  <c r="AB35" i="2"/>
  <c r="AB55" i="2"/>
  <c r="AB72" i="2"/>
  <c r="AC73" i="2"/>
  <c r="AB89" i="2"/>
  <c r="AC107" i="2"/>
  <c r="AB140" i="2"/>
  <c r="AC154" i="2"/>
  <c r="AB170" i="2"/>
  <c r="AB207" i="2"/>
  <c r="AC231" i="2"/>
  <c r="AC212" i="2"/>
  <c r="AC240" i="2"/>
  <c r="AD264" i="2" s="1"/>
  <c r="AB222" i="2"/>
  <c r="AC230" i="2"/>
  <c r="AC266" i="2"/>
  <c r="AD286" i="2" s="1"/>
  <c r="AC312" i="2"/>
  <c r="AB295" i="2"/>
  <c r="AB323" i="2"/>
  <c r="AB333" i="2"/>
  <c r="AC360" i="2"/>
  <c r="AB359" i="2"/>
  <c r="AC351" i="2"/>
  <c r="AB395" i="2"/>
  <c r="AB409" i="2"/>
  <c r="AC433" i="2"/>
  <c r="AB433" i="2"/>
  <c r="AB423" i="2"/>
  <c r="AB38" i="2"/>
  <c r="AB58" i="2"/>
  <c r="AB325" i="2"/>
  <c r="AB322" i="2"/>
  <c r="AB139" i="2"/>
  <c r="AB33" i="2"/>
  <c r="AB88" i="2"/>
  <c r="AB105" i="2"/>
  <c r="AC106" i="2"/>
  <c r="AB122" i="2"/>
  <c r="AC123" i="2"/>
  <c r="AB127" i="2"/>
  <c r="AC151" i="2"/>
  <c r="AD175" i="2" s="1"/>
  <c r="AB138" i="2"/>
  <c r="AC139" i="2"/>
  <c r="AC168" i="2"/>
  <c r="AD192" i="2" s="1"/>
  <c r="AB152" i="2"/>
  <c r="AB166" i="2"/>
  <c r="AB178" i="2"/>
  <c r="AC190" i="2"/>
  <c r="AB202" i="2"/>
  <c r="AC203" i="2"/>
  <c r="AC249" i="2"/>
  <c r="AC239" i="2"/>
  <c r="AD259" i="2" s="1"/>
  <c r="AC273" i="2"/>
  <c r="AB273" i="2"/>
  <c r="AB262" i="2"/>
  <c r="AB432" i="2"/>
  <c r="AB454" i="2"/>
  <c r="AB529" i="2"/>
  <c r="AC553" i="2"/>
  <c r="AB553" i="2"/>
  <c r="AB545" i="2"/>
  <c r="AB605" i="2"/>
  <c r="AB76" i="2"/>
  <c r="AB143" i="2"/>
  <c r="AB259" i="2"/>
  <c r="AB36" i="2"/>
  <c r="AB34" i="2"/>
  <c r="AB54" i="2"/>
  <c r="AB211" i="2"/>
  <c r="AB32" i="2"/>
  <c r="AB52" i="2"/>
  <c r="AC70" i="2"/>
  <c r="AB104" i="2"/>
  <c r="AC105" i="2"/>
  <c r="AB121" i="2"/>
  <c r="AC122" i="2"/>
  <c r="AB137" i="2"/>
  <c r="AC138" i="2"/>
  <c r="AD162" i="2" s="1"/>
  <c r="AC180" i="2"/>
  <c r="AB165" i="2"/>
  <c r="AB177" i="2"/>
  <c r="AB205" i="2"/>
  <c r="AC248" i="2"/>
  <c r="AD271" i="2" s="1"/>
  <c r="AB265" i="2"/>
  <c r="AB313" i="2"/>
  <c r="AB344" i="2"/>
  <c r="AC346" i="2"/>
  <c r="AD369" i="2" s="1"/>
  <c r="AB345" i="2"/>
  <c r="AB346" i="2"/>
  <c r="AB332" i="2"/>
  <c r="AB339" i="2"/>
  <c r="AC370" i="2"/>
  <c r="AC376" i="2"/>
  <c r="AB356" i="2"/>
  <c r="AB494" i="2"/>
  <c r="AB193" i="2"/>
  <c r="AC367" i="2"/>
  <c r="AB343" i="2"/>
  <c r="AB377" i="2"/>
  <c r="AC401" i="2"/>
  <c r="AB401" i="2"/>
  <c r="AB126" i="2"/>
  <c r="AB106" i="2"/>
  <c r="AB123" i="2"/>
  <c r="AB203" i="2"/>
  <c r="AB293" i="2"/>
  <c r="AB353" i="2"/>
  <c r="AB399" i="2"/>
  <c r="AB31" i="2"/>
  <c r="AB51" i="2"/>
  <c r="AB69" i="2"/>
  <c r="AC121" i="2"/>
  <c r="AD144" i="2" s="1"/>
  <c r="AB151" i="2"/>
  <c r="AC210" i="2"/>
  <c r="AB221" i="2"/>
  <c r="AC255" i="2"/>
  <c r="AD279" i="2" s="1"/>
  <c r="AB237" i="2"/>
  <c r="AC289" i="2"/>
  <c r="AC303" i="2"/>
  <c r="AB303" i="2"/>
  <c r="AB285" i="2"/>
  <c r="AB294" i="2"/>
  <c r="AB305" i="2"/>
  <c r="AB319" i="2"/>
  <c r="AB326" i="2"/>
  <c r="AC365" i="2"/>
  <c r="AB361" i="2"/>
  <c r="AB50" i="2"/>
  <c r="AC69" i="2"/>
  <c r="AD92" i="2" s="1"/>
  <c r="AB86" i="2"/>
  <c r="AB103" i="2"/>
  <c r="AB119" i="2"/>
  <c r="AB135" i="2"/>
  <c r="AC229" i="2"/>
  <c r="AB246" i="2"/>
  <c r="AB248" i="2"/>
  <c r="AB272" i="2"/>
  <c r="AC288" i="2"/>
  <c r="AB288" i="2"/>
  <c r="AB269" i="2"/>
  <c r="AB318" i="2"/>
  <c r="AB357" i="2"/>
  <c r="AC361" i="2"/>
  <c r="AB383" i="2"/>
  <c r="AB462" i="2"/>
  <c r="AB497" i="2"/>
  <c r="AB555" i="2"/>
  <c r="AB559" i="2"/>
  <c r="AB208" i="2"/>
  <c r="AB300" i="2"/>
  <c r="AB71" i="2"/>
  <c r="AC89" i="2"/>
  <c r="AC222" i="2"/>
  <c r="AB278" i="2"/>
  <c r="AB460" i="2"/>
  <c r="AB482" i="2"/>
  <c r="AB483" i="2"/>
  <c r="AC484" i="2"/>
  <c r="AB484" i="2"/>
  <c r="AC86" i="2"/>
  <c r="AD110" i="2" s="1"/>
  <c r="AC103" i="2"/>
  <c r="AB107" i="2"/>
  <c r="AC119" i="2"/>
  <c r="AD143" i="2" s="1"/>
  <c r="AC148" i="2"/>
  <c r="AD167" i="2" s="1"/>
  <c r="AC135" i="2"/>
  <c r="AD157" i="2" s="1"/>
  <c r="AC150" i="2"/>
  <c r="AB163" i="2"/>
  <c r="AB175" i="2"/>
  <c r="AC228" i="2"/>
  <c r="AB230" i="2"/>
  <c r="AC254" i="2"/>
  <c r="AB254" i="2"/>
  <c r="AB236" i="2"/>
  <c r="AB240" i="2"/>
  <c r="AB261" i="2"/>
  <c r="AB299" i="2"/>
  <c r="AB338" i="2"/>
  <c r="AB314" i="2"/>
  <c r="AC318" i="2"/>
  <c r="AC338" i="2"/>
  <c r="AD362" i="2" s="1"/>
  <c r="AB351" i="2"/>
  <c r="AC393" i="2"/>
  <c r="AB393" i="2"/>
  <c r="AB369" i="2"/>
  <c r="AC398" i="2"/>
  <c r="AB488" i="2"/>
  <c r="AC512" i="2"/>
  <c r="AB506" i="2"/>
  <c r="AB502" i="2"/>
  <c r="AB503" i="2"/>
  <c r="AB504" i="2"/>
  <c r="AB505" i="2"/>
  <c r="AD667" i="2"/>
  <c r="AB84" i="2"/>
  <c r="AB101" i="2"/>
  <c r="AB117" i="2"/>
  <c r="AB133" i="2"/>
  <c r="AB162" i="2"/>
  <c r="AB167" i="2"/>
  <c r="AC191" i="2"/>
  <c r="AD215" i="2" s="1"/>
  <c r="AB174" i="2"/>
  <c r="AB179" i="2"/>
  <c r="AB200" i="2"/>
  <c r="AB209" i="2"/>
  <c r="AB252" i="2"/>
  <c r="AB302" i="2"/>
  <c r="AB310" i="2"/>
  <c r="AB286" i="2"/>
  <c r="AB290" i="2"/>
  <c r="AB304" i="2"/>
  <c r="AC364" i="2"/>
  <c r="AB340" i="2"/>
  <c r="AB443" i="2"/>
  <c r="AB492" i="2"/>
  <c r="AB550" i="2"/>
  <c r="AC574" i="2"/>
  <c r="AB554" i="2"/>
  <c r="AB565" i="2"/>
  <c r="AB59" i="2"/>
  <c r="AB92" i="2"/>
  <c r="AB206" i="2"/>
  <c r="AC232" i="2"/>
  <c r="AB352" i="2"/>
  <c r="AB75" i="2"/>
  <c r="AC84" i="2"/>
  <c r="AD98" i="2" s="1"/>
  <c r="AB100" i="2"/>
  <c r="AC101" i="2"/>
  <c r="AB116" i="2"/>
  <c r="AB132" i="2"/>
  <c r="AB173" i="2"/>
  <c r="AB190" i="2"/>
  <c r="AB239" i="2"/>
  <c r="AB331" i="2"/>
  <c r="AB327" i="2"/>
  <c r="AB385" i="2"/>
  <c r="AB382" i="2"/>
  <c r="AB485" i="2"/>
  <c r="AB109" i="2"/>
  <c r="AB156" i="2"/>
  <c r="AB169" i="2"/>
  <c r="AB227" i="2"/>
  <c r="AC251" i="2"/>
  <c r="AB256" i="2"/>
  <c r="AB370" i="2"/>
  <c r="AB213" i="2"/>
  <c r="AB231" i="2"/>
  <c r="AB73" i="2"/>
  <c r="AB48" i="2"/>
  <c r="AB161" i="2"/>
  <c r="AC226" i="2"/>
  <c r="AC219" i="2"/>
  <c r="AC227" i="2"/>
  <c r="AB253" i="2"/>
  <c r="AB235" i="2"/>
  <c r="AB244" i="2"/>
  <c r="AB247" i="2"/>
  <c r="AB251" i="2"/>
  <c r="AC278" i="2"/>
  <c r="AD261" i="2" s="1"/>
  <c r="AB275" i="2"/>
  <c r="AC322" i="2"/>
  <c r="AC330" i="2"/>
  <c r="AD352" i="2" s="1"/>
  <c r="AB330" i="2"/>
  <c r="AB311" i="2"/>
  <c r="AB317" i="2"/>
  <c r="AB320" i="2"/>
  <c r="AB324" i="2"/>
  <c r="AB348" i="2"/>
  <c r="AB373" i="2"/>
  <c r="AB354" i="2"/>
  <c r="AB424" i="2"/>
  <c r="AB435" i="2"/>
  <c r="AB439" i="2"/>
  <c r="AB582" i="2"/>
  <c r="AB587" i="2"/>
  <c r="AB591" i="2"/>
  <c r="AC66" i="2"/>
  <c r="AB87" i="2"/>
  <c r="AC128" i="2"/>
  <c r="AC131" i="2"/>
  <c r="AC160" i="2"/>
  <c r="AD184" i="2" s="1"/>
  <c r="AB148" i="2"/>
  <c r="AB172" i="2"/>
  <c r="AB210" i="2"/>
  <c r="AC234" i="2"/>
  <c r="AB218" i="2"/>
  <c r="AB245" i="2"/>
  <c r="AB277" i="2"/>
  <c r="AC309" i="2"/>
  <c r="AD329" i="2" s="1"/>
  <c r="AC337" i="2"/>
  <c r="AC350" i="2"/>
  <c r="AD374" i="2" s="1"/>
  <c r="AC356" i="2"/>
  <c r="AB411" i="2"/>
  <c r="AC435" i="2"/>
  <c r="AB420" i="2"/>
  <c r="AC444" i="2"/>
  <c r="AD467" i="2" s="1"/>
  <c r="AB444" i="2"/>
  <c r="AB442" i="2"/>
  <c r="AB594" i="2"/>
  <c r="AB628" i="2"/>
  <c r="AC652" i="2"/>
  <c r="AB646" i="2"/>
  <c r="AB634" i="2"/>
  <c r="AB645" i="2"/>
  <c r="AB181" i="2"/>
  <c r="AB394" i="2"/>
  <c r="AB56" i="2"/>
  <c r="AB44" i="2"/>
  <c r="AB64" i="2"/>
  <c r="AB81" i="2"/>
  <c r="AB113" i="2"/>
  <c r="AC130" i="2"/>
  <c r="AD153" i="2" s="1"/>
  <c r="AB160" i="2"/>
  <c r="AC188" i="2"/>
  <c r="AD197" i="2" s="1"/>
  <c r="AC172" i="2"/>
  <c r="AC200" i="2"/>
  <c r="AD221" i="2" s="1"/>
  <c r="AB197" i="2"/>
  <c r="AB225" i="2"/>
  <c r="AB217" i="2"/>
  <c r="AB243" i="2"/>
  <c r="AC270" i="2"/>
  <c r="AC267" i="2"/>
  <c r="AC293" i="2"/>
  <c r="AB289" i="2"/>
  <c r="AC310" i="2"/>
  <c r="AD334" i="2" s="1"/>
  <c r="AB388" i="2"/>
  <c r="AC412" i="2"/>
  <c r="AB406" i="2"/>
  <c r="AB430" i="2"/>
  <c r="AC454" i="2"/>
  <c r="AB445" i="2"/>
  <c r="AB518" i="2"/>
  <c r="AB562" i="2"/>
  <c r="AB63" i="2"/>
  <c r="AB112" i="2"/>
  <c r="AB150" i="2"/>
  <c r="AB184" i="2"/>
  <c r="AB196" i="2"/>
  <c r="AB228" i="2"/>
  <c r="AC285" i="2"/>
  <c r="AB405" i="2"/>
  <c r="AB477" i="2"/>
  <c r="AB509" i="2"/>
  <c r="AC533" i="2"/>
  <c r="AB533" i="2"/>
  <c r="AB524" i="2"/>
  <c r="AB584" i="2"/>
  <c r="AB241" i="2"/>
  <c r="AB337" i="2"/>
  <c r="AB146" i="2"/>
  <c r="AC207" i="2"/>
  <c r="AB233" i="2"/>
  <c r="AB216" i="2"/>
  <c r="AB220" i="2"/>
  <c r="AC233" i="2"/>
  <c r="AD257" i="2" s="1"/>
  <c r="AC260" i="2"/>
  <c r="AD281" i="2" s="1"/>
  <c r="AB242" i="2"/>
  <c r="AC276" i="2"/>
  <c r="AD299" i="2" s="1"/>
  <c r="AB257" i="2"/>
  <c r="AB274" i="2"/>
  <c r="AC300" i="2"/>
  <c r="AD323" i="2" s="1"/>
  <c r="AC321" i="2"/>
  <c r="AB321" i="2"/>
  <c r="AB297" i="2"/>
  <c r="AC302" i="2"/>
  <c r="AC336" i="2"/>
  <c r="AB312" i="2"/>
  <c r="AB342" i="2"/>
  <c r="AC347" i="2"/>
  <c r="AB349" i="2"/>
  <c r="AB355" i="2"/>
  <c r="AC379" i="2"/>
  <c r="AD403" i="2" s="1"/>
  <c r="AC371" i="2"/>
  <c r="AC477" i="2"/>
  <c r="AB67" i="2"/>
  <c r="AC108" i="2"/>
  <c r="AD132" i="2" s="1"/>
  <c r="AC111" i="2"/>
  <c r="AD134" i="2" s="1"/>
  <c r="AC225" i="2"/>
  <c r="AB266" i="2"/>
  <c r="AC292" i="2"/>
  <c r="AB268" i="2"/>
  <c r="AC308" i="2"/>
  <c r="AB284" i="2"/>
  <c r="AC355" i="2"/>
  <c r="AB336" i="2"/>
  <c r="AC384" i="2"/>
  <c r="AD407" i="2" s="1"/>
  <c r="AB384" i="2"/>
  <c r="AB367" i="2"/>
  <c r="AC391" i="2"/>
  <c r="AB472" i="2"/>
  <c r="AC475" i="2"/>
  <c r="AC537" i="2"/>
  <c r="AB580" i="2"/>
  <c r="AB602" i="2"/>
  <c r="AB603" i="2"/>
  <c r="AC604" i="2"/>
  <c r="AB604" i="2"/>
  <c r="AB614" i="2"/>
  <c r="AB376" i="2"/>
  <c r="AC400" i="2"/>
  <c r="AB392" i="2"/>
  <c r="AB397" i="2"/>
  <c r="AC437" i="2"/>
  <c r="AB455" i="2"/>
  <c r="AB471" i="2"/>
  <c r="AC495" i="2"/>
  <c r="AB538" i="2"/>
  <c r="AB570" i="2"/>
  <c r="AC594" i="2"/>
  <c r="AD617" i="2" s="1"/>
  <c r="AB583" i="2"/>
  <c r="AB600" i="2"/>
  <c r="AB607" i="2"/>
  <c r="AB632" i="2"/>
  <c r="AB637" i="2"/>
  <c r="AB669" i="2"/>
  <c r="AC316" i="2"/>
  <c r="AB307" i="2"/>
  <c r="AB316" i="2"/>
  <c r="AC331" i="2"/>
  <c r="AB335" i="2"/>
  <c r="AB358" i="2"/>
  <c r="AC359" i="2"/>
  <c r="AC388" i="2"/>
  <c r="AC373" i="2"/>
  <c r="AC458" i="2"/>
  <c r="AC468" i="2"/>
  <c r="AD487" i="2" s="1"/>
  <c r="AB450" i="2"/>
  <c r="AC474" i="2"/>
  <c r="AB474" i="2"/>
  <c r="AB508" i="2"/>
  <c r="AC532" i="2"/>
  <c r="AB526" i="2"/>
  <c r="AC557" i="2"/>
  <c r="AC578" i="2"/>
  <c r="AC588" i="2"/>
  <c r="AD609" i="2" s="1"/>
  <c r="AB579" i="2"/>
  <c r="AB611" i="2"/>
  <c r="AC635" i="2"/>
  <c r="AB678" i="2"/>
  <c r="AC358" i="2"/>
  <c r="AC387" i="2"/>
  <c r="AB372" i="2"/>
  <c r="AB380" i="2"/>
  <c r="AB429" i="2"/>
  <c r="AC453" i="2"/>
  <c r="AB453" i="2"/>
  <c r="AB459" i="2"/>
  <c r="AB480" i="2"/>
  <c r="AB487" i="2"/>
  <c r="AB512" i="2"/>
  <c r="AB517" i="2"/>
  <c r="AB549" i="2"/>
  <c r="AC573" i="2"/>
  <c r="AB573" i="2"/>
  <c r="AC599" i="2"/>
  <c r="AB595" i="2"/>
  <c r="AB648" i="2"/>
  <c r="AC672" i="2"/>
  <c r="AB666" i="2"/>
  <c r="AB386" i="2"/>
  <c r="AB375" i="2"/>
  <c r="AC399" i="2"/>
  <c r="AD423" i="2" s="1"/>
  <c r="AB387" i="2"/>
  <c r="AB408" i="2"/>
  <c r="AC432" i="2"/>
  <c r="AB426" i="2"/>
  <c r="AB438" i="2"/>
  <c r="AB491" i="2"/>
  <c r="AC515" i="2"/>
  <c r="AB558" i="2"/>
  <c r="AB590" i="2"/>
  <c r="AC614" i="2"/>
  <c r="AB620" i="2"/>
  <c r="AB627" i="2"/>
  <c r="AB652" i="2"/>
  <c r="AB657" i="2"/>
  <c r="AB689" i="2"/>
  <c r="AB391" i="2"/>
  <c r="AB412" i="2"/>
  <c r="AB417" i="2"/>
  <c r="AC457" i="2"/>
  <c r="AB475" i="2"/>
  <c r="AB528" i="2"/>
  <c r="AC552" i="2"/>
  <c r="AB546" i="2"/>
  <c r="AC577" i="2"/>
  <c r="AC598" i="2"/>
  <c r="AC608" i="2"/>
  <c r="AB599" i="2"/>
  <c r="AC624" i="2"/>
  <c r="AB631" i="2"/>
  <c r="AC655" i="2"/>
  <c r="AB470" i="2"/>
  <c r="AC494" i="2"/>
  <c r="AB500" i="2"/>
  <c r="AB507" i="2"/>
  <c r="AB532" i="2"/>
  <c r="AB537" i="2"/>
  <c r="AB569" i="2"/>
  <c r="AC593" i="2"/>
  <c r="AB593" i="2"/>
  <c r="AB615" i="2"/>
  <c r="AB668" i="2"/>
  <c r="AB686" i="2"/>
  <c r="AB379" i="2"/>
  <c r="AB400" i="2"/>
  <c r="AB404" i="2"/>
  <c r="AB449" i="2"/>
  <c r="AC473" i="2"/>
  <c r="AB473" i="2"/>
  <c r="AB479" i="2"/>
  <c r="AC504" i="2"/>
  <c r="AD527" i="2" s="1"/>
  <c r="AB511" i="2"/>
  <c r="AB525" i="2"/>
  <c r="AC535" i="2"/>
  <c r="AB578" i="2"/>
  <c r="AB610" i="2"/>
  <c r="AC634" i="2"/>
  <c r="AB623" i="2"/>
  <c r="AB640" i="2"/>
  <c r="AB644" i="2"/>
  <c r="AB647" i="2"/>
  <c r="AB672" i="2"/>
  <c r="AB677" i="2"/>
  <c r="AC296" i="2"/>
  <c r="AD320" i="2" s="1"/>
  <c r="AC284" i="2"/>
  <c r="AC327" i="2"/>
  <c r="AD349" i="2" s="1"/>
  <c r="AC382" i="2"/>
  <c r="AC397" i="2"/>
  <c r="AC404" i="2"/>
  <c r="AD427" i="2" s="1"/>
  <c r="AB407" i="2"/>
  <c r="AB428" i="2"/>
  <c r="AC452" i="2"/>
  <c r="AB446" i="2"/>
  <c r="AB458" i="2"/>
  <c r="AC499" i="2"/>
  <c r="AB495" i="2"/>
  <c r="AB548" i="2"/>
  <c r="AC572" i="2"/>
  <c r="AB566" i="2"/>
  <c r="AC597" i="2"/>
  <c r="AC618" i="2"/>
  <c r="AC628" i="2"/>
  <c r="AB619" i="2"/>
  <c r="AC644" i="2"/>
  <c r="AB651" i="2"/>
  <c r="AB665" i="2"/>
  <c r="AC675" i="2"/>
  <c r="AB490" i="2"/>
  <c r="AC514" i="2"/>
  <c r="AB520" i="2"/>
  <c r="AB527" i="2"/>
  <c r="AB552" i="2"/>
  <c r="AB557" i="2"/>
  <c r="AB589" i="2"/>
  <c r="AC613" i="2"/>
  <c r="AD613" i="2" s="1"/>
  <c r="AB613" i="2"/>
  <c r="AB635" i="2"/>
  <c r="AB688" i="2"/>
  <c r="AC283" i="2"/>
  <c r="AD307" i="2" s="1"/>
  <c r="AB287" i="2"/>
  <c r="AC311" i="2"/>
  <c r="AB315" i="2"/>
  <c r="AC339" i="2"/>
  <c r="AD363" i="2" s="1"/>
  <c r="AC368" i="2"/>
  <c r="AD389" i="2" s="1"/>
  <c r="AC381" i="2"/>
  <c r="AB368" i="2"/>
  <c r="AC396" i="2"/>
  <c r="AB396" i="2"/>
  <c r="AC408" i="2"/>
  <c r="AB390" i="2"/>
  <c r="AC414" i="2"/>
  <c r="AB403" i="2"/>
  <c r="AB414" i="2"/>
  <c r="AB425" i="2"/>
  <c r="AC498" i="2"/>
  <c r="AC508" i="2"/>
  <c r="AB499" i="2"/>
  <c r="AC524" i="2"/>
  <c r="AB531" i="2"/>
  <c r="AC555" i="2"/>
  <c r="AB598" i="2"/>
  <c r="AB630" i="2"/>
  <c r="AC654" i="2"/>
  <c r="AD678" i="2" s="1"/>
  <c r="AB643" i="2"/>
  <c r="AB660" i="2"/>
  <c r="AB664" i="2"/>
  <c r="AB667" i="2"/>
  <c r="AB469" i="2"/>
  <c r="AC493" i="2"/>
  <c r="AB493" i="2"/>
  <c r="AB515" i="2"/>
  <c r="AB534" i="2"/>
  <c r="AB568" i="2"/>
  <c r="AC592" i="2"/>
  <c r="AB586" i="2"/>
  <c r="AB639" i="2"/>
  <c r="AB671" i="2"/>
  <c r="AB685" i="2"/>
  <c r="AC380" i="2"/>
  <c r="AC394" i="2"/>
  <c r="AB378" i="2"/>
  <c r="AC402" i="2"/>
  <c r="AB427" i="2"/>
  <c r="AB448" i="2"/>
  <c r="AC472" i="2"/>
  <c r="AB466" i="2"/>
  <c r="AB478" i="2"/>
  <c r="AB510" i="2"/>
  <c r="AC534" i="2"/>
  <c r="AB523" i="2"/>
  <c r="AB540" i="2"/>
  <c r="AB544" i="2"/>
  <c r="AB547" i="2"/>
  <c r="AB572" i="2"/>
  <c r="AB577" i="2"/>
  <c r="AB609" i="2"/>
  <c r="AC633" i="2"/>
  <c r="AB633" i="2"/>
  <c r="AD659" i="2"/>
  <c r="AB655" i="2"/>
  <c r="AB402" i="2"/>
  <c r="AB415" i="2"/>
  <c r="AB431" i="2"/>
  <c r="AB452" i="2"/>
  <c r="AB457" i="2"/>
  <c r="AC497" i="2"/>
  <c r="AD519" i="2" s="1"/>
  <c r="AC518" i="2"/>
  <c r="AC528" i="2"/>
  <c r="AB519" i="2"/>
  <c r="AC544" i="2"/>
  <c r="AB551" i="2"/>
  <c r="AC575" i="2"/>
  <c r="AB618" i="2"/>
  <c r="AB642" i="2"/>
  <c r="AB650" i="2"/>
  <c r="AC674" i="2"/>
  <c r="AB680" i="2"/>
  <c r="AB684" i="2"/>
  <c r="AB687" i="2"/>
  <c r="AB489" i="2"/>
  <c r="AC513" i="2"/>
  <c r="AB513" i="2"/>
  <c r="AB535" i="2"/>
  <c r="AB588" i="2"/>
  <c r="AC612" i="2"/>
  <c r="AB606" i="2"/>
  <c r="AC637" i="2"/>
  <c r="AC668" i="2"/>
  <c r="AB659" i="2"/>
  <c r="AD663" i="2"/>
  <c r="AB292" i="2"/>
  <c r="AC378" i="2"/>
  <c r="AB364" i="2"/>
  <c r="AB389" i="2"/>
  <c r="AC413" i="2"/>
  <c r="AB413" i="2"/>
  <c r="AB419" i="2"/>
  <c r="AB440" i="2"/>
  <c r="AB498" i="2"/>
  <c r="AB522" i="2"/>
  <c r="AB530" i="2"/>
  <c r="AC554" i="2"/>
  <c r="AB543" i="2"/>
  <c r="AB560" i="2"/>
  <c r="AB564" i="2"/>
  <c r="AB567" i="2"/>
  <c r="AB592" i="2"/>
  <c r="AB597" i="2"/>
  <c r="AB629" i="2"/>
  <c r="AC653" i="2"/>
  <c r="AB653" i="2"/>
  <c r="AB675" i="2"/>
  <c r="AC377" i="2"/>
  <c r="AC392" i="2"/>
  <c r="AB398" i="2"/>
  <c r="AC439" i="2"/>
  <c r="AB447" i="2"/>
  <c r="AB468" i="2"/>
  <c r="AC492" i="2"/>
  <c r="AB486" i="2"/>
  <c r="AC517" i="2"/>
  <c r="AC538" i="2"/>
  <c r="AC548" i="2"/>
  <c r="AB539" i="2"/>
  <c r="AC564" i="2"/>
  <c r="AB571" i="2"/>
  <c r="AB585" i="2"/>
  <c r="AC595" i="2"/>
  <c r="AD619" i="2" s="1"/>
  <c r="AB638" i="2"/>
  <c r="AB662" i="2"/>
  <c r="AB670" i="2"/>
  <c r="AB683" i="2"/>
  <c r="AB421" i="2"/>
  <c r="AC422" i="2"/>
  <c r="AB441" i="2"/>
  <c r="AC442" i="2"/>
  <c r="AB461" i="2"/>
  <c r="AC462" i="2"/>
  <c r="AB481" i="2"/>
  <c r="AC482" i="2"/>
  <c r="AB501" i="2"/>
  <c r="AC502" i="2"/>
  <c r="AB521" i="2"/>
  <c r="AC522" i="2"/>
  <c r="AD522" i="2" s="1"/>
  <c r="AB541" i="2"/>
  <c r="AC542" i="2"/>
  <c r="AB561" i="2"/>
  <c r="AC562" i="2"/>
  <c r="AB581" i="2"/>
  <c r="AC582" i="2"/>
  <c r="AB601" i="2"/>
  <c r="AC602" i="2"/>
  <c r="AD626" i="2" s="1"/>
  <c r="AB621" i="2"/>
  <c r="AC622" i="2"/>
  <c r="AB641" i="2"/>
  <c r="AC642" i="2"/>
  <c r="AB661" i="2"/>
  <c r="AC662" i="2"/>
  <c r="AB681" i="2"/>
  <c r="AC682" i="2"/>
  <c r="AC421" i="2"/>
  <c r="AD445" i="2" s="1"/>
  <c r="AC441" i="2"/>
  <c r="AC461" i="2"/>
  <c r="AC481" i="2"/>
  <c r="AD481" i="2" s="1"/>
  <c r="AC501" i="2"/>
  <c r="AC521" i="2"/>
  <c r="AD545" i="2" s="1"/>
  <c r="AC541" i="2"/>
  <c r="AD563" i="2" s="1"/>
  <c r="AC561" i="2"/>
  <c r="AD584" i="2" s="1"/>
  <c r="AC581" i="2"/>
  <c r="AC601" i="2"/>
  <c r="AD623" i="2" s="1"/>
  <c r="AC621" i="2"/>
  <c r="AD643" i="2" s="1"/>
  <c r="AC641" i="2"/>
  <c r="AC661" i="2"/>
  <c r="AD685" i="2" s="1"/>
  <c r="AC681" i="2"/>
  <c r="AB416" i="2"/>
  <c r="AB436" i="2"/>
  <c r="AB456" i="2"/>
  <c r="AB476" i="2"/>
  <c r="AB496" i="2"/>
  <c r="AB516" i="2"/>
  <c r="AB536" i="2"/>
  <c r="AB556" i="2"/>
  <c r="AB576" i="2"/>
  <c r="AB596" i="2"/>
  <c r="AB616" i="2"/>
  <c r="AB636" i="2"/>
  <c r="AB656" i="2"/>
  <c r="AB676" i="2"/>
  <c r="AC416" i="2"/>
  <c r="AC436" i="2"/>
  <c r="AD459" i="2" s="1"/>
  <c r="AC456" i="2"/>
  <c r="AC476" i="2"/>
  <c r="AD500" i="2" s="1"/>
  <c r="AC496" i="2"/>
  <c r="AC516" i="2"/>
  <c r="AC536" i="2"/>
  <c r="AC556" i="2"/>
  <c r="AC576" i="2"/>
  <c r="AC596" i="2"/>
  <c r="AC616" i="2"/>
  <c r="AD640" i="2" s="1"/>
  <c r="AC636" i="2"/>
  <c r="AC656" i="2"/>
  <c r="AC676" i="2"/>
  <c r="AC411" i="2"/>
  <c r="AD429" i="2" s="1"/>
  <c r="AC431" i="2"/>
  <c r="AD431" i="2" s="1"/>
  <c r="AC451" i="2"/>
  <c r="AC471" i="2"/>
  <c r="AC491" i="2"/>
  <c r="AD510" i="2" s="1"/>
  <c r="AC511" i="2"/>
  <c r="AD530" i="2" s="1"/>
  <c r="AC531" i="2"/>
  <c r="AC551" i="2"/>
  <c r="AD570" i="2" s="1"/>
  <c r="AC571" i="2"/>
  <c r="AD590" i="2" s="1"/>
  <c r="AC591" i="2"/>
  <c r="AD610" i="2" s="1"/>
  <c r="AC611" i="2"/>
  <c r="AC631" i="2"/>
  <c r="AD650" i="2" s="1"/>
  <c r="AC651" i="2"/>
  <c r="AD670" i="2" s="1"/>
  <c r="AC671" i="2"/>
  <c r="AD671" i="2" s="1"/>
  <c r="L3" i="2"/>
  <c r="AC27" i="2" s="1"/>
  <c r="L23" i="2"/>
  <c r="AC47" i="2" s="1"/>
  <c r="L4" i="2"/>
  <c r="AC28" i="2" s="1"/>
  <c r="L24" i="2"/>
  <c r="AC48" i="2" s="1"/>
  <c r="L11" i="2"/>
  <c r="AC35" i="2" s="1"/>
  <c r="L20" i="2"/>
  <c r="AC44" i="2" s="1"/>
  <c r="L9" i="2"/>
  <c r="AC33" i="2" s="1"/>
  <c r="AC22" i="2"/>
  <c r="AB1298" i="2"/>
  <c r="Y1246" i="2"/>
  <c r="Y1205" i="2"/>
  <c r="AC1195" i="2"/>
  <c r="AB1171" i="2"/>
  <c r="AB1127" i="2"/>
  <c r="AB1085" i="2"/>
  <c r="AB1084" i="2"/>
  <c r="AB1064" i="2"/>
  <c r="AC1088" i="2"/>
  <c r="AB1495" i="2"/>
  <c r="AB1475" i="2"/>
  <c r="AB1455" i="2"/>
  <c r="AB1435" i="2"/>
  <c r="AB1417" i="2"/>
  <c r="AC1306" i="2"/>
  <c r="AB1263" i="2"/>
  <c r="AB1281" i="2"/>
  <c r="AB1259" i="2"/>
  <c r="AB1254" i="2"/>
  <c r="AC1278" i="2"/>
  <c r="AB1233" i="2"/>
  <c r="AB1223" i="2"/>
  <c r="AB1157" i="2"/>
  <c r="AB1097" i="2"/>
  <c r="AB989" i="2"/>
  <c r="AC965" i="2"/>
  <c r="AB963" i="2"/>
  <c r="AB965" i="2"/>
  <c r="AB936" i="2"/>
  <c r="AB960" i="2"/>
  <c r="AB959" i="2"/>
  <c r="Y802" i="2"/>
  <c r="AC1497" i="2"/>
  <c r="Y1493" i="2"/>
  <c r="AC1477" i="2"/>
  <c r="Y1473" i="2"/>
  <c r="AC1457" i="2"/>
  <c r="Y1453" i="2"/>
  <c r="AC1437" i="2"/>
  <c r="AD1458" i="2" s="1"/>
  <c r="AC1419" i="2"/>
  <c r="AD1434" i="2" s="1"/>
  <c r="AC1402" i="2"/>
  <c r="Y1399" i="2"/>
  <c r="Y1359" i="2"/>
  <c r="Y1325" i="2"/>
  <c r="AC1313" i="2"/>
  <c r="AC1300" i="2"/>
  <c r="AB1275" i="2"/>
  <c r="AB1266" i="2"/>
  <c r="AB1260" i="2"/>
  <c r="AC1260" i="2"/>
  <c r="AB1236" i="2"/>
  <c r="AB1239" i="2"/>
  <c r="AB1190" i="2"/>
  <c r="AB1164" i="2"/>
  <c r="AC1177" i="2"/>
  <c r="AB1140" i="2"/>
  <c r="AB1134" i="2"/>
  <c r="AC1158" i="2"/>
  <c r="AB1112" i="2"/>
  <c r="Y1125" i="2"/>
  <c r="AB1099" i="2"/>
  <c r="AB1092" i="2"/>
  <c r="AB1108" i="2"/>
  <c r="AB1106" i="2"/>
  <c r="AC1090" i="2"/>
  <c r="AB1065" i="2"/>
  <c r="AC995" i="2"/>
  <c r="AB971" i="2"/>
  <c r="AB981" i="2"/>
  <c r="AB972" i="2"/>
  <c r="Y955" i="2"/>
  <c r="AB1345" i="2"/>
  <c r="AB1009" i="2"/>
  <c r="Y838" i="2"/>
  <c r="AB1401" i="2"/>
  <c r="AB1384" i="2"/>
  <c r="AB1279" i="2"/>
  <c r="AB1241" i="2"/>
  <c r="AB1182" i="2"/>
  <c r="AB1098" i="2"/>
  <c r="Y1112" i="2"/>
  <c r="AB1082" i="2"/>
  <c r="AC1089" i="2"/>
  <c r="Y1039" i="2"/>
  <c r="AC1018" i="2"/>
  <c r="AB1497" i="2"/>
  <c r="AB1477" i="2"/>
  <c r="AB1457" i="2"/>
  <c r="AB1437" i="2"/>
  <c r="AB1419" i="2"/>
  <c r="AB1406" i="2"/>
  <c r="AB1402" i="2"/>
  <c r="Y1400" i="2"/>
  <c r="AB1372" i="2"/>
  <c r="AB1365" i="2"/>
  <c r="AB1362" i="2"/>
  <c r="Y1345" i="2"/>
  <c r="AB1339" i="2"/>
  <c r="AB1321" i="2"/>
  <c r="Y1298" i="2"/>
  <c r="Y1312" i="2"/>
  <c r="AB1273" i="2"/>
  <c r="AB1228" i="2"/>
  <c r="AC1228" i="2"/>
  <c r="AB1204" i="2"/>
  <c r="Y1206" i="2"/>
  <c r="AB1162" i="2"/>
  <c r="AB1102" i="2"/>
  <c r="AC1118" i="2"/>
  <c r="Y999" i="2"/>
  <c r="Y866" i="2"/>
  <c r="AB1498" i="2"/>
  <c r="AB1478" i="2"/>
  <c r="AB1458" i="2"/>
  <c r="AB1438" i="2"/>
  <c r="AB1420" i="2"/>
  <c r="AC1403" i="2"/>
  <c r="AB1373" i="2"/>
  <c r="Y1352" i="2"/>
  <c r="Y1319" i="2"/>
  <c r="AB919" i="2"/>
  <c r="AB1280" i="2"/>
  <c r="Y1299" i="2"/>
  <c r="AB1242" i="2"/>
  <c r="AB1224" i="2"/>
  <c r="Y1239" i="2"/>
  <c r="AB1196" i="2"/>
  <c r="AB913" i="2"/>
  <c r="AB1201" i="2"/>
  <c r="AB1165" i="2"/>
  <c r="AB1158" i="2"/>
  <c r="Y1139" i="2"/>
  <c r="AB1090" i="2"/>
  <c r="AC1114" i="2"/>
  <c r="AB1083" i="2"/>
  <c r="AB1441" i="2"/>
  <c r="AB1422" i="2"/>
  <c r="AC1388" i="2"/>
  <c r="Y1386" i="2"/>
  <c r="AB1375" i="2"/>
  <c r="AB1364" i="2"/>
  <c r="AC1334" i="2"/>
  <c r="AC1320" i="2"/>
  <c r="AC1249" i="2"/>
  <c r="AB1229" i="2"/>
  <c r="AB1197" i="2"/>
  <c r="AB1089" i="2"/>
  <c r="AB1054" i="2"/>
  <c r="AB1068" i="2"/>
  <c r="AB1078" i="2"/>
  <c r="AC1078" i="2"/>
  <c r="AB1066" i="2"/>
  <c r="AB1076" i="2"/>
  <c r="AB948" i="2"/>
  <c r="Y867" i="2"/>
  <c r="AB1474" i="2"/>
  <c r="AB1416" i="2"/>
  <c r="AC1157" i="2"/>
  <c r="AB1155" i="2"/>
  <c r="AB1153" i="2"/>
  <c r="AB1152" i="2"/>
  <c r="AB1363" i="2"/>
  <c r="AB1109" i="2"/>
  <c r="AB1387" i="2"/>
  <c r="AC1208" i="2"/>
  <c r="AB1184" i="2"/>
  <c r="AB941" i="2"/>
  <c r="AC905" i="2"/>
  <c r="AB1405" i="2"/>
  <c r="AC1295" i="2"/>
  <c r="AB1246" i="2"/>
  <c r="AB1203" i="2"/>
  <c r="AB1195" i="2"/>
  <c r="AB1154" i="2"/>
  <c r="AB1177" i="2"/>
  <c r="AC1178" i="2"/>
  <c r="AB1176" i="2"/>
  <c r="AC1483" i="2"/>
  <c r="AC1463" i="2"/>
  <c r="AD1487" i="2" s="1"/>
  <c r="AB1462" i="2"/>
  <c r="AB1442" i="2"/>
  <c r="AC1423" i="2"/>
  <c r="AD1439" i="2" s="1"/>
  <c r="AC1389" i="2"/>
  <c r="AD1413" i="2" s="1"/>
  <c r="AC1367" i="2"/>
  <c r="AC1354" i="2"/>
  <c r="AC1340" i="2"/>
  <c r="AB1296" i="2"/>
  <c r="AC1309" i="2"/>
  <c r="AB1284" i="2"/>
  <c r="AB1277" i="2"/>
  <c r="AB1249" i="2"/>
  <c r="AB1243" i="2"/>
  <c r="AC1267" i="2"/>
  <c r="AC1209" i="2"/>
  <c r="AB1142" i="2"/>
  <c r="AB1160" i="2"/>
  <c r="AB1159" i="2"/>
  <c r="AC1160" i="2"/>
  <c r="AB1136" i="2"/>
  <c r="AB1124" i="2"/>
  <c r="AB1128" i="2"/>
  <c r="AC1128" i="2"/>
  <c r="AB1104" i="2"/>
  <c r="AC1103" i="2"/>
  <c r="AB1073" i="2"/>
  <c r="AC1091" i="2"/>
  <c r="AB1048" i="2"/>
  <c r="AB984" i="2"/>
  <c r="Y888" i="2"/>
  <c r="AB1389" i="2"/>
  <c r="AB1301" i="2"/>
  <c r="Y1229" i="2"/>
  <c r="AB1183" i="2"/>
  <c r="AB1173" i="2"/>
  <c r="AB1166" i="2"/>
  <c r="AB1148" i="2"/>
  <c r="Y1059" i="2"/>
  <c r="Y1344" i="2"/>
  <c r="AB1123" i="2"/>
  <c r="AB1460" i="2"/>
  <c r="AC1242" i="2"/>
  <c r="AB1012" i="2"/>
  <c r="AB1481" i="2"/>
  <c r="Y1387" i="2"/>
  <c r="AC1247" i="2"/>
  <c r="Y1481" i="2"/>
  <c r="AC1445" i="2"/>
  <c r="AD1468" i="2" s="1"/>
  <c r="AB1444" i="2"/>
  <c r="Y1405" i="2"/>
  <c r="AC1391" i="2"/>
  <c r="AD1414" i="2" s="1"/>
  <c r="AB1390" i="2"/>
  <c r="Y1375" i="2"/>
  <c r="AC1328" i="2"/>
  <c r="Y1320" i="2"/>
  <c r="AB1267" i="2"/>
  <c r="AB1256" i="2"/>
  <c r="Y1273" i="2"/>
  <c r="AB1247" i="2"/>
  <c r="AB1226" i="2"/>
  <c r="AB1216" i="2"/>
  <c r="AB1198" i="2"/>
  <c r="AB1192" i="2"/>
  <c r="AC1210" i="2"/>
  <c r="Y1176" i="2"/>
  <c r="AB1146" i="2"/>
  <c r="Y1052" i="2"/>
  <c r="AB1049" i="2"/>
  <c r="AB1040" i="2"/>
  <c r="AB1015" i="2"/>
  <c r="AC962" i="2"/>
  <c r="Y940" i="2"/>
  <c r="AC935" i="2"/>
  <c r="AB933" i="2"/>
  <c r="AB930" i="2"/>
  <c r="Y934" i="2"/>
  <c r="AC906" i="2"/>
  <c r="AD1495" i="2"/>
  <c r="AB1370" i="2"/>
  <c r="AB1463" i="2"/>
  <c r="AB1423" i="2"/>
  <c r="AB1330" i="2"/>
  <c r="AB1282" i="2"/>
  <c r="AC1243" i="2"/>
  <c r="AB1464" i="2"/>
  <c r="Y1461" i="2"/>
  <c r="AB1424" i="2"/>
  <c r="AB1407" i="2"/>
  <c r="Y1482" i="2"/>
  <c r="AB1465" i="2"/>
  <c r="Y1462" i="2"/>
  <c r="AB1445" i="2"/>
  <c r="AB1425" i="2"/>
  <c r="AB1391" i="2"/>
  <c r="AB921" i="2"/>
  <c r="AB1368" i="2"/>
  <c r="AB1297" i="2"/>
  <c r="AB1283" i="2"/>
  <c r="AC1248" i="2"/>
  <c r="AC1262" i="2"/>
  <c r="Y1190" i="2"/>
  <c r="AB1149" i="2"/>
  <c r="AB1125" i="2"/>
  <c r="Y1058" i="2"/>
  <c r="Y1066" i="2"/>
  <c r="AB1466" i="2"/>
  <c r="AB1408" i="2"/>
  <c r="AB1392" i="2"/>
  <c r="Y1389" i="2"/>
  <c r="Y1377" i="2"/>
  <c r="AB1244" i="2"/>
  <c r="AC1244" i="2"/>
  <c r="AB1220" i="2"/>
  <c r="Y1049" i="2"/>
  <c r="AB1006" i="2"/>
  <c r="AB1005" i="2"/>
  <c r="AB1002" i="2"/>
  <c r="AB1001" i="2"/>
  <c r="AC1010" i="2"/>
  <c r="AB986" i="2"/>
  <c r="AB999" i="2"/>
  <c r="AC960" i="2"/>
  <c r="AB944" i="2"/>
  <c r="AB1434" i="2"/>
  <c r="AB1209" i="2"/>
  <c r="AB1289" i="2"/>
  <c r="AB1235" i="2"/>
  <c r="AB966" i="2"/>
  <c r="Y904" i="2"/>
  <c r="AB1374" i="2"/>
  <c r="AC1364" i="2"/>
  <c r="AB1261" i="2"/>
  <c r="AC1261" i="2"/>
  <c r="AB1237" i="2"/>
  <c r="AC1215" i="2"/>
  <c r="AB1191" i="2"/>
  <c r="AB1163" i="2"/>
  <c r="AB1139" i="2"/>
  <c r="AC1140" i="2"/>
  <c r="AB1138" i="2"/>
  <c r="AB1135" i="2"/>
  <c r="AB1116" i="2"/>
  <c r="AC1127" i="2"/>
  <c r="AB1122" i="2"/>
  <c r="AB1119" i="2"/>
  <c r="AB1118" i="2"/>
  <c r="AC1467" i="2"/>
  <c r="AD1467" i="2" s="1"/>
  <c r="AB1337" i="2"/>
  <c r="AB918" i="2"/>
  <c r="AB1278" i="2"/>
  <c r="AB1272" i="2"/>
  <c r="Y1295" i="2"/>
  <c r="Y1222" i="2"/>
  <c r="AC1191" i="2"/>
  <c r="AB1186" i="2"/>
  <c r="AB1185" i="2"/>
  <c r="AB1143" i="2"/>
  <c r="AB1161" i="2"/>
  <c r="AB1023" i="2"/>
  <c r="AB1467" i="2"/>
  <c r="AB1447" i="2"/>
  <c r="Y1444" i="2"/>
  <c r="AC1428" i="2"/>
  <c r="AD1450" i="2" s="1"/>
  <c r="AB1427" i="2"/>
  <c r="Y1424" i="2"/>
  <c r="AB1409" i="2"/>
  <c r="AC1407" i="2"/>
  <c r="AD1429" i="2" s="1"/>
  <c r="AB1383" i="2"/>
  <c r="Y1378" i="2"/>
  <c r="AB1343" i="2"/>
  <c r="AC1349" i="2"/>
  <c r="AC1329" i="2"/>
  <c r="Y1289" i="2"/>
  <c r="AC1303" i="2"/>
  <c r="Y1276" i="2"/>
  <c r="AB1255" i="2"/>
  <c r="Y1262" i="2"/>
  <c r="Y1230" i="2"/>
  <c r="Y1196" i="2"/>
  <c r="AB1193" i="2"/>
  <c r="AB1174" i="2"/>
  <c r="AC1198" i="2"/>
  <c r="Y1173" i="2"/>
  <c r="AB1147" i="2"/>
  <c r="Y1098" i="2"/>
  <c r="AB945" i="2"/>
  <c r="AB1410" i="2"/>
  <c r="AB1380" i="2"/>
  <c r="Y1274" i="2"/>
  <c r="AB1207" i="2"/>
  <c r="AC1231" i="2"/>
  <c r="AB1211" i="2"/>
  <c r="AC1212" i="2"/>
  <c r="AB1210" i="2"/>
  <c r="AB1188" i="2"/>
  <c r="AC1192" i="2"/>
  <c r="AB1168" i="2"/>
  <c r="AC1143" i="2"/>
  <c r="AB1075" i="2"/>
  <c r="AB1069" i="2"/>
  <c r="AC1012" i="2"/>
  <c r="AB1400" i="2"/>
  <c r="AB1479" i="2"/>
  <c r="AD1440" i="2"/>
  <c r="AB1276" i="2"/>
  <c r="AB1366" i="2"/>
  <c r="AC1241" i="2"/>
  <c r="AB970" i="2"/>
  <c r="AC1464" i="2"/>
  <c r="AD1488" i="2" s="1"/>
  <c r="AB1446" i="2"/>
  <c r="AB1426" i="2"/>
  <c r="Y1485" i="2"/>
  <c r="AB1468" i="2"/>
  <c r="AC1369" i="2"/>
  <c r="AD1384" i="2" s="1"/>
  <c r="AB1323" i="2"/>
  <c r="AC1343" i="2"/>
  <c r="AB1290" i="2"/>
  <c r="Y1486" i="2"/>
  <c r="AB1469" i="2"/>
  <c r="Y1466" i="2"/>
  <c r="AB1449" i="2"/>
  <c r="Y1446" i="2"/>
  <c r="AC1430" i="2"/>
  <c r="AD1454" i="2" s="1"/>
  <c r="AB1429" i="2"/>
  <c r="Y1426" i="2"/>
  <c r="AB1411" i="2"/>
  <c r="Y1379" i="2"/>
  <c r="AC1384" i="2"/>
  <c r="AD1408" i="2" s="1"/>
  <c r="AB1338" i="2"/>
  <c r="AB1336" i="2"/>
  <c r="AC1304" i="2"/>
  <c r="AB1257" i="2"/>
  <c r="AB1251" i="2"/>
  <c r="Y1256" i="2"/>
  <c r="AC1224" i="2"/>
  <c r="AB1200" i="2"/>
  <c r="AC1218" i="2"/>
  <c r="Y1159" i="2"/>
  <c r="AB1050" i="2"/>
  <c r="AB1059" i="2"/>
  <c r="Y1050" i="2"/>
  <c r="AB992" i="2"/>
  <c r="AB927" i="2"/>
  <c r="AD1455" i="2"/>
  <c r="AB1421" i="2"/>
  <c r="AB920" i="2"/>
  <c r="AB1222" i="2"/>
  <c r="Y1194" i="2"/>
  <c r="AB1141" i="2"/>
  <c r="AB1051" i="2"/>
  <c r="AB1248" i="2"/>
  <c r="Y1189" i="2"/>
  <c r="AB1448" i="2"/>
  <c r="AB1428" i="2"/>
  <c r="Y1335" i="2"/>
  <c r="AB1305" i="2"/>
  <c r="AB1270" i="2"/>
  <c r="AB1227" i="2"/>
  <c r="Y1487" i="2"/>
  <c r="Y1467" i="2"/>
  <c r="Y1447" i="2"/>
  <c r="Y1427" i="2"/>
  <c r="Y1409" i="2"/>
  <c r="AC1382" i="2"/>
  <c r="AD1399" i="2" s="1"/>
  <c r="AB1271" i="2"/>
  <c r="AC1282" i="2"/>
  <c r="Y1243" i="2"/>
  <c r="AB1245" i="2"/>
  <c r="AC1245" i="2"/>
  <c r="AB1221" i="2"/>
  <c r="AB1219" i="2"/>
  <c r="AB1180" i="2"/>
  <c r="AC1194" i="2"/>
  <c r="AC1193" i="2"/>
  <c r="AB1156" i="2"/>
  <c r="AB1126" i="2"/>
  <c r="Y1130" i="2"/>
  <c r="AB1060" i="2"/>
  <c r="AB1080" i="2"/>
  <c r="AC1034" i="2"/>
  <c r="AB1022" i="2"/>
  <c r="AB1031" i="2"/>
  <c r="AB1029" i="2"/>
  <c r="AB1017" i="2"/>
  <c r="AB1010" i="2"/>
  <c r="AB1028" i="2"/>
  <c r="AB1024" i="2"/>
  <c r="AB985" i="2"/>
  <c r="Y1488" i="2"/>
  <c r="AC1472" i="2"/>
  <c r="AD1496" i="2" s="1"/>
  <c r="AC1432" i="2"/>
  <c r="AD1456" i="2" s="1"/>
  <c r="AC1398" i="2"/>
  <c r="AD1416" i="2" s="1"/>
  <c r="AB1382" i="2"/>
  <c r="AB1264" i="2"/>
  <c r="Y1249" i="2"/>
  <c r="AB1208" i="2"/>
  <c r="AC1232" i="2"/>
  <c r="AB1178" i="2"/>
  <c r="AB1167" i="2"/>
  <c r="Y1174" i="2"/>
  <c r="AB1144" i="2"/>
  <c r="AC1144" i="2"/>
  <c r="AB1120" i="2"/>
  <c r="AB909" i="2"/>
  <c r="AB1129" i="2"/>
  <c r="AB1107" i="2"/>
  <c r="AC1131" i="2"/>
  <c r="AB1063" i="2"/>
  <c r="AB1027" i="2"/>
  <c r="AB969" i="2"/>
  <c r="AB1360" i="2"/>
  <c r="AB1253" i="2"/>
  <c r="AC1279" i="2"/>
  <c r="AB1461" i="2"/>
  <c r="AC1452" i="2"/>
  <c r="AD1474" i="2" s="1"/>
  <c r="Y1290" i="2"/>
  <c r="Y1281" i="2"/>
  <c r="AB1492" i="2"/>
  <c r="AB1295" i="2"/>
  <c r="Y1429" i="2"/>
  <c r="AB1414" i="2"/>
  <c r="Y1381" i="2"/>
  <c r="AB1369" i="2"/>
  <c r="AC1359" i="2"/>
  <c r="AD1383" i="2" s="1"/>
  <c r="Y1357" i="2"/>
  <c r="AB1353" i="2"/>
  <c r="Y1351" i="2"/>
  <c r="AC1312" i="2"/>
  <c r="AB1262" i="2"/>
  <c r="AC1283" i="2"/>
  <c r="AB1258" i="2"/>
  <c r="AC1276" i="2"/>
  <c r="AB1250" i="2"/>
  <c r="AB1240" i="2"/>
  <c r="AB1238" i="2"/>
  <c r="AB1234" i="2"/>
  <c r="AC1258" i="2"/>
  <c r="AC1246" i="2"/>
  <c r="Y1245" i="2"/>
  <c r="AB1206" i="2"/>
  <c r="AB1199" i="2"/>
  <c r="AB1189" i="2"/>
  <c r="AB1187" i="2"/>
  <c r="AB1181" i="2"/>
  <c r="AB1175" i="2"/>
  <c r="AC1175" i="2"/>
  <c r="AB1172" i="2"/>
  <c r="AB1151" i="2"/>
  <c r="AB1169" i="2"/>
  <c r="Y1156" i="2"/>
  <c r="AB1081" i="2"/>
  <c r="AB1061" i="2"/>
  <c r="AB1020" i="2"/>
  <c r="AB962" i="2"/>
  <c r="AB1133" i="2"/>
  <c r="Y845" i="2"/>
  <c r="AB1329" i="2"/>
  <c r="Y1090" i="2"/>
  <c r="Y1077" i="2"/>
  <c r="AB1386" i="2"/>
  <c r="AC1383" i="2"/>
  <c r="AC1387" i="2"/>
  <c r="AD1411" i="2" s="1"/>
  <c r="AC1371" i="2"/>
  <c r="AD1395" i="2" s="1"/>
  <c r="AB1333" i="2"/>
  <c r="AB1313" i="2"/>
  <c r="AC1299" i="2"/>
  <c r="AB1265" i="2"/>
  <c r="AB1212" i="2"/>
  <c r="AB1145" i="2"/>
  <c r="AB1093" i="2"/>
  <c r="AB1088" i="2"/>
  <c r="AB1086" i="2"/>
  <c r="Y1087" i="2"/>
  <c r="AB1057" i="2"/>
  <c r="Y988" i="2"/>
  <c r="AC1311" i="2"/>
  <c r="AC1296" i="2"/>
  <c r="AC1265" i="2"/>
  <c r="AC1214" i="2"/>
  <c r="AC1197" i="2"/>
  <c r="Y1177" i="2"/>
  <c r="Y1145" i="2"/>
  <c r="AC1101" i="2"/>
  <c r="AB1100" i="2"/>
  <c r="AC1073" i="2"/>
  <c r="AD1082" i="2" s="1"/>
  <c r="AB1072" i="2"/>
  <c r="AB1052" i="2"/>
  <c r="Y996" i="2"/>
  <c r="AB892" i="2"/>
  <c r="AB987" i="2"/>
  <c r="AC1011" i="2"/>
  <c r="AB1000" i="2"/>
  <c r="Y935" i="2"/>
  <c r="Y817" i="2"/>
  <c r="AC1297" i="2"/>
  <c r="AC1266" i="2"/>
  <c r="AB1231" i="2"/>
  <c r="Y1212" i="2"/>
  <c r="Y1195" i="2"/>
  <c r="Y1178" i="2"/>
  <c r="Y1162" i="2"/>
  <c r="Y1146" i="2"/>
  <c r="AB1131" i="2"/>
  <c r="AB1101" i="2"/>
  <c r="AB1087" i="2"/>
  <c r="Y1032" i="2"/>
  <c r="AB1025" i="2"/>
  <c r="AC1001" i="2"/>
  <c r="AC988" i="2"/>
  <c r="AD1000" i="2" s="1"/>
  <c r="AB964" i="2"/>
  <c r="AB983" i="2"/>
  <c r="AB961" i="2"/>
  <c r="AB956" i="2"/>
  <c r="AB980" i="2"/>
  <c r="Y974" i="2"/>
  <c r="Y954" i="2"/>
  <c r="AB928" i="2"/>
  <c r="AC828" i="2"/>
  <c r="AC1327" i="2"/>
  <c r="AC1298" i="2"/>
  <c r="AC1250" i="2"/>
  <c r="AC1233" i="2"/>
  <c r="AB1232" i="2"/>
  <c r="AB1215" i="2"/>
  <c r="AC1199" i="2"/>
  <c r="AC1167" i="2"/>
  <c r="AD1118" i="2" s="1"/>
  <c r="AC1150" i="2"/>
  <c r="AC1133" i="2"/>
  <c r="AB1132" i="2"/>
  <c r="AB1115" i="2"/>
  <c r="AC1115" i="2"/>
  <c r="AC1074" i="2"/>
  <c r="AB1055" i="2"/>
  <c r="AC1035" i="2"/>
  <c r="AD1044" i="2" s="1"/>
  <c r="AB1011" i="2"/>
  <c r="AB994" i="2"/>
  <c r="AB988" i="2"/>
  <c r="Y1011" i="2"/>
  <c r="AC975" i="2"/>
  <c r="AB935" i="2"/>
  <c r="AB942" i="2"/>
  <c r="AC923" i="2"/>
  <c r="Y862" i="2"/>
  <c r="Y1165" i="2"/>
  <c r="AC1071" i="2"/>
  <c r="AB1043" i="2"/>
  <c r="AC1043" i="2"/>
  <c r="AB1018" i="2"/>
  <c r="AB978" i="2"/>
  <c r="AC996" i="2"/>
  <c r="AC981" i="2"/>
  <c r="AC961" i="2"/>
  <c r="AC956" i="2"/>
  <c r="AB932" i="2"/>
  <c r="AC829" i="2"/>
  <c r="Y745" i="2"/>
  <c r="AB1217" i="2"/>
  <c r="AB914" i="2"/>
  <c r="AB910" i="2"/>
  <c r="AB1117" i="2"/>
  <c r="AB1105" i="2"/>
  <c r="AB908" i="2"/>
  <c r="AB976" i="2"/>
  <c r="AC907" i="2"/>
  <c r="AC846" i="2"/>
  <c r="Y770" i="2"/>
  <c r="AB1044" i="2"/>
  <c r="AB973" i="2"/>
  <c r="AC976" i="2"/>
  <c r="AB950" i="2"/>
  <c r="AB943" i="2"/>
  <c r="AC943" i="2"/>
  <c r="AB1110" i="2"/>
  <c r="AB1094" i="2"/>
  <c r="AB1070" i="2"/>
  <c r="Y1071" i="2"/>
  <c r="AB1045" i="2"/>
  <c r="AB1038" i="2"/>
  <c r="AB1035" i="2"/>
  <c r="AC1019" i="2"/>
  <c r="AB995" i="2"/>
  <c r="AB902" i="2"/>
  <c r="AC1014" i="2"/>
  <c r="AB953" i="2"/>
  <c r="AB938" i="2"/>
  <c r="Y846" i="2"/>
  <c r="AC841" i="2"/>
  <c r="Y794" i="2"/>
  <c r="AC1284" i="2"/>
  <c r="AD1304" i="2" s="1"/>
  <c r="AB915" i="2"/>
  <c r="AC1107" i="2"/>
  <c r="Y1105" i="2"/>
  <c r="AB1091" i="2"/>
  <c r="Y1054" i="2"/>
  <c r="AB1026" i="2"/>
  <c r="AB958" i="2"/>
  <c r="Y942" i="2"/>
  <c r="AC896" i="2"/>
  <c r="Y852" i="2"/>
  <c r="AC1285" i="2"/>
  <c r="AB1205" i="2"/>
  <c r="AB1137" i="2"/>
  <c r="AB1121" i="2"/>
  <c r="AB1077" i="2"/>
  <c r="AB1067" i="2"/>
  <c r="AB1046" i="2"/>
  <c r="AC1036" i="2"/>
  <c r="AC1055" i="2"/>
  <c r="AB1013" i="2"/>
  <c r="AB967" i="2"/>
  <c r="AC991" i="2"/>
  <c r="AB951" i="2"/>
  <c r="AB946" i="2"/>
  <c r="AC820" i="2"/>
  <c r="AC1135" i="2"/>
  <c r="AC1095" i="2"/>
  <c r="AD1117" i="2" s="1"/>
  <c r="AB1047" i="2"/>
  <c r="AB1036" i="2"/>
  <c r="AB1021" i="2"/>
  <c r="AC1015" i="2"/>
  <c r="AB991" i="2"/>
  <c r="AB939" i="2"/>
  <c r="AB937" i="2"/>
  <c r="Y847" i="2"/>
  <c r="Y830" i="2"/>
  <c r="AC1347" i="2"/>
  <c r="AC1331" i="2"/>
  <c r="Y1287" i="2"/>
  <c r="AC1307" i="2"/>
  <c r="Y1272" i="2"/>
  <c r="AC1287" i="2"/>
  <c r="Y1254" i="2"/>
  <c r="Y1236" i="2"/>
  <c r="Y1220" i="2"/>
  <c r="AC1235" i="2"/>
  <c r="Y1204" i="2"/>
  <c r="AB1194" i="2"/>
  <c r="Y1188" i="2"/>
  <c r="Y1154" i="2"/>
  <c r="AB911" i="2"/>
  <c r="Y1136" i="2"/>
  <c r="AC1080" i="2"/>
  <c r="AB1079" i="2"/>
  <c r="AB1056" i="2"/>
  <c r="AB1037" i="2"/>
  <c r="AB1030" i="2"/>
  <c r="AC998" i="2"/>
  <c r="AB974" i="2"/>
  <c r="AB968" i="2"/>
  <c r="AC978" i="2"/>
  <c r="AB954" i="2"/>
  <c r="AB952" i="2"/>
  <c r="AB947" i="2"/>
  <c r="AC932" i="2"/>
  <c r="AB931" i="2"/>
  <c r="AC926" i="2"/>
  <c r="AB926" i="2"/>
  <c r="Y781" i="2"/>
  <c r="AC1339" i="2"/>
  <c r="AC1323" i="2"/>
  <c r="AC1288" i="2"/>
  <c r="Y1237" i="2"/>
  <c r="AC1094" i="2"/>
  <c r="AC1081" i="2"/>
  <c r="AC1075" i="2"/>
  <c r="AB1019" i="2"/>
  <c r="Y1018" i="2"/>
  <c r="AC1031" i="2"/>
  <c r="AB1007" i="2"/>
  <c r="Y1029" i="2"/>
  <c r="AB979" i="2"/>
  <c r="Y924" i="2"/>
  <c r="AC1348" i="2"/>
  <c r="AC1308" i="2"/>
  <c r="AC1289" i="2"/>
  <c r="Y1255" i="2"/>
  <c r="Y1238" i="2"/>
  <c r="AB1225" i="2"/>
  <c r="Y1172" i="2"/>
  <c r="Y1122" i="2"/>
  <c r="Y1092" i="2"/>
  <c r="Y1078" i="2"/>
  <c r="Y1047" i="2"/>
  <c r="AC1056" i="2"/>
  <c r="AD1072" i="2" s="1"/>
  <c r="AB1004" i="2"/>
  <c r="AC990" i="2"/>
  <c r="Y971" i="2"/>
  <c r="AC1324" i="2"/>
  <c r="AC1290" i="2"/>
  <c r="AB1095" i="2"/>
  <c r="Y1079" i="2"/>
  <c r="AB907" i="2"/>
  <c r="AB1041" i="2"/>
  <c r="AB1033" i="2"/>
  <c r="AB1008" i="2"/>
  <c r="AB990" i="2"/>
  <c r="Y989" i="2"/>
  <c r="AC980" i="2"/>
  <c r="AC939" i="2"/>
  <c r="Y920" i="2"/>
  <c r="Y762" i="2"/>
  <c r="AC1291" i="2"/>
  <c r="AB916" i="2"/>
  <c r="AB1214" i="2"/>
  <c r="AB1114" i="2"/>
  <c r="AB1062" i="2"/>
  <c r="AB1058" i="2"/>
  <c r="AB1016" i="2"/>
  <c r="AC1016" i="2"/>
  <c r="Y964" i="2"/>
  <c r="Y933" i="2"/>
  <c r="AC927" i="2"/>
  <c r="AC1292" i="2"/>
  <c r="AB917" i="2"/>
  <c r="AC1229" i="2"/>
  <c r="AC1161" i="2"/>
  <c r="AC1145" i="2"/>
  <c r="AB1111" i="2"/>
  <c r="AB1096" i="2"/>
  <c r="AB906" i="2"/>
  <c r="AB1053" i="2"/>
  <c r="AB1042" i="2"/>
  <c r="AB1039" i="2"/>
  <c r="AB998" i="2"/>
  <c r="AC1008" i="2"/>
  <c r="AB1003" i="2"/>
  <c r="AC999" i="2"/>
  <c r="AB975" i="2"/>
  <c r="Y993" i="2"/>
  <c r="AC979" i="2"/>
  <c r="AB955" i="2"/>
  <c r="AB949" i="2"/>
  <c r="AC973" i="2"/>
  <c r="Y951" i="2"/>
  <c r="AC921" i="2"/>
  <c r="AD922" i="2" s="1"/>
  <c r="AB859" i="2"/>
  <c r="Y876" i="2"/>
  <c r="AC1310" i="2"/>
  <c r="AD1333" i="2" s="1"/>
  <c r="AC1293" i="2"/>
  <c r="AB1074" i="2"/>
  <c r="AB1071" i="2"/>
  <c r="AB996" i="2"/>
  <c r="AB993" i="2"/>
  <c r="AC1017" i="2"/>
  <c r="AB929" i="2"/>
  <c r="AC953" i="2"/>
  <c r="AB922" i="2"/>
  <c r="AC916" i="2"/>
  <c r="Y796" i="2"/>
  <c r="AB925" i="2"/>
  <c r="AC903" i="2"/>
  <c r="AC883" i="2"/>
  <c r="AB848" i="2"/>
  <c r="AC877" i="2"/>
  <c r="AD881" i="2" s="1"/>
  <c r="AC839" i="2"/>
  <c r="AC958" i="2"/>
  <c r="AD980" i="2" s="1"/>
  <c r="AB934" i="2"/>
  <c r="AB923" i="2"/>
  <c r="AC884" i="2"/>
  <c r="Y696" i="2"/>
  <c r="AB1014" i="2"/>
  <c r="Y884" i="2"/>
  <c r="Y857" i="2"/>
  <c r="AC865" i="2"/>
  <c r="Y839" i="2"/>
  <c r="Y769" i="2"/>
  <c r="AC790" i="2"/>
  <c r="Y737" i="2"/>
  <c r="AC840" i="2"/>
  <c r="Y758" i="2"/>
  <c r="Y702" i="2"/>
  <c r="Y746" i="2"/>
  <c r="Y911" i="2"/>
  <c r="AB849" i="2"/>
  <c r="Y840" i="2"/>
  <c r="Y752" i="2"/>
  <c r="AB904" i="2"/>
  <c r="AC1039" i="2"/>
  <c r="Y826" i="2"/>
  <c r="Y764" i="2"/>
  <c r="AC861" i="2"/>
  <c r="AC830" i="2"/>
  <c r="AC731" i="2"/>
  <c r="Y1030" i="2"/>
  <c r="Y1010" i="2"/>
  <c r="Y973" i="2"/>
  <c r="Y990" i="2"/>
  <c r="AB924" i="2"/>
  <c r="AC808" i="2"/>
  <c r="Y750" i="2"/>
  <c r="AC726" i="2"/>
  <c r="Y991" i="2"/>
  <c r="Y970" i="2"/>
  <c r="Y950" i="2"/>
  <c r="AC936" i="2"/>
  <c r="Y782" i="2"/>
  <c r="AC875" i="2"/>
  <c r="Y751" i="2"/>
  <c r="AC744" i="2"/>
  <c r="Y700" i="2"/>
  <c r="AC721" i="2"/>
  <c r="AB912" i="2"/>
  <c r="AC974" i="2"/>
  <c r="AC894" i="2"/>
  <c r="AC881" i="2"/>
  <c r="Y771" i="2"/>
  <c r="Y695" i="2"/>
  <c r="AB905" i="2"/>
  <c r="AB1034" i="2"/>
  <c r="AB997" i="2"/>
  <c r="AB977" i="2"/>
  <c r="Y994" i="2"/>
  <c r="AB957" i="2"/>
  <c r="AC955" i="2"/>
  <c r="Y918" i="2"/>
  <c r="AC937" i="2"/>
  <c r="AD850" i="2" s="1"/>
  <c r="AB813" i="2"/>
  <c r="Y783" i="2"/>
  <c r="AC783" i="2"/>
  <c r="Y757" i="2"/>
  <c r="Y777" i="2"/>
  <c r="AC756" i="2"/>
  <c r="Y729" i="2"/>
  <c r="AC901" i="2"/>
  <c r="AD910" i="2" s="1"/>
  <c r="AC856" i="2"/>
  <c r="AC832" i="2"/>
  <c r="Y721" i="2"/>
  <c r="Y809" i="2"/>
  <c r="AC924" i="2"/>
  <c r="AC857" i="2"/>
  <c r="AD871" i="2" s="1"/>
  <c r="Y730" i="2"/>
  <c r="Y724" i="2"/>
  <c r="Y727" i="2"/>
  <c r="AB803" i="2"/>
  <c r="AB805" i="2"/>
  <c r="AC741" i="2"/>
  <c r="AC804" i="2"/>
  <c r="AC792" i="2"/>
  <c r="AC710" i="2"/>
  <c r="Y790" i="2"/>
  <c r="Y784" i="2"/>
  <c r="AC698" i="2"/>
  <c r="AB903" i="2"/>
  <c r="AB940" i="2"/>
  <c r="AC911" i="2"/>
  <c r="Y856" i="2"/>
  <c r="Y816" i="2"/>
  <c r="AB806" i="2"/>
  <c r="Y803" i="2"/>
  <c r="Y778" i="2"/>
  <c r="Y765" i="2"/>
  <c r="Y759" i="2"/>
  <c r="Y740" i="2"/>
  <c r="Y734" i="2"/>
  <c r="Y715" i="2"/>
  <c r="Y690" i="2"/>
  <c r="AC736" i="2"/>
  <c r="AC711" i="2"/>
  <c r="AC692" i="2"/>
  <c r="Y936" i="2"/>
  <c r="AC718" i="2"/>
  <c r="Y849" i="2"/>
  <c r="AB820" i="2"/>
  <c r="Y760" i="2"/>
  <c r="Y735" i="2"/>
  <c r="AC734" i="2"/>
  <c r="AC714" i="2"/>
  <c r="AC694" i="2"/>
  <c r="AC809" i="2"/>
  <c r="AC782" i="2"/>
  <c r="AD1385" i="2"/>
  <c r="AD1386" i="2"/>
  <c r="AD1387" i="2"/>
  <c r="AD1389" i="2"/>
  <c r="AD1391" i="2"/>
  <c r="AD1392" i="2"/>
  <c r="AD1390" i="2"/>
  <c r="AD1393" i="2"/>
  <c r="AD1394" i="2"/>
  <c r="AD1396" i="2"/>
  <c r="AC1351" i="2"/>
  <c r="AC784" i="2"/>
  <c r="AB760" i="2"/>
  <c r="AB765" i="2"/>
  <c r="AB775" i="2"/>
  <c r="AB771" i="2"/>
  <c r="AB717" i="2"/>
  <c r="AB784" i="2"/>
  <c r="AB745" i="2"/>
  <c r="AB768" i="2"/>
  <c r="AB782" i="2"/>
  <c r="AB766" i="2"/>
  <c r="AB781" i="2"/>
  <c r="AB735" i="2"/>
  <c r="AB758" i="2"/>
  <c r="AC1353" i="2"/>
  <c r="AB1340" i="2"/>
  <c r="AC1350" i="2"/>
  <c r="AB1320" i="2"/>
  <c r="AC1330" i="2"/>
  <c r="AB1300" i="2"/>
  <c r="AD944" i="2"/>
  <c r="AB1342" i="2"/>
  <c r="AC1352" i="2"/>
  <c r="AD1376" i="2" s="1"/>
  <c r="AB1322" i="2"/>
  <c r="AC1332" i="2"/>
  <c r="AB1302" i="2"/>
  <c r="AB783" i="2"/>
  <c r="AB1346" i="2"/>
  <c r="AC1356" i="2"/>
  <c r="AB1326" i="2"/>
  <c r="AC1336" i="2"/>
  <c r="AB1306" i="2"/>
  <c r="AC1316" i="2"/>
  <c r="AB1286" i="2"/>
  <c r="AC1357" i="2"/>
  <c r="AC1337" i="2"/>
  <c r="AB1307" i="2"/>
  <c r="AC1317" i="2"/>
  <c r="AD851" i="2" s="1"/>
  <c r="AB1287" i="2"/>
  <c r="AB1347" i="2"/>
  <c r="AB1327" i="2"/>
  <c r="AB1348" i="2"/>
  <c r="AC1358" i="2"/>
  <c r="AD1382" i="2" s="1"/>
  <c r="AB1328" i="2"/>
  <c r="AC1338" i="2"/>
  <c r="AB1308" i="2"/>
  <c r="AC1318" i="2"/>
  <c r="AB1288" i="2"/>
  <c r="AC1355" i="2"/>
  <c r="AC1315" i="2"/>
  <c r="AB1351" i="2"/>
  <c r="AB1331" i="2"/>
  <c r="AC1341" i="2"/>
  <c r="AB1311" i="2"/>
  <c r="AC1321" i="2"/>
  <c r="AD1343" i="2" s="1"/>
  <c r="AB1291" i="2"/>
  <c r="AB1352" i="2"/>
  <c r="AB1332" i="2"/>
  <c r="AC1342" i="2"/>
  <c r="AB1312" i="2"/>
  <c r="AC1322" i="2"/>
  <c r="AB1292" i="2"/>
  <c r="AB733" i="2"/>
  <c r="AB1354" i="2"/>
  <c r="AB1334" i="2"/>
  <c r="AB1314" i="2"/>
  <c r="AB1294" i="2"/>
  <c r="AC1335" i="2"/>
  <c r="AB1355" i="2"/>
  <c r="AB1335" i="2"/>
  <c r="AC1345" i="2"/>
  <c r="AB1315" i="2"/>
  <c r="AC1325" i="2"/>
  <c r="AB816" i="2"/>
  <c r="AB807" i="2"/>
  <c r="AB831" i="2"/>
  <c r="AB901" i="2"/>
  <c r="AB900" i="2"/>
  <c r="AB899" i="2"/>
  <c r="AB898" i="2"/>
  <c r="AB897" i="2"/>
  <c r="AB896" i="2"/>
  <c r="AB895" i="2"/>
  <c r="AB894" i="2"/>
  <c r="AB893" i="2"/>
  <c r="AB860" i="2"/>
  <c r="AB850" i="2"/>
  <c r="AB814" i="2"/>
  <c r="AC763" i="2"/>
  <c r="AB739" i="2"/>
  <c r="AB754" i="2"/>
  <c r="AB753" i="2"/>
  <c r="AB748" i="2"/>
  <c r="AB747" i="2"/>
  <c r="AB746" i="2"/>
  <c r="AB736" i="2"/>
  <c r="AB821" i="2"/>
  <c r="AB861" i="2"/>
  <c r="AB851" i="2"/>
  <c r="AB808" i="2"/>
  <c r="AB832" i="2"/>
  <c r="AC794" i="2"/>
  <c r="AB770" i="2"/>
  <c r="AB790" i="2"/>
  <c r="AB788" i="2"/>
  <c r="AB862" i="2"/>
  <c r="AB852" i="2"/>
  <c r="AC810" i="2"/>
  <c r="AB796" i="2"/>
  <c r="AB809" i="2"/>
  <c r="AB786" i="2"/>
  <c r="AC764" i="2"/>
  <c r="AB740" i="2"/>
  <c r="AB800" i="2"/>
  <c r="AB863" i="2"/>
  <c r="AB853" i="2"/>
  <c r="AB854" i="2"/>
  <c r="AB838" i="2"/>
  <c r="AC811" i="2"/>
  <c r="AB811" i="2"/>
  <c r="AB787" i="2"/>
  <c r="AB801" i="2"/>
  <c r="AB864" i="2"/>
  <c r="AB855" i="2"/>
  <c r="AB810" i="2"/>
  <c r="AB833" i="2"/>
  <c r="AB834" i="2"/>
  <c r="AB822" i="2"/>
  <c r="AB817" i="2"/>
  <c r="AB749" i="2"/>
  <c r="AB865" i="2"/>
  <c r="AB866" i="2"/>
  <c r="AB856" i="2"/>
  <c r="AB823" i="2"/>
  <c r="AB725" i="2"/>
  <c r="AB857" i="2"/>
  <c r="AB818" i="2"/>
  <c r="AC813" i="2"/>
  <c r="AB789" i="2"/>
  <c r="AB755" i="2"/>
  <c r="AB767" i="2"/>
  <c r="AB846" i="2"/>
  <c r="AB804" i="2"/>
  <c r="AB726" i="2"/>
  <c r="AC745" i="2"/>
  <c r="AB691" i="2"/>
  <c r="AB847" i="2"/>
  <c r="AB812" i="2"/>
  <c r="AB75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58" i="2"/>
  <c r="AB802" i="2"/>
  <c r="AB891" i="2"/>
  <c r="AB890" i="2"/>
  <c r="AB889" i="2"/>
  <c r="AB888" i="2"/>
  <c r="AB887" i="2"/>
  <c r="AB886" i="2"/>
  <c r="AB845" i="2"/>
  <c r="AB844" i="2"/>
  <c r="AB843" i="2"/>
  <c r="AB842" i="2"/>
  <c r="AB841" i="2"/>
  <c r="AB840" i="2"/>
  <c r="AB839" i="2"/>
  <c r="AB837" i="2"/>
  <c r="AB836" i="2"/>
  <c r="AB835" i="2"/>
  <c r="AB830" i="2"/>
  <c r="AB829" i="2"/>
  <c r="AB828" i="2"/>
  <c r="AB827" i="2"/>
  <c r="AB826" i="2"/>
  <c r="AB825" i="2"/>
  <c r="AB824" i="2"/>
  <c r="AC812" i="2"/>
  <c r="AC785" i="2"/>
  <c r="AB761" i="2"/>
  <c r="AB757" i="2"/>
  <c r="AB737" i="2"/>
  <c r="AC814" i="2"/>
  <c r="AB785" i="2"/>
  <c r="AC795" i="2"/>
  <c r="AB759" i="2"/>
  <c r="AB727" i="2"/>
  <c r="AC704" i="2"/>
  <c r="AC815" i="2"/>
  <c r="AC786" i="2"/>
  <c r="AB762" i="2"/>
  <c r="AC774" i="2"/>
  <c r="AB750" i="2"/>
  <c r="AC816" i="2"/>
  <c r="AB772" i="2"/>
  <c r="AC796" i="2"/>
  <c r="AC765" i="2"/>
  <c r="AB741" i="2"/>
  <c r="AC746" i="2"/>
  <c r="AC818" i="2"/>
  <c r="AC817" i="2"/>
  <c r="AB693" i="2"/>
  <c r="AC705" i="2"/>
  <c r="AC819" i="2"/>
  <c r="AC798" i="2"/>
  <c r="AC797" i="2"/>
  <c r="AC787" i="2"/>
  <c r="AB763" i="2"/>
  <c r="AC775" i="2"/>
  <c r="AC799" i="2"/>
  <c r="AC766" i="2"/>
  <c r="AB742" i="2"/>
  <c r="AC747" i="2"/>
  <c r="AB694" i="2"/>
  <c r="AC821" i="2"/>
  <c r="AB791" i="2"/>
  <c r="AC800" i="2"/>
  <c r="AB752" i="2"/>
  <c r="AC776" i="2"/>
  <c r="AB695" i="2"/>
  <c r="AC706" i="2"/>
  <c r="AC822" i="2"/>
  <c r="AB792" i="2"/>
  <c r="AC801" i="2"/>
  <c r="AC788" i="2"/>
  <c r="AB764" i="2"/>
  <c r="AC757" i="2"/>
  <c r="AB711" i="2"/>
  <c r="AC723" i="2"/>
  <c r="AB696" i="2"/>
  <c r="AC823" i="2"/>
  <c r="AB794" i="2"/>
  <c r="AB793" i="2"/>
  <c r="AC802" i="2"/>
  <c r="AC777" i="2"/>
  <c r="AC690" i="2"/>
  <c r="AB815" i="2"/>
  <c r="AB795" i="2"/>
  <c r="AC803" i="2"/>
  <c r="AB774" i="2"/>
  <c r="AB773" i="2"/>
  <c r="AC789" i="2"/>
  <c r="AC779" i="2"/>
  <c r="AC778" i="2"/>
  <c r="AB751" i="2"/>
  <c r="AB731" i="2"/>
  <c r="AB797" i="2"/>
  <c r="AC805" i="2"/>
  <c r="AB776" i="2"/>
  <c r="AB713" i="2"/>
  <c r="AB798" i="2"/>
  <c r="AC806" i="2"/>
  <c r="AB777" i="2"/>
  <c r="AC781" i="2"/>
  <c r="AC780" i="2"/>
  <c r="AC760" i="2"/>
  <c r="AB728" i="2"/>
  <c r="AB708" i="2"/>
  <c r="AB704" i="2"/>
  <c r="AB724" i="2"/>
  <c r="AB744" i="2"/>
  <c r="AB703" i="2"/>
  <c r="AB723" i="2"/>
  <c r="AB743" i="2"/>
  <c r="AB700" i="2"/>
  <c r="AB702" i="2"/>
  <c r="AB722" i="2"/>
  <c r="AB701" i="2"/>
  <c r="AB721" i="2"/>
  <c r="AB720" i="2"/>
  <c r="AB819" i="2"/>
  <c r="AB799" i="2"/>
  <c r="AC807" i="2"/>
  <c r="AB778" i="2"/>
  <c r="AC743" i="2"/>
  <c r="AB714" i="2"/>
  <c r="AC725" i="2"/>
  <c r="AB779" i="2"/>
  <c r="AC762" i="2"/>
  <c r="AB738" i="2"/>
  <c r="AB715" i="2"/>
  <c r="AB706" i="2"/>
  <c r="AB780" i="2"/>
  <c r="AB769" i="2"/>
  <c r="AB734" i="2"/>
  <c r="AB716" i="2"/>
  <c r="AC768" i="2"/>
  <c r="AC749" i="2"/>
  <c r="AB719" i="2"/>
  <c r="AC729" i="2"/>
  <c r="AB699" i="2"/>
  <c r="AC709" i="2"/>
  <c r="AC769" i="2"/>
  <c r="AC750" i="2"/>
  <c r="AC770" i="2"/>
  <c r="AC751" i="2"/>
  <c r="AC771" i="2"/>
  <c r="AC752" i="2"/>
  <c r="AC732" i="2"/>
  <c r="AC712" i="2"/>
  <c r="AC693" i="2"/>
  <c r="AC713" i="2"/>
  <c r="AC772" i="2"/>
  <c r="AC753" i="2"/>
  <c r="AC733" i="2"/>
  <c r="AC754" i="2"/>
  <c r="AC735" i="2"/>
  <c r="AB705" i="2"/>
  <c r="AC715" i="2"/>
  <c r="AC695" i="2"/>
  <c r="AC716" i="2"/>
  <c r="AC696" i="2"/>
  <c r="AC737" i="2"/>
  <c r="AB707" i="2"/>
  <c r="AC717" i="2"/>
  <c r="AC697" i="2"/>
  <c r="AC738" i="2"/>
  <c r="AC758" i="2"/>
  <c r="AB729" i="2"/>
  <c r="AC739" i="2"/>
  <c r="AB709" i="2"/>
  <c r="AC719" i="2"/>
  <c r="AC699" i="2"/>
  <c r="AC759" i="2"/>
  <c r="AB730" i="2"/>
  <c r="AC740" i="2"/>
  <c r="AB710" i="2"/>
  <c r="AC720" i="2"/>
  <c r="AB690" i="2"/>
  <c r="AC700" i="2"/>
  <c r="AC761" i="2"/>
  <c r="AB732" i="2"/>
  <c r="AC742" i="2"/>
  <c r="AB712" i="2"/>
  <c r="AC722" i="2"/>
  <c r="AB692" i="2"/>
  <c r="AC702" i="2"/>
  <c r="AC727" i="2"/>
  <c r="AB697" i="2"/>
  <c r="AC707" i="2"/>
  <c r="AC767" i="2"/>
  <c r="AC748" i="2"/>
  <c r="AB718" i="2"/>
  <c r="AC728" i="2"/>
  <c r="AB698" i="2"/>
  <c r="AC708" i="2"/>
  <c r="AC691" i="2"/>
  <c r="AB30" i="2"/>
  <c r="AB29" i="2"/>
  <c r="AB28" i="2"/>
  <c r="AB27" i="2"/>
  <c r="L27" i="2"/>
  <c r="AC51" i="2" s="1"/>
  <c r="AB5" i="2" a="1"/>
  <c r="AB5" i="2" s="1"/>
  <c r="AB10" i="2" a="1"/>
  <c r="AB10" i="2" s="1"/>
  <c r="AB21" i="2" a="1"/>
  <c r="AB21" i="2" s="1"/>
  <c r="AB13" i="2" a="1"/>
  <c r="AB13" i="2" s="1"/>
  <c r="AB17" i="2" a="1"/>
  <c r="AB17" i="2" s="1"/>
  <c r="AB23" i="2" a="1"/>
  <c r="AB23" i="2" s="1"/>
  <c r="AB16" i="2" a="1"/>
  <c r="AB16" i="2" s="1"/>
  <c r="AB6" i="2" a="1"/>
  <c r="AB6" i="2" s="1"/>
  <c r="AB11" i="2" a="1"/>
  <c r="AB11" i="2" s="1"/>
  <c r="AB3" i="2" a="1"/>
  <c r="AB3" i="2" s="1"/>
  <c r="AB18" i="2" a="1"/>
  <c r="AB18" i="2" s="1"/>
  <c r="AB7" i="2" a="1"/>
  <c r="AB7" i="2" s="1"/>
  <c r="AB25" i="2" a="1"/>
  <c r="AB25" i="2" s="1"/>
  <c r="AB8" i="2" a="1"/>
  <c r="AB8" i="2" s="1"/>
  <c r="AB26" i="2" a="1"/>
  <c r="AB26" i="2" s="1"/>
  <c r="AB19" i="2" a="1"/>
  <c r="AB19" i="2" s="1"/>
  <c r="AB15" i="2" a="1"/>
  <c r="AB15" i="2" s="1"/>
  <c r="AB9" i="2" a="1"/>
  <c r="AB9" i="2" s="1"/>
  <c r="AB24" i="2" a="1"/>
  <c r="AB24" i="2" s="1"/>
  <c r="AB14" i="2" a="1"/>
  <c r="AB14" i="2" s="1"/>
  <c r="AB4" i="2" a="1"/>
  <c r="AB4" i="2" s="1"/>
  <c r="AB22" i="2" a="1"/>
  <c r="AB22" i="2" s="1"/>
  <c r="AB12" i="2" a="1"/>
  <c r="AB12" i="2" s="1"/>
  <c r="AC20" i="2"/>
  <c r="AC10" i="2"/>
  <c r="AB20" i="2" a="1"/>
  <c r="AB20" i="2" s="1"/>
  <c r="AC9" i="2"/>
  <c r="AC8" i="2"/>
  <c r="AC7" i="2"/>
  <c r="AC16" i="2"/>
  <c r="AC6" i="2"/>
  <c r="AC25" i="2"/>
  <c r="AC5" i="2"/>
  <c r="DKD8" i="4"/>
  <c r="Z2" i="2"/>
  <c r="AD85" i="2" l="1"/>
  <c r="AC15" i="2"/>
  <c r="AC13" i="2"/>
  <c r="AC38" i="2"/>
  <c r="AC24" i="2"/>
  <c r="AC4" i="2"/>
  <c r="AC3" i="2"/>
  <c r="AC23" i="2"/>
  <c r="AC12" i="2"/>
  <c r="AC21" i="2"/>
  <c r="AC19" i="2"/>
  <c r="AC18" i="2"/>
  <c r="AC41" i="2"/>
  <c r="AC50" i="2"/>
  <c r="AD66" i="2" s="1"/>
  <c r="AC11" i="2"/>
  <c r="AD451" i="2"/>
  <c r="AD501" i="2"/>
  <c r="AD564" i="2"/>
  <c r="AD653" i="2"/>
  <c r="AD378" i="2"/>
  <c r="AD674" i="2"/>
  <c r="AD669" i="2"/>
  <c r="AD572" i="2"/>
  <c r="AD358" i="2"/>
  <c r="AD437" i="2"/>
  <c r="AD355" i="2"/>
  <c r="AD337" i="2"/>
  <c r="AD219" i="2"/>
  <c r="AD645" i="2"/>
  <c r="AD589" i="2"/>
  <c r="AD123" i="2"/>
  <c r="AD171" i="2"/>
  <c r="AD211" i="2"/>
  <c r="AD217" i="2"/>
  <c r="AD366" i="2"/>
  <c r="AD263" i="2"/>
  <c r="AD170" i="2"/>
  <c r="AD202" i="2"/>
  <c r="AD88" i="2"/>
  <c r="AD181" i="2"/>
  <c r="AD543" i="2"/>
  <c r="AD419" i="2"/>
  <c r="AD624" i="2"/>
  <c r="AD647" i="2"/>
  <c r="AD630" i="2"/>
  <c r="AD620" i="2"/>
  <c r="AD328" i="2"/>
  <c r="AD347" i="2"/>
  <c r="AD256" i="2"/>
  <c r="AD309" i="2"/>
  <c r="AD226" i="2"/>
  <c r="AD579" i="2"/>
  <c r="AD455" i="2"/>
  <c r="AD580" i="2"/>
  <c r="AD567" i="2"/>
  <c r="AD122" i="2"/>
  <c r="AD351" i="2"/>
  <c r="AD298" i="2"/>
  <c r="AD632" i="2"/>
  <c r="AD586" i="2"/>
  <c r="AD205" i="2"/>
  <c r="AD348" i="2"/>
  <c r="AD252" i="2"/>
  <c r="AD97" i="2"/>
  <c r="AD198" i="2"/>
  <c r="AD94" i="2"/>
  <c r="AD324" i="2"/>
  <c r="AD411" i="2"/>
  <c r="AD461" i="2"/>
  <c r="AD485" i="2"/>
  <c r="AD402" i="2"/>
  <c r="AD426" i="2"/>
  <c r="AD493" i="2"/>
  <c r="AD414" i="2"/>
  <c r="AD520" i="2"/>
  <c r="AD603" i="2"/>
  <c r="AD614" i="2"/>
  <c r="AD635" i="2"/>
  <c r="AD331" i="2"/>
  <c r="AD293" i="2"/>
  <c r="AD565" i="2"/>
  <c r="AD101" i="2"/>
  <c r="AD425" i="2"/>
  <c r="AD558" i="2"/>
  <c r="AD106" i="2"/>
  <c r="AD126" i="2"/>
  <c r="AD505" i="2"/>
  <c r="AD183" i="2"/>
  <c r="AD187" i="2"/>
  <c r="AD133" i="2"/>
  <c r="AD189" i="2"/>
  <c r="AD280" i="2"/>
  <c r="AD676" i="2"/>
  <c r="AD441" i="2"/>
  <c r="AD465" i="2"/>
  <c r="AD502" i="2"/>
  <c r="AD548" i="2"/>
  <c r="AD633" i="2"/>
  <c r="AD400" i="2"/>
  <c r="AD308" i="2"/>
  <c r="AD169" i="2"/>
  <c r="AD267" i="2"/>
  <c r="AD525" i="2"/>
  <c r="AD625" i="2"/>
  <c r="AD365" i="2"/>
  <c r="AD105" i="2"/>
  <c r="AD428" i="2"/>
  <c r="AD360" i="2"/>
  <c r="AD274" i="2"/>
  <c r="AD158" i="2"/>
  <c r="AD164" i="2"/>
  <c r="AD91" i="2"/>
  <c r="AD115" i="2"/>
  <c r="AD166" i="2"/>
  <c r="AD319" i="2"/>
  <c r="AD268" i="2"/>
  <c r="AD656" i="2"/>
  <c r="AD421" i="2"/>
  <c r="AD538" i="2"/>
  <c r="AD668" i="2"/>
  <c r="AD575" i="2"/>
  <c r="AD394" i="2"/>
  <c r="AD408" i="2"/>
  <c r="AD509" i="2"/>
  <c r="AD608" i="2"/>
  <c r="AD599" i="2"/>
  <c r="AD583" i="2"/>
  <c r="AD336" i="2"/>
  <c r="AD270" i="2"/>
  <c r="AD448" i="2"/>
  <c r="AD84" i="2"/>
  <c r="AD364" i="2"/>
  <c r="AD288" i="2"/>
  <c r="AD376" i="2"/>
  <c r="AD434" i="2"/>
  <c r="AD96" i="2"/>
  <c r="AD291" i="2"/>
  <c r="AD265" i="2"/>
  <c r="AD636" i="2"/>
  <c r="AD682" i="2"/>
  <c r="AD482" i="2"/>
  <c r="AD517" i="2"/>
  <c r="AD658" i="2"/>
  <c r="AD380" i="2"/>
  <c r="AD499" i="2"/>
  <c r="AD629" i="2"/>
  <c r="AD598" i="2"/>
  <c r="AD515" i="2"/>
  <c r="AD316" i="2"/>
  <c r="AD292" i="2"/>
  <c r="AD302" i="2"/>
  <c r="AD569" i="2"/>
  <c r="AD234" i="2"/>
  <c r="AD287" i="2"/>
  <c r="AD294" i="2"/>
  <c r="AD254" i="2"/>
  <c r="AD222" i="2"/>
  <c r="AD370" i="2"/>
  <c r="AD677" i="2"/>
  <c r="AD223" i="2"/>
  <c r="AD559" i="2"/>
  <c r="AD93" i="2"/>
  <c r="AD258" i="2"/>
  <c r="AD250" i="2"/>
  <c r="AD246" i="2"/>
  <c r="AD616" i="2"/>
  <c r="AD637" i="2"/>
  <c r="AD544" i="2"/>
  <c r="AD396" i="2"/>
  <c r="AD634" i="2"/>
  <c r="AD577" i="2"/>
  <c r="AD573" i="2"/>
  <c r="AD588" i="2"/>
  <c r="AD443" i="2"/>
  <c r="AD89" i="2"/>
  <c r="AD273" i="2"/>
  <c r="AD615" i="2"/>
  <c r="AD114" i="2"/>
  <c r="AD340" i="2"/>
  <c r="AD216" i="2"/>
  <c r="AD116" i="2"/>
  <c r="AD218" i="2"/>
  <c r="AD297" i="2"/>
  <c r="AD596" i="2"/>
  <c r="AD662" i="2"/>
  <c r="AD462" i="2"/>
  <c r="AD492" i="2"/>
  <c r="AD523" i="2"/>
  <c r="AD490" i="2"/>
  <c r="AD578" i="2"/>
  <c r="AD225" i="2"/>
  <c r="AD688" i="2"/>
  <c r="AD460" i="2"/>
  <c r="AD546" i="2"/>
  <c r="AD228" i="2"/>
  <c r="AD239" i="2"/>
  <c r="AD312" i="2"/>
  <c r="AD100" i="2"/>
  <c r="AD83" i="2"/>
  <c r="AD206" i="2"/>
  <c r="AD186" i="2"/>
  <c r="AD242" i="2"/>
  <c r="AD576" i="2"/>
  <c r="AD612" i="2"/>
  <c r="AD381" i="2"/>
  <c r="AD514" i="2"/>
  <c r="AD452" i="2"/>
  <c r="AD593" i="2"/>
  <c r="AD552" i="2"/>
  <c r="AD489" i="2"/>
  <c r="AD557" i="2"/>
  <c r="AD604" i="2"/>
  <c r="AD627" i="2"/>
  <c r="AD111" i="2"/>
  <c r="AD321" i="2"/>
  <c r="AD533" i="2"/>
  <c r="AD652" i="2"/>
  <c r="AD229" i="2"/>
  <c r="AD249" i="2"/>
  <c r="AD266" i="2"/>
  <c r="AD220" i="2"/>
  <c r="AD95" i="2"/>
  <c r="AD314" i="2"/>
  <c r="AD185" i="2"/>
  <c r="AD145" i="2"/>
  <c r="AD149" i="2"/>
  <c r="AD104" i="2"/>
  <c r="AD556" i="2"/>
  <c r="AD642" i="2"/>
  <c r="AD442" i="2"/>
  <c r="AD466" i="2"/>
  <c r="AD554" i="2"/>
  <c r="AD528" i="2"/>
  <c r="AD654" i="2"/>
  <c r="AD368" i="2"/>
  <c r="AD535" i="2"/>
  <c r="AD479" i="2"/>
  <c r="AD108" i="2"/>
  <c r="AD300" i="2"/>
  <c r="AD566" i="2"/>
  <c r="AD160" i="2"/>
  <c r="AD406" i="2"/>
  <c r="AD417" i="2"/>
  <c r="AD232" i="2"/>
  <c r="AD512" i="2"/>
  <c r="AD301" i="2"/>
  <c r="AD203" i="2"/>
  <c r="AD230" i="2"/>
  <c r="AD208" i="2"/>
  <c r="AD390" i="2"/>
  <c r="AD684" i="2"/>
  <c r="AD341" i="2"/>
  <c r="AD201" i="2"/>
  <c r="AD262" i="2"/>
  <c r="AD161" i="2"/>
  <c r="AD245" i="2"/>
  <c r="AD127" i="2"/>
  <c r="AD140" i="2"/>
  <c r="AD113" i="2"/>
  <c r="AD81" i="2"/>
  <c r="AD651" i="2"/>
  <c r="AD536" i="2"/>
  <c r="AD450" i="2"/>
  <c r="AD560" i="2"/>
  <c r="AD518" i="2"/>
  <c r="AD550" i="2"/>
  <c r="AD648" i="2"/>
  <c r="AD339" i="2"/>
  <c r="AD675" i="2"/>
  <c r="AD532" i="2"/>
  <c r="AD506" i="2"/>
  <c r="AD200" i="2"/>
  <c r="AD131" i="2"/>
  <c r="AD330" i="2"/>
  <c r="AD150" i="2"/>
  <c r="AD313" i="2"/>
  <c r="AD346" i="2"/>
  <c r="AD383" i="2"/>
  <c r="AD335" i="2"/>
  <c r="AD235" i="2"/>
  <c r="AD118" i="2"/>
  <c r="AD79" i="2"/>
  <c r="AD99" i="2"/>
  <c r="AD631" i="2"/>
  <c r="AD516" i="2"/>
  <c r="AD681" i="2"/>
  <c r="AD622" i="2"/>
  <c r="AD422" i="2"/>
  <c r="AD449" i="2"/>
  <c r="AD497" i="2"/>
  <c r="AD638" i="2"/>
  <c r="AD404" i="2"/>
  <c r="AD172" i="2"/>
  <c r="AD424" i="2"/>
  <c r="AD128" i="2"/>
  <c r="AD322" i="2"/>
  <c r="AD372" i="2"/>
  <c r="AD398" i="2"/>
  <c r="AD135" i="2"/>
  <c r="AD303" i="2"/>
  <c r="AD182" i="2"/>
  <c r="AD190" i="2"/>
  <c r="AD240" i="2"/>
  <c r="AD247" i="2"/>
  <c r="AD326" i="2"/>
  <c r="AD156" i="2"/>
  <c r="AD174" i="2"/>
  <c r="AD152" i="2"/>
  <c r="AD77" i="2"/>
  <c r="AD343" i="2"/>
  <c r="AD611" i="2"/>
  <c r="AD496" i="2"/>
  <c r="AD661" i="2"/>
  <c r="AD439" i="2"/>
  <c r="AD549" i="2"/>
  <c r="AD534" i="2"/>
  <c r="AD555" i="2"/>
  <c r="AD311" i="2"/>
  <c r="AD410" i="2"/>
  <c r="AD504" i="2"/>
  <c r="AD457" i="2"/>
  <c r="AD432" i="2"/>
  <c r="AD463" i="2"/>
  <c r="AD537" i="2"/>
  <c r="AD607" i="2"/>
  <c r="AD276" i="2"/>
  <c r="AD188" i="2"/>
  <c r="AD315" i="2"/>
  <c r="AD357" i="2"/>
  <c r="AD148" i="2"/>
  <c r="AD289" i="2"/>
  <c r="AD212" i="2"/>
  <c r="AD438" i="2"/>
  <c r="AD155" i="2"/>
  <c r="AD179" i="2"/>
  <c r="AD124" i="2"/>
  <c r="AD129" i="2"/>
  <c r="AD333" i="2"/>
  <c r="AD325" i="2"/>
  <c r="AD591" i="2"/>
  <c r="AD476" i="2"/>
  <c r="AD641" i="2"/>
  <c r="AD602" i="2"/>
  <c r="AD539" i="2"/>
  <c r="AD644" i="2"/>
  <c r="AD409" i="2"/>
  <c r="AD483" i="2"/>
  <c r="AD474" i="2"/>
  <c r="AD594" i="2"/>
  <c r="AD475" i="2"/>
  <c r="AD547" i="2"/>
  <c r="AD454" i="2"/>
  <c r="AD278" i="2"/>
  <c r="AD657" i="2"/>
  <c r="AD119" i="2"/>
  <c r="AD526" i="2"/>
  <c r="AD666" i="2"/>
  <c r="AD231" i="2"/>
  <c r="AD420" i="2"/>
  <c r="AD272" i="2"/>
  <c r="AD673" i="2"/>
  <c r="AD173" i="2"/>
  <c r="AD253" i="2"/>
  <c r="AD125" i="2"/>
  <c r="AD78" i="2"/>
  <c r="AD224" i="2"/>
  <c r="AD571" i="2"/>
  <c r="AD456" i="2"/>
  <c r="AD621" i="2"/>
  <c r="AD392" i="2"/>
  <c r="AD592" i="2"/>
  <c r="AD524" i="2"/>
  <c r="AD283" i="2"/>
  <c r="AD397" i="2"/>
  <c r="AD477" i="2"/>
  <c r="AD260" i="2"/>
  <c r="AD130" i="2"/>
  <c r="AD444" i="2"/>
  <c r="AD251" i="2"/>
  <c r="AD345" i="2"/>
  <c r="AD393" i="2"/>
  <c r="AD255" i="2"/>
  <c r="AD401" i="2"/>
  <c r="AD248" i="2"/>
  <c r="AD665" i="2"/>
  <c r="AD405" i="2"/>
  <c r="AD142" i="2"/>
  <c r="AD269" i="2"/>
  <c r="AD159" i="2"/>
  <c r="AD238" i="2"/>
  <c r="AD82" i="2"/>
  <c r="AD147" i="2"/>
  <c r="AD102" i="2"/>
  <c r="AD295" i="2"/>
  <c r="AD306" i="2"/>
  <c r="AD204" i="2"/>
  <c r="AD193" i="2"/>
  <c r="AD551" i="2"/>
  <c r="AD436" i="2"/>
  <c r="AD601" i="2"/>
  <c r="AD582" i="2"/>
  <c r="AD377" i="2"/>
  <c r="AD513" i="2"/>
  <c r="AD440" i="2"/>
  <c r="AD503" i="2"/>
  <c r="AD382" i="2"/>
  <c r="AD494" i="2"/>
  <c r="AD399" i="2"/>
  <c r="AD453" i="2"/>
  <c r="AD468" i="2"/>
  <c r="AD391" i="2"/>
  <c r="AD447" i="2"/>
  <c r="AD233" i="2"/>
  <c r="AD386" i="2"/>
  <c r="AD686" i="2"/>
  <c r="AD191" i="2"/>
  <c r="AD103" i="2"/>
  <c r="AD470" i="2"/>
  <c r="AD168" i="2"/>
  <c r="AD464" i="2"/>
  <c r="AD395" i="2"/>
  <c r="AD646" i="2"/>
  <c r="AD194" i="2"/>
  <c r="AD120" i="2"/>
  <c r="AD76" i="2"/>
  <c r="AD606" i="2"/>
  <c r="AD282" i="2"/>
  <c r="AD277" i="2"/>
  <c r="AD177" i="2"/>
  <c r="AD141" i="2"/>
  <c r="AD531" i="2"/>
  <c r="AD416" i="2"/>
  <c r="AD581" i="2"/>
  <c r="AD472" i="2"/>
  <c r="AD660" i="2"/>
  <c r="AD628" i="2"/>
  <c r="AD327" i="2"/>
  <c r="AD473" i="2"/>
  <c r="AD458" i="2"/>
  <c r="AD495" i="2"/>
  <c r="AD385" i="2"/>
  <c r="AD412" i="2"/>
  <c r="AD435" i="2"/>
  <c r="AD317" i="2"/>
  <c r="AD574" i="2"/>
  <c r="AD338" i="2"/>
  <c r="AD86" i="2"/>
  <c r="AD210" i="2"/>
  <c r="AD139" i="2"/>
  <c r="AD154" i="2"/>
  <c r="AD241" i="2"/>
  <c r="AD600" i="2"/>
  <c r="AD196" i="2"/>
  <c r="AD87" i="2"/>
  <c r="AD486" i="2"/>
  <c r="AD236" i="2"/>
  <c r="AD237" i="2"/>
  <c r="AD163" i="2"/>
  <c r="AD511" i="2"/>
  <c r="AD561" i="2"/>
  <c r="AD585" i="2"/>
  <c r="AD562" i="2"/>
  <c r="AD595" i="2"/>
  <c r="AD689" i="2"/>
  <c r="AD413" i="2"/>
  <c r="AD540" i="2"/>
  <c r="AD508" i="2"/>
  <c r="AD618" i="2"/>
  <c r="AD284" i="2"/>
  <c r="AD488" i="2"/>
  <c r="AD373" i="2"/>
  <c r="AD371" i="2"/>
  <c r="AD353" i="2"/>
  <c r="AD318" i="2"/>
  <c r="AD418" i="2"/>
  <c r="AD683" i="2"/>
  <c r="AD367" i="2"/>
  <c r="AD568" i="2"/>
  <c r="AD178" i="2"/>
  <c r="AD213" i="2"/>
  <c r="AD136" i="2"/>
  <c r="AD90" i="2"/>
  <c r="AD491" i="2"/>
  <c r="AD541" i="2"/>
  <c r="AD679" i="2"/>
  <c r="AD680" i="2"/>
  <c r="AD498" i="2"/>
  <c r="AD649" i="2"/>
  <c r="AD597" i="2"/>
  <c r="AD296" i="2"/>
  <c r="AD478" i="2"/>
  <c r="AD388" i="2"/>
  <c r="AD480" i="2"/>
  <c r="AD384" i="2"/>
  <c r="AD379" i="2"/>
  <c r="AD342" i="2"/>
  <c r="AD344" i="2"/>
  <c r="AD356" i="2"/>
  <c r="AD664" i="2"/>
  <c r="AD121" i="2"/>
  <c r="AD180" i="2"/>
  <c r="AD553" i="2"/>
  <c r="AD151" i="2"/>
  <c r="AD433" i="2"/>
  <c r="AD107" i="2"/>
  <c r="AD209" i="2"/>
  <c r="AD446" i="2"/>
  <c r="AD375" i="2"/>
  <c r="AD146" i="2"/>
  <c r="AD415" i="2"/>
  <c r="AD275" i="2"/>
  <c r="AD290" i="2"/>
  <c r="AD332" i="2"/>
  <c r="AD117" i="2"/>
  <c r="AD199" i="2"/>
  <c r="AD109" i="2"/>
  <c r="AD75" i="2"/>
  <c r="AD471" i="2"/>
  <c r="AD521" i="2"/>
  <c r="AD542" i="2"/>
  <c r="AD430" i="2"/>
  <c r="AD529" i="2"/>
  <c r="AD639" i="2"/>
  <c r="AD655" i="2"/>
  <c r="AD672" i="2"/>
  <c r="AD387" i="2"/>
  <c r="AD359" i="2"/>
  <c r="AD207" i="2"/>
  <c r="AD285" i="2"/>
  <c r="AD310" i="2"/>
  <c r="AD350" i="2"/>
  <c r="AD227" i="2"/>
  <c r="AD687" i="2"/>
  <c r="AD469" i="2"/>
  <c r="AD484" i="2"/>
  <c r="AD507" i="2"/>
  <c r="AD361" i="2"/>
  <c r="AD587" i="2"/>
  <c r="AD605" i="2"/>
  <c r="AD138" i="2"/>
  <c r="AD354" i="2"/>
  <c r="AD243" i="2"/>
  <c r="AD137" i="2"/>
  <c r="AD305" i="2"/>
  <c r="AD244" i="2"/>
  <c r="AD214" i="2"/>
  <c r="AD304" i="2"/>
  <c r="AD112" i="2"/>
  <c r="AD195" i="2"/>
  <c r="AD80" i="2"/>
  <c r="AD777" i="2"/>
  <c r="AD886" i="2"/>
  <c r="AD1485" i="2"/>
  <c r="AD1471" i="2"/>
  <c r="AD1010" i="2"/>
  <c r="AD1477" i="2"/>
  <c r="AD1494" i="2"/>
  <c r="AD1442" i="2"/>
  <c r="AD1403" i="2"/>
  <c r="AD1417" i="2"/>
  <c r="AD1493" i="2"/>
  <c r="AD1497" i="2"/>
  <c r="AD1466" i="2"/>
  <c r="AD1492" i="2"/>
  <c r="AD828" i="2"/>
  <c r="AD1405" i="2"/>
  <c r="AD1404" i="2"/>
  <c r="AD1421" i="2"/>
  <c r="AD1481" i="2"/>
  <c r="AD1460" i="2"/>
  <c r="AD1435" i="2"/>
  <c r="AD1415" i="2"/>
  <c r="AD1465" i="2"/>
  <c r="AD907" i="2"/>
  <c r="AD1464" i="2"/>
  <c r="AD1500" i="2"/>
  <c r="AD1401" i="2"/>
  <c r="AD1426" i="2"/>
  <c r="AD1397" i="2"/>
  <c r="AD1423" i="2"/>
  <c r="AD1433" i="2"/>
  <c r="AD1484" i="2"/>
  <c r="AD1470" i="2"/>
  <c r="AD1409" i="2"/>
  <c r="AD1422" i="2"/>
  <c r="AD1459" i="2"/>
  <c r="AD1473" i="2"/>
  <c r="AD1410" i="2"/>
  <c r="AD726" i="2"/>
  <c r="AD1301" i="2"/>
  <c r="AD1475" i="2"/>
  <c r="AD1449" i="2"/>
  <c r="AD1447" i="2"/>
  <c r="AD710" i="2"/>
  <c r="AD1461" i="2"/>
  <c r="AD1463" i="2"/>
  <c r="AD1479" i="2"/>
  <c r="AD1478" i="2"/>
  <c r="AD1451" i="2"/>
  <c r="AD1367" i="2"/>
  <c r="AD1363" i="2"/>
  <c r="AD1430" i="2"/>
  <c r="AD1483" i="2"/>
  <c r="AD1400" i="2"/>
  <c r="AD730" i="2"/>
  <c r="AD1499" i="2"/>
  <c r="AD1406" i="2"/>
  <c r="AD1418" i="2"/>
  <c r="AD895" i="2"/>
  <c r="AD1452" i="2"/>
  <c r="AD1431" i="2"/>
  <c r="AD1486" i="2"/>
  <c r="AD1293" i="2"/>
  <c r="AD1445" i="2"/>
  <c r="AD843" i="2"/>
  <c r="AD1407" i="2"/>
  <c r="AD1388" i="2"/>
  <c r="AD1402" i="2"/>
  <c r="AD1425" i="2"/>
  <c r="AD748" i="2"/>
  <c r="AD1355" i="2"/>
  <c r="AD1424" i="2"/>
  <c r="AD1436" i="2"/>
  <c r="AD1419" i="2"/>
  <c r="AD1443" i="2"/>
  <c r="AD1453" i="2"/>
  <c r="AD1446" i="2"/>
  <c r="AD1398" i="2"/>
  <c r="AD1482" i="2"/>
  <c r="AD1476" i="2"/>
  <c r="AD1437" i="2"/>
  <c r="AD1490" i="2"/>
  <c r="AD1420" i="2"/>
  <c r="AD1491" i="2"/>
  <c r="AD841" i="2"/>
  <c r="AD1444" i="2"/>
  <c r="AD1432" i="2"/>
  <c r="AD1441" i="2"/>
  <c r="AD1480" i="2"/>
  <c r="AD1462" i="2"/>
  <c r="AD1489" i="2"/>
  <c r="AD1498" i="2"/>
  <c r="AD1412" i="2"/>
  <c r="AD1472" i="2"/>
  <c r="AD1428" i="2"/>
  <c r="AD1427" i="2"/>
  <c r="AD1457" i="2"/>
  <c r="AD1438" i="2"/>
  <c r="AD1448" i="2"/>
  <c r="AD1469" i="2"/>
  <c r="AD738" i="2"/>
  <c r="AD731" i="2"/>
  <c r="AD776" i="2"/>
  <c r="AD787" i="2"/>
  <c r="AD857" i="2"/>
  <c r="AD848" i="2"/>
  <c r="AD1342" i="2"/>
  <c r="AD890" i="2"/>
  <c r="AD866" i="2"/>
  <c r="AD921" i="2"/>
  <c r="AD943" i="2"/>
  <c r="AD917" i="2"/>
  <c r="AD1042" i="2"/>
  <c r="AD1080" i="2"/>
  <c r="AD1116" i="2"/>
  <c r="AD1070" i="2"/>
  <c r="AD1115" i="2"/>
  <c r="AD1011" i="2"/>
  <c r="AD982" i="2"/>
  <c r="AD1003" i="2"/>
  <c r="AD1298" i="2"/>
  <c r="AD1307" i="2"/>
  <c r="AD898" i="2"/>
  <c r="AD700" i="2"/>
  <c r="AD741" i="2"/>
  <c r="AD797" i="2"/>
  <c r="AD791" i="2"/>
  <c r="AD767" i="2"/>
  <c r="AD750" i="2"/>
  <c r="AD802" i="2"/>
  <c r="AD800" i="2"/>
  <c r="AD824" i="2"/>
  <c r="AD798" i="2"/>
  <c r="AD711" i="2"/>
  <c r="AD764" i="2"/>
  <c r="AD904" i="2"/>
  <c r="AD923" i="2"/>
  <c r="AD945" i="2"/>
  <c r="AD1330" i="2"/>
  <c r="AD1349" i="2"/>
  <c r="AD1046" i="2"/>
  <c r="AD1084" i="2"/>
  <c r="AD1030" i="2"/>
  <c r="AD1075" i="2"/>
  <c r="AD1354" i="2"/>
  <c r="AD1008" i="2"/>
  <c r="AD979" i="2"/>
  <c r="AD997" i="2"/>
  <c r="AD1328" i="2"/>
  <c r="AD720" i="2"/>
  <c r="AD699" i="2"/>
  <c r="AD695" i="2"/>
  <c r="AD718" i="2"/>
  <c r="AD793" i="2"/>
  <c r="AD769" i="2"/>
  <c r="AD760" i="2"/>
  <c r="AD819" i="2"/>
  <c r="AD894" i="2"/>
  <c r="AD875" i="2"/>
  <c r="AD880" i="2"/>
  <c r="AD1317" i="2"/>
  <c r="AD903" i="2"/>
  <c r="AD924" i="2"/>
  <c r="AD947" i="2"/>
  <c r="AD1348" i="2"/>
  <c r="AD1048" i="2"/>
  <c r="AD1085" i="2"/>
  <c r="AD1033" i="2"/>
  <c r="AD1077" i="2"/>
  <c r="AD1310" i="2"/>
  <c r="AD1007" i="2"/>
  <c r="AD977" i="2"/>
  <c r="AD994" i="2"/>
  <c r="AD870" i="2"/>
  <c r="AD1323" i="2"/>
  <c r="AD1375" i="2"/>
  <c r="AD1366" i="2"/>
  <c r="AD692" i="2"/>
  <c r="AD762" i="2"/>
  <c r="AD780" i="2"/>
  <c r="AD804" i="2"/>
  <c r="AD821" i="2"/>
  <c r="AD844" i="2"/>
  <c r="AD774" i="2"/>
  <c r="AD790" i="2"/>
  <c r="AD914" i="2"/>
  <c r="AD878" i="2"/>
  <c r="AD889" i="2"/>
  <c r="AD885" i="2"/>
  <c r="AD925" i="2"/>
  <c r="AD948" i="2"/>
  <c r="AD1350" i="2"/>
  <c r="AD1284" i="2"/>
  <c r="AD1049" i="2"/>
  <c r="AD1087" i="2"/>
  <c r="AD1035" i="2"/>
  <c r="AD1079" i="2"/>
  <c r="AD884" i="2"/>
  <c r="AD1005" i="2"/>
  <c r="AD976" i="2"/>
  <c r="AD991" i="2"/>
  <c r="AD874" i="2"/>
  <c r="AD1374" i="2"/>
  <c r="AD740" i="2"/>
  <c r="AD719" i="2"/>
  <c r="AD715" i="2"/>
  <c r="AD709" i="2"/>
  <c r="AD781" i="2"/>
  <c r="AD847" i="2"/>
  <c r="AD823" i="2"/>
  <c r="AD887" i="2"/>
  <c r="AD909" i="2"/>
  <c r="AD1337" i="2"/>
  <c r="AD902" i="2"/>
  <c r="AD926" i="2"/>
  <c r="AD949" i="2"/>
  <c r="AD1327" i="2"/>
  <c r="AD1051" i="2"/>
  <c r="AD1089" i="2"/>
  <c r="AD1037" i="2"/>
  <c r="AD1081" i="2"/>
  <c r="AD1299" i="2"/>
  <c r="AD1004" i="2"/>
  <c r="AD974" i="2"/>
  <c r="AD988" i="2"/>
  <c r="AD1296" i="2"/>
  <c r="AD1365" i="2"/>
  <c r="AD697" i="2"/>
  <c r="AD698" i="2"/>
  <c r="AD786" i="2"/>
  <c r="AD809" i="2"/>
  <c r="AD785" i="2"/>
  <c r="AD813" i="2"/>
  <c r="AD861" i="2"/>
  <c r="AD810" i="2"/>
  <c r="AD834" i="2"/>
  <c r="AD832" i="2"/>
  <c r="AD868" i="2"/>
  <c r="AD1290" i="2"/>
  <c r="AD1357" i="2"/>
  <c r="AD1283" i="2"/>
  <c r="AD927" i="2"/>
  <c r="AD950" i="2"/>
  <c r="AD854" i="2"/>
  <c r="AD1312" i="2"/>
  <c r="AD1053" i="2"/>
  <c r="AD1091" i="2"/>
  <c r="AD1039" i="2"/>
  <c r="AD1083" i="2"/>
  <c r="AD1353" i="2"/>
  <c r="AD1002" i="2"/>
  <c r="AD973" i="2"/>
  <c r="AD984" i="2"/>
  <c r="AD849" i="2"/>
  <c r="AD1069" i="2"/>
  <c r="AD783" i="2"/>
  <c r="AD759" i="2"/>
  <c r="AD739" i="2"/>
  <c r="AD735" i="2"/>
  <c r="AD729" i="2"/>
  <c r="AD806" i="2"/>
  <c r="AD830" i="2"/>
  <c r="AD723" i="2"/>
  <c r="AD705" i="2"/>
  <c r="AD815" i="2"/>
  <c r="AD812" i="2"/>
  <c r="AD836" i="2"/>
  <c r="AD820" i="2"/>
  <c r="AD763" i="2"/>
  <c r="AD855" i="2"/>
  <c r="AD891" i="2"/>
  <c r="AD845" i="2"/>
  <c r="AD877" i="2"/>
  <c r="AD928" i="2"/>
  <c r="AD951" i="2"/>
  <c r="AD1329" i="2"/>
  <c r="AD1055" i="2"/>
  <c r="AD1093" i="2"/>
  <c r="AD1041" i="2"/>
  <c r="AD1086" i="2"/>
  <c r="AD1297" i="2"/>
  <c r="AD1001" i="2"/>
  <c r="AD971" i="2"/>
  <c r="AD981" i="2"/>
  <c r="AD1334" i="2"/>
  <c r="AD1378" i="2"/>
  <c r="AD717" i="2"/>
  <c r="AD696" i="2"/>
  <c r="AD725" i="2"/>
  <c r="AD747" i="2"/>
  <c r="AD856" i="2"/>
  <c r="AD911" i="2"/>
  <c r="AD888" i="2"/>
  <c r="AD906" i="2"/>
  <c r="AD1332" i="2"/>
  <c r="AD929" i="2"/>
  <c r="AD952" i="2"/>
  <c r="AD1302" i="2"/>
  <c r="AD1057" i="2"/>
  <c r="AD1094" i="2"/>
  <c r="AD1043" i="2"/>
  <c r="AD1088" i="2"/>
  <c r="AD899" i="2"/>
  <c r="AD999" i="2"/>
  <c r="AD970" i="2"/>
  <c r="AD978" i="2"/>
  <c r="AD869" i="2"/>
  <c r="AD1371" i="2"/>
  <c r="AD773" i="2"/>
  <c r="AD749" i="2"/>
  <c r="AD778" i="2"/>
  <c r="AD757" i="2"/>
  <c r="AD817" i="2"/>
  <c r="AD853" i="2"/>
  <c r="AD1325" i="2"/>
  <c r="AD1294" i="2"/>
  <c r="AD908" i="2"/>
  <c r="AD932" i="2"/>
  <c r="AD953" i="2"/>
  <c r="AD852" i="2"/>
  <c r="AD1320" i="2"/>
  <c r="AD1058" i="2"/>
  <c r="AD1096" i="2"/>
  <c r="AD1045" i="2"/>
  <c r="AD1090" i="2"/>
  <c r="AD1027" i="2"/>
  <c r="AD998" i="2"/>
  <c r="AD968" i="2"/>
  <c r="AD975" i="2"/>
  <c r="AD1364" i="2"/>
  <c r="AD702" i="2"/>
  <c r="AD737" i="2"/>
  <c r="AD716" i="2"/>
  <c r="AD768" i="2"/>
  <c r="AD743" i="2"/>
  <c r="AD779" i="2"/>
  <c r="AD766" i="2"/>
  <c r="AD818" i="2"/>
  <c r="AD842" i="2"/>
  <c r="AD703" i="2"/>
  <c r="AD882" i="2"/>
  <c r="AD1321" i="2"/>
  <c r="AD1344" i="2"/>
  <c r="AD1316" i="2"/>
  <c r="AD1340" i="2"/>
  <c r="AD1352" i="2"/>
  <c r="AD933" i="2"/>
  <c r="AD955" i="2"/>
  <c r="AD1347" i="2"/>
  <c r="AD1060" i="2"/>
  <c r="AD1098" i="2"/>
  <c r="AD1047" i="2"/>
  <c r="AD1092" i="2"/>
  <c r="AD1026" i="2"/>
  <c r="AD996" i="2"/>
  <c r="AD967" i="2"/>
  <c r="AD972" i="2"/>
  <c r="AD915" i="2"/>
  <c r="AD1372" i="2"/>
  <c r="AD693" i="2"/>
  <c r="AD789" i="2"/>
  <c r="AD788" i="2"/>
  <c r="AD799" i="2"/>
  <c r="AD704" i="2"/>
  <c r="AD1345" i="2"/>
  <c r="AD893" i="2"/>
  <c r="AD1318" i="2"/>
  <c r="AD934" i="2"/>
  <c r="AD956" i="2"/>
  <c r="AD862" i="2"/>
  <c r="AD873" i="2"/>
  <c r="AD1062" i="2"/>
  <c r="AD1100" i="2"/>
  <c r="AD1050" i="2"/>
  <c r="AD1095" i="2"/>
  <c r="AD1024" i="2"/>
  <c r="AD995" i="2"/>
  <c r="AD965" i="2"/>
  <c r="AD969" i="2"/>
  <c r="AD1287" i="2"/>
  <c r="AD722" i="2"/>
  <c r="AD754" i="2"/>
  <c r="AD734" i="2"/>
  <c r="AD712" i="2"/>
  <c r="AD736" i="2"/>
  <c r="AD751" i="2"/>
  <c r="AD807" i="2"/>
  <c r="AD831" i="2"/>
  <c r="AD801" i="2"/>
  <c r="AD721" i="2"/>
  <c r="AD811" i="2"/>
  <c r="AD835" i="2"/>
  <c r="AD1341" i="2"/>
  <c r="AD1336" i="2"/>
  <c r="AD946" i="2"/>
  <c r="AD935" i="2"/>
  <c r="AD958" i="2"/>
  <c r="AD896" i="2"/>
  <c r="AD883" i="2"/>
  <c r="AD1064" i="2"/>
  <c r="AD1101" i="2"/>
  <c r="AD1052" i="2"/>
  <c r="AD1097" i="2"/>
  <c r="AD1023" i="2"/>
  <c r="AD993" i="2"/>
  <c r="AD1028" i="2"/>
  <c r="AD966" i="2"/>
  <c r="AD1288" i="2"/>
  <c r="AD1381" i="2"/>
  <c r="AD733" i="2"/>
  <c r="AD713" i="2"/>
  <c r="AD755" i="2"/>
  <c r="AD732" i="2"/>
  <c r="AD756" i="2"/>
  <c r="AD770" i="2"/>
  <c r="AD805" i="2"/>
  <c r="AD829" i="2"/>
  <c r="AD746" i="2"/>
  <c r="AD794" i="2"/>
  <c r="AD826" i="2"/>
  <c r="AD1338" i="2"/>
  <c r="AD954" i="2"/>
  <c r="AD936" i="2"/>
  <c r="AD959" i="2"/>
  <c r="AD916" i="2"/>
  <c r="AD1029" i="2"/>
  <c r="AD1065" i="2"/>
  <c r="AD1103" i="2"/>
  <c r="AD1054" i="2"/>
  <c r="AD1099" i="2"/>
  <c r="AD1021" i="2"/>
  <c r="AD992" i="2"/>
  <c r="AD1025" i="2"/>
  <c r="AD1305" i="2"/>
  <c r="AD1289" i="2"/>
  <c r="AD1373" i="2"/>
  <c r="AD1361" i="2"/>
  <c r="AD742" i="2"/>
  <c r="AD758" i="2"/>
  <c r="AD782" i="2"/>
  <c r="AD753" i="2"/>
  <c r="AD752" i="2"/>
  <c r="AD827" i="2"/>
  <c r="AD803" i="2"/>
  <c r="AD822" i="2"/>
  <c r="AD795" i="2"/>
  <c r="AD839" i="2"/>
  <c r="AD913" i="2"/>
  <c r="AD837" i="2"/>
  <c r="AD1356" i="2"/>
  <c r="AD957" i="2"/>
  <c r="AD937" i="2"/>
  <c r="AD961" i="2"/>
  <c r="AD897" i="2"/>
  <c r="AD1031" i="2"/>
  <c r="AD1067" i="2"/>
  <c r="AD1105" i="2"/>
  <c r="AD1056" i="2"/>
  <c r="AD1102" i="2"/>
  <c r="AD1019" i="2"/>
  <c r="AD990" i="2"/>
  <c r="AD1022" i="2"/>
  <c r="AD1285" i="2"/>
  <c r="AD1292" i="2"/>
  <c r="AD1324" i="2"/>
  <c r="AD1362" i="2"/>
  <c r="AD691" i="2"/>
  <c r="AD772" i="2"/>
  <c r="AD771" i="2"/>
  <c r="AD765" i="2"/>
  <c r="AD859" i="2"/>
  <c r="AD1335" i="2"/>
  <c r="AD892" i="2"/>
  <c r="AD1291" i="2"/>
  <c r="AD1358" i="2"/>
  <c r="AD960" i="2"/>
  <c r="AD938" i="2"/>
  <c r="AD962" i="2"/>
  <c r="AD919" i="2"/>
  <c r="AD1032" i="2"/>
  <c r="AD1071" i="2"/>
  <c r="AD1107" i="2"/>
  <c r="AD1059" i="2"/>
  <c r="AD1104" i="2"/>
  <c r="AD1018" i="2"/>
  <c r="AD989" i="2"/>
  <c r="AD1020" i="2"/>
  <c r="AD1326" i="2"/>
  <c r="AD1370" i="2"/>
  <c r="AD1380" i="2"/>
  <c r="AD707" i="2"/>
  <c r="AD761" i="2"/>
  <c r="AD694" i="2"/>
  <c r="AD796" i="2"/>
  <c r="AD814" i="2"/>
  <c r="AD838" i="2"/>
  <c r="AD744" i="2"/>
  <c r="AD872" i="2"/>
  <c r="AD912" i="2"/>
  <c r="AD1315" i="2"/>
  <c r="AD1129" i="2"/>
  <c r="AD1146" i="2"/>
  <c r="AD1157" i="2"/>
  <c r="AD1169" i="2"/>
  <c r="AD1181" i="2"/>
  <c r="AD1195" i="2"/>
  <c r="AD1209" i="2"/>
  <c r="AD1222" i="2"/>
  <c r="AD1236" i="2"/>
  <c r="AD1249" i="2"/>
  <c r="AD1264" i="2"/>
  <c r="AD1277" i="2"/>
  <c r="AD1139" i="2"/>
  <c r="AD1180" i="2"/>
  <c r="AD1201" i="2"/>
  <c r="AD1219" i="2"/>
  <c r="AD1235" i="2"/>
  <c r="AD1251" i="2"/>
  <c r="AD1269" i="2"/>
  <c r="AD1130" i="2"/>
  <c r="AD1147" i="2"/>
  <c r="AD1158" i="2"/>
  <c r="AD1170" i="2"/>
  <c r="AD1182" i="2"/>
  <c r="AD1196" i="2"/>
  <c r="AD1210" i="2"/>
  <c r="AD1224" i="2"/>
  <c r="AD1239" i="2"/>
  <c r="AD1252" i="2"/>
  <c r="AD1266" i="2"/>
  <c r="AD1280" i="2"/>
  <c r="AD1339" i="2"/>
  <c r="AD1319" i="2"/>
  <c r="AD1124" i="2"/>
  <c r="AD1142" i="2"/>
  <c r="AD1152" i="2"/>
  <c r="AD1164" i="2"/>
  <c r="AD1177" i="2"/>
  <c r="AD1190" i="2"/>
  <c r="AD1203" i="2"/>
  <c r="AD1217" i="2"/>
  <c r="AD1230" i="2"/>
  <c r="AD1244" i="2"/>
  <c r="AD1259" i="2"/>
  <c r="AD1273" i="2"/>
  <c r="AD1136" i="2"/>
  <c r="AD1167" i="2"/>
  <c r="AD1186" i="2"/>
  <c r="AD1202" i="2"/>
  <c r="AD1218" i="2"/>
  <c r="AD1232" i="2"/>
  <c r="AD1246" i="2"/>
  <c r="AD1263" i="2"/>
  <c r="AD1278" i="2"/>
  <c r="AD1128" i="2"/>
  <c r="AD1148" i="2"/>
  <c r="AD1159" i="2"/>
  <c r="AD1171" i="2"/>
  <c r="AD1184" i="2"/>
  <c r="AD1199" i="2"/>
  <c r="AD1212" i="2"/>
  <c r="AD1225" i="2"/>
  <c r="AD1238" i="2"/>
  <c r="AD1253" i="2"/>
  <c r="AD1267" i="2"/>
  <c r="AD1281" i="2"/>
  <c r="AD1137" i="2"/>
  <c r="AD1175" i="2"/>
  <c r="AD1192" i="2"/>
  <c r="AD1207" i="2"/>
  <c r="AD1223" i="2"/>
  <c r="AD1241" i="2"/>
  <c r="AD1256" i="2"/>
  <c r="AD1271" i="2"/>
  <c r="AD1135" i="2"/>
  <c r="AD1151" i="2"/>
  <c r="AD1162" i="2"/>
  <c r="AD1173" i="2"/>
  <c r="AD1185" i="2"/>
  <c r="AD1197" i="2"/>
  <c r="AD1211" i="2"/>
  <c r="AD1226" i="2"/>
  <c r="AD1240" i="2"/>
  <c r="AD1254" i="2"/>
  <c r="AD1265" i="2"/>
  <c r="AD1279" i="2"/>
  <c r="AD1119" i="2"/>
  <c r="AD1121" i="2"/>
  <c r="AD1123" i="2"/>
  <c r="AD1134" i="2"/>
  <c r="AD1140" i="2"/>
  <c r="AD1145" i="2"/>
  <c r="AD1156" i="2"/>
  <c r="AD1165" i="2"/>
  <c r="AD1178" i="2"/>
  <c r="AD1193" i="2"/>
  <c r="AD1205" i="2"/>
  <c r="AD1220" i="2"/>
  <c r="AD1233" i="2"/>
  <c r="AD1247" i="2"/>
  <c r="AD1261" i="2"/>
  <c r="AD1275" i="2"/>
  <c r="AD1120" i="2"/>
  <c r="AD1122" i="2"/>
  <c r="AD1127" i="2"/>
  <c r="AD1138" i="2"/>
  <c r="AD1141" i="2"/>
  <c r="AD1153" i="2"/>
  <c r="AD1168" i="2"/>
  <c r="AD1188" i="2"/>
  <c r="AD1208" i="2"/>
  <c r="AD1229" i="2"/>
  <c r="AD1250" i="2"/>
  <c r="AD1274" i="2"/>
  <c r="AD1126" i="2"/>
  <c r="AD1144" i="2"/>
  <c r="AD1155" i="2"/>
  <c r="AD1166" i="2"/>
  <c r="AD1179" i="2"/>
  <c r="AD1194" i="2"/>
  <c r="AD1206" i="2"/>
  <c r="AD1221" i="2"/>
  <c r="AD1234" i="2"/>
  <c r="AD1248" i="2"/>
  <c r="AD1262" i="2"/>
  <c r="AD1276" i="2"/>
  <c r="AD1125" i="2"/>
  <c r="AD1143" i="2"/>
  <c r="AD1154" i="2"/>
  <c r="AD1163" i="2"/>
  <c r="AD1176" i="2"/>
  <c r="AD1189" i="2"/>
  <c r="AD1204" i="2"/>
  <c r="AD1216" i="2"/>
  <c r="AD1231" i="2"/>
  <c r="AD1245" i="2"/>
  <c r="AD1258" i="2"/>
  <c r="AD1272" i="2"/>
  <c r="AD1300" i="2"/>
  <c r="AD1133" i="2"/>
  <c r="AD1150" i="2"/>
  <c r="AD1161" i="2"/>
  <c r="AD1174" i="2"/>
  <c r="AD1187" i="2"/>
  <c r="AD1200" i="2"/>
  <c r="AD1214" i="2"/>
  <c r="AD1228" i="2"/>
  <c r="AD1243" i="2"/>
  <c r="AD1257" i="2"/>
  <c r="AD1270" i="2"/>
  <c r="AD1132" i="2"/>
  <c r="AD1149" i="2"/>
  <c r="AD1160" i="2"/>
  <c r="AD1172" i="2"/>
  <c r="AD1183" i="2"/>
  <c r="AD1198" i="2"/>
  <c r="AD1213" i="2"/>
  <c r="AD1227" i="2"/>
  <c r="AD1242" i="2"/>
  <c r="AD1255" i="2"/>
  <c r="AD1268" i="2"/>
  <c r="AD1282" i="2"/>
  <c r="AD1131" i="2"/>
  <c r="AD1191" i="2"/>
  <c r="AD1215" i="2"/>
  <c r="AD1237" i="2"/>
  <c r="AD1260" i="2"/>
  <c r="AD865" i="2"/>
  <c r="AD963" i="2"/>
  <c r="AD939" i="2"/>
  <c r="AD964" i="2"/>
  <c r="AD918" i="2"/>
  <c r="AD1034" i="2"/>
  <c r="AD1073" i="2"/>
  <c r="AD1109" i="2"/>
  <c r="AD1061" i="2"/>
  <c r="AD1106" i="2"/>
  <c r="AD1016" i="2"/>
  <c r="AD987" i="2"/>
  <c r="AD1017" i="2"/>
  <c r="AD1286" i="2"/>
  <c r="AD930" i="2"/>
  <c r="AD1369" i="2"/>
  <c r="AD1360" i="2"/>
  <c r="AD708" i="2"/>
  <c r="AD745" i="2"/>
  <c r="AD858" i="2"/>
  <c r="AD825" i="2"/>
  <c r="AD1308" i="2"/>
  <c r="AD905" i="2"/>
  <c r="AD876" i="2"/>
  <c r="AD940" i="2"/>
  <c r="AD864" i="2"/>
  <c r="AD1313" i="2"/>
  <c r="AD1036" i="2"/>
  <c r="AD1074" i="2"/>
  <c r="AD1110" i="2"/>
  <c r="AD1063" i="2"/>
  <c r="AD1108" i="2"/>
  <c r="AD1015" i="2"/>
  <c r="AD986" i="2"/>
  <c r="AD1013" i="2"/>
  <c r="AD1309" i="2"/>
  <c r="AD1295" i="2"/>
  <c r="AD1379" i="2"/>
  <c r="AD727" i="2"/>
  <c r="AD701" i="2"/>
  <c r="AD706" i="2"/>
  <c r="AD775" i="2"/>
  <c r="AD816" i="2"/>
  <c r="AD840" i="2"/>
  <c r="AD860" i="2"/>
  <c r="AD1346" i="2"/>
  <c r="AD1322" i="2"/>
  <c r="AD846" i="2"/>
  <c r="AD863" i="2"/>
  <c r="AD941" i="2"/>
  <c r="AD900" i="2"/>
  <c r="AD1331" i="2"/>
  <c r="AD1038" i="2"/>
  <c r="AD1076" i="2"/>
  <c r="AD1112" i="2"/>
  <c r="AD1066" i="2"/>
  <c r="AD1111" i="2"/>
  <c r="AD1014" i="2"/>
  <c r="AD985" i="2"/>
  <c r="AD1009" i="2"/>
  <c r="AD1306" i="2"/>
  <c r="AD1303" i="2"/>
  <c r="AD808" i="2"/>
  <c r="AD784" i="2"/>
  <c r="AD1359" i="2"/>
  <c r="AD728" i="2"/>
  <c r="AD724" i="2"/>
  <c r="AD690" i="2"/>
  <c r="AD714" i="2"/>
  <c r="AD792" i="2"/>
  <c r="AD867" i="2"/>
  <c r="AD879" i="2"/>
  <c r="AD833" i="2"/>
  <c r="AD901" i="2"/>
  <c r="AD942" i="2"/>
  <c r="AD920" i="2"/>
  <c r="AD1311" i="2"/>
  <c r="AD1040" i="2"/>
  <c r="AD1078" i="2"/>
  <c r="AD1114" i="2"/>
  <c r="AD1068" i="2"/>
  <c r="AD1113" i="2"/>
  <c r="AD1012" i="2"/>
  <c r="AD983" i="2"/>
  <c r="AD1006" i="2"/>
  <c r="AD1314" i="2"/>
  <c r="AD931" i="2"/>
  <c r="AD1351" i="2"/>
  <c r="AD1368" i="2"/>
  <c r="AD1377" i="2"/>
  <c r="AD22" i="2" l="1" a="1"/>
  <c r="AD22" i="2" s="1"/>
  <c r="AD53" i="2"/>
  <c r="AD54" i="2"/>
  <c r="AD58" i="2"/>
  <c r="AD38" i="2"/>
  <c r="AD55" i="2"/>
  <c r="AD17" i="2" a="1"/>
  <c r="AD17" i="2" s="1"/>
  <c r="AD12" i="2" a="1"/>
  <c r="AD12" i="2" s="1"/>
  <c r="AD21" i="2" a="1"/>
  <c r="AD21" i="2" s="1"/>
  <c r="AD20" i="2" a="1"/>
  <c r="AD20" i="2" s="1"/>
  <c r="AD57" i="2"/>
  <c r="AD24" i="2" a="1"/>
  <c r="AD24" i="2" s="1"/>
  <c r="AD67" i="2"/>
  <c r="AD59" i="2"/>
  <c r="AD37" i="2"/>
  <c r="AD47" i="2"/>
  <c r="AD23" i="2" a="1"/>
  <c r="AD23" i="2" s="1"/>
  <c r="AD9" i="2" a="1"/>
  <c r="AD9" i="2" s="1"/>
  <c r="AD71" i="2"/>
  <c r="AD60" i="2"/>
  <c r="AD51" i="2"/>
  <c r="AD5" i="2" a="1"/>
  <c r="AD5" i="2" s="1"/>
  <c r="AD56" i="2"/>
  <c r="AD13" i="2" a="1"/>
  <c r="AD13" i="2" s="1"/>
  <c r="AD34" i="2"/>
  <c r="AD32" i="2"/>
  <c r="AD26" i="2" a="1"/>
  <c r="AD26" i="2" s="1"/>
  <c r="AD33" i="2"/>
  <c r="AD8" i="2" a="1"/>
  <c r="AD8" i="2" s="1"/>
  <c r="AD4" i="2" a="1"/>
  <c r="AD4" i="2" s="1"/>
  <c r="AD49" i="2"/>
  <c r="AD42" i="2"/>
  <c r="AD6" i="2" a="1"/>
  <c r="AD6" i="2" s="1"/>
  <c r="AD74" i="2"/>
  <c r="AD65" i="2"/>
  <c r="AD44" i="2"/>
  <c r="AD46" i="2"/>
  <c r="AD19" i="2" a="1"/>
  <c r="AD19" i="2" s="1"/>
  <c r="AD62" i="2"/>
  <c r="AD45" i="2"/>
  <c r="AD3" i="2" a="1"/>
  <c r="AD3" i="2" s="1"/>
  <c r="AD43" i="2"/>
  <c r="AD27" i="2"/>
  <c r="AD52" i="2"/>
  <c r="AD28" i="2"/>
  <c r="AD40" i="2"/>
  <c r="AD15" i="2" a="1"/>
  <c r="AD15" i="2" s="1"/>
  <c r="AD36" i="2"/>
  <c r="AD10" i="2" a="1"/>
  <c r="AD10" i="2" s="1"/>
  <c r="AD7" i="2" a="1"/>
  <c r="AD7" i="2" s="1"/>
  <c r="AD69" i="2"/>
  <c r="AD39" i="2"/>
  <c r="AD11" i="2" a="1"/>
  <c r="AD11" i="2" s="1"/>
  <c r="AD30" i="2"/>
  <c r="AD31" i="2"/>
  <c r="AD68" i="2"/>
  <c r="AD35" i="2"/>
  <c r="AD73" i="2"/>
  <c r="AD25" i="2" a="1"/>
  <c r="AD25" i="2" s="1"/>
  <c r="AD29" i="2"/>
  <c r="AD41" i="2"/>
  <c r="AD64" i="2"/>
  <c r="AD70" i="2"/>
  <c r="AD48" i="2"/>
  <c r="AD18" i="2" a="1"/>
  <c r="AD18" i="2" s="1"/>
  <c r="AD16" i="2" a="1"/>
  <c r="AD16" i="2" s="1"/>
  <c r="AD61" i="2"/>
  <c r="AD63" i="2"/>
  <c r="AD72" i="2"/>
  <c r="AD50" i="2"/>
  <c r="AD14" i="2" a="1"/>
  <c r="AD14" i="2" s="1"/>
  <c r="I13" i="1"/>
  <c r="R2" i="2" l="1"/>
  <c r="AB2" i="2" l="1" a="1"/>
  <c r="AB2" i="2" s="1"/>
  <c r="T2" i="2"/>
  <c r="O2" i="2"/>
  <c r="AC2" i="2"/>
  <c r="AD2" i="2" s="1" a="1"/>
  <c r="AD2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<sst xmlns="http://schemas.openxmlformats.org/spreadsheetml/2006/main" count="20045" uniqueCount="15381">
  <si>
    <t>Your Name</t>
  </si>
  <si>
    <t>Your Company</t>
  </si>
  <si>
    <t>Your Email Address</t>
  </si>
  <si>
    <t>Suburb</t>
  </si>
  <si>
    <t>State</t>
  </si>
  <si>
    <t>P/Code</t>
  </si>
  <si>
    <t>Billing Attention</t>
  </si>
  <si>
    <t>Billing Company</t>
  </si>
  <si>
    <t>Billing Email</t>
  </si>
  <si>
    <t>Delivery Attention</t>
  </si>
  <si>
    <t>Delivery Company</t>
  </si>
  <si>
    <t>Delivery Address 1</t>
  </si>
  <si>
    <t>Delivery Address 2</t>
  </si>
  <si>
    <t>Delivery Suburb</t>
  </si>
  <si>
    <t>Delivery State</t>
  </si>
  <si>
    <t>Delivery P/Code</t>
  </si>
  <si>
    <t>Delivery Phone</t>
  </si>
  <si>
    <t>Hamper Code</t>
  </si>
  <si>
    <t>Quantity</t>
  </si>
  <si>
    <t>Gift Card Message</t>
  </si>
  <si>
    <t>Delivery Date (DD/MM/YYYY)</t>
  </si>
  <si>
    <t>Hamper Name</t>
  </si>
  <si>
    <t>No.</t>
  </si>
  <si>
    <t>Billing Phone</t>
  </si>
  <si>
    <t>Reference</t>
  </si>
  <si>
    <t>Delivery Email</t>
  </si>
  <si>
    <t>ACT</t>
  </si>
  <si>
    <t>NT</t>
  </si>
  <si>
    <t>SA</t>
  </si>
  <si>
    <t>WA</t>
  </si>
  <si>
    <t>NSW</t>
  </si>
  <si>
    <t>QLD</t>
  </si>
  <si>
    <t>VIC</t>
  </si>
  <si>
    <t>TAS</t>
  </si>
  <si>
    <t>Quantity to this Recipient</t>
  </si>
  <si>
    <t/>
  </si>
  <si>
    <t>Pcode</t>
  </si>
  <si>
    <t>PIALLIGO</t>
  </si>
  <si>
    <t>SYDNEY</t>
  </si>
  <si>
    <t>BARTON</t>
  </si>
  <si>
    <t>SYDNEY SOUTH</t>
  </si>
  <si>
    <t>LIVERPOOL</t>
  </si>
  <si>
    <t>THE ROCKS</t>
  </si>
  <si>
    <t>FOREST LODGE</t>
  </si>
  <si>
    <t>LITTLE BAY</t>
  </si>
  <si>
    <t>CLOVELLY</t>
  </si>
  <si>
    <t>WORLD SQUARE</t>
  </si>
  <si>
    <t>SYMONSTON</t>
  </si>
  <si>
    <t>CANBERRA BC</t>
  </si>
  <si>
    <t>ALEXANDRIA MC</t>
  </si>
  <si>
    <t>CANBERRA MC</t>
  </si>
  <si>
    <t>LYNEHAM</t>
  </si>
  <si>
    <t>MOOREBANK</t>
  </si>
  <si>
    <t>EASTERN SUBURBS MC</t>
  </si>
  <si>
    <t>CLOVELLY WEST</t>
  </si>
  <si>
    <t>THE UNIVERSITY OF SYDNEY</t>
  </si>
  <si>
    <t>DARLINGHURST</t>
  </si>
  <si>
    <t>BROADWAY</t>
  </si>
  <si>
    <t>CHAPMAN</t>
  </si>
  <si>
    <t>GARRAN</t>
  </si>
  <si>
    <t>COOMBS</t>
  </si>
  <si>
    <t>COREE</t>
  </si>
  <si>
    <t>POTTS POINT</t>
  </si>
  <si>
    <t>KINGS CROSS</t>
  </si>
  <si>
    <t>WOOLLAHRA</t>
  </si>
  <si>
    <t>BONDI JUNCTION</t>
  </si>
  <si>
    <t>DENMAN PROSPECT</t>
  </si>
  <si>
    <t>DUFFY</t>
  </si>
  <si>
    <t>SEVEN HILLS</t>
  </si>
  <si>
    <t>DOUBLE BAY</t>
  </si>
  <si>
    <t>CANBERRA</t>
  </si>
  <si>
    <t>O'CONNOR</t>
  </si>
  <si>
    <t>CHULLORA</t>
  </si>
  <si>
    <t>FISHER</t>
  </si>
  <si>
    <t>ULTIMO</t>
  </si>
  <si>
    <t>HOLDER</t>
  </si>
  <si>
    <t>RIVETT</t>
  </si>
  <si>
    <t>SEVEN HILLS MC</t>
  </si>
  <si>
    <t>STIRLING</t>
  </si>
  <si>
    <t>CHIPPENDALE</t>
  </si>
  <si>
    <t>CAPITAL HILL</t>
  </si>
  <si>
    <t>HACKETT</t>
  </si>
  <si>
    <t>STROMLO</t>
  </si>
  <si>
    <t>HUGHES</t>
  </si>
  <si>
    <t>URIARRA VILLAGE</t>
  </si>
  <si>
    <t>CURTIN</t>
  </si>
  <si>
    <t>PORT BOTANY</t>
  </si>
  <si>
    <t>WARAMANGA</t>
  </si>
  <si>
    <t>DARLINGTON</t>
  </si>
  <si>
    <t>BANKSTOWN</t>
  </si>
  <si>
    <t>WESTON</t>
  </si>
  <si>
    <t>WESTON CREEK</t>
  </si>
  <si>
    <t>DEAKIN</t>
  </si>
  <si>
    <t>WRIGHT</t>
  </si>
  <si>
    <t>RANDWICK</t>
  </si>
  <si>
    <t>BRADDON</t>
  </si>
  <si>
    <t>CHIFLEY</t>
  </si>
  <si>
    <t>GROSVENOR PLACE</t>
  </si>
  <si>
    <t>PYRMONT</t>
  </si>
  <si>
    <t>CAMPBELL</t>
  </si>
  <si>
    <t>SOUTHERN SUBURBS MC</t>
  </si>
  <si>
    <t>STRAWBERRY HILLS</t>
  </si>
  <si>
    <t>REID</t>
  </si>
  <si>
    <t>TURNER</t>
  </si>
  <si>
    <t>ALEXANDRIA</t>
  </si>
  <si>
    <t>AUSTRALIAN NATIONAL UNIVERSITY</t>
  </si>
  <si>
    <t>HMAS CRESWELL</t>
  </si>
  <si>
    <t>LYONS</t>
  </si>
  <si>
    <t>ARANDA</t>
  </si>
  <si>
    <t>WATERLOO</t>
  </si>
  <si>
    <t>COOK</t>
  </si>
  <si>
    <t>INGLEBURN</t>
  </si>
  <si>
    <t>HAWKER</t>
  </si>
  <si>
    <t>JAMISON CENTRE</t>
  </si>
  <si>
    <t>MACQUARIE</t>
  </si>
  <si>
    <t>O'MALLEY</t>
  </si>
  <si>
    <t>MILPERRA</t>
  </si>
  <si>
    <t>PHILLIP</t>
  </si>
  <si>
    <t>ROSEBERY</t>
  </si>
  <si>
    <t>ST MARYS</t>
  </si>
  <si>
    <t>PAGE</t>
  </si>
  <si>
    <t>CAMPERDOWN</t>
  </si>
  <si>
    <t>ROYAL EXCHANGE</t>
  </si>
  <si>
    <t>SURRY HILLS</t>
  </si>
  <si>
    <t>ELIZABETH BAY</t>
  </si>
  <si>
    <t>SCULLIN</t>
  </si>
  <si>
    <t>WODEN</t>
  </si>
  <si>
    <t>WEETANGERA</t>
  </si>
  <si>
    <t>CHARNWOOD</t>
  </si>
  <si>
    <t>BOTANY</t>
  </si>
  <si>
    <t>DUNLOP</t>
  </si>
  <si>
    <t>MASCOT</t>
  </si>
  <si>
    <t>MAROUBRA</t>
  </si>
  <si>
    <t>FLOREY</t>
  </si>
  <si>
    <t>FLYNN</t>
  </si>
  <si>
    <t>PAGEWOOD</t>
  </si>
  <si>
    <t>RUSHCUTTERS BAY</t>
  </si>
  <si>
    <t>BARANGAROO</t>
  </si>
  <si>
    <t>FRASER</t>
  </si>
  <si>
    <t>HIGGINS</t>
  </si>
  <si>
    <t>KENSINGTON</t>
  </si>
  <si>
    <t>UNSW SYDNEY</t>
  </si>
  <si>
    <t>HOLT</t>
  </si>
  <si>
    <t>KIPPAX</t>
  </si>
  <si>
    <t>DRUMMOYNE</t>
  </si>
  <si>
    <t>WOOLLOOMOOLOO</t>
  </si>
  <si>
    <t>BEACONSFIELD</t>
  </si>
  <si>
    <t>RANDWICK DC</t>
  </si>
  <si>
    <t>MARRICKVILLE</t>
  </si>
  <si>
    <t>EVELEIGH</t>
  </si>
  <si>
    <t>LATHAM</t>
  </si>
  <si>
    <t>WATSON</t>
  </si>
  <si>
    <t>MACGREGOR</t>
  </si>
  <si>
    <t>REDFERN</t>
  </si>
  <si>
    <t>MACNAMARA</t>
  </si>
  <si>
    <t>ST PAULS</t>
  </si>
  <si>
    <t>WATERLOO DC</t>
  </si>
  <si>
    <t>MALABAR</t>
  </si>
  <si>
    <t>KINGSGROVE</t>
  </si>
  <si>
    <t>DEAKIN WEST</t>
  </si>
  <si>
    <t>MELBA</t>
  </si>
  <si>
    <t>HURSTVILLE BC</t>
  </si>
  <si>
    <t>ZETLAND</t>
  </si>
  <si>
    <t>FORREST</t>
  </si>
  <si>
    <t>KINGSTON</t>
  </si>
  <si>
    <t>QUEEN VICTORIA BUILDING</t>
  </si>
  <si>
    <t>HAYMARKET</t>
  </si>
  <si>
    <t>KINGSGROVE DC</t>
  </si>
  <si>
    <t>DACEYVILLE</t>
  </si>
  <si>
    <t>NORTH PARRAMATTA</t>
  </si>
  <si>
    <t>EASTLAKES</t>
  </si>
  <si>
    <t>SPENCE</t>
  </si>
  <si>
    <t>BANKSMEADOW</t>
  </si>
  <si>
    <t>KOGARAH</t>
  </si>
  <si>
    <t>STRATHNAIRN</t>
  </si>
  <si>
    <t>BELCONNEN</t>
  </si>
  <si>
    <t>SYDNEY DOMESTIC AIRPORT</t>
  </si>
  <si>
    <t>MAROUBRA SOUTH</t>
  </si>
  <si>
    <t>FARRER</t>
  </si>
  <si>
    <t>MIRANDA</t>
  </si>
  <si>
    <t>GRIFFITH</t>
  </si>
  <si>
    <t>HARMAN</t>
  </si>
  <si>
    <t>HURSTVILLE</t>
  </si>
  <si>
    <t>BELCONNEN DC</t>
  </si>
  <si>
    <t>BRUCE</t>
  </si>
  <si>
    <t>ISAACS</t>
  </si>
  <si>
    <t>HMAS HARMAN</t>
  </si>
  <si>
    <t>SYDNEY INTERNATIONAL AIRPORT</t>
  </si>
  <si>
    <t>MANUKA</t>
  </si>
  <si>
    <t>CARINGBAH</t>
  </si>
  <si>
    <t>EVATT</t>
  </si>
  <si>
    <t>GIRALANG</t>
  </si>
  <si>
    <t>KALEEN</t>
  </si>
  <si>
    <t>SUTHERLAND</t>
  </si>
  <si>
    <t>LAWSON</t>
  </si>
  <si>
    <t>MCKELLAR</t>
  </si>
  <si>
    <t>UNIVERSITY OF CANBERRA</t>
  </si>
  <si>
    <t>RED HILL</t>
  </si>
  <si>
    <t>WEST CHATSWOOD</t>
  </si>
  <si>
    <t>NORTHBRIDGE</t>
  </si>
  <si>
    <t>HALL</t>
  </si>
  <si>
    <t>CENTENNIAL PARK</t>
  </si>
  <si>
    <t>BEARD</t>
  </si>
  <si>
    <t>HUME</t>
  </si>
  <si>
    <t>KOWEN</t>
  </si>
  <si>
    <t>OAKS ESTATE</t>
  </si>
  <si>
    <t>PARKES</t>
  </si>
  <si>
    <t>PADDYS RIVER</t>
  </si>
  <si>
    <t>MILSONS POINT</t>
  </si>
  <si>
    <t>THARWA</t>
  </si>
  <si>
    <t>RUSSELL</t>
  </si>
  <si>
    <t>WILLIAMSDALE</t>
  </si>
  <si>
    <t>COOGEE</t>
  </si>
  <si>
    <t>MOORE PARK</t>
  </si>
  <si>
    <t>PADDINGTON</t>
  </si>
  <si>
    <t>YARRALUMLA</t>
  </si>
  <si>
    <t>GREENWAY</t>
  </si>
  <si>
    <t>ACTON</t>
  </si>
  <si>
    <t>QUEENS PARK</t>
  </si>
  <si>
    <t>BELLEVUE HILL</t>
  </si>
  <si>
    <t>TUGGERANONG DC</t>
  </si>
  <si>
    <t>KAMBAH</t>
  </si>
  <si>
    <t>ASHFIELD</t>
  </si>
  <si>
    <t>KAMBAH VILLAGE</t>
  </si>
  <si>
    <t>ARTARMON</t>
  </si>
  <si>
    <t>EASTGARDENS</t>
  </si>
  <si>
    <t>LA PEROUSE</t>
  </si>
  <si>
    <t>BURWOOD</t>
  </si>
  <si>
    <t>NARRABUNDAH</t>
  </si>
  <si>
    <t>CROWS NEST</t>
  </si>
  <si>
    <t>ERINDALE CENTRE</t>
  </si>
  <si>
    <t>OXLEY</t>
  </si>
  <si>
    <t>ST LEONARDS</t>
  </si>
  <si>
    <t>BRONTE</t>
  </si>
  <si>
    <t>WANNIASSA</t>
  </si>
  <si>
    <t>SILVERWATER</t>
  </si>
  <si>
    <t>WAVERLEY</t>
  </si>
  <si>
    <t>WRECK BAY</t>
  </si>
  <si>
    <t>MAWSON</t>
  </si>
  <si>
    <t>LANE COVE</t>
  </si>
  <si>
    <t>FADDEN</t>
  </si>
  <si>
    <t>LANE COVE DC</t>
  </si>
  <si>
    <t>AUSTRALIA SQUARE</t>
  </si>
  <si>
    <t>GOWRIE</t>
  </si>
  <si>
    <t>MACARTHUR</t>
  </si>
  <si>
    <t>MONASH</t>
  </si>
  <si>
    <t>BONYTHON</t>
  </si>
  <si>
    <t>CALWELL</t>
  </si>
  <si>
    <t>CHISHOLM</t>
  </si>
  <si>
    <t>GLEBE</t>
  </si>
  <si>
    <t>CITY</t>
  </si>
  <si>
    <t>LIDCOMBE</t>
  </si>
  <si>
    <t>GILMORE</t>
  </si>
  <si>
    <t>HORNSBY</t>
  </si>
  <si>
    <t>KINGSFORD</t>
  </si>
  <si>
    <t>ISABELLA PLAINS</t>
  </si>
  <si>
    <t>DAWES POINT</t>
  </si>
  <si>
    <t>BONDI</t>
  </si>
  <si>
    <t>RICHARDSON</t>
  </si>
  <si>
    <t>BONDI BEACH</t>
  </si>
  <si>
    <t>NORTH BONDI</t>
  </si>
  <si>
    <t>THEODORE</t>
  </si>
  <si>
    <t>BANKS</t>
  </si>
  <si>
    <t>PEARCE</t>
  </si>
  <si>
    <t>HORNSBY WESTFIELD</t>
  </si>
  <si>
    <t>AUBURN</t>
  </si>
  <si>
    <t>TAMARAMA</t>
  </si>
  <si>
    <t>FRENCHS FOREST</t>
  </si>
  <si>
    <t>DARLING POINT</t>
  </si>
  <si>
    <t>EDGECLIFF</t>
  </si>
  <si>
    <t>BAULKHAM HILLS</t>
  </si>
  <si>
    <t>CASTLE HILL</t>
  </si>
  <si>
    <t>WETHERILL PARK DC</t>
  </si>
  <si>
    <t>CONDER</t>
  </si>
  <si>
    <t>MILLERS POINT</t>
  </si>
  <si>
    <t>TORRENS</t>
  </si>
  <si>
    <t>CIVIC SQUARE</t>
  </si>
  <si>
    <t>HMAS RUSHCUTTERS</t>
  </si>
  <si>
    <t>MANLY</t>
  </si>
  <si>
    <t>PENNANT HILLS</t>
  </si>
  <si>
    <t>GORDON</t>
  </si>
  <si>
    <t>POINT PIPER</t>
  </si>
  <si>
    <t>CRACE</t>
  </si>
  <si>
    <t>AINSLIE</t>
  </si>
  <si>
    <t>MITCHELL</t>
  </si>
  <si>
    <t>MONA VALE</t>
  </si>
  <si>
    <t>GUNGAHLIN</t>
  </si>
  <si>
    <t>CASEY</t>
  </si>
  <si>
    <t>FRANKLIN</t>
  </si>
  <si>
    <t>SOUTH COOGEE</t>
  </si>
  <si>
    <t>NORTH RYDE</t>
  </si>
  <si>
    <t>NORTH RYDE BC</t>
  </si>
  <si>
    <t>NGUNNAWAL</t>
  </si>
  <si>
    <t>GLADESVILLE</t>
  </si>
  <si>
    <t>NICHOLLS</t>
  </si>
  <si>
    <t>JERVIS BAY</t>
  </si>
  <si>
    <t>PALMERSTON</t>
  </si>
  <si>
    <t>DICKSON</t>
  </si>
  <si>
    <t>TAYLOR</t>
  </si>
  <si>
    <t>DOWNER</t>
  </si>
  <si>
    <t>FAIRFIELD</t>
  </si>
  <si>
    <t>AMAROO</t>
  </si>
  <si>
    <t>RYDE</t>
  </si>
  <si>
    <t>WEST RYDE</t>
  </si>
  <si>
    <t>BONNER</t>
  </si>
  <si>
    <t>FORDE</t>
  </si>
  <si>
    <t>PARLIAMENT HOUSE</t>
  </si>
  <si>
    <t>HARRISON</t>
  </si>
  <si>
    <t>ROSE BAY</t>
  </si>
  <si>
    <t>DOVER HEIGHTS</t>
  </si>
  <si>
    <t>ERMINGTON</t>
  </si>
  <si>
    <t>CANBERRA AIRPORT</t>
  </si>
  <si>
    <t>MAJURA</t>
  </si>
  <si>
    <t>JACKA</t>
  </si>
  <si>
    <t>MATRAVILLE</t>
  </si>
  <si>
    <t>PHILLIP BAY</t>
  </si>
  <si>
    <t>MONCRIEFF</t>
  </si>
  <si>
    <t>THROSBY</t>
  </si>
  <si>
    <t>FYSHWICK</t>
  </si>
  <si>
    <t>CAUSEWAY</t>
  </si>
  <si>
    <t>HMAS WATSON</t>
  </si>
  <si>
    <t>EPPING</t>
  </si>
  <si>
    <t>HILLSDALE</t>
  </si>
  <si>
    <t>ROSE BAY NORTH</t>
  </si>
  <si>
    <t>VAUCLUSE</t>
  </si>
  <si>
    <t>WATSONS BAY</t>
  </si>
  <si>
    <t>HONEYBUGLE</t>
  </si>
  <si>
    <t>BURWOOD NORTH</t>
  </si>
  <si>
    <t>MARAYLYA</t>
  </si>
  <si>
    <t>MARSDEN PARK</t>
  </si>
  <si>
    <t>MAYFIELD NORTH</t>
  </si>
  <si>
    <t>TWELVE MILE CREEK</t>
  </si>
  <si>
    <t>DARUKA</t>
  </si>
  <si>
    <t>BRANXTON</t>
  </si>
  <si>
    <t>MURRAYS BEACH</t>
  </si>
  <si>
    <t>FISHERMANS BAY</t>
  </si>
  <si>
    <t>MAYFIELD WEST</t>
  </si>
  <si>
    <t>DALWOOD</t>
  </si>
  <si>
    <t>CAPEEN CREEK</t>
  </si>
  <si>
    <t>MOUNT HOREB</t>
  </si>
  <si>
    <t>BETHUNGRA</t>
  </si>
  <si>
    <t>KANWAL</t>
  </si>
  <si>
    <t>KIAR</t>
  </si>
  <si>
    <t>BENEREMBAH</t>
  </si>
  <si>
    <t>CHARLES STURT UNIVERSITY</t>
  </si>
  <si>
    <t>COLDSTREAM</t>
  </si>
  <si>
    <t>TOCUMWAL</t>
  </si>
  <si>
    <t>NUMBAA</t>
  </si>
  <si>
    <t>GUERILLA BAY</t>
  </si>
  <si>
    <t>GLEN ALICE</t>
  </si>
  <si>
    <t>YELGUN</t>
  </si>
  <si>
    <t>BACK CREEK</t>
  </si>
  <si>
    <t>MONGA</t>
  </si>
  <si>
    <t>BOMBAH POINT</t>
  </si>
  <si>
    <t>GLEN DAVIS</t>
  </si>
  <si>
    <t>HOXTON PARK</t>
  </si>
  <si>
    <t>BUNGARBY</t>
  </si>
  <si>
    <t>MYLESTOM</t>
  </si>
  <si>
    <t>PICNIC POINT</t>
  </si>
  <si>
    <t>MOGGS SWAMP</t>
  </si>
  <si>
    <t>NORDS WHARF</t>
  </si>
  <si>
    <t>ARCADIA</t>
  </si>
  <si>
    <t>ALFREDTOWN</t>
  </si>
  <si>
    <t>FORSTER</t>
  </si>
  <si>
    <t>BINIGUY</t>
  </si>
  <si>
    <t>LAKE HAVEN</t>
  </si>
  <si>
    <t>WELAREGANG</t>
  </si>
  <si>
    <t>COBARGO</t>
  </si>
  <si>
    <t>GIBBERAGEE</t>
  </si>
  <si>
    <t>GOODWOOD ISLAND</t>
  </si>
  <si>
    <t>RIVERSIDE</t>
  </si>
  <si>
    <t>ENNGONIA</t>
  </si>
  <si>
    <t>OLD EROWAL BAY</t>
  </si>
  <si>
    <t>LUE</t>
  </si>
  <si>
    <t>GOOANDRA</t>
  </si>
  <si>
    <t>KIANDRA</t>
  </si>
  <si>
    <t>PELICAN</t>
  </si>
  <si>
    <t>FORBES CREEK</t>
  </si>
  <si>
    <t>KINGSDALE</t>
  </si>
  <si>
    <t>TUROSS HEAD</t>
  </si>
  <si>
    <t>BENDICK MURRELL</t>
  </si>
  <si>
    <t>COOTAMUNDRA</t>
  </si>
  <si>
    <t>TYRINGHAM</t>
  </si>
  <si>
    <t>COORANBONG</t>
  </si>
  <si>
    <t>BAYVIEW</t>
  </si>
  <si>
    <t>ORIENT POINT</t>
  </si>
  <si>
    <t>MIANDETTA</t>
  </si>
  <si>
    <t>WIDDEN</t>
  </si>
  <si>
    <t>GLEN OAK</t>
  </si>
  <si>
    <t>CURRAGH</t>
  </si>
  <si>
    <t>TUBBUL</t>
  </si>
  <si>
    <t>MARES RUN</t>
  </si>
  <si>
    <t>MYRTLEVILLE</t>
  </si>
  <si>
    <t>KAPOOKA</t>
  </si>
  <si>
    <t>BILGOLA BEACH</t>
  </si>
  <si>
    <t>CENTRAL COAST MC</t>
  </si>
  <si>
    <t>WOLLOMBI</t>
  </si>
  <si>
    <t>WARRAH</t>
  </si>
  <si>
    <t>MULLENGANDRA</t>
  </si>
  <si>
    <t>TARA</t>
  </si>
  <si>
    <t>ETTALONG BEACH</t>
  </si>
  <si>
    <t>GLADSTONE</t>
  </si>
  <si>
    <t>GOOLGOWI</t>
  </si>
  <si>
    <t>EAST BRANXTON</t>
  </si>
  <si>
    <t>WANTAGONG</t>
  </si>
  <si>
    <t>NELSON</t>
  </si>
  <si>
    <t>OAKVILLE</t>
  </si>
  <si>
    <t>WIMBLEDON</t>
  </si>
  <si>
    <t>ELDERSLIE</t>
  </si>
  <si>
    <t>LAMBS VALLEY</t>
  </si>
  <si>
    <t>LECONFIELD</t>
  </si>
  <si>
    <t>OLD TOONGABBIE</t>
  </si>
  <si>
    <t>QUEENSCLIFF</t>
  </si>
  <si>
    <t>STEWARTS RIVER</t>
  </si>
  <si>
    <t>WAITUI</t>
  </si>
  <si>
    <t>DARK CORNER</t>
  </si>
  <si>
    <t>MARINNA</t>
  </si>
  <si>
    <t>BIELSDOWN HILLS</t>
  </si>
  <si>
    <t>BILLYS CREEK</t>
  </si>
  <si>
    <t>BOSTOBRICK</t>
  </si>
  <si>
    <t>TURRAMURRA</t>
  </si>
  <si>
    <t>WOOLOMIN</t>
  </si>
  <si>
    <t>PINDAROI</t>
  </si>
  <si>
    <t>BUNYAN</t>
  </si>
  <si>
    <t>GATESHEAD</t>
  </si>
  <si>
    <t>WERRIS CREEK</t>
  </si>
  <si>
    <t>SINGLETON DC</t>
  </si>
  <si>
    <t>NEUTRAL BAY</t>
  </si>
  <si>
    <t>GAROO</t>
  </si>
  <si>
    <t>MYOCUM</t>
  </si>
  <si>
    <t>LIBERTY GROVE</t>
  </si>
  <si>
    <t>BOOLAMBAYTE</t>
  </si>
  <si>
    <t>GRATTAI</t>
  </si>
  <si>
    <t>MULLA</t>
  </si>
  <si>
    <t>SOUTH WOLUMLA</t>
  </si>
  <si>
    <t>YAGOONA</t>
  </si>
  <si>
    <t>BUCKAJO</t>
  </si>
  <si>
    <t>FERNVALE</t>
  </si>
  <si>
    <t>FROGMORE</t>
  </si>
  <si>
    <t>BLACKWALL</t>
  </si>
  <si>
    <t>COOLAGOLITE</t>
  </si>
  <si>
    <t>BUKKULLA</t>
  </si>
  <si>
    <t>SOFALA</t>
  </si>
  <si>
    <t>GREAT MARLOW</t>
  </si>
  <si>
    <t>METZ</t>
  </si>
  <si>
    <t>CHERRY TREE HILL</t>
  </si>
  <si>
    <t>LISTON</t>
  </si>
  <si>
    <t>ALSTONVILLE</t>
  </si>
  <si>
    <t>PALING YARDS</t>
  </si>
  <si>
    <t>ASHMONT</t>
  </si>
  <si>
    <t>TYGALGAH</t>
  </si>
  <si>
    <t>GURRANANG</t>
  </si>
  <si>
    <t>BORAMBIL</t>
  </si>
  <si>
    <t>JERRAWANGALA</t>
  </si>
  <si>
    <t>WEEDALLION</t>
  </si>
  <si>
    <t>PITNACREE</t>
  </si>
  <si>
    <t>RICHMOND VALE</t>
  </si>
  <si>
    <t>FAILFORD</t>
  </si>
  <si>
    <t>GHINNI GHINNI</t>
  </si>
  <si>
    <t>GORGE CREEK</t>
  </si>
  <si>
    <t>DUNCANS CREEK</t>
  </si>
  <si>
    <t>MOLE RIVER</t>
  </si>
  <si>
    <t>KEW</t>
  </si>
  <si>
    <t>DOG ROCKS</t>
  </si>
  <si>
    <t>COOLANGUBRA</t>
  </si>
  <si>
    <t>WARRAH CREEK</t>
  </si>
  <si>
    <t>ERINA</t>
  </si>
  <si>
    <t>BUNDELLA</t>
  </si>
  <si>
    <t>DEUA RIVER VALLEY</t>
  </si>
  <si>
    <t>WONGO CREEK</t>
  </si>
  <si>
    <t>RIVERSTONE</t>
  </si>
  <si>
    <t>CAROONA</t>
  </si>
  <si>
    <t>TILPA</t>
  </si>
  <si>
    <t>GLEN NEVIS</t>
  </si>
  <si>
    <t>WANGANUI</t>
  </si>
  <si>
    <t>FERN BAY</t>
  </si>
  <si>
    <t>LOCKSLEY</t>
  </si>
  <si>
    <t>PARKESBOURNE</t>
  </si>
  <si>
    <t>BYADBO WILDERNESS</t>
  </si>
  <si>
    <t>FORSTER SHOPPING VILLAGE</t>
  </si>
  <si>
    <t>BELGRAVIA</t>
  </si>
  <si>
    <t>MOUNT MARSH</t>
  </si>
  <si>
    <t>MUMMULGUM</t>
  </si>
  <si>
    <t>VINEYARD</t>
  </si>
  <si>
    <t>HORSFIELD BAY</t>
  </si>
  <si>
    <t>LOCHIEL</t>
  </si>
  <si>
    <t>WANTIOOL</t>
  </si>
  <si>
    <t>MOUNT KEMBLA</t>
  </si>
  <si>
    <t>GLENTHORNE</t>
  </si>
  <si>
    <t>MOOGEM</t>
  </si>
  <si>
    <t>BILBUL</t>
  </si>
  <si>
    <t>SHOALHAVEN HEADS</t>
  </si>
  <si>
    <t>WHIPORIE</t>
  </si>
  <si>
    <t>LLANGOTHLIN</t>
  </si>
  <si>
    <t>KIRKHAM</t>
  </si>
  <si>
    <t>LEN WATERS ESTATE</t>
  </si>
  <si>
    <t>ROUSE HILL</t>
  </si>
  <si>
    <t>REGENTS PARK DC</t>
  </si>
  <si>
    <t>CONSTITUTION HILL</t>
  </si>
  <si>
    <t>GIRRAWEEN</t>
  </si>
  <si>
    <t>GREGORY HILLS</t>
  </si>
  <si>
    <t>ROSSMORE</t>
  </si>
  <si>
    <t>BENGALLA</t>
  </si>
  <si>
    <t>DUNGARUBBA</t>
  </si>
  <si>
    <t>SETTLEMENT CITY</t>
  </si>
  <si>
    <t>BAY VILLAGE</t>
  </si>
  <si>
    <t>MULLENGUDGERY</t>
  </si>
  <si>
    <t>SPRING MOUNTAIN</t>
  </si>
  <si>
    <t>THE HATCH</t>
  </si>
  <si>
    <t>MIDDLETON GRANGE</t>
  </si>
  <si>
    <t>YALWAL</t>
  </si>
  <si>
    <t>SEVEN HILLS WEST</t>
  </si>
  <si>
    <t>WOOMARGAMA</t>
  </si>
  <si>
    <t>BURRAGATE</t>
  </si>
  <si>
    <t>BERRY JERRY</t>
  </si>
  <si>
    <t>MURRAWOMBIE</t>
  </si>
  <si>
    <t>DIGGERS CAMP</t>
  </si>
  <si>
    <t>MOORARA</t>
  </si>
  <si>
    <t>CANBELEGO</t>
  </si>
  <si>
    <t>NIAGARA PARK</t>
  </si>
  <si>
    <t>HAYES GAP</t>
  </si>
  <si>
    <t>CASTLE ROCK</t>
  </si>
  <si>
    <t>CHOWAN CREEK</t>
  </si>
  <si>
    <t>CLOTHIERS CREEK</t>
  </si>
  <si>
    <t>GREEN POINT</t>
  </si>
  <si>
    <t>JEREMADRA</t>
  </si>
  <si>
    <t>HUMULA</t>
  </si>
  <si>
    <t>STONY CREEK</t>
  </si>
  <si>
    <t>TANJA</t>
  </si>
  <si>
    <t>THRUMSTER</t>
  </si>
  <si>
    <t>UNANDERRA</t>
  </si>
  <si>
    <t>RIVERTREE</t>
  </si>
  <si>
    <t>ROCKY RIVER</t>
  </si>
  <si>
    <t>TOORAWEENAH</t>
  </si>
  <si>
    <t>YARRAWA</t>
  </si>
  <si>
    <t>CULLEN BULLEN</t>
  </si>
  <si>
    <t>CANYONLEIGH</t>
  </si>
  <si>
    <t>STANBOROUGH</t>
  </si>
  <si>
    <t>BONNY HILLS</t>
  </si>
  <si>
    <t>ALBION PARK</t>
  </si>
  <si>
    <t>SOUTH GRANVILLE</t>
  </si>
  <si>
    <t>COLLY BLUE</t>
  </si>
  <si>
    <t>MOPPY</t>
  </si>
  <si>
    <t>BUNDEENA</t>
  </si>
  <si>
    <t>DUROBY</t>
  </si>
  <si>
    <t>GLENGARRIE</t>
  </si>
  <si>
    <t>EASTERN CREEK</t>
  </si>
  <si>
    <t>ROOTY HILL</t>
  </si>
  <si>
    <t>BUNGARRIBEE</t>
  </si>
  <si>
    <t>BUNDURE</t>
  </si>
  <si>
    <t>OXFORD FALLS</t>
  </si>
  <si>
    <t>EAGLE VALE</t>
  </si>
  <si>
    <t>SCARBOROUGH</t>
  </si>
  <si>
    <t>SANDY FLAT</t>
  </si>
  <si>
    <t>BURRANEER</t>
  </si>
  <si>
    <t>TEMPE</t>
  </si>
  <si>
    <t>ANNANDALE</t>
  </si>
  <si>
    <t>RALEIGH</t>
  </si>
  <si>
    <t>WALANG</t>
  </si>
  <si>
    <t>TANTAWANGALO</t>
  </si>
  <si>
    <t>NORTH NARRABEEN</t>
  </si>
  <si>
    <t>YARARA</t>
  </si>
  <si>
    <t>CASSILIS</t>
  </si>
  <si>
    <t>CULLIVEL</t>
  </si>
  <si>
    <t>BUDDEN</t>
  </si>
  <si>
    <t>HALLIDAYS POINT</t>
  </si>
  <si>
    <t>CASTLECRAG</t>
  </si>
  <si>
    <t>ALBION PARK RAIL</t>
  </si>
  <si>
    <t>DHULURA</t>
  </si>
  <si>
    <t>MOUNT PANORAMA</t>
  </si>
  <si>
    <t>WAMBAN</t>
  </si>
  <si>
    <t>EAST BOWRAL</t>
  </si>
  <si>
    <t>TARRAGANDA</t>
  </si>
  <si>
    <t>SANDY HILL</t>
  </si>
  <si>
    <t>HOMEBUSH WEST</t>
  </si>
  <si>
    <t>NELSONS PLAINS</t>
  </si>
  <si>
    <t>CARLAMINDA</t>
  </si>
  <si>
    <t>HASSANS WALLS</t>
  </si>
  <si>
    <t>CORUNNA</t>
  </si>
  <si>
    <t>PENRITH PLAZA</t>
  </si>
  <si>
    <t>WARRINGAH MALL</t>
  </si>
  <si>
    <t>MULLUMBIMBY</t>
  </si>
  <si>
    <t>HILLVILLE</t>
  </si>
  <si>
    <t>WANDERA</t>
  </si>
  <si>
    <t>UKI</t>
  </si>
  <si>
    <t>SANDGATE</t>
  </si>
  <si>
    <t>WARABROOK</t>
  </si>
  <si>
    <t>BULAHDELAH</t>
  </si>
  <si>
    <t>BUNGWAHL</t>
  </si>
  <si>
    <t>MID NORTH COAST MC</t>
  </si>
  <si>
    <t>NARELLAN DC</t>
  </si>
  <si>
    <t>CONGEWAI</t>
  </si>
  <si>
    <t>POINT CLARE</t>
  </si>
  <si>
    <t>POINT FREDERICK</t>
  </si>
  <si>
    <t>SOMERSBY</t>
  </si>
  <si>
    <t>BERALA</t>
  </si>
  <si>
    <t>COOLONGOLOOK</t>
  </si>
  <si>
    <t>GODFREYS CREEK</t>
  </si>
  <si>
    <t>CATALINA</t>
  </si>
  <si>
    <t>BROOMAN</t>
  </si>
  <si>
    <t>EBENEZER</t>
  </si>
  <si>
    <t>COOMOO COOMOO</t>
  </si>
  <si>
    <t>PIGGABEEN</t>
  </si>
  <si>
    <t>THIRROUL</t>
  </si>
  <si>
    <t>BLANDFORD</t>
  </si>
  <si>
    <t>BUMBALDRY</t>
  </si>
  <si>
    <t>MORVEN</t>
  </si>
  <si>
    <t>POMEROY</t>
  </si>
  <si>
    <t>DOWNSIDE</t>
  </si>
  <si>
    <t>TENAMBIT</t>
  </si>
  <si>
    <t>MARDI</t>
  </si>
  <si>
    <t>COLO</t>
  </si>
  <si>
    <t>YAGOONA WEST</t>
  </si>
  <si>
    <t>ELLANGOWAN</t>
  </si>
  <si>
    <t>MILSONS PASSAGE</t>
  </si>
  <si>
    <t>YARRANGOBILLY</t>
  </si>
  <si>
    <t>ADAMSTOWN</t>
  </si>
  <si>
    <t>MOUNT SAINT THOMAS</t>
  </si>
  <si>
    <t>TULLERA</t>
  </si>
  <si>
    <t>CRONULLA</t>
  </si>
  <si>
    <t>SANDY GULLY</t>
  </si>
  <si>
    <t>QUIALIGO</t>
  </si>
  <si>
    <t>LILLI PILLI</t>
  </si>
  <si>
    <t>BERGALIA</t>
  </si>
  <si>
    <t>CALDERWOOD</t>
  </si>
  <si>
    <t>MOUNT HUNTER</t>
  </si>
  <si>
    <t>SILENT GROVE</t>
  </si>
  <si>
    <t>MURRINGO</t>
  </si>
  <si>
    <t>COPETON</t>
  </si>
  <si>
    <t>PLEASANT HILLS</t>
  </si>
  <si>
    <t>BILGOLA PLATEAU</t>
  </si>
  <si>
    <t>TATHRA</t>
  </si>
  <si>
    <t>WOMBARRA</t>
  </si>
  <si>
    <t>UPPER CRYSTAL CREEK</t>
  </si>
  <si>
    <t>TATTON</t>
  </si>
  <si>
    <t>URLIUP</t>
  </si>
  <si>
    <t>WOODRISING</t>
  </si>
  <si>
    <t>CARRINGTON FALLS</t>
  </si>
  <si>
    <t>COBAR</t>
  </si>
  <si>
    <t>BERRIMA</t>
  </si>
  <si>
    <t>NARELLAN VALE</t>
  </si>
  <si>
    <t>FOREST GLEN</t>
  </si>
  <si>
    <t>PROSPECT</t>
  </si>
  <si>
    <t>CROOM</t>
  </si>
  <si>
    <t>FAIRY HILL</t>
  </si>
  <si>
    <t>ARNDELL PARK</t>
  </si>
  <si>
    <t>BLACKTOWN</t>
  </si>
  <si>
    <t>BLACKTOWN WESTPOINT</t>
  </si>
  <si>
    <t>SMEATON GRANGE</t>
  </si>
  <si>
    <t>BUDAWANG</t>
  </si>
  <si>
    <t>CUTTAGEE</t>
  </si>
  <si>
    <t>WAMBOOL</t>
  </si>
  <si>
    <t>WYANBENE</t>
  </si>
  <si>
    <t>COBRAMUNGA</t>
  </si>
  <si>
    <t>BALLENGARRA</t>
  </si>
  <si>
    <t>WONBOYN</t>
  </si>
  <si>
    <t>PELAW MAIN</t>
  </si>
  <si>
    <t>GOSFORTH</t>
  </si>
  <si>
    <t>CHAKOLA</t>
  </si>
  <si>
    <t>HILLSBOROUGH</t>
  </si>
  <si>
    <t>BARGO</t>
  </si>
  <si>
    <t>DUNOON</t>
  </si>
  <si>
    <t>EAST LISMORE</t>
  </si>
  <si>
    <t>EAST WAGGA WAGGA</t>
  </si>
  <si>
    <t>STANMORE</t>
  </si>
  <si>
    <t>WESTGATE</t>
  </si>
  <si>
    <t>LYNDHURST</t>
  </si>
  <si>
    <t>YOUNG</t>
  </si>
  <si>
    <t>MOUNT COLLINS</t>
  </si>
  <si>
    <t>TOOLOOM</t>
  </si>
  <si>
    <t>BARRAGANYATTI</t>
  </si>
  <si>
    <t>DOONSIDE</t>
  </si>
  <si>
    <t>BLAND</t>
  </si>
  <si>
    <t>ROBERTSON</t>
  </si>
  <si>
    <t>BATHURST</t>
  </si>
  <si>
    <t>TERRANORA</t>
  </si>
  <si>
    <t>MOUNT LINDSEY</t>
  </si>
  <si>
    <t>PHEASANTS NEST</t>
  </si>
  <si>
    <t>TARBAN</t>
  </si>
  <si>
    <t>MAYBOLE</t>
  </si>
  <si>
    <t>REPTON</t>
  </si>
  <si>
    <t>NORTH WOLLONGONG</t>
  </si>
  <si>
    <t>NORAH HEAD</t>
  </si>
  <si>
    <t>BONSHAW</t>
  </si>
  <si>
    <t>BIMBERI</t>
  </si>
  <si>
    <t>WOOMBAH</t>
  </si>
  <si>
    <t>PARADISE</t>
  </si>
  <si>
    <t>URANA</t>
  </si>
  <si>
    <t>JONES ISLAND</t>
  </si>
  <si>
    <t>LADYSMITH</t>
  </si>
  <si>
    <t>CRANGAN BAY</t>
  </si>
  <si>
    <t>MEDWAY</t>
  </si>
  <si>
    <t>KILLARNEY HEIGHTS</t>
  </si>
  <si>
    <t>ONE MILE</t>
  </si>
  <si>
    <t>MERRIWA</t>
  </si>
  <si>
    <t>RAWDON VALE</t>
  </si>
  <si>
    <t>WALLARINGA</t>
  </si>
  <si>
    <t>ADAMSTOWN HEIGHTS</t>
  </si>
  <si>
    <t>WINBURNDALE</t>
  </si>
  <si>
    <t>PINE RIDGE</t>
  </si>
  <si>
    <t>LITTLE FOREST</t>
  </si>
  <si>
    <t>WARRAGAMBA</t>
  </si>
  <si>
    <t>KOOLEWONG</t>
  </si>
  <si>
    <t>DOON DOON</t>
  </si>
  <si>
    <t>GONN</t>
  </si>
  <si>
    <t>LEONAY</t>
  </si>
  <si>
    <t>FREEMANS REACH</t>
  </si>
  <si>
    <t>THE BIGHT</t>
  </si>
  <si>
    <t>WEST GOSFORD</t>
  </si>
  <si>
    <t>COLLAROY</t>
  </si>
  <si>
    <t>COLLAROY BEACH</t>
  </si>
  <si>
    <t>MCDOUGALLS HILL</t>
  </si>
  <si>
    <t>ARNCLIFFE</t>
  </si>
  <si>
    <t>PARMA</t>
  </si>
  <si>
    <t>NOWRA HILL</t>
  </si>
  <si>
    <t>IRVINGTON</t>
  </si>
  <si>
    <t>OLD GUILDFORD</t>
  </si>
  <si>
    <t>MENANGLE</t>
  </si>
  <si>
    <t>YENGO NATIONAL PARK</t>
  </si>
  <si>
    <t>TERREY HILLS</t>
  </si>
  <si>
    <t>TOORANIE</t>
  </si>
  <si>
    <t>WETUPPA</t>
  </si>
  <si>
    <t>GRANTS BEACH</t>
  </si>
  <si>
    <t>QUANDIALLA</t>
  </si>
  <si>
    <t>DOCTORS GAP</t>
  </si>
  <si>
    <t>CAMMERAY</t>
  </si>
  <si>
    <t>COOMEALLA</t>
  </si>
  <si>
    <t>ALMA PARK</t>
  </si>
  <si>
    <t>WALLEROOBIE</t>
  </si>
  <si>
    <t>GREENHILLS BEACH</t>
  </si>
  <si>
    <t>MARCHMONT</t>
  </si>
  <si>
    <t>ENGADINE</t>
  </si>
  <si>
    <t>LEEVILLE</t>
  </si>
  <si>
    <t>TINGHA</t>
  </si>
  <si>
    <t>RETREAT</t>
  </si>
  <si>
    <t>COOLATAI</t>
  </si>
  <si>
    <t>MOONEBA</t>
  </si>
  <si>
    <t>YARRAVEL</t>
  </si>
  <si>
    <t>NATTAI</t>
  </si>
  <si>
    <t>MARTINSVILLE</t>
  </si>
  <si>
    <t>LOWER DYRAABA</t>
  </si>
  <si>
    <t>UPPER NILE</t>
  </si>
  <si>
    <t>NORTH STAR</t>
  </si>
  <si>
    <t>ROOKHURST</t>
  </si>
  <si>
    <t>WANGI WANGI</t>
  </si>
  <si>
    <t>BRINDABELLA</t>
  </si>
  <si>
    <t>HOSKINSTOWN</t>
  </si>
  <si>
    <t>NYNGAN</t>
  </si>
  <si>
    <t>WEILMORINGLE</t>
  </si>
  <si>
    <t>CURROWAN</t>
  </si>
  <si>
    <t>DUNKELD</t>
  </si>
  <si>
    <t>LINDIFFERON</t>
  </si>
  <si>
    <t>TWENTY FORESTS</t>
  </si>
  <si>
    <t>REEDY CREEK</t>
  </si>
  <si>
    <t>LISMORE HEIGHTS</t>
  </si>
  <si>
    <t>WUULUMAN</t>
  </si>
  <si>
    <t>DUNDEE</t>
  </si>
  <si>
    <t>WATTLE SPRINGS</t>
  </si>
  <si>
    <t>COMBANING</t>
  </si>
  <si>
    <t>ELSMORE</t>
  </si>
  <si>
    <t>WALLAROBBA</t>
  </si>
  <si>
    <t>ILLABO</t>
  </si>
  <si>
    <t>PUDDLEDOCK</t>
  </si>
  <si>
    <t>NORTH MACQUARIE</t>
  </si>
  <si>
    <t>LITTLE WOBBY</t>
  </si>
  <si>
    <t>PINNY BEACH</t>
  </si>
  <si>
    <t>SWANSEA</t>
  </si>
  <si>
    <t>JOLLY NOSE</t>
  </si>
  <si>
    <t>WATTAMOLLA</t>
  </si>
  <si>
    <t>WEE WAA</t>
  </si>
  <si>
    <t>BULEE</t>
  </si>
  <si>
    <t>RICHLANDS</t>
  </si>
  <si>
    <t>PANGEE</t>
  </si>
  <si>
    <t>MURWILLUMBAH SOUTH</t>
  </si>
  <si>
    <t>DIRNASEER</t>
  </si>
  <si>
    <t>GIDGINBUNG</t>
  </si>
  <si>
    <t>COOLRINGDON</t>
  </si>
  <si>
    <t>PAGES RIVER</t>
  </si>
  <si>
    <t>SPICKETTS CREEK</t>
  </si>
  <si>
    <t>CHARLEYS FOREST</t>
  </si>
  <si>
    <t>ERINA FAIR</t>
  </si>
  <si>
    <t>FAIRFIELD EAST</t>
  </si>
  <si>
    <t>CROKI</t>
  </si>
  <si>
    <t>CONCORD</t>
  </si>
  <si>
    <t>MORTLAKE</t>
  </si>
  <si>
    <t>CURRABUBULA</t>
  </si>
  <si>
    <t>MOPARRABAH</t>
  </si>
  <si>
    <t>MONGOGARIE</t>
  </si>
  <si>
    <t>COOMA</t>
  </si>
  <si>
    <t>OAKDALE</t>
  </si>
  <si>
    <t>SAUMAREZ</t>
  </si>
  <si>
    <t>LAKE CATHIE</t>
  </si>
  <si>
    <t>YARRIE LAKE</t>
  </si>
  <si>
    <t>HARDYS BAY</t>
  </si>
  <si>
    <t>URALLA</t>
  </si>
  <si>
    <t>FRENCH PARK</t>
  </si>
  <si>
    <t>TONGARRA</t>
  </si>
  <si>
    <t>RYAN</t>
  </si>
  <si>
    <t>WARIALDA</t>
  </si>
  <si>
    <t>FORDS BRIDGE</t>
  </si>
  <si>
    <t>TUBBAMURRA</t>
  </si>
  <si>
    <t>CHATSWORTH</t>
  </si>
  <si>
    <t>WIRRABA</t>
  </si>
  <si>
    <t>FURRACABAD</t>
  </si>
  <si>
    <t>SAUMAREZ PONDS</t>
  </si>
  <si>
    <t>NAUGHTONS GAP</t>
  </si>
  <si>
    <t>KILLCARE</t>
  </si>
  <si>
    <t>PALLAMALLAWA</t>
  </si>
  <si>
    <t>PADDYS FLAT</t>
  </si>
  <si>
    <t>YALLAROI</t>
  </si>
  <si>
    <t>LOWER BELFORD</t>
  </si>
  <si>
    <t>THALGARRAH</t>
  </si>
  <si>
    <t>COUNTEGANY</t>
  </si>
  <si>
    <t>LANDERVALE</t>
  </si>
  <si>
    <t>WATTLE RIDGE</t>
  </si>
  <si>
    <t>WIRRAGULLA</t>
  </si>
  <si>
    <t>WARIALDA RAIL</t>
  </si>
  <si>
    <t>NORTH CASINO</t>
  </si>
  <si>
    <t>RAMORNIE</t>
  </si>
  <si>
    <t>ST CLAIR</t>
  </si>
  <si>
    <t>MIDDLE FALBROOK</t>
  </si>
  <si>
    <t>DAIRYMANS PLAINS</t>
  </si>
  <si>
    <t>GILLETTS RIDGE</t>
  </si>
  <si>
    <t>HERMITAGE FLAT</t>
  </si>
  <si>
    <t>PALARANG</t>
  </si>
  <si>
    <t>JENOLAN</t>
  </si>
  <si>
    <t>ROSLYN</t>
  </si>
  <si>
    <t>NORTH SYDNEY</t>
  </si>
  <si>
    <t>STRATHFIELD</t>
  </si>
  <si>
    <t>BRIL BRIL</t>
  </si>
  <si>
    <t>BOGAN</t>
  </si>
  <si>
    <t>THORA</t>
  </si>
  <si>
    <t>WINDRADYNE</t>
  </si>
  <si>
    <t>BENOLONG</t>
  </si>
  <si>
    <t>DANGELONG</t>
  </si>
  <si>
    <t>BINGIE</t>
  </si>
  <si>
    <t>YARRAGRIN</t>
  </si>
  <si>
    <t>NORTH NOWRA</t>
  </si>
  <si>
    <t>COLLERINA</t>
  </si>
  <si>
    <t>TUPPAL</t>
  </si>
  <si>
    <t>GLOSSODIA</t>
  </si>
  <si>
    <t>UARBRY</t>
  </si>
  <si>
    <t>TENTERFIELD</t>
  </si>
  <si>
    <t>TIMBARRA</t>
  </si>
  <si>
    <t>HORSESHOE BEND</t>
  </si>
  <si>
    <t>JACOBS RIVER</t>
  </si>
  <si>
    <t>ORAN PARK</t>
  </si>
  <si>
    <t>NEW BUILDINGS</t>
  </si>
  <si>
    <t>GREENHILL</t>
  </si>
  <si>
    <t>SHARPS CREEK</t>
  </si>
  <si>
    <t>SANDY CREEK</t>
  </si>
  <si>
    <t>ESCHOL PARK</t>
  </si>
  <si>
    <t>CAMBEWARRA VILLAGE</t>
  </si>
  <si>
    <t>PYREE</t>
  </si>
  <si>
    <t>STANFORD MERTHYR</t>
  </si>
  <si>
    <t>COOPERS GULLY</t>
  </si>
  <si>
    <t>REIDS FLAT</t>
  </si>
  <si>
    <t>RUN-O-WATERS</t>
  </si>
  <si>
    <t>STOCKTON</t>
  </si>
  <si>
    <t>NORTH ARM COVE</t>
  </si>
  <si>
    <t>BAGNOO</t>
  </si>
  <si>
    <t>CORRABARE</t>
  </si>
  <si>
    <t>BAGOTVILLE</t>
  </si>
  <si>
    <t>CABBAGE TREE ISLAND</t>
  </si>
  <si>
    <t>WONBOYN LAKE</t>
  </si>
  <si>
    <t>DOUGLAS PARK</t>
  </si>
  <si>
    <t>YARRAGAL</t>
  </si>
  <si>
    <t>WAITARA</t>
  </si>
  <si>
    <t>TULLIMBAR</t>
  </si>
  <si>
    <t>YASS RIVER</t>
  </si>
  <si>
    <t>WATTLE FLAT</t>
  </si>
  <si>
    <t>PURLEWAUGH</t>
  </si>
  <si>
    <t>WILLSONS DOWNFALL</t>
  </si>
  <si>
    <t>GRENFELL</t>
  </si>
  <si>
    <t>WOODCROFT</t>
  </si>
  <si>
    <t>QUIPOLLY</t>
  </si>
  <si>
    <t>FITZROY FALLS</t>
  </si>
  <si>
    <t>KEINBAH</t>
  </si>
  <si>
    <t>CAMDEN HEAD</t>
  </si>
  <si>
    <t>ANNANGROVE</t>
  </si>
  <si>
    <t>GLENWORTH VALLEY</t>
  </si>
  <si>
    <t>PACIFIC PALMS</t>
  </si>
  <si>
    <t>FISHERS HILL</t>
  </si>
  <si>
    <t>SUTTON FOREST</t>
  </si>
  <si>
    <t>CORALVILLE</t>
  </si>
  <si>
    <t>KINGHORNE</t>
  </si>
  <si>
    <t>ILFORD</t>
  </si>
  <si>
    <t>KEARNS</t>
  </si>
  <si>
    <t>WATANOBBI</t>
  </si>
  <si>
    <t>THE PINNACLES</t>
  </si>
  <si>
    <t>KIORA</t>
  </si>
  <si>
    <t>BELIMBLA PARK</t>
  </si>
  <si>
    <t>WALLACETOWN</t>
  </si>
  <si>
    <t>BOREE</t>
  </si>
  <si>
    <t>CAPTAINS FLAT</t>
  </si>
  <si>
    <t>QUIRINDI</t>
  </si>
  <si>
    <t>GIDLEY</t>
  </si>
  <si>
    <t>STUART TOWN</t>
  </si>
  <si>
    <t>WARDROP VALLEY</t>
  </si>
  <si>
    <t>MILTON</t>
  </si>
  <si>
    <t>LARGS</t>
  </si>
  <si>
    <t>BARWANG</t>
  </si>
  <si>
    <t>LITTLE BACK CREEK</t>
  </si>
  <si>
    <t>CARCALGONG</t>
  </si>
  <si>
    <t>COLLINGWOOD</t>
  </si>
  <si>
    <t>COOKS GAP</t>
  </si>
  <si>
    <t>KIWARRAK</t>
  </si>
  <si>
    <t>GLENELLEN</t>
  </si>
  <si>
    <t>NEWTON BOYD</t>
  </si>
  <si>
    <t>MUNGAY CREEK</t>
  </si>
  <si>
    <t>WYAN</t>
  </si>
  <si>
    <t>GREG GREG</t>
  </si>
  <si>
    <t>ROZELLE</t>
  </si>
  <si>
    <t>MADDENS PLAINS</t>
  </si>
  <si>
    <t>CASCADE</t>
  </si>
  <si>
    <t>COOYAL</t>
  </si>
  <si>
    <t>ZARA</t>
  </si>
  <si>
    <t>TWEED HEADS</t>
  </si>
  <si>
    <t>ROWLANDS CREEK</t>
  </si>
  <si>
    <t>SPRING HILL</t>
  </si>
  <si>
    <t>DALMENY</t>
  </si>
  <si>
    <t>GANBENANG</t>
  </si>
  <si>
    <t>YELLOW ROCK</t>
  </si>
  <si>
    <t>HOPKINS CREEK</t>
  </si>
  <si>
    <t>DRY PLAIN</t>
  </si>
  <si>
    <t>MURRUMBO</t>
  </si>
  <si>
    <t>GLENWOOD</t>
  </si>
  <si>
    <t>CLEARFIELD</t>
  </si>
  <si>
    <t>BARRACK HEIGHTS</t>
  </si>
  <si>
    <t>LAKE COWAL</t>
  </si>
  <si>
    <t>NORTH YALGOGRIN</t>
  </si>
  <si>
    <t>UPPER TOOLOOM</t>
  </si>
  <si>
    <t>BAGO</t>
  </si>
  <si>
    <t>SPRING RIDGE</t>
  </si>
  <si>
    <t>BARRACK POINT</t>
  </si>
  <si>
    <t>OLD STATION</t>
  </si>
  <si>
    <t>BOGGABILLA</t>
  </si>
  <si>
    <t>BANDA BANDA</t>
  </si>
  <si>
    <t>KAHIBAH</t>
  </si>
  <si>
    <t>MOGOOD</t>
  </si>
  <si>
    <t>NEVERTIRE</t>
  </si>
  <si>
    <t>TWEED HEADS SOUTH</t>
  </si>
  <si>
    <t>COOLEMAN</t>
  </si>
  <si>
    <t>THE WHITEMAN</t>
  </si>
  <si>
    <t>HOLSWORTHY</t>
  </si>
  <si>
    <t>HAMPDEN HALL</t>
  </si>
  <si>
    <t>STONEQUARRY</t>
  </si>
  <si>
    <t>SOUTH BATHURST</t>
  </si>
  <si>
    <t>BURROWAY</t>
  </si>
  <si>
    <t>TWEED HEADS WEST</t>
  </si>
  <si>
    <t>GROGAN</t>
  </si>
  <si>
    <t>BEARBONG</t>
  </si>
  <si>
    <t>HEATHCOTE</t>
  </si>
  <si>
    <t>WATERFALL</t>
  </si>
  <si>
    <t>TOOTHDALE</t>
  </si>
  <si>
    <t>WORONORA HEIGHTS</t>
  </si>
  <si>
    <t>SCOTTS CREEK</t>
  </si>
  <si>
    <t>COOLUMBURRA</t>
  </si>
  <si>
    <t>GOONOO GOONOO</t>
  </si>
  <si>
    <t>BAAN BAA</t>
  </si>
  <si>
    <t>TARAGO</t>
  </si>
  <si>
    <t>LORN</t>
  </si>
  <si>
    <t>BOONAL</t>
  </si>
  <si>
    <t>FRYING PAN</t>
  </si>
  <si>
    <t>WIRRIMAH</t>
  </si>
  <si>
    <t>KANGAROO VALLEY</t>
  </si>
  <si>
    <t>JAMISONTOWN</t>
  </si>
  <si>
    <t>MOUNT RANKIN</t>
  </si>
  <si>
    <t>BACKWATER</t>
  </si>
  <si>
    <t>MANGOPLAH</t>
  </si>
  <si>
    <t>GILGAI</t>
  </si>
  <si>
    <t>VALERY</t>
  </si>
  <si>
    <t>HUONBROOK</t>
  </si>
  <si>
    <t>WOODSIDE</t>
  </si>
  <si>
    <t>DEVILS HOLE</t>
  </si>
  <si>
    <t>CROOKED CORNER</t>
  </si>
  <si>
    <t>SALISBURY PLAINS</t>
  </si>
  <si>
    <t>SCHOFIELDS</t>
  </si>
  <si>
    <t>BIGGA</t>
  </si>
  <si>
    <t>ROUND SWAMP</t>
  </si>
  <si>
    <t>ISLINGTON</t>
  </si>
  <si>
    <t>CROWDY BAY NATIONAL PARK</t>
  </si>
  <si>
    <t>TIMBILLICA</t>
  </si>
  <si>
    <t>DUNGOWAN</t>
  </si>
  <si>
    <t>HECKENBERG</t>
  </si>
  <si>
    <t>MILBRODALE</t>
  </si>
  <si>
    <t>MILKERS FLAT</t>
  </si>
  <si>
    <t>BANORA POINT</t>
  </si>
  <si>
    <t>WELLS CROSSING</t>
  </si>
  <si>
    <t>WYLIE CREEK</t>
  </si>
  <si>
    <t>MOORONG</t>
  </si>
  <si>
    <t>CUBBA</t>
  </si>
  <si>
    <t>PIORA</t>
  </si>
  <si>
    <t>ELTHAM</t>
  </si>
  <si>
    <t>URIARRA</t>
  </si>
  <si>
    <t>BUNNALOO</t>
  </si>
  <si>
    <t>URUNGA</t>
  </si>
  <si>
    <t>LAKE BATHURST</t>
  </si>
  <si>
    <t>BLAIRMOUNT</t>
  </si>
  <si>
    <t>MONGARLOWE</t>
  </si>
  <si>
    <t>EUROLEY</t>
  </si>
  <si>
    <t>DAIRY ARM</t>
  </si>
  <si>
    <t>TWIN RIVERS</t>
  </si>
  <si>
    <t>SPRINGRANGE</t>
  </si>
  <si>
    <t>BELFRAYDEN</t>
  </si>
  <si>
    <t>OYSTER COVE</t>
  </si>
  <si>
    <t>CRAWFORD RIVER</t>
  </si>
  <si>
    <t>DEAN PARK</t>
  </si>
  <si>
    <t>MATHOURA</t>
  </si>
  <si>
    <t>BIG HILL</t>
  </si>
  <si>
    <t>TABLE TOP</t>
  </si>
  <si>
    <t>WEST WYALONG</t>
  </si>
  <si>
    <t>COOLAMON</t>
  </si>
  <si>
    <t>NUMBUGGA</t>
  </si>
  <si>
    <t>PARKLEA</t>
  </si>
  <si>
    <t>MORTON</t>
  </si>
  <si>
    <t>GLEN FERGUS</t>
  </si>
  <si>
    <t>HINCHINBROOK</t>
  </si>
  <si>
    <t>KNIGHTS HILL</t>
  </si>
  <si>
    <t>LOGANS CROSSING</t>
  </si>
  <si>
    <t>TOWAMBA</t>
  </si>
  <si>
    <t>YETMAN</t>
  </si>
  <si>
    <t>KINGSTOWN</t>
  </si>
  <si>
    <t>LAKE ILLAWARRA</t>
  </si>
  <si>
    <t>BULLI</t>
  </si>
  <si>
    <t>URBENVILLE</t>
  </si>
  <si>
    <t>ORANGEVILLE</t>
  </si>
  <si>
    <t>LIMEKILNS</t>
  </si>
  <si>
    <t>BLUE COW</t>
  </si>
  <si>
    <t>BIDDON</t>
  </si>
  <si>
    <t>CROOKWELL</t>
  </si>
  <si>
    <t>NORMANHURST</t>
  </si>
  <si>
    <t>ASQUITH</t>
  </si>
  <si>
    <t>NORTH WAHROONGA</t>
  </si>
  <si>
    <t>ARRAWARRA</t>
  </si>
  <si>
    <t>PATONGA</t>
  </si>
  <si>
    <t>MOUNT HUTTON</t>
  </si>
  <si>
    <t>CAMERON PARK</t>
  </si>
  <si>
    <t>MILLINGANDI</t>
  </si>
  <si>
    <t>KOORAINGHAT</t>
  </si>
  <si>
    <t>RYE PARK</t>
  </si>
  <si>
    <t>NARROMINE</t>
  </si>
  <si>
    <t>KANIMBLA</t>
  </si>
  <si>
    <t>LIDSTER</t>
  </si>
  <si>
    <t>LOADSTONE</t>
  </si>
  <si>
    <t>EAST WARDELL</t>
  </si>
  <si>
    <t>LOWER BORO</t>
  </si>
  <si>
    <t>MOUNT COLAH</t>
  </si>
  <si>
    <t>LOFTVILLE</t>
  </si>
  <si>
    <t>PATERSON</t>
  </si>
  <si>
    <t>HAYSTACK</t>
  </si>
  <si>
    <t>MACQUARIE PARK</t>
  </si>
  <si>
    <t>BERTHONG</t>
  </si>
  <si>
    <t>WANDOOK</t>
  </si>
  <si>
    <t>DENHAMS BEACH</t>
  </si>
  <si>
    <t>LIDSDALE</t>
  </si>
  <si>
    <t>BREELONG</t>
  </si>
  <si>
    <t>WEETALIBA</t>
  </si>
  <si>
    <t>KUNDLE KUNDLE</t>
  </si>
  <si>
    <t>APPLETREE FLAT</t>
  </si>
  <si>
    <t>BEECHWOOD</t>
  </si>
  <si>
    <t>BRAY PARK</t>
  </si>
  <si>
    <t>MARRAR</t>
  </si>
  <si>
    <t>WATTLE GROVE</t>
  </si>
  <si>
    <t>GRIFFITH DC</t>
  </si>
  <si>
    <t>MATONG</t>
  </si>
  <si>
    <t>SAN REMO</t>
  </si>
  <si>
    <t>GOOLHI</t>
  </si>
  <si>
    <t>MOUNT WARRIGAL</t>
  </si>
  <si>
    <t>WARILLA</t>
  </si>
  <si>
    <t>KORORA</t>
  </si>
  <si>
    <t>STANHOPE GARDENS</t>
  </si>
  <si>
    <t>CORANG</t>
  </si>
  <si>
    <t>LOUTH PARK</t>
  </si>
  <si>
    <t>WINDANG</t>
  </si>
  <si>
    <t>BLACKBUTT</t>
  </si>
  <si>
    <t>BALLADORAN</t>
  </si>
  <si>
    <t>PINKETT</t>
  </si>
  <si>
    <t>WANGANELLA</t>
  </si>
  <si>
    <t>WARRAGOON</t>
  </si>
  <si>
    <t>ARRAWARRA HEADLAND</t>
  </si>
  <si>
    <t>DIGNAMS CREEK</t>
  </si>
  <si>
    <t>DINGO FOREST</t>
  </si>
  <si>
    <t>KIANGA</t>
  </si>
  <si>
    <t>MURRAH</t>
  </si>
  <si>
    <t>BELROSE</t>
  </si>
  <si>
    <t>WAGSTAFFE</t>
  </si>
  <si>
    <t>EAST TAMWORTH</t>
  </si>
  <si>
    <t>CORINDI BEACH</t>
  </si>
  <si>
    <t>MOGO</t>
  </si>
  <si>
    <t>SANCTUARY POINT</t>
  </si>
  <si>
    <t>ST GEORGES BASIN</t>
  </si>
  <si>
    <t>BLAXCELL</t>
  </si>
  <si>
    <t>BELMONT SOUTH</t>
  </si>
  <si>
    <t>WYOMING</t>
  </si>
  <si>
    <t>COLLIE</t>
  </si>
  <si>
    <t>BILLIMARI</t>
  </si>
  <si>
    <t>PORTERS CREEK</t>
  </si>
  <si>
    <t>BELLANGRY</t>
  </si>
  <si>
    <t>SEXTONVILLE</t>
  </si>
  <si>
    <t>DENISTONE</t>
  </si>
  <si>
    <t>DENISTONE WEST</t>
  </si>
  <si>
    <t>LITHGOW</t>
  </si>
  <si>
    <t>LOVETT BAY</t>
  </si>
  <si>
    <t>STEWARTS MOUNT</t>
  </si>
  <si>
    <t>WATTAMONDARA</t>
  </si>
  <si>
    <t>LIDCOMBE NORTH</t>
  </si>
  <si>
    <t>LUCAS HEIGHTS</t>
  </si>
  <si>
    <t>VERONA</t>
  </si>
  <si>
    <t>CROPPA CREEK</t>
  </si>
  <si>
    <t>DIRTY CREEK</t>
  </si>
  <si>
    <t>MOUNT ARTHUR</t>
  </si>
  <si>
    <t>DUMARESQ</t>
  </si>
  <si>
    <t>MANTON</t>
  </si>
  <si>
    <t>IRONMUNGY</t>
  </si>
  <si>
    <t>BATHURST WEST</t>
  </si>
  <si>
    <t>CURBAN</t>
  </si>
  <si>
    <t>ST MARYS SOUTH</t>
  </si>
  <si>
    <t>FOUNTAINDALE</t>
  </si>
  <si>
    <t>KANGY ANGY</t>
  </si>
  <si>
    <t>OURIMBAH</t>
  </si>
  <si>
    <t>PEARL BEACH</t>
  </si>
  <si>
    <t>LITTLE HARTLEY</t>
  </si>
  <si>
    <t>LOWER LEWIS PONDS</t>
  </si>
  <si>
    <t>LANSVALE</t>
  </si>
  <si>
    <t>GLENFIELD</t>
  </si>
  <si>
    <t>WALLAROO</t>
  </si>
  <si>
    <t>NORTHWOOD</t>
  </si>
  <si>
    <t>RIVERVIEW</t>
  </si>
  <si>
    <t>CHATSWOOD</t>
  </si>
  <si>
    <t>BERRILEE</t>
  </si>
  <si>
    <t>PARRAMATTA</t>
  </si>
  <si>
    <t>BIRDWOOD</t>
  </si>
  <si>
    <t>EUREKA</t>
  </si>
  <si>
    <t>MIRANNIE</t>
  </si>
  <si>
    <t>NORAVILLE</t>
  </si>
  <si>
    <t>MARKWELL</t>
  </si>
  <si>
    <t>THE ROCK</t>
  </si>
  <si>
    <t>CLAYMORE</t>
  </si>
  <si>
    <t>WYEE POINT</t>
  </si>
  <si>
    <t>TIGHES HILL</t>
  </si>
  <si>
    <t>WALLAGOOT</t>
  </si>
  <si>
    <t>BIG RIDGE</t>
  </si>
  <si>
    <t>TILBUSTER</t>
  </si>
  <si>
    <t>MAITLAND</t>
  </si>
  <si>
    <t>BROMBIN</t>
  </si>
  <si>
    <t>BYABARRA</t>
  </si>
  <si>
    <t>CAIRNCROSS</t>
  </si>
  <si>
    <t>YENNORA</t>
  </si>
  <si>
    <t>RYDALMERE</t>
  </si>
  <si>
    <t>JERANGLE</t>
  </si>
  <si>
    <t>EUMUNGERIE</t>
  </si>
  <si>
    <t>BRAYTON</t>
  </si>
  <si>
    <t>COOPERABUNG</t>
  </si>
  <si>
    <t>HALFWAY CREEK</t>
  </si>
  <si>
    <t>BOLWARRA</t>
  </si>
  <si>
    <t>NORTH ROTHBURY</t>
  </si>
  <si>
    <t>NARRABEEN</t>
  </si>
  <si>
    <t>BALICKERA</t>
  </si>
  <si>
    <t>MAUDE</t>
  </si>
  <si>
    <t>KOONORIGAN</t>
  </si>
  <si>
    <t>CARLINGFORD COURT</t>
  </si>
  <si>
    <t>CARLINGFORD NORTH</t>
  </si>
  <si>
    <t>TWEED HEADS SOUTH DC</t>
  </si>
  <si>
    <t>SUSSEX INLET</t>
  </si>
  <si>
    <t>DURRAN DURRA</t>
  </si>
  <si>
    <t>LONGREACH</t>
  </si>
  <si>
    <t>AVOCA BEACH</t>
  </si>
  <si>
    <t>MILLAH MURRAH</t>
  </si>
  <si>
    <t>DARETON</t>
  </si>
  <si>
    <t>BUREEN</t>
  </si>
  <si>
    <t>SPRING FARM</t>
  </si>
  <si>
    <t>BENSVILLE</t>
  </si>
  <si>
    <t>MYSTERY BAY</t>
  </si>
  <si>
    <t>LAKE HIAWATHA</t>
  </si>
  <si>
    <t>NORTH STRATHFIELD</t>
  </si>
  <si>
    <t>BANKSIA</t>
  </si>
  <si>
    <t>KOTARA EAST</t>
  </si>
  <si>
    <t>GOAT ISLAND</t>
  </si>
  <si>
    <t>MONKERAI</t>
  </si>
  <si>
    <t>LAVADIA</t>
  </si>
  <si>
    <t>BARADINE</t>
  </si>
  <si>
    <t>MARRICKVILLE SOUTH</t>
  </si>
  <si>
    <t>ARGALONG</t>
  </si>
  <si>
    <t>GOODNIGHT</t>
  </si>
  <si>
    <t>EDMONDSON PARK</t>
  </si>
  <si>
    <t>LONG BEACH</t>
  </si>
  <si>
    <t>NEW LAMBTON</t>
  </si>
  <si>
    <t>NEW LAMBTON HEIGHTS</t>
  </si>
  <si>
    <t>CROSSLANDS</t>
  </si>
  <si>
    <t>BRIGHTON LE SANDS</t>
  </si>
  <si>
    <t>JERRABOMBERRA</t>
  </si>
  <si>
    <t>DEBENHAM</t>
  </si>
  <si>
    <t>SUNTOP</t>
  </si>
  <si>
    <t>COOKARDINIA</t>
  </si>
  <si>
    <t>THE PONDS</t>
  </si>
  <si>
    <t>MOONEE</t>
  </si>
  <si>
    <t>TARALGA</t>
  </si>
  <si>
    <t>BALFOURS PEAK</t>
  </si>
  <si>
    <t>MULLION</t>
  </si>
  <si>
    <t>BIDWILL</t>
  </si>
  <si>
    <t>MENAI</t>
  </si>
  <si>
    <t>SUMMER HILL</t>
  </si>
  <si>
    <t>AGNES BANKS</t>
  </si>
  <si>
    <t>AIRDS</t>
  </si>
  <si>
    <t>EMERALD BEACH</t>
  </si>
  <si>
    <t>MIDDLE COVE</t>
  </si>
  <si>
    <t>EAST KILLARA</t>
  </si>
  <si>
    <t>WOOLWICH</t>
  </si>
  <si>
    <t>RANGERS VALLEY</t>
  </si>
  <si>
    <t>DALSWINTON</t>
  </si>
  <si>
    <t>SHANNON BROOK</t>
  </si>
  <si>
    <t>LYNWOOD</t>
  </si>
  <si>
    <t>LAGOON GRASS</t>
  </si>
  <si>
    <t>WOODBURN</t>
  </si>
  <si>
    <t>KINGSDENE</t>
  </si>
  <si>
    <t>GARDEN SUBURB</t>
  </si>
  <si>
    <t>MAIANBAR</t>
  </si>
  <si>
    <t>WOOLOOWARE</t>
  </si>
  <si>
    <t>MEERSCHAUM VALE</t>
  </si>
  <si>
    <t>CONCORD REPATRIATION HOSPITAL</t>
  </si>
  <si>
    <t>HABERFIELD</t>
  </si>
  <si>
    <t>WALMER</t>
  </si>
  <si>
    <t>TOOTOOL</t>
  </si>
  <si>
    <t>WILLURAH</t>
  </si>
  <si>
    <t>LOWER PORTLAND</t>
  </si>
  <si>
    <t>CARDIFF</t>
  </si>
  <si>
    <t>BLOWERING</t>
  </si>
  <si>
    <t>DOYLES RIVER</t>
  </si>
  <si>
    <t>LEWISHAM</t>
  </si>
  <si>
    <t>NOWRA NAVAL PO</t>
  </si>
  <si>
    <t>BLACKETT</t>
  </si>
  <si>
    <t>EXETER</t>
  </si>
  <si>
    <t>MULLAWAY</t>
  </si>
  <si>
    <t>KINGS LANGLEY</t>
  </si>
  <si>
    <t>LITTLETON</t>
  </si>
  <si>
    <t>KIELVALE</t>
  </si>
  <si>
    <t>ELLENBOROUGH</t>
  </si>
  <si>
    <t>CARDIFF HEIGHTS</t>
  </si>
  <si>
    <t>SKINNERS SHOOT</t>
  </si>
  <si>
    <t>LOWTHER</t>
  </si>
  <si>
    <t>PEARCES CREEK</t>
  </si>
  <si>
    <t>EUNGAI CREEK</t>
  </si>
  <si>
    <t>SPRING GROVE</t>
  </si>
  <si>
    <t>STRATHEDEN</t>
  </si>
  <si>
    <t>MAYERS FLAT</t>
  </si>
  <si>
    <t>BELROSE WEST</t>
  </si>
  <si>
    <t>MAITLAND NORTH</t>
  </si>
  <si>
    <t>PHEGANS BAY</t>
  </si>
  <si>
    <t>TUNCESTER</t>
  </si>
  <si>
    <t>FORBES RIVER</t>
  </si>
  <si>
    <t>PETERSHAM NORTH</t>
  </si>
  <si>
    <t>FEDERAL</t>
  </si>
  <si>
    <t>FERNSIDE</t>
  </si>
  <si>
    <t>CANOWINDRA</t>
  </si>
  <si>
    <t>MAROOTA</t>
  </si>
  <si>
    <t>WOODSTOCK</t>
  </si>
  <si>
    <t>MULLALEY</t>
  </si>
  <si>
    <t>EDDERTON</t>
  </si>
  <si>
    <t>NAROOMA</t>
  </si>
  <si>
    <t>METHUL</t>
  </si>
  <si>
    <t>RUSSELL VALE</t>
  </si>
  <si>
    <t>RUSHFORTH</t>
  </si>
  <si>
    <t>TOMKI</t>
  </si>
  <si>
    <t>POLA CREEK</t>
  </si>
  <si>
    <t>RAINBOW REACH</t>
  </si>
  <si>
    <t>SEVEN OAKS</t>
  </si>
  <si>
    <t>SHERWOOD</t>
  </si>
  <si>
    <t>BUNDEMAR</t>
  </si>
  <si>
    <t>WEST WOLLONGONG</t>
  </si>
  <si>
    <t>LOWANNA</t>
  </si>
  <si>
    <t>GRONG GRONG</t>
  </si>
  <si>
    <t>BLACK CREEK</t>
  </si>
  <si>
    <t>SUFFOLK PARK</t>
  </si>
  <si>
    <t>MOUNT AUSTIN</t>
  </si>
  <si>
    <t>BINDA</t>
  </si>
  <si>
    <t>WINDERA</t>
  </si>
  <si>
    <t>BICKLEY VALE</t>
  </si>
  <si>
    <t>COOTRALANTRA</t>
  </si>
  <si>
    <t>PINEY RANGE</t>
  </si>
  <si>
    <t>WATTON</t>
  </si>
  <si>
    <t>MAFFRA</t>
  </si>
  <si>
    <t>GILGANDRA</t>
  </si>
  <si>
    <t>MINNIE WATER</t>
  </si>
  <si>
    <t>MUNGO BRUSH</t>
  </si>
  <si>
    <t>FRAZERS CREEK</t>
  </si>
  <si>
    <t>MITCHELLS FLAT</t>
  </si>
  <si>
    <t>BOGONG PEAKS WILDERNESS</t>
  </si>
  <si>
    <t>DHARRUK</t>
  </si>
  <si>
    <t>BOMBOWLEE</t>
  </si>
  <si>
    <t>DOCTOR GEORGE MOUNTAIN</t>
  </si>
  <si>
    <t>YARRAWARRAH</t>
  </si>
  <si>
    <t>COONEYS CREEK</t>
  </si>
  <si>
    <t>MYALL LAKE</t>
  </si>
  <si>
    <t>HOPEFIELD</t>
  </si>
  <si>
    <t>FOREST REEFS</t>
  </si>
  <si>
    <t>DUNMORE</t>
  </si>
  <si>
    <t>MAITLAND VALE</t>
  </si>
  <si>
    <t>NOOROO</t>
  </si>
  <si>
    <t>SPRING CREEK</t>
  </si>
  <si>
    <t>FLINDERS</t>
  </si>
  <si>
    <t>ROUS</t>
  </si>
  <si>
    <t>FAIRFIELD HEIGHTS</t>
  </si>
  <si>
    <t>DURAMANA</t>
  </si>
  <si>
    <t>MERRIWAGGA</t>
  </si>
  <si>
    <t>MOUNT KURING-GAI</t>
  </si>
  <si>
    <t>BROOKLYN</t>
  </si>
  <si>
    <t>BEROWRA CREEK</t>
  </si>
  <si>
    <t>BEROWRA HEIGHTS</t>
  </si>
  <si>
    <t>GREYSTANES</t>
  </si>
  <si>
    <t>AARONS PASS</t>
  </si>
  <si>
    <t>ROUS MILL</t>
  </si>
  <si>
    <t>NAPIER LANE</t>
  </si>
  <si>
    <t>LORNE</t>
  </si>
  <si>
    <t>ROSSGLEN</t>
  </si>
  <si>
    <t>WINDALE</t>
  </si>
  <si>
    <t>WOLLONGONG</t>
  </si>
  <si>
    <t>GUYONG</t>
  </si>
  <si>
    <t>NIGHTCAP</t>
  </si>
  <si>
    <t>WOONONA</t>
  </si>
  <si>
    <t>WOONONA EAST</t>
  </si>
  <si>
    <t>CHESTER HILL</t>
  </si>
  <si>
    <t>NEUTRAL BAY JUNCTION</t>
  </si>
  <si>
    <t>PORTLAND</t>
  </si>
  <si>
    <t>MIDDLE FLAT</t>
  </si>
  <si>
    <t>MERRIGAL</t>
  </si>
  <si>
    <t>BERKELEY VALE</t>
  </si>
  <si>
    <t>BROGANS CREEK</t>
  </si>
  <si>
    <t>LUCKNOW</t>
  </si>
  <si>
    <t>RIVERINA MC</t>
  </si>
  <si>
    <t>BAWLEY POINT</t>
  </si>
  <si>
    <t>MARYVALE</t>
  </si>
  <si>
    <t>THE GAP</t>
  </si>
  <si>
    <t>BILAMBIL</t>
  </si>
  <si>
    <t>BENDALONG</t>
  </si>
  <si>
    <t>BRUSHY CREEK</t>
  </si>
  <si>
    <t>UPPER KANGAROO RIVER</t>
  </si>
  <si>
    <t>GRIFFITH EAST</t>
  </si>
  <si>
    <t>MYRTLE CREEK</t>
  </si>
  <si>
    <t>BERRIGAL</t>
  </si>
  <si>
    <t>BURRA</t>
  </si>
  <si>
    <t>ENDRICK</t>
  </si>
  <si>
    <t>TARLO</t>
  </si>
  <si>
    <t>CARWOOLA</t>
  </si>
  <si>
    <t>DELUNGRA</t>
  </si>
  <si>
    <t>GRAGIN</t>
  </si>
  <si>
    <t>HARTYS PLAINS</t>
  </si>
  <si>
    <t>HEIFER STATION</t>
  </si>
  <si>
    <t>MOOMBOOLDOOL</t>
  </si>
  <si>
    <t>MOUNT OLIVE</t>
  </si>
  <si>
    <t>TIMOR</t>
  </si>
  <si>
    <t>MILLTHORPE</t>
  </si>
  <si>
    <t>ROTO</t>
  </si>
  <si>
    <t>RED ROCK</t>
  </si>
  <si>
    <t>SANDBAR</t>
  </si>
  <si>
    <t>MOREE</t>
  </si>
  <si>
    <t>BERRINGER LAKE</t>
  </si>
  <si>
    <t>YABBRA</t>
  </si>
  <si>
    <t>BARWON</t>
  </si>
  <si>
    <t>BABYL CREEK</t>
  </si>
  <si>
    <t>MOUNT ELLIOT</t>
  </si>
  <si>
    <t>BUDGONG</t>
  </si>
  <si>
    <t>TAYLORS FLAT</t>
  </si>
  <si>
    <t>ARMATREE</t>
  </si>
  <si>
    <t>BANKSTOWN AERODROME</t>
  </si>
  <si>
    <t>IRYMPLE</t>
  </si>
  <si>
    <t>NOMBI</t>
  </si>
  <si>
    <t>HALLSVILLE</t>
  </si>
  <si>
    <t>HOLLISDALE</t>
  </si>
  <si>
    <t>JINDABYNE</t>
  </si>
  <si>
    <t>EMERTON</t>
  </si>
  <si>
    <t>SANDY CROSSING</t>
  </si>
  <si>
    <t>DOLLYS FLAT</t>
  </si>
  <si>
    <t>SKILLION FLAT</t>
  </si>
  <si>
    <t>TIRRANNAVILLE</t>
  </si>
  <si>
    <t>NERONG</t>
  </si>
  <si>
    <t>WANTABADGERY</t>
  </si>
  <si>
    <t>NEW BRIGHTON</t>
  </si>
  <si>
    <t>OCEAN SHORES</t>
  </si>
  <si>
    <t>MURRULEBALE</t>
  </si>
  <si>
    <t>DALGETY</t>
  </si>
  <si>
    <t>WEST HAVEN</t>
  </si>
  <si>
    <t>BYLONG</t>
  </si>
  <si>
    <t>UPPER MONGOGARIE</t>
  </si>
  <si>
    <t>MCGRATHS HILL</t>
  </si>
  <si>
    <t>BOMBOWLEE CREEK</t>
  </si>
  <si>
    <t>NORTH WAGGA WAGGA</t>
  </si>
  <si>
    <t>EUCUMBENE</t>
  </si>
  <si>
    <t>SHORTLAND</t>
  </si>
  <si>
    <t>MULLUMBIMBY CREEK</t>
  </si>
  <si>
    <t>PALMWOODS</t>
  </si>
  <si>
    <t>BROOKDALE</t>
  </si>
  <si>
    <t>MANAR</t>
  </si>
  <si>
    <t>MALONEYS BEACH</t>
  </si>
  <si>
    <t>KAINS FLAT</t>
  </si>
  <si>
    <t>PILLAR VALLEY</t>
  </si>
  <si>
    <t>CLEAR RANGE</t>
  </si>
  <si>
    <t>TALMALMO</t>
  </si>
  <si>
    <t>GRAMAN</t>
  </si>
  <si>
    <t>JUNEE REEFS</t>
  </si>
  <si>
    <t>NETHERCOTE</t>
  </si>
  <si>
    <t>HUNTINGDON</t>
  </si>
  <si>
    <t>HEBERSHAM</t>
  </si>
  <si>
    <t>QUIDONG</t>
  </si>
  <si>
    <t>HYNDMANS CREEK</t>
  </si>
  <si>
    <t>ACACIA GARDENS</t>
  </si>
  <si>
    <t>CATHUNDRAL</t>
  </si>
  <si>
    <t>DANDALOO</t>
  </si>
  <si>
    <t>ACACIA CREEK</t>
  </si>
  <si>
    <t>FULLERTON</t>
  </si>
  <si>
    <t>FARRINGDON</t>
  </si>
  <si>
    <t>ONE TREE</t>
  </si>
  <si>
    <t>KYEEMAGH</t>
  </si>
  <si>
    <t>BLUE VALE</t>
  </si>
  <si>
    <t>EMERALD HILL</t>
  </si>
  <si>
    <t>BOHENA CREEK</t>
  </si>
  <si>
    <t>ABERMAIN</t>
  </si>
  <si>
    <t>GRABBEN GULLEN</t>
  </si>
  <si>
    <t>PRIMROSE VALLEY</t>
  </si>
  <si>
    <t>SEAL ROCKS</t>
  </si>
  <si>
    <t>MARULAN</t>
  </si>
  <si>
    <t>TERANIA CREEK</t>
  </si>
  <si>
    <t>TOCAL</t>
  </si>
  <si>
    <t>MILLER</t>
  </si>
  <si>
    <t>BALD BLAIR</t>
  </si>
  <si>
    <t>BELLAMBI</t>
  </si>
  <si>
    <t>YANDERRA</t>
  </si>
  <si>
    <t>ALPINE</t>
  </si>
  <si>
    <t>BRAYS CREEK</t>
  </si>
  <si>
    <t>GLEN INNES</t>
  </si>
  <si>
    <t>BLACK HOLLOW</t>
  </si>
  <si>
    <t>LANSDOWNE</t>
  </si>
  <si>
    <t>SPRINGFIELD</t>
  </si>
  <si>
    <t>DYERS CROSSING</t>
  </si>
  <si>
    <t>TULLOONA</t>
  </si>
  <si>
    <t>COWRA</t>
  </si>
  <si>
    <t>KINDEE</t>
  </si>
  <si>
    <t>WARRAWEE</t>
  </si>
  <si>
    <t>ST IVES</t>
  </si>
  <si>
    <t>LETHBRIDGE PARK</t>
  </si>
  <si>
    <t>TUCKOMBIL</t>
  </si>
  <si>
    <t>MOORBEL</t>
  </si>
  <si>
    <t>GONGOLGON</t>
  </si>
  <si>
    <t>BOURBAH</t>
  </si>
  <si>
    <t>OBERNE CREEK</t>
  </si>
  <si>
    <t>LARNOOK</t>
  </si>
  <si>
    <t>URALBA</t>
  </si>
  <si>
    <t>OAK FLATS</t>
  </si>
  <si>
    <t>OAK FLATS DC</t>
  </si>
  <si>
    <t>YERONG CREEK</t>
  </si>
  <si>
    <t>MELLONG</t>
  </si>
  <si>
    <t>GULARGAMBONE</t>
  </si>
  <si>
    <t>WARDS MISTAKE</t>
  </si>
  <si>
    <t>BROWNLOW HILL</t>
  </si>
  <si>
    <t>BERRIDALE</t>
  </si>
  <si>
    <t>SAFETY BEACH</t>
  </si>
  <si>
    <t>OLD BONALBO</t>
  </si>
  <si>
    <t>KERRIGUNDI</t>
  </si>
  <si>
    <t>BUDDONG</t>
  </si>
  <si>
    <t>MOUNT TENANDRA</t>
  </si>
  <si>
    <t>SPRINGSIDE</t>
  </si>
  <si>
    <t>WANAARING</t>
  </si>
  <si>
    <t>GOORIANAWA</t>
  </si>
  <si>
    <t>TORRYBURN</t>
  </si>
  <si>
    <t>GUMBALIE</t>
  </si>
  <si>
    <t>CORRIMAL</t>
  </si>
  <si>
    <t>EAST KANGALOON</t>
  </si>
  <si>
    <t>MERUNGLE HILL</t>
  </si>
  <si>
    <t>WEST BATHURST</t>
  </si>
  <si>
    <t>BORAMBOLA</t>
  </si>
  <si>
    <t>ROCKY GLEN</t>
  </si>
  <si>
    <t>LONG PLAIN</t>
  </si>
  <si>
    <t>EGLINTON</t>
  </si>
  <si>
    <t>LONG POINT</t>
  </si>
  <si>
    <t>MINCHINBURY</t>
  </si>
  <si>
    <t>NOBBYS CREEK</t>
  </si>
  <si>
    <t>BODALLA</t>
  </si>
  <si>
    <t>SHELL COVE</t>
  </si>
  <si>
    <t>AMBARVALE</t>
  </si>
  <si>
    <t>MIDDLINGBANK</t>
  </si>
  <si>
    <t>APPIN</t>
  </si>
  <si>
    <t>GHOOLENDAADI</t>
  </si>
  <si>
    <t>UPPER DUROBY</t>
  </si>
  <si>
    <t>YARROWYCK</t>
  </si>
  <si>
    <t>MALUA BAY</t>
  </si>
  <si>
    <t>GIN GIN</t>
  </si>
  <si>
    <t>CALLAGHAN</t>
  </si>
  <si>
    <t>SWAN CREEK</t>
  </si>
  <si>
    <t>CRESTWOOD</t>
  </si>
  <si>
    <t>KINGSWAY WEST</t>
  </si>
  <si>
    <t>BEGGAN BEGGAN</t>
  </si>
  <si>
    <t>KING CREEK</t>
  </si>
  <si>
    <t>SALT ASH</t>
  </si>
  <si>
    <t>CAMDEN</t>
  </si>
  <si>
    <t>OSTERLEY</t>
  </si>
  <si>
    <t>HOGARTH RANGE</t>
  </si>
  <si>
    <t>BIG JACKS CREEK</t>
  </si>
  <si>
    <t>CHARMHAVEN</t>
  </si>
  <si>
    <t>STANHOPE</t>
  </si>
  <si>
    <t>ENVIRONA</t>
  </si>
  <si>
    <t>KUNGHUR</t>
  </si>
  <si>
    <t>MYALL CREEK</t>
  </si>
  <si>
    <t>WYALONG</t>
  </si>
  <si>
    <t>HASSALL GROVE</t>
  </si>
  <si>
    <t>QUANDARY</t>
  </si>
  <si>
    <t>PENRITH SOUTH</t>
  </si>
  <si>
    <t>MOUNT DRUITT</t>
  </si>
  <si>
    <t>TUNTABLE CREEK</t>
  </si>
  <si>
    <t>DEAUVILLE</t>
  </si>
  <si>
    <t>MELVILLE</t>
  </si>
  <si>
    <t>COWABBIE</t>
  </si>
  <si>
    <t>HANWOOD</t>
  </si>
  <si>
    <t>CHARBON</t>
  </si>
  <si>
    <t>ABERDARE</t>
  </si>
  <si>
    <t>BIG YENGO</t>
  </si>
  <si>
    <t>ABERNETHY</t>
  </si>
  <si>
    <t>BANKSTOWN NORTH</t>
  </si>
  <si>
    <t>HILL TOP</t>
  </si>
  <si>
    <t>CALIFAT</t>
  </si>
  <si>
    <t>ELANDS</t>
  </si>
  <si>
    <t>LANSDOWNE FOREST</t>
  </si>
  <si>
    <t>TOPI TOPI</t>
  </si>
  <si>
    <t>LAKE INNES</t>
  </si>
  <si>
    <t>SANDY BEACH</t>
  </si>
  <si>
    <t>DUVAL</t>
  </si>
  <si>
    <t>EUNGAI RAIL</t>
  </si>
  <si>
    <t>MARLOWE</t>
  </si>
  <si>
    <t>GLENCOE</t>
  </si>
  <si>
    <t>YERRIYONG</t>
  </si>
  <si>
    <t>CASUARINA</t>
  </si>
  <si>
    <t>OLD JUNEE</t>
  </si>
  <si>
    <t>ROSEWOOD</t>
  </si>
  <si>
    <t>GREENWICH</t>
  </si>
  <si>
    <t>WAVERTON</t>
  </si>
  <si>
    <t>NAREMBURN</t>
  </si>
  <si>
    <t>WILLIAMTOWN</t>
  </si>
  <si>
    <t>CHINDERAH</t>
  </si>
  <si>
    <t>APPLE TREE FLAT</t>
  </si>
  <si>
    <t>WOLLONGONG DC</t>
  </si>
  <si>
    <t>WOLLONGONG WEST</t>
  </si>
  <si>
    <t>BURRILL LAKE</t>
  </si>
  <si>
    <t>GUNNEDAH</t>
  </si>
  <si>
    <t>NOORONG</t>
  </si>
  <si>
    <t>MURRUMBUCCA</t>
  </si>
  <si>
    <t>CORBIE HILL</t>
  </si>
  <si>
    <t>VACY</t>
  </si>
  <si>
    <t>FIREFLY</t>
  </si>
  <si>
    <t>BANOON</t>
  </si>
  <si>
    <t>MOONEE BEACH</t>
  </si>
  <si>
    <t>NELLIGEN</t>
  </si>
  <si>
    <t>LONG FLAT</t>
  </si>
  <si>
    <t>MURRAMI</t>
  </si>
  <si>
    <t>STROUD ROAD</t>
  </si>
  <si>
    <t>MOUNT MITCHELL</t>
  </si>
  <si>
    <t>LOWESDALE</t>
  </si>
  <si>
    <t>BLACKMANS POINT</t>
  </si>
  <si>
    <t>JACKADGERY</t>
  </si>
  <si>
    <t>COCKWHY</t>
  </si>
  <si>
    <t>MULGRAVE</t>
  </si>
  <si>
    <t>MOUNT DRUITT VILLAGE</t>
  </si>
  <si>
    <t>ASHCROFT</t>
  </si>
  <si>
    <t>FIDDLETOWN</t>
  </si>
  <si>
    <t>UPPER KARUAH RIVER</t>
  </si>
  <si>
    <t>CORRIMAL EAST</t>
  </si>
  <si>
    <t>KUNGHUR CREEK</t>
  </si>
  <si>
    <t>ABERDEEN</t>
  </si>
  <si>
    <t>UPPER MYALL</t>
  </si>
  <si>
    <t>SWANS CROSSING</t>
  </si>
  <si>
    <t>WARDELL</t>
  </si>
  <si>
    <t>WHITEMAN CREEK</t>
  </si>
  <si>
    <t>MOAMA</t>
  </si>
  <si>
    <t>ROCKDALE</t>
  </si>
  <si>
    <t>GOSFORD</t>
  </si>
  <si>
    <t>FISHERMANS REACH</t>
  </si>
  <si>
    <t>GEARYS FLAT</t>
  </si>
  <si>
    <t>WOODVIEW</t>
  </si>
  <si>
    <t>JUNCTION HILL</t>
  </si>
  <si>
    <t>CENTRAL TILBA</t>
  </si>
  <si>
    <t>MYALLA</t>
  </si>
  <si>
    <t>ALFORDS POINT</t>
  </si>
  <si>
    <t>BANGOR</t>
  </si>
  <si>
    <t>MINDARIBBA</t>
  </si>
  <si>
    <t>MANNING POINT</t>
  </si>
  <si>
    <t>UPPER CORINDI</t>
  </si>
  <si>
    <t>WOOLGOOLGA</t>
  </si>
  <si>
    <t>MIHI</t>
  </si>
  <si>
    <t>EVANS PLAINS</t>
  </si>
  <si>
    <t>ELLALONG</t>
  </si>
  <si>
    <t>GOOGONG</t>
  </si>
  <si>
    <t>BORENORE</t>
  </si>
  <si>
    <t>BYNG</t>
  </si>
  <si>
    <t>CADIA</t>
  </si>
  <si>
    <t>CANOBOLAS</t>
  </si>
  <si>
    <t>CARGO</t>
  </si>
  <si>
    <t>ALUMY CREEK</t>
  </si>
  <si>
    <t>CARDIFF SOUTH</t>
  </si>
  <si>
    <t>BOWEN MOUNTAIN</t>
  </si>
  <si>
    <t>POINT WOLSTONCROFT</t>
  </si>
  <si>
    <t>WOLLONGBAR</t>
  </si>
  <si>
    <t>PENDLE HILL</t>
  </si>
  <si>
    <t>BALLINA</t>
  </si>
  <si>
    <t>DARTBROOK</t>
  </si>
  <si>
    <t>WEBBERS CREEK</t>
  </si>
  <si>
    <t>WEST ARMIDALE</t>
  </si>
  <si>
    <t>LOWER PAPPINBARRA</t>
  </si>
  <si>
    <t>BALLINA DC</t>
  </si>
  <si>
    <t>INNES VIEW</t>
  </si>
  <si>
    <t>BOWMANS CREEK</t>
  </si>
  <si>
    <t>LANE COVE NORTH</t>
  </si>
  <si>
    <t>LANE COVE WEST</t>
  </si>
  <si>
    <t>BARRABA</t>
  </si>
  <si>
    <t>GRASSY HEAD</t>
  </si>
  <si>
    <t>MONTEFIORES</t>
  </si>
  <si>
    <t>WOOLNERS ARM</t>
  </si>
  <si>
    <t>COOLGARDIE</t>
  </si>
  <si>
    <t>TRANGIE</t>
  </si>
  <si>
    <t>RED RANGE</t>
  </si>
  <si>
    <t>BRIDGMAN</t>
  </si>
  <si>
    <t>SHALVEY</t>
  </si>
  <si>
    <t>DULGUIGAN</t>
  </si>
  <si>
    <t>MOUNT DEE</t>
  </si>
  <si>
    <t>YORKLEA</t>
  </si>
  <si>
    <t>EDGEWORTH</t>
  </si>
  <si>
    <t>BEEMUNNEL</t>
  </si>
  <si>
    <t>SCOTLAND ISLAND</t>
  </si>
  <si>
    <t>OAKHAMPTON</t>
  </si>
  <si>
    <t>NEWPORT</t>
  </si>
  <si>
    <t>TREGEAR</t>
  </si>
  <si>
    <t>LEYCESTER</t>
  </si>
  <si>
    <t>SEDGEFIELD</t>
  </si>
  <si>
    <t>GEORGICA</t>
  </si>
  <si>
    <t>TOWRANG</t>
  </si>
  <si>
    <t>CUDGEN</t>
  </si>
  <si>
    <t>ROCKDALE DC</t>
  </si>
  <si>
    <t>DAVIS CREEK</t>
  </si>
  <si>
    <t>WEISMANTELS</t>
  </si>
  <si>
    <t>KANGAROO CREEK</t>
  </si>
  <si>
    <t>OAKHAMPTON HEIGHTS</t>
  </si>
  <si>
    <t>MOOLLATTOO</t>
  </si>
  <si>
    <t>GEORGETOWN</t>
  </si>
  <si>
    <t>LALOR PARK</t>
  </si>
  <si>
    <t>MULLOON</t>
  </si>
  <si>
    <t>PERICOE</t>
  </si>
  <si>
    <t>PINDIMAR</t>
  </si>
  <si>
    <t>SEELANDS</t>
  </si>
  <si>
    <t>UPPER COOPERS CREEK</t>
  </si>
  <si>
    <t>HORSLEY PARK</t>
  </si>
  <si>
    <t>TOUKLEY</t>
  </si>
  <si>
    <t>BEAUMONT HILLS</t>
  </si>
  <si>
    <t>LAGGAN</t>
  </si>
  <si>
    <t>QUAAMA</t>
  </si>
  <si>
    <t>VIOLET HILL</t>
  </si>
  <si>
    <t>BRUNGLE</t>
  </si>
  <si>
    <t>BORA RIDGE</t>
  </si>
  <si>
    <t>DURANBAH</t>
  </si>
  <si>
    <t>REDHEAD</t>
  </si>
  <si>
    <t>WARATAH</t>
  </si>
  <si>
    <t>BROKE</t>
  </si>
  <si>
    <t>NUMERALLA</t>
  </si>
  <si>
    <t>JACKSONS FLAT</t>
  </si>
  <si>
    <t>KUNAMA</t>
  </si>
  <si>
    <t>ROSEVILLE</t>
  </si>
  <si>
    <t>MORTONS CREEK</t>
  </si>
  <si>
    <t>COURAGAGO</t>
  </si>
  <si>
    <t>GUM SCRUB</t>
  </si>
  <si>
    <t>BALCOLYN</t>
  </si>
  <si>
    <t>BRANDY HILL</t>
  </si>
  <si>
    <t>COMBERTON</t>
  </si>
  <si>
    <t>TUCABIA</t>
  </si>
  <si>
    <t>BURWOOD HEIGHTS</t>
  </si>
  <si>
    <t>ULMARRA</t>
  </si>
  <si>
    <t>GUM FLAT</t>
  </si>
  <si>
    <t>PALM GROVE</t>
  </si>
  <si>
    <t>GROSE VALE</t>
  </si>
  <si>
    <t>ENFIELD SOUTH</t>
  </si>
  <si>
    <t>COMERONG ISLAND</t>
  </si>
  <si>
    <t>NAPOLEON REEF</t>
  </si>
  <si>
    <t>WHALAN</t>
  </si>
  <si>
    <t>MOUNT SEAVIEW</t>
  </si>
  <si>
    <t>ALISON</t>
  </si>
  <si>
    <t>BALMAIN EAST</t>
  </si>
  <si>
    <t>NEW VALLEY</t>
  </si>
  <si>
    <t>RAYMOND TERRACE</t>
  </si>
  <si>
    <t>NORTH NAROOMA</t>
  </si>
  <si>
    <t>PICKETTS VALLEY</t>
  </si>
  <si>
    <t>DOORALONG</t>
  </si>
  <si>
    <t>BANGHEET</t>
  </si>
  <si>
    <t>WEST PENNANT HILLS</t>
  </si>
  <si>
    <t>NEWCASTLE UNIVERSITY</t>
  </si>
  <si>
    <t>PAPPINBARRA</t>
  </si>
  <si>
    <t>KOOLKHAN</t>
  </si>
  <si>
    <t>MELINGA</t>
  </si>
  <si>
    <t>NUNGAR</t>
  </si>
  <si>
    <t>KOOBA</t>
  </si>
  <si>
    <t>ELRINGTON</t>
  </si>
  <si>
    <t>TILBA TILBA</t>
  </si>
  <si>
    <t>MARCH</t>
  </si>
  <si>
    <t>DANGAR</t>
  </si>
  <si>
    <t>HANGING ROCK</t>
  </si>
  <si>
    <t>CODRINGTON</t>
  </si>
  <si>
    <t>ABBOTSFORD</t>
  </si>
  <si>
    <t>FERNBANK CREEK</t>
  </si>
  <si>
    <t>WATSONS CREEK</t>
  </si>
  <si>
    <t>THULE</t>
  </si>
  <si>
    <t>ENMORE</t>
  </si>
  <si>
    <t>BEVERLY HILLS</t>
  </si>
  <si>
    <t>PAGANS FLAT</t>
  </si>
  <si>
    <t>WAUGORAH</t>
  </si>
  <si>
    <t>MARRANGAROO</t>
  </si>
  <si>
    <t>WAYO</t>
  </si>
  <si>
    <t>ST IVES CHASE</t>
  </si>
  <si>
    <t>WARWICK FARM</t>
  </si>
  <si>
    <t>SWANHAVEN</t>
  </si>
  <si>
    <t>ROSSGOLE</t>
  </si>
  <si>
    <t>GEURIE</t>
  </si>
  <si>
    <t>PENROSE</t>
  </si>
  <si>
    <t>WILLOUGHBY NORTH</t>
  </si>
  <si>
    <t>GREENGROVE</t>
  </si>
  <si>
    <t>AVISFORD</t>
  </si>
  <si>
    <t>PAN BAN</t>
  </si>
  <si>
    <t>COPPABELLA</t>
  </si>
  <si>
    <t>ABBOTSBURY</t>
  </si>
  <si>
    <t>BOSSLEY PARK</t>
  </si>
  <si>
    <t>CARINGBAH SOUTH</t>
  </si>
  <si>
    <t>SHELLHARBOUR</t>
  </si>
  <si>
    <t>COLEBEE</t>
  </si>
  <si>
    <t>SOUTH GUNDAGAI</t>
  </si>
  <si>
    <t>QUANDA</t>
  </si>
  <si>
    <t>MUNDAMIA</t>
  </si>
  <si>
    <t>TOWALLUM</t>
  </si>
  <si>
    <t>GROSE WOLD</t>
  </si>
  <si>
    <t>PEAK VIEW</t>
  </si>
  <si>
    <t>NARWEE</t>
  </si>
  <si>
    <t>MURRENGENBURG</t>
  </si>
  <si>
    <t>SHELLHARBOUR CITY CENTRE</t>
  </si>
  <si>
    <t>WOOLI</t>
  </si>
  <si>
    <t>BARA</t>
  </si>
  <si>
    <t>BARIGAN</t>
  </si>
  <si>
    <t>PINE VALLEY</t>
  </si>
  <si>
    <t>GUNDERBOOKA</t>
  </si>
  <si>
    <t>CUNNINGAR</t>
  </si>
  <si>
    <t>ARKSTONE</t>
  </si>
  <si>
    <t>HOWELL</t>
  </si>
  <si>
    <t>MEADOW FLAT</t>
  </si>
  <si>
    <t>POLO FLAT</t>
  </si>
  <si>
    <t>SHALLOW BAY</t>
  </si>
  <si>
    <t>SMITHS LAKE</t>
  </si>
  <si>
    <t>CUMBALUM</t>
  </si>
  <si>
    <t>CORAKI</t>
  </si>
  <si>
    <t>YANTABULLA</t>
  </si>
  <si>
    <t>DEPOT BEACH</t>
  </si>
  <si>
    <t>WANG WAUK</t>
  </si>
  <si>
    <t>OURA</t>
  </si>
  <si>
    <t>HOLBROOK</t>
  </si>
  <si>
    <t>WARRUMBUNGLE</t>
  </si>
  <si>
    <t>CALIMO</t>
  </si>
  <si>
    <t>WINEGROVE</t>
  </si>
  <si>
    <t>WILLMOT</t>
  </si>
  <si>
    <t>EAST BALLINA</t>
  </si>
  <si>
    <t>BANYABBA</t>
  </si>
  <si>
    <t>LYNCHS CREEK</t>
  </si>
  <si>
    <t>WONBOYN NORTH</t>
  </si>
  <si>
    <t>BLENHEIM ROAD</t>
  </si>
  <si>
    <t>EAST RYDE</t>
  </si>
  <si>
    <t>MACQUARIE CENTRE</t>
  </si>
  <si>
    <t>CAMBOON</t>
  </si>
  <si>
    <t>KREMNOS</t>
  </si>
  <si>
    <t>WILSONS CREEK</t>
  </si>
  <si>
    <t>POKOLBIN</t>
  </si>
  <si>
    <t>WALHALLOW</t>
  </si>
  <si>
    <t>AVONDALE</t>
  </si>
  <si>
    <t>BILAMBIL HEIGHTS</t>
  </si>
  <si>
    <t>INDI</t>
  </si>
  <si>
    <t>SWANSEA HEADS</t>
  </si>
  <si>
    <t>SLEEPY HOLLOW</t>
  </si>
  <si>
    <t>FITZGERALDS VALLEY</t>
  </si>
  <si>
    <t>EMPIRE VALE</t>
  </si>
  <si>
    <t>WIARBOROUGH</t>
  </si>
  <si>
    <t>WONDABYNE</t>
  </si>
  <si>
    <t>CADDENS</t>
  </si>
  <si>
    <t>KELVIN</t>
  </si>
  <si>
    <t>ASHBY</t>
  </si>
  <si>
    <t>EAST CORAKI</t>
  </si>
  <si>
    <t>WOY WOY</t>
  </si>
  <si>
    <t>WYONG</t>
  </si>
  <si>
    <t>ROSEBROOK</t>
  </si>
  <si>
    <t>TOOLEYBUC</t>
  </si>
  <si>
    <t>HUNTER REGION MC</t>
  </si>
  <si>
    <t>TIPPERARY</t>
  </si>
  <si>
    <t>HACKS FERRY</t>
  </si>
  <si>
    <t>BILLINUDGEL</t>
  </si>
  <si>
    <t>BACKMEDE</t>
  </si>
  <si>
    <t>DIAMOND HEAD</t>
  </si>
  <si>
    <t>GREEN FOREST</t>
  </si>
  <si>
    <t>KEITH HALL</t>
  </si>
  <si>
    <t>CROUDACE BAY</t>
  </si>
  <si>
    <t>CLAREVILLE</t>
  </si>
  <si>
    <t>NULLO MOUNTAIN</t>
  </si>
  <si>
    <t>MOOBALL</t>
  </si>
  <si>
    <t>ASHBY HEIGHTS</t>
  </si>
  <si>
    <t>PEMBROOKE</t>
  </si>
  <si>
    <t>SUNSHINE</t>
  </si>
  <si>
    <t>LILLIAN ROCK</t>
  </si>
  <si>
    <t>WALLA WALLA</t>
  </si>
  <si>
    <t>BANDON GROVE</t>
  </si>
  <si>
    <t>BARNSLEY</t>
  </si>
  <si>
    <t>EAST CORRIMAL</t>
  </si>
  <si>
    <t>TARBUCK BAY</t>
  </si>
  <si>
    <t>BOOKOOKOORARA</t>
  </si>
  <si>
    <t>WOY WOY BAY</t>
  </si>
  <si>
    <t>GOOD FOREST</t>
  </si>
  <si>
    <t>GLENBROOK</t>
  </si>
  <si>
    <t>WANDELLA</t>
  </si>
  <si>
    <t>GROWEE</t>
  </si>
  <si>
    <t>REDDESTONE</t>
  </si>
  <si>
    <t>DURREN DURREN</t>
  </si>
  <si>
    <t>DUM DUM</t>
  </si>
  <si>
    <t>TASCOTT</t>
  </si>
  <si>
    <t>WARRIWILLAH</t>
  </si>
  <si>
    <t>CARWELL</t>
  </si>
  <si>
    <t>MAYFIELD</t>
  </si>
  <si>
    <t>MITCHELLS ISLAND</t>
  </si>
  <si>
    <t>MARYS MOUNT</t>
  </si>
  <si>
    <t>PONTO</t>
  </si>
  <si>
    <t>ROTHBURY</t>
  </si>
  <si>
    <t>MCCARRS CREEK</t>
  </si>
  <si>
    <t>LAPSTONE</t>
  </si>
  <si>
    <t>MILA</t>
  </si>
  <si>
    <t>WOLLOMOMBI</t>
  </si>
  <si>
    <t>BLACKMANS FLAT</t>
  </si>
  <si>
    <t>DOLANS BAY</t>
  </si>
  <si>
    <t>BINGARA</t>
  </si>
  <si>
    <t>DINOGA</t>
  </si>
  <si>
    <t>PIPECLAY</t>
  </si>
  <si>
    <t>BLAXLAND</t>
  </si>
  <si>
    <t>SHANNON VALE</t>
  </si>
  <si>
    <t>REVESBY</t>
  </si>
  <si>
    <t>BECKOM</t>
  </si>
  <si>
    <t>TINGIRA HEIGHTS</t>
  </si>
  <si>
    <t>MCKELLARS PARK</t>
  </si>
  <si>
    <t>CROSS ROADS</t>
  </si>
  <si>
    <t>SMITHS CREEK</t>
  </si>
  <si>
    <t>BEVERLEY PARK</t>
  </si>
  <si>
    <t>MONDROOK</t>
  </si>
  <si>
    <t>WARRANULLA</t>
  </si>
  <si>
    <t>WILD CATTLE CREEK</t>
  </si>
  <si>
    <t>GADARA</t>
  </si>
  <si>
    <t>WHITEBRIDGE</t>
  </si>
  <si>
    <t>BLAXLAND EAST</t>
  </si>
  <si>
    <t>BURRUMBUTTOCK</t>
  </si>
  <si>
    <t>BILLEROY</t>
  </si>
  <si>
    <t>WELBY</t>
  </si>
  <si>
    <t>CONJOLA</t>
  </si>
  <si>
    <t>GREENLEIGH</t>
  </si>
  <si>
    <t>AYLMERTON</t>
  </si>
  <si>
    <t>FLORAVILLE</t>
  </si>
  <si>
    <t>COBBADAH</t>
  </si>
  <si>
    <t>MIMOSA</t>
  </si>
  <si>
    <t>BECTRIC</t>
  </si>
  <si>
    <t>COMBARA</t>
  </si>
  <si>
    <t>RENWICK</t>
  </si>
  <si>
    <t>RHINE FALLS</t>
  </si>
  <si>
    <t>WHALE BEACH</t>
  </si>
  <si>
    <t>PITT TOWN</t>
  </si>
  <si>
    <t>MILROY</t>
  </si>
  <si>
    <t>WAGGA WAGGA</t>
  </si>
  <si>
    <t>WANDSWORTH</t>
  </si>
  <si>
    <t>KINGFISHER SHORES</t>
  </si>
  <si>
    <t>COGGAN</t>
  </si>
  <si>
    <t>YERRANDERIE</t>
  </si>
  <si>
    <t>RUTHERFORD</t>
  </si>
  <si>
    <t>BULGA</t>
  </si>
  <si>
    <t>HUNGERFORD</t>
  </si>
  <si>
    <t>SINGLETON HEIGHTS</t>
  </si>
  <si>
    <t>RAVENSDALE</t>
  </si>
  <si>
    <t>TIONA</t>
  </si>
  <si>
    <t>CHARLOTTE PASS</t>
  </si>
  <si>
    <t>ROCK FLAT</t>
  </si>
  <si>
    <t>MOUNT RIVERVIEW</t>
  </si>
  <si>
    <t>ASHBY ISLAND</t>
  </si>
  <si>
    <t>WALLABADAH</t>
  </si>
  <si>
    <t>BIRRONG</t>
  </si>
  <si>
    <t>WARRIMOO</t>
  </si>
  <si>
    <t>ERINA HEIGHTS</t>
  </si>
  <si>
    <t>GREENRIDGE</t>
  </si>
  <si>
    <t>GUTHEGA</t>
  </si>
  <si>
    <t>SOUTH MURWILLUMBAH</t>
  </si>
  <si>
    <t>STOKERS SIDING</t>
  </si>
  <si>
    <t>COPPERHANNIA</t>
  </si>
  <si>
    <t>BROOMS HEAD</t>
  </si>
  <si>
    <t>BAKERS CREEK</t>
  </si>
  <si>
    <t>GWABEGAR</t>
  </si>
  <si>
    <t>LEMON TREE PASSAGE</t>
  </si>
  <si>
    <t>BARCOONGERE</t>
  </si>
  <si>
    <t>GULF CREEK</t>
  </si>
  <si>
    <t>NYORA</t>
  </si>
  <si>
    <t>CAMBERWELL</t>
  </si>
  <si>
    <t>TALLOWAL</t>
  </si>
  <si>
    <t>HILLVUE</t>
  </si>
  <si>
    <t>WHITE ROCK</t>
  </si>
  <si>
    <t>SPRING TERRACE</t>
  </si>
  <si>
    <t>BOCOBLE</t>
  </si>
  <si>
    <t>PULLETOP</t>
  </si>
  <si>
    <t>NANA GLEN</t>
  </si>
  <si>
    <t>GLENDALE</t>
  </si>
  <si>
    <t>CENTRAL MACDONALD</t>
  </si>
  <si>
    <t>MORANGARELL</t>
  </si>
  <si>
    <t>MOORILDA</t>
  </si>
  <si>
    <t>OBAN</t>
  </si>
  <si>
    <t>BULLAGREEN</t>
  </si>
  <si>
    <t>HOBARTVILLE</t>
  </si>
  <si>
    <t>NORTH WOODBURN</t>
  </si>
  <si>
    <t>MULLION CREEK</t>
  </si>
  <si>
    <t>ORANGE GROVE</t>
  </si>
  <si>
    <t>PARA</t>
  </si>
  <si>
    <t>HAT HEAD</t>
  </si>
  <si>
    <t>CREMORNE</t>
  </si>
  <si>
    <t>ASHLEY</t>
  </si>
  <si>
    <t>HMAS PLATYPUS</t>
  </si>
  <si>
    <t>WILLINA</t>
  </si>
  <si>
    <t>FERNANCES</t>
  </si>
  <si>
    <t>EENAWEENA</t>
  </si>
  <si>
    <t>ROSSI</t>
  </si>
  <si>
    <t>TAPITALLEE</t>
  </si>
  <si>
    <t>MUMBIL</t>
  </si>
  <si>
    <t>GUNDAMULDA</t>
  </si>
  <si>
    <t>GUNDAROO</t>
  </si>
  <si>
    <t>IRONBARK</t>
  </si>
  <si>
    <t>MACQUARIE HILLS</t>
  </si>
  <si>
    <t>WARRAH RIDGE</t>
  </si>
  <si>
    <t>ELEEBANA</t>
  </si>
  <si>
    <t>RANGARI</t>
  </si>
  <si>
    <t>HOLMESVILLE</t>
  </si>
  <si>
    <t>FERNANCES CROSSING</t>
  </si>
  <si>
    <t>MURRAY DOWNS</t>
  </si>
  <si>
    <t>WINDY</t>
  </si>
  <si>
    <t>PALMDALE</t>
  </si>
  <si>
    <t>COOLEYS CREEK</t>
  </si>
  <si>
    <t>SOUTH MAITLAND</t>
  </si>
  <si>
    <t>TELARAH</t>
  </si>
  <si>
    <t>BILLYWILLINGA</t>
  </si>
  <si>
    <t>MUNYANG</t>
  </si>
  <si>
    <t>MELROSE PARK</t>
  </si>
  <si>
    <t>ROSE VALLEY</t>
  </si>
  <si>
    <t>GIRARDS HILL</t>
  </si>
  <si>
    <t>CHURCH POINT</t>
  </si>
  <si>
    <t>DUNBOGAN</t>
  </si>
  <si>
    <t>TINPOT</t>
  </si>
  <si>
    <t>MOONBRIA</t>
  </si>
  <si>
    <t>WALLALONG</t>
  </si>
  <si>
    <t>KURNELL</t>
  </si>
  <si>
    <t>MORNING BAY</t>
  </si>
  <si>
    <t>WORRIGEE</t>
  </si>
  <si>
    <t>REEDY SWAMP</t>
  </si>
  <si>
    <t>SMITHTOWN</t>
  </si>
  <si>
    <t>WINDELLA</t>
  </si>
  <si>
    <t>GRETA MAIN</t>
  </si>
  <si>
    <t>NERINGLA</t>
  </si>
  <si>
    <t>THURGOONA</t>
  </si>
  <si>
    <t>BARRINGTON</t>
  </si>
  <si>
    <t>RAWDON ISLAND</t>
  </si>
  <si>
    <t>THYRA</t>
  </si>
  <si>
    <t>EDENSOR PARK</t>
  </si>
  <si>
    <t>BREEZA</t>
  </si>
  <si>
    <t>CURLEWIS</t>
  </si>
  <si>
    <t>JOES BOX</t>
  </si>
  <si>
    <t>BEELBANGERA</t>
  </si>
  <si>
    <t>SHANNONS FLAT</t>
  </si>
  <si>
    <t>NARRABURRA</t>
  </si>
  <si>
    <t>WILLOW VALE</t>
  </si>
  <si>
    <t>YARRAGUNDRY</t>
  </si>
  <si>
    <t>CONARGO</t>
  </si>
  <si>
    <t>FOREST GROVE</t>
  </si>
  <si>
    <t>BLAIR ATHOL</t>
  </si>
  <si>
    <t>PINNACLE</t>
  </si>
  <si>
    <t>RANNOCK</t>
  </si>
  <si>
    <t>BRIBBAREE</t>
  </si>
  <si>
    <t>PUCAWAN</t>
  </si>
  <si>
    <t>PITT TOWN BOTTOMS</t>
  </si>
  <si>
    <t>THE OAKS</t>
  </si>
  <si>
    <t>FROGS HOLLOW</t>
  </si>
  <si>
    <t>BULLATALE</t>
  </si>
  <si>
    <t>GLENELG</t>
  </si>
  <si>
    <t>BARRETTS CREEK</t>
  </si>
  <si>
    <t>TALLONG</t>
  </si>
  <si>
    <t>ROCKTON</t>
  </si>
  <si>
    <t>WOLLUN</t>
  </si>
  <si>
    <t>KULWIN</t>
  </si>
  <si>
    <t>SWAN BAY</t>
  </si>
  <si>
    <t>ARKELL</t>
  </si>
  <si>
    <t>JIMENBUEN</t>
  </si>
  <si>
    <t>TATHAM</t>
  </si>
  <si>
    <t>CLERGATE</t>
  </si>
  <si>
    <t>CARROWBROOK</t>
  </si>
  <si>
    <t>CLANDULLA</t>
  </si>
  <si>
    <t>BERRY PARK</t>
  </si>
  <si>
    <t>SWANBROOK</t>
  </si>
  <si>
    <t>BARYULGIL</t>
  </si>
  <si>
    <t>GUNDERMAN</t>
  </si>
  <si>
    <t>MENAI CENTRAL</t>
  </si>
  <si>
    <t>GREENFIELD PARK</t>
  </si>
  <si>
    <t>LAKELANDS</t>
  </si>
  <si>
    <t>WILLOW TREE</t>
  </si>
  <si>
    <t>BRADBURY</t>
  </si>
  <si>
    <t>CAMPBELLTOWN</t>
  </si>
  <si>
    <t>CAMPBELLTOWN NORTH</t>
  </si>
  <si>
    <t>BUTTERWICK</t>
  </si>
  <si>
    <t>HIGHER MACDONALD</t>
  </si>
  <si>
    <t>BRAEFIELD</t>
  </si>
  <si>
    <t>CLARENCE TOWN</t>
  </si>
  <si>
    <t>CLYDESDALE</t>
  </si>
  <si>
    <t>BALACLAVA</t>
  </si>
  <si>
    <t>GULMARRAD</t>
  </si>
  <si>
    <t>REDBANK</t>
  </si>
  <si>
    <t>GREEN HILLS</t>
  </si>
  <si>
    <t>LAKE WYANGAN</t>
  </si>
  <si>
    <t>KEEPIT</t>
  </si>
  <si>
    <t>CUNDLETOWN</t>
  </si>
  <si>
    <t>DAVIDSON</t>
  </si>
  <si>
    <t>WADBILLIGA</t>
  </si>
  <si>
    <t>TUNCURRY</t>
  </si>
  <si>
    <t>CONIMBIA</t>
  </si>
  <si>
    <t>BROCKLEY</t>
  </si>
  <si>
    <t>SUMMER HILL CREEK</t>
  </si>
  <si>
    <t>HAMMONDVILLE</t>
  </si>
  <si>
    <t>MISSENDEN ROAD</t>
  </si>
  <si>
    <t>CUDMIRRAH</t>
  </si>
  <si>
    <t>BISHOPS BRIDGE</t>
  </si>
  <si>
    <t>SHANNONDALE</t>
  </si>
  <si>
    <t>COONAMBLE</t>
  </si>
  <si>
    <t>MEREWETHER</t>
  </si>
  <si>
    <t>YANNERGEE</t>
  </si>
  <si>
    <t>COLINROOBIE</t>
  </si>
  <si>
    <t>ILARWILL</t>
  </si>
  <si>
    <t>BANKSTOWN SQUARE</t>
  </si>
  <si>
    <t>ELCOMBE</t>
  </si>
  <si>
    <t>DUNDAS</t>
  </si>
  <si>
    <t>HOMEBUSH</t>
  </si>
  <si>
    <t>CONJOLA PARK</t>
  </si>
  <si>
    <t>MORAGO</t>
  </si>
  <si>
    <t>BATHAMPTON</t>
  </si>
  <si>
    <t>ENFIELD</t>
  </si>
  <si>
    <t>PRAIRIEWOOD</t>
  </si>
  <si>
    <t>WOOTTON</t>
  </si>
  <si>
    <t>SADLEIR</t>
  </si>
  <si>
    <t>CLIFTLEIGH</t>
  </si>
  <si>
    <t>ARALUEN</t>
  </si>
  <si>
    <t>WINGELLO</t>
  </si>
  <si>
    <t>BROWNSVILLE</t>
  </si>
  <si>
    <t>CATARACT</t>
  </si>
  <si>
    <t>PERISHER VALLEY</t>
  </si>
  <si>
    <t>MEROO MEADOW</t>
  </si>
  <si>
    <t>MERINGO</t>
  </si>
  <si>
    <t>BREWONGLE</t>
  </si>
  <si>
    <t>BONNELLS BAY</t>
  </si>
  <si>
    <t>MILLERS FOREST</t>
  </si>
  <si>
    <t>ALLYNBROOK</t>
  </si>
  <si>
    <t>JACKY BULBIN FLAT</t>
  </si>
  <si>
    <t>CREMORNE JUNCTION</t>
  </si>
  <si>
    <t>ESTELLA</t>
  </si>
  <si>
    <t>EUBERTA</t>
  </si>
  <si>
    <t>EUNANOREENYA</t>
  </si>
  <si>
    <t>OAKLANDS</t>
  </si>
  <si>
    <t>ROSEMEATH</t>
  </si>
  <si>
    <t>ARUMPO</t>
  </si>
  <si>
    <t>BALRANALD</t>
  </si>
  <si>
    <t>LIMERICK</t>
  </si>
  <si>
    <t>MARTHAGUY</t>
  </si>
  <si>
    <t>FINGAL HEAD</t>
  </si>
  <si>
    <t>GREAT MACKEREL BEACH</t>
  </si>
  <si>
    <t>PALM BEACH</t>
  </si>
  <si>
    <t>WISEMANS CREEK</t>
  </si>
  <si>
    <t>GUNGAL</t>
  </si>
  <si>
    <t>NOONA</t>
  </si>
  <si>
    <t>CLOUDS CREEK</t>
  </si>
  <si>
    <t>KINGSWOOD</t>
  </si>
  <si>
    <t>WALLINGAT</t>
  </si>
  <si>
    <t>TERRABELLA</t>
  </si>
  <si>
    <t>BARRINGUN</t>
  </si>
  <si>
    <t>CORROWONG</t>
  </si>
  <si>
    <t>UPSALLS CREEK</t>
  </si>
  <si>
    <t>BROOKONG</t>
  </si>
  <si>
    <t>CURLEW WATERS</t>
  </si>
  <si>
    <t>KAYUGA</t>
  </si>
  <si>
    <t>BANNABY</t>
  </si>
  <si>
    <t>ENGLORIE PARK</t>
  </si>
  <si>
    <t>APSLEY</t>
  </si>
  <si>
    <t>EUSTON</t>
  </si>
  <si>
    <t>KEARSLEY</t>
  </si>
  <si>
    <t>BUNDABAH</t>
  </si>
  <si>
    <t>TALLWOOD</t>
  </si>
  <si>
    <t>BOMERA</t>
  </si>
  <si>
    <t>CAMDEN PARK</t>
  </si>
  <si>
    <t>RYLSTONE</t>
  </si>
  <si>
    <t>UPPER BYLONG</t>
  </si>
  <si>
    <t>HAROLDS CROSS</t>
  </si>
  <si>
    <t>ATHOLWOOD</t>
  </si>
  <si>
    <t>LONDONDERRY</t>
  </si>
  <si>
    <t>SANCROX</t>
  </si>
  <si>
    <t>CAMDEN SOUTH</t>
  </si>
  <si>
    <t>MURRUMBATEMAN</t>
  </si>
  <si>
    <t>BOWENFELS</t>
  </si>
  <si>
    <t>YARRAMAN</t>
  </si>
  <si>
    <t>MURRURUNDI</t>
  </si>
  <si>
    <t>KOGARAH BAY</t>
  </si>
  <si>
    <t>NIMBIN</t>
  </si>
  <si>
    <t>CABRAMATTA</t>
  </si>
  <si>
    <t>CABRAMATTA WEST</t>
  </si>
  <si>
    <t>WALLIS LAKE</t>
  </si>
  <si>
    <t>BARDEN RIDGE</t>
  </si>
  <si>
    <t>TOMS CREEK</t>
  </si>
  <si>
    <t>BARRINGTON TOPS</t>
  </si>
  <si>
    <t>MONTEREY</t>
  </si>
  <si>
    <t>WARKWORTH</t>
  </si>
  <si>
    <t>COMBO</t>
  </si>
  <si>
    <t>BRIGHTWATERS</t>
  </si>
  <si>
    <t>DUCKENFIELD</t>
  </si>
  <si>
    <t>KILLARNEY VALE</t>
  </si>
  <si>
    <t>LONG JETTY</t>
  </si>
  <si>
    <t>MAGENTA</t>
  </si>
  <si>
    <t>WOONGARRAH</t>
  </si>
  <si>
    <t>SHELLY BEACH</t>
  </si>
  <si>
    <t>TOUGA</t>
  </si>
  <si>
    <t>RAMSGATE</t>
  </si>
  <si>
    <t>BEECROFT</t>
  </si>
  <si>
    <t>YAGON</t>
  </si>
  <si>
    <t>SACKVILLE</t>
  </si>
  <si>
    <t>STONEHENGE</t>
  </si>
  <si>
    <t>KARAAK FLAT</t>
  </si>
  <si>
    <t>GALORE</t>
  </si>
  <si>
    <t>GLENQUARRY</t>
  </si>
  <si>
    <t>LUGARNO</t>
  </si>
  <si>
    <t>THE BROTHERS</t>
  </si>
  <si>
    <t>GILGOOMA</t>
  </si>
  <si>
    <t>WINDELLAMA</t>
  </si>
  <si>
    <t>INVERELL</t>
  </si>
  <si>
    <t>SEAHAMPTON</t>
  </si>
  <si>
    <t>GRAVESEND</t>
  </si>
  <si>
    <t>CADGEE</t>
  </si>
  <si>
    <t>NARRAWEENA</t>
  </si>
  <si>
    <t>SACKVILLE NORTH</t>
  </si>
  <si>
    <t>SCHEYVILLE</t>
  </si>
  <si>
    <t>TABBITA</t>
  </si>
  <si>
    <t>OLD BAR</t>
  </si>
  <si>
    <t>DARKWOOD</t>
  </si>
  <si>
    <t>DARLOW</t>
  </si>
  <si>
    <t>SOUTH MAROOTA</t>
  </si>
  <si>
    <t>MCKEES HILL</t>
  </si>
  <si>
    <t>CAFFREYS FLAT</t>
  </si>
  <si>
    <t>ARDLETHAN</t>
  </si>
  <si>
    <t>GUNGALMAN</t>
  </si>
  <si>
    <t>CAMBRIDGE GARDENS</t>
  </si>
  <si>
    <t>WARATAH WEST</t>
  </si>
  <si>
    <t>FARGUNYAH</t>
  </si>
  <si>
    <t>LOCKHART</t>
  </si>
  <si>
    <t>MAGOMETON</t>
  </si>
  <si>
    <t>BLAXLANDS CREEK</t>
  </si>
  <si>
    <t>NEW PARK</t>
  </si>
  <si>
    <t>KYNNUMBOON</t>
  </si>
  <si>
    <t>WERRINGTON COUNTY</t>
  </si>
  <si>
    <t>RICHMOND</t>
  </si>
  <si>
    <t>CARNES HILL</t>
  </si>
  <si>
    <t>JESMOND</t>
  </si>
  <si>
    <t>DUNS CREEK</t>
  </si>
  <si>
    <t>TULLAKOOL</t>
  </si>
  <si>
    <t>DUNDAS VALLEY</t>
  </si>
  <si>
    <t>WEST WALLSEND</t>
  </si>
  <si>
    <t>UPPER PAPPINBARRA</t>
  </si>
  <si>
    <t>WHIAN WHIAN</t>
  </si>
  <si>
    <t>HMAS WATERHEN</t>
  </si>
  <si>
    <t>MURRAY GORGE</t>
  </si>
  <si>
    <t>WOMBEYAN CAVES</t>
  </si>
  <si>
    <t>NASHDALE</t>
  </si>
  <si>
    <t>SOUTH WINDSOR</t>
  </si>
  <si>
    <t>KIPPARA</t>
  </si>
  <si>
    <t>STRATFORD</t>
  </si>
  <si>
    <t>HIGHFIELDS</t>
  </si>
  <si>
    <t>CELLS RIVER</t>
  </si>
  <si>
    <t>GREENDALE</t>
  </si>
  <si>
    <t>GOL GOL</t>
  </si>
  <si>
    <t>LAKE MUNMORAH</t>
  </si>
  <si>
    <t>NEBEA</t>
  </si>
  <si>
    <t>JELLAT JELLAT</t>
  </si>
  <si>
    <t>HARDEN</t>
  </si>
  <si>
    <t>SWAN VALE</t>
  </si>
  <si>
    <t>ROUCHEL</t>
  </si>
  <si>
    <t>TUROSS</t>
  </si>
  <si>
    <t>ROCKY POINT</t>
  </si>
  <si>
    <t>WARNERS BAY</t>
  </si>
  <si>
    <t>BULGARY</t>
  </si>
  <si>
    <t>BAXTERS RIDGE</t>
  </si>
  <si>
    <t>DOYLES CREEK</t>
  </si>
  <si>
    <t>OATLANDS</t>
  </si>
  <si>
    <t>BIRMINGHAM GARDENS</t>
  </si>
  <si>
    <t>CLEVELAND</t>
  </si>
  <si>
    <t>HATFIELD</t>
  </si>
  <si>
    <t>LAUGHTONDALE</t>
  </si>
  <si>
    <t>BOM BOM</t>
  </si>
  <si>
    <t>KALKITE</t>
  </si>
  <si>
    <t>ST JOHNS PARK</t>
  </si>
  <si>
    <t>OXLEY ISLAND</t>
  </si>
  <si>
    <t>MALLABULA</t>
  </si>
  <si>
    <t>BUSHELLS RIDGE</t>
  </si>
  <si>
    <t>CROYDON</t>
  </si>
  <si>
    <t>PINE GROVE</t>
  </si>
  <si>
    <t>CHEERO POINT</t>
  </si>
  <si>
    <t>COGRA BAY</t>
  </si>
  <si>
    <t>DANGAR ISLAND</t>
  </si>
  <si>
    <t>JAMES CREEK</t>
  </si>
  <si>
    <t>SUNNY CORNER</t>
  </si>
  <si>
    <t>NIMMO</t>
  </si>
  <si>
    <t>KINVARA</t>
  </si>
  <si>
    <t>CHERRYBROOK</t>
  </si>
  <si>
    <t>MACLEAN</t>
  </si>
  <si>
    <t>ARCADIA VALE</t>
  </si>
  <si>
    <t>PALMERS CHANNEL</t>
  </si>
  <si>
    <t>TURRELLA</t>
  </si>
  <si>
    <t>LIMPINWOOD</t>
  </si>
  <si>
    <t>MIDDLE ARM</t>
  </si>
  <si>
    <t>QUAKERS HILL</t>
  </si>
  <si>
    <t>WEST BUNGAWALBIN</t>
  </si>
  <si>
    <t>LOOMBERAH</t>
  </si>
  <si>
    <t>GILLIESTON HEIGHTS</t>
  </si>
  <si>
    <t>GLEN MARTIN</t>
  </si>
  <si>
    <t>INGEEGOODBEE</t>
  </si>
  <si>
    <t>NEWINGTON</t>
  </si>
  <si>
    <t>DELEGATE</t>
  </si>
  <si>
    <t>ARTHURVILLE</t>
  </si>
  <si>
    <t>GOROKAN</t>
  </si>
  <si>
    <t>GLEN WILLIAM</t>
  </si>
  <si>
    <t>PAMPOOLAH</t>
  </si>
  <si>
    <t>COLLAROY PLATEAU</t>
  </si>
  <si>
    <t>MEBBIN</t>
  </si>
  <si>
    <t>MORTS ESTATE</t>
  </si>
  <si>
    <t>LAVENDER BAY</t>
  </si>
  <si>
    <t>MCMAHONS POINT</t>
  </si>
  <si>
    <t>ROOKWOOD</t>
  </si>
  <si>
    <t>MERRYLANDS WEST</t>
  </si>
  <si>
    <t>GUILDFORD</t>
  </si>
  <si>
    <t>GUILDFORD WEST</t>
  </si>
  <si>
    <t>DAPTO</t>
  </si>
  <si>
    <t>DOMBARTON</t>
  </si>
  <si>
    <t>DONDINGALONG</t>
  </si>
  <si>
    <t>POSSUM BRUSH</t>
  </si>
  <si>
    <t>DEER VALE</t>
  </si>
  <si>
    <t>TERIDGERIE</t>
  </si>
  <si>
    <t>BURRAWANG</t>
  </si>
  <si>
    <t>HAYWARDS BAY</t>
  </si>
  <si>
    <t>WEST HOXTON</t>
  </si>
  <si>
    <t>FERNMOUNT</t>
  </si>
  <si>
    <t>SMIGGIN HOLES</t>
  </si>
  <si>
    <t>LOST RIVER</t>
  </si>
  <si>
    <t>NARRAWA</t>
  </si>
  <si>
    <t>BANGALEE</t>
  </si>
  <si>
    <t>BIRCHGROVE</t>
  </si>
  <si>
    <t>BENDOLBA</t>
  </si>
  <si>
    <t>GREEN GULLY</t>
  </si>
  <si>
    <t>MOORE CREEK</t>
  </si>
  <si>
    <t>PREMER</t>
  </si>
  <si>
    <t>ROUCHEL BROOK</t>
  </si>
  <si>
    <t>WOMBAT CREEK</t>
  </si>
  <si>
    <t>PALMERS ISLAND</t>
  </si>
  <si>
    <t>LIDDELL</t>
  </si>
  <si>
    <t>KARABAR</t>
  </si>
  <si>
    <t>KUNGALA</t>
  </si>
  <si>
    <t>NYRANG CREEK</t>
  </si>
  <si>
    <t>LEETS VALE</t>
  </si>
  <si>
    <t>WYONGAH</t>
  </si>
  <si>
    <t>BUDGEE BUDGEE</t>
  </si>
  <si>
    <t>WAUCHOPE</t>
  </si>
  <si>
    <t>KINGS PLAINS</t>
  </si>
  <si>
    <t>BOOKRAM</t>
  </si>
  <si>
    <t>DORRIGO</t>
  </si>
  <si>
    <t>PEELWOOD</t>
  </si>
  <si>
    <t>WILSONS VALLEY</t>
  </si>
  <si>
    <t>THREDBO</t>
  </si>
  <si>
    <t>NORTH ARM</t>
  </si>
  <si>
    <t>DORRIGO MOUNTAIN</t>
  </si>
  <si>
    <t>YANGA</t>
  </si>
  <si>
    <t>FAIRFIELD WEST</t>
  </si>
  <si>
    <t>BUNGALORA</t>
  </si>
  <si>
    <t>RICHMOND LOWLANDS</t>
  </si>
  <si>
    <t>THERESA PARK</t>
  </si>
  <si>
    <t>CROOBYAR</t>
  </si>
  <si>
    <t>COXS CREEK</t>
  </si>
  <si>
    <t>WOODHOUSELEE</t>
  </si>
  <si>
    <t>UPPER COLO</t>
  </si>
  <si>
    <t>UPPER DARTBROOK</t>
  </si>
  <si>
    <t>MICHELAGO</t>
  </si>
  <si>
    <t>KINGS FOREST</t>
  </si>
  <si>
    <t>LOWER MACDONALD</t>
  </si>
  <si>
    <t>BINYA</t>
  </si>
  <si>
    <t>YALBRAITH</t>
  </si>
  <si>
    <t>BUNDANOON</t>
  </si>
  <si>
    <t>NUMINBAH</t>
  </si>
  <si>
    <t>WEROMBI</t>
  </si>
  <si>
    <t>HORSLEY</t>
  </si>
  <si>
    <t>GILEAD</t>
  </si>
  <si>
    <t>HARPERS HILL</t>
  </si>
  <si>
    <t>MERNOT</t>
  </si>
  <si>
    <t>TERRIGAL</t>
  </si>
  <si>
    <t>TEN MILE HOLLOW</t>
  </si>
  <si>
    <t>WEST CORAKI</t>
  </si>
  <si>
    <t>RAMSGATE BEACH</t>
  </si>
  <si>
    <t>KINGSVALE</t>
  </si>
  <si>
    <t>BALLALABA</t>
  </si>
  <si>
    <t>PEJAR</t>
  </si>
  <si>
    <t>YARRA</t>
  </si>
  <si>
    <t>BREDBO</t>
  </si>
  <si>
    <t>BUMBALONG</t>
  </si>
  <si>
    <t>BELLMOUNT FOREST</t>
  </si>
  <si>
    <t>KALARU</t>
  </si>
  <si>
    <t>BRAUNSTONE</t>
  </si>
  <si>
    <t>KHATAMBUHL</t>
  </si>
  <si>
    <t>DIAMOND BEACH</t>
  </si>
  <si>
    <t>REEFTON</t>
  </si>
  <si>
    <t>BELBORA</t>
  </si>
  <si>
    <t>BOOLIGAL</t>
  </si>
  <si>
    <t>MARLOW</t>
  </si>
  <si>
    <t>WALLANTHERY</t>
  </si>
  <si>
    <t>WERRIKIMBE</t>
  </si>
  <si>
    <t>LANKEYS CREEK</t>
  </si>
  <si>
    <t>REDLANDS</t>
  </si>
  <si>
    <t>SUMMERLAND POINT</t>
  </si>
  <si>
    <t>TOOLOON</t>
  </si>
  <si>
    <t>HANNAM VALE</t>
  </si>
  <si>
    <t>CUNJURONG POINT</t>
  </si>
  <si>
    <t>RUGBY</t>
  </si>
  <si>
    <t>BALLDALE</t>
  </si>
  <si>
    <t>DOLPHIN POINT</t>
  </si>
  <si>
    <t>MIDGINBIL</t>
  </si>
  <si>
    <t>YARRAMUNDI</t>
  </si>
  <si>
    <t>WELLINGTON</t>
  </si>
  <si>
    <t>ROCKY HALL</t>
  </si>
  <si>
    <t>YARRAS</t>
  </si>
  <si>
    <t>SMITHFIELD WEST</t>
  </si>
  <si>
    <t>WAPENGO</t>
  </si>
  <si>
    <t>MOUNT LAMBIE</t>
  </si>
  <si>
    <t>BALMORAL</t>
  </si>
  <si>
    <t>REVESBY HEIGHTS</t>
  </si>
  <si>
    <t>WILBERFORCE</t>
  </si>
  <si>
    <t>FISHERMANS PARADISE</t>
  </si>
  <si>
    <t>ALLAWAH</t>
  </si>
  <si>
    <t>BOWNA</t>
  </si>
  <si>
    <t>LITTLE PLAIN</t>
  </si>
  <si>
    <t>BROOKFIELD</t>
  </si>
  <si>
    <t>BANNISTER</t>
  </si>
  <si>
    <t>SOUTH KEMPSEY</t>
  </si>
  <si>
    <t>WAKELEY</t>
  </si>
  <si>
    <t>KITCHENER</t>
  </si>
  <si>
    <t>LAMBTON</t>
  </si>
  <si>
    <t>WERRINGTON DOWNS</t>
  </si>
  <si>
    <t>ORCHARD HILLS</t>
  </si>
  <si>
    <t>CARRINGTON</t>
  </si>
  <si>
    <t>MYOLA</t>
  </si>
  <si>
    <t>BINGLEBURRA</t>
  </si>
  <si>
    <t>DUNOLLY</t>
  </si>
  <si>
    <t>SOUTH GUYRA</t>
  </si>
  <si>
    <t>BROADWATER</t>
  </si>
  <si>
    <t>AWABA</t>
  </si>
  <si>
    <t>NORTH LISMORE</t>
  </si>
  <si>
    <t>PEACOCK CREEK</t>
  </si>
  <si>
    <t>MOUNT FOSTER</t>
  </si>
  <si>
    <t>UPPER ROUCHEL</t>
  </si>
  <si>
    <t>WARRIEWOOD</t>
  </si>
  <si>
    <t>WARRIEWOOD DC</t>
  </si>
  <si>
    <t>MOGO CREEK</t>
  </si>
  <si>
    <t>BOX RIDGE</t>
  </si>
  <si>
    <t>SOUTH GOLDEN BEACH</t>
  </si>
  <si>
    <t>THE POCKET</t>
  </si>
  <si>
    <t>CONCORD WEST</t>
  </si>
  <si>
    <t>COOPLACURRIPA</t>
  </si>
  <si>
    <t>TERREEL</t>
  </si>
  <si>
    <t>WALLANGRA</t>
  </si>
  <si>
    <t>HICKEYS CREEK</t>
  </si>
  <si>
    <t>ELVINA BAY</t>
  </si>
  <si>
    <t>TERARA</t>
  </si>
  <si>
    <t>PARKVILLE</t>
  </si>
  <si>
    <t>SCONE</t>
  </si>
  <si>
    <t>TIBBUC</t>
  </si>
  <si>
    <t>MILBRULONG</t>
  </si>
  <si>
    <t>TANILBA BAY</t>
  </si>
  <si>
    <t>GOOLOOGONG</t>
  </si>
  <si>
    <t>NEWNES</t>
  </si>
  <si>
    <t>TITAATEE CREEK</t>
  </si>
  <si>
    <t>BRUSHGROVE</t>
  </si>
  <si>
    <t>COLINTON</t>
  </si>
  <si>
    <t>CAMBRA</t>
  </si>
  <si>
    <t>TAMBAR SPRINGS</t>
  </si>
  <si>
    <t>BOMBIRA</t>
  </si>
  <si>
    <t>CULBURRA BEACH</t>
  </si>
  <si>
    <t>NUNDERI</t>
  </si>
  <si>
    <t>PALMVALE</t>
  </si>
  <si>
    <t>PUMPENBIL</t>
  </si>
  <si>
    <t>BULLA CREEK</t>
  </si>
  <si>
    <t>NORTH BATEMANS BAY</t>
  </si>
  <si>
    <t>CARLTON</t>
  </si>
  <si>
    <t>CLIFTON GROVE</t>
  </si>
  <si>
    <t>LENNOX HEAD</t>
  </si>
  <si>
    <t>MACQUARIE PASS</t>
  </si>
  <si>
    <t>PINE CAMP</t>
  </si>
  <si>
    <t>BOOKER BAY</t>
  </si>
  <si>
    <t>TRENAYR</t>
  </si>
  <si>
    <t>SANDON</t>
  </si>
  <si>
    <t>CHICHESTER</t>
  </si>
  <si>
    <t>GRAYS POINT</t>
  </si>
  <si>
    <t>DUNGOG</t>
  </si>
  <si>
    <t>PEAKHURST</t>
  </si>
  <si>
    <t>PEAKHURST DC</t>
  </si>
  <si>
    <t>KEMPSEY</t>
  </si>
  <si>
    <t>SEBASTOPOL</t>
  </si>
  <si>
    <t>NORTH GOSFORD</t>
  </si>
  <si>
    <t>PERRYS CROSSING</t>
  </si>
  <si>
    <t>FLAT TOPS</t>
  </si>
  <si>
    <t>CUNDLE FLAT</t>
  </si>
  <si>
    <t>CONDELL PARK</t>
  </si>
  <si>
    <t>MANAHAN</t>
  </si>
  <si>
    <t>PURFLEET</t>
  </si>
  <si>
    <t>BEVENDALE</t>
  </si>
  <si>
    <t>RAINBOW FLAT</t>
  </si>
  <si>
    <t>DOLLS POINT</t>
  </si>
  <si>
    <t>HUNTLEY</t>
  </si>
  <si>
    <t>LINDENDALE</t>
  </si>
  <si>
    <t>NORTH LAMBTON</t>
  </si>
  <si>
    <t>WHEELER HEIGHTS</t>
  </si>
  <si>
    <t>NEMINGHA</t>
  </si>
  <si>
    <t>HAMPTON</t>
  </si>
  <si>
    <t>TARRAWANNA</t>
  </si>
  <si>
    <t>LISMORE</t>
  </si>
  <si>
    <t>GLEN ALPINE</t>
  </si>
  <si>
    <t>CHATSWOOD WEST</t>
  </si>
  <si>
    <t>LINDESAY</t>
  </si>
  <si>
    <t>HUNTINGWOOD</t>
  </si>
  <si>
    <t>KINGS PARK</t>
  </si>
  <si>
    <t>LONGARM</t>
  </si>
  <si>
    <t>APPLEBY</t>
  </si>
  <si>
    <t>KANGALOON</t>
  </si>
  <si>
    <t>MARAYONG</t>
  </si>
  <si>
    <t>DURAL</t>
  </si>
  <si>
    <t>KINGS POINT</t>
  </si>
  <si>
    <t>CARRATHOOL</t>
  </si>
  <si>
    <t>PIKAPENE</t>
  </si>
  <si>
    <t>TOWRADGI</t>
  </si>
  <si>
    <t>CRINGILA</t>
  </si>
  <si>
    <t>WHOOTA</t>
  </si>
  <si>
    <t>FOSTERTON</t>
  </si>
  <si>
    <t>BUCCARUMBI</t>
  </si>
  <si>
    <t>SINGLETONS MILL</t>
  </si>
  <si>
    <t>WALLAGA LAKE</t>
  </si>
  <si>
    <t>LIVERPOOL SOUTH</t>
  </si>
  <si>
    <t>LIVERPOOL WESTFIELD</t>
  </si>
  <si>
    <t>CARRABOLLA</t>
  </si>
  <si>
    <t>BERRICO</t>
  </si>
  <si>
    <t>WATTLE PONDS</t>
  </si>
  <si>
    <t>WOG WOG</t>
  </si>
  <si>
    <t>CASINO</t>
  </si>
  <si>
    <t>KENEBRI</t>
  </si>
  <si>
    <t>BELLATA</t>
  </si>
  <si>
    <t>GLENORIE</t>
  </si>
  <si>
    <t>GELSTON PARK</t>
  </si>
  <si>
    <t>MAYVALE</t>
  </si>
  <si>
    <t>WOLLI CREEK</t>
  </si>
  <si>
    <t>YIPPIN CREEK</t>
  </si>
  <si>
    <t>MOUNT BURRELL</t>
  </si>
  <si>
    <t>BUCKENDOON</t>
  </si>
  <si>
    <t>TERRACE CREEK</t>
  </si>
  <si>
    <t>THE ENTRANCE</t>
  </si>
  <si>
    <t>BINDERA</t>
  </si>
  <si>
    <t>BALD RIDGE</t>
  </si>
  <si>
    <t>WAMBROOK</t>
  </si>
  <si>
    <t>MOONAN FLAT</t>
  </si>
  <si>
    <t>BIRGANBIGIL</t>
  </si>
  <si>
    <t>COONGBAR</t>
  </si>
  <si>
    <t>SUMMER ISLAND</t>
  </si>
  <si>
    <t>TUENA</t>
  </si>
  <si>
    <t>WHEEO</t>
  </si>
  <si>
    <t>LEMON TREE</t>
  </si>
  <si>
    <t>BUFF POINT</t>
  </si>
  <si>
    <t>LITTLE JILLIBY</t>
  </si>
  <si>
    <t>MANNERING PARK</t>
  </si>
  <si>
    <t>HANLEYS CREEK</t>
  </si>
  <si>
    <t>BIALA</t>
  </si>
  <si>
    <t>BONNYRIGG</t>
  </si>
  <si>
    <t>EUGOWRA</t>
  </si>
  <si>
    <t>COROBIMILLA</t>
  </si>
  <si>
    <t>BOBIN</t>
  </si>
  <si>
    <t>HILLDALE</t>
  </si>
  <si>
    <t>BOWMAN</t>
  </si>
  <si>
    <t>BURRAPINE</t>
  </si>
  <si>
    <t>PATCHS BEACH</t>
  </si>
  <si>
    <t>PIMLICO</t>
  </si>
  <si>
    <t>WYANGLE</t>
  </si>
  <si>
    <t>CHIPPING NORTON</t>
  </si>
  <si>
    <t>BRUNGLE CREEK</t>
  </si>
  <si>
    <t>BURRA CREEK</t>
  </si>
  <si>
    <t>DARBALARA</t>
  </si>
  <si>
    <t>FERODALE</t>
  </si>
  <si>
    <t>ARIAH PARK</t>
  </si>
  <si>
    <t>CONGARINNI</t>
  </si>
  <si>
    <t>BENDOURA</t>
  </si>
  <si>
    <t>ANDO</t>
  </si>
  <si>
    <t>GLENHAVEN</t>
  </si>
  <si>
    <t>SEFTON</t>
  </si>
  <si>
    <t>PIMLICO ISLAND</t>
  </si>
  <si>
    <t>SHARK CREEK</t>
  </si>
  <si>
    <t>SPRINGDALE</t>
  </si>
  <si>
    <t>CAWDOR</t>
  </si>
  <si>
    <t>TOMBONG</t>
  </si>
  <si>
    <t>SPENCER</t>
  </si>
  <si>
    <t>BRAEMAR</t>
  </si>
  <si>
    <t>ESK</t>
  </si>
  <si>
    <t>EAST GRESFORD</t>
  </si>
  <si>
    <t>BOCO</t>
  </si>
  <si>
    <t>KENTLYN</t>
  </si>
  <si>
    <t>BURRANDANA</t>
  </si>
  <si>
    <t>FOSTERS VALLEY</t>
  </si>
  <si>
    <t>BOURKELANDS</t>
  </si>
  <si>
    <t>DUMARESQ ISLAND</t>
  </si>
  <si>
    <t>BALGOWNIE</t>
  </si>
  <si>
    <t>BIG SPRINGS</t>
  </si>
  <si>
    <t>COBBITTY</t>
  </si>
  <si>
    <t>BUCKETTY</t>
  </si>
  <si>
    <t>THE CHANNON</t>
  </si>
  <si>
    <t>NORTH BOAMBEE VALLEY</t>
  </si>
  <si>
    <t>HOME RULE</t>
  </si>
  <si>
    <t>COMMISSIONERS CREEK</t>
  </si>
  <si>
    <t>RED HEAD</t>
  </si>
  <si>
    <t>SANDRINGHAM</t>
  </si>
  <si>
    <t>FAIRY MEADOW</t>
  </si>
  <si>
    <t>GLENFIELD PARK</t>
  </si>
  <si>
    <t>SARATOGA</t>
  </si>
  <si>
    <t>CAMELLIA</t>
  </si>
  <si>
    <t>CLYDE</t>
  </si>
  <si>
    <t>BEMBOKA</t>
  </si>
  <si>
    <t>KILLABAKH</t>
  </si>
  <si>
    <t>HILL END</t>
  </si>
  <si>
    <t>MANLY EAST</t>
  </si>
  <si>
    <t>RAYMOND TERRACE EAST</t>
  </si>
  <si>
    <t>WAMBERAL</t>
  </si>
  <si>
    <t>ALBURY</t>
  </si>
  <si>
    <t>MOREE EAST</t>
  </si>
  <si>
    <t>CONGARINNI NORTH</t>
  </si>
  <si>
    <t>KOSCIUSZKO</t>
  </si>
  <si>
    <t>HENLEY</t>
  </si>
  <si>
    <t>BOWMAN FARM</t>
  </si>
  <si>
    <t>BRETTI</t>
  </si>
  <si>
    <t>MEADOWBANK</t>
  </si>
  <si>
    <t>STONY CROSSING</t>
  </si>
  <si>
    <t>BLAKNEY CREEK</t>
  </si>
  <si>
    <t>KILGIN</t>
  </si>
  <si>
    <t>LOUTH</t>
  </si>
  <si>
    <t>MALLEE</t>
  </si>
  <si>
    <t>BOBUNDARA</t>
  </si>
  <si>
    <t>KILLAWARRA</t>
  </si>
  <si>
    <t>SAPPHIRE BEACH</t>
  </si>
  <si>
    <t>BUXTON</t>
  </si>
  <si>
    <t>WARRI</t>
  </si>
  <si>
    <t>NERRIGA</t>
  </si>
  <si>
    <t>DONNELLYVILLE</t>
  </si>
  <si>
    <t>EMU PLAINS</t>
  </si>
  <si>
    <t>MOOKERAWA</t>
  </si>
  <si>
    <t>SEAHAM</t>
  </si>
  <si>
    <t>MOUNT HARRIS</t>
  </si>
  <si>
    <t>YATHELLA</t>
  </si>
  <si>
    <t>MONAK</t>
  </si>
  <si>
    <t>KYARRAN</t>
  </si>
  <si>
    <t>CULMARAN CREEK</t>
  </si>
  <si>
    <t>HEDDON GRETA</t>
  </si>
  <si>
    <t>SANS SOUCI</t>
  </si>
  <si>
    <t>CAMS WHARF</t>
  </si>
  <si>
    <t>SYDNEY OLYMPIC PARK</t>
  </si>
  <si>
    <t>KOTARA</t>
  </si>
  <si>
    <t>RAPPVILLE</t>
  </si>
  <si>
    <t>BERRIGAN</t>
  </si>
  <si>
    <t>RHODES</t>
  </si>
  <si>
    <t>DHURAGOON</t>
  </si>
  <si>
    <t>TOMERONG</t>
  </si>
  <si>
    <t>CASTLEREAGH</t>
  </si>
  <si>
    <t>GUMMA</t>
  </si>
  <si>
    <t>DORA CREEK</t>
  </si>
  <si>
    <t>NEWNES PLATEAU</t>
  </si>
  <si>
    <t>MOONEM</t>
  </si>
  <si>
    <t>BEROWRA WATERS</t>
  </si>
  <si>
    <t>MOONEY MOONEY</t>
  </si>
  <si>
    <t>COTTAGE POINT</t>
  </si>
  <si>
    <t>EAGLETON</t>
  </si>
  <si>
    <t>WINDSOR</t>
  </si>
  <si>
    <t>OAKY PARK</t>
  </si>
  <si>
    <t>WHERROL FLAT</t>
  </si>
  <si>
    <t>CROWTHER</t>
  </si>
  <si>
    <t>BUSBY</t>
  </si>
  <si>
    <t>KINGSCLIFF</t>
  </si>
  <si>
    <t>NEW ITALY</t>
  </si>
  <si>
    <t>MACKSVILLE</t>
  </si>
  <si>
    <t>WOODLAWN</t>
  </si>
  <si>
    <t>MURULLA</t>
  </si>
  <si>
    <t>BAR BEACH</t>
  </si>
  <si>
    <t>WINGHAM</t>
  </si>
  <si>
    <t>ST ALBANS</t>
  </si>
  <si>
    <t>BULLIO</t>
  </si>
  <si>
    <t>PIALLAWAY</t>
  </si>
  <si>
    <t>SKENNARS HEAD</t>
  </si>
  <si>
    <t>URAWILKIE</t>
  </si>
  <si>
    <t>SHANES PARK</t>
  </si>
  <si>
    <t>RILEYS HILL</t>
  </si>
  <si>
    <t>MANOBALAI</t>
  </si>
  <si>
    <t>DEEP CREEK</t>
  </si>
  <si>
    <t>TARCUTTA</t>
  </si>
  <si>
    <t>NEWEE CREEK</t>
  </si>
  <si>
    <t>BONNYRIGG HEIGHTS</t>
  </si>
  <si>
    <t>TABBIMOBLE</t>
  </si>
  <si>
    <t>TRUSTUMS HILL</t>
  </si>
  <si>
    <t>WONGWIBINDA</t>
  </si>
  <si>
    <t>WINDSOR DOWNS</t>
  </si>
  <si>
    <t>TALOUMBI</t>
  </si>
  <si>
    <t>KOSCIUSZKO NATIONAL PARK</t>
  </si>
  <si>
    <t>OTFORD</t>
  </si>
  <si>
    <t>WOMERAH</t>
  </si>
  <si>
    <t>DENMAN</t>
  </si>
  <si>
    <t>BOUDDI</t>
  </si>
  <si>
    <t>NORTH TAMWORTH</t>
  </si>
  <si>
    <t>TEMORA</t>
  </si>
  <si>
    <t>CUDGEGONG</t>
  </si>
  <si>
    <t>CLEMTON PARK</t>
  </si>
  <si>
    <t>KURMOND</t>
  </si>
  <si>
    <t>CHELTENHAM</t>
  </si>
  <si>
    <t>THORNLEIGH</t>
  </si>
  <si>
    <t>UPPER MACDONALD</t>
  </si>
  <si>
    <t>CLARE</t>
  </si>
  <si>
    <t>DURI</t>
  </si>
  <si>
    <t>CREEWAH</t>
  </si>
  <si>
    <t>THE SANDON</t>
  </si>
  <si>
    <t>MOGENDOURA</t>
  </si>
  <si>
    <t>ELERMORE VALE</t>
  </si>
  <si>
    <t>JAGUMBA</t>
  </si>
  <si>
    <t>WEBBS CREEK</t>
  </si>
  <si>
    <t>LURNEA</t>
  </si>
  <si>
    <t>TUGRABAKH</t>
  </si>
  <si>
    <t>CULCAIRN</t>
  </si>
  <si>
    <t>KYALITE</t>
  </si>
  <si>
    <t>STOTTS CREEK</t>
  </si>
  <si>
    <t>SALTWATER</t>
  </si>
  <si>
    <t>KAREELA</t>
  </si>
  <si>
    <t>NUNDLE</t>
  </si>
  <si>
    <t>BURRANGONG</t>
  </si>
  <si>
    <t>HINTON</t>
  </si>
  <si>
    <t>WORROWING HEIGHTS</t>
  </si>
  <si>
    <t>MCCULLYS GAP</t>
  </si>
  <si>
    <t>KANAHOOKA</t>
  </si>
  <si>
    <t>MENDOORAN</t>
  </si>
  <si>
    <t>DYRRING</t>
  </si>
  <si>
    <t>HARGRAVES</t>
  </si>
  <si>
    <t>HEREFORD HALL</t>
  </si>
  <si>
    <t>BLACKALLS PARK</t>
  </si>
  <si>
    <t>WALLANBAH</t>
  </si>
  <si>
    <t>COLO VALE</t>
  </si>
  <si>
    <t>ERARING</t>
  </si>
  <si>
    <t>CALAMIA</t>
  </si>
  <si>
    <t>BAKERS SWAMP</t>
  </si>
  <si>
    <t>BOLTON POINT</t>
  </si>
  <si>
    <t>ECCLESTON</t>
  </si>
  <si>
    <t>CANADA BAY</t>
  </si>
  <si>
    <t>TEMAGOG</t>
  </si>
  <si>
    <t>DRAKE</t>
  </si>
  <si>
    <t>CUDGEL</t>
  </si>
  <si>
    <t>LEUMEAH</t>
  </si>
  <si>
    <t>CANGAI</t>
  </si>
  <si>
    <t>KNORRIT FLAT</t>
  </si>
  <si>
    <t>CARNHAM</t>
  </si>
  <si>
    <t>LANITZA</t>
  </si>
  <si>
    <t>POTTERY ESTATE</t>
  </si>
  <si>
    <t>PARINGI</t>
  </si>
  <si>
    <t>CECIL PARK</t>
  </si>
  <si>
    <t>TALLWOODS VILLAGE</t>
  </si>
  <si>
    <t>CARRS CREEK</t>
  </si>
  <si>
    <t>GOCUP</t>
  </si>
  <si>
    <t>NORTH MACKSVILLE</t>
  </si>
  <si>
    <t>NUMBLA VALE</t>
  </si>
  <si>
    <t>BERAMBING</t>
  </si>
  <si>
    <t>TAYLORS BEACH</t>
  </si>
  <si>
    <t>PLEASURE POINT</t>
  </si>
  <si>
    <t>RYDAL</t>
  </si>
  <si>
    <t>PRETTY PINE</t>
  </si>
  <si>
    <t>WINGADEE</t>
  </si>
  <si>
    <t>WESTLEIGH</t>
  </si>
  <si>
    <t>FLETCHER</t>
  </si>
  <si>
    <t>TOWNSEND</t>
  </si>
  <si>
    <t>BELLTREES</t>
  </si>
  <si>
    <t>BEN BULLEN</t>
  </si>
  <si>
    <t>KEYBARBIN</t>
  </si>
  <si>
    <t>KAMARAH</t>
  </si>
  <si>
    <t>TULLARWALLA</t>
  </si>
  <si>
    <t>GIANTS CREEK</t>
  </si>
  <si>
    <t>ALDAVILLA</t>
  </si>
  <si>
    <t>DUNDURRABIN</t>
  </si>
  <si>
    <t>MOUNT LEWIS</t>
  </si>
  <si>
    <t>WRIGHTS BEACH</t>
  </si>
  <si>
    <t>BOMADERRY</t>
  </si>
  <si>
    <t>OPHIR</t>
  </si>
  <si>
    <t>WOLUMLA</t>
  </si>
  <si>
    <t>WYRALLAH</t>
  </si>
  <si>
    <t>QUEANBEYAN</t>
  </si>
  <si>
    <t>KIRRAWEE</t>
  </si>
  <si>
    <t>BARRY</t>
  </si>
  <si>
    <t>CASULA</t>
  </si>
  <si>
    <t>MANCHESTER SQUARE</t>
  </si>
  <si>
    <t>THE RISK</t>
  </si>
  <si>
    <t>WELLINGROVE</t>
  </si>
  <si>
    <t>MIRROOL</t>
  </si>
  <si>
    <t>LOCHINVAR</t>
  </si>
  <si>
    <t>BUTTABA</t>
  </si>
  <si>
    <t>BALLIMORE</t>
  </si>
  <si>
    <t>CAREY BAY</t>
  </si>
  <si>
    <t>COAL POINT</t>
  </si>
  <si>
    <t>BREADALBANE</t>
  </si>
  <si>
    <t>SCOTTS HEAD</t>
  </si>
  <si>
    <t>PAMBULA</t>
  </si>
  <si>
    <t>CATHERINE HILL BAY</t>
  </si>
  <si>
    <t>STANBRIDGE</t>
  </si>
  <si>
    <t>CARRS ISLAND</t>
  </si>
  <si>
    <t>BALDERSLEIGH</t>
  </si>
  <si>
    <t>BOGANGAR</t>
  </si>
  <si>
    <t>CABARITA BEACH</t>
  </si>
  <si>
    <t>MAYS HILL</t>
  </si>
  <si>
    <t>WYNDHAM</t>
  </si>
  <si>
    <t>KANDOS</t>
  </si>
  <si>
    <t>HOLGATE</t>
  </si>
  <si>
    <t>KAMERUKA</t>
  </si>
  <si>
    <t>GLENDENNING</t>
  </si>
  <si>
    <t>NUMULGI</t>
  </si>
  <si>
    <t>TILLIGERRY CREEK</t>
  </si>
  <si>
    <t>BUNGOWANNAH</t>
  </si>
  <si>
    <t>KEMPS CREEK</t>
  </si>
  <si>
    <t>MOUNT VERNON</t>
  </si>
  <si>
    <t>BOURKE</t>
  </si>
  <si>
    <t>WESTBROOK</t>
  </si>
  <si>
    <t>HURSTVILLE GROVE</t>
  </si>
  <si>
    <t>BULLIAC</t>
  </si>
  <si>
    <t>WEST ALBURY</t>
  </si>
  <si>
    <t>EAST SEAHAM</t>
  </si>
  <si>
    <t>COURIDJAH</t>
  </si>
  <si>
    <t>FERNHILL</t>
  </si>
  <si>
    <t>WIRLINGA</t>
  </si>
  <si>
    <t>TUMBLONG</t>
  </si>
  <si>
    <t>CROMER</t>
  </si>
  <si>
    <t>SHEEDYS GULLY</t>
  </si>
  <si>
    <t>MALDON</t>
  </si>
  <si>
    <t>HURSTVILLE WESTFIELD</t>
  </si>
  <si>
    <t>KUNDABUNG</t>
  </si>
  <si>
    <t>BOGGABRI</t>
  </si>
  <si>
    <t>LITTLE BILLABONG</t>
  </si>
  <si>
    <t>UPPER MANGROVE</t>
  </si>
  <si>
    <t>BULLAWA CREEK</t>
  </si>
  <si>
    <t>MAIN CREEK</t>
  </si>
  <si>
    <t>BOORGANNA</t>
  </si>
  <si>
    <t>TRENTHAM CLIFFS</t>
  </si>
  <si>
    <t>COLLECTOR</t>
  </si>
  <si>
    <t>KILLCARE HEIGHTS</t>
  </si>
  <si>
    <t>BUNDJALUNG</t>
  </si>
  <si>
    <t>GOOBARRAGANDRA</t>
  </si>
  <si>
    <t>BILPIN</t>
  </si>
  <si>
    <t>EAST ALBURY</t>
  </si>
  <si>
    <t>SOUTH WENTWORTHVILLE</t>
  </si>
  <si>
    <t>WENTWORTHVILLE</t>
  </si>
  <si>
    <t>WESTMEAD</t>
  </si>
  <si>
    <t>WESTWOOD</t>
  </si>
  <si>
    <t>ROSEVILLE CHASE</t>
  </si>
  <si>
    <t>MOUNT WARNING</t>
  </si>
  <si>
    <t>YARROWFORD</t>
  </si>
  <si>
    <t>NEWBRIDGE</t>
  </si>
  <si>
    <t>ABERGLASSLYN</t>
  </si>
  <si>
    <t>CAPOOMPETA</t>
  </si>
  <si>
    <t>MOUNT WHITE</t>
  </si>
  <si>
    <t>BADGERYS CREEK</t>
  </si>
  <si>
    <t>FRAZER PARK</t>
  </si>
  <si>
    <t>LINBURN</t>
  </si>
  <si>
    <t>BUGALDIE</t>
  </si>
  <si>
    <t>FREEMANTLE</t>
  </si>
  <si>
    <t>WYBUNG</t>
  </si>
  <si>
    <t>AUSTRAL</t>
  </si>
  <si>
    <t>THIRLDENE</t>
  </si>
  <si>
    <t>URANQUINTY</t>
  </si>
  <si>
    <t>ETTAMOGAH</t>
  </si>
  <si>
    <t>OSBORNE</t>
  </si>
  <si>
    <t>ARDING</t>
  </si>
  <si>
    <t>GLEN ALLEN</t>
  </si>
  <si>
    <t>WINTON</t>
  </si>
  <si>
    <t>COURADDA</t>
  </si>
  <si>
    <t>THE ENTRANCE NORTH</t>
  </si>
  <si>
    <t>KOONAWARRA</t>
  </si>
  <si>
    <t>MACARTHUR SQUARE</t>
  </si>
  <si>
    <t>NORTH RICHMOND</t>
  </si>
  <si>
    <t>TOOWOON BAY</t>
  </si>
  <si>
    <t>TUMBI UMBI</t>
  </si>
  <si>
    <t>BLUE HAVEN</t>
  </si>
  <si>
    <t>CREMORNE POINT</t>
  </si>
  <si>
    <t>MUSCLE CREEK</t>
  </si>
  <si>
    <t>CHISWICK</t>
  </si>
  <si>
    <t>HAWKS NEST</t>
  </si>
  <si>
    <t>LUSKINTYRE</t>
  </si>
  <si>
    <t>JONES BRIDGE</t>
  </si>
  <si>
    <t>DOONBAH</t>
  </si>
  <si>
    <t>BLAXLANDS RIDGE</t>
  </si>
  <si>
    <t>EVANS HEAD</t>
  </si>
  <si>
    <t>COOMBELL</t>
  </si>
  <si>
    <t>AVOCA</t>
  </si>
  <si>
    <t>WISEMANS FERRY</t>
  </si>
  <si>
    <t>ROYAL NORTH SHORE HOSPITAL</t>
  </si>
  <si>
    <t>SOUTH BALLINA</t>
  </si>
  <si>
    <t>TINDAREY</t>
  </si>
  <si>
    <t>CRANEBROOK</t>
  </si>
  <si>
    <t>JEWELLS</t>
  </si>
  <si>
    <t>YAMBULLA</t>
  </si>
  <si>
    <t>GEMALLA</t>
  </si>
  <si>
    <t>KIPPENDUFF</t>
  </si>
  <si>
    <t>PENRITH</t>
  </si>
  <si>
    <t>MARLO MERRICAN</t>
  </si>
  <si>
    <t>POMONA</t>
  </si>
  <si>
    <t>BUNDOOK</t>
  </si>
  <si>
    <t>KILLIMICAT</t>
  </si>
  <si>
    <t>WHITTON</t>
  </si>
  <si>
    <t>FASSIFERN</t>
  </si>
  <si>
    <t>BROCKLEHURST</t>
  </si>
  <si>
    <t>SANDY POINT</t>
  </si>
  <si>
    <t>VOYAGER POINT</t>
  </si>
  <si>
    <t>BERMAGUI</t>
  </si>
  <si>
    <t>WOOLLAMIA</t>
  </si>
  <si>
    <t>FARNHAM</t>
  </si>
  <si>
    <t>CAERLEON</t>
  </si>
  <si>
    <t>WADALBA</t>
  </si>
  <si>
    <t>WALLARAH</t>
  </si>
  <si>
    <t>BROULEE</t>
  </si>
  <si>
    <t>LAKE HEIGHTS</t>
  </si>
  <si>
    <t>MAULES CREEK</t>
  </si>
  <si>
    <t>DUBBO</t>
  </si>
  <si>
    <t>MARSHALL MOUNT</t>
  </si>
  <si>
    <t>WHITE CLIFFS</t>
  </si>
  <si>
    <t>JEMBAICUMBENE</t>
  </si>
  <si>
    <t>CULLERIN</t>
  </si>
  <si>
    <t>WIAGDON</t>
  </si>
  <si>
    <t>ELLIS LANE</t>
  </si>
  <si>
    <t>BOLWARRA HEIGHTS</t>
  </si>
  <si>
    <t>GLENROY</t>
  </si>
  <si>
    <t>ORANGE</t>
  </si>
  <si>
    <t>COASTERS RETREAT</t>
  </si>
  <si>
    <t>CURRAWONG BEACH</t>
  </si>
  <si>
    <t>FOREST HILL</t>
  </si>
  <si>
    <t>YANKEES CREEK</t>
  </si>
  <si>
    <t>MEREWETHER HEIGHTS</t>
  </si>
  <si>
    <t>THE JUNCTION</t>
  </si>
  <si>
    <t>TOLLAND</t>
  </si>
  <si>
    <t>BRAWBOY</t>
  </si>
  <si>
    <t>KELGOOLA</t>
  </si>
  <si>
    <t>TANNAS MOUNT</t>
  </si>
  <si>
    <t>BELLINGEN</t>
  </si>
  <si>
    <t>BAW BAW</t>
  </si>
  <si>
    <t>COMBOYNE</t>
  </si>
  <si>
    <t>ROSEMEADOW</t>
  </si>
  <si>
    <t>LAGUNA</t>
  </si>
  <si>
    <t>KIMBRIKI</t>
  </si>
  <si>
    <t>NEWPORT BEACH</t>
  </si>
  <si>
    <t>MORPETH</t>
  </si>
  <si>
    <t>QUEANBEYAN DC</t>
  </si>
  <si>
    <t>BOOMI CREEK</t>
  </si>
  <si>
    <t>WENTWORTH POINT</t>
  </si>
  <si>
    <t>QUEANBEYAN EAST</t>
  </si>
  <si>
    <t>TEVEN</t>
  </si>
  <si>
    <t>JERRABATTGULLA</t>
  </si>
  <si>
    <t>OSWALD</t>
  </si>
  <si>
    <t>JAGUNGAL WILDERNESS</t>
  </si>
  <si>
    <t>WRIGHTS CREEK</t>
  </si>
  <si>
    <t>FAULCONBRIDGE</t>
  </si>
  <si>
    <t>KNORRIT FOREST</t>
  </si>
  <si>
    <t>TELOPEA</t>
  </si>
  <si>
    <t>COOKS HILL</t>
  </si>
  <si>
    <t>GRESFORD</t>
  </si>
  <si>
    <t>ASHFORD</t>
  </si>
  <si>
    <t>MORUYA</t>
  </si>
  <si>
    <t>CLARENCE</t>
  </si>
  <si>
    <t>CULLENBONE</t>
  </si>
  <si>
    <t>NORTH KELLYVILLE</t>
  </si>
  <si>
    <t>COONABARABRAN</t>
  </si>
  <si>
    <t>DUBBO DC</t>
  </si>
  <si>
    <t>HALTON</t>
  </si>
  <si>
    <t>STANWELL PARK</t>
  </si>
  <si>
    <t>MERYLA</t>
  </si>
  <si>
    <t>RENNIE</t>
  </si>
  <si>
    <t>MOULAMEIN</t>
  </si>
  <si>
    <t>FENNELL BAY</t>
  </si>
  <si>
    <t>MAITLAND BAR</t>
  </si>
  <si>
    <t>MORISSET</t>
  </si>
  <si>
    <t>TRUNGLEY HALL</t>
  </si>
  <si>
    <t>FREEMANS</t>
  </si>
  <si>
    <t>RESERVE CREEK</t>
  </si>
  <si>
    <t>EMU SWAMP</t>
  </si>
  <si>
    <t>NOWRA</t>
  </si>
  <si>
    <t>NOWRA DC</t>
  </si>
  <si>
    <t>NOWRA EAST</t>
  </si>
  <si>
    <t>COILA</t>
  </si>
  <si>
    <t>CANLEY HEIGHTS</t>
  </si>
  <si>
    <t>PHOENIX PARK</t>
  </si>
  <si>
    <t>KARIONG</t>
  </si>
  <si>
    <t>COLLENDINA</t>
  </si>
  <si>
    <t>KINCHELA</t>
  </si>
  <si>
    <t>HAWKESBURY HEIGHTS</t>
  </si>
  <si>
    <t>RAWORTH</t>
  </si>
  <si>
    <t>CALLAGHANS CREEK</t>
  </si>
  <si>
    <t>KANOONA</t>
  </si>
  <si>
    <t>GILLENBAH</t>
  </si>
  <si>
    <t>IRON GATES</t>
  </si>
  <si>
    <t>KIOLOA</t>
  </si>
  <si>
    <t>PRIMBEE</t>
  </si>
  <si>
    <t>UPPER HORTON</t>
  </si>
  <si>
    <t>LAKE CONJOLA</t>
  </si>
  <si>
    <t>TANGLEWOOD</t>
  </si>
  <si>
    <t>DUBBO EAST</t>
  </si>
  <si>
    <t>BOEILL CREEK</t>
  </si>
  <si>
    <t>STANWELL TOPS</t>
  </si>
  <si>
    <t>WEAN</t>
  </si>
  <si>
    <t>FOUR MILE CREEK</t>
  </si>
  <si>
    <t>UNIVERSITY OF NEW ENGLAND</t>
  </si>
  <si>
    <t>TALARM</t>
  </si>
  <si>
    <t>GOLLAN</t>
  </si>
  <si>
    <t>MOUNT OUSLEY</t>
  </si>
  <si>
    <t>MOUNT PLEASANT</t>
  </si>
  <si>
    <t>NORTH BOURKE</t>
  </si>
  <si>
    <t>SYDENHAM</t>
  </si>
  <si>
    <t>DENILIQUIN</t>
  </si>
  <si>
    <t>SOUTH EVANS HEAD</t>
  </si>
  <si>
    <t>WONGAWILLI</t>
  </si>
  <si>
    <t>COBARK</t>
  </si>
  <si>
    <t>DALTON</t>
  </si>
  <si>
    <t>GUNNING</t>
  </si>
  <si>
    <t>LAWRENCE</t>
  </si>
  <si>
    <t>CARABOST</t>
  </si>
  <si>
    <t>DUBBO GROVE</t>
  </si>
  <si>
    <t>KINGSGATE</t>
  </si>
  <si>
    <t>MOSS VALE</t>
  </si>
  <si>
    <t>TOONUMBAR</t>
  </si>
  <si>
    <t>GEORGES PLAINS</t>
  </si>
  <si>
    <t>DURAL DC</t>
  </si>
  <si>
    <t>BRUMBY PLAINS</t>
  </si>
  <si>
    <t>LOVEDALE</t>
  </si>
  <si>
    <t>WOODSREEF</t>
  </si>
  <si>
    <t>GILMANDYKE</t>
  </si>
  <si>
    <t>CARRS PENINSULAR</t>
  </si>
  <si>
    <t>DUBBO WEST</t>
  </si>
  <si>
    <t>YALLAH</t>
  </si>
  <si>
    <t>DARLINGTON POINT</t>
  </si>
  <si>
    <t>COREEN</t>
  </si>
  <si>
    <t>MILLFIELD</t>
  </si>
  <si>
    <t>MILSONS ARM</t>
  </si>
  <si>
    <t>BINALONG</t>
  </si>
  <si>
    <t>PAGES CREEK</t>
  </si>
  <si>
    <t>COURABYRA</t>
  </si>
  <si>
    <t>MOUNT GEORGE</t>
  </si>
  <si>
    <t>BLAKEHURST</t>
  </si>
  <si>
    <t>TOOROOKA</t>
  </si>
  <si>
    <t>TYNDALE</t>
  </si>
  <si>
    <t>LEPPINGTON</t>
  </si>
  <si>
    <t>ROLLANDS PLAINS</t>
  </si>
  <si>
    <t>MARSHDALE</t>
  </si>
  <si>
    <t>OLD ADAMINABY</t>
  </si>
  <si>
    <t>ABERCROMBIE</t>
  </si>
  <si>
    <t>FALBROOK</t>
  </si>
  <si>
    <t>SPRINGWOOD</t>
  </si>
  <si>
    <t>KIPPAXS</t>
  </si>
  <si>
    <t>GREENLANDS</t>
  </si>
  <si>
    <t>NORTHANGERA</t>
  </si>
  <si>
    <t>NUMBER ONE</t>
  </si>
  <si>
    <t>WILLALA</t>
  </si>
  <si>
    <t>RINGWOOD</t>
  </si>
  <si>
    <t>LAKE TABOURIE</t>
  </si>
  <si>
    <t>BASSENDEAN</t>
  </si>
  <si>
    <t>BEN LOMOND</t>
  </si>
  <si>
    <t>KULNURA</t>
  </si>
  <si>
    <t>LISAROW</t>
  </si>
  <si>
    <t>FIVE DOCK</t>
  </si>
  <si>
    <t>CHAELUNDI</t>
  </si>
  <si>
    <t>MARYLAND</t>
  </si>
  <si>
    <t>VILLAWOOD</t>
  </si>
  <si>
    <t>BEROWRA</t>
  </si>
  <si>
    <t>WORONORA DAM</t>
  </si>
  <si>
    <t>TAREE</t>
  </si>
  <si>
    <t>EAST KURRAJONG</t>
  </si>
  <si>
    <t>LEWINSBROOK</t>
  </si>
  <si>
    <t>ROWAN</t>
  </si>
  <si>
    <t>WARRAWONG</t>
  </si>
  <si>
    <t>PORT KEMBLA</t>
  </si>
  <si>
    <t>NEW ENGLAND MC</t>
  </si>
  <si>
    <t>HOWLONG</t>
  </si>
  <si>
    <t>YOWRIE</t>
  </si>
  <si>
    <t>BURRUNDULLA</t>
  </si>
  <si>
    <t>BERKELEY</t>
  </si>
  <si>
    <t>TERRY HIE HIE</t>
  </si>
  <si>
    <t>GOGELDRIE</t>
  </si>
  <si>
    <t>NERICON</t>
  </si>
  <si>
    <t>EUROBODALLA</t>
  </si>
  <si>
    <t>GLANMIRE</t>
  </si>
  <si>
    <t>GORMANS HILL</t>
  </si>
  <si>
    <t>HOLTS FLAT</t>
  </si>
  <si>
    <t>TINTENBAR</t>
  </si>
  <si>
    <t>BERKSHIRE PARK</t>
  </si>
  <si>
    <t>BERLANG</t>
  </si>
  <si>
    <t>JINDEN</t>
  </si>
  <si>
    <t>SUN VALLEY</t>
  </si>
  <si>
    <t>FISHING POINT</t>
  </si>
  <si>
    <t>NIEMUR</t>
  </si>
  <si>
    <t>CUNNINYEUK</t>
  </si>
  <si>
    <t>RUSE</t>
  </si>
  <si>
    <t>O'CONNELL</t>
  </si>
  <si>
    <t>GOONOO FOREST</t>
  </si>
  <si>
    <t>JEWS LAGOON</t>
  </si>
  <si>
    <t>ORTON PARK</t>
  </si>
  <si>
    <t>BOTOBOLAR</t>
  </si>
  <si>
    <t>THARBOGANG</t>
  </si>
  <si>
    <t>BERRAMBOOL</t>
  </si>
  <si>
    <t>TACOMA</t>
  </si>
  <si>
    <t>SOUTH PENRITH</t>
  </si>
  <si>
    <t>REPENTANCE CREEK</t>
  </si>
  <si>
    <t>UPPER BURRINGBAR</t>
  </si>
  <si>
    <t>KICKABIL</t>
  </si>
  <si>
    <t>KURRAJONG</t>
  </si>
  <si>
    <t>HOMEBUSH SOUTH</t>
  </si>
  <si>
    <t>PEMULWUY</t>
  </si>
  <si>
    <t>MUMBLEBONE PLAIN</t>
  </si>
  <si>
    <t>CHAMBIGNE</t>
  </si>
  <si>
    <t>ATTUNGA</t>
  </si>
  <si>
    <t>BOYDTOWN</t>
  </si>
  <si>
    <t>WINDERMERE</t>
  </si>
  <si>
    <t>TENNYSON</t>
  </si>
  <si>
    <t>BRUNSWICK HEADS</t>
  </si>
  <si>
    <t>VALLEY HEIGHTS</t>
  </si>
  <si>
    <t>BURRINGBAR</t>
  </si>
  <si>
    <t>NORTH EPPING</t>
  </si>
  <si>
    <t>WINMALEE</t>
  </si>
  <si>
    <t>MANDALONG</t>
  </si>
  <si>
    <t>KORALEIGH</t>
  </si>
  <si>
    <t>WOODVILLE</t>
  </si>
  <si>
    <t>OGUNBIL</t>
  </si>
  <si>
    <t>RICHMOND HILL</t>
  </si>
  <si>
    <t>TAREE DC</t>
  </si>
  <si>
    <t>BERESFIELD</t>
  </si>
  <si>
    <t>GUNDAGAI</t>
  </si>
  <si>
    <t>CONCORD WEST DC</t>
  </si>
  <si>
    <t>LOSTOCK</t>
  </si>
  <si>
    <t>BROADMEADOW</t>
  </si>
  <si>
    <t>WEST BALLINA</t>
  </si>
  <si>
    <t>CONDONG</t>
  </si>
  <si>
    <t>THE SLOPES</t>
  </si>
  <si>
    <t>GREENACRE</t>
  </si>
  <si>
    <t>SILVERDALE</t>
  </si>
  <si>
    <t>MOONBAH</t>
  </si>
  <si>
    <t>MUTTAMA</t>
  </si>
  <si>
    <t>AFTERLEE</t>
  </si>
  <si>
    <t>TAYLORS ARM</t>
  </si>
  <si>
    <t>MAYRUNG</t>
  </si>
  <si>
    <t>PAMBULA BEACH</t>
  </si>
  <si>
    <t>BLIGH PARK</t>
  </si>
  <si>
    <t>MINORE</t>
  </si>
  <si>
    <t>HAMILTON NORTH</t>
  </si>
  <si>
    <t>STEAM PLAINS</t>
  </si>
  <si>
    <t>LACMALAC</t>
  </si>
  <si>
    <t>BUCKAROO</t>
  </si>
  <si>
    <t>DRAKE VILLAGE</t>
  </si>
  <si>
    <t>THE LAGOON</t>
  </si>
  <si>
    <t>OMADALE</t>
  </si>
  <si>
    <t>WOOLBROOK</t>
  </si>
  <si>
    <t>MOGRIGUY</t>
  </si>
  <si>
    <t>FLYNNS BEACH</t>
  </si>
  <si>
    <t>NGARIGO</t>
  </si>
  <si>
    <t>MOWBRAY PARK</t>
  </si>
  <si>
    <t>SODWALLS</t>
  </si>
  <si>
    <t>GURRUNDAH</t>
  </si>
  <si>
    <t>UNUMGAR</t>
  </si>
  <si>
    <t>UPPER EDEN CREEK</t>
  </si>
  <si>
    <t>CABRAMURRA</t>
  </si>
  <si>
    <t>COXS CROWN</t>
  </si>
  <si>
    <t>GOWAN</t>
  </si>
  <si>
    <t>MANYANA</t>
  </si>
  <si>
    <t>ST HELENS PARK</t>
  </si>
  <si>
    <t>CLARENZA</t>
  </si>
  <si>
    <t>BOMBO</t>
  </si>
  <si>
    <t>WARBURN</t>
  </si>
  <si>
    <t>WYMAH</t>
  </si>
  <si>
    <t>BARMEDMAN</t>
  </si>
  <si>
    <t>TIRI</t>
  </si>
  <si>
    <t>RAWSONVILLE</t>
  </si>
  <si>
    <t>OLD MILL</t>
  </si>
  <si>
    <t>BARELLAN</t>
  </si>
  <si>
    <t>EDGEROI</t>
  </si>
  <si>
    <t>DEEPWATER</t>
  </si>
  <si>
    <t>RAND</t>
  </si>
  <si>
    <t>NANIMA</t>
  </si>
  <si>
    <t>NARRAN LAKE</t>
  </si>
  <si>
    <t>PEBBLY BEACH</t>
  </si>
  <si>
    <t>WAGGA WAGGA RAAF</t>
  </si>
  <si>
    <t>TRIANGLE FLAT</t>
  </si>
  <si>
    <t>ARGOON</t>
  </si>
  <si>
    <t>BULLOCKS FLAT</t>
  </si>
  <si>
    <t>GUMLY GUMLY</t>
  </si>
  <si>
    <t>COPACABANA</t>
  </si>
  <si>
    <t>MOUNT RIVERS</t>
  </si>
  <si>
    <t>LADE VALE</t>
  </si>
  <si>
    <t>BRUCEDALE</t>
  </si>
  <si>
    <t>WOODLANDS</t>
  </si>
  <si>
    <t>LAVINGTON DC</t>
  </si>
  <si>
    <t>PICTON</t>
  </si>
  <si>
    <t>QUEANBEYAN WEST</t>
  </si>
  <si>
    <t>BARREN GROUNDS</t>
  </si>
  <si>
    <t>LOXFORD</t>
  </si>
  <si>
    <t>MORUBEN</t>
  </si>
  <si>
    <t>BANGALOW</t>
  </si>
  <si>
    <t>BINNA BURRA</t>
  </si>
  <si>
    <t>BROOKLET</t>
  </si>
  <si>
    <t>HEATHERBRAE</t>
  </si>
  <si>
    <t>KARUAH</t>
  </si>
  <si>
    <t>CUMBO</t>
  </si>
  <si>
    <t>LAKE CARGELLIGO</t>
  </si>
  <si>
    <t>GUYRA</t>
  </si>
  <si>
    <t>EULAH CREEK</t>
  </si>
  <si>
    <t>LLOYD</t>
  </si>
  <si>
    <t>ROYALLA</t>
  </si>
  <si>
    <t>JOHNS RIVER</t>
  </si>
  <si>
    <t>THUMB CREEK</t>
  </si>
  <si>
    <t>OLD GREVILLIA</t>
  </si>
  <si>
    <t>CURRAMORE</t>
  </si>
  <si>
    <t>CLIFDEN</t>
  </si>
  <si>
    <t>MOLLYMOOK</t>
  </si>
  <si>
    <t>WEDDERBURN</t>
  </si>
  <si>
    <t>ROSEDALE</t>
  </si>
  <si>
    <t>LOWER MANGROVE</t>
  </si>
  <si>
    <t>MORISSET PARK</t>
  </si>
  <si>
    <t>CURRARONG</t>
  </si>
  <si>
    <t>EAST KEMPSEY</t>
  </si>
  <si>
    <t>WHITTINGHAM</t>
  </si>
  <si>
    <t>TURNERS FLAT</t>
  </si>
  <si>
    <t>MURRIN BRIDGE</t>
  </si>
  <si>
    <t>RAZORBACK</t>
  </si>
  <si>
    <t>YARROWITCH</t>
  </si>
  <si>
    <t>POONCARIE</t>
  </si>
  <si>
    <t>NERRIGUNDAH</t>
  </si>
  <si>
    <t>POTATO POINT</t>
  </si>
  <si>
    <t>AKOLELE</t>
  </si>
  <si>
    <t>UPPER ALLYN</t>
  </si>
  <si>
    <t>RUNNYFORD</t>
  </si>
  <si>
    <t>EROWAL BAY</t>
  </si>
  <si>
    <t>MOUNT RUSSELL</t>
  </si>
  <si>
    <t>SANGER</t>
  </si>
  <si>
    <t>PULLABOOKA</t>
  </si>
  <si>
    <t>SAN ISIDORE</t>
  </si>
  <si>
    <t>WILTON</t>
  </si>
  <si>
    <t>GOODMANS FORD</t>
  </si>
  <si>
    <t>UNIVERSITY OF WOLLONGONG</t>
  </si>
  <si>
    <t>LLANARTH</t>
  </si>
  <si>
    <t>HARRIS PARK</t>
  </si>
  <si>
    <t>SOUTH BOWENFELS</t>
  </si>
  <si>
    <t>DOBIES BIGHT</t>
  </si>
  <si>
    <t>BOURNDA</t>
  </si>
  <si>
    <t>LEVENSTRATH</t>
  </si>
  <si>
    <t>SALAMANDER BAY</t>
  </si>
  <si>
    <t>BLAYNEY</t>
  </si>
  <si>
    <t>ORANGE DC</t>
  </si>
  <si>
    <t>HASTINGS POINT</t>
  </si>
  <si>
    <t>MOLLYMOOK BEACH</t>
  </si>
  <si>
    <t>WONDALGA</t>
  </si>
  <si>
    <t>WINDERMERE PARK</t>
  </si>
  <si>
    <t>NEWCASTLE</t>
  </si>
  <si>
    <t>UPPER GROWEE</t>
  </si>
  <si>
    <t>FERN GULLY</t>
  </si>
  <si>
    <t>GOBBAGOMBALIN</t>
  </si>
  <si>
    <t>LAKE GEORGE</t>
  </si>
  <si>
    <t>HARPARARY</t>
  </si>
  <si>
    <t>LERIDA</t>
  </si>
  <si>
    <t>DURRAS NORTH</t>
  </si>
  <si>
    <t>MORUYA HEADS</t>
  </si>
  <si>
    <t>HOBBYS YARDS</t>
  </si>
  <si>
    <t>STUARTS POINT</t>
  </si>
  <si>
    <t>UPPER TURON</t>
  </si>
  <si>
    <t>HARTLEY</t>
  </si>
  <si>
    <t>EDEN</t>
  </si>
  <si>
    <t>KOREELAH</t>
  </si>
  <si>
    <t>MOUNT KINGIMAN</t>
  </si>
  <si>
    <t>BELFORD</t>
  </si>
  <si>
    <t>UPPER COPMANHURST</t>
  </si>
  <si>
    <t>COLONGRA</t>
  </si>
  <si>
    <t>DOYALSON</t>
  </si>
  <si>
    <t>WOLLEMI</t>
  </si>
  <si>
    <t>TULLYMORGAN</t>
  </si>
  <si>
    <t>GARTHOWEN</t>
  </si>
  <si>
    <t>UPPER TAYLORS ARM</t>
  </si>
  <si>
    <t>LINDEN</t>
  </si>
  <si>
    <t>BLUE BAY</t>
  </si>
  <si>
    <t>CHITTAWAY BAY</t>
  </si>
  <si>
    <t>CANTON BEACH</t>
  </si>
  <si>
    <t>GLENNING VALLEY</t>
  </si>
  <si>
    <t>AUSTRAL EDEN</t>
  </si>
  <si>
    <t>KILLARA</t>
  </si>
  <si>
    <t>KURRAJONG HEIGHTS</t>
  </si>
  <si>
    <t>KURRAJONG HILLS</t>
  </si>
  <si>
    <t>RUSSELL LEA</t>
  </si>
  <si>
    <t>WAREEMBA</t>
  </si>
  <si>
    <t>DOUBTFUL CREEK</t>
  </si>
  <si>
    <t>OXLEY VALE</t>
  </si>
  <si>
    <t>ABERFOYLE</t>
  </si>
  <si>
    <t>GALONG</t>
  </si>
  <si>
    <t>BELFIELD</t>
  </si>
  <si>
    <t>SEGENHOE</t>
  </si>
  <si>
    <t>LEETON</t>
  </si>
  <si>
    <t>BARKERS VALE</t>
  </si>
  <si>
    <t>BORDER RANGES</t>
  </si>
  <si>
    <t>BOMBAY</t>
  </si>
  <si>
    <t>MCMAHONS REEF</t>
  </si>
  <si>
    <t>COOPERS SHOOT</t>
  </si>
  <si>
    <t>BENDEMEER</t>
  </si>
  <si>
    <t>KOORAWATHA</t>
  </si>
  <si>
    <t>GANMAIN</t>
  </si>
  <si>
    <t>KINGSLAND</t>
  </si>
  <si>
    <t>CALGA</t>
  </si>
  <si>
    <t>CENTRAL MANGROVE</t>
  </si>
  <si>
    <t>DAVISTOWN</t>
  </si>
  <si>
    <t>HAVILAH</t>
  </si>
  <si>
    <t>OALLEN</t>
  </si>
  <si>
    <t>COORABELL</t>
  </si>
  <si>
    <t>NEWCASTLE EAST</t>
  </si>
  <si>
    <t>POTTSVILLE</t>
  </si>
  <si>
    <t>VERGES CREEK</t>
  </si>
  <si>
    <t>BODANGORA</t>
  </si>
  <si>
    <t>KRAMBACH</t>
  </si>
  <si>
    <t>LILYDALE</t>
  </si>
  <si>
    <t>TAMBAN</t>
  </si>
  <si>
    <t>CASTLE COVE</t>
  </si>
  <si>
    <t>BELMORE</t>
  </si>
  <si>
    <t>KUNDIBAKH</t>
  </si>
  <si>
    <t>WARRIEWOOD SHOPPING SQUARE</t>
  </si>
  <si>
    <t>BATEAU BAY</t>
  </si>
  <si>
    <t>CAWONGLA</t>
  </si>
  <si>
    <t>BELLBROOK</t>
  </si>
  <si>
    <t>BYANGUM</t>
  </si>
  <si>
    <t>LEICHHARDT</t>
  </si>
  <si>
    <t>SOUTH DURRAS</t>
  </si>
  <si>
    <t>NEWTOWN</t>
  </si>
  <si>
    <t>WOODHILL</t>
  </si>
  <si>
    <t>BEACON HILL</t>
  </si>
  <si>
    <t>JERILDERIE</t>
  </si>
  <si>
    <t>BROOKVALE</t>
  </si>
  <si>
    <t>TAHLEE</t>
  </si>
  <si>
    <t>CROWS NEST DC</t>
  </si>
  <si>
    <t>YARRATT FOREST</t>
  </si>
  <si>
    <t>JUGIONG</t>
  </si>
  <si>
    <t>BALD NOB</t>
  </si>
  <si>
    <t>COWAN</t>
  </si>
  <si>
    <t>FORDWICH</t>
  </si>
  <si>
    <t>MONALTRIE</t>
  </si>
  <si>
    <t>JINCUMBILLY</t>
  </si>
  <si>
    <t>ROCK VALLEY</t>
  </si>
  <si>
    <t>SOUTH ARM</t>
  </si>
  <si>
    <t>BOMEN</t>
  </si>
  <si>
    <t>COOLAH</t>
  </si>
  <si>
    <t>MERRILL</t>
  </si>
  <si>
    <t>NORTH MANLY</t>
  </si>
  <si>
    <t>CATTAI</t>
  </si>
  <si>
    <t>ELANORA HEIGHTS</t>
  </si>
  <si>
    <t>STEWARTS BROOK</t>
  </si>
  <si>
    <t>BATEHAVEN</t>
  </si>
  <si>
    <t>BATEMANS BAY</t>
  </si>
  <si>
    <t>BENANDARAH</t>
  </si>
  <si>
    <t>JAMBEROO</t>
  </si>
  <si>
    <t>JERRARA</t>
  </si>
  <si>
    <t>BARRENGARRY</t>
  </si>
  <si>
    <t>MINIMBAH</t>
  </si>
  <si>
    <t>PIALLAMORE</t>
  </si>
  <si>
    <t>ETTREMA</t>
  </si>
  <si>
    <t>PIGEONBAH</t>
  </si>
  <si>
    <t>KIAMA</t>
  </si>
  <si>
    <t>MILLIE</t>
  </si>
  <si>
    <t>MURRUMBURRAH</t>
  </si>
  <si>
    <t>NARRAWALLEE</t>
  </si>
  <si>
    <t>SUTTON</t>
  </si>
  <si>
    <t>FERNLEIGH</t>
  </si>
  <si>
    <t>CEDAR POINT</t>
  </si>
  <si>
    <t>KNOCKROW</t>
  </si>
  <si>
    <t>GARLAND VALLEY</t>
  </si>
  <si>
    <t>KIKIAMAH</t>
  </si>
  <si>
    <t>FALLS CREEK</t>
  </si>
  <si>
    <t>GREENWELL POINT</t>
  </si>
  <si>
    <t>BUCKENDERRA</t>
  </si>
  <si>
    <t>ORANGE EAST</t>
  </si>
  <si>
    <t>UTUNGUN</t>
  </si>
  <si>
    <t>TRUNKEY CREEK</t>
  </si>
  <si>
    <t>PAUPONG</t>
  </si>
  <si>
    <t>ABERCROMBIE RIVER</t>
  </si>
  <si>
    <t>DUNBIBLE</t>
  </si>
  <si>
    <t>DUNGAY</t>
  </si>
  <si>
    <t>MERIMBULA</t>
  </si>
  <si>
    <t>KILABEN BAY</t>
  </si>
  <si>
    <t>RATHMINES</t>
  </si>
  <si>
    <t>ELLERSLIE</t>
  </si>
  <si>
    <t>ROCKY PLAIN</t>
  </si>
  <si>
    <t>YAVEN CREEK</t>
  </si>
  <si>
    <t>SOMERTON</t>
  </si>
  <si>
    <t>MOUNT TOMAH</t>
  </si>
  <si>
    <t>OOLONG</t>
  </si>
  <si>
    <t>LINLEY POINT</t>
  </si>
  <si>
    <t>SMITHFIELD</t>
  </si>
  <si>
    <t>BORAH CREEK</t>
  </si>
  <si>
    <t>BLACK HILL</t>
  </si>
  <si>
    <t>KYBEYAN</t>
  </si>
  <si>
    <t>CENTRAL COLO</t>
  </si>
  <si>
    <t>BIRRIWA</t>
  </si>
  <si>
    <t>LEGUME</t>
  </si>
  <si>
    <t>WOODFORD</t>
  </si>
  <si>
    <t>GLENDON</t>
  </si>
  <si>
    <t>MAIMURU</t>
  </si>
  <si>
    <t>CONEAC</t>
  </si>
  <si>
    <t>COALDALE</t>
  </si>
  <si>
    <t>KIAMA DOWNS</t>
  </si>
  <si>
    <t>WOODFORD ISLAND</t>
  </si>
  <si>
    <t>MACQUARIE UNIVERSITY</t>
  </si>
  <si>
    <t>MOORWATHA</t>
  </si>
  <si>
    <t>UPPER MANILLA</t>
  </si>
  <si>
    <t>ALLWORTH</t>
  </si>
  <si>
    <t>MANLY VALE</t>
  </si>
  <si>
    <t>PINE CLUMP</t>
  </si>
  <si>
    <t>NABIAC</t>
  </si>
  <si>
    <t>MOUNT VIEW</t>
  </si>
  <si>
    <t>KILLINGWORTH</t>
  </si>
  <si>
    <t>URANGELINE</t>
  </si>
  <si>
    <t>GLENMORE</t>
  </si>
  <si>
    <t>DABEE</t>
  </si>
  <si>
    <t>OLINDA</t>
  </si>
  <si>
    <t>SOUTH LITTLETON</t>
  </si>
  <si>
    <t>MIRADOR</t>
  </si>
  <si>
    <t>SPRINGVALE</t>
  </si>
  <si>
    <t>STATE MINE GULLY</t>
  </si>
  <si>
    <t>VALE OF CLWYDD</t>
  </si>
  <si>
    <t>DANDRY</t>
  </si>
  <si>
    <t>WOLGAN VALLEY</t>
  </si>
  <si>
    <t>TURA BEACH</t>
  </si>
  <si>
    <t>KERI KERI</t>
  </si>
  <si>
    <t>KIAMA HEIGHTS</t>
  </si>
  <si>
    <t>HAZELBROOK</t>
  </si>
  <si>
    <t>JINDERA</t>
  </si>
  <si>
    <t>THE HILL</t>
  </si>
  <si>
    <t>MINMI</t>
  </si>
  <si>
    <t>BROKEN HEAD</t>
  </si>
  <si>
    <t>MOUNT COOPER</t>
  </si>
  <si>
    <t>REVESBY NORTH</t>
  </si>
  <si>
    <t>PALERANG</t>
  </si>
  <si>
    <t>MURRAYS RUN</t>
  </si>
  <si>
    <t>LILYFIELD</t>
  </si>
  <si>
    <t>URANGELINE EAST</t>
  </si>
  <si>
    <t>PALMERS OAKY</t>
  </si>
  <si>
    <t>COPELAND</t>
  </si>
  <si>
    <t>ADJUNGBILLY</t>
  </si>
  <si>
    <t>GLENDON BROOK</t>
  </si>
  <si>
    <t>MARKS POINT</t>
  </si>
  <si>
    <t>GINEROI</t>
  </si>
  <si>
    <t>ERUDGERE</t>
  </si>
  <si>
    <t>COLLUM COLLUM</t>
  </si>
  <si>
    <t>JINGERA</t>
  </si>
  <si>
    <t>EDROM</t>
  </si>
  <si>
    <t>HAMILTON VALLEY</t>
  </si>
  <si>
    <t>BELLA VISTA</t>
  </si>
  <si>
    <t>COOMBADJHA</t>
  </si>
  <si>
    <t>NARONE CREEK</t>
  </si>
  <si>
    <t>NEATH</t>
  </si>
  <si>
    <t>KINDERVALE</t>
  </si>
  <si>
    <t>WOLLOGORANG</t>
  </si>
  <si>
    <t>WOODBINE</t>
  </si>
  <si>
    <t>KATOOMBA</t>
  </si>
  <si>
    <t>TENTERDEN</t>
  </si>
  <si>
    <t>LIMESTONE</t>
  </si>
  <si>
    <t>EAST HILLS</t>
  </si>
  <si>
    <t>PANANIA</t>
  </si>
  <si>
    <t>EBOR</t>
  </si>
  <si>
    <t>FERNBROOK</t>
  </si>
  <si>
    <t>KATOOMBA DC</t>
  </si>
  <si>
    <t>MCLEODS SHOOT</t>
  </si>
  <si>
    <t>UPPER HORSESHOE CREEK</t>
  </si>
  <si>
    <t>MOSSY POINT</t>
  </si>
  <si>
    <t>TOMAKIN</t>
  </si>
  <si>
    <t>CRAVEN</t>
  </si>
  <si>
    <t>PROVIDENCE PORTAL</t>
  </si>
  <si>
    <t>KELLYVILLE</t>
  </si>
  <si>
    <t>TURONDALE</t>
  </si>
  <si>
    <t>WOLLANGAMBE</t>
  </si>
  <si>
    <t>TAREE SOUTH</t>
  </si>
  <si>
    <t>TANTANGARA</t>
  </si>
  <si>
    <t>SOUTH TAMWORTH</t>
  </si>
  <si>
    <t>DENILIQUIN NORTH</t>
  </si>
  <si>
    <t>BOGEE</t>
  </si>
  <si>
    <t>MENANGLE PARK</t>
  </si>
  <si>
    <t>WOMBOOTA</t>
  </si>
  <si>
    <t>NULKABA</t>
  </si>
  <si>
    <t>MINNAMURRA</t>
  </si>
  <si>
    <t>EAST LINDFIELD</t>
  </si>
  <si>
    <t>LINDFIELD</t>
  </si>
  <si>
    <t>NORTH CURL CURL</t>
  </si>
  <si>
    <t>ALLAMBIE HEIGHTS</t>
  </si>
  <si>
    <t>HOLLYDEEN</t>
  </si>
  <si>
    <t>SANDILANDS</t>
  </si>
  <si>
    <t>BOONOO BOONOO</t>
  </si>
  <si>
    <t>EARLWOOD</t>
  </si>
  <si>
    <t>NUBBA</t>
  </si>
  <si>
    <t>WILLIAMTOWN RAAF</t>
  </si>
  <si>
    <t>CORLETTE</t>
  </si>
  <si>
    <t>DUNGEREE</t>
  </si>
  <si>
    <t>COPMANHURST</t>
  </si>
  <si>
    <t>LEADVILLE</t>
  </si>
  <si>
    <t>THE ANGLE</t>
  </si>
  <si>
    <t>PARRAMATTA WESTFIELD</t>
  </si>
  <si>
    <t>NORTH ROCKS</t>
  </si>
  <si>
    <t>LOUISA CREEK</t>
  </si>
  <si>
    <t>BARDWELL PARK</t>
  </si>
  <si>
    <t>ASHBURY</t>
  </si>
  <si>
    <t>POTTSVILLE BEACH</t>
  </si>
  <si>
    <t>LEURA</t>
  </si>
  <si>
    <t>HIGH RANGE</t>
  </si>
  <si>
    <t>FULLERTON COVE</t>
  </si>
  <si>
    <t>FINGAL BAY</t>
  </si>
  <si>
    <t>TINONEE</t>
  </si>
  <si>
    <t>HMAS PENGUIN</t>
  </si>
  <si>
    <t>SEAFORTH</t>
  </si>
  <si>
    <t>NORTH WILLOUGHBY</t>
  </si>
  <si>
    <t>BOOMANOOMANA</t>
  </si>
  <si>
    <t>MYRTLE PARK</t>
  </si>
  <si>
    <t>BLIGHTY</t>
  </si>
  <si>
    <t>FINLEY</t>
  </si>
  <si>
    <t>BRINGELLY</t>
  </si>
  <si>
    <t>POINTER MOUNTAIN</t>
  </si>
  <si>
    <t>NARRANGULLEN</t>
  </si>
  <si>
    <t>BURONGA</t>
  </si>
  <si>
    <t>MEDLOW BATH</t>
  </si>
  <si>
    <t>CANDELO</t>
  </si>
  <si>
    <t>BARDWELL VALLEY</t>
  </si>
  <si>
    <t>RANKIN PARK</t>
  </si>
  <si>
    <t>GLENNIES CREEK</t>
  </si>
  <si>
    <t>MAISON DIEU</t>
  </si>
  <si>
    <t>TERRAMUNGAMINE</t>
  </si>
  <si>
    <t>DULWICH HILL</t>
  </si>
  <si>
    <t>KELLYVILLE RIDGE</t>
  </si>
  <si>
    <t>SOUTH PAMBULA</t>
  </si>
  <si>
    <t>PEEL</t>
  </si>
  <si>
    <t>GOOLMANGAR</t>
  </si>
  <si>
    <t>COUTTS CROSSING</t>
  </si>
  <si>
    <t>ULONG</t>
  </si>
  <si>
    <t>BOOROWA</t>
  </si>
  <si>
    <t>SIMPKINS CREEK</t>
  </si>
  <si>
    <t>SIX MILE SWAMP</t>
  </si>
  <si>
    <t>ERIGOLIA</t>
  </si>
  <si>
    <t>BLACKVILLE</t>
  </si>
  <si>
    <t>NEWCASTLE WEST</t>
  </si>
  <si>
    <t>TOLBAR</t>
  </si>
  <si>
    <t>PERTHVILLE</t>
  </si>
  <si>
    <t>BROWNS CREEK</t>
  </si>
  <si>
    <t>ERIN VALE</t>
  </si>
  <si>
    <t>MOUNT ROYAL</t>
  </si>
  <si>
    <t>THE RIDGEWAY</t>
  </si>
  <si>
    <t>BRUINBUN</t>
  </si>
  <si>
    <t>ABINGTON</t>
  </si>
  <si>
    <t>BURRAGA</t>
  </si>
  <si>
    <t>RAVENSWOOD</t>
  </si>
  <si>
    <t>KINCUMBER</t>
  </si>
  <si>
    <t>LIONSVILLE</t>
  </si>
  <si>
    <t>UPPER LANSDOWNE</t>
  </si>
  <si>
    <t>MARYVILLE</t>
  </si>
  <si>
    <t>LITTLE RIVER</t>
  </si>
  <si>
    <t>MINJARY</t>
  </si>
  <si>
    <t>TOOMA</t>
  </si>
  <si>
    <t>SYDNEY MARKETS</t>
  </si>
  <si>
    <t>GRAHAMSTOWN</t>
  </si>
  <si>
    <t>CANTERBURY</t>
  </si>
  <si>
    <t>HURLSTONE PARK</t>
  </si>
  <si>
    <t>CARSS PARK</t>
  </si>
  <si>
    <t>FIGTREE</t>
  </si>
  <si>
    <t>RYHOPE</t>
  </si>
  <si>
    <t>BOORAL</t>
  </si>
  <si>
    <t>TINDERRY</t>
  </si>
  <si>
    <t>GLENQUARIE</t>
  </si>
  <si>
    <t>YAOUK</t>
  </si>
  <si>
    <t>COW FLAT</t>
  </si>
  <si>
    <t>ARABLE</t>
  </si>
  <si>
    <t>CARTWRIGHT</t>
  </si>
  <si>
    <t>TUCKURIMBA</t>
  </si>
  <si>
    <t>BLACK HEAD</t>
  </si>
  <si>
    <t>BOHNOCK</t>
  </si>
  <si>
    <t>AUSTINMER</t>
  </si>
  <si>
    <t>CLARENDON</t>
  </si>
  <si>
    <t>SPICERS CREEK</t>
  </si>
  <si>
    <t>CRAVEN PLATEAU</t>
  </si>
  <si>
    <t>DYRAABA</t>
  </si>
  <si>
    <t>EAST LYNNE</t>
  </si>
  <si>
    <t>MOUNTAIN LAGOON</t>
  </si>
  <si>
    <t>MOSMAN</t>
  </si>
  <si>
    <t>MCLEANS RIDGES</t>
  </si>
  <si>
    <t>MODANVILLE</t>
  </si>
  <si>
    <t>STRATHFIELD SOUTH</t>
  </si>
  <si>
    <t>TANNABAR</t>
  </si>
  <si>
    <t>EASTWOOD</t>
  </si>
  <si>
    <t>PEAKHURST HEIGHTS</t>
  </si>
  <si>
    <t>CORDEAUX</t>
  </si>
  <si>
    <t>MANNUS</t>
  </si>
  <si>
    <t>TREGEAGLE</t>
  </si>
  <si>
    <t>MOUNT FAIRY</t>
  </si>
  <si>
    <t>DEE WHY</t>
  </si>
  <si>
    <t>MEMAGONG</t>
  </si>
  <si>
    <t>SAVERNAKE</t>
  </si>
  <si>
    <t>BUNNAN</t>
  </si>
  <si>
    <t>WARRELL CREEK</t>
  </si>
  <si>
    <t>CALOOLA</t>
  </si>
  <si>
    <t>NIMMITABEL</t>
  </si>
  <si>
    <t>NASHUA</t>
  </si>
  <si>
    <t>HOLROYD</t>
  </si>
  <si>
    <t>WAY WAY</t>
  </si>
  <si>
    <t>CURRICABARK</t>
  </si>
  <si>
    <t>CATTLE CREEK</t>
  </si>
  <si>
    <t>KIRRIBILLI</t>
  </si>
  <si>
    <t>TOONGI</t>
  </si>
  <si>
    <t>WAMBANGALANG</t>
  </si>
  <si>
    <t>SADDLEBACK MOUNTAIN</t>
  </si>
  <si>
    <t>PRETTY BEACH</t>
  </si>
  <si>
    <t>MUNDARLO</t>
  </si>
  <si>
    <t>ORANGE MOULDER STREET</t>
  </si>
  <si>
    <t>YETHOLME</t>
  </si>
  <si>
    <t>COROWA</t>
  </si>
  <si>
    <t>BURCHER</t>
  </si>
  <si>
    <t>BOXERS CREEK</t>
  </si>
  <si>
    <t>BRISBANE GROVE</t>
  </si>
  <si>
    <t>BUNGONIA</t>
  </si>
  <si>
    <t>CARRICK</t>
  </si>
  <si>
    <t>BYROCK</t>
  </si>
  <si>
    <t>KRAWARREE</t>
  </si>
  <si>
    <t>BANGO</t>
  </si>
  <si>
    <t>MOUNT THORLEY</t>
  </si>
  <si>
    <t>OBANVALE</t>
  </si>
  <si>
    <t>NELSON BAY</t>
  </si>
  <si>
    <t>SOUTH NOWRA</t>
  </si>
  <si>
    <t>WENTWORTH FALLS</t>
  </si>
  <si>
    <t>DEWITT</t>
  </si>
  <si>
    <t>GIRVAN</t>
  </si>
  <si>
    <t>LAKEWOOD</t>
  </si>
  <si>
    <t>WIRRIMBI</t>
  </si>
  <si>
    <t>MIDDLE DURAL</t>
  </si>
  <si>
    <t>ROUND CORNER</t>
  </si>
  <si>
    <t>BURRUNGUBUGGE</t>
  </si>
  <si>
    <t>GOWANG</t>
  </si>
  <si>
    <t>ARGYLE</t>
  </si>
  <si>
    <t>GWANDALAN</t>
  </si>
  <si>
    <t>RUFUS</t>
  </si>
  <si>
    <t>TURVEY PARK</t>
  </si>
  <si>
    <t>COWPER</t>
  </si>
  <si>
    <t>BOX HEAD</t>
  </si>
  <si>
    <t>CONNELLS POINT</t>
  </si>
  <si>
    <t>RAGLAN</t>
  </si>
  <si>
    <t>HEXHAM</t>
  </si>
  <si>
    <t>WALLABI POINT</t>
  </si>
  <si>
    <t>BURREN JUNCTION</t>
  </si>
  <si>
    <t>WALLSEND</t>
  </si>
  <si>
    <t>HAMILTON</t>
  </si>
  <si>
    <t>HAMILTON DC</t>
  </si>
  <si>
    <t>ANGLEDALE</t>
  </si>
  <si>
    <t>FAULKLAND</t>
  </si>
  <si>
    <t>MUSWELLBROOK</t>
  </si>
  <si>
    <t>GIRRAL</t>
  </si>
  <si>
    <t>ROBIN HILL</t>
  </si>
  <si>
    <t>ARMIDALE</t>
  </si>
  <si>
    <t>LIGHTHOUSE BEACH</t>
  </si>
  <si>
    <t>GREEN CAPE</t>
  </si>
  <si>
    <t>ARAKOON</t>
  </si>
  <si>
    <t>LENAGHAN</t>
  </si>
  <si>
    <t>ARMIDALE DC</t>
  </si>
  <si>
    <t>TACOMA SOUTH</t>
  </si>
  <si>
    <t>SNOWY PLAIN</t>
  </si>
  <si>
    <t>STOCKRINGTON</t>
  </si>
  <si>
    <t>SNAKES PLAIN</t>
  </si>
  <si>
    <t>TERMEIL</t>
  </si>
  <si>
    <t>MULWALA</t>
  </si>
  <si>
    <t>SPIT JUNCTION</t>
  </si>
  <si>
    <t>KURRABA POINT</t>
  </si>
  <si>
    <t>STUD PARK</t>
  </si>
  <si>
    <t>YERRINBOOL</t>
  </si>
  <si>
    <t>BERREMANGRA</t>
  </si>
  <si>
    <t>ADAMINABY</t>
  </si>
  <si>
    <t>HILLSTON</t>
  </si>
  <si>
    <t>MOGAREEKA</t>
  </si>
  <si>
    <t>COLLINS CREEK</t>
  </si>
  <si>
    <t>LAURIETON</t>
  </si>
  <si>
    <t>NEWRYBAR</t>
  </si>
  <si>
    <t>CRAWNEY</t>
  </si>
  <si>
    <t>NORWEST</t>
  </si>
  <si>
    <t>WINSTON HILLS</t>
  </si>
  <si>
    <t>TRALEE</t>
  </si>
  <si>
    <t>BAR POINT</t>
  </si>
  <si>
    <t>MACQUARIE FIELDS</t>
  </si>
  <si>
    <t>MUNGO</t>
  </si>
  <si>
    <t>COUGAL</t>
  </si>
  <si>
    <t>FOUR CORNERS</t>
  </si>
  <si>
    <t>WICKHAM</t>
  </si>
  <si>
    <t>UPPER FINE FLOWER</t>
  </si>
  <si>
    <t>ANGLERS REACH</t>
  </si>
  <si>
    <t>CURRAWARNA</t>
  </si>
  <si>
    <t>CARINDA</t>
  </si>
  <si>
    <t>BOOTAWA</t>
  </si>
  <si>
    <t>BATLOW</t>
  </si>
  <si>
    <t>KOOTINGAL</t>
  </si>
  <si>
    <t>NORTHMEAD</t>
  </si>
  <si>
    <t>TARRO</t>
  </si>
  <si>
    <t>TAMINDA</t>
  </si>
  <si>
    <t>KIAH</t>
  </si>
  <si>
    <t>URILA</t>
  </si>
  <si>
    <t>BULLABURRA</t>
  </si>
  <si>
    <t>DAIRY FLAT</t>
  </si>
  <si>
    <t>KENTHURST</t>
  </si>
  <si>
    <t>CANOELANDS</t>
  </si>
  <si>
    <t>BLACKHEATH</t>
  </si>
  <si>
    <t>MEGALONG VALLEY</t>
  </si>
  <si>
    <t>LARBERT</t>
  </si>
  <si>
    <t>HILLGROVE</t>
  </si>
  <si>
    <t>NEWSTEAD</t>
  </si>
  <si>
    <t>CHILCOTTS CREEK</t>
  </si>
  <si>
    <t>ULLADULLA</t>
  </si>
  <si>
    <t>WOMBAT</t>
  </si>
  <si>
    <t>KYLE BAY</t>
  </si>
  <si>
    <t>BECTIVE</t>
  </si>
  <si>
    <t>LIMBRI</t>
  </si>
  <si>
    <t>BUCCA WAUKA</t>
  </si>
  <si>
    <t>DRILDOOL</t>
  </si>
  <si>
    <t>DUFFYS FOREST</t>
  </si>
  <si>
    <t>LOWER BAGO</t>
  </si>
  <si>
    <t>ROB ROY</t>
  </si>
  <si>
    <t>COOLAC</t>
  </si>
  <si>
    <t>TERRAGON</t>
  </si>
  <si>
    <t>WAMBOIN</t>
  </si>
  <si>
    <t>EDEN CREEK</t>
  </si>
  <si>
    <t>OAKHURST</t>
  </si>
  <si>
    <t>ANGOURIE</t>
  </si>
  <si>
    <t>FREEBURN ISLAND</t>
  </si>
  <si>
    <t>TORONTO</t>
  </si>
  <si>
    <t>NORTH TUMBULGUM</t>
  </si>
  <si>
    <t>FRENCHS FOREST EAST</t>
  </si>
  <si>
    <t>ROSEHILL</t>
  </si>
  <si>
    <t>TWELVE MILE PEG</t>
  </si>
  <si>
    <t>MAJORS CREEK</t>
  </si>
  <si>
    <t>JERSEYVILLE</t>
  </si>
  <si>
    <t>NORTH ALBURY</t>
  </si>
  <si>
    <t>BARDIA</t>
  </si>
  <si>
    <t>WARDS RIVER</t>
  </si>
  <si>
    <t>BELLBIRD</t>
  </si>
  <si>
    <t>MUMMEL</t>
  </si>
  <si>
    <t>MONDAYONG</t>
  </si>
  <si>
    <t>ARGENTON</t>
  </si>
  <si>
    <t>CARTWRIGHTS HILL</t>
  </si>
  <si>
    <t>BELLBIRD HEIGHTS</t>
  </si>
  <si>
    <t>CEDAR CREEK</t>
  </si>
  <si>
    <t>THORNTON</t>
  </si>
  <si>
    <t>AVALON BEACH</t>
  </si>
  <si>
    <t>POSSUM CREEK</t>
  </si>
  <si>
    <t>NEUREA</t>
  </si>
  <si>
    <t>LOWER BOTTLE CREEK</t>
  </si>
  <si>
    <t>LOWER DUCK CREEK</t>
  </si>
  <si>
    <t>STEEPLE FLAT</t>
  </si>
  <si>
    <t>BENTLEY</t>
  </si>
  <si>
    <t>CHATSBURY</t>
  </si>
  <si>
    <t>MENAH</t>
  </si>
  <si>
    <t>BADJA</t>
  </si>
  <si>
    <t>JOADJA</t>
  </si>
  <si>
    <t>MICALO ISLAND</t>
  </si>
  <si>
    <t>COOLABAH</t>
  </si>
  <si>
    <t>TUMBULGUM</t>
  </si>
  <si>
    <t>DENHAM COURT</t>
  </si>
  <si>
    <t>VINCENTIA</t>
  </si>
  <si>
    <t>WYLIES FLAT</t>
  </si>
  <si>
    <t>YARRANBELLA</t>
  </si>
  <si>
    <t>KOONYUM RANGE</t>
  </si>
  <si>
    <t>BOOLAROO</t>
  </si>
  <si>
    <t>EDENVILLE</t>
  </si>
  <si>
    <t>WALBUNDRIE</t>
  </si>
  <si>
    <t>THE DEVILS WILDERNESS</t>
  </si>
  <si>
    <t>BOWRAL</t>
  </si>
  <si>
    <t>DALEYS POINT</t>
  </si>
  <si>
    <t>TENANDRA</t>
  </si>
  <si>
    <t>MUNDONGO</t>
  </si>
  <si>
    <t>PINBEYAN</t>
  </si>
  <si>
    <t>ROUND MOUNTAIN</t>
  </si>
  <si>
    <t>CARLINGFORD</t>
  </si>
  <si>
    <t>LIMEBURNERS CREEK</t>
  </si>
  <si>
    <t>BELMONT</t>
  </si>
  <si>
    <t>EMMAVILLE</t>
  </si>
  <si>
    <t>BITHRAMERE</t>
  </si>
  <si>
    <t>ELONG ELONG</t>
  </si>
  <si>
    <t>VALENTINE</t>
  </si>
  <si>
    <t>FORBESDALE</t>
  </si>
  <si>
    <t>WINIFRED</t>
  </si>
  <si>
    <t>ILLAWONG</t>
  </si>
  <si>
    <t>SOUTH WEST ROCKS</t>
  </si>
  <si>
    <t>BROUGHTON VILLAGE</t>
  </si>
  <si>
    <t>KEERA</t>
  </si>
  <si>
    <t>BUDGEWOI</t>
  </si>
  <si>
    <t>CROWTHER ISLAND</t>
  </si>
  <si>
    <t>HERNANI</t>
  </si>
  <si>
    <t>GALSTON</t>
  </si>
  <si>
    <t>NORTH SHORE</t>
  </si>
  <si>
    <t>SAWYERS GULLY</t>
  </si>
  <si>
    <t>WYANGALA</t>
  </si>
  <si>
    <t>HYLAND PARK</t>
  </si>
  <si>
    <t>MULLA CREEK</t>
  </si>
  <si>
    <t>WARRAWIDGEE</t>
  </si>
  <si>
    <t>TINTINHULL</t>
  </si>
  <si>
    <t>KINGS HILL</t>
  </si>
  <si>
    <t>BOLARO</t>
  </si>
  <si>
    <t>MERRYLANDS</t>
  </si>
  <si>
    <t>TAMWORTH</t>
  </si>
  <si>
    <t>WEST KEMPSEY</t>
  </si>
  <si>
    <t>BOAMBOLO</t>
  </si>
  <si>
    <t>DRY CREEK</t>
  </si>
  <si>
    <t>ELLERSTON</t>
  </si>
  <si>
    <t>BROKEN DAM</t>
  </si>
  <si>
    <t>WOOLOWEYAH</t>
  </si>
  <si>
    <t>YESSABAH</t>
  </si>
  <si>
    <t>SOLDIERS POINT</t>
  </si>
  <si>
    <t>TALOFA</t>
  </si>
  <si>
    <t>MOUNT ADRAH</t>
  </si>
  <si>
    <t>OLNEY</t>
  </si>
  <si>
    <t>BILLILINGRA</t>
  </si>
  <si>
    <t>RODD POINT</t>
  </si>
  <si>
    <t>TOMAGO</t>
  </si>
  <si>
    <t>BELLIMBOPINNI</t>
  </si>
  <si>
    <t>HAMILTON EAST</t>
  </si>
  <si>
    <t>CEDAR BRUSH CREEK</t>
  </si>
  <si>
    <t>JACKS CREEK</t>
  </si>
  <si>
    <t>ANABRANCH NORTH</t>
  </si>
  <si>
    <t>WOODBERRY</t>
  </si>
  <si>
    <t>NAMBUCCA HEADS</t>
  </si>
  <si>
    <t>BORONIA PARK</t>
  </si>
  <si>
    <t>PAXTON</t>
  </si>
  <si>
    <t>BRIMBIN</t>
  </si>
  <si>
    <t>CURL CURL</t>
  </si>
  <si>
    <t>FRESHWATER</t>
  </si>
  <si>
    <t>STROUD</t>
  </si>
  <si>
    <t>LOWER SOUTHGATE</t>
  </si>
  <si>
    <t>CARCOAR</t>
  </si>
  <si>
    <t>PALLAL</t>
  </si>
  <si>
    <t>DILPURRA</t>
  </si>
  <si>
    <t>CORRONG</t>
  </si>
  <si>
    <t>MALABUGILMAH</t>
  </si>
  <si>
    <t>ARMIDALE EAST</t>
  </si>
  <si>
    <t>VALLA</t>
  </si>
  <si>
    <t>MARENGO</t>
  </si>
  <si>
    <t>WIDGELLI</t>
  </si>
  <si>
    <t>WHEENY CREEK</t>
  </si>
  <si>
    <t>EUNGELLA</t>
  </si>
  <si>
    <t>EVIRON</t>
  </si>
  <si>
    <t>FARRANTS HILL</t>
  </si>
  <si>
    <t>KIRRAWEE DC</t>
  </si>
  <si>
    <t>THE BRANCH</t>
  </si>
  <si>
    <t>WILLAWARRIN</t>
  </si>
  <si>
    <t>YAMBA</t>
  </si>
  <si>
    <t>YARRAWONGA PARK</t>
  </si>
  <si>
    <t>CAROOL</t>
  </si>
  <si>
    <t>HALEKULANI</t>
  </si>
  <si>
    <t>MOONBI</t>
  </si>
  <si>
    <t>ARATULA</t>
  </si>
  <si>
    <t>EURUNDEREE</t>
  </si>
  <si>
    <t>WEST PYMBLE</t>
  </si>
  <si>
    <t>MANGROVE CREEK</t>
  </si>
  <si>
    <t>DALMORTON</t>
  </si>
  <si>
    <t>ASHTONFIELD</t>
  </si>
  <si>
    <t>BRUNKERVILLE</t>
  </si>
  <si>
    <t>BUCHANAN</t>
  </si>
  <si>
    <t>MOUNT VINCENT</t>
  </si>
  <si>
    <t>MULBRING</t>
  </si>
  <si>
    <t>MOURQUONG</t>
  </si>
  <si>
    <t>TABULAM</t>
  </si>
  <si>
    <t>WASHPOOL</t>
  </si>
  <si>
    <t>ROSEBERRY</t>
  </si>
  <si>
    <t>LINDESAY CREEK</t>
  </si>
  <si>
    <t>BARRAGGA BAY</t>
  </si>
  <si>
    <t>WEE JASPER</t>
  </si>
  <si>
    <t>HUNTLEYS POINT</t>
  </si>
  <si>
    <t>MONASH PARK</t>
  </si>
  <si>
    <t>VALLA BEACH</t>
  </si>
  <si>
    <t>YURAYGIR</t>
  </si>
  <si>
    <t>BEXHILL</t>
  </si>
  <si>
    <t>UPPER BINGARA</t>
  </si>
  <si>
    <t>COOPERNOOK</t>
  </si>
  <si>
    <t>ROCK FOREST</t>
  </si>
  <si>
    <t>BOOKHAM</t>
  </si>
  <si>
    <t>WALLENDBEEN</t>
  </si>
  <si>
    <t>ERSKINE PARK</t>
  </si>
  <si>
    <t>BELL</t>
  </si>
  <si>
    <t>BELMONT NORTH</t>
  </si>
  <si>
    <t>CAMPSIE</t>
  </si>
  <si>
    <t>GLENRIDDING</t>
  </si>
  <si>
    <t>QUIERA</t>
  </si>
  <si>
    <t>LOWER CREEK</t>
  </si>
  <si>
    <t>ARGENTS HILL</t>
  </si>
  <si>
    <t>THERESA CREEK</t>
  </si>
  <si>
    <t>DARGAN</t>
  </si>
  <si>
    <t>FROG ROCK</t>
  </si>
  <si>
    <t>CONISTON</t>
  </si>
  <si>
    <t>CALLIOPE</t>
  </si>
  <si>
    <t>LOWER ACACIA CREEK</t>
  </si>
  <si>
    <t>BOWRAVILLE</t>
  </si>
  <si>
    <t>FORESTVILLE</t>
  </si>
  <si>
    <t>LAKE BREWSTER</t>
  </si>
  <si>
    <t>ETTRICK</t>
  </si>
  <si>
    <t>HALLS CREEK</t>
  </si>
  <si>
    <t>CARRAMAR</t>
  </si>
  <si>
    <t>LANGLEY VALE</t>
  </si>
  <si>
    <t>FAWCETTS PLAIN</t>
  </si>
  <si>
    <t>COLYTON</t>
  </si>
  <si>
    <t>BOORAGUL</t>
  </si>
  <si>
    <t>TALBINGO</t>
  </si>
  <si>
    <t>BLAKEBROOK</t>
  </si>
  <si>
    <t>BIMBIMBIE</t>
  </si>
  <si>
    <t>TURLINJAH</t>
  </si>
  <si>
    <t>LOGIE BRAE</t>
  </si>
  <si>
    <t>GOORANGOOLA</t>
  </si>
  <si>
    <t>BALGOWLAH</t>
  </si>
  <si>
    <t>MOGRANI</t>
  </si>
  <si>
    <t>TUMORRAMA</t>
  </si>
  <si>
    <t>YADBORO</t>
  </si>
  <si>
    <t>BUCKRA BENDINNI</t>
  </si>
  <si>
    <t>GIRRALONG</t>
  </si>
  <si>
    <t>BOOROORBAN</t>
  </si>
  <si>
    <t>GLENMORE PARK</t>
  </si>
  <si>
    <t>ISABELLA</t>
  </si>
  <si>
    <t>MIDDLE BROTHER</t>
  </si>
  <si>
    <t>REIDSDALE</t>
  </si>
  <si>
    <t>ERROWANBANG</t>
  </si>
  <si>
    <t>YELLOW PINCH</t>
  </si>
  <si>
    <t>GIRILAMBONE</t>
  </si>
  <si>
    <t>MOLEVILLE CREEK</t>
  </si>
  <si>
    <t>ROSEBANK</t>
  </si>
  <si>
    <t>BURNT YARDS</t>
  </si>
  <si>
    <t>TIMBUMBURI</t>
  </si>
  <si>
    <t>BUNDARRA</t>
  </si>
  <si>
    <t>PUTTY</t>
  </si>
  <si>
    <t>COBAR PARK</t>
  </si>
  <si>
    <t>ANABRANCH SOUTH</t>
  </si>
  <si>
    <t>LAKEMBA</t>
  </si>
  <si>
    <t>YARROW</t>
  </si>
  <si>
    <t>WERAI</t>
  </si>
  <si>
    <t>MANDURAMA</t>
  </si>
  <si>
    <t>BIBBENLUKE</t>
  </si>
  <si>
    <t>NORTH ST MARYS</t>
  </si>
  <si>
    <t>CAMBRIDGE PARK</t>
  </si>
  <si>
    <t>WEST NOWRA</t>
  </si>
  <si>
    <t>BUTTAI</t>
  </si>
  <si>
    <t>STOCKINBINGAL</t>
  </si>
  <si>
    <t>HERMIDALE</t>
  </si>
  <si>
    <t>BOWNING</t>
  </si>
  <si>
    <t>FOXGROUND</t>
  </si>
  <si>
    <t>WANDANDIAN</t>
  </si>
  <si>
    <t>RIVERWOOD</t>
  </si>
  <si>
    <t>BREAKFAST POINT</t>
  </si>
  <si>
    <t>GOBARRALONG</t>
  </si>
  <si>
    <t>ADELONG</t>
  </si>
  <si>
    <t>BANGADANG</t>
  </si>
  <si>
    <t>WALLAMORE</t>
  </si>
  <si>
    <t>BOORGA</t>
  </si>
  <si>
    <t>MEDOWIE</t>
  </si>
  <si>
    <t>TEA GARDENS</t>
  </si>
  <si>
    <t>BARHAM</t>
  </si>
  <si>
    <t>WARRABAH</t>
  </si>
  <si>
    <t>INVERGOWRIE</t>
  </si>
  <si>
    <t>BYRON BAY</t>
  </si>
  <si>
    <t>EWINGSDALE</t>
  </si>
  <si>
    <t>OXLEY PARK</t>
  </si>
  <si>
    <t>MARAGLE</t>
  </si>
  <si>
    <t>BORO</t>
  </si>
  <si>
    <t>PAYNES CROSSING</t>
  </si>
  <si>
    <t>MOUNT IRVINE</t>
  </si>
  <si>
    <t>MARLEE</t>
  </si>
  <si>
    <t>MONIA GAP</t>
  </si>
  <si>
    <t>KOTARA FAIR</t>
  </si>
  <si>
    <t>WYONG CREEK</t>
  </si>
  <si>
    <t>KENNAICLE CREEK</t>
  </si>
  <si>
    <t>BLUE KNOB</t>
  </si>
  <si>
    <t>BOOROLONG</t>
  </si>
  <si>
    <t>FINDON CREEK</t>
  </si>
  <si>
    <t>YATTE YATTAH</t>
  </si>
  <si>
    <t>MACQUARIE MARSHES</t>
  </si>
  <si>
    <t>COLEAMBALLY</t>
  </si>
  <si>
    <t>LISMORE DC</t>
  </si>
  <si>
    <t>NOWLEY</t>
  </si>
  <si>
    <t>MARTINS CREEK</t>
  </si>
  <si>
    <t>MOUNTAIN VIEW</t>
  </si>
  <si>
    <t>WAHROONGA</t>
  </si>
  <si>
    <t>HORNSBY HEIGHTS</t>
  </si>
  <si>
    <t>BULLARAH</t>
  </si>
  <si>
    <t>ROCKY CREEK</t>
  </si>
  <si>
    <t>KOOKABOOKRA</t>
  </si>
  <si>
    <t>JEREMY</t>
  </si>
  <si>
    <t>BULGA FOREST</t>
  </si>
  <si>
    <t>WILCANNIA</t>
  </si>
  <si>
    <t>MUNDEROO</t>
  </si>
  <si>
    <t>ROSEBERRY CREEK</t>
  </si>
  <si>
    <t>STANNUM</t>
  </si>
  <si>
    <t>SOUTH TURRAMURRA</t>
  </si>
  <si>
    <t>BOOROOK</t>
  </si>
  <si>
    <t>DARBYS FALLS</t>
  </si>
  <si>
    <t>MOTO</t>
  </si>
  <si>
    <t>SOUTH HURSTVILLE</t>
  </si>
  <si>
    <t>CLAREMONT MEADOWS</t>
  </si>
  <si>
    <t>MOUNT VICTORIA</t>
  </si>
  <si>
    <t>CANADIAN LEAD</t>
  </si>
  <si>
    <t>MANGROVE MOUNTAIN</t>
  </si>
  <si>
    <t>GWYNNEVILLE</t>
  </si>
  <si>
    <t>JUDDS CREEK</t>
  </si>
  <si>
    <t>KEIRAVILLE</t>
  </si>
  <si>
    <t>MANGERTON</t>
  </si>
  <si>
    <t>GERRINGONG</t>
  </si>
  <si>
    <t>MOUNT PRITCHARD</t>
  </si>
  <si>
    <t>CURRAWANG</t>
  </si>
  <si>
    <t>NADGEE</t>
  </si>
  <si>
    <t>HAMILTON SOUTH</t>
  </si>
  <si>
    <t>SOUTH GRAFTON</t>
  </si>
  <si>
    <t>UPPER ORARA</t>
  </si>
  <si>
    <t>CASTLE DOYLE</t>
  </si>
  <si>
    <t>WARRAL</t>
  </si>
  <si>
    <t>GERROA</t>
  </si>
  <si>
    <t>WAUKIVORY</t>
  </si>
  <si>
    <t>KINCUMBER SOUTH</t>
  </si>
  <si>
    <t>MACMASTERS BEACH</t>
  </si>
  <si>
    <t>SHOAL BAY</t>
  </si>
  <si>
    <t>NORTH TURRAMURRA</t>
  </si>
  <si>
    <t>WETHERILL PARK</t>
  </si>
  <si>
    <t>WETHERILL PARK BC</t>
  </si>
  <si>
    <t>WOODPARK</t>
  </si>
  <si>
    <t>TORRINGTON</t>
  </si>
  <si>
    <t>WARRAGAI CREEK</t>
  </si>
  <si>
    <t>OURNIE</t>
  </si>
  <si>
    <t>SASSAFRAS</t>
  </si>
  <si>
    <t>DILKOON</t>
  </si>
  <si>
    <t>PENSHURST</t>
  </si>
  <si>
    <t>MORTDALE</t>
  </si>
  <si>
    <t>KOORAGANG</t>
  </si>
  <si>
    <t>BROGO</t>
  </si>
  <si>
    <t>BELMORE RIVER</t>
  </si>
  <si>
    <t>WARRADERRY</t>
  </si>
  <si>
    <t>KIKOIRA</t>
  </si>
  <si>
    <t>GOODOOGA</t>
  </si>
  <si>
    <t>SCOTIA</t>
  </si>
  <si>
    <t>CATHERINE FIELD</t>
  </si>
  <si>
    <t>TELEGRAPH POINT</t>
  </si>
  <si>
    <t>CORNEY TOWN</t>
  </si>
  <si>
    <t>GANGAT</t>
  </si>
  <si>
    <t>SNOWBALL</t>
  </si>
  <si>
    <t>RUKENVALE</t>
  </si>
  <si>
    <t>MEGAN</t>
  </si>
  <si>
    <t>BUNYAH</t>
  </si>
  <si>
    <t>ULAMAMBRI</t>
  </si>
  <si>
    <t>MERRYGOEN</t>
  </si>
  <si>
    <t>GOULDSVILLE</t>
  </si>
  <si>
    <t>MAROM CREEK</t>
  </si>
  <si>
    <t>CAVES BEACH</t>
  </si>
  <si>
    <t>BAMARANG</t>
  </si>
  <si>
    <t>LITTLE JACKS CREEK</t>
  </si>
  <si>
    <t>MOUNT WILSON</t>
  </si>
  <si>
    <t>MILVALE</t>
  </si>
  <si>
    <t>BARRINGELLA</t>
  </si>
  <si>
    <t>MORUNDAH</t>
  </si>
  <si>
    <t>TOOLIJOOA</t>
  </si>
  <si>
    <t>DAYSDALE</t>
  </si>
  <si>
    <t>LAVINGTON</t>
  </si>
  <si>
    <t>MACQUARIE LINKS</t>
  </si>
  <si>
    <t>BOW BOWING</t>
  </si>
  <si>
    <t>COLO HEIGHTS</t>
  </si>
  <si>
    <t>KENTUCKY</t>
  </si>
  <si>
    <t>WHITLOW</t>
  </si>
  <si>
    <t>SOUTH ALBURY</t>
  </si>
  <si>
    <t>GIRO</t>
  </si>
  <si>
    <t>GLEN WARD</t>
  </si>
  <si>
    <t>GLOUCESTER</t>
  </si>
  <si>
    <t>GREEN VALLEY</t>
  </si>
  <si>
    <t>MINTO</t>
  </si>
  <si>
    <t>BASIN VIEW</t>
  </si>
  <si>
    <t>UPPER MAIN ARM</t>
  </si>
  <si>
    <t>NULLAMANNA</t>
  </si>
  <si>
    <t>KOTARA SOUTH</t>
  </si>
  <si>
    <t>LAKEMBA DC</t>
  </si>
  <si>
    <t>SOUTHAMPTON</t>
  </si>
  <si>
    <t>BEECROFT PENINSULA</t>
  </si>
  <si>
    <t>BOMBALA</t>
  </si>
  <si>
    <t>BURNT BRIDGE</t>
  </si>
  <si>
    <t>WAKEFIELD</t>
  </si>
  <si>
    <t>BURRADOO</t>
  </si>
  <si>
    <t>MARMONG POINT</t>
  </si>
  <si>
    <t>BURRELL CREEK</t>
  </si>
  <si>
    <t>LONGUEVILLE</t>
  </si>
  <si>
    <t>CROWDY HEAD</t>
  </si>
  <si>
    <t>CURLWAA</t>
  </si>
  <si>
    <t>WILEY PARK</t>
  </si>
  <si>
    <t>ROCKLEY</t>
  </si>
  <si>
    <t>MABINS WELL</t>
  </si>
  <si>
    <t>NORTH SYDNEY SHOPPINGWORLD</t>
  </si>
  <si>
    <t>KLORI</t>
  </si>
  <si>
    <t>KENTUCKY SOUTH</t>
  </si>
  <si>
    <t>ST HUBERTS ISLAND</t>
  </si>
  <si>
    <t>GENEVA</t>
  </si>
  <si>
    <t>WERRI BEACH</t>
  </si>
  <si>
    <t>FITZGERALDS MOUNT</t>
  </si>
  <si>
    <t>CORDEAUX HEIGHTS</t>
  </si>
  <si>
    <t>CRUDINE</t>
  </si>
  <si>
    <t>HARWOOD</t>
  </si>
  <si>
    <t>BOAT HARBOUR</t>
  </si>
  <si>
    <t>KANGAROOBIE</t>
  </si>
  <si>
    <t>GOONELLABAH</t>
  </si>
  <si>
    <t>BULYEROI</t>
  </si>
  <si>
    <t>PORT HACKING</t>
  </si>
  <si>
    <t>BLACK MOUNTAIN</t>
  </si>
  <si>
    <t>TUNGLEBUNG</t>
  </si>
  <si>
    <t>MILLBANK</t>
  </si>
  <si>
    <t>MONIVAE</t>
  </si>
  <si>
    <t>GLENBAWN</t>
  </si>
  <si>
    <t>GREGADOO</t>
  </si>
  <si>
    <t>CURRAWEELA</t>
  </si>
  <si>
    <t>MANILLA</t>
  </si>
  <si>
    <t>MUNNI</t>
  </si>
  <si>
    <t>CROOBLE</t>
  </si>
  <si>
    <t>ANEMBO</t>
  </si>
  <si>
    <t>GHINNI GHI</t>
  </si>
  <si>
    <t>NANGUS</t>
  </si>
  <si>
    <t>LOFTUS</t>
  </si>
  <si>
    <t>ROYAL NATIONAL PARK</t>
  </si>
  <si>
    <t>GLENIFFER</t>
  </si>
  <si>
    <t>BONDI FOREST</t>
  </si>
  <si>
    <t>DUCK CREEK</t>
  </si>
  <si>
    <t>NAMOI RIVER</t>
  </si>
  <si>
    <t>CHITTAWAY POINT</t>
  </si>
  <si>
    <t>WARNERVALE</t>
  </si>
  <si>
    <t>BLACK SPRINGS</t>
  </si>
  <si>
    <t>PANUARA</t>
  </si>
  <si>
    <t>CORNWALLIS</t>
  </si>
  <si>
    <t>BALD HILLS</t>
  </si>
  <si>
    <t>CAMERONS CREEK</t>
  </si>
  <si>
    <t>KILLIEKRANKIE</t>
  </si>
  <si>
    <t>MULI MULI</t>
  </si>
  <si>
    <t>BURRABOI</t>
  </si>
  <si>
    <t>GOLSPIE</t>
  </si>
  <si>
    <t>ILUKA</t>
  </si>
  <si>
    <t>GEEHI</t>
  </si>
  <si>
    <t>CHATHAM VALLEY</t>
  </si>
  <si>
    <t>MOONPAR</t>
  </si>
  <si>
    <t>MAIRJIMMY</t>
  </si>
  <si>
    <t>MISSABOTTI</t>
  </si>
  <si>
    <t>DUMBUDGERY</t>
  </si>
  <si>
    <t>SANDY HOLLOW</t>
  </si>
  <si>
    <t>BLACK RANGE</t>
  </si>
  <si>
    <t>TYAGARAH</t>
  </si>
  <si>
    <t>MOORLAND</t>
  </si>
  <si>
    <t>WILLOUGHBY</t>
  </si>
  <si>
    <t>BENNETTS GREEN</t>
  </si>
  <si>
    <t>YASS</t>
  </si>
  <si>
    <t>CHATHAM</t>
  </si>
  <si>
    <t>MOUNT MURRAY</t>
  </si>
  <si>
    <t>YANCO</t>
  </si>
  <si>
    <t>CARRAI</t>
  </si>
  <si>
    <t>ST GEORGE</t>
  </si>
  <si>
    <t>NARRANDERA</t>
  </si>
  <si>
    <t>BURRINJUCK</t>
  </si>
  <si>
    <t>ROWENA</t>
  </si>
  <si>
    <t>GALAMBINE</t>
  </si>
  <si>
    <t>BREAKFAST CREEK</t>
  </si>
  <si>
    <t>NEILREX</t>
  </si>
  <si>
    <t>YARRAMALONG</t>
  </si>
  <si>
    <t>SUNSHINE BAY</t>
  </si>
  <si>
    <t>GLENROCK</t>
  </si>
  <si>
    <t>LITTLE PELICAN</t>
  </si>
  <si>
    <t>COMOBELLA</t>
  </si>
  <si>
    <t>NIANGALA</t>
  </si>
  <si>
    <t>HMAS ALBATROSS</t>
  </si>
  <si>
    <t>KURRI KURRI</t>
  </si>
  <si>
    <t>GREENETHORPE</t>
  </si>
  <si>
    <t>GOULBURN</t>
  </si>
  <si>
    <t>WIMBORNE</t>
  </si>
  <si>
    <t>TUGGERAH</t>
  </si>
  <si>
    <t>GLOUCESTER TOPS</t>
  </si>
  <si>
    <t>SURF BEACH</t>
  </si>
  <si>
    <t>UPPER DUCK CREEK</t>
  </si>
  <si>
    <t>OWENS GAP</t>
  </si>
  <si>
    <t>BOOMI</t>
  </si>
  <si>
    <t>SALISBURY</t>
  </si>
  <si>
    <t>GURLEY</t>
  </si>
  <si>
    <t>MINTO DC</t>
  </si>
  <si>
    <t>BOOLCARROLL</t>
  </si>
  <si>
    <t>CARROLLS CREEK</t>
  </si>
  <si>
    <t>EURONGILLY</t>
  </si>
  <si>
    <t>MONTEAGLE</t>
  </si>
  <si>
    <t>BUKALONG</t>
  </si>
  <si>
    <t>CAVAN</t>
  </si>
  <si>
    <t>CHARLESTOWN</t>
  </si>
  <si>
    <t>COALCLIFF</t>
  </si>
  <si>
    <t>PELTON</t>
  </si>
  <si>
    <t>MERRICUMBENE</t>
  </si>
  <si>
    <t>GOOD HOPE</t>
  </si>
  <si>
    <t>BOOERIE CREEK</t>
  </si>
  <si>
    <t>WALLERAWANG</t>
  </si>
  <si>
    <t>MYLNEFORD</t>
  </si>
  <si>
    <t>BATAR CREEK</t>
  </si>
  <si>
    <t>CHARLTON</t>
  </si>
  <si>
    <t>BYRRILL CREEK</t>
  </si>
  <si>
    <t>TALAWANTA</t>
  </si>
  <si>
    <t>CALDWELL</t>
  </si>
  <si>
    <t>TOMEWIN</t>
  </si>
  <si>
    <t>BUSBYS FLAT</t>
  </si>
  <si>
    <t>CRACKENBACK</t>
  </si>
  <si>
    <t>NORTH BALGOWLAH</t>
  </si>
  <si>
    <t>FAIRLIGHT</t>
  </si>
  <si>
    <t>KERRS CREEK</t>
  </si>
  <si>
    <t>THE FRESHWATER</t>
  </si>
  <si>
    <t>MURRAY REGION MC</t>
  </si>
  <si>
    <t>CLEAR CREEK</t>
  </si>
  <si>
    <t>ALLGOMERA</t>
  </si>
  <si>
    <t>HARRINGTON</t>
  </si>
  <si>
    <t>BERRARA</t>
  </si>
  <si>
    <t>GEROGERY</t>
  </si>
  <si>
    <t>KAPUTAR</t>
  </si>
  <si>
    <t>EMPIRE BAY</t>
  </si>
  <si>
    <t>JEOGLA</t>
  </si>
  <si>
    <t>BOWLING ALLEY POINT</t>
  </si>
  <si>
    <t>CULLENDORE</t>
  </si>
  <si>
    <t>NYMAGEE</t>
  </si>
  <si>
    <t>LEE CREEK</t>
  </si>
  <si>
    <t>JEIR</t>
  </si>
  <si>
    <t>EAST GOSFORD</t>
  </si>
  <si>
    <t>BEWONG</t>
  </si>
  <si>
    <t>NEVER NEVER</t>
  </si>
  <si>
    <t>UPPER WILSONS CREEK</t>
  </si>
  <si>
    <t>MINTO HEIGHTS</t>
  </si>
  <si>
    <t>GOULBURN DC</t>
  </si>
  <si>
    <t>MOUNT DAVID</t>
  </si>
  <si>
    <t>GRADYS CREEK</t>
  </si>
  <si>
    <t>MALLAN</t>
  </si>
  <si>
    <t>TEWINGA</t>
  </si>
  <si>
    <t>HARTWOOD</t>
  </si>
  <si>
    <t>CAPERTEE</t>
  </si>
  <si>
    <t>QUAMBONE</t>
  </si>
  <si>
    <t>DUCKMALOI</t>
  </si>
  <si>
    <t>PINNACLE SWAMP</t>
  </si>
  <si>
    <t>EDITH</t>
  </si>
  <si>
    <t>WATERVIEW</t>
  </si>
  <si>
    <t>NEW MEXICO</t>
  </si>
  <si>
    <t>NEW BERRIMA</t>
  </si>
  <si>
    <t>BOAMBEE EAST</t>
  </si>
  <si>
    <t>GREEN PIGEON</t>
  </si>
  <si>
    <t>LOWER PEACOCK</t>
  </si>
  <si>
    <t>GREVILLIA</t>
  </si>
  <si>
    <t>MANDEMAR</t>
  </si>
  <si>
    <t>OATLEY</t>
  </si>
  <si>
    <t>KANGAROO POINT</t>
  </si>
  <si>
    <t>CUTTABRI</t>
  </si>
  <si>
    <t>BROBENAH</t>
  </si>
  <si>
    <t>MOUNT MARSDEN</t>
  </si>
  <si>
    <t>BACK FOREST</t>
  </si>
  <si>
    <t>HOMELEIGH</t>
  </si>
  <si>
    <t>WENTWORTH</t>
  </si>
  <si>
    <t>BRIARBROOK</t>
  </si>
  <si>
    <t>NORTH DORRIGO</t>
  </si>
  <si>
    <t>SPRINGDALE HEIGHTS</t>
  </si>
  <si>
    <t>WORONORA</t>
  </si>
  <si>
    <t>WILLBRIGGIE</t>
  </si>
  <si>
    <t>MOUNTAIN TOP</t>
  </si>
  <si>
    <t>MELBERGEN</t>
  </si>
  <si>
    <t>NARADHAN</t>
  </si>
  <si>
    <t>RANKINS SPRINGS</t>
  </si>
  <si>
    <t>HORSE STATION CREEK</t>
  </si>
  <si>
    <t>GARAH</t>
  </si>
  <si>
    <t>EATONSVILLE</t>
  </si>
  <si>
    <t>HORSESHOE CREEK</t>
  </si>
  <si>
    <t>JUNEE</t>
  </si>
  <si>
    <t>CONGO</t>
  </si>
  <si>
    <t>THE MARRA</t>
  </si>
  <si>
    <t>DARKES FOREST</t>
  </si>
  <si>
    <t>BLUEYS BEACH</t>
  </si>
  <si>
    <t>ESSINGTON</t>
  </si>
  <si>
    <t>BUNGENDORE</t>
  </si>
  <si>
    <t>HELENSBURGH</t>
  </si>
  <si>
    <t>OAKWOOD</t>
  </si>
  <si>
    <t>TOONGABBIE</t>
  </si>
  <si>
    <t>CAMBALONG</t>
  </si>
  <si>
    <t>CORNDALE</t>
  </si>
  <si>
    <t>HOWARDS GRASS</t>
  </si>
  <si>
    <t>JIGGI</t>
  </si>
  <si>
    <t>DORROUGHBY</t>
  </si>
  <si>
    <t>WONGARBON</t>
  </si>
  <si>
    <t>MAYFIELD EAST</t>
  </si>
  <si>
    <t>BELLAWONGARAH</t>
  </si>
  <si>
    <t>GINGKIN</t>
  </si>
  <si>
    <t>GIBRALTAR RANGE</t>
  </si>
  <si>
    <t>BREWARRINA</t>
  </si>
  <si>
    <t>SAWPIT CREEK</t>
  </si>
  <si>
    <t>BOORABEE PARK</t>
  </si>
  <si>
    <t>BOOYONG</t>
  </si>
  <si>
    <t>BUNGABBEE</t>
  </si>
  <si>
    <t>BOAMBEE</t>
  </si>
  <si>
    <t>UPPER ROLLANDS PLAINS</t>
  </si>
  <si>
    <t>FARLEY</t>
  </si>
  <si>
    <t>CANIABA</t>
  </si>
  <si>
    <t>MACDONALDS CREEK</t>
  </si>
  <si>
    <t>COME BY CHANCE</t>
  </si>
  <si>
    <t>FARMBOROUGH HEIGHTS</t>
  </si>
  <si>
    <t>CRYON</t>
  </si>
  <si>
    <t>SAWTELL</t>
  </si>
  <si>
    <t>WILLI WILLI</t>
  </si>
  <si>
    <t>PADSTOW</t>
  </si>
  <si>
    <t>WOOYUNG</t>
  </si>
  <si>
    <t>WELLINGTON VALE</t>
  </si>
  <si>
    <t>MEROO</t>
  </si>
  <si>
    <t>LAUREL HILL</t>
  </si>
  <si>
    <t>MOONAN BROOK</t>
  </si>
  <si>
    <t>MIDDLE POCKET</t>
  </si>
  <si>
    <t>WOODY HEAD</t>
  </si>
  <si>
    <t>MIRRABOOKA</t>
  </si>
  <si>
    <t>THE BASIN</t>
  </si>
  <si>
    <t>THE GLEN</t>
  </si>
  <si>
    <t>WARREN</t>
  </si>
  <si>
    <t>TUMUT</t>
  </si>
  <si>
    <t>WADEVILLE</t>
  </si>
  <si>
    <t>BONVILLE</t>
  </si>
  <si>
    <t>PORT MACQUARIE</t>
  </si>
  <si>
    <t>CHILCOTTS GRASS</t>
  </si>
  <si>
    <t>CESSNOCK</t>
  </si>
  <si>
    <t>EIGHTEEN MILE</t>
  </si>
  <si>
    <t>KEERRONG</t>
  </si>
  <si>
    <t>ALICE</t>
  </si>
  <si>
    <t>BROOKLANA</t>
  </si>
  <si>
    <t>BABINDA</t>
  </si>
  <si>
    <t>BEAN CREEK</t>
  </si>
  <si>
    <t>WYBONG</t>
  </si>
  <si>
    <t>NARRABARBA</t>
  </si>
  <si>
    <t>NULLICA</t>
  </si>
  <si>
    <t>INVERGORDON</t>
  </si>
  <si>
    <t>LUDDENHAM</t>
  </si>
  <si>
    <t>WARRAZAMBIL CREEK</t>
  </si>
  <si>
    <t>PUNCHBOWL</t>
  </si>
  <si>
    <t>SINGLETON MILITARY AREA</t>
  </si>
  <si>
    <t>NEWBOLD</t>
  </si>
  <si>
    <t>NARRABRI</t>
  </si>
  <si>
    <t>BUDDABADAH</t>
  </si>
  <si>
    <t>WITTITRIN</t>
  </si>
  <si>
    <t>CAPARRA</t>
  </si>
  <si>
    <t>CESSNOCK WEST</t>
  </si>
  <si>
    <t>CLYBUCCA</t>
  </si>
  <si>
    <t>CAMBRIDGE PLATEAU</t>
  </si>
  <si>
    <t>GURNANG</t>
  </si>
  <si>
    <t>WEST WIANGAREE</t>
  </si>
  <si>
    <t>WOKO</t>
  </si>
  <si>
    <t>MALLANGANEE</t>
  </si>
  <si>
    <t>CALALA</t>
  </si>
  <si>
    <t>BRAEMAR BAY</t>
  </si>
  <si>
    <t>JINGELLIC</t>
  </si>
  <si>
    <t>KHANCOBAN</t>
  </si>
  <si>
    <t>SPLITTERS CREEK</t>
  </si>
  <si>
    <t>NEVILLE</t>
  </si>
  <si>
    <t>CAMIRA</t>
  </si>
  <si>
    <t>UPPER KANGAROO VALLEY</t>
  </si>
  <si>
    <t>GOULBURN NORTH</t>
  </si>
  <si>
    <t>CLOVASS</t>
  </si>
  <si>
    <t>NORTH HAVEN</t>
  </si>
  <si>
    <t>COLLOMBATTI</t>
  </si>
  <si>
    <t>DUMARESQ VALLEY</t>
  </si>
  <si>
    <t>ROPES CROSSING</t>
  </si>
  <si>
    <t>WENDOREE PARK</t>
  </si>
  <si>
    <t>NORTH BROTHER</t>
  </si>
  <si>
    <t>EUROKA</t>
  </si>
  <si>
    <t>FREDERICKTON</t>
  </si>
  <si>
    <t>JORDAN SPRINGS</t>
  </si>
  <si>
    <t>BELOWRA</t>
  </si>
  <si>
    <t>BOOMERANG BEACH</t>
  </si>
  <si>
    <t>BOLONG</t>
  </si>
  <si>
    <t>HUNTLEYS COVE</t>
  </si>
  <si>
    <t>BERRY</t>
  </si>
  <si>
    <t>NARRABRI WEST</t>
  </si>
  <si>
    <t>HARTLEY VALE</t>
  </si>
  <si>
    <t>SYLVANIA</t>
  </si>
  <si>
    <t>SURFSIDE</t>
  </si>
  <si>
    <t>BINGEEBEEBRA CREEK</t>
  </si>
  <si>
    <t>CATHCART</t>
  </si>
  <si>
    <t>COOLUMBOOKA</t>
  </si>
  <si>
    <t>MOUNT DARRAGH</t>
  </si>
  <si>
    <t>PADSTOW HEIGHTS</t>
  </si>
  <si>
    <t>MOORAL CREEK</t>
  </si>
  <si>
    <t>PEATS RIDGE</t>
  </si>
  <si>
    <t>CABARITA</t>
  </si>
  <si>
    <t>HAZELGROVE</t>
  </si>
  <si>
    <t>CREEL BAY</t>
  </si>
  <si>
    <t>TOMALLA</t>
  </si>
  <si>
    <t>WAVERLY</t>
  </si>
  <si>
    <t>ROSEBERG</t>
  </si>
  <si>
    <t>WALDEGRAVE</t>
  </si>
  <si>
    <t>RAVENSWORTH</t>
  </si>
  <si>
    <t>WRATHALL</t>
  </si>
  <si>
    <t>REDBOURNBERRY</t>
  </si>
  <si>
    <t>KIA ORA</t>
  </si>
  <si>
    <t>CRAIGIE</t>
  </si>
  <si>
    <t>WAKOOL</t>
  </si>
  <si>
    <t>BOOLIJAH</t>
  </si>
  <si>
    <t>SPEERS POINT</t>
  </si>
  <si>
    <t>HAMBLEDON HILL</t>
  </si>
  <si>
    <t>MERAH NORTH</t>
  </si>
  <si>
    <t>WEABONGA</t>
  </si>
  <si>
    <t>COLLINGULLIE</t>
  </si>
  <si>
    <t>SYLVANIA SOUTHGATE</t>
  </si>
  <si>
    <t>YELLOW DAM</t>
  </si>
  <si>
    <t>WILDES MEADOW</t>
  </si>
  <si>
    <t>BELANGLO</t>
  </si>
  <si>
    <t>MOUNT AQUILA</t>
  </si>
  <si>
    <t>GOOMBARGANA</t>
  </si>
  <si>
    <t>MUNGINDI</t>
  </si>
  <si>
    <t>WEEMELAH</t>
  </si>
  <si>
    <t>HALLORAN</t>
  </si>
  <si>
    <t>HAMLYN TERRACE</t>
  </si>
  <si>
    <t>JILLIBY</t>
  </si>
  <si>
    <t>KELSO</t>
  </si>
  <si>
    <t>LILYVALE</t>
  </si>
  <si>
    <t>LEWIS PONDS</t>
  </si>
  <si>
    <t>TAREN POINT</t>
  </si>
  <si>
    <t>GREENWICH PARK</t>
  </si>
  <si>
    <t>JAUNTER</t>
  </si>
  <si>
    <t>BYWONG</t>
  </si>
  <si>
    <t>CURRA CREEK</t>
  </si>
  <si>
    <t>BERRY MOUNTAIN</t>
  </si>
  <si>
    <t>BREAM BEACH</t>
  </si>
  <si>
    <t>WEST TAMWORTH</t>
  </si>
  <si>
    <t>TARADALE</t>
  </si>
  <si>
    <t>RUSHES CREEK</t>
  </si>
  <si>
    <t>TUMBARUMBA</t>
  </si>
  <si>
    <t>WIANGAREE</t>
  </si>
  <si>
    <t>NARARA</t>
  </si>
  <si>
    <t>GUNNINGRAH</t>
  </si>
  <si>
    <t>PILOT WILDERNESS</t>
  </si>
  <si>
    <t>MOUNTAIN CREEK</t>
  </si>
  <si>
    <t>BROWNS MOUNTAIN</t>
  </si>
  <si>
    <t>BUDGEWOI PENINSULA</t>
  </si>
  <si>
    <t>FORRESTERS BEACH</t>
  </si>
  <si>
    <t>NORTH AVOCA</t>
  </si>
  <si>
    <t>HAREFIELD</t>
  </si>
  <si>
    <t>MOOKIMA WYBRA</t>
  </si>
  <si>
    <t>CLUNES</t>
  </si>
  <si>
    <t>GUNDY</t>
  </si>
  <si>
    <t>PILLIGA</t>
  </si>
  <si>
    <t>FALCONER</t>
  </si>
  <si>
    <t>GEORGES CREEK</t>
  </si>
  <si>
    <t>CRYSTAL CREEK</t>
  </si>
  <si>
    <t>EAST MAITLAND</t>
  </si>
  <si>
    <t>YATTALUNGA</t>
  </si>
  <si>
    <t>SYLVANIA WATERS</t>
  </si>
  <si>
    <t>SINGLETON MILPO</t>
  </si>
  <si>
    <t>BUCCA</t>
  </si>
  <si>
    <t>PINE LODGE</t>
  </si>
  <si>
    <t>WESTDALE</t>
  </si>
  <si>
    <t>KERRABEE</t>
  </si>
  <si>
    <t>MANGOOLA</t>
  </si>
  <si>
    <t>HEBDEN</t>
  </si>
  <si>
    <t>TARRIARO</t>
  </si>
  <si>
    <t>TUCKI TUCKI</t>
  </si>
  <si>
    <t>BONALBO</t>
  </si>
  <si>
    <t>ELLAND</t>
  </si>
  <si>
    <t>COMARA</t>
  </si>
  <si>
    <t>ROCKLEY MOUNT</t>
  </si>
  <si>
    <t>JERRAWA</t>
  </si>
  <si>
    <t>ERSKINEVILLE</t>
  </si>
  <si>
    <t>ST PETERS</t>
  </si>
  <si>
    <t>ST PETERS DC</t>
  </si>
  <si>
    <t>SPEEWA</t>
  </si>
  <si>
    <t>BALMAIN</t>
  </si>
  <si>
    <t>STROUD HILL</t>
  </si>
  <si>
    <t>DUNVILLE LOOP</t>
  </si>
  <si>
    <t>GARLAND</t>
  </si>
  <si>
    <t>MARSFIELD</t>
  </si>
  <si>
    <t>MALLOWA</t>
  </si>
  <si>
    <t>COFFS HARBOUR</t>
  </si>
  <si>
    <t>ANNA BAY</t>
  </si>
  <si>
    <t>OYSTER BAY</t>
  </si>
  <si>
    <t>CECIL HILLS</t>
  </si>
  <si>
    <t>BROGERS CREEK</t>
  </si>
  <si>
    <t>COFFS HARBOUR DC</t>
  </si>
  <si>
    <t>COFFS HARBOUR JETTY</t>
  </si>
  <si>
    <t>GREEN CREEK</t>
  </si>
  <si>
    <t>COBAKI</t>
  </si>
  <si>
    <t>BOX HILL</t>
  </si>
  <si>
    <t>KANANGRA</t>
  </si>
  <si>
    <t>CROYDON PARK</t>
  </si>
  <si>
    <t>MOGILLA</t>
  </si>
  <si>
    <t>PARRAWEENA</t>
  </si>
  <si>
    <t>BOBS CREEK</t>
  </si>
  <si>
    <t>HENTY</t>
  </si>
  <si>
    <t>SPRING PLAINS</t>
  </si>
  <si>
    <t>QUORROBOLONG</t>
  </si>
  <si>
    <t>CORANGULA</t>
  </si>
  <si>
    <t>RABY</t>
  </si>
  <si>
    <t>HOWES VALLEY</t>
  </si>
  <si>
    <t>BALALA</t>
  </si>
  <si>
    <t>FOREST LAND</t>
  </si>
  <si>
    <t>MULGOA</t>
  </si>
  <si>
    <t>WATERSLEIGH</t>
  </si>
  <si>
    <t>LAKESLAND</t>
  </si>
  <si>
    <t>AUBURN VALE</t>
  </si>
  <si>
    <t>STANNIFER</t>
  </si>
  <si>
    <t>SAPPHIRE</t>
  </si>
  <si>
    <t>NURENMERENMONG</t>
  </si>
  <si>
    <t>TONDERBURINE</t>
  </si>
  <si>
    <t>MATHESON</t>
  </si>
  <si>
    <t>EAST JINDABYNE</t>
  </si>
  <si>
    <t>MORANS CROSSING</t>
  </si>
  <si>
    <t>DANGARSLEIGH</t>
  </si>
  <si>
    <t>KILLONGBUTTA</t>
  </si>
  <si>
    <t>KELLYS PLAINS</t>
  </si>
  <si>
    <t>COFFS HARBOUR PLAZA</t>
  </si>
  <si>
    <t>ROSELANDS</t>
  </si>
  <si>
    <t>BINJURA</t>
  </si>
  <si>
    <t>EMU HEIGHTS</t>
  </si>
  <si>
    <t>PYMBLE</t>
  </si>
  <si>
    <t>BALGOWLAH HEIGHTS</t>
  </si>
  <si>
    <t>NUNGATTA</t>
  </si>
  <si>
    <t>TALLIMBA</t>
  </si>
  <si>
    <t>TULLIBIGEAL</t>
  </si>
  <si>
    <t>GREIGS FLAT</t>
  </si>
  <si>
    <t>TYALGUM</t>
  </si>
  <si>
    <t>HERONS CREEK</t>
  </si>
  <si>
    <t>GUNBAR</t>
  </si>
  <si>
    <t>HAY</t>
  </si>
  <si>
    <t>HAY SOUTH</t>
  </si>
  <si>
    <t>LEMINGTON</t>
  </si>
  <si>
    <t>TIANJARA</t>
  </si>
  <si>
    <t>KARS SPRINGS</t>
  </si>
  <si>
    <t>WARREGAH ISLAND</t>
  </si>
  <si>
    <t>SOUTHGATE</t>
  </si>
  <si>
    <t>STOCKYARD CREEK</t>
  </si>
  <si>
    <t>BASS HILL</t>
  </si>
  <si>
    <t>STRATHCEDAR</t>
  </si>
  <si>
    <t>BOOTI BOOTI</t>
  </si>
  <si>
    <t>BUCKENBOWRA</t>
  </si>
  <si>
    <t>LINDFIELD WEST</t>
  </si>
  <si>
    <t>WOLLSTONECRAFT</t>
  </si>
  <si>
    <t>HOWICK</t>
  </si>
  <si>
    <t>CHAIN VALLEY BAY</t>
  </si>
  <si>
    <t>BOTTLE CREEK</t>
  </si>
  <si>
    <t>RUTHVEN</t>
  </si>
  <si>
    <t>BOOK BOOK</t>
  </si>
  <si>
    <t>FREEMANS WATERHOLE</t>
  </si>
  <si>
    <t>HUNTERVIEW</t>
  </si>
  <si>
    <t>BIDGEEMIA</t>
  </si>
  <si>
    <t>WILLOUGHBY EAST</t>
  </si>
  <si>
    <t>CLONTARF</t>
  </si>
  <si>
    <t>CAMPVALE</t>
  </si>
  <si>
    <t>YOOGALI</t>
  </si>
  <si>
    <t>TENNYSON POINT</t>
  </si>
  <si>
    <t>DENISTONE EAST</t>
  </si>
  <si>
    <t>BARRATTA</t>
  </si>
  <si>
    <t>MELLOOL</t>
  </si>
  <si>
    <t>PETERSHAM</t>
  </si>
  <si>
    <t>RENO</t>
  </si>
  <si>
    <t>MITTAGONG</t>
  </si>
  <si>
    <t>SUGARLOAF</t>
  </si>
  <si>
    <t>IRON POT CREEK</t>
  </si>
  <si>
    <t>FINE FLOWER</t>
  </si>
  <si>
    <t>BIMBI</t>
  </si>
  <si>
    <t>MOUNT WERONG</t>
  </si>
  <si>
    <t>TUGGERAWONG</t>
  </si>
  <si>
    <t>CORAMBA</t>
  </si>
  <si>
    <t>THE GULF</t>
  </si>
  <si>
    <t>BOREE CREEK</t>
  </si>
  <si>
    <t>BLUE NOBBY</t>
  </si>
  <si>
    <t>MOZART</t>
  </si>
  <si>
    <t>BULLDOG</t>
  </si>
  <si>
    <t>ST ANDREWS</t>
  </si>
  <si>
    <t>WYEE</t>
  </si>
  <si>
    <t>ALLANDALE</t>
  </si>
  <si>
    <t>KOORINGAL</t>
  </si>
  <si>
    <t>TUMUT PLAINS</t>
  </si>
  <si>
    <t>CUMBORAH</t>
  </si>
  <si>
    <t>CARAGABAL</t>
  </si>
  <si>
    <t>YARRAHAPINNI</t>
  </si>
  <si>
    <t>NUNGATTA SOUTH</t>
  </si>
  <si>
    <t>GRANVILLE</t>
  </si>
  <si>
    <t>GOSTWYCK</t>
  </si>
  <si>
    <t>CHARLOTTE BAY</t>
  </si>
  <si>
    <t>KYEAMBA</t>
  </si>
  <si>
    <t>COOMBA BAY</t>
  </si>
  <si>
    <t>GUNDARY</t>
  </si>
  <si>
    <t>BLACKSMITHS</t>
  </si>
  <si>
    <t>MYUNA BAY</t>
  </si>
  <si>
    <t>BROCKLESBY</t>
  </si>
  <si>
    <t>TURRAWAN</t>
  </si>
  <si>
    <t>MOOLPA</t>
  </si>
  <si>
    <t>MARTINDALE</t>
  </si>
  <si>
    <t>TYALGUM CREEK</t>
  </si>
  <si>
    <t>MUMBULLA MOUNTAIN</t>
  </si>
  <si>
    <t>NOWENDOC</t>
  </si>
  <si>
    <t>WILLIGOBUNG</t>
  </si>
  <si>
    <t>GRAWIN OPAL FIELDS</t>
  </si>
  <si>
    <t>WYNEDEN</t>
  </si>
  <si>
    <t>WOOLGARLO</t>
  </si>
  <si>
    <t>BEGA</t>
  </si>
  <si>
    <t>NORWAY</t>
  </si>
  <si>
    <t>BAERAMI</t>
  </si>
  <si>
    <t>OBERON</t>
  </si>
  <si>
    <t>DOYALSON NORTH</t>
  </si>
  <si>
    <t>CUDGERA CREEK</t>
  </si>
  <si>
    <t>TERALBA</t>
  </si>
  <si>
    <t>VARROVILLE</t>
  </si>
  <si>
    <t>WALLSEND DC</t>
  </si>
  <si>
    <t>MATCHAM</t>
  </si>
  <si>
    <t>WALGETT</t>
  </si>
  <si>
    <t>UNGARIE</t>
  </si>
  <si>
    <t>PORTERS RETREAT</t>
  </si>
  <si>
    <t>WEREBOLDERA</t>
  </si>
  <si>
    <t>WERMATONG</t>
  </si>
  <si>
    <t>RIXS CREEK</t>
  </si>
  <si>
    <t>GLENREAGH</t>
  </si>
  <si>
    <t>VITTORIA</t>
  </si>
  <si>
    <t>GLEDSWOOD HILLS</t>
  </si>
  <si>
    <t>SWEETMANS CREEK</t>
  </si>
  <si>
    <t>TABBIL CREEK</t>
  </si>
  <si>
    <t>BRAIDWOOD</t>
  </si>
  <si>
    <t>INGLESIDE</t>
  </si>
  <si>
    <t>SINGLETON</t>
  </si>
  <si>
    <t>TOLWONG</t>
  </si>
  <si>
    <t>CANONBA</t>
  </si>
  <si>
    <t>BOLIVIA</t>
  </si>
  <si>
    <t>HOVELLS CREEK</t>
  </si>
  <si>
    <t>CRESCENT HEAD</t>
  </si>
  <si>
    <t>GINGHI</t>
  </si>
  <si>
    <t>SHOOTERS HILL</t>
  </si>
  <si>
    <t>REGENTVILLE</t>
  </si>
  <si>
    <t>COOMBA PARK</t>
  </si>
  <si>
    <t>BRUNDEE</t>
  </si>
  <si>
    <t>KANGIARA</t>
  </si>
  <si>
    <t>THE PILLIGA</t>
  </si>
  <si>
    <t>ST MARYS EAST</t>
  </si>
  <si>
    <t>COLLARENEBRI</t>
  </si>
  <si>
    <t>METFORD</t>
  </si>
  <si>
    <t>TOONGABBIE EAST</t>
  </si>
  <si>
    <t>GRASMERE</t>
  </si>
  <si>
    <t>MIDDLE BROOK</t>
  </si>
  <si>
    <t>MORORO</t>
  </si>
  <si>
    <t>SOUTH GUNDURIMBA</t>
  </si>
  <si>
    <t>CRABBES CREEK</t>
  </si>
  <si>
    <t>SOUTH LISMORE</t>
  </si>
  <si>
    <t>STONY CHUTE</t>
  </si>
  <si>
    <t>BROUGHTON</t>
  </si>
  <si>
    <t>WINGEN</t>
  </si>
  <si>
    <t>BUANGLA</t>
  </si>
  <si>
    <t>GOONENGERRY</t>
  </si>
  <si>
    <t>BEAUMONT</t>
  </si>
  <si>
    <t>KARANGI</t>
  </si>
  <si>
    <t>CURRANS HILL</t>
  </si>
  <si>
    <t>SANDIGO</t>
  </si>
  <si>
    <t>WINDOWIE</t>
  </si>
  <si>
    <t>HUSKISSON</t>
  </si>
  <si>
    <t>HYAMS BEACH</t>
  </si>
  <si>
    <t>ILLAROO</t>
  </si>
  <si>
    <t>BEXLEY</t>
  </si>
  <si>
    <t>MYALL PARK</t>
  </si>
  <si>
    <t>SHADFORTH</t>
  </si>
  <si>
    <t>MURWILLUMBAH</t>
  </si>
  <si>
    <t>BAERAMI CREEK</t>
  </si>
  <si>
    <t>MOOBI</t>
  </si>
  <si>
    <t>DUDLEY</t>
  </si>
  <si>
    <t>WOLLUMBOOLA</t>
  </si>
  <si>
    <t>WATERVIEW HEIGHTS</t>
  </si>
  <si>
    <t>CLIFTON</t>
  </si>
  <si>
    <t>TANTONAN</t>
  </si>
  <si>
    <t>EWINGAR</t>
  </si>
  <si>
    <t>WERRINGTON</t>
  </si>
  <si>
    <t>TALLOWWOOD RIDGE</t>
  </si>
  <si>
    <t>COBAKI LAKES</t>
  </si>
  <si>
    <t>HARRINGTON PARK</t>
  </si>
  <si>
    <t>MOUNT KEIRA</t>
  </si>
  <si>
    <t>MYRTLE MOUNTAIN</t>
  </si>
  <si>
    <t>KILGRA</t>
  </si>
  <si>
    <t>PUTNEY</t>
  </si>
  <si>
    <t>UMINA BEACH</t>
  </si>
  <si>
    <t>WALCHA</t>
  </si>
  <si>
    <t>GRETA</t>
  </si>
  <si>
    <t>COLEDALE</t>
  </si>
  <si>
    <t>PLUMPTON</t>
  </si>
  <si>
    <t>NYMBOIDA</t>
  </si>
  <si>
    <t>WALLSEND SOUTH</t>
  </si>
  <si>
    <t>KALANG</t>
  </si>
  <si>
    <t>WOOLOOMA</t>
  </si>
  <si>
    <t>THIRLMERE</t>
  </si>
  <si>
    <t>PORT MACQUARIE BC</t>
  </si>
  <si>
    <t>TOORMINA</t>
  </si>
  <si>
    <t>BROUGHTON VALE</t>
  </si>
  <si>
    <t>PULGANBAR</t>
  </si>
  <si>
    <t>JERRYS PLAINS</t>
  </si>
  <si>
    <t>WATAGAN</t>
  </si>
  <si>
    <t>CASULA MALL</t>
  </si>
  <si>
    <t>BRIERFIELD</t>
  </si>
  <si>
    <t>NORTHERN SUBURBS MC</t>
  </si>
  <si>
    <t>AVONSIDE</t>
  </si>
  <si>
    <t>FORTIS CREEK</t>
  </si>
  <si>
    <t>BONNET BAY</t>
  </si>
  <si>
    <t>MAIN ARM</t>
  </si>
  <si>
    <t>MONTECOLLUM</t>
  </si>
  <si>
    <t>BINNAWAY</t>
  </si>
  <si>
    <t>WOODENBONG</t>
  </si>
  <si>
    <t>ANGLEDOOL</t>
  </si>
  <si>
    <t>PRESTONS</t>
  </si>
  <si>
    <t>HAYTERS HILL</t>
  </si>
  <si>
    <t>ELIZABETH HILLS</t>
  </si>
  <si>
    <t>BUDDEROO</t>
  </si>
  <si>
    <t>BUNDEWALLAH</t>
  </si>
  <si>
    <t>BEXLEY NORTH</t>
  </si>
  <si>
    <t>BEXLEY SOUTH</t>
  </si>
  <si>
    <t>GROSSES PLAIN</t>
  </si>
  <si>
    <t>COOLANGATTA</t>
  </si>
  <si>
    <t>WALLACIA</t>
  </si>
  <si>
    <t>KIRKCONNELL</t>
  </si>
  <si>
    <t>BOOROOMA</t>
  </si>
  <si>
    <t>GLENUGIE</t>
  </si>
  <si>
    <t>LAVERSTOCK</t>
  </si>
  <si>
    <t>BALLYROE</t>
  </si>
  <si>
    <t>WEETHALLE</t>
  </si>
  <si>
    <t>COMO</t>
  </si>
  <si>
    <t>JANNALI</t>
  </si>
  <si>
    <t>GYMEA</t>
  </si>
  <si>
    <t>WALCHA ROAD</t>
  </si>
  <si>
    <t>METFORD DC</t>
  </si>
  <si>
    <t>TOMBOYE</t>
  </si>
  <si>
    <t>BURRIER</t>
  </si>
  <si>
    <t>BUNGAWALBIN</t>
  </si>
  <si>
    <t>GEORGES HALL</t>
  </si>
  <si>
    <t>GYMEA BAY</t>
  </si>
  <si>
    <t>YOWIE BAY</t>
  </si>
  <si>
    <t>KYOGLE</t>
  </si>
  <si>
    <t>GRAFTON</t>
  </si>
  <si>
    <t>KEMBLA GRANGE</t>
  </si>
  <si>
    <t>ROPERS ROAD</t>
  </si>
  <si>
    <t>POTTS HILL</t>
  </si>
  <si>
    <t>REGENTS PARK</t>
  </si>
  <si>
    <t>MOUNT ANNAN</t>
  </si>
  <si>
    <t>MURWILLUMBAH DC</t>
  </si>
  <si>
    <t>DIEHARD</t>
  </si>
  <si>
    <t>FAR MEADOW</t>
  </si>
  <si>
    <t>BRINERVILLE</t>
  </si>
  <si>
    <t>CALLALA BAY</t>
  </si>
  <si>
    <t>WAGGA WAGGA BC</t>
  </si>
  <si>
    <t>CHINNOCK</t>
  </si>
  <si>
    <t>MUNYABLA</t>
  </si>
  <si>
    <t>CALLALA BEACH</t>
  </si>
  <si>
    <t>ROUGHIT</t>
  </si>
  <si>
    <t>DRIPSTONE</t>
  </si>
  <si>
    <t>THUDDUNGRA</t>
  </si>
  <si>
    <t>BELOKA</t>
  </si>
  <si>
    <t>NARELLAN</t>
  </si>
  <si>
    <t>PYANGLE</t>
  </si>
  <si>
    <t>LIGHTNING RIDGE</t>
  </si>
  <si>
    <t>LAFFING WATERS</t>
  </si>
  <si>
    <t>LAKE BURRENDONG</t>
  </si>
  <si>
    <t>LORDS HILL</t>
  </si>
  <si>
    <t>CEDAR PARTY</t>
  </si>
  <si>
    <t>SCOTTS FLAT</t>
  </si>
  <si>
    <t>GALA VALE</t>
  </si>
  <si>
    <t>ALLEENA</t>
  </si>
  <si>
    <t>KENDALL</t>
  </si>
  <si>
    <t>TARANA</t>
  </si>
  <si>
    <t>UNDERBANK</t>
  </si>
  <si>
    <t>DARAWANK</t>
  </si>
  <si>
    <t>ANAMBAH</t>
  </si>
  <si>
    <t>HORNINGSEA PARK</t>
  </si>
  <si>
    <t>BULLA</t>
  </si>
  <si>
    <t>MOONEY MOONEY CREEK</t>
  </si>
  <si>
    <t>BRODIES PLAINS</t>
  </si>
  <si>
    <t>JERRONG</t>
  </si>
  <si>
    <t>DONALD CREEK</t>
  </si>
  <si>
    <t>ARDGLEN</t>
  </si>
  <si>
    <t>CARROLL</t>
  </si>
  <si>
    <t>TAHMOOR</t>
  </si>
  <si>
    <t>AVON</t>
  </si>
  <si>
    <t>MERRIANGAAH</t>
  </si>
  <si>
    <t>MARRICKVILLE METRO</t>
  </si>
  <si>
    <t>KEMBLA HEIGHTS</t>
  </si>
  <si>
    <t>YENDA</t>
  </si>
  <si>
    <t>ALSTONVALE</t>
  </si>
  <si>
    <t>DEUA</t>
  </si>
  <si>
    <t>CHILLINGHAM</t>
  </si>
  <si>
    <t>LLANDILO</t>
  </si>
  <si>
    <t>MAXWELL</t>
  </si>
  <si>
    <t>BOBS FARM</t>
  </si>
  <si>
    <t>HUNTERS HILL</t>
  </si>
  <si>
    <t>DUNEDOO</t>
  </si>
  <si>
    <t>INGEBIRAH</t>
  </si>
  <si>
    <t>CUMBERLAND REACH</t>
  </si>
  <si>
    <t>JASPERS BRUSH</t>
  </si>
  <si>
    <t>ELIZABETH BEACH</t>
  </si>
  <si>
    <t>THE MEADOWS</t>
  </si>
  <si>
    <t>GLEN ELGIN</t>
  </si>
  <si>
    <t>KEREWONG</t>
  </si>
  <si>
    <t>LAKE ALBERT</t>
  </si>
  <si>
    <t>RED ROCKS</t>
  </si>
  <si>
    <t>CANLEY VALE</t>
  </si>
  <si>
    <t>CAMBEWARRA</t>
  </si>
  <si>
    <t>MOLLYAN</t>
  </si>
  <si>
    <t>BUNDAGEN</t>
  </si>
  <si>
    <t>COFFEE CAMP</t>
  </si>
  <si>
    <t>MOOLARBEN</t>
  </si>
  <si>
    <t>MOUNT FROME</t>
  </si>
  <si>
    <t>MOUNT KNOWLES</t>
  </si>
  <si>
    <t>MUDGEE</t>
  </si>
  <si>
    <t>MULLAMUDDY</t>
  </si>
  <si>
    <t>MUNGHORN</t>
  </si>
  <si>
    <t>PIAMBONG</t>
  </si>
  <si>
    <t>PUTTA BUCCA</t>
  </si>
  <si>
    <t>PYRAMUL</t>
  </si>
  <si>
    <t>QUEENS PINCH</t>
  </si>
  <si>
    <t>RIVERLEA</t>
  </si>
  <si>
    <t>RUNNING STREAM</t>
  </si>
  <si>
    <t>SALLYS FLAT</t>
  </si>
  <si>
    <t>SPRING FLAT</t>
  </si>
  <si>
    <t>ST FILLANS</t>
  </si>
  <si>
    <t>TAMBAROORA</t>
  </si>
  <si>
    <t>TICHULAR</t>
  </si>
  <si>
    <t>TOTNES VALLEY</t>
  </si>
  <si>
    <t>TRIAMBLE</t>
  </si>
  <si>
    <t>TURILL</t>
  </si>
  <si>
    <t>TWELVE MILE</t>
  </si>
  <si>
    <t>ULAN</t>
  </si>
  <si>
    <t>ULLAMALLA</t>
  </si>
  <si>
    <t>WILBETREE</t>
  </si>
  <si>
    <t>WILPINJONG</t>
  </si>
  <si>
    <t>WINDEYER</t>
  </si>
  <si>
    <t>WOLLAR</t>
  </si>
  <si>
    <t>WORLDS END</t>
  </si>
  <si>
    <t>YARRABIN</t>
  </si>
  <si>
    <t>YARRAWONGA</t>
  </si>
  <si>
    <t>BARNEYS REEF</t>
  </si>
  <si>
    <t>BERYL</t>
  </si>
  <si>
    <t>BUNGABA</t>
  </si>
  <si>
    <t>COPE</t>
  </si>
  <si>
    <t>CUMBANDRY</t>
  </si>
  <si>
    <t>GOOLMA</t>
  </si>
  <si>
    <t>GULGONG</t>
  </si>
  <si>
    <t>GUNTAWANG</t>
  </si>
  <si>
    <t>MEBUL</t>
  </si>
  <si>
    <t>MEROTHERIE</t>
  </si>
  <si>
    <t>STUBBO</t>
  </si>
  <si>
    <t>TALLAWANG</t>
  </si>
  <si>
    <t>TWO MILE FLAT</t>
  </si>
  <si>
    <t>BOWAN PARK</t>
  </si>
  <si>
    <t>CUDAL</t>
  </si>
  <si>
    <t>MURGA</t>
  </si>
  <si>
    <t>TOOGONG</t>
  </si>
  <si>
    <t>BOCOBRA</t>
  </si>
  <si>
    <t>GUMBLE</t>
  </si>
  <si>
    <t>MANILDRA</t>
  </si>
  <si>
    <t>BOOMEY</t>
  </si>
  <si>
    <t>CUNDUMBUL</t>
  </si>
  <si>
    <t>EUCHAREENA</t>
  </si>
  <si>
    <t>GARRA</t>
  </si>
  <si>
    <t>LARRAS LEE</t>
  </si>
  <si>
    <t>MOLONG</t>
  </si>
  <si>
    <t>BALDRY</t>
  </si>
  <si>
    <t>CUMNOCK</t>
  </si>
  <si>
    <t>EURIMBLA</t>
  </si>
  <si>
    <t>LOOMBAH</t>
  </si>
  <si>
    <t>YULLUNDRY</t>
  </si>
  <si>
    <t>BOURNEWOOD</t>
  </si>
  <si>
    <t>NORTH YEOVAL</t>
  </si>
  <si>
    <t>OBLEY</t>
  </si>
  <si>
    <t>YEOVAL</t>
  </si>
  <si>
    <t>PEAK HILL</t>
  </si>
  <si>
    <t>TOMINGLEY</t>
  </si>
  <si>
    <t>TREWILGA</t>
  </si>
  <si>
    <t>ALECTOWN</t>
  </si>
  <si>
    <t>BUMBERRY</t>
  </si>
  <si>
    <t>COOKAMIDGERA</t>
  </si>
  <si>
    <t>COOKS MYALLS</t>
  </si>
  <si>
    <t>DAROOBALGIE</t>
  </si>
  <si>
    <t>GOONUMBLA</t>
  </si>
  <si>
    <t>MANDAGERY</t>
  </si>
  <si>
    <t>TICHBORNE</t>
  </si>
  <si>
    <t>BEDGERABONG</t>
  </si>
  <si>
    <t>CORINELLA</t>
  </si>
  <si>
    <t>FAIRHOLME</t>
  </si>
  <si>
    <t>FORBES</t>
  </si>
  <si>
    <t>GAREMA</t>
  </si>
  <si>
    <t>JEMALONG</t>
  </si>
  <si>
    <t>MULYANDRY</t>
  </si>
  <si>
    <t>OOMA</t>
  </si>
  <si>
    <t>PAYTENS BRIDGE</t>
  </si>
  <si>
    <t>WARROO</t>
  </si>
  <si>
    <t>WIRRINYA</t>
  </si>
  <si>
    <t>ALBERT</t>
  </si>
  <si>
    <t>FIVE WAYS</t>
  </si>
  <si>
    <t>MIAMLEY</t>
  </si>
  <si>
    <t>TOTTENHAM</t>
  </si>
  <si>
    <t>TULLAMORE</t>
  </si>
  <si>
    <t>BRUIE PLAINS</t>
  </si>
  <si>
    <t>FIFIELD</t>
  </si>
  <si>
    <t>OOTHA</t>
  </si>
  <si>
    <t>TRUNDLE</t>
  </si>
  <si>
    <t>YARRABANDAI</t>
  </si>
  <si>
    <t>BOGAN GATE</t>
  </si>
  <si>
    <t>GUNNING GAP</t>
  </si>
  <si>
    <t>GUNNINGBLAND</t>
  </si>
  <si>
    <t>NELUNGALOO</t>
  </si>
  <si>
    <t>BOBADAH</t>
  </si>
  <si>
    <t>BOONA MOUNT</t>
  </si>
  <si>
    <t>CONDOBOLIN</t>
  </si>
  <si>
    <t>DERRIWONG</t>
  </si>
  <si>
    <t>EREMERANG</t>
  </si>
  <si>
    <t>EUABALONG</t>
  </si>
  <si>
    <t>EUABALONG WEST</t>
  </si>
  <si>
    <t>GILGUNNIA</t>
  </si>
  <si>
    <t>KIACATOO</t>
  </si>
  <si>
    <t>MOUNT HOPE</t>
  </si>
  <si>
    <t>MULGUTHRIE</t>
  </si>
  <si>
    <t>IVANHOE</t>
  </si>
  <si>
    <t>MOSSGIEL</t>
  </si>
  <si>
    <t>MENINDEE</t>
  </si>
  <si>
    <t>SUNSET STRIP</t>
  </si>
  <si>
    <t>BROKEN HILL</t>
  </si>
  <si>
    <t>BROKEN HILL NORTH</t>
  </si>
  <si>
    <t>BROKEN HILL WEST</t>
  </si>
  <si>
    <t>BROUGHAMS GATE</t>
  </si>
  <si>
    <t>FOWLERS GAP</t>
  </si>
  <si>
    <t>LITTLE TOPAR</t>
  </si>
  <si>
    <t>MILPARINKA</t>
  </si>
  <si>
    <t>MUTAWINTJI</t>
  </si>
  <si>
    <t>PACKSADDLE</t>
  </si>
  <si>
    <t>SILVERTON</t>
  </si>
  <si>
    <t>SOUTH BROKEN HILL</t>
  </si>
  <si>
    <t>TIBOOBURRA</t>
  </si>
  <si>
    <t>AUSTRALIAN DEFENCE FORCES</t>
  </si>
  <si>
    <t>INTERNATIONAL MC</t>
  </si>
  <si>
    <t>LORD HOWE ISLAND</t>
  </si>
  <si>
    <t>BAROOGA</t>
  </si>
  <si>
    <t>LALALTY</t>
  </si>
  <si>
    <t>LAKE HUME VILLAGE</t>
  </si>
  <si>
    <t>BRINGENBRONG</t>
  </si>
  <si>
    <t>COTTONVALE</t>
  </si>
  <si>
    <t>AMOSFIELD</t>
  </si>
  <si>
    <t>MINGOOLA</t>
  </si>
  <si>
    <t>RUBY CREEK</t>
  </si>
  <si>
    <t>UNDERCLIFFE</t>
  </si>
  <si>
    <t>JENNINGS</t>
  </si>
  <si>
    <t>CAMP CREEK</t>
  </si>
  <si>
    <t>TEXAS</t>
  </si>
  <si>
    <t>DARWIN</t>
  </si>
  <si>
    <t>WAGAIT BEACH</t>
  </si>
  <si>
    <t>PARAP</t>
  </si>
  <si>
    <t>ALAWA</t>
  </si>
  <si>
    <t>BRINKIN</t>
  </si>
  <si>
    <t>COCONUT GROVE</t>
  </si>
  <si>
    <t>JINGILI</t>
  </si>
  <si>
    <t>LEE POINT</t>
  </si>
  <si>
    <t>MILLNER</t>
  </si>
  <si>
    <t>MOIL</t>
  </si>
  <si>
    <t>MUIRHEAD</t>
  </si>
  <si>
    <t>NAKARA</t>
  </si>
  <si>
    <t>NIGHTCLIFF</t>
  </si>
  <si>
    <t>RAPID CREEK</t>
  </si>
  <si>
    <t>TIWI</t>
  </si>
  <si>
    <t>WAGAMAN</t>
  </si>
  <si>
    <t>WANGURI</t>
  </si>
  <si>
    <t>ANULA</t>
  </si>
  <si>
    <t>BUFFALO CREEK</t>
  </si>
  <si>
    <t>HOLMES</t>
  </si>
  <si>
    <t>KARAMA</t>
  </si>
  <si>
    <t>LEANYER</t>
  </si>
  <si>
    <t>MALAK</t>
  </si>
  <si>
    <t>MARRARA</t>
  </si>
  <si>
    <t>WULAGI</t>
  </si>
  <si>
    <t>CHARLES DARWIN UNIVERSITY</t>
  </si>
  <si>
    <t>CHARLES DARWIN</t>
  </si>
  <si>
    <t>COONAWARRA</t>
  </si>
  <si>
    <t>DARWIN DC</t>
  </si>
  <si>
    <t>EAST POINT</t>
  </si>
  <si>
    <t>EATON</t>
  </si>
  <si>
    <t>FANNIE BAY</t>
  </si>
  <si>
    <t>LARRAKEYAH</t>
  </si>
  <si>
    <t>LUDMILLA</t>
  </si>
  <si>
    <t>STUART PARK</t>
  </si>
  <si>
    <t>THE GARDENS</t>
  </si>
  <si>
    <t>THE NARROWS</t>
  </si>
  <si>
    <t>WINNELLIE</t>
  </si>
  <si>
    <t>WOOLNER</t>
  </si>
  <si>
    <t>ACACIA HILLS</t>
  </si>
  <si>
    <t>ANGURUGU</t>
  </si>
  <si>
    <t>ANINDILYAKWA</t>
  </si>
  <si>
    <t>ANNIE RIVER</t>
  </si>
  <si>
    <t>BATHURST ISLAND</t>
  </si>
  <si>
    <t>BEES CREEK</t>
  </si>
  <si>
    <t>BELYUEN</t>
  </si>
  <si>
    <t>BLACK JUNGLE</t>
  </si>
  <si>
    <t>BLACKMORE</t>
  </si>
  <si>
    <t>BURRUNDIE</t>
  </si>
  <si>
    <t>BYNOE</t>
  </si>
  <si>
    <t>BYNOE HARBOUR</t>
  </si>
  <si>
    <t>CHANNEL ISLAND</t>
  </si>
  <si>
    <t>CHARLOTTE</t>
  </si>
  <si>
    <t>CLARAVALE</t>
  </si>
  <si>
    <t>COBOURG</t>
  </si>
  <si>
    <t>COLLETT CREEK</t>
  </si>
  <si>
    <t>COOMALIE CREEK</t>
  </si>
  <si>
    <t>COX PENINSULA</t>
  </si>
  <si>
    <t>DALY</t>
  </si>
  <si>
    <t>DALY RIVER</t>
  </si>
  <si>
    <t>DARWIN RIVER DAM</t>
  </si>
  <si>
    <t>DELISSAVILLE</t>
  </si>
  <si>
    <t>DOUGLAS-DALY</t>
  </si>
  <si>
    <t>EAST ARM</t>
  </si>
  <si>
    <t>EAST ARNHEM</t>
  </si>
  <si>
    <t>ELRUNDIE</t>
  </si>
  <si>
    <t>EVA VALLEY</t>
  </si>
  <si>
    <t>FINNISS VALLEY</t>
  </si>
  <si>
    <t>FLEMING</t>
  </si>
  <si>
    <t>FLY CREEK</t>
  </si>
  <si>
    <t>FREDS PASS</t>
  </si>
  <si>
    <t>GALIWINKU</t>
  </si>
  <si>
    <t>GLYDE POINT</t>
  </si>
  <si>
    <t>GOULBURN ISLAND</t>
  </si>
  <si>
    <t>GUNBALANYA</t>
  </si>
  <si>
    <t>GUNN POINT</t>
  </si>
  <si>
    <t>HIDDEN VALLEY</t>
  </si>
  <si>
    <t>HOTHAM</t>
  </si>
  <si>
    <t>KAKADU</t>
  </si>
  <si>
    <t>KOOLPINYAH</t>
  </si>
  <si>
    <t>LAKE BENNETT</t>
  </si>
  <si>
    <t>LAMBELLS LAGOON</t>
  </si>
  <si>
    <t>LITCHFIELD PARK</t>
  </si>
  <si>
    <t>LIVINGSTONE</t>
  </si>
  <si>
    <t>LLOYD CREEK</t>
  </si>
  <si>
    <t>MANDORAH</t>
  </si>
  <si>
    <t>MANINGRIDA</t>
  </si>
  <si>
    <t>MAPURU</t>
  </si>
  <si>
    <t>MARANUNGA</t>
  </si>
  <si>
    <t>MARGARET RIVER</t>
  </si>
  <si>
    <t>MARRAKAI</t>
  </si>
  <si>
    <t>MCMINNS LAGOON</t>
  </si>
  <si>
    <t>MICKETT CREEK</t>
  </si>
  <si>
    <t>MIDDLE POINT</t>
  </si>
  <si>
    <t>MILIKAPITI</t>
  </si>
  <si>
    <t>MILINGIMBI</t>
  </si>
  <si>
    <t>MILYAKBURRA</t>
  </si>
  <si>
    <t>MINJILANG</t>
  </si>
  <si>
    <t>MOUNT BUNDEY</t>
  </si>
  <si>
    <t>MURRUMUJUK</t>
  </si>
  <si>
    <t>NAUIYU</t>
  </si>
  <si>
    <t>NEMARLUK</t>
  </si>
  <si>
    <t>NGANMARRIYANGA</t>
  </si>
  <si>
    <t>NUMBULWAR</t>
  </si>
  <si>
    <t>NUMBURINDI</t>
  </si>
  <si>
    <t>OENPELLI</t>
  </si>
  <si>
    <t>PEPPIMENARTI</t>
  </si>
  <si>
    <t>PIRLANGIMPI</t>
  </si>
  <si>
    <t>POINT STEPHENS</t>
  </si>
  <si>
    <t>POINT STUART</t>
  </si>
  <si>
    <t>PULARUMPI</t>
  </si>
  <si>
    <t>RAKULA</t>
  </si>
  <si>
    <t>RAMINGINING</t>
  </si>
  <si>
    <t>ROBIN FALLS</t>
  </si>
  <si>
    <t>RUM JUNGLE</t>
  </si>
  <si>
    <t>SANDPALMS ROADHOUSE</t>
  </si>
  <si>
    <t>SOUTHPORT</t>
  </si>
  <si>
    <t>STAPLETON</t>
  </si>
  <si>
    <t>THAMARRURR</t>
  </si>
  <si>
    <t>TIVENDALE</t>
  </si>
  <si>
    <t>TIWI ISLANDS</t>
  </si>
  <si>
    <t>TORTILLA FLATS</t>
  </si>
  <si>
    <t>TUMBLING WATERS</t>
  </si>
  <si>
    <t>UMBAKUMBA</t>
  </si>
  <si>
    <t>VERNON ISLANDS</t>
  </si>
  <si>
    <t>WADEYE</t>
  </si>
  <si>
    <t>WAK WAK</t>
  </si>
  <si>
    <t>WARRUWI</t>
  </si>
  <si>
    <t>WEDDELL</t>
  </si>
  <si>
    <t>WEST ARNHEM</t>
  </si>
  <si>
    <t>WISHART</t>
  </si>
  <si>
    <t>WOOLANING</t>
  </si>
  <si>
    <t>WURRUMIYANGA</t>
  </si>
  <si>
    <t>BERRIMAH</t>
  </si>
  <si>
    <t>KNUCKEY LAGOON</t>
  </si>
  <si>
    <t>HOLTZE</t>
  </si>
  <si>
    <t>PINELANDS</t>
  </si>
  <si>
    <t>ARCHER</t>
  </si>
  <si>
    <t>DRIVER</t>
  </si>
  <si>
    <t>DURACK</t>
  </si>
  <si>
    <t>FARRAR</t>
  </si>
  <si>
    <t>GRAY</t>
  </si>
  <si>
    <t>MARLOW LAGOON</t>
  </si>
  <si>
    <t>MOULDEN</t>
  </si>
  <si>
    <t>WOODROFFE</t>
  </si>
  <si>
    <t>BAKEWELL</t>
  </si>
  <si>
    <t>BELLAMACK</t>
  </si>
  <si>
    <t>GUNN</t>
  </si>
  <si>
    <t>JOHNSTON</t>
  </si>
  <si>
    <t>ROSEBERY HEIGHTS</t>
  </si>
  <si>
    <t>ZUCCOLI</t>
  </si>
  <si>
    <t>VIRGINIA</t>
  </si>
  <si>
    <t>HOWARD SPRINGS</t>
  </si>
  <si>
    <t>HERBERT</t>
  </si>
  <si>
    <t>HUMPTY DOO</t>
  </si>
  <si>
    <t>NOONAMAH</t>
  </si>
  <si>
    <t>BERRY SPRINGS</t>
  </si>
  <si>
    <t>COOLALINGA</t>
  </si>
  <si>
    <t>DUNDEE BEACH</t>
  </si>
  <si>
    <t>DUNDEE DOWNS</t>
  </si>
  <si>
    <t>DUNDEE FOREST</t>
  </si>
  <si>
    <t>DARWIN RIVER</t>
  </si>
  <si>
    <t>BATCHELOR</t>
  </si>
  <si>
    <t>ADELAIDE RIVER</t>
  </si>
  <si>
    <t>PINE CREEK</t>
  </si>
  <si>
    <t>COSSACK</t>
  </si>
  <si>
    <t>EMUNGALAN</t>
  </si>
  <si>
    <t>KATHERINE</t>
  </si>
  <si>
    <t>KATHERINE EAST</t>
  </si>
  <si>
    <t>KATHERINE SOUTH</t>
  </si>
  <si>
    <t>ARNOLD</t>
  </si>
  <si>
    <t>BAINES</t>
  </si>
  <si>
    <t>BARUNGA</t>
  </si>
  <si>
    <t>BESWICK</t>
  </si>
  <si>
    <t>BESWICK CREEK</t>
  </si>
  <si>
    <t>BINJARI</t>
  </si>
  <si>
    <t>BIRDUM</t>
  </si>
  <si>
    <t>BRADSHAW</t>
  </si>
  <si>
    <t>BULMAN WEEMOL</t>
  </si>
  <si>
    <t>CRESWELL</t>
  </si>
  <si>
    <t>DAGURAGU</t>
  </si>
  <si>
    <t>DALY WATERS</t>
  </si>
  <si>
    <t>DELAMERE</t>
  </si>
  <si>
    <t>ELSEY</t>
  </si>
  <si>
    <t>FLORINA</t>
  </si>
  <si>
    <t>FLYING FOX</t>
  </si>
  <si>
    <t>GREGORY</t>
  </si>
  <si>
    <t>GULUNG MARDRULK</t>
  </si>
  <si>
    <t>GURINDJI</t>
  </si>
  <si>
    <t>HELEN SPRINGS STATION</t>
  </si>
  <si>
    <t>JILKMINGGAN</t>
  </si>
  <si>
    <t>KALKARINDJI</t>
  </si>
  <si>
    <t>LAJAMANU</t>
  </si>
  <si>
    <t>LARRIMAH</t>
  </si>
  <si>
    <t>LIMMEN</t>
  </si>
  <si>
    <t>MANBULLOO</t>
  </si>
  <si>
    <t>MARANBOY</t>
  </si>
  <si>
    <t>MATARANKA</t>
  </si>
  <si>
    <t>MCARTHUR</t>
  </si>
  <si>
    <t>MINIYERI</t>
  </si>
  <si>
    <t>NGUKURR</t>
  </si>
  <si>
    <t>NITMILUK</t>
  </si>
  <si>
    <t>NUTWOOD DOWNS</t>
  </si>
  <si>
    <t>PELLEW ISLANDS</t>
  </si>
  <si>
    <t>PIGEON HOLE</t>
  </si>
  <si>
    <t>ROBINSON RIVER</t>
  </si>
  <si>
    <t>STURT PLATEAU</t>
  </si>
  <si>
    <t>TANAMI EAST</t>
  </si>
  <si>
    <t>TIMBER CREEK</t>
  </si>
  <si>
    <t>TOP SPRINGS</t>
  </si>
  <si>
    <t>VENN</t>
  </si>
  <si>
    <t>VICTORIA RIVER</t>
  </si>
  <si>
    <t>WARUMUNGU</t>
  </si>
  <si>
    <t>WAVE HILL</t>
  </si>
  <si>
    <t>YARRALIN</t>
  </si>
  <si>
    <t>TINDAL</t>
  </si>
  <si>
    <t>BORROLOOLA</t>
  </si>
  <si>
    <t>KING ASH BAY</t>
  </si>
  <si>
    <t>TENNANT CREEK</t>
  </si>
  <si>
    <t>CALVERT</t>
  </si>
  <si>
    <t>ELLIOTT</t>
  </si>
  <si>
    <t>NEWCASTLE WATERS</t>
  </si>
  <si>
    <t>NICHOLSON</t>
  </si>
  <si>
    <t>PAMAYU</t>
  </si>
  <si>
    <t>RENNER SPRINGS</t>
  </si>
  <si>
    <t>TABLELANDS</t>
  </si>
  <si>
    <t>WARREGO</t>
  </si>
  <si>
    <t>ALICE SPRINGS</t>
  </si>
  <si>
    <t>BRAITLING</t>
  </si>
  <si>
    <t>CICCONE</t>
  </si>
  <si>
    <t>DESERT SPRINGS</t>
  </si>
  <si>
    <t>EAST SIDE</t>
  </si>
  <si>
    <t>GILLEN</t>
  </si>
  <si>
    <t>SADADEEN</t>
  </si>
  <si>
    <t>STUART</t>
  </si>
  <si>
    <t>WHITE GUMS</t>
  </si>
  <si>
    <t>ALI CURUNG</t>
  </si>
  <si>
    <t>AMPILATWATJA</t>
  </si>
  <si>
    <t>ANATYE</t>
  </si>
  <si>
    <t>ANMATJERE</t>
  </si>
  <si>
    <t>AREYONGA</t>
  </si>
  <si>
    <t>ATITJERE</t>
  </si>
  <si>
    <t>BARROW CREEK</t>
  </si>
  <si>
    <t>BURT PLAIN</t>
  </si>
  <si>
    <t>CANTEEN CREEK</t>
  </si>
  <si>
    <t>CHILLA WELL</t>
  </si>
  <si>
    <t>COSTELLO</t>
  </si>
  <si>
    <t>DAVENPORT</t>
  </si>
  <si>
    <t>ENGAWALA</t>
  </si>
  <si>
    <t>ERLDUNDA</t>
  </si>
  <si>
    <t>FINKE</t>
  </si>
  <si>
    <t>GHAN</t>
  </si>
  <si>
    <t>HAASTS BLUFF</t>
  </si>
  <si>
    <t>HALE</t>
  </si>
  <si>
    <t>HART</t>
  </si>
  <si>
    <t>HART RANGE</t>
  </si>
  <si>
    <t>HERMANNSBURG</t>
  </si>
  <si>
    <t>HUGH</t>
  </si>
  <si>
    <t>IMANPA</t>
  </si>
  <si>
    <t>ININTI STORE</t>
  </si>
  <si>
    <t>KALTUKATJARA</t>
  </si>
  <si>
    <t>KINGS CREEK STATION</t>
  </si>
  <si>
    <t>KINTORE</t>
  </si>
  <si>
    <t>KULGERA</t>
  </si>
  <si>
    <t>KUNPARRKA</t>
  </si>
  <si>
    <t>LAKE MACKAY</t>
  </si>
  <si>
    <t>LARAMBA</t>
  </si>
  <si>
    <t>MACDONNELL RANGE</t>
  </si>
  <si>
    <t>MEREENIE</t>
  </si>
  <si>
    <t>MOUNT LIEBIG</t>
  </si>
  <si>
    <t>MOUNT ZEIL</t>
  </si>
  <si>
    <t>MUTITJULU</t>
  </si>
  <si>
    <t>NAMATJIRA</t>
  </si>
  <si>
    <t>NAPPERBY STATION</t>
  </si>
  <si>
    <t>NYIRRIPI</t>
  </si>
  <si>
    <t>PAPUNYA</t>
  </si>
  <si>
    <t>PETERMANN</t>
  </si>
  <si>
    <t>SANDOVER</t>
  </si>
  <si>
    <t>SANTA TERESA</t>
  </si>
  <si>
    <t>SIMPSON</t>
  </si>
  <si>
    <t>TANAMI</t>
  </si>
  <si>
    <t>TELEGRAPH STATION</t>
  </si>
  <si>
    <t>TI TREE</t>
  </si>
  <si>
    <t>TITJIKALA</t>
  </si>
  <si>
    <t>WALLACE ROCKHOLE</t>
  </si>
  <si>
    <t>WILLOWRA</t>
  </si>
  <si>
    <t>WILORA</t>
  </si>
  <si>
    <t>WUTUNUGURRA</t>
  </si>
  <si>
    <t>YUELAMU</t>
  </si>
  <si>
    <t>YUENDUMU</t>
  </si>
  <si>
    <t>YULARA</t>
  </si>
  <si>
    <t>AMOONGUNA</t>
  </si>
  <si>
    <t>ARUMBERA</t>
  </si>
  <si>
    <t>CONNELLAN</t>
  </si>
  <si>
    <t>HEAVITREE GAP CPA</t>
  </si>
  <si>
    <t>ILPARPA</t>
  </si>
  <si>
    <t>KILGARIFF</t>
  </si>
  <si>
    <t>ROSS</t>
  </si>
  <si>
    <t>IRLPME</t>
  </si>
  <si>
    <t>MOUNT JOHNS</t>
  </si>
  <si>
    <t>UNDOOLYA</t>
  </si>
  <si>
    <t>LARAPINTA</t>
  </si>
  <si>
    <t>GAPUWIYAK</t>
  </si>
  <si>
    <t>GUNYANGARA</t>
  </si>
  <si>
    <t>NHULUNBUY</t>
  </si>
  <si>
    <t>YIRRKALA</t>
  </si>
  <si>
    <t>ALYANGULA</t>
  </si>
  <si>
    <t>JABIRU</t>
  </si>
  <si>
    <t>ALPURRURULAM</t>
  </si>
  <si>
    <t>RANKEN</t>
  </si>
  <si>
    <t>BRISBANE ADELAIDE STREET</t>
  </si>
  <si>
    <t>BRISBANE CITY</t>
  </si>
  <si>
    <t>BRISBANE GPO</t>
  </si>
  <si>
    <t>PETRIE TERRACE</t>
  </si>
  <si>
    <t>BRISBANE</t>
  </si>
  <si>
    <t>CITY EAST</t>
  </si>
  <si>
    <t>GEORGE STREET</t>
  </si>
  <si>
    <t>NEW FARM</t>
  </si>
  <si>
    <t>TENERIFFE</t>
  </si>
  <si>
    <t>BOWEN HILLS</t>
  </si>
  <si>
    <t>FORTITUDE VALLEY</t>
  </si>
  <si>
    <t>FORTITUDE VALLEY BC</t>
  </si>
  <si>
    <t>HERSTON</t>
  </si>
  <si>
    <t>ASCOT</t>
  </si>
  <si>
    <t>HAMILTON CENTRAL</t>
  </si>
  <si>
    <t>BRISBANE AIRPORT</t>
  </si>
  <si>
    <t>PINKENBA</t>
  </si>
  <si>
    <t>EAGLE FARM</t>
  </si>
  <si>
    <t>EAGLE FARM BC</t>
  </si>
  <si>
    <t>ALBION</t>
  </si>
  <si>
    <t>ALBION BC</t>
  </si>
  <si>
    <t>ALBION DC</t>
  </si>
  <si>
    <t>CLAYFIELD</t>
  </si>
  <si>
    <t>HENDRA</t>
  </si>
  <si>
    <t>NUNDAH</t>
  </si>
  <si>
    <t>TOOMBUL</t>
  </si>
  <si>
    <t>WAVELL HEIGHTS</t>
  </si>
  <si>
    <t>WAVELL HEIGHTS NORTH</t>
  </si>
  <si>
    <t>NORTHGATE</t>
  </si>
  <si>
    <t>BANYO</t>
  </si>
  <si>
    <t>NUDGEE</t>
  </si>
  <si>
    <t>NUDGEE BEACH</t>
  </si>
  <si>
    <t>VIRGINIA BC</t>
  </si>
  <si>
    <t>VIRGINIA DC</t>
  </si>
  <si>
    <t>BRACKEN RIDGE</t>
  </si>
  <si>
    <t>BRIGHTON</t>
  </si>
  <si>
    <t>BRIGHTON EVENTIDE</t>
  </si>
  <si>
    <t>BRIGHTON NATHAN STREET</t>
  </si>
  <si>
    <t>DEAGON</t>
  </si>
  <si>
    <t>SANDGATE DC</t>
  </si>
  <si>
    <t>SHORNCLIFFE</t>
  </si>
  <si>
    <t>FITZGIBBON</t>
  </si>
  <si>
    <t>TAIGUM</t>
  </si>
  <si>
    <t>CLONTARF BEACH</t>
  </si>
  <si>
    <t>CLONTARF DC</t>
  </si>
  <si>
    <t>MARGATE</t>
  </si>
  <si>
    <t>MARGATE BEACH</t>
  </si>
  <si>
    <t>WOODY POINT</t>
  </si>
  <si>
    <t>REDCLIFFE</t>
  </si>
  <si>
    <t>REDCLIFFE NORTH</t>
  </si>
  <si>
    <t>KIPPA-RING</t>
  </si>
  <si>
    <t>ROTHWELL</t>
  </si>
  <si>
    <t>BULWER</t>
  </si>
  <si>
    <t>COWAN COWAN</t>
  </si>
  <si>
    <t>MORETON ISLAND</t>
  </si>
  <si>
    <t>TANGALOOMA</t>
  </si>
  <si>
    <t>ROYAL BRISBANE HOSPITAL</t>
  </si>
  <si>
    <t>KALINGA</t>
  </si>
  <si>
    <t>LUTWYCHE</t>
  </si>
  <si>
    <t>WOOLOOWIN</t>
  </si>
  <si>
    <t>GORDON PARK</t>
  </si>
  <si>
    <t>KEDRON</t>
  </si>
  <si>
    <t>CHERMSIDE</t>
  </si>
  <si>
    <t>CHERMSIDE CENTRE</t>
  </si>
  <si>
    <t>CHERMSIDE SOUTH</t>
  </si>
  <si>
    <t>CHERMSIDE WEST</t>
  </si>
  <si>
    <t>ASPLEY</t>
  </si>
  <si>
    <t>BOONDALL</t>
  </si>
  <si>
    <t>CARSELDINE</t>
  </si>
  <si>
    <t>GEEBUNG</t>
  </si>
  <si>
    <t>ZILLMERE</t>
  </si>
  <si>
    <t>ALBANY CREEK</t>
  </si>
  <si>
    <t>BRIDGEMAN DOWNS</t>
  </si>
  <si>
    <t>EATONS HILL</t>
  </si>
  <si>
    <t>ALDERLEY</t>
  </si>
  <si>
    <t>ENOGGERA</t>
  </si>
  <si>
    <t>GAYTHORNE</t>
  </si>
  <si>
    <t>GRANGE</t>
  </si>
  <si>
    <t>NEWMARKET</t>
  </si>
  <si>
    <t>WILSTON</t>
  </si>
  <si>
    <t>BROOKSIDE CENTRE</t>
  </si>
  <si>
    <t>EVERTON HILLS</t>
  </si>
  <si>
    <t>EVERTON PARK</t>
  </si>
  <si>
    <t>MCDOWALL</t>
  </si>
  <si>
    <t>MITCHELTON</t>
  </si>
  <si>
    <t>STAFFORD</t>
  </si>
  <si>
    <t>STAFFORD DC</t>
  </si>
  <si>
    <t>STAFFORD HEIGHTS</t>
  </si>
  <si>
    <t>ARANA HILLS</t>
  </si>
  <si>
    <t>KEPERRA</t>
  </si>
  <si>
    <t>BUNYA</t>
  </si>
  <si>
    <t>FERNY GROVE</t>
  </si>
  <si>
    <t>FERNY HILLS</t>
  </si>
  <si>
    <t>FERNY HILLS DC</t>
  </si>
  <si>
    <t>UPPER KEDRON</t>
  </si>
  <si>
    <t>KELVIN GROVE</t>
  </si>
  <si>
    <t>KELVIN GROVE DC</t>
  </si>
  <si>
    <t>ASHGROVE</t>
  </si>
  <si>
    <t>ASHGROVE EAST</t>
  </si>
  <si>
    <t>MILTON BC</t>
  </si>
  <si>
    <t>BARDON</t>
  </si>
  <si>
    <t>AUCHENFLOWER</t>
  </si>
  <si>
    <t>MOUNT COOT-THA</t>
  </si>
  <si>
    <t>TOOWONG</t>
  </si>
  <si>
    <t>TOOWONG BC</t>
  </si>
  <si>
    <t>TOOWONG DC</t>
  </si>
  <si>
    <t>ST LUCIA</t>
  </si>
  <si>
    <t>ST LUCIA SOUTH</t>
  </si>
  <si>
    <t>CHELMER</t>
  </si>
  <si>
    <t>INDOOROOPILLY</t>
  </si>
  <si>
    <t>INDOOROOPILLY CENTRE</t>
  </si>
  <si>
    <t>TARINGA</t>
  </si>
  <si>
    <t>CHAPEL HILL</t>
  </si>
  <si>
    <t>FIG TREE POCKET</t>
  </si>
  <si>
    <t>KENMORE</t>
  </si>
  <si>
    <t>KENMORE DC</t>
  </si>
  <si>
    <t>KENMORE EAST</t>
  </si>
  <si>
    <t>KENMORE HILLS</t>
  </si>
  <si>
    <t>PINJARRA HILLS</t>
  </si>
  <si>
    <t>PULLENVALE</t>
  </si>
  <si>
    <t>UPPER BROOKFIELD</t>
  </si>
  <si>
    <t>ANSTEAD</t>
  </si>
  <si>
    <t>BELLBOWRIE</t>
  </si>
  <si>
    <t>MOGGILL</t>
  </si>
  <si>
    <t>UNIVERSITY OF QUEENSLAND</t>
  </si>
  <si>
    <t>SEVENTEEN MILE ROCKS</t>
  </si>
  <si>
    <t>SINNAMON PARK</t>
  </si>
  <si>
    <t>JAMBOREE HEIGHTS</t>
  </si>
  <si>
    <t>JINDALEE</t>
  </si>
  <si>
    <t>MIDDLE PARK</t>
  </si>
  <si>
    <t>MOUNT OMMANEY</t>
  </si>
  <si>
    <t>RIVERHILLS</t>
  </si>
  <si>
    <t>SUMNER</t>
  </si>
  <si>
    <t>SUMNER PARK BC</t>
  </si>
  <si>
    <t>WESTLAKE</t>
  </si>
  <si>
    <t>CORINDA</t>
  </si>
  <si>
    <t>GRACEVILLE</t>
  </si>
  <si>
    <t>GRACEVILLE EAST</t>
  </si>
  <si>
    <t>DARRA</t>
  </si>
  <si>
    <t>WACOL</t>
  </si>
  <si>
    <t>DOOLANDELLA</t>
  </si>
  <si>
    <t>INALA</t>
  </si>
  <si>
    <t>INALA HEIGHTS</t>
  </si>
  <si>
    <t>ELLEN GROVE</t>
  </si>
  <si>
    <t>FOREST LAKE</t>
  </si>
  <si>
    <t>HIGHGATE HILL</t>
  </si>
  <si>
    <t>SOUTH BRISBANE</t>
  </si>
  <si>
    <t>SOUTH BRISBANE BC</t>
  </si>
  <si>
    <t>WEST END</t>
  </si>
  <si>
    <t>DUTTON PARK</t>
  </si>
  <si>
    <t>WOOLLOONGABBA</t>
  </si>
  <si>
    <t>ANNERLEY</t>
  </si>
  <si>
    <t>FAIRFIELD GARDENS</t>
  </si>
  <si>
    <t>YERONGA</t>
  </si>
  <si>
    <t>MOOROOKA</t>
  </si>
  <si>
    <t>YEERONGPILLY</t>
  </si>
  <si>
    <t>BRISBANE MARKET</t>
  </si>
  <si>
    <t>ROCKLEA</t>
  </si>
  <si>
    <t>ROCKLEA DC</t>
  </si>
  <si>
    <t>SALISBURY EAST</t>
  </si>
  <si>
    <t>ARCHERFIELD</t>
  </si>
  <si>
    <t>ARCHERFIELD BC</t>
  </si>
  <si>
    <t>COOPERS PLAINS</t>
  </si>
  <si>
    <t>SUNNYBANK</t>
  </si>
  <si>
    <t>SUNNYBANK HILLS</t>
  </si>
  <si>
    <t>SUNNYBANK SOUTH</t>
  </si>
  <si>
    <t>ACACIA RIDGE</t>
  </si>
  <si>
    <t>HEATHWOOD</t>
  </si>
  <si>
    <t>HEATHWOOD DF</t>
  </si>
  <si>
    <t>PALLARA</t>
  </si>
  <si>
    <t>WILLAWONG</t>
  </si>
  <si>
    <t>NATHAN</t>
  </si>
  <si>
    <t>KURABY</t>
  </si>
  <si>
    <t>EIGHT MILE PLAINS</t>
  </si>
  <si>
    <t>RUNCORN</t>
  </si>
  <si>
    <t>LOGAN CENTRAL</t>
  </si>
  <si>
    <t>LOGAN CITY DC</t>
  </si>
  <si>
    <t>WOODRIDGE</t>
  </si>
  <si>
    <t>ALGESTER</t>
  </si>
  <si>
    <t>PARKINSON</t>
  </si>
  <si>
    <t>CALAMVALE</t>
  </si>
  <si>
    <t>DREWVALE</t>
  </si>
  <si>
    <t>STRETTON</t>
  </si>
  <si>
    <t>BERRINBA</t>
  </si>
  <si>
    <t>KARAWATHA</t>
  </si>
  <si>
    <t>BROWNS PLAINS</t>
  </si>
  <si>
    <t>FORESTDALE</t>
  </si>
  <si>
    <t>HERITAGE PARK</t>
  </si>
  <si>
    <t>HILLCREST</t>
  </si>
  <si>
    <t>UNDERWOOD</t>
  </si>
  <si>
    <t>GREENSLOPES</t>
  </si>
  <si>
    <t>STONES CORNER</t>
  </si>
  <si>
    <t>HOLLAND PARK</t>
  </si>
  <si>
    <t>HOLLAND PARK EAST</t>
  </si>
  <si>
    <t>HOLLAND PARK WEST</t>
  </si>
  <si>
    <t>TARRAGINDI</t>
  </si>
  <si>
    <t>WELLERS HILL</t>
  </si>
  <si>
    <t>MANSFIELD</t>
  </si>
  <si>
    <t>MANSFIELD BC</t>
  </si>
  <si>
    <t>MANSFIELD DC</t>
  </si>
  <si>
    <t>MOUNT GRAVATT</t>
  </si>
  <si>
    <t>MOUNT GRAVATT EAST</t>
  </si>
  <si>
    <t>UPPER MOUNT GRAVATT</t>
  </si>
  <si>
    <t>UPPER MOUNT GRAVATT BC</t>
  </si>
  <si>
    <t>ROCHEDALE</t>
  </si>
  <si>
    <t>ROCHEDALE SOUTH</t>
  </si>
  <si>
    <t>BORONIA HEIGHTS</t>
  </si>
  <si>
    <t>GREENBANK</t>
  </si>
  <si>
    <t>NEW BEITH</t>
  </si>
  <si>
    <t>SILVERBARK RIDGE</t>
  </si>
  <si>
    <t>MUNRUBEN</t>
  </si>
  <si>
    <t>PARK RIDGE</t>
  </si>
  <si>
    <t>PARK RIDGE SOUTH</t>
  </si>
  <si>
    <t>DAISY HILL</t>
  </si>
  <si>
    <t>PRIESTDALE</t>
  </si>
  <si>
    <t>SLACKS CREEK</t>
  </si>
  <si>
    <t>SHAILER PARK</t>
  </si>
  <si>
    <t>TANAH MERAH</t>
  </si>
  <si>
    <t>LOGANHOLME</t>
  </si>
  <si>
    <t>LOGANHOLME BC</t>
  </si>
  <si>
    <t>LOGANHOLME DC</t>
  </si>
  <si>
    <t>CARBROOK</t>
  </si>
  <si>
    <t>CORNUBIA</t>
  </si>
  <si>
    <t>LOGANLEA</t>
  </si>
  <si>
    <t>MEADOWBROOK</t>
  </si>
  <si>
    <t>CRESTMEAD</t>
  </si>
  <si>
    <t>MARSDEN</t>
  </si>
  <si>
    <t>CHAMBERS FLAT</t>
  </si>
  <si>
    <t>LOGAN RESERVE</t>
  </si>
  <si>
    <t>WATERFORD</t>
  </si>
  <si>
    <t>WATERFORD WEST</t>
  </si>
  <si>
    <t>COORPAROO</t>
  </si>
  <si>
    <t>COORPAROO DC</t>
  </si>
  <si>
    <t>CAMP HILL</t>
  </si>
  <si>
    <t>CARINA</t>
  </si>
  <si>
    <t>CARINA HEIGHTS</t>
  </si>
  <si>
    <t>CARINDALE</t>
  </si>
  <si>
    <t>GUMDALE</t>
  </si>
  <si>
    <t>RANSOME</t>
  </si>
  <si>
    <t>WAKERLEY</t>
  </si>
  <si>
    <t>CHANDLER</t>
  </si>
  <si>
    <t>BURBANK</t>
  </si>
  <si>
    <t>MACKENZIE</t>
  </si>
  <si>
    <t>CAPALABA</t>
  </si>
  <si>
    <t>CAPALABA BC</t>
  </si>
  <si>
    <t>CAPALABA DC</t>
  </si>
  <si>
    <t>SHELDON</t>
  </si>
  <si>
    <t>THORNESIDE</t>
  </si>
  <si>
    <t>BIRKDALE</t>
  </si>
  <si>
    <t>ORMISTON</t>
  </si>
  <si>
    <t>WELLINGTON POINT</t>
  </si>
  <si>
    <t>ALEXANDRA HILLS</t>
  </si>
  <si>
    <t>CLEVELAND DC</t>
  </si>
  <si>
    <t>THORNLANDS</t>
  </si>
  <si>
    <t>MOUNT COTTON</t>
  </si>
  <si>
    <t>REDLAND BAY</t>
  </si>
  <si>
    <t>VICTORIA POINT</t>
  </si>
  <si>
    <t>VICTORIA POINT WEST</t>
  </si>
  <si>
    <t>EAST BRISBANE</t>
  </si>
  <si>
    <t>CANNON HILL</t>
  </si>
  <si>
    <t>MORNINGSIDE</t>
  </si>
  <si>
    <t>NORMAN PARK</t>
  </si>
  <si>
    <t>BULIMBA</t>
  </si>
  <si>
    <t>HAWTHORNE</t>
  </si>
  <si>
    <t>MURARRIE</t>
  </si>
  <si>
    <t>TINGALPA</t>
  </si>
  <si>
    <t>TINGALPA DC</t>
  </si>
  <si>
    <t>HEMMANT</t>
  </si>
  <si>
    <t>LYTTON</t>
  </si>
  <si>
    <t>PORT OF BRISBANE</t>
  </si>
  <si>
    <t>WYNNUM</t>
  </si>
  <si>
    <t>WYNNUM NORTH</t>
  </si>
  <si>
    <t>WYNNUM PLAZA</t>
  </si>
  <si>
    <t>WYNNUM WEST</t>
  </si>
  <si>
    <t>LOTA</t>
  </si>
  <si>
    <t>MANLY WEST</t>
  </si>
  <si>
    <t>AMITY</t>
  </si>
  <si>
    <t>AMITY POINT</t>
  </si>
  <si>
    <t>DUNWICH</t>
  </si>
  <si>
    <t>NORTH STRADBROKE ISLAND</t>
  </si>
  <si>
    <t>POINT LOOKOUT</t>
  </si>
  <si>
    <t>COOCHIEMUDLO ISLAND</t>
  </si>
  <si>
    <t>KARRAGARRA ISLAND</t>
  </si>
  <si>
    <t>LAMB ISLAND</t>
  </si>
  <si>
    <t>MACLEAY ISLAND</t>
  </si>
  <si>
    <t>PEEL ISLAND</t>
  </si>
  <si>
    <t>PERULPA ISLAND</t>
  </si>
  <si>
    <t>RUSSELL ISLAND</t>
  </si>
  <si>
    <t>BETHANIA</t>
  </si>
  <si>
    <t>ALBERTON</t>
  </si>
  <si>
    <t>BAHRS SCRUB</t>
  </si>
  <si>
    <t>BANNOCKBURN</t>
  </si>
  <si>
    <t>BEENLEIGH</t>
  </si>
  <si>
    <t>BELIVAH</t>
  </si>
  <si>
    <t>BUCCAN</t>
  </si>
  <si>
    <t>EAGLEBY</t>
  </si>
  <si>
    <t>EDENS LANDING</t>
  </si>
  <si>
    <t>HOLMVIEW</t>
  </si>
  <si>
    <t>KAIRABAH</t>
  </si>
  <si>
    <t>LOGAN VILLAGE</t>
  </si>
  <si>
    <t>LUSCOMBE</t>
  </si>
  <si>
    <t>MOUNT WARREN PARK</t>
  </si>
  <si>
    <t>STAPYLTON</t>
  </si>
  <si>
    <t>STEIGLITZ</t>
  </si>
  <si>
    <t>WINDAROO</t>
  </si>
  <si>
    <t>WOLFFDENE</t>
  </si>
  <si>
    <t>WOONGOOLBA</t>
  </si>
  <si>
    <t>YARRABILBA</t>
  </si>
  <si>
    <t>YATALA</t>
  </si>
  <si>
    <t>YATALA DC</t>
  </si>
  <si>
    <t>GILBERTON</t>
  </si>
  <si>
    <t>JACOBS WELL</t>
  </si>
  <si>
    <t>KINGSHOLME</t>
  </si>
  <si>
    <t>NORWELL</t>
  </si>
  <si>
    <t>ORMEAU</t>
  </si>
  <si>
    <t>ORMEAU HILLS</t>
  </si>
  <si>
    <t>COOMERA</t>
  </si>
  <si>
    <t>PIMPAMA</t>
  </si>
  <si>
    <t>UPPER COOMERA</t>
  </si>
  <si>
    <t>GUANABA</t>
  </si>
  <si>
    <t>MAUDSLAND</t>
  </si>
  <si>
    <t>OXENFORD</t>
  </si>
  <si>
    <t>STUDIO VILLAGE</t>
  </si>
  <si>
    <t>WONGAWALLAN</t>
  </si>
  <si>
    <t>ADVANCETOWN</t>
  </si>
  <si>
    <t>BEECHMONT</t>
  </si>
  <si>
    <t>CARRARA</t>
  </si>
  <si>
    <t>CLAGIRABA</t>
  </si>
  <si>
    <t>GAVEN</t>
  </si>
  <si>
    <t>GILSTON</t>
  </si>
  <si>
    <t>HIGHLAND PARK</t>
  </si>
  <si>
    <t>LOWER BEECHMONT</t>
  </si>
  <si>
    <t>MOUNT NATHAN</t>
  </si>
  <si>
    <t>NATURAL BRIDGE</t>
  </si>
  <si>
    <t>NERANG</t>
  </si>
  <si>
    <t>NERANG BC</t>
  </si>
  <si>
    <t>NERANG DC</t>
  </si>
  <si>
    <t>NUMINBAH VALLEY</t>
  </si>
  <si>
    <t>PACIFIC PINES</t>
  </si>
  <si>
    <t>SOUTHERN LAMINGTON</t>
  </si>
  <si>
    <t>HELENSVALE</t>
  </si>
  <si>
    <t>HELENSVALE TOWN CENTRE</t>
  </si>
  <si>
    <t>HOPE ISLAND</t>
  </si>
  <si>
    <t>SANCTUARY COVE</t>
  </si>
  <si>
    <t>AUSTINVILLE</t>
  </si>
  <si>
    <t>BONOGIN</t>
  </si>
  <si>
    <t>MUDGEERABA</t>
  </si>
  <si>
    <t>NERANWOOD</t>
  </si>
  <si>
    <t>SPRINGBROOK</t>
  </si>
  <si>
    <t>TALLAI</t>
  </si>
  <si>
    <t>WORONGARY</t>
  </si>
  <si>
    <t>ARUNDEL</t>
  </si>
  <si>
    <t>ARUNDEL DC</t>
  </si>
  <si>
    <t>ASHMORE</t>
  </si>
  <si>
    <t>ASHMORE CITY</t>
  </si>
  <si>
    <t>MOLENDINAR</t>
  </si>
  <si>
    <t>PARKWOOD</t>
  </si>
  <si>
    <t>AUSTRALIA FAIR</t>
  </si>
  <si>
    <t>CHIRN PARK</t>
  </si>
  <si>
    <t>LABRADOR</t>
  </si>
  <si>
    <t>SOUTHPORT BC</t>
  </si>
  <si>
    <t>SOUTHPORT PARK</t>
  </si>
  <si>
    <t>BIGGERA WATERS</t>
  </si>
  <si>
    <t>COOMBABAH</t>
  </si>
  <si>
    <t>HOLLYWELL</t>
  </si>
  <si>
    <t>PARADISE POINT</t>
  </si>
  <si>
    <t>RUNAWAY BAY</t>
  </si>
  <si>
    <t>SOUTH STRADBROKE</t>
  </si>
  <si>
    <t>BENOWA</t>
  </si>
  <si>
    <t>BUNDALL</t>
  </si>
  <si>
    <t>BUNDALL BC</t>
  </si>
  <si>
    <t>BUNDALL DC</t>
  </si>
  <si>
    <t>CHEVRON ISLAND</t>
  </si>
  <si>
    <t>GOLD COAST MC</t>
  </si>
  <si>
    <t>ISLE OF CAPRI</t>
  </si>
  <si>
    <t>MAIN BEACH</t>
  </si>
  <si>
    <t>SURFERS PARADISE</t>
  </si>
  <si>
    <t>BROADBEACH</t>
  </si>
  <si>
    <t>BROADBEACH WATERS</t>
  </si>
  <si>
    <t>MERMAID BEACH</t>
  </si>
  <si>
    <t>MERMAID WATERS</t>
  </si>
  <si>
    <t>NOBBY BEACH</t>
  </si>
  <si>
    <t>PACIFIC FAIR</t>
  </si>
  <si>
    <t>Q SUPERCENTRE</t>
  </si>
  <si>
    <t>WEST BURLEIGH</t>
  </si>
  <si>
    <t>BURLEIGH DC</t>
  </si>
  <si>
    <t>BURLEIGH HEADS</t>
  </si>
  <si>
    <t>BURLEIGH TOWN</t>
  </si>
  <si>
    <t>BURLEIGH WATERS</t>
  </si>
  <si>
    <t>MIAMI</t>
  </si>
  <si>
    <t>ELANORA</t>
  </si>
  <si>
    <t>GRIFFITH UNIVERSITY</t>
  </si>
  <si>
    <t>CURRUMBIN</t>
  </si>
  <si>
    <t>CURRUMBIN VALLEY</t>
  </si>
  <si>
    <t>CURRUMBIN WATERS</t>
  </si>
  <si>
    <t>TUGUN</t>
  </si>
  <si>
    <t>BILINGA</t>
  </si>
  <si>
    <t>CLEAR ISLAND WATERS</t>
  </si>
  <si>
    <t>MERRIMAC</t>
  </si>
  <si>
    <t>ROBINA</t>
  </si>
  <si>
    <t>ROBINA DC</t>
  </si>
  <si>
    <t>VARSITY LAKES</t>
  </si>
  <si>
    <t>TALLEBUDGERA</t>
  </si>
  <si>
    <t>TALLEBUDGERA VALLEY</t>
  </si>
  <si>
    <t>ROBINA TOWN CENTRE</t>
  </si>
  <si>
    <t>TAMBORINE</t>
  </si>
  <si>
    <t>EAGLE HEIGHTS</t>
  </si>
  <si>
    <t>NORTH TAMBORINE</t>
  </si>
  <si>
    <t>TAMBORINE MOUNTAIN</t>
  </si>
  <si>
    <t>BENOBBLE</t>
  </si>
  <si>
    <t>BIDDADDABA</t>
  </si>
  <si>
    <t>BOYLAND</t>
  </si>
  <si>
    <t>CANUNGRA</t>
  </si>
  <si>
    <t>FERNY GLEN</t>
  </si>
  <si>
    <t>ILLINBAH</t>
  </si>
  <si>
    <t>LAMINGTON NATIONAL PARK</t>
  </si>
  <si>
    <t>O'REILLY</t>
  </si>
  <si>
    <t>SARABAH</t>
  </si>
  <si>
    <t>WITHEREN</t>
  </si>
  <si>
    <t>WONGLEPONG</t>
  </si>
  <si>
    <t>FLAGSTONE</t>
  </si>
  <si>
    <t>GLENLOGAN</t>
  </si>
  <si>
    <t>JIMBOOMBA</t>
  </si>
  <si>
    <t>NORTH MACLEAN</t>
  </si>
  <si>
    <t>RIVERBEND</t>
  </si>
  <si>
    <t>SOUTH MACLEAN</t>
  </si>
  <si>
    <t>STOCKLEIGH</t>
  </si>
  <si>
    <t>ALLENVIEW</t>
  </si>
  <si>
    <t>BEAUDESERT</t>
  </si>
  <si>
    <t>BIRNAM</t>
  </si>
  <si>
    <t>BROMELTON</t>
  </si>
  <si>
    <t>CAINBABLE</t>
  </si>
  <si>
    <t>CEDAR GROVE</t>
  </si>
  <si>
    <t>CEDAR VALE</t>
  </si>
  <si>
    <t>CHINGHEE CREEK</t>
  </si>
  <si>
    <t>CHRISTMAS CREEK</t>
  </si>
  <si>
    <t>CRYNA</t>
  </si>
  <si>
    <t>FLINDERS LAKES</t>
  </si>
  <si>
    <t>GLENEAGLE</t>
  </si>
  <si>
    <t>HILLVIEW</t>
  </si>
  <si>
    <t>INNISPLAIN</t>
  </si>
  <si>
    <t>JOSEPHVILLE</t>
  </si>
  <si>
    <t>KAGARU</t>
  </si>
  <si>
    <t>KERRY</t>
  </si>
  <si>
    <t>KNAPP CREEK</t>
  </si>
  <si>
    <t>KOORALBYN</t>
  </si>
  <si>
    <t>LAMINGTON</t>
  </si>
  <si>
    <t>LARAVALE</t>
  </si>
  <si>
    <t>MONARCH GLEN</t>
  </si>
  <si>
    <t>MOUNT GIPPS</t>
  </si>
  <si>
    <t>MUNDOOLUN</t>
  </si>
  <si>
    <t>NINDOOINBAH</t>
  </si>
  <si>
    <t>OAKY CREEK</t>
  </si>
  <si>
    <t>TABOOBA</t>
  </si>
  <si>
    <t>TABRAGALBA</t>
  </si>
  <si>
    <t>TAMROOKUM</t>
  </si>
  <si>
    <t>TAMROOKUM CREEK</t>
  </si>
  <si>
    <t>UNDULLAH</t>
  </si>
  <si>
    <t>VERESDALE</t>
  </si>
  <si>
    <t>VERESDALE SCRUB</t>
  </si>
  <si>
    <t>BARNEY VIEW</t>
  </si>
  <si>
    <t>MOUNT BARNEY</t>
  </si>
  <si>
    <t>MOUNT LINDESAY</t>
  </si>
  <si>
    <t>PALEN CREEK</t>
  </si>
  <si>
    <t>RATHDOWNEY</t>
  </si>
  <si>
    <t>RUNNING CREEK</t>
  </si>
  <si>
    <t>AUGUSTINE HEIGHTS</t>
  </si>
  <si>
    <t>BELLBIRD PARK</t>
  </si>
  <si>
    <t>BROOKWATER</t>
  </si>
  <si>
    <t>CAROLE PARK</t>
  </si>
  <si>
    <t>GAILES</t>
  </si>
  <si>
    <t>GOODNA</t>
  </si>
  <si>
    <t>SPRINGFIELD CENTRAL</t>
  </si>
  <si>
    <t>SPRINGFIELD LAKES</t>
  </si>
  <si>
    <t>COLLINGWOOD PARK</t>
  </si>
  <si>
    <t>REDBANK PLAINS</t>
  </si>
  <si>
    <t>DINMORE</t>
  </si>
  <si>
    <t>NEW CHUM</t>
  </si>
  <si>
    <t>BLACKSTONE</t>
  </si>
  <si>
    <t>BOOVAL</t>
  </si>
  <si>
    <t>BOOVAL FAIR</t>
  </si>
  <si>
    <t>BUNDAMBA</t>
  </si>
  <si>
    <t>EBBW VALE</t>
  </si>
  <si>
    <t>NORTH BOOVAL</t>
  </si>
  <si>
    <t>SILKSTONE</t>
  </si>
  <si>
    <t>BASIN POCKET</t>
  </si>
  <si>
    <t>BRASSALL</t>
  </si>
  <si>
    <t>BREMER</t>
  </si>
  <si>
    <t>CHURCHILL</t>
  </si>
  <si>
    <t>COALFALLS</t>
  </si>
  <si>
    <t>EAST IPSWICH</t>
  </si>
  <si>
    <t>EASTERN HEIGHTS</t>
  </si>
  <si>
    <t>FLINDERS VIEW</t>
  </si>
  <si>
    <t>IPSWICH</t>
  </si>
  <si>
    <t>LIMESTONE RIDGES</t>
  </si>
  <si>
    <t>MOORES POCKET</t>
  </si>
  <si>
    <t>NORTH IPSWICH</t>
  </si>
  <si>
    <t>NORTH TIVOLI</t>
  </si>
  <si>
    <t>RACEVIEW</t>
  </si>
  <si>
    <t>SADLIERS CROSSING</t>
  </si>
  <si>
    <t>TIVOLI</t>
  </si>
  <si>
    <t>WEST IPSWICH</t>
  </si>
  <si>
    <t>WOODEND</t>
  </si>
  <si>
    <t>WULKURAKA</t>
  </si>
  <si>
    <t>YAMANTO</t>
  </si>
  <si>
    <t>AMBERLEY</t>
  </si>
  <si>
    <t>BANKS CREEK</t>
  </si>
  <si>
    <t>BARELLAN POINT</t>
  </si>
  <si>
    <t>BLACKSOIL</t>
  </si>
  <si>
    <t>BORALLON</t>
  </si>
  <si>
    <t>CHUWAR</t>
  </si>
  <si>
    <t>DEEBING HEIGHTS</t>
  </si>
  <si>
    <t>ENGLAND CREEK</t>
  </si>
  <si>
    <t>FAIRNEY VIEW</t>
  </si>
  <si>
    <t>GLAMORGAN VALE</t>
  </si>
  <si>
    <t>GOOLMAN</t>
  </si>
  <si>
    <t>HAIGSLEA</t>
  </si>
  <si>
    <t>KARALEE</t>
  </si>
  <si>
    <t>KARANA DOWNS</t>
  </si>
  <si>
    <t>KARRABIN</t>
  </si>
  <si>
    <t>KHOLO</t>
  </si>
  <si>
    <t>LAKE MANCHESTER</t>
  </si>
  <si>
    <t>LARK HILL</t>
  </si>
  <si>
    <t>MOUNT CROSBY</t>
  </si>
  <si>
    <t>MOUNT MARROW</t>
  </si>
  <si>
    <t>MUIRLEA</t>
  </si>
  <si>
    <t>PEAK CROSSING</t>
  </si>
  <si>
    <t>PINE MOUNTAIN</t>
  </si>
  <si>
    <t>PURGA</t>
  </si>
  <si>
    <t>RIPLEY</t>
  </si>
  <si>
    <t>SOUTH RIPLEY</t>
  </si>
  <si>
    <t>SPLIT YARD CREEK</t>
  </si>
  <si>
    <t>SWANBANK</t>
  </si>
  <si>
    <t>THAGOONA</t>
  </si>
  <si>
    <t>VERNOR</t>
  </si>
  <si>
    <t>WALLOON</t>
  </si>
  <si>
    <t>WANORA</t>
  </si>
  <si>
    <t>WILLOWBANK</t>
  </si>
  <si>
    <t>WIVENHOE POCKET</t>
  </si>
  <si>
    <t>COLEYVILLE</t>
  </si>
  <si>
    <t>HARRISVILLE</t>
  </si>
  <si>
    <t>MUTDAPILLY</t>
  </si>
  <si>
    <t>RADFORD</t>
  </si>
  <si>
    <t>WARRILL VIEW</t>
  </si>
  <si>
    <t>WILSONS PLAINS</t>
  </si>
  <si>
    <t>CHARLWOOD</t>
  </si>
  <si>
    <t>CLUMBER</t>
  </si>
  <si>
    <t>FASSIFERN VALLEY</t>
  </si>
  <si>
    <t>FRAZERVIEW</t>
  </si>
  <si>
    <t>KALBAR</t>
  </si>
  <si>
    <t>KENTS LAGOON</t>
  </si>
  <si>
    <t>KULGUN</t>
  </si>
  <si>
    <t>MILORA</t>
  </si>
  <si>
    <t>MOOGERAH</t>
  </si>
  <si>
    <t>MORWINCHA</t>
  </si>
  <si>
    <t>MOUNT EDWARDS</t>
  </si>
  <si>
    <t>MUNBILLA</t>
  </si>
  <si>
    <t>OBUM OBUM</t>
  </si>
  <si>
    <t>TAROME</t>
  </si>
  <si>
    <t>TEVIOTVILLE</t>
  </si>
  <si>
    <t>ANTHONY</t>
  </si>
  <si>
    <t>BLANTYRE</t>
  </si>
  <si>
    <t>BOONAH</t>
  </si>
  <si>
    <t>BUNBURRA</t>
  </si>
  <si>
    <t>BUNJURGEN</t>
  </si>
  <si>
    <t>BURNETT CREEK</t>
  </si>
  <si>
    <t>CANNON CREEK</t>
  </si>
  <si>
    <t>CARNEYS CREEK</t>
  </si>
  <si>
    <t>COOCHIN</t>
  </si>
  <si>
    <t>COULSON</t>
  </si>
  <si>
    <t>CROFTBY</t>
  </si>
  <si>
    <t>DUGANDAN</t>
  </si>
  <si>
    <t>FRENCHES CREEK</t>
  </si>
  <si>
    <t>HOYA</t>
  </si>
  <si>
    <t>KENTS POCKET</t>
  </si>
  <si>
    <t>MAROON</t>
  </si>
  <si>
    <t>MILBONG</t>
  </si>
  <si>
    <t>MILFORD</t>
  </si>
  <si>
    <t>MOUNT ALFORD</t>
  </si>
  <si>
    <t>MOUNT FRENCH</t>
  </si>
  <si>
    <t>ROADVALE</t>
  </si>
  <si>
    <t>TEMPLIN</t>
  </si>
  <si>
    <t>WALLACES CREEK</t>
  </si>
  <si>
    <t>WOOLOOMAN</t>
  </si>
  <si>
    <t>WYARALONG</t>
  </si>
  <si>
    <t>ATKINSONS DAM</t>
  </si>
  <si>
    <t>BRIGHTVIEW</t>
  </si>
  <si>
    <t>BUARABA</t>
  </si>
  <si>
    <t>BUARABA SOUTH</t>
  </si>
  <si>
    <t>CHURCHABLE</t>
  </si>
  <si>
    <t>COOLANA</t>
  </si>
  <si>
    <t>COOMINYA</t>
  </si>
  <si>
    <t>LOCKYER WATERS</t>
  </si>
  <si>
    <t>LOWOOD</t>
  </si>
  <si>
    <t>MINDEN</t>
  </si>
  <si>
    <t>MOUNT TARAMPA</t>
  </si>
  <si>
    <t>PATRICK ESTATE</t>
  </si>
  <si>
    <t>PRENZLAU</t>
  </si>
  <si>
    <t>RIFLE RANGE</t>
  </si>
  <si>
    <t>TARAMPA</t>
  </si>
  <si>
    <t>WIVENHOE HILL</t>
  </si>
  <si>
    <t>BRYDEN</t>
  </si>
  <si>
    <t>CABOONBAH</t>
  </si>
  <si>
    <t>COAL CREEK</t>
  </si>
  <si>
    <t>CROSSDALE</t>
  </si>
  <si>
    <t>ESKDALE</t>
  </si>
  <si>
    <t>GLEN ESK</t>
  </si>
  <si>
    <t>MOOMBRA</t>
  </si>
  <si>
    <t>MOUNT BYRON</t>
  </si>
  <si>
    <t>MOUNT HALLEN</t>
  </si>
  <si>
    <t>MURRUMBA</t>
  </si>
  <si>
    <t>REDBANK CREEK</t>
  </si>
  <si>
    <t>SOMERSET DAM</t>
  </si>
  <si>
    <t>BIARRA</t>
  </si>
  <si>
    <t>BRAEMORE</t>
  </si>
  <si>
    <t>COOEEIMBARDI</t>
  </si>
  <si>
    <t>CRESSBROOK</t>
  </si>
  <si>
    <t>FULHAM</t>
  </si>
  <si>
    <t>GREGORS CREEK</t>
  </si>
  <si>
    <t>IVORY CREEK</t>
  </si>
  <si>
    <t>LOWER CRESSBROOK</t>
  </si>
  <si>
    <t>MOUNT BEPPO</t>
  </si>
  <si>
    <t>OTTABA</t>
  </si>
  <si>
    <t>SCRUB CREEK</t>
  </si>
  <si>
    <t>TOOGOOLAWAH</t>
  </si>
  <si>
    <t>YIMBUN</t>
  </si>
  <si>
    <t>AVOCA VALE</t>
  </si>
  <si>
    <t>BENARKIN</t>
  </si>
  <si>
    <t>BENARKIN NORTH</t>
  </si>
  <si>
    <t>BLACKBUTT NORTH</t>
  </si>
  <si>
    <t>BLACKBUTT SOUTH</t>
  </si>
  <si>
    <t>CHERRY CREEK</t>
  </si>
  <si>
    <t>GILLA</t>
  </si>
  <si>
    <t>GOOGA CREEK</t>
  </si>
  <si>
    <t>HARLIN</t>
  </si>
  <si>
    <t>LINVILLE</t>
  </si>
  <si>
    <t>MOORE</t>
  </si>
  <si>
    <t>MOUNT BINGA</t>
  </si>
  <si>
    <t>MOUNT STANLEY</t>
  </si>
  <si>
    <t>NUKKU</t>
  </si>
  <si>
    <t>TAROMEO</t>
  </si>
  <si>
    <t>TEELAH</t>
  </si>
  <si>
    <t>ASHWELL</t>
  </si>
  <si>
    <t>GRANDCHESTER</t>
  </si>
  <si>
    <t>JEEBROPILLY</t>
  </si>
  <si>
    <t>LANEFIELD</t>
  </si>
  <si>
    <t>LOWER MOUNT WALKER</t>
  </si>
  <si>
    <t>MERRYVALE</t>
  </si>
  <si>
    <t>MOORANG</t>
  </si>
  <si>
    <t>MOUNT FORBES</t>
  </si>
  <si>
    <t>MOUNT MORT</t>
  </si>
  <si>
    <t>MOUNT WALKER</t>
  </si>
  <si>
    <t>MOUNT WALKER WEST</t>
  </si>
  <si>
    <t>ROSEVALE</t>
  </si>
  <si>
    <t>TALLEGALLA</t>
  </si>
  <si>
    <t>THE BLUFF</t>
  </si>
  <si>
    <t>WOOLSHED</t>
  </si>
  <si>
    <t>BLENHEIM</t>
  </si>
  <si>
    <t>HATTON VALE</t>
  </si>
  <si>
    <t>KENSINGTON GROVE</t>
  </si>
  <si>
    <t>KENTVILLE</t>
  </si>
  <si>
    <t>LAIDLEY</t>
  </si>
  <si>
    <t>LAIDLEY CREEK WEST</t>
  </si>
  <si>
    <t>LAIDLEY HEIGHTS</t>
  </si>
  <si>
    <t>LAIDLEY NORTH</t>
  </si>
  <si>
    <t>LAIDLEY SOUTH</t>
  </si>
  <si>
    <t>MOUNT BERRYMAN</t>
  </si>
  <si>
    <t>MULGOWIE</t>
  </si>
  <si>
    <t>PLAINLAND</t>
  </si>
  <si>
    <t>REGENCY DOWNS</t>
  </si>
  <si>
    <t>SUMMERHOLM</t>
  </si>
  <si>
    <t>TOWNSON</t>
  </si>
  <si>
    <t>CROWLEY VALE</t>
  </si>
  <si>
    <t>GLEN CAIRN</t>
  </si>
  <si>
    <t>GLENORE GROVE</t>
  </si>
  <si>
    <t>LOCKROSE</t>
  </si>
  <si>
    <t>LYNFORD</t>
  </si>
  <si>
    <t>ADARE</t>
  </si>
  <si>
    <t>BLACK DUCK CREEK</t>
  </si>
  <si>
    <t>CAFFEY</t>
  </si>
  <si>
    <t>COLLEGE VIEW</t>
  </si>
  <si>
    <t>EAST HALDON</t>
  </si>
  <si>
    <t>FORDSDALE</t>
  </si>
  <si>
    <t>GATTON</t>
  </si>
  <si>
    <t>INGOLDSBY</t>
  </si>
  <si>
    <t>JUNCTION VIEW</t>
  </si>
  <si>
    <t>LAKE CLARENDON</t>
  </si>
  <si>
    <t>LAWES</t>
  </si>
  <si>
    <t>LEFTHAND BRANCH</t>
  </si>
  <si>
    <t>LOWER TENTHILL</t>
  </si>
  <si>
    <t>MORTON VALE</t>
  </si>
  <si>
    <t>MOUNT SYLVIA</t>
  </si>
  <si>
    <t>PLACID HILLS</t>
  </si>
  <si>
    <t>ROCKSIDE</t>
  </si>
  <si>
    <t>ROPELEY</t>
  </si>
  <si>
    <t>UPPER TENTHILL</t>
  </si>
  <si>
    <t>VINEGAR HILL</t>
  </si>
  <si>
    <t>CARPENDALE</t>
  </si>
  <si>
    <t>EGYPT</t>
  </si>
  <si>
    <t>FLAGSTONE CREEK</t>
  </si>
  <si>
    <t>HELIDON</t>
  </si>
  <si>
    <t>HELIDON SPA</t>
  </si>
  <si>
    <t>IREDALE</t>
  </si>
  <si>
    <t>LOCKYER</t>
  </si>
  <si>
    <t>ROCKMOUNT</t>
  </si>
  <si>
    <t>SEVENTEEN MILE</t>
  </si>
  <si>
    <t>STOCKYARD</t>
  </si>
  <si>
    <t>UPPER FLAGSTONE</t>
  </si>
  <si>
    <t>GATTON COLLEGE</t>
  </si>
  <si>
    <t>MARBURG</t>
  </si>
  <si>
    <t>GRANTHAM</t>
  </si>
  <si>
    <t>MA MA CREEK</t>
  </si>
  <si>
    <t>MOUNT WHITESTONE</t>
  </si>
  <si>
    <t>VERADILLA</t>
  </si>
  <si>
    <t>WINWILL</t>
  </si>
  <si>
    <t>ATHOL</t>
  </si>
  <si>
    <t>BLUE MOUNTAIN HEIGHTS</t>
  </si>
  <si>
    <t>CENTENARY HEIGHTS</t>
  </si>
  <si>
    <t>CLIFFORD GARDENS</t>
  </si>
  <si>
    <t>COTSWOLD HILLS</t>
  </si>
  <si>
    <t>CRANLEY</t>
  </si>
  <si>
    <t>DARLING HEIGHTS</t>
  </si>
  <si>
    <t>DRAYTON</t>
  </si>
  <si>
    <t>DRAYTON NORTH</t>
  </si>
  <si>
    <t>EAST TOOWOOMBA</t>
  </si>
  <si>
    <t>FINNIE</t>
  </si>
  <si>
    <t>GLENVALE</t>
  </si>
  <si>
    <t>GOWRIE MOUNTAIN</t>
  </si>
  <si>
    <t>HARLAXTON</t>
  </si>
  <si>
    <t>HARRISTOWN</t>
  </si>
  <si>
    <t>KEARNEYS SPRING</t>
  </si>
  <si>
    <t>MIDDLE RIDGE</t>
  </si>
  <si>
    <t>MOUNT KYNOCH</t>
  </si>
  <si>
    <t>MOUNT LOFTY</t>
  </si>
  <si>
    <t>MOUNT RASCAL</t>
  </si>
  <si>
    <t>NORTH TOOWOOMBA</t>
  </si>
  <si>
    <t>NORTHLANDS</t>
  </si>
  <si>
    <t>NORTHPOINT</t>
  </si>
  <si>
    <t>PRINCE HENRY HEIGHTS</t>
  </si>
  <si>
    <t>RANGEVILLE</t>
  </si>
  <si>
    <t>REDWOOD</t>
  </si>
  <si>
    <t>ROCKVILLE</t>
  </si>
  <si>
    <t>SOUTH TOOWOOMBA</t>
  </si>
  <si>
    <t>TOOWOOMBA</t>
  </si>
  <si>
    <t>TOOWOOMBA CITY</t>
  </si>
  <si>
    <t>TOOWOOMBA DC</t>
  </si>
  <si>
    <t>TOOWOOMBA EAST</t>
  </si>
  <si>
    <t>TOOWOOMBA SOUTH</t>
  </si>
  <si>
    <t>TOOWOOMBA VILLAGE FAIR</t>
  </si>
  <si>
    <t>TOOWOOMBA WEST</t>
  </si>
  <si>
    <t>TOP CAMP</t>
  </si>
  <si>
    <t>WELLCAMP</t>
  </si>
  <si>
    <t>WILSONTON</t>
  </si>
  <si>
    <t>WILSONTON HEIGHTS</t>
  </si>
  <si>
    <t>WYALLA PLAZA</t>
  </si>
  <si>
    <t>BALLARD</t>
  </si>
  <si>
    <t>BAPAUME</t>
  </si>
  <si>
    <t>BLANCHVIEW</t>
  </si>
  <si>
    <t>BRANCHVIEW</t>
  </si>
  <si>
    <t>CABARLAH</t>
  </si>
  <si>
    <t>CEMENT MILLS</t>
  </si>
  <si>
    <t>COALBANK</t>
  </si>
  <si>
    <t>CONDAMINE PLAINS</t>
  </si>
  <si>
    <t>CUTELLA</t>
  </si>
  <si>
    <t>DERRYMORE</t>
  </si>
  <si>
    <t>DJUAN</t>
  </si>
  <si>
    <t>DOCTOR CREEK</t>
  </si>
  <si>
    <t>EVERGREEN</t>
  </si>
  <si>
    <t>FIFTEEN MILE</t>
  </si>
  <si>
    <t>GEHAM</t>
  </si>
  <si>
    <t>GORE</t>
  </si>
  <si>
    <t>GOWRIE JUNCTION</t>
  </si>
  <si>
    <t>GOWRIE LITTLE PLAIN</t>
  </si>
  <si>
    <t>GRAPETREE</t>
  </si>
  <si>
    <t>GROOMSVILLE</t>
  </si>
  <si>
    <t>HIGHGROVE</t>
  </si>
  <si>
    <t>HODGSON VALE</t>
  </si>
  <si>
    <t>KARARA</t>
  </si>
  <si>
    <t>KLEINTON</t>
  </si>
  <si>
    <t>KULPI</t>
  </si>
  <si>
    <t>KURROWAH</t>
  </si>
  <si>
    <t>MACLAGAN</t>
  </si>
  <si>
    <t>MALLING</t>
  </si>
  <si>
    <t>MERINGANDAN</t>
  </si>
  <si>
    <t>MERINGANDAN WEST</t>
  </si>
  <si>
    <t>MERRITTS CREEK</t>
  </si>
  <si>
    <t>MOUNT LUKE</t>
  </si>
  <si>
    <t>MUNIGANEEN</t>
  </si>
  <si>
    <t>MURPHYS CREEK</t>
  </si>
  <si>
    <t>NARKO</t>
  </si>
  <si>
    <t>NORTH MACLAGAN</t>
  </si>
  <si>
    <t>NUTGROVE</t>
  </si>
  <si>
    <t>OMAN AMA</t>
  </si>
  <si>
    <t>PALMTREE</t>
  </si>
  <si>
    <t>PAMPAS</t>
  </si>
  <si>
    <t>PECHEY</t>
  </si>
  <si>
    <t>PERANGA</t>
  </si>
  <si>
    <t>PERSEVERANCE</t>
  </si>
  <si>
    <t>POSTMANS RIDGE</t>
  </si>
  <si>
    <t>POZIERES</t>
  </si>
  <si>
    <t>PRESTON</t>
  </si>
  <si>
    <t>RANGEMORE</t>
  </si>
  <si>
    <t>RAVENSBOURNE</t>
  </si>
  <si>
    <t>SILVER RIDGE</t>
  </si>
  <si>
    <t>SPRING BLUFF</t>
  </si>
  <si>
    <t>ST AUBYN</t>
  </si>
  <si>
    <t>THORNVILLE</t>
  </si>
  <si>
    <t>TOOWOOMBA MC</t>
  </si>
  <si>
    <t>TUMMAVILLE</t>
  </si>
  <si>
    <t>UMBIRAM</t>
  </si>
  <si>
    <t>UPPER LOCKYER</t>
  </si>
  <si>
    <t>VALE VIEW</t>
  </si>
  <si>
    <t>WHICHELLO</t>
  </si>
  <si>
    <t>WHITE MOUNTAIN</t>
  </si>
  <si>
    <t>WITHCOTT</t>
  </si>
  <si>
    <t>WOODLEIGH</t>
  </si>
  <si>
    <t>WOOLMER</t>
  </si>
  <si>
    <t>WUTUL</t>
  </si>
  <si>
    <t>WYREEMA</t>
  </si>
  <si>
    <t>YALANGUR</t>
  </si>
  <si>
    <t>YANDILLA</t>
  </si>
  <si>
    <t>BERGEN</t>
  </si>
  <si>
    <t>EAST COOYAR</t>
  </si>
  <si>
    <t>HADEN</t>
  </si>
  <si>
    <t>DOUGLAS</t>
  </si>
  <si>
    <t>GOOMBUNGEE</t>
  </si>
  <si>
    <t>KILBIRNIE</t>
  </si>
  <si>
    <t>ANDURAMBA</t>
  </si>
  <si>
    <t>CRESSBROOK CREEK</t>
  </si>
  <si>
    <t>EMU CREEK</t>
  </si>
  <si>
    <t>GLENAVEN</t>
  </si>
  <si>
    <t>JONES GULLY</t>
  </si>
  <si>
    <t>MOUNTAIN CAMP</t>
  </si>
  <si>
    <t>PIERCES CREEK</t>
  </si>
  <si>
    <t>PLAINBY</t>
  </si>
  <si>
    <t>UPPER PINELANDS</t>
  </si>
  <si>
    <t>BONGEEN</t>
  </si>
  <si>
    <t>BROXBURN</t>
  </si>
  <si>
    <t>EVANSLEA</t>
  </si>
  <si>
    <t>IRONGATE</t>
  </si>
  <si>
    <t>KINCORA</t>
  </si>
  <si>
    <t>LINTHORPE</t>
  </si>
  <si>
    <t>MOTLEY</t>
  </si>
  <si>
    <t>MOUNT TYSON</t>
  </si>
  <si>
    <t>NORTH BRANCH</t>
  </si>
  <si>
    <t>NORWIN</t>
  </si>
  <si>
    <t>PITTSWORTH</t>
  </si>
  <si>
    <t>PURRAWUNDA</t>
  </si>
  <si>
    <t>ROSSVALE</t>
  </si>
  <si>
    <t>SCRUBBY MOUNTAIN</t>
  </si>
  <si>
    <t>ST HELENS</t>
  </si>
  <si>
    <t>STONELEIGH</t>
  </si>
  <si>
    <t>YARRANLEA</t>
  </si>
  <si>
    <t>BRINGALILY</t>
  </si>
  <si>
    <t>BULLI CREEK</t>
  </si>
  <si>
    <t>CANNING CREEK</t>
  </si>
  <si>
    <t>CAPTAINS MOUNTAIN</t>
  </si>
  <si>
    <t>CONDAMINE FARMS</t>
  </si>
  <si>
    <t>CYPRESS GARDENS</t>
  </si>
  <si>
    <t>DOMVILLE</t>
  </si>
  <si>
    <t>FOREST RIDGE</t>
  </si>
  <si>
    <t>GRAYS GATE</t>
  </si>
  <si>
    <t>KOOROONGARRA</t>
  </si>
  <si>
    <t>LAVELLE</t>
  </si>
  <si>
    <t>LEMONTREE</t>
  </si>
  <si>
    <t>MILLMERRAN</t>
  </si>
  <si>
    <t>MILLMERRAN DOWNS</t>
  </si>
  <si>
    <t>MILLMERRAN WOODS</t>
  </si>
  <si>
    <t>MILLWOOD</t>
  </si>
  <si>
    <t>MOUNT EMLYN</t>
  </si>
  <si>
    <t>PUNCHS CREEK</t>
  </si>
  <si>
    <t>THE PINES</t>
  </si>
  <si>
    <t>TURALLIN</t>
  </si>
  <si>
    <t>WESTERN CREEK</t>
  </si>
  <si>
    <t>WOONDUL</t>
  </si>
  <si>
    <t>CAMBOOYA</t>
  </si>
  <si>
    <t>FELTON</t>
  </si>
  <si>
    <t>FELTON SOUTH</t>
  </si>
  <si>
    <t>RAMSAY</t>
  </si>
  <si>
    <t>BUDGEE</t>
  </si>
  <si>
    <t>EAST GREENMOUNT</t>
  </si>
  <si>
    <t>GREENMOUNT</t>
  </si>
  <si>
    <t>HIRSTGLEN</t>
  </si>
  <si>
    <t>WEST HALDON</t>
  </si>
  <si>
    <t>NOBBY</t>
  </si>
  <si>
    <t>BACK PLAINS</t>
  </si>
  <si>
    <t>ELPHINSTONE</t>
  </si>
  <si>
    <t>HEADINGTON HILL</t>
  </si>
  <si>
    <t>KINGS CREEK</t>
  </si>
  <si>
    <t>MANAPOURI</t>
  </si>
  <si>
    <t>MISSEN FLAT</t>
  </si>
  <si>
    <t>MOUNT MOLAR</t>
  </si>
  <si>
    <t>NEVILTON</t>
  </si>
  <si>
    <t>PILTON</t>
  </si>
  <si>
    <t>RYEFORD</t>
  </si>
  <si>
    <t>SANDY CAMP</t>
  </si>
  <si>
    <t>UPPER PILTON</t>
  </si>
  <si>
    <t>VICTORIA HILL</t>
  </si>
  <si>
    <t>ALLORA</t>
  </si>
  <si>
    <t>BERAT</t>
  </si>
  <si>
    <t>DEUCHAR</t>
  </si>
  <si>
    <t>ELLINTHORP</t>
  </si>
  <si>
    <t>GOOMBURRA</t>
  </si>
  <si>
    <t>HENDON</t>
  </si>
  <si>
    <t>MOUNT MARSHALL</t>
  </si>
  <si>
    <t>TALGAI</t>
  </si>
  <si>
    <t>SOUTHBROOK</t>
  </si>
  <si>
    <t>BROOKSTEAD</t>
  </si>
  <si>
    <t>LEYBURN</t>
  </si>
  <si>
    <t>ALLAN</t>
  </si>
  <si>
    <t>BONY MOUNTAIN</t>
  </si>
  <si>
    <t>CANNINGVALE</t>
  </si>
  <si>
    <t>CHERRY GULLY</t>
  </si>
  <si>
    <t>CLINTONVALE</t>
  </si>
  <si>
    <t>CUNNINGHAM</t>
  </si>
  <si>
    <t>DANDEROO</t>
  </si>
  <si>
    <t>ELBOW VALLEY</t>
  </si>
  <si>
    <t>FREESTONE</t>
  </si>
  <si>
    <t>GLADFIELD</t>
  </si>
  <si>
    <t>GLENGALLAN</t>
  </si>
  <si>
    <t>GREYMARE</t>
  </si>
  <si>
    <t>JUNABEE</t>
  </si>
  <si>
    <t>LESLIE</t>
  </si>
  <si>
    <t>LESLIE DAM</t>
  </si>
  <si>
    <t>LOCH LOMOND</t>
  </si>
  <si>
    <t>MASSIE</t>
  </si>
  <si>
    <t>MONTROSE</t>
  </si>
  <si>
    <t>MORGAN PARK</t>
  </si>
  <si>
    <t>MOUNT COLLIERY</t>
  </si>
  <si>
    <t>MOUNT STURT</t>
  </si>
  <si>
    <t>MOUNT TABOR</t>
  </si>
  <si>
    <t>MURRAYS BRIDGE</t>
  </si>
  <si>
    <t>PRATTEN</t>
  </si>
  <si>
    <t>RODGERS CREEK</t>
  </si>
  <si>
    <t>ROSENTHAL HEIGHTS</t>
  </si>
  <si>
    <t>SILVERWOOD</t>
  </si>
  <si>
    <t>SLADEVALE</t>
  </si>
  <si>
    <t>THANE</t>
  </si>
  <si>
    <t>THANES CREEK</t>
  </si>
  <si>
    <t>THE HERMITAGE</t>
  </si>
  <si>
    <t>TOOLBURRA</t>
  </si>
  <si>
    <t>TREGONY</t>
  </si>
  <si>
    <t>UPPER FREESTONE</t>
  </si>
  <si>
    <t>UPPER WHEATVALE</t>
  </si>
  <si>
    <t>WARWICK</t>
  </si>
  <si>
    <t>WARWICK DC</t>
  </si>
  <si>
    <t>WHEATVALE</t>
  </si>
  <si>
    <t>WILDASH</t>
  </si>
  <si>
    <t>WILLOWVALE</t>
  </si>
  <si>
    <t>WIYARRA</t>
  </si>
  <si>
    <t>WOMINA</t>
  </si>
  <si>
    <t>EMU VALE</t>
  </si>
  <si>
    <t>SWANFELS</t>
  </si>
  <si>
    <t>YANGAN</t>
  </si>
  <si>
    <t>TANNYMOREL</t>
  </si>
  <si>
    <t>KILLARNEY</t>
  </si>
  <si>
    <t>THE FALLS</t>
  </si>
  <si>
    <t>THE HEAD</t>
  </si>
  <si>
    <t>DALVEEN</t>
  </si>
  <si>
    <t>FLEURBAIX</t>
  </si>
  <si>
    <t>THULIMBAH</t>
  </si>
  <si>
    <t>GLEN NIVEN</t>
  </si>
  <si>
    <t>THE SUMMIT</t>
  </si>
  <si>
    <t>APPLETHORPE</t>
  </si>
  <si>
    <t>AMIENS</t>
  </si>
  <si>
    <t>DALCOUTH</t>
  </si>
  <si>
    <t>DIAMONDVALE</t>
  </si>
  <si>
    <t>EUKEY</t>
  </si>
  <si>
    <t>GLENLYON</t>
  </si>
  <si>
    <t>KYOOMBA</t>
  </si>
  <si>
    <t>MOUNT TULLY</t>
  </si>
  <si>
    <t>NUNDUBBERMERE</t>
  </si>
  <si>
    <t>PIKEDALE</t>
  </si>
  <si>
    <t>PIKES CREEK</t>
  </si>
  <si>
    <t>SEVERNLEA</t>
  </si>
  <si>
    <t>STANTHORPE</t>
  </si>
  <si>
    <t>STORM KING</t>
  </si>
  <si>
    <t>THORNDALE</t>
  </si>
  <si>
    <t>GLEN APLIN</t>
  </si>
  <si>
    <t>BALLANDEAN</t>
  </si>
  <si>
    <t>LYRA</t>
  </si>
  <si>
    <t>SOMME</t>
  </si>
  <si>
    <t>WYBERBA</t>
  </si>
  <si>
    <t>WALLANGARRA</t>
  </si>
  <si>
    <t>LIMEVALE</t>
  </si>
  <si>
    <t>BEEBO</t>
  </si>
  <si>
    <t>GLENARBON</t>
  </si>
  <si>
    <t>MAIDENHEAD</t>
  </si>
  <si>
    <t>RIVERTON</t>
  </si>
  <si>
    <t>SILVER SPUR</t>
  </si>
  <si>
    <t>SMITHLEA</t>
  </si>
  <si>
    <t>WATSONS CROSSING</t>
  </si>
  <si>
    <t>BRUSH CREEK</t>
  </si>
  <si>
    <t>BYBERA</t>
  </si>
  <si>
    <t>COOLMUNDA</t>
  </si>
  <si>
    <t>GREENUP</t>
  </si>
  <si>
    <t>INGLEWOOD</t>
  </si>
  <si>
    <t>MOSQUITO CREEK</t>
  </si>
  <si>
    <t>TERRICA</t>
  </si>
  <si>
    <t>WHETSTONE</t>
  </si>
  <si>
    <t>KURUMBUL</t>
  </si>
  <si>
    <t>YELARBON</t>
  </si>
  <si>
    <t>BILLA BILLA</t>
  </si>
  <si>
    <t>CALINGUNEE</t>
  </si>
  <si>
    <t>CALLANDOON</t>
  </si>
  <si>
    <t>GOODAR</t>
  </si>
  <si>
    <t>GOONDIWINDI</t>
  </si>
  <si>
    <t>KINDON</t>
  </si>
  <si>
    <t>LUNDAVRA</t>
  </si>
  <si>
    <t>WONDALLI</t>
  </si>
  <si>
    <t>WYAGA</t>
  </si>
  <si>
    <t>YAGABURNE</t>
  </si>
  <si>
    <t>KINGSTHORPE</t>
  </si>
  <si>
    <t>ACLAND</t>
  </si>
  <si>
    <t>AUBIGNY</t>
  </si>
  <si>
    <t>BALGOWAN</t>
  </si>
  <si>
    <t>BIDDESTON</t>
  </si>
  <si>
    <t>BOODUA</t>
  </si>
  <si>
    <t>DEVON PARK</t>
  </si>
  <si>
    <t>GREENWOOD</t>
  </si>
  <si>
    <t>HIGHLAND PLAINS</t>
  </si>
  <si>
    <t>KELVINHAUGH</t>
  </si>
  <si>
    <t>MOUNT IRVING</t>
  </si>
  <si>
    <t>MULDU</t>
  </si>
  <si>
    <t>OAKEY</t>
  </si>
  <si>
    <t>ROSALIE PLAINS</t>
  </si>
  <si>
    <t>SABINE</t>
  </si>
  <si>
    <t>SILVERLEIGH</t>
  </si>
  <si>
    <t>YARGULLEN</t>
  </si>
  <si>
    <t>COOYAR</t>
  </si>
  <si>
    <t>KOORALGIN</t>
  </si>
  <si>
    <t>UPPER COOYAR CREEK</t>
  </si>
  <si>
    <t>BRYMAROO</t>
  </si>
  <si>
    <t>JONDARYAN</t>
  </si>
  <si>
    <t>MALU</t>
  </si>
  <si>
    <t>MOUNT MORIAH</t>
  </si>
  <si>
    <t>QUINALOW</t>
  </si>
  <si>
    <t>WEST PRAIRIE</t>
  </si>
  <si>
    <t>BOWENVILLE</t>
  </si>
  <si>
    <t>FORMARTIN</t>
  </si>
  <si>
    <t>IRVINGDALE</t>
  </si>
  <si>
    <t>WAINUI</t>
  </si>
  <si>
    <t>BUNYA MOUNTAINS</t>
  </si>
  <si>
    <t>DALBY</t>
  </si>
  <si>
    <t>DUCKLO</t>
  </si>
  <si>
    <t>GRASSDALE</t>
  </si>
  <si>
    <t>MARMADUA</t>
  </si>
  <si>
    <t>PIRRINUAN</t>
  </si>
  <si>
    <t>RANGES BRIDGE</t>
  </si>
  <si>
    <t>ST RUTH</t>
  </si>
  <si>
    <t>TIPTON</t>
  </si>
  <si>
    <t>WERANGA</t>
  </si>
  <si>
    <t>BOONDANDILLA</t>
  </si>
  <si>
    <t>HANNAFORD</t>
  </si>
  <si>
    <t>JIMBOUR</t>
  </si>
  <si>
    <t>KAIMKILLENBUN</t>
  </si>
  <si>
    <t>KOGAN</t>
  </si>
  <si>
    <t>MACALISTER</t>
  </si>
  <si>
    <t>MOOLA</t>
  </si>
  <si>
    <t>MOONIE</t>
  </si>
  <si>
    <t>SOUTHWOOD</t>
  </si>
  <si>
    <t>THE GUMS</t>
  </si>
  <si>
    <t>WEIR RIVER</t>
  </si>
  <si>
    <t>CECIL PLAINS</t>
  </si>
  <si>
    <t>NANGWEE</t>
  </si>
  <si>
    <t>JANDOWAE</t>
  </si>
  <si>
    <t>WARRA</t>
  </si>
  <si>
    <t>BRIGALOW</t>
  </si>
  <si>
    <t>BAKING BOARD</t>
  </si>
  <si>
    <t>BOONARGA</t>
  </si>
  <si>
    <t>BURNCLUITH</t>
  </si>
  <si>
    <t>CAMEBY</t>
  </si>
  <si>
    <t>CANAGA</t>
  </si>
  <si>
    <t>CHANCES PLAIN</t>
  </si>
  <si>
    <t>CHINCHILLA</t>
  </si>
  <si>
    <t>CROSSROADS</t>
  </si>
  <si>
    <t>DURAH</t>
  </si>
  <si>
    <t>HOPELAND</t>
  </si>
  <si>
    <t>WIEAMBILLA</t>
  </si>
  <si>
    <t>COLUMBOOLA</t>
  </si>
  <si>
    <t>DALWOGON</t>
  </si>
  <si>
    <t>GURULMUNDI</t>
  </si>
  <si>
    <t>HOOKSWOOD</t>
  </si>
  <si>
    <t>KOWGURAN</t>
  </si>
  <si>
    <t>MILES</t>
  </si>
  <si>
    <t>PELHAM</t>
  </si>
  <si>
    <t>BARRAMORNIE</t>
  </si>
  <si>
    <t>CONDAMINE</t>
  </si>
  <si>
    <t>MORABY</t>
  </si>
  <si>
    <t>NANGRAM</t>
  </si>
  <si>
    <t>PINE HILLS</t>
  </si>
  <si>
    <t>SUNNYSIDE</t>
  </si>
  <si>
    <t>YULABILLA</t>
  </si>
  <si>
    <t>NOORINDOO</t>
  </si>
  <si>
    <t>OBERINA</t>
  </si>
  <si>
    <t>PARKNOOK</t>
  </si>
  <si>
    <t>SURAT</t>
  </si>
  <si>
    <t>WARKON</t>
  </si>
  <si>
    <t>WELLESLEY</t>
  </si>
  <si>
    <t>WERIBONE</t>
  </si>
  <si>
    <t>GULUGUBA</t>
  </si>
  <si>
    <t>COCKATOO</t>
  </si>
  <si>
    <t>GROSMONT</t>
  </si>
  <si>
    <t>WANDOAN</t>
  </si>
  <si>
    <t>BROADMERE</t>
  </si>
  <si>
    <t>COORADA</t>
  </si>
  <si>
    <t>GHINGHINDA</t>
  </si>
  <si>
    <t>GLENHAUGHTON</t>
  </si>
  <si>
    <t>GWAMBEGWINE</t>
  </si>
  <si>
    <t>HORNET BANK</t>
  </si>
  <si>
    <t>TAROOM</t>
  </si>
  <si>
    <t>GORANBA</t>
  </si>
  <si>
    <t>COOMRITH</t>
  </si>
  <si>
    <t>FLINTON</t>
  </si>
  <si>
    <t>INGLESTONE</t>
  </si>
  <si>
    <t>MEANDARRA</t>
  </si>
  <si>
    <t>WESTMAR</t>
  </si>
  <si>
    <t>GLENMORGAN</t>
  </si>
  <si>
    <t>TEELBA</t>
  </si>
  <si>
    <t>DRILLHAM</t>
  </si>
  <si>
    <t>DRILLHAM SOUTH</t>
  </si>
  <si>
    <t>GLENAUBYN</t>
  </si>
  <si>
    <t>BOGANDILLA</t>
  </si>
  <si>
    <t>DULACCA</t>
  </si>
  <si>
    <t>JACKSON</t>
  </si>
  <si>
    <t>JACKSON NORTH</t>
  </si>
  <si>
    <t>JACKSON SOUTH</t>
  </si>
  <si>
    <t>CLIFFORD</t>
  </si>
  <si>
    <t>YULEBA</t>
  </si>
  <si>
    <t>YULEBA NORTH</t>
  </si>
  <si>
    <t>YULEBA SOUTH</t>
  </si>
  <si>
    <t>PICKANJINNIE</t>
  </si>
  <si>
    <t>WALLUMBILLA</t>
  </si>
  <si>
    <t>WALLUMBILLA NORTH</t>
  </si>
  <si>
    <t>WALLUMBILLA SOUTH</t>
  </si>
  <si>
    <t>BAFFLE WEST</t>
  </si>
  <si>
    <t>BEILBA</t>
  </si>
  <si>
    <t>DURHAM DOWNS</t>
  </si>
  <si>
    <t>HUTTON CREEK</t>
  </si>
  <si>
    <t>INJUNE</t>
  </si>
  <si>
    <t>PONY HILLS</t>
  </si>
  <si>
    <t>SIMMIE</t>
  </si>
  <si>
    <t>UPPER DAWSON</t>
  </si>
  <si>
    <t>WESTGROVE</t>
  </si>
  <si>
    <t>BALLAROO</t>
  </si>
  <si>
    <t>BLYTHDALE</t>
  </si>
  <si>
    <t>BUNGEWORGORAI</t>
  </si>
  <si>
    <t>BUNGIL</t>
  </si>
  <si>
    <t>BYMOUNT</t>
  </si>
  <si>
    <t>CORNWALL</t>
  </si>
  <si>
    <t>DARGAL ROAD</t>
  </si>
  <si>
    <t>EUMAMURRIN</t>
  </si>
  <si>
    <t>EUTHULLA</t>
  </si>
  <si>
    <t>GUNNEWIN</t>
  </si>
  <si>
    <t>HODGSON</t>
  </si>
  <si>
    <t>MOOGA</t>
  </si>
  <si>
    <t>MOUNT ABUNDANCE</t>
  </si>
  <si>
    <t>MOUNT BINDANGO</t>
  </si>
  <si>
    <t>ORALLO</t>
  </si>
  <si>
    <t>ORANGE HILL</t>
  </si>
  <si>
    <t>ROMA</t>
  </si>
  <si>
    <t>TINGUN</t>
  </si>
  <si>
    <t>WYCOMBE</t>
  </si>
  <si>
    <t>MUCKADILLA</t>
  </si>
  <si>
    <t>AMBY</t>
  </si>
  <si>
    <t>FORESTVALE</t>
  </si>
  <si>
    <t>V GATE</t>
  </si>
  <si>
    <t>WOMALILLA</t>
  </si>
  <si>
    <t>MUNGALLALA</t>
  </si>
  <si>
    <t>REDFORD</t>
  </si>
  <si>
    <t>TYRCONNEL</t>
  </si>
  <si>
    <t>CLARA CREEK</t>
  </si>
  <si>
    <t>BAKERS BEND</t>
  </si>
  <si>
    <t>CHARLEVILLE</t>
  </si>
  <si>
    <t>GOWRIE STATION</t>
  </si>
  <si>
    <t>LANGLO</t>
  </si>
  <si>
    <t>MURWEH</t>
  </si>
  <si>
    <t>RIVERSLEIGH</t>
  </si>
  <si>
    <t>CLAVERTON</t>
  </si>
  <si>
    <t>BLACKALL</t>
  </si>
  <si>
    <t>MOUNT ENNISKILLEN</t>
  </si>
  <si>
    <t>ADAVALE</t>
  </si>
  <si>
    <t>CHEEPIE</t>
  </si>
  <si>
    <t>AUGATHELLA</t>
  </si>
  <si>
    <t>UPPER WARREGO</t>
  </si>
  <si>
    <t>BAYRICK</t>
  </si>
  <si>
    <t>CALDERVALE</t>
  </si>
  <si>
    <t>LUMEAH</t>
  </si>
  <si>
    <t>MACFARLANE</t>
  </si>
  <si>
    <t>MINNIE DOWNS</t>
  </si>
  <si>
    <t>TAMBO</t>
  </si>
  <si>
    <t>YANDARLO</t>
  </si>
  <si>
    <t>COOLADDI</t>
  </si>
  <si>
    <t>EROMANGA</t>
  </si>
  <si>
    <t>QUILPIE</t>
  </si>
  <si>
    <t>FARRARS CREEK</t>
  </si>
  <si>
    <t>TANBAR</t>
  </si>
  <si>
    <t>WINDORAH</t>
  </si>
  <si>
    <t>BIRDSVILLE</t>
  </si>
  <si>
    <t>DIRRANBANDI</t>
  </si>
  <si>
    <t>HEBEL</t>
  </si>
  <si>
    <t>BEGONIA</t>
  </si>
  <si>
    <t>BOLLON</t>
  </si>
  <si>
    <t>NEBINE</t>
  </si>
  <si>
    <t>WYANDRA</t>
  </si>
  <si>
    <t>COONGOOLA</t>
  </si>
  <si>
    <t>CUNNAMULLA</t>
  </si>
  <si>
    <t>CUTTABURRA</t>
  </si>
  <si>
    <t>HUMEBURN</t>
  </si>
  <si>
    <t>JOBS GATE</t>
  </si>
  <si>
    <t>NOORAMA</t>
  </si>
  <si>
    <t>TUEN</t>
  </si>
  <si>
    <t>WIDGEEGOARA</t>
  </si>
  <si>
    <t>YOWAH</t>
  </si>
  <si>
    <t>EULO</t>
  </si>
  <si>
    <t>BULLAWARRA</t>
  </si>
  <si>
    <t>BULLOO DOWNS</t>
  </si>
  <si>
    <t>DYNEVOR</t>
  </si>
  <si>
    <t>NOCKATUNGA</t>
  </si>
  <si>
    <t>NORLEY</t>
  </si>
  <si>
    <t>THARGOMINDAH</t>
  </si>
  <si>
    <t>BUNGUNYA</t>
  </si>
  <si>
    <t>NORTH BUNGUNYA</t>
  </si>
  <si>
    <t>TARAWERA</t>
  </si>
  <si>
    <t>NORTH TALWOOD</t>
  </si>
  <si>
    <t>SOUTH TALWOOD</t>
  </si>
  <si>
    <t>TALWOOD</t>
  </si>
  <si>
    <t>DAYMAR</t>
  </si>
  <si>
    <t>THALLON</t>
  </si>
  <si>
    <t>WEENGALLON</t>
  </si>
  <si>
    <t>KIOMA</t>
  </si>
  <si>
    <t>TOOBEAH</t>
  </si>
  <si>
    <t>BRENDALE</t>
  </si>
  <si>
    <t>BRENDALE BC</t>
  </si>
  <si>
    <t>BRENDALE DC</t>
  </si>
  <si>
    <t>CASHMERE</t>
  </si>
  <si>
    <t>CLEAR MOUNTAIN</t>
  </si>
  <si>
    <t>JOYNER</t>
  </si>
  <si>
    <t>STRATHPINE</t>
  </si>
  <si>
    <t>STRATHPINE CENTRE</t>
  </si>
  <si>
    <t>WARNER</t>
  </si>
  <si>
    <t>LAWNTON</t>
  </si>
  <si>
    <t>PETRIE</t>
  </si>
  <si>
    <t>DAKABIN</t>
  </si>
  <si>
    <t>GRIFFIN</t>
  </si>
  <si>
    <t>KALLANGUR</t>
  </si>
  <si>
    <t>KURWONGBAH</t>
  </si>
  <si>
    <t>MURRUMBA DOWNS</t>
  </si>
  <si>
    <t>WHITESIDE</t>
  </si>
  <si>
    <t>NARANGBA</t>
  </si>
  <si>
    <t>BURPENGARY</t>
  </si>
  <si>
    <t>BURPENGARY DC</t>
  </si>
  <si>
    <t>BURPENGARY EAST</t>
  </si>
  <si>
    <t>MOORINA</t>
  </si>
  <si>
    <t>MORAYFIELD</t>
  </si>
  <si>
    <t>BANKSIA BEACH</t>
  </si>
  <si>
    <t>BELLARA</t>
  </si>
  <si>
    <t>BONGAREE</t>
  </si>
  <si>
    <t>BRIBIE ISLAND</t>
  </si>
  <si>
    <t>BRIBIE ISLAND NORTH</t>
  </si>
  <si>
    <t>WELSBY</t>
  </si>
  <si>
    <t>WHITE PATCH</t>
  </si>
  <si>
    <t>WOORIM</t>
  </si>
  <si>
    <t>DECEPTION BAY</t>
  </si>
  <si>
    <t>MANGO HILL</t>
  </si>
  <si>
    <t>NORTH LAKES</t>
  </si>
  <si>
    <t>BEACHMERE</t>
  </si>
  <si>
    <t>BELLMERE</t>
  </si>
  <si>
    <t>CABOOLTURE</t>
  </si>
  <si>
    <t>CABOOLTURE BC</t>
  </si>
  <si>
    <t>CABOOLTURE SOUTH</t>
  </si>
  <si>
    <t>DONNYBROOK</t>
  </si>
  <si>
    <t>MELDALE</t>
  </si>
  <si>
    <t>MOODLU</t>
  </si>
  <si>
    <t>ROCKSBERG</t>
  </si>
  <si>
    <t>TOORBUL</t>
  </si>
  <si>
    <t>UPPER CABOOLTURE</t>
  </si>
  <si>
    <t>GODWIN BEACH</t>
  </si>
  <si>
    <t>NINGI</t>
  </si>
  <si>
    <t>SANDSTONE POINT</t>
  </si>
  <si>
    <t>BRACALBA</t>
  </si>
  <si>
    <t>WAMURAN</t>
  </si>
  <si>
    <t>WAMURAN BASIN</t>
  </si>
  <si>
    <t>BELLTHORPE</t>
  </si>
  <si>
    <t>CEDARTON</t>
  </si>
  <si>
    <t>COMMISSIONERS FLAT</t>
  </si>
  <si>
    <t>D'AGUILAR</t>
  </si>
  <si>
    <t>DELANEYS CREEK</t>
  </si>
  <si>
    <t>MOUNT ARCHER</t>
  </si>
  <si>
    <t>MOUNT DELANEY</t>
  </si>
  <si>
    <t>NEURUM</t>
  </si>
  <si>
    <t>VILLENEUVE</t>
  </si>
  <si>
    <t>GLENFERN</t>
  </si>
  <si>
    <t>HAZELDEAN</t>
  </si>
  <si>
    <t>JIMNA</t>
  </si>
  <si>
    <t>KILCOY</t>
  </si>
  <si>
    <t>KINGAHAM</t>
  </si>
  <si>
    <t>MONSILDALE</t>
  </si>
  <si>
    <t>MOUNT KILCOY</t>
  </si>
  <si>
    <t>ROYSTON</t>
  </si>
  <si>
    <t>SHEEP STATION CREEK</t>
  </si>
  <si>
    <t>WINYA</t>
  </si>
  <si>
    <t>WOOLMAR</t>
  </si>
  <si>
    <t>ELIMBAH</t>
  </si>
  <si>
    <t>BEERBURRUM</t>
  </si>
  <si>
    <t>GLASS HOUSE MOUNTAINS</t>
  </si>
  <si>
    <t>BEERWAH</t>
  </si>
  <si>
    <t>COOCHIN CREEK</t>
  </si>
  <si>
    <t>CROHAMHURST</t>
  </si>
  <si>
    <t>PEACHESTER</t>
  </si>
  <si>
    <t>ARMSTRONG CREEK</t>
  </si>
  <si>
    <t>CAMP MOUNTAIN</t>
  </si>
  <si>
    <t>CLOSEBURN</t>
  </si>
  <si>
    <t>DRAPER</t>
  </si>
  <si>
    <t>ENOGGERA RESERVOIR</t>
  </si>
  <si>
    <t>HIGHVALE</t>
  </si>
  <si>
    <t>JOLLYS LOOKOUT</t>
  </si>
  <si>
    <t>KOBBLE CREEK</t>
  </si>
  <si>
    <t>MOUNT GLORIOUS</t>
  </si>
  <si>
    <t>MOUNT NEBO</t>
  </si>
  <si>
    <t>MOUNT SAMSON</t>
  </si>
  <si>
    <t>SAMFORD</t>
  </si>
  <si>
    <t>SAMFORD VALLEY</t>
  </si>
  <si>
    <t>SAMFORD VILLAGE</t>
  </si>
  <si>
    <t>SAMSONVALE</t>
  </si>
  <si>
    <t>WIGHTS MOUNTAIN</t>
  </si>
  <si>
    <t>YUGAR</t>
  </si>
  <si>
    <t>CAMPBELLS POCKET</t>
  </si>
  <si>
    <t>DAYBORO</t>
  </si>
  <si>
    <t>KING SCRUB</t>
  </si>
  <si>
    <t>LACEYS CREEK</t>
  </si>
  <si>
    <t>MOUNT MEE</t>
  </si>
  <si>
    <t>OCEAN VIEW</t>
  </si>
  <si>
    <t>RUSH CREEK</t>
  </si>
  <si>
    <t>LANDSBOROUGH</t>
  </si>
  <si>
    <t>MOUNT MELLUM</t>
  </si>
  <si>
    <t>AROONA</t>
  </si>
  <si>
    <t>BARINGA</t>
  </si>
  <si>
    <t>BATTERY HILL</t>
  </si>
  <si>
    <t>BELLS CREEK</t>
  </si>
  <si>
    <t>CALOUNDRA</t>
  </si>
  <si>
    <t>CALOUNDRA DC</t>
  </si>
  <si>
    <t>CALOUNDRA WEST</t>
  </si>
  <si>
    <t>CURRIMUNDI</t>
  </si>
  <si>
    <t>DICKY BEACH</t>
  </si>
  <si>
    <t>GOLDEN BEACH</t>
  </si>
  <si>
    <t>KINGS BEACH</t>
  </si>
  <si>
    <t>LITTLE MOUNTAIN</t>
  </si>
  <si>
    <t>MERIDAN PLAINS</t>
  </si>
  <si>
    <t>MOFFAT BEACH</t>
  </si>
  <si>
    <t>PELICAN WATERS</t>
  </si>
  <si>
    <t>BALD KNOB</t>
  </si>
  <si>
    <t>BALMORAL RIDGE</t>
  </si>
  <si>
    <t>BOOROOBIN</t>
  </si>
  <si>
    <t>CAMBROON</t>
  </si>
  <si>
    <t>CONONDALE</t>
  </si>
  <si>
    <t>CRYSTAL WATERS</t>
  </si>
  <si>
    <t>ELAMAN CREEK</t>
  </si>
  <si>
    <t>HARPER CREEK</t>
  </si>
  <si>
    <t>MALENY</t>
  </si>
  <si>
    <t>NORTH MALENY</t>
  </si>
  <si>
    <t>REESVILLE</t>
  </si>
  <si>
    <t>WITTA</t>
  </si>
  <si>
    <t>WOOTHA</t>
  </si>
  <si>
    <t>DIAMOND VALLEY</t>
  </si>
  <si>
    <t>GLENVIEW</t>
  </si>
  <si>
    <t>MOOLOOLAH</t>
  </si>
  <si>
    <t>MOOLOOLAH VALLEY</t>
  </si>
  <si>
    <t>PALMVIEW</t>
  </si>
  <si>
    <t>EUDLO</t>
  </si>
  <si>
    <t>ILKLEY</t>
  </si>
  <si>
    <t>CHEVALLUM</t>
  </si>
  <si>
    <t>HUNCHY</t>
  </si>
  <si>
    <t>LANDERS SHOOT</t>
  </si>
  <si>
    <t>BUDERIM</t>
  </si>
  <si>
    <t>KUNDA PARK</t>
  </si>
  <si>
    <t>MONS</t>
  </si>
  <si>
    <t>SIPPY DOWNS</t>
  </si>
  <si>
    <t>TANAWHA</t>
  </si>
  <si>
    <t>MOOLOOLABA</t>
  </si>
  <si>
    <t>COTTON TREE</t>
  </si>
  <si>
    <t>KULUIN</t>
  </si>
  <si>
    <t>MAROOCHYDORE</t>
  </si>
  <si>
    <t>MAROOCHYDORE BC</t>
  </si>
  <si>
    <t>MAROOCHYDORE DC</t>
  </si>
  <si>
    <t>SUNSHINE PLAZA</t>
  </si>
  <si>
    <t>DIDDILLIBAH</t>
  </si>
  <si>
    <t>KIELS MOUNTAIN</t>
  </si>
  <si>
    <t>WEST WOOMBYE</t>
  </si>
  <si>
    <t>WOOMBYE</t>
  </si>
  <si>
    <t>BLI BLI</t>
  </si>
  <si>
    <t>BURNSIDE</t>
  </si>
  <si>
    <t>COES CREEK</t>
  </si>
  <si>
    <t>COOLOOLABIN</t>
  </si>
  <si>
    <t>DULONG</t>
  </si>
  <si>
    <t>FLAXTON</t>
  </si>
  <si>
    <t>HIGHWORTH</t>
  </si>
  <si>
    <t>IMAGE FLAT</t>
  </si>
  <si>
    <t>KIAMBA</t>
  </si>
  <si>
    <t>KULANGOOR</t>
  </si>
  <si>
    <t>KUREELPA</t>
  </si>
  <si>
    <t>MAPLETON</t>
  </si>
  <si>
    <t>MONTVILLE</t>
  </si>
  <si>
    <t>NAMBOUR</t>
  </si>
  <si>
    <t>NAMBOUR BC</t>
  </si>
  <si>
    <t>NAMBOUR DC</t>
  </si>
  <si>
    <t>NAMBOUR WEST</t>
  </si>
  <si>
    <t>PARKLANDS</t>
  </si>
  <si>
    <t>PERWILLOWEN</t>
  </si>
  <si>
    <t>ROSEMOUNT</t>
  </si>
  <si>
    <t>SUNSHINE COAST MC</t>
  </si>
  <si>
    <t>TOWEN MOUNTAIN</t>
  </si>
  <si>
    <t>BRIDGES</t>
  </si>
  <si>
    <t>MAROOCHY RIVER</t>
  </si>
  <si>
    <t>NINDERRY</t>
  </si>
  <si>
    <t>VALDORA</t>
  </si>
  <si>
    <t>YANDINA</t>
  </si>
  <si>
    <t>YANDINA CREEK</t>
  </si>
  <si>
    <t>BELLI PARK</t>
  </si>
  <si>
    <t>DOONAN</t>
  </si>
  <si>
    <t>EERWAH VALE</t>
  </si>
  <si>
    <t>EUMUNDI</t>
  </si>
  <si>
    <t>VERRIERDALE</t>
  </si>
  <si>
    <t>WEYBA DOWNS</t>
  </si>
  <si>
    <t>CARTERS RIDGE</t>
  </si>
  <si>
    <t>COOROY</t>
  </si>
  <si>
    <t>COOROY MOUNTAIN</t>
  </si>
  <si>
    <t>LAKE MACDONALD</t>
  </si>
  <si>
    <t>RIDGEWOOD</t>
  </si>
  <si>
    <t>TINBEERWAH</t>
  </si>
  <si>
    <t>MARCOOLA</t>
  </si>
  <si>
    <t>MUDJIMBA</t>
  </si>
  <si>
    <t>PACIFIC PARADISE</t>
  </si>
  <si>
    <t>TWIN WATERS</t>
  </si>
  <si>
    <t>BOREEN POINT</t>
  </si>
  <si>
    <t>COOROIBAH</t>
  </si>
  <si>
    <t>COOTHARABA</t>
  </si>
  <si>
    <t>NOOSA NORTH SHORE</t>
  </si>
  <si>
    <t>RINGTAIL CREEK</t>
  </si>
  <si>
    <t>TEWANTIN</t>
  </si>
  <si>
    <t>NOOSAVILLE</t>
  </si>
  <si>
    <t>NOOSAVILLE DC</t>
  </si>
  <si>
    <t>CASTAWAYS BEACH</t>
  </si>
  <si>
    <t>NOOSA HEADS</t>
  </si>
  <si>
    <t>SUNRISE BEACH</t>
  </si>
  <si>
    <t>SUNSHINE BEACH</t>
  </si>
  <si>
    <t>PINBARREN</t>
  </si>
  <si>
    <t>COORAN</t>
  </si>
  <si>
    <t>AMAMOOR</t>
  </si>
  <si>
    <t>AMAMOOR CREEK</t>
  </si>
  <si>
    <t>ANDERLEIGH</t>
  </si>
  <si>
    <t>BANKS POCKET</t>
  </si>
  <si>
    <t>BEENAAM VALLEY</t>
  </si>
  <si>
    <t>BELLA CREEK</t>
  </si>
  <si>
    <t>BELLS BRIDGE</t>
  </si>
  <si>
    <t>BOLLIER</t>
  </si>
  <si>
    <t>BROOLOO</t>
  </si>
  <si>
    <t>CALGOA</t>
  </si>
  <si>
    <t>CALICO CREEK</t>
  </si>
  <si>
    <t>CANINA</t>
  </si>
  <si>
    <t>CEDAR POCKET</t>
  </si>
  <si>
    <t>COLES CREEK</t>
  </si>
  <si>
    <t>COONDOO</t>
  </si>
  <si>
    <t>CORELLA</t>
  </si>
  <si>
    <t>CURRA</t>
  </si>
  <si>
    <t>DAGUN</t>
  </si>
  <si>
    <t>DOWNSFIELD</t>
  </si>
  <si>
    <t>EAST DEEP CREEK</t>
  </si>
  <si>
    <t>FISHERMANS POCKET</t>
  </si>
  <si>
    <t>GILLDORA</t>
  </si>
  <si>
    <t>GLASTONBURY</t>
  </si>
  <si>
    <t>GLEN ECHO</t>
  </si>
  <si>
    <t>GOOMBOORIAN</t>
  </si>
  <si>
    <t>GREENS CREEK</t>
  </si>
  <si>
    <t>GUNALDA</t>
  </si>
  <si>
    <t>GYMPIE</t>
  </si>
  <si>
    <t>GYMPIE DC</t>
  </si>
  <si>
    <t>IMBIL</t>
  </si>
  <si>
    <t>JONES HILL</t>
  </si>
  <si>
    <t>KANDANGA</t>
  </si>
  <si>
    <t>KANDANGA CREEK</t>
  </si>
  <si>
    <t>KANIGAN</t>
  </si>
  <si>
    <t>KYBONG</t>
  </si>
  <si>
    <t>LAGOON POCKET</t>
  </si>
  <si>
    <t>LAKE BORUMBA</t>
  </si>
  <si>
    <t>LANGSHAW</t>
  </si>
  <si>
    <t>LOWER WONGA</t>
  </si>
  <si>
    <t>MARODIAN</t>
  </si>
  <si>
    <t>MARYS CREEK</t>
  </si>
  <si>
    <t>MCINTOSH CREEK</t>
  </si>
  <si>
    <t>MELAWONDI</t>
  </si>
  <si>
    <t>MIVA</t>
  </si>
  <si>
    <t>MONKLAND</t>
  </si>
  <si>
    <t>MOOLOO</t>
  </si>
  <si>
    <t>MOTHAR MOUNTAIN</t>
  </si>
  <si>
    <t>MUNNA CREEK</t>
  </si>
  <si>
    <t>NAHRUNDA</t>
  </si>
  <si>
    <t>NEERDIE</t>
  </si>
  <si>
    <t>NEUSA VALE</t>
  </si>
  <si>
    <t>NORTH DEEP CREEK</t>
  </si>
  <si>
    <t>PIE CREEK</t>
  </si>
  <si>
    <t>ROSS CREEK</t>
  </si>
  <si>
    <t>SCOTCHY POCKET</t>
  </si>
  <si>
    <t>SCRUBBY CREEK</t>
  </si>
  <si>
    <t>SEXTON</t>
  </si>
  <si>
    <t>SOUTHSIDE</t>
  </si>
  <si>
    <t>TAMAREE</t>
  </si>
  <si>
    <t>TANDUR</t>
  </si>
  <si>
    <t>THE DAWN</t>
  </si>
  <si>
    <t>THE PALMS</t>
  </si>
  <si>
    <t>THEEBINE</t>
  </si>
  <si>
    <t>TOOLARA FOREST</t>
  </si>
  <si>
    <t>TRAVESTON</t>
  </si>
  <si>
    <t>TUCHEKOI</t>
  </si>
  <si>
    <t>TWO MILE</t>
  </si>
  <si>
    <t>UPPER GLASTONBURY</t>
  </si>
  <si>
    <t>UPPER KANDANGA</t>
  </si>
  <si>
    <t>VETERAN</t>
  </si>
  <si>
    <t>VICTORY HEIGHTS</t>
  </si>
  <si>
    <t>WALLU</t>
  </si>
  <si>
    <t>WIDGEE</t>
  </si>
  <si>
    <t>WIDGEE CROSSING NORTH</t>
  </si>
  <si>
    <t>WIDGEE CROSSING SOUTH</t>
  </si>
  <si>
    <t>WILSONS POCKET</t>
  </si>
  <si>
    <t>WOLVI</t>
  </si>
  <si>
    <t>WOOLOOGA</t>
  </si>
  <si>
    <t>WOONDUM</t>
  </si>
  <si>
    <t>KIN KIN</t>
  </si>
  <si>
    <t>ALEXANDRA HEADLAND</t>
  </si>
  <si>
    <t>COOLUM BEACH</t>
  </si>
  <si>
    <t>MARCUS BEACH</t>
  </si>
  <si>
    <t>MOUNT COOLUM</t>
  </si>
  <si>
    <t>PEREGIAN BEACH</t>
  </si>
  <si>
    <t>PEREGIAN SPRINGS</t>
  </si>
  <si>
    <t>POINT ARKWRIGHT</t>
  </si>
  <si>
    <t>YAROOMBA</t>
  </si>
  <si>
    <t>COOLABINE</t>
  </si>
  <si>
    <t>GHEERULLA</t>
  </si>
  <si>
    <t>KENILWORTH</t>
  </si>
  <si>
    <t>KIDAMAN CREEK</t>
  </si>
  <si>
    <t>MOY POCKET</t>
  </si>
  <si>
    <t>OBI OBI</t>
  </si>
  <si>
    <t>BIRTINYA</t>
  </si>
  <si>
    <t>BOKARINA</t>
  </si>
  <si>
    <t>BUDDINA</t>
  </si>
  <si>
    <t>MINYAMA</t>
  </si>
  <si>
    <t>PARREARRA</t>
  </si>
  <si>
    <t>WARANA</t>
  </si>
  <si>
    <t>WURTULLA</t>
  </si>
  <si>
    <t>COOLOOLA</t>
  </si>
  <si>
    <t>COOLOOLA COVE</t>
  </si>
  <si>
    <t>TIN CAN BAY</t>
  </si>
  <si>
    <t>EURONG</t>
  </si>
  <si>
    <t>FRASER ISLAND</t>
  </si>
  <si>
    <t>INSKIP</t>
  </si>
  <si>
    <t>ORCHID BEACH</t>
  </si>
  <si>
    <t>RAINBOW BEACH</t>
  </si>
  <si>
    <t>BLACK SNAKE</t>
  </si>
  <si>
    <t>CINNABAR</t>
  </si>
  <si>
    <t>KILKIVAN</t>
  </si>
  <si>
    <t>MUDLO</t>
  </si>
  <si>
    <t>OAKVIEW</t>
  </si>
  <si>
    <t>BARAMBAH</t>
  </si>
  <si>
    <t>BOONARA</t>
  </si>
  <si>
    <t>BOOUBYJAN</t>
  </si>
  <si>
    <t>GOOMERI</t>
  </si>
  <si>
    <t>GOOMERIBONG</t>
  </si>
  <si>
    <t>KINBOMBI</t>
  </si>
  <si>
    <t>MANUMBAR</t>
  </si>
  <si>
    <t>TANSEY</t>
  </si>
  <si>
    <t>WRATTENS FOREST</t>
  </si>
  <si>
    <t>BARLIL</t>
  </si>
  <si>
    <t>BYEE</t>
  </si>
  <si>
    <t>CHERBOURG</t>
  </si>
  <si>
    <t>CLOYNA</t>
  </si>
  <si>
    <t>COBBS HILL</t>
  </si>
  <si>
    <t>CROWNTHORPE</t>
  </si>
  <si>
    <t>KITOBA</t>
  </si>
  <si>
    <t>MANYUNG</t>
  </si>
  <si>
    <t>MERLWOOD</t>
  </si>
  <si>
    <t>MOFFATDALE</t>
  </si>
  <si>
    <t>MOONDOONER</t>
  </si>
  <si>
    <t>MURGON</t>
  </si>
  <si>
    <t>REDGATE</t>
  </si>
  <si>
    <t>SILVERLEAF</t>
  </si>
  <si>
    <t>SUNNY NOOK</t>
  </si>
  <si>
    <t>WARNUNG</t>
  </si>
  <si>
    <t>WOOROONDEN</t>
  </si>
  <si>
    <t>CHELMSFORD</t>
  </si>
  <si>
    <t>FAIRDALE</t>
  </si>
  <si>
    <t>FICKS CROSSING</t>
  </si>
  <si>
    <t>GREENVIEW</t>
  </si>
  <si>
    <t>LEAFDALE</t>
  </si>
  <si>
    <t>MOUNT MCEUEN</t>
  </si>
  <si>
    <t>MP CREEK</t>
  </si>
  <si>
    <t>WHEATLANDS</t>
  </si>
  <si>
    <t>WONDAI</t>
  </si>
  <si>
    <t>CUSHNIE</t>
  </si>
  <si>
    <t>TINGOORA</t>
  </si>
  <si>
    <t>WILKESDALE</t>
  </si>
  <si>
    <t>WOOROOLIN</t>
  </si>
  <si>
    <t>ALICE CREEK</t>
  </si>
  <si>
    <t>BALLOGIE</t>
  </si>
  <si>
    <t>BENAIR</t>
  </si>
  <si>
    <t>BOOIE</t>
  </si>
  <si>
    <t>BOYNESIDE</t>
  </si>
  <si>
    <t>CHAHPINGAH</t>
  </si>
  <si>
    <t>COOLABUNIA</t>
  </si>
  <si>
    <t>CRAWFORD</t>
  </si>
  <si>
    <t>DANGORE</t>
  </si>
  <si>
    <t>DURONG</t>
  </si>
  <si>
    <t>ELLESMERE</t>
  </si>
  <si>
    <t>GOODGER</t>
  </si>
  <si>
    <t>GORDONBROOK</t>
  </si>
  <si>
    <t>HALY CREEK</t>
  </si>
  <si>
    <t>HODGLEIGH</t>
  </si>
  <si>
    <t>INVERLAW</t>
  </si>
  <si>
    <t>IRONPOT</t>
  </si>
  <si>
    <t>KINGAROY</t>
  </si>
  <si>
    <t>KINGAROY DC</t>
  </si>
  <si>
    <t>KUMBIA</t>
  </si>
  <si>
    <t>MANNUEM</t>
  </si>
  <si>
    <t>MEMERAMBI</t>
  </si>
  <si>
    <t>TAABINGA</t>
  </si>
  <si>
    <t>MARSHLANDS</t>
  </si>
  <si>
    <t>MONDURE</t>
  </si>
  <si>
    <t>HIVESVILLE</t>
  </si>
  <si>
    <t>KAWL KAWL</t>
  </si>
  <si>
    <t>KEYSLAND</t>
  </si>
  <si>
    <t>STONELANDS</t>
  </si>
  <si>
    <t>WIGTON</t>
  </si>
  <si>
    <t>ABBEYWOOD</t>
  </si>
  <si>
    <t>BOONDOOMA</t>
  </si>
  <si>
    <t>BRIGOODA</t>
  </si>
  <si>
    <t>COVERTY</t>
  </si>
  <si>
    <t>KINLEYMORE</t>
  </si>
  <si>
    <t>MELROSE</t>
  </si>
  <si>
    <t>OKEDEN</t>
  </si>
  <si>
    <t>PROSTON</t>
  </si>
  <si>
    <t>SPEEDWELL</t>
  </si>
  <si>
    <t>STALWORTH</t>
  </si>
  <si>
    <t>NEUMGNA</t>
  </si>
  <si>
    <t>UPPER YARRAMAN</t>
  </si>
  <si>
    <t>BARKER CREEK FLAT</t>
  </si>
  <si>
    <t>BROOKLANDS</t>
  </si>
  <si>
    <t>BULLCAMP</t>
  </si>
  <si>
    <t>EAST NANANGO</t>
  </si>
  <si>
    <t>ELGIN VALE</t>
  </si>
  <si>
    <t>GLAN DEVON</t>
  </si>
  <si>
    <t>JOHNSTOWN</t>
  </si>
  <si>
    <t>KUNIOON</t>
  </si>
  <si>
    <t>MAIDENWELL</t>
  </si>
  <si>
    <t>NANANGO</t>
  </si>
  <si>
    <t>PIMPIMBUDGEE</t>
  </si>
  <si>
    <t>RUNNYMEDE</t>
  </si>
  <si>
    <t>SANDY RIDGES</t>
  </si>
  <si>
    <t>SOUTH EAST NANANGO</t>
  </si>
  <si>
    <t>SOUTH NANANGO</t>
  </si>
  <si>
    <t>TARONG</t>
  </si>
  <si>
    <t>WATTLE CAMP</t>
  </si>
  <si>
    <t>WENGENVILLE</t>
  </si>
  <si>
    <t>WYALLA</t>
  </si>
  <si>
    <t>ARAMARA</t>
  </si>
  <si>
    <t>BROOWEENA</t>
  </si>
  <si>
    <t>DOONGUL</t>
  </si>
  <si>
    <t>GIGOOMGAN</t>
  </si>
  <si>
    <t>GLENBAR</t>
  </si>
  <si>
    <t>GUNGALOON</t>
  </si>
  <si>
    <t>MALARGA</t>
  </si>
  <si>
    <t>NORTH ARAMARA</t>
  </si>
  <si>
    <t>TEEBAR</t>
  </si>
  <si>
    <t>WOOCOO</t>
  </si>
  <si>
    <t>BIGGENDEN</t>
  </si>
  <si>
    <t>BOOMPA</t>
  </si>
  <si>
    <t>COALSTOUN LAKES</t>
  </si>
  <si>
    <t>CORINGA</t>
  </si>
  <si>
    <t>DALLARNIL</t>
  </si>
  <si>
    <t>DEGILBO</t>
  </si>
  <si>
    <t>DIDCOT</t>
  </si>
  <si>
    <t>GOLDEN FLEECE</t>
  </si>
  <si>
    <t>LAKESIDE</t>
  </si>
  <si>
    <t>WATERANGA</t>
  </si>
  <si>
    <t>WOOWOONGA</t>
  </si>
  <si>
    <t>ARANBANGA</t>
  </si>
  <si>
    <t>BAN BAN</t>
  </si>
  <si>
    <t>BAN BAN SPRINGS</t>
  </si>
  <si>
    <t>BARLYNE</t>
  </si>
  <si>
    <t>BINJOUR</t>
  </si>
  <si>
    <t>BLAIRMORE</t>
  </si>
  <si>
    <t>BON ACCORD</t>
  </si>
  <si>
    <t>BRANCH CREEK</t>
  </si>
  <si>
    <t>BYRNESTOWN</t>
  </si>
  <si>
    <t>CAMPBELL CREEK</t>
  </si>
  <si>
    <t>DIRNBIR</t>
  </si>
  <si>
    <t>DUNDARRAH</t>
  </si>
  <si>
    <t>GAYNDAH</t>
  </si>
  <si>
    <t>GINOONDAN</t>
  </si>
  <si>
    <t>GOOROOLBA</t>
  </si>
  <si>
    <t>HARRIET</t>
  </si>
  <si>
    <t>HUMPHERY</t>
  </si>
  <si>
    <t>IDERAWAY</t>
  </si>
  <si>
    <t>MINGO</t>
  </si>
  <si>
    <t>MOUNT DEBATEABLE</t>
  </si>
  <si>
    <t>MOUNT LAWLESS</t>
  </si>
  <si>
    <t>MOUNT STEADMAN</t>
  </si>
  <si>
    <t>PENWHAUPELL</t>
  </si>
  <si>
    <t>PILE GULLY</t>
  </si>
  <si>
    <t>REIDS CREEK</t>
  </si>
  <si>
    <t>STOCKHAVEN</t>
  </si>
  <si>
    <t>THE LIMITS</t>
  </si>
  <si>
    <t>TOONDAHRA</t>
  </si>
  <si>
    <t>WAHOON</t>
  </si>
  <si>
    <t>WETHERON</t>
  </si>
  <si>
    <t>WILSON VALLEY</t>
  </si>
  <si>
    <t>WOODMILLAR</t>
  </si>
  <si>
    <t>BEERON</t>
  </si>
  <si>
    <t>BOYNEWOOD</t>
  </si>
  <si>
    <t>BROVINIA</t>
  </si>
  <si>
    <t>COONAMBULA</t>
  </si>
  <si>
    <t>DERRI DERRA</t>
  </si>
  <si>
    <t>DYKEHEAD</t>
  </si>
  <si>
    <t>GLENRAE</t>
  </si>
  <si>
    <t>GURGEENA</t>
  </si>
  <si>
    <t>HAWKWOOD</t>
  </si>
  <si>
    <t>MONOGORILBY</t>
  </si>
  <si>
    <t>MUNDOWRAN</t>
  </si>
  <si>
    <t>MUNDUBBERA</t>
  </si>
  <si>
    <t>O'BIL BIL</t>
  </si>
  <si>
    <t>OLD COORANGA</t>
  </si>
  <si>
    <t>PHILPOTT</t>
  </si>
  <si>
    <t>RIVERLEIGH</t>
  </si>
  <si>
    <t>ABERCORN</t>
  </si>
  <si>
    <t>CERATODUS</t>
  </si>
  <si>
    <t>CYNTHIA</t>
  </si>
  <si>
    <t>EIDSVOLD</t>
  </si>
  <si>
    <t>EIDSVOLD EAST</t>
  </si>
  <si>
    <t>EIDSVOLD WEST</t>
  </si>
  <si>
    <t>GROSVENOR</t>
  </si>
  <si>
    <t>MALMOE</t>
  </si>
  <si>
    <t>WURUMA DAM</t>
  </si>
  <si>
    <t>BANCROFT</t>
  </si>
  <si>
    <t>BUKALI</t>
  </si>
  <si>
    <t>CANIA</t>
  </si>
  <si>
    <t>CANNINDAH</t>
  </si>
  <si>
    <t>COOMINGLAH</t>
  </si>
  <si>
    <t>COOMINGLAH FOREST</t>
  </si>
  <si>
    <t>DALGA</t>
  </si>
  <si>
    <t>GLENLEIGH</t>
  </si>
  <si>
    <t>HARRAMI</t>
  </si>
  <si>
    <t>KALPOWAR</t>
  </si>
  <si>
    <t>KAPALDO</t>
  </si>
  <si>
    <t>LANGLEY</t>
  </si>
  <si>
    <t>MONAL</t>
  </si>
  <si>
    <t>MONTO</t>
  </si>
  <si>
    <t>MOONFORD</t>
  </si>
  <si>
    <t>MULGILDIE</t>
  </si>
  <si>
    <t>MUNGUNGO</t>
  </si>
  <si>
    <t>RAWBELLE</t>
  </si>
  <si>
    <t>SELENE</t>
  </si>
  <si>
    <t>SPLINTER CREEK</t>
  </si>
  <si>
    <t>TELLEBANG</t>
  </si>
  <si>
    <t>THREE MOON</t>
  </si>
  <si>
    <t>VENTNOR</t>
  </si>
  <si>
    <t>YARROL</t>
  </si>
  <si>
    <t>ALDERSHOT</t>
  </si>
  <si>
    <t>ANTIGUA</t>
  </si>
  <si>
    <t>BAUPLE</t>
  </si>
  <si>
    <t>BAUPLE FOREST</t>
  </si>
  <si>
    <t>BEAVER ROCK</t>
  </si>
  <si>
    <t>BOONOOROO</t>
  </si>
  <si>
    <t>BOONOOROO PLAINS</t>
  </si>
  <si>
    <t>DUCKINWILLA</t>
  </si>
  <si>
    <t>DUNDATHU</t>
  </si>
  <si>
    <t>DUNMORA</t>
  </si>
  <si>
    <t>FERNEY</t>
  </si>
  <si>
    <t>GLENORCHY</t>
  </si>
  <si>
    <t>GOOTCHIE</t>
  </si>
  <si>
    <t>GRAHAMS CREEK</t>
  </si>
  <si>
    <t>GUNDIAH</t>
  </si>
  <si>
    <t>ISLAND PLANTATION</t>
  </si>
  <si>
    <t>MAAROOM</t>
  </si>
  <si>
    <t>MAGNOLIA</t>
  </si>
  <si>
    <t>MARYBOROUGH</t>
  </si>
  <si>
    <t>MARYBOROUGH DC</t>
  </si>
  <si>
    <t>MARYBOROUGH WEST</t>
  </si>
  <si>
    <t>MOUNT URAH</t>
  </si>
  <si>
    <t>MUNGAR</t>
  </si>
  <si>
    <t>NETHERBY</t>
  </si>
  <si>
    <t>OWANYILLA</t>
  </si>
  <si>
    <t>PALLAS STREET MARYBOROUGH</t>
  </si>
  <si>
    <t>PILERWA</t>
  </si>
  <si>
    <t>PIONEERS REST</t>
  </si>
  <si>
    <t>POONA</t>
  </si>
  <si>
    <t>PRAWLE</t>
  </si>
  <si>
    <t>ST MARY</t>
  </si>
  <si>
    <t>TALEGALLA WEIR</t>
  </si>
  <si>
    <t>TANDORA</t>
  </si>
  <si>
    <t>TEDDINGTON</t>
  </si>
  <si>
    <t>THE DIMONDS</t>
  </si>
  <si>
    <t>THINOOMBA</t>
  </si>
  <si>
    <t>TIARO</t>
  </si>
  <si>
    <t>TINANA</t>
  </si>
  <si>
    <t>TINANA SOUTH</t>
  </si>
  <si>
    <t>TINNANBAR</t>
  </si>
  <si>
    <t>TUAN</t>
  </si>
  <si>
    <t>TUAN FOREST</t>
  </si>
  <si>
    <t>WALKERS POINT</t>
  </si>
  <si>
    <t>YENGARIE</t>
  </si>
  <si>
    <t>YERRA</t>
  </si>
  <si>
    <t>BUNYA CREEK</t>
  </si>
  <si>
    <t>CRAIGNISH</t>
  </si>
  <si>
    <t>DUNDOWRAN</t>
  </si>
  <si>
    <t>DUNDOWRAN BEACH</t>
  </si>
  <si>
    <t>ELI WATERS</t>
  </si>
  <si>
    <t>GREAT SANDY STRAIT</t>
  </si>
  <si>
    <t>HERVEY BAY</t>
  </si>
  <si>
    <t>HERVEY BAY DC</t>
  </si>
  <si>
    <t>KAWUNGAN</t>
  </si>
  <si>
    <t>KINGFISHER BAY RESORT</t>
  </si>
  <si>
    <t>NIKENBAH</t>
  </si>
  <si>
    <t>PIALBA</t>
  </si>
  <si>
    <t>POINT VERNON</t>
  </si>
  <si>
    <t>RIVER HEADS</t>
  </si>
  <si>
    <t>SCARNESS</t>
  </si>
  <si>
    <t>SUNSHINE ACRES</t>
  </si>
  <si>
    <t>SUSAN RIVER</t>
  </si>
  <si>
    <t>TAKURA</t>
  </si>
  <si>
    <t>TOOGOOM</t>
  </si>
  <si>
    <t>TORQUAY</t>
  </si>
  <si>
    <t>URANGAN</t>
  </si>
  <si>
    <t>URRAWEEN</t>
  </si>
  <si>
    <t>WALLIEBUM</t>
  </si>
  <si>
    <t>WALLIGAN</t>
  </si>
  <si>
    <t>WONDUNNA</t>
  </si>
  <si>
    <t>BEELBI CREEK</t>
  </si>
  <si>
    <t>BURGOWAN</t>
  </si>
  <si>
    <t>BURRUM HEADS</t>
  </si>
  <si>
    <t>BURRUM RIVER</t>
  </si>
  <si>
    <t>BURRUM TOWN</t>
  </si>
  <si>
    <t>HOWARD</t>
  </si>
  <si>
    <t>PACIFIC HAVEN</t>
  </si>
  <si>
    <t>APPLE TREE CREEK</t>
  </si>
  <si>
    <t>CHERWELL</t>
  </si>
  <si>
    <t>CHILDERS</t>
  </si>
  <si>
    <t>CORDALBA</t>
  </si>
  <si>
    <t>DOOLBI</t>
  </si>
  <si>
    <t>FARNSFIELD</t>
  </si>
  <si>
    <t>GOODWOOD</t>
  </si>
  <si>
    <t>GREGORY RIVER</t>
  </si>
  <si>
    <t>HORTON</t>
  </si>
  <si>
    <t>ISIS CENTRAL</t>
  </si>
  <si>
    <t>ISIS RIVER</t>
  </si>
  <si>
    <t>KULLOGUM</t>
  </si>
  <si>
    <t>NORTH GREGORY</t>
  </si>
  <si>
    <t>NORTH ISIS</t>
  </si>
  <si>
    <t>PROMISEDLAND</t>
  </si>
  <si>
    <t>REDRIDGE</t>
  </si>
  <si>
    <t>SOUTH ISIS</t>
  </si>
  <si>
    <t>WOODGATE</t>
  </si>
  <si>
    <t>TORBANLEA</t>
  </si>
  <si>
    <t>ALLOWAY</t>
  </si>
  <si>
    <t>AVENELL HEIGHTS</t>
  </si>
  <si>
    <t>BARGARA</t>
  </si>
  <si>
    <t>BRANYAN</t>
  </si>
  <si>
    <t>BUNDABERG</t>
  </si>
  <si>
    <t>BUNDABERG CENTRAL</t>
  </si>
  <si>
    <t>BUNDABERG DC</t>
  </si>
  <si>
    <t>BUNDABERG EAST</t>
  </si>
  <si>
    <t>BUNDABERG NORTH</t>
  </si>
  <si>
    <t>BUNDABERG SOUTH</t>
  </si>
  <si>
    <t>BUNDABERG WEST</t>
  </si>
  <si>
    <t>BURNETT HEADS</t>
  </si>
  <si>
    <t>CALAVOS</t>
  </si>
  <si>
    <t>COONARR</t>
  </si>
  <si>
    <t>CORAL COVE</t>
  </si>
  <si>
    <t>ELECTRA</t>
  </si>
  <si>
    <t>ELLIOTT HEADS</t>
  </si>
  <si>
    <t>FAIRYMEAD</t>
  </si>
  <si>
    <t>GIVELDA</t>
  </si>
  <si>
    <t>GOOBURRUM</t>
  </si>
  <si>
    <t>INNES PARK</t>
  </si>
  <si>
    <t>KALKIE</t>
  </si>
  <si>
    <t>KEPNOCK</t>
  </si>
  <si>
    <t>KINKUNA</t>
  </si>
  <si>
    <t>MEADOWVALE</t>
  </si>
  <si>
    <t>MON REPOS</t>
  </si>
  <si>
    <t>MOORE PARK BEACH</t>
  </si>
  <si>
    <t>MULLETT CREEK</t>
  </si>
  <si>
    <t>NORVILLE</t>
  </si>
  <si>
    <t>QUNABA</t>
  </si>
  <si>
    <t>RUBYANNA</t>
  </si>
  <si>
    <t>SHARON</t>
  </si>
  <si>
    <t>SOUTH BINGERA</t>
  </si>
  <si>
    <t>SOUTH KOLAN</t>
  </si>
  <si>
    <t>SVENSSON HEIGHTS</t>
  </si>
  <si>
    <t>THABEBAN</t>
  </si>
  <si>
    <t>WALKERVALE</t>
  </si>
  <si>
    <t>WATALGAN</t>
  </si>
  <si>
    <t>WELCOME CREEK</t>
  </si>
  <si>
    <t>WINFIELD</t>
  </si>
  <si>
    <t>WOONGARRA</t>
  </si>
  <si>
    <t>BOOLBOONDA</t>
  </si>
  <si>
    <t>BOOYAL</t>
  </si>
  <si>
    <t>BULLYARD</t>
  </si>
  <si>
    <t>BUNGADOO</t>
  </si>
  <si>
    <t>DALYSFORD</t>
  </si>
  <si>
    <t>DAMASCUS</t>
  </si>
  <si>
    <t>DELAN</t>
  </si>
  <si>
    <t>DOUGHBOY</t>
  </si>
  <si>
    <t>DRINAN</t>
  </si>
  <si>
    <t>DUINGAL</t>
  </si>
  <si>
    <t>GAETA</t>
  </si>
  <si>
    <t>GOOD NIGHT</t>
  </si>
  <si>
    <t>HORSE CAMP</t>
  </si>
  <si>
    <t>KOLONGA</t>
  </si>
  <si>
    <t>LAKE MONDURAN</t>
  </si>
  <si>
    <t>MAROONDAN</t>
  </si>
  <si>
    <t>MCILWRAITH</t>
  </si>
  <si>
    <t>MOLANGUL</t>
  </si>
  <si>
    <t>MONDURAN</t>
  </si>
  <si>
    <t>MOOLBOOLAMAN</t>
  </si>
  <si>
    <t>MORGANVILLE</t>
  </si>
  <si>
    <t>MOUNT PERRY</t>
  </si>
  <si>
    <t>MUNGY</t>
  </si>
  <si>
    <t>NEARUM</t>
  </si>
  <si>
    <t>NEW MOONTA</t>
  </si>
  <si>
    <t>REDHILL FARMS</t>
  </si>
  <si>
    <t>SKYRING RESERVE</t>
  </si>
  <si>
    <t>ST AGNES</t>
  </si>
  <si>
    <t>ST KILDA</t>
  </si>
  <si>
    <t>TAKILBERAN</t>
  </si>
  <si>
    <t>TIRROAN</t>
  </si>
  <si>
    <t>WALLAVILLE</t>
  </si>
  <si>
    <t>WONBAH</t>
  </si>
  <si>
    <t>WONBAH FOREST</t>
  </si>
  <si>
    <t>MIARA</t>
  </si>
  <si>
    <t>YANDARAN</t>
  </si>
  <si>
    <t>BAFFLE CREEK</t>
  </si>
  <si>
    <t>BERAJONDO</t>
  </si>
  <si>
    <t>EULEILAH</t>
  </si>
  <si>
    <t>MOUNT MARIA</t>
  </si>
  <si>
    <t>OYSTER CREEK</t>
  </si>
  <si>
    <t>RULES BEACH</t>
  </si>
  <si>
    <t>TAUNTON</t>
  </si>
  <si>
    <t>GINDORAN</t>
  </si>
  <si>
    <t>LOWMEAD</t>
  </si>
  <si>
    <t>AGNES WATER</t>
  </si>
  <si>
    <t>CAPTAIN CREEK</t>
  </si>
  <si>
    <t>COLOSSEUM</t>
  </si>
  <si>
    <t>EURIMBULA</t>
  </si>
  <si>
    <t>MIRIAM VALE</t>
  </si>
  <si>
    <t>MOUNT TOM</t>
  </si>
  <si>
    <t>ROUND HILL</t>
  </si>
  <si>
    <t>SEVENTEEN SEVENTY</t>
  </si>
  <si>
    <t>BOROREN</t>
  </si>
  <si>
    <t>FORESHORES</t>
  </si>
  <si>
    <t>RODDS BAY</t>
  </si>
  <si>
    <t>TURKEY BEACH</t>
  </si>
  <si>
    <t>BARNEY POINT</t>
  </si>
  <si>
    <t>BEECHER</t>
  </si>
  <si>
    <t>BENARABY</t>
  </si>
  <si>
    <t>BOYNE ISLAND</t>
  </si>
  <si>
    <t>BOYNE VALLEY</t>
  </si>
  <si>
    <t>BOYNEDALE</t>
  </si>
  <si>
    <t>BUILYAN</t>
  </si>
  <si>
    <t>BURUA</t>
  </si>
  <si>
    <t>BYELLEE</t>
  </si>
  <si>
    <t>CALLEMONDAH</t>
  </si>
  <si>
    <t>CLINTON</t>
  </si>
  <si>
    <t>CURTIS ISLAND</t>
  </si>
  <si>
    <t>DIGLUM</t>
  </si>
  <si>
    <t>GLADSTONE BC</t>
  </si>
  <si>
    <t>GLADSTONE CENTRAL</t>
  </si>
  <si>
    <t>GLADSTONE DC</t>
  </si>
  <si>
    <t>GLADSTONE HARBOUR</t>
  </si>
  <si>
    <t>GLEN EDEN</t>
  </si>
  <si>
    <t>HERON ISLAND</t>
  </si>
  <si>
    <t>IVERAGH</t>
  </si>
  <si>
    <t>KIN KORA</t>
  </si>
  <si>
    <t>KIRKWOOD</t>
  </si>
  <si>
    <t>MOUNT ALMA</t>
  </si>
  <si>
    <t>NEW AUCKLAND</t>
  </si>
  <si>
    <t>RIVER RANCH</t>
  </si>
  <si>
    <t>SOUTH END</t>
  </si>
  <si>
    <t>SOUTH GLADSTONE</t>
  </si>
  <si>
    <t>SOUTH TREES</t>
  </si>
  <si>
    <t>TANNUM SANDS</t>
  </si>
  <si>
    <t>TARAGOOLA</t>
  </si>
  <si>
    <t>TELINA</t>
  </si>
  <si>
    <t>TOOLOOA</t>
  </si>
  <si>
    <t>UBOBO</t>
  </si>
  <si>
    <t>WEST GLADSTONE</t>
  </si>
  <si>
    <t>WEST STOWE</t>
  </si>
  <si>
    <t>WOODERSON</t>
  </si>
  <si>
    <t>WURDONG HEIGHTS</t>
  </si>
  <si>
    <t>ALDOGA</t>
  </si>
  <si>
    <t>TARGINNIE</t>
  </si>
  <si>
    <t>YARWUN</t>
  </si>
  <si>
    <t>AMBROSE</t>
  </si>
  <si>
    <t>BRACEWELL</t>
  </si>
  <si>
    <t>DARTS CREEK</t>
  </si>
  <si>
    <t>EAST END</t>
  </si>
  <si>
    <t>MACHINE CREEK</t>
  </si>
  <si>
    <t>MOUNT LARCOM</t>
  </si>
  <si>
    <t>BAJOOL</t>
  </si>
  <si>
    <t>PORT ALMA</t>
  </si>
  <si>
    <t>ALLENSTOWN</t>
  </si>
  <si>
    <t>DEPOT HILL</t>
  </si>
  <si>
    <t>FAIRY BOWER</t>
  </si>
  <si>
    <t>GREAT KEPPEL ISLAND</t>
  </si>
  <si>
    <t>PORT CURTIS</t>
  </si>
  <si>
    <t>ROCKHAMPTON</t>
  </si>
  <si>
    <t>ROCKHAMPTON CITY</t>
  </si>
  <si>
    <t>ROCKHAMPTON HOSPITAL</t>
  </si>
  <si>
    <t>THE KEPPELS</t>
  </si>
  <si>
    <t>THE RANGE</t>
  </si>
  <si>
    <t>WANDAL</t>
  </si>
  <si>
    <t>WEST ROCKHAMPTON</t>
  </si>
  <si>
    <t>BERSERKER</t>
  </si>
  <si>
    <t>CENTRAL QUEENSLAND UNIVERSITY</t>
  </si>
  <si>
    <t>FRENCHVILLE</t>
  </si>
  <si>
    <t>GREENLAKE</t>
  </si>
  <si>
    <t>KAWANA</t>
  </si>
  <si>
    <t>KOONGAL</t>
  </si>
  <si>
    <t>LAKES CREEK</t>
  </si>
  <si>
    <t>LIMESTONE CREEK</t>
  </si>
  <si>
    <t>NANKIN</t>
  </si>
  <si>
    <t>NERIMBERA</t>
  </si>
  <si>
    <t>NORMAN GARDENS</t>
  </si>
  <si>
    <t>PARK AVENUE</t>
  </si>
  <si>
    <t>RED HILL ROCKHAMPTON</t>
  </si>
  <si>
    <t>ROCKHAMPTON DC</t>
  </si>
  <si>
    <t>ROCKYVIEW</t>
  </si>
  <si>
    <t>THE COMMON</t>
  </si>
  <si>
    <t>ALBERTA</t>
  </si>
  <si>
    <t>ALSACE</t>
  </si>
  <si>
    <t>ALTON DOWNS</t>
  </si>
  <si>
    <t>ANAKIE</t>
  </si>
  <si>
    <t>BALCOMBA</t>
  </si>
  <si>
    <t>BANANA</t>
  </si>
  <si>
    <t>BARALABA</t>
  </si>
  <si>
    <t>BARNARD</t>
  </si>
  <si>
    <t>BINGEGANG</t>
  </si>
  <si>
    <t>BLACKDOWN</t>
  </si>
  <si>
    <t>BLUFF</t>
  </si>
  <si>
    <t>BOOLBURRA</t>
  </si>
  <si>
    <t>BOULDERCOMBE</t>
  </si>
  <si>
    <t>BUSHLEY</t>
  </si>
  <si>
    <t>CANAL CREEK</t>
  </si>
  <si>
    <t>CANOONA</t>
  </si>
  <si>
    <t>CAWARRAL</t>
  </si>
  <si>
    <t>CENTRAL QUEENSLAND MC</t>
  </si>
  <si>
    <t>COMET</t>
  </si>
  <si>
    <t>CONSUELO</t>
  </si>
  <si>
    <t>COOMOO</t>
  </si>
  <si>
    <t>COOROOMAN</t>
  </si>
  <si>
    <t>COORUMBENE</t>
  </si>
  <si>
    <t>COOWONGA</t>
  </si>
  <si>
    <t>DALMA</t>
  </si>
  <si>
    <t>DINGO</t>
  </si>
  <si>
    <t>DIXALEA</t>
  </si>
  <si>
    <t>DULULU</t>
  </si>
  <si>
    <t>DUMPY CREEK</t>
  </si>
  <si>
    <t>ETNA CREEK</t>
  </si>
  <si>
    <t>GAINSFORD</t>
  </si>
  <si>
    <t>GARNANT</t>
  </si>
  <si>
    <t>GINDIE</t>
  </si>
  <si>
    <t>GOGANGO</t>
  </si>
  <si>
    <t>GOOMALLY</t>
  </si>
  <si>
    <t>GOOVIGEN</t>
  </si>
  <si>
    <t>GOOWARRA</t>
  </si>
  <si>
    <t>GRACEMERE</t>
  </si>
  <si>
    <t>JAMBIN</t>
  </si>
  <si>
    <t>JARDINE</t>
  </si>
  <si>
    <t>JELLINBAH</t>
  </si>
  <si>
    <t>JOSKELEIGH</t>
  </si>
  <si>
    <t>KABRA</t>
  </si>
  <si>
    <t>KALAPA</t>
  </si>
  <si>
    <t>KEPPEL SANDS</t>
  </si>
  <si>
    <t>KOKOTUNGO</t>
  </si>
  <si>
    <t>KUNWARARA</t>
  </si>
  <si>
    <t>LOWESBY</t>
  </si>
  <si>
    <t>MARMOR</t>
  </si>
  <si>
    <t>MIDGEE</t>
  </si>
  <si>
    <t>MILMAN</t>
  </si>
  <si>
    <t>MORINISH</t>
  </si>
  <si>
    <t>MORINISH SOUTH</t>
  </si>
  <si>
    <t>MOUNT CHALMERS</t>
  </si>
  <si>
    <t>NINE MILE</t>
  </si>
  <si>
    <t>PARKHURST</t>
  </si>
  <si>
    <t>PHEASANT CREEK</t>
  </si>
  <si>
    <t>PINK LILY</t>
  </si>
  <si>
    <t>PLUM TREE</t>
  </si>
  <si>
    <t>RIDGELANDS</t>
  </si>
  <si>
    <t>ROLLESTON</t>
  </si>
  <si>
    <t>ROSSMOYA</t>
  </si>
  <si>
    <t>RUBYVALE</t>
  </si>
  <si>
    <t>SHOALWATER</t>
  </si>
  <si>
    <t>SMOKY CREEK</t>
  </si>
  <si>
    <t>SOUTH YAAMBA</t>
  </si>
  <si>
    <t>STANAGE</t>
  </si>
  <si>
    <t>STANWELL</t>
  </si>
  <si>
    <t>STEWARTON</t>
  </si>
  <si>
    <t>TARRAMBA</t>
  </si>
  <si>
    <t>THE CAVES</t>
  </si>
  <si>
    <t>THE GEMFIELDS</t>
  </si>
  <si>
    <t>THOMPSON POINT</t>
  </si>
  <si>
    <t>TUNGAMULL</t>
  </si>
  <si>
    <t>ULOGIE</t>
  </si>
  <si>
    <t>WILLOWS</t>
  </si>
  <si>
    <t>WILLOWS GEMFIELDS</t>
  </si>
  <si>
    <t>WOOLEIN</t>
  </si>
  <si>
    <t>WOOROONA</t>
  </si>
  <si>
    <t>WOWAN</t>
  </si>
  <si>
    <t>WYCARBAH</t>
  </si>
  <si>
    <t>ADELAIDE PARK</t>
  </si>
  <si>
    <t>BARLOWS HILL</t>
  </si>
  <si>
    <t>BARMARYEE</t>
  </si>
  <si>
    <t>BARMOYA</t>
  </si>
  <si>
    <t>BONDOOLA</t>
  </si>
  <si>
    <t>BUNGUNDARRA</t>
  </si>
  <si>
    <t>BYFIELD</t>
  </si>
  <si>
    <t>CAUSEWAY LAKE</t>
  </si>
  <si>
    <t>COBRABALL</t>
  </si>
  <si>
    <t>COOEE BAY</t>
  </si>
  <si>
    <t>FARNBOROUGH</t>
  </si>
  <si>
    <t>INVERNESS</t>
  </si>
  <si>
    <t>KINKA BEACH</t>
  </si>
  <si>
    <t>LAKE MARY</t>
  </si>
  <si>
    <t>LAMMERMOOR</t>
  </si>
  <si>
    <t>MEIKLEVILLE HILL</t>
  </si>
  <si>
    <t>MULAMBIN</t>
  </si>
  <si>
    <t>MULARA</t>
  </si>
  <si>
    <t>PACIFIC HEIGHTS</t>
  </si>
  <si>
    <t>ROSSLYN</t>
  </si>
  <si>
    <t>TANBY</t>
  </si>
  <si>
    <t>TARANGANBA</t>
  </si>
  <si>
    <t>TAROOMBALL</t>
  </si>
  <si>
    <t>WEERRIBA</t>
  </si>
  <si>
    <t>WOODBURY</t>
  </si>
  <si>
    <t>YEPPOON</t>
  </si>
  <si>
    <t>WATTLEBANK</t>
  </si>
  <si>
    <t>YAAMBA</t>
  </si>
  <si>
    <t>CLARKE CREEK</t>
  </si>
  <si>
    <t>LOTUS CREEK</t>
  </si>
  <si>
    <t>MACKENZIE RIVER</t>
  </si>
  <si>
    <t>MARLBOROUGH</t>
  </si>
  <si>
    <t>MOUNT GARDINER</t>
  </si>
  <si>
    <t>OGMORE</t>
  </si>
  <si>
    <t>ST LAWRENCE</t>
  </si>
  <si>
    <t>THE PERCY GROUP</t>
  </si>
  <si>
    <t>TIERI</t>
  </si>
  <si>
    <t>EMU PARK</t>
  </si>
  <si>
    <t>ZILZIE</t>
  </si>
  <si>
    <t>GLENLEE</t>
  </si>
  <si>
    <t>DUARINGA</t>
  </si>
  <si>
    <t>WOORABINDA</t>
  </si>
  <si>
    <t>BAREE</t>
  </si>
  <si>
    <t>BOULDER CREEK</t>
  </si>
  <si>
    <t>FLETCHER CREEK</t>
  </si>
  <si>
    <t>HAMILTON CREEK</t>
  </si>
  <si>
    <t>HORSE CREEK</t>
  </si>
  <si>
    <t>JOHNSONS HILL</t>
  </si>
  <si>
    <t>LEYDENS HILL</t>
  </si>
  <si>
    <t>MOONGAN</t>
  </si>
  <si>
    <t>MOUNT MORGAN</t>
  </si>
  <si>
    <t>NINE MILE CREEK</t>
  </si>
  <si>
    <t>OAKEY CREEK</t>
  </si>
  <si>
    <t>STRUCK OIL</t>
  </si>
  <si>
    <t>THE MINE</t>
  </si>
  <si>
    <t>TROTTER CREEK</t>
  </si>
  <si>
    <t>WALMUL</t>
  </si>
  <si>
    <t>WALTERHALL</t>
  </si>
  <si>
    <t>WURA</t>
  </si>
  <si>
    <t>BILOELA</t>
  </si>
  <si>
    <t>CALLIDE</t>
  </si>
  <si>
    <t>CASTLE CREEK</t>
  </si>
  <si>
    <t>DAKENBA</t>
  </si>
  <si>
    <t>DUMGREE</t>
  </si>
  <si>
    <t>GREYCLIFFE</t>
  </si>
  <si>
    <t>MOUNT MURCHISON</t>
  </si>
  <si>
    <t>ORANGE CREEK</t>
  </si>
  <si>
    <t>VALENTINE PLAINS</t>
  </si>
  <si>
    <t>LAWGI DAWES</t>
  </si>
  <si>
    <t>THANGOOL</t>
  </si>
  <si>
    <t>BLACKWATER</t>
  </si>
  <si>
    <t>BAUHINIA</t>
  </si>
  <si>
    <t>DROMEDARY</t>
  </si>
  <si>
    <t>MOURA</t>
  </si>
  <si>
    <t>MUNGABUNDA</t>
  </si>
  <si>
    <t>OOMBABEER</t>
  </si>
  <si>
    <t>RHYDDING</t>
  </si>
  <si>
    <t>ROUNDSTONE</t>
  </si>
  <si>
    <t>WARNOAH</t>
  </si>
  <si>
    <t>CRACOW</t>
  </si>
  <si>
    <t>GLENMORAL</t>
  </si>
  <si>
    <t>ISLA</t>
  </si>
  <si>
    <t>LONESOME CREEK</t>
  </si>
  <si>
    <t>EMERALD</t>
  </si>
  <si>
    <t>YAMALA</t>
  </si>
  <si>
    <t>ARGYLL</t>
  </si>
  <si>
    <t>CLERMONT</t>
  </si>
  <si>
    <t>ELGIN</t>
  </si>
  <si>
    <t>FRANKFIELD</t>
  </si>
  <si>
    <t>GEMINI MOUNTAINS</t>
  </si>
  <si>
    <t>KILCUMMIN</t>
  </si>
  <si>
    <t>LAGLAN</t>
  </si>
  <si>
    <t>MISTAKE CREEK</t>
  </si>
  <si>
    <t>PASHA</t>
  </si>
  <si>
    <t>WINCHESTER</t>
  </si>
  <si>
    <t>WOLFANG</t>
  </si>
  <si>
    <t>BUCKLAND</t>
  </si>
  <si>
    <t>CAIRDBEIGN</t>
  </si>
  <si>
    <t>CONA CREEK</t>
  </si>
  <si>
    <t>NANDOWRIE</t>
  </si>
  <si>
    <t>ORION</t>
  </si>
  <si>
    <t>SPRINGSURE</t>
  </si>
  <si>
    <t>WEALWANDANGIE</t>
  </si>
  <si>
    <t>BELCONG</t>
  </si>
  <si>
    <t>CAPELLA</t>
  </si>
  <si>
    <t>CARBINE CREEK</t>
  </si>
  <si>
    <t>CHIRNSIDE</t>
  </si>
  <si>
    <t>CRINUM</t>
  </si>
  <si>
    <t>HIBERNIA</t>
  </si>
  <si>
    <t>KHOSH BULDUK</t>
  </si>
  <si>
    <t>LOWESTOFF</t>
  </si>
  <si>
    <t>MOUNT MACARTHUR</t>
  </si>
  <si>
    <t>RETRO</t>
  </si>
  <si>
    <t>ALPHA</t>
  </si>
  <si>
    <t>BEAUFORT</t>
  </si>
  <si>
    <t>DRUMMONDSLOPE</t>
  </si>
  <si>
    <t>PINE HILL</t>
  </si>
  <si>
    <t>PORT WINE</t>
  </si>
  <si>
    <t>QUETTA</t>
  </si>
  <si>
    <t>SEDGEFORD</t>
  </si>
  <si>
    <t>SURBITON</t>
  </si>
  <si>
    <t>BARCALDINE</t>
  </si>
  <si>
    <t>BARCALDINE DOWNS</t>
  </si>
  <si>
    <t>PATRICK</t>
  </si>
  <si>
    <t>TARA STATION</t>
  </si>
  <si>
    <t>ARAMAC</t>
  </si>
  <si>
    <t>GALILEE</t>
  </si>
  <si>
    <t>PELICAN CREEK</t>
  </si>
  <si>
    <t>ILFRACOMBE</t>
  </si>
  <si>
    <t>DUNROBIN</t>
  </si>
  <si>
    <t>GARFIELD</t>
  </si>
  <si>
    <t>JERICHO</t>
  </si>
  <si>
    <t>MEXICO</t>
  </si>
  <si>
    <t>CAMOOLA</t>
  </si>
  <si>
    <t>CHORREGON</t>
  </si>
  <si>
    <t>ERNESTINA</t>
  </si>
  <si>
    <t>MANEROO</t>
  </si>
  <si>
    <t>MORELLA</t>
  </si>
  <si>
    <t>VERGEMONT</t>
  </si>
  <si>
    <t>ISISFORD</t>
  </si>
  <si>
    <t>YARAKA</t>
  </si>
  <si>
    <t>MUTTABURRA</t>
  </si>
  <si>
    <t>TABLEDERRY</t>
  </si>
  <si>
    <t>CORFIELD</t>
  </si>
  <si>
    <t>DIAMANTINA LAKES</t>
  </si>
  <si>
    <t>MIDDLETON</t>
  </si>
  <si>
    <t>OPALTON</t>
  </si>
  <si>
    <t>JUNDAH</t>
  </si>
  <si>
    <t>ARMSTRONG BEACH</t>
  </si>
  <si>
    <t>BLUE MOUNTAIN</t>
  </si>
  <si>
    <t>CAMPWIN BEACH</t>
  </si>
  <si>
    <t>FRESHWATER POINT</t>
  </si>
  <si>
    <t>SARINA</t>
  </si>
  <si>
    <t>SARINA BEACH</t>
  </si>
  <si>
    <t>SARINA RANGE</t>
  </si>
  <si>
    <t>ILBILBIE</t>
  </si>
  <si>
    <t>KOUMALA</t>
  </si>
  <si>
    <t>CARMILA</t>
  </si>
  <si>
    <t>ALEXANDRA</t>
  </si>
  <si>
    <t>ALLIGATOR CREEK</t>
  </si>
  <si>
    <t>ANDERGROVE</t>
  </si>
  <si>
    <t>BALBERRA</t>
  </si>
  <si>
    <t>BALNAGOWAN</t>
  </si>
  <si>
    <t>BELMUNDA</t>
  </si>
  <si>
    <t>BLACKS BEACH</t>
  </si>
  <si>
    <t>CAPE HILLSBOROUGH</t>
  </si>
  <si>
    <t>CHELONA</t>
  </si>
  <si>
    <t>DOLPHIN HEADS</t>
  </si>
  <si>
    <t>DUMBLETON</t>
  </si>
  <si>
    <t>DUNDULA</t>
  </si>
  <si>
    <t>DUNNROCK</t>
  </si>
  <si>
    <t>EAST MACKAY</t>
  </si>
  <si>
    <t>EIMEO</t>
  </si>
  <si>
    <t>ERAKALA</t>
  </si>
  <si>
    <t>FOULDEN</t>
  </si>
  <si>
    <t>GLENELLA</t>
  </si>
  <si>
    <t>GRASSTREE BEACH</t>
  </si>
  <si>
    <t>HABANA</t>
  </si>
  <si>
    <t>HALIDAY BAY</t>
  </si>
  <si>
    <t>HAY POINT</t>
  </si>
  <si>
    <t>MACKAY</t>
  </si>
  <si>
    <t>MACKAY CANELAND</t>
  </si>
  <si>
    <t>MACKAY DC</t>
  </si>
  <si>
    <t>MACKAY HARBOUR</t>
  </si>
  <si>
    <t>MACKAY NORTH</t>
  </si>
  <si>
    <t>MACKAY SOUTH</t>
  </si>
  <si>
    <t>MACKAY WEST</t>
  </si>
  <si>
    <t>MCEWENS BEACH</t>
  </si>
  <si>
    <t>MOUNT JUKES</t>
  </si>
  <si>
    <t>MUNBURA</t>
  </si>
  <si>
    <t>NINDAROO</t>
  </si>
  <si>
    <t>NORTH MACKAY</t>
  </si>
  <si>
    <t>OORALEA</t>
  </si>
  <si>
    <t>PAGET</t>
  </si>
  <si>
    <t>RACECOURSE</t>
  </si>
  <si>
    <t>ROSELLA</t>
  </si>
  <si>
    <t>RURAL VIEW</t>
  </si>
  <si>
    <t>SANDIFORD</t>
  </si>
  <si>
    <t>SLADE POINT</t>
  </si>
  <si>
    <t>SOUTH MACKAY</t>
  </si>
  <si>
    <t>TE KOWAI</t>
  </si>
  <si>
    <t>THE LEAP</t>
  </si>
  <si>
    <t>WEST MACKAY</t>
  </si>
  <si>
    <t>BALL BAY</t>
  </si>
  <si>
    <t>BRIGHTLY</t>
  </si>
  <si>
    <t>CLAIRVIEW</t>
  </si>
  <si>
    <t>EPSOM</t>
  </si>
  <si>
    <t>ETON</t>
  </si>
  <si>
    <t>EUNGELLA HINTERLAND</t>
  </si>
  <si>
    <t>FARLEIGH</t>
  </si>
  <si>
    <t>GARGETT</t>
  </si>
  <si>
    <t>HAMPDEN</t>
  </si>
  <si>
    <t>HAZLEDEAN</t>
  </si>
  <si>
    <t>KINCHANT DAM</t>
  </si>
  <si>
    <t>KUTTABUL</t>
  </si>
  <si>
    <t>MACKAY MC</t>
  </si>
  <si>
    <t>MOUNT CHARLTON</t>
  </si>
  <si>
    <t>MOUNT OSSA</t>
  </si>
  <si>
    <t>MOUNT PELION</t>
  </si>
  <si>
    <t>NORTH ETON</t>
  </si>
  <si>
    <t>OAKENDEN</t>
  </si>
  <si>
    <t>ORKABIE</t>
  </si>
  <si>
    <t>OWENS CREEK</t>
  </si>
  <si>
    <t>PLEYSTOWE</t>
  </si>
  <si>
    <t>YALBOROO</t>
  </si>
  <si>
    <t>BURTON</t>
  </si>
  <si>
    <t>EAGLEFIELD</t>
  </si>
  <si>
    <t>HAIL CREEK</t>
  </si>
  <si>
    <t>KEMMIS</t>
  </si>
  <si>
    <t>MOUNT BRITTON</t>
  </si>
  <si>
    <t>NEBO</t>
  </si>
  <si>
    <t>OXFORD</t>
  </si>
  <si>
    <t>TURRAWULLA</t>
  </si>
  <si>
    <t>VALKYRIE</t>
  </si>
  <si>
    <t>GLENDEN</t>
  </si>
  <si>
    <t>SUTTOR</t>
  </si>
  <si>
    <t>MORANBAH</t>
  </si>
  <si>
    <t>DYSART</t>
  </si>
  <si>
    <t>MAY DOWNS</t>
  </si>
  <si>
    <t>MIDDLEMOUNT</t>
  </si>
  <si>
    <t>BUCASIA</t>
  </si>
  <si>
    <t>SHOAL POINT</t>
  </si>
  <si>
    <t>PALMYRA</t>
  </si>
  <si>
    <t>VICTORIA PLAINS</t>
  </si>
  <si>
    <t>WALKERSTON</t>
  </si>
  <si>
    <t>DEVEREUX CREEK</t>
  </si>
  <si>
    <t>MARIAN</t>
  </si>
  <si>
    <t>BENHOLME</t>
  </si>
  <si>
    <t>DOWS CREEK</t>
  </si>
  <si>
    <t>MIA MIA</t>
  </si>
  <si>
    <t>MIRANI</t>
  </si>
  <si>
    <t>MOUNT MARTIN</t>
  </si>
  <si>
    <t>PINEVALE</t>
  </si>
  <si>
    <t>SEPTIMUS</t>
  </si>
  <si>
    <t>FINCH HATTON</t>
  </si>
  <si>
    <t>NETHERDALE</t>
  </si>
  <si>
    <t>BROKEN RIVER</t>
  </si>
  <si>
    <t>CREDITON</t>
  </si>
  <si>
    <t>DALRYMPLE HEIGHTS</t>
  </si>
  <si>
    <t>EUNGELLA DAM</t>
  </si>
  <si>
    <t>CALEN</t>
  </si>
  <si>
    <t>MENTMORE</t>
  </si>
  <si>
    <t>PINDI PINDI</t>
  </si>
  <si>
    <t>ST HELENS BEACH</t>
  </si>
  <si>
    <t>BLOOMSBURY</t>
  </si>
  <si>
    <t>MIDGE POINT</t>
  </si>
  <si>
    <t>ANDROMACHE</t>
  </si>
  <si>
    <t>BRANDY CREEK</t>
  </si>
  <si>
    <t>CANNON VALLEY</t>
  </si>
  <si>
    <t>CAPE CONWAY</t>
  </si>
  <si>
    <t>CAPE GLOUCESTER</t>
  </si>
  <si>
    <t>CONWAY</t>
  </si>
  <si>
    <t>CONWAY BEACH</t>
  </si>
  <si>
    <t>CRYSTAL BROOK</t>
  </si>
  <si>
    <t>DINGO BEACH</t>
  </si>
  <si>
    <t>DITTMER</t>
  </si>
  <si>
    <t>FOXDALE</t>
  </si>
  <si>
    <t>GLEN ISLA</t>
  </si>
  <si>
    <t>GOORGANGA CREEK</t>
  </si>
  <si>
    <t>GOORGANGA PLAINS</t>
  </si>
  <si>
    <t>GUNYARRA</t>
  </si>
  <si>
    <t>HAMILTON PLAINS</t>
  </si>
  <si>
    <t>HIDEAWAY BAY</t>
  </si>
  <si>
    <t>KELSEY CREEK</t>
  </si>
  <si>
    <t>LAGUNA QUAYS</t>
  </si>
  <si>
    <t>LAKE PROSERPINE</t>
  </si>
  <si>
    <t>LETHEBROOK</t>
  </si>
  <si>
    <t>MOUNT JULIAN</t>
  </si>
  <si>
    <t>MOUNT MARLOW</t>
  </si>
  <si>
    <t>MOUNT PLUTO</t>
  </si>
  <si>
    <t>MYRTLEVALE</t>
  </si>
  <si>
    <t>PAULS POCKET</t>
  </si>
  <si>
    <t>PROSERPINE</t>
  </si>
  <si>
    <t>RIORDANVALE</t>
  </si>
  <si>
    <t>SILVER CREEK</t>
  </si>
  <si>
    <t>STRATHDICKIE</t>
  </si>
  <si>
    <t>THOOPARA</t>
  </si>
  <si>
    <t>WILSON BEACH</t>
  </si>
  <si>
    <t>AIRLIE BEACH</t>
  </si>
  <si>
    <t>CANNONVALE</t>
  </si>
  <si>
    <t>FLAMETREE</t>
  </si>
  <si>
    <t>JUBILEE POCKET</t>
  </si>
  <si>
    <t>MANDALAY</t>
  </si>
  <si>
    <t>MOUNT ROOPER</t>
  </si>
  <si>
    <t>SHUTE HARBOUR</t>
  </si>
  <si>
    <t>WHITSUNDAYS</t>
  </si>
  <si>
    <t>WOODWARK</t>
  </si>
  <si>
    <t>HAMILTON ISLAND</t>
  </si>
  <si>
    <t>COLLINSVILLE</t>
  </si>
  <si>
    <t>MOUNT COOLON</t>
  </si>
  <si>
    <t>MOUNT WYATT</t>
  </si>
  <si>
    <t>NEWLANDS</t>
  </si>
  <si>
    <t>SCOTTVILLE</t>
  </si>
  <si>
    <t>SPRINGLANDS</t>
  </si>
  <si>
    <t>BOGIE</t>
  </si>
  <si>
    <t>BOWEN</t>
  </si>
  <si>
    <t>GUMLU</t>
  </si>
  <si>
    <t>GUTHALUNGRA</t>
  </si>
  <si>
    <t>MERINDA</t>
  </si>
  <si>
    <t>QUEENS BEACH</t>
  </si>
  <si>
    <t>CARSTAIRS</t>
  </si>
  <si>
    <t>FREDERICKSFIELD</t>
  </si>
  <si>
    <t>GROPER CREEK</t>
  </si>
  <si>
    <t>HOME HILL</t>
  </si>
  <si>
    <t>INKERMAN</t>
  </si>
  <si>
    <t>KIRKNIE</t>
  </si>
  <si>
    <t>WANGARATTA</t>
  </si>
  <si>
    <t>WUNJUNGA</t>
  </si>
  <si>
    <t>AIRDMILLAN</t>
  </si>
  <si>
    <t>AIRVILLE</t>
  </si>
  <si>
    <t>ALVA</t>
  </si>
  <si>
    <t>AYR</t>
  </si>
  <si>
    <t>CLAREDALE</t>
  </si>
  <si>
    <t>DALBEG</t>
  </si>
  <si>
    <t>EIGHT MILE CREEK</t>
  </si>
  <si>
    <t>JARVISFIELD</t>
  </si>
  <si>
    <t>MCDESME</t>
  </si>
  <si>
    <t>MILLAROO</t>
  </si>
  <si>
    <t>MONA PARK</t>
  </si>
  <si>
    <t>MOUNT KELLY</t>
  </si>
  <si>
    <t>RITA ISLAND</t>
  </si>
  <si>
    <t>SWANS LAGOON</t>
  </si>
  <si>
    <t>BRANDON</t>
  </si>
  <si>
    <t>COLEVALE</t>
  </si>
  <si>
    <t>CROMARTY</t>
  </si>
  <si>
    <t>GIRU</t>
  </si>
  <si>
    <t>HORSESHOE LAGOON</t>
  </si>
  <si>
    <t>JERONA</t>
  </si>
  <si>
    <t>MOUNT SURROUND</t>
  </si>
  <si>
    <t>SHIRBOURNE</t>
  </si>
  <si>
    <t>UPPER HAUGHTON</t>
  </si>
  <si>
    <t>BELGIAN GARDENS</t>
  </si>
  <si>
    <t>CAPE CLEVELAND</t>
  </si>
  <si>
    <t>NORTH WARD</t>
  </si>
  <si>
    <t>PALLARENDA</t>
  </si>
  <si>
    <t>RAILWAY ESTATE</t>
  </si>
  <si>
    <t>ROWES BAY</t>
  </si>
  <si>
    <t>SOUTH TOWNSVILLE</t>
  </si>
  <si>
    <t>TOWN COMMON</t>
  </si>
  <si>
    <t>TOWNSVILLE</t>
  </si>
  <si>
    <t>TOWNSVILLE CITY</t>
  </si>
  <si>
    <t>TOWNSVILLE DC</t>
  </si>
  <si>
    <t>TOWNSVILLE MC</t>
  </si>
  <si>
    <t>CLUDEN</t>
  </si>
  <si>
    <t>IDALIA</t>
  </si>
  <si>
    <t>JAMES COOK UNIVERSITY</t>
  </si>
  <si>
    <t>MOUNT STUART</t>
  </si>
  <si>
    <t>OAK VALLEY</t>
  </si>
  <si>
    <t>OONOONBA</t>
  </si>
  <si>
    <t>ROSENEATH</t>
  </si>
  <si>
    <t>WULGURU</t>
  </si>
  <si>
    <t>CURRAJONG</t>
  </si>
  <si>
    <t>GULLIVER</t>
  </si>
  <si>
    <t>HERMIT PARK</t>
  </si>
  <si>
    <t>HYDE PARK</t>
  </si>
  <si>
    <t>HYDE PARK CASTLETOWN</t>
  </si>
  <si>
    <t>MUNDINGBURRA</t>
  </si>
  <si>
    <t>MYSTERTON</t>
  </si>
  <si>
    <t>ROSSLEA</t>
  </si>
  <si>
    <t>TOWNSVILLE MILPO</t>
  </si>
  <si>
    <t>AITKENVALE</t>
  </si>
  <si>
    <t>CRANBROOK</t>
  </si>
  <si>
    <t>GARBUTT</t>
  </si>
  <si>
    <t>GARBUTT EAST</t>
  </si>
  <si>
    <t>HEATLEY</t>
  </si>
  <si>
    <t>MOUNT LOUISA</t>
  </si>
  <si>
    <t>MURRAY</t>
  </si>
  <si>
    <t>THURINGOWA DC</t>
  </si>
  <si>
    <t>VINCENT</t>
  </si>
  <si>
    <t>CONDON</t>
  </si>
  <si>
    <t>GRANITE VALE</t>
  </si>
  <si>
    <t>GUMLOW</t>
  </si>
  <si>
    <t>PINNACLES</t>
  </si>
  <si>
    <t>RASMUSSEN</t>
  </si>
  <si>
    <t>BALGAL BEACH</t>
  </si>
  <si>
    <t>BARRINGHA</t>
  </si>
  <si>
    <t>BROOKHILL</t>
  </si>
  <si>
    <t>CALCIUM</t>
  </si>
  <si>
    <t>CARRUCHAN</t>
  </si>
  <si>
    <t>CLEMANT</t>
  </si>
  <si>
    <t>CUNGULLA</t>
  </si>
  <si>
    <t>ELLERBECK</t>
  </si>
  <si>
    <t>GREENVALE</t>
  </si>
  <si>
    <t>HOMESTEAD</t>
  </si>
  <si>
    <t>JULAGO</t>
  </si>
  <si>
    <t>KENNEDY</t>
  </si>
  <si>
    <t>MACROSSAN</t>
  </si>
  <si>
    <t>MALPAS-TRENTON</t>
  </si>
  <si>
    <t>MINGELA</t>
  </si>
  <si>
    <t>MUTARNEE</t>
  </si>
  <si>
    <t>NOME</t>
  </si>
  <si>
    <t>PALM ISLAND</t>
  </si>
  <si>
    <t>PALUMA</t>
  </si>
  <si>
    <t>PENTLAND</t>
  </si>
  <si>
    <t>REID RIVER</t>
  </si>
  <si>
    <t>ROLLINGSTONE</t>
  </si>
  <si>
    <t>ROSS RIVER</t>
  </si>
  <si>
    <t>SAVANNAH</t>
  </si>
  <si>
    <t>SELLHEIM</t>
  </si>
  <si>
    <t>TOOMULLA</t>
  </si>
  <si>
    <t>TOONPAN</t>
  </si>
  <si>
    <t>TORRENS CREEK</t>
  </si>
  <si>
    <t>ALICE RIVER</t>
  </si>
  <si>
    <t>BOHLE PLAINS</t>
  </si>
  <si>
    <t>HERVEY RANGE</t>
  </si>
  <si>
    <t>KIRWAN</t>
  </si>
  <si>
    <t>RANGEWOOD</t>
  </si>
  <si>
    <t>THURINGOWA CENTRAL</t>
  </si>
  <si>
    <t>BEACH HOLM</t>
  </si>
  <si>
    <t>BLACK RIVER</t>
  </si>
  <si>
    <t>BLUE HILLS</t>
  </si>
  <si>
    <t>BLUEWATER</t>
  </si>
  <si>
    <t>BLUEWATER PARK</t>
  </si>
  <si>
    <t>BOHLE</t>
  </si>
  <si>
    <t>BURDELL</t>
  </si>
  <si>
    <t>BUSHLAND BEACH</t>
  </si>
  <si>
    <t>COSGROVE</t>
  </si>
  <si>
    <t>DEERAGUN</t>
  </si>
  <si>
    <t>JENSEN</t>
  </si>
  <si>
    <t>LYNAM</t>
  </si>
  <si>
    <t>MOUNT LOW</t>
  </si>
  <si>
    <t>MOUNT ST JOHN</t>
  </si>
  <si>
    <t>SAUNDERS BEACH</t>
  </si>
  <si>
    <t>SHAW</t>
  </si>
  <si>
    <t>TOOLAKEA</t>
  </si>
  <si>
    <t>YABULU</t>
  </si>
  <si>
    <t>FLORENCE BAY</t>
  </si>
  <si>
    <t>HORSESHOE BAY</t>
  </si>
  <si>
    <t>MAGNETIC ISLAND</t>
  </si>
  <si>
    <t>NELLY BAY</t>
  </si>
  <si>
    <t>PICNIC BAY</t>
  </si>
  <si>
    <t>WEST POINT</t>
  </si>
  <si>
    <t>ALABAMA HILL</t>
  </si>
  <si>
    <t>BALFES CREEK</t>
  </si>
  <si>
    <t>BASALT</t>
  </si>
  <si>
    <t>BLACK JACK</t>
  </si>
  <si>
    <t>BREDDAN</t>
  </si>
  <si>
    <t>CAMPASPE</t>
  </si>
  <si>
    <t>CHARTERS TOWERS</t>
  </si>
  <si>
    <t>CHARTERS TOWERS CITY</t>
  </si>
  <si>
    <t>COLUMBIA</t>
  </si>
  <si>
    <t>DOTSWOOD</t>
  </si>
  <si>
    <t>GRAND SECRET</t>
  </si>
  <si>
    <t>MILLCHESTER</t>
  </si>
  <si>
    <t>MOSMAN PARK</t>
  </si>
  <si>
    <t>QUEENTON</t>
  </si>
  <si>
    <t>SEVENTY MILE</t>
  </si>
  <si>
    <t>SOUTHERN CROSS</t>
  </si>
  <si>
    <t>TOLL</t>
  </si>
  <si>
    <t>TOWERS HILL</t>
  </si>
  <si>
    <t>DUTTON RIVER</t>
  </si>
  <si>
    <t>HUGHENDEN</t>
  </si>
  <si>
    <t>PORCUPINE</t>
  </si>
  <si>
    <t>PRAIRIE</t>
  </si>
  <si>
    <t>STAMFORD</t>
  </si>
  <si>
    <t>TANGORIN</t>
  </si>
  <si>
    <t>BELLFIELD</t>
  </si>
  <si>
    <t>BURLEIGH</t>
  </si>
  <si>
    <t>CAMBRIDGE</t>
  </si>
  <si>
    <t>MAXWELTON</t>
  </si>
  <si>
    <t>SAXBY</t>
  </si>
  <si>
    <t>VICTORIA VALE</t>
  </si>
  <si>
    <t>WOOLGAR</t>
  </si>
  <si>
    <t>CARPENTARIA</t>
  </si>
  <si>
    <t>JULIA CREEK</t>
  </si>
  <si>
    <t>KYNUNA</t>
  </si>
  <si>
    <t>MCKINLAY</t>
  </si>
  <si>
    <t>NELIA</t>
  </si>
  <si>
    <t>STOKES</t>
  </si>
  <si>
    <t>TALDORA</t>
  </si>
  <si>
    <t>WARBURTON</t>
  </si>
  <si>
    <t>CLONCURRY</t>
  </si>
  <si>
    <t>FOUR WAYS</t>
  </si>
  <si>
    <t>GIDYA</t>
  </si>
  <si>
    <t>KURIDALA</t>
  </si>
  <si>
    <t>OORINDI</t>
  </si>
  <si>
    <t>THREE RIVERS</t>
  </si>
  <si>
    <t>BARKLY</t>
  </si>
  <si>
    <t>BREAKAWAY</t>
  </si>
  <si>
    <t>BUCKINGHAM</t>
  </si>
  <si>
    <t>CARRANDOTTA</t>
  </si>
  <si>
    <t>DAJARRA</t>
  </si>
  <si>
    <t>DUCHESS</t>
  </si>
  <si>
    <t>FIELDING</t>
  </si>
  <si>
    <t>GEORGINA</t>
  </si>
  <si>
    <t>GUNPOWDER</t>
  </si>
  <si>
    <t>HAPPY VALLEY</t>
  </si>
  <si>
    <t>HEALY</t>
  </si>
  <si>
    <t>KALKADOON</t>
  </si>
  <si>
    <t>LANSKEY</t>
  </si>
  <si>
    <t>LAWN HILL</t>
  </si>
  <si>
    <t>MENZIES</t>
  </si>
  <si>
    <t>MICA CREEK</t>
  </si>
  <si>
    <t>MILES END</t>
  </si>
  <si>
    <t>MORNINGTON</t>
  </si>
  <si>
    <t>MOUNT ISA</t>
  </si>
  <si>
    <t>MOUNT ISA CITY</t>
  </si>
  <si>
    <t>MOUNT ISA DC</t>
  </si>
  <si>
    <t>MOUNT ISA EAST</t>
  </si>
  <si>
    <t>PARKSIDE</t>
  </si>
  <si>
    <t>PIONEER</t>
  </si>
  <si>
    <t>PITURIE</t>
  </si>
  <si>
    <t>SOLDIERS HILL</t>
  </si>
  <si>
    <t>SPREADBOROUGH</t>
  </si>
  <si>
    <t>SUNSET</t>
  </si>
  <si>
    <t>THE MONUMENT</t>
  </si>
  <si>
    <t>TOWNVIEW</t>
  </si>
  <si>
    <t>WINSTON</t>
  </si>
  <si>
    <t>CAMOOWEAL</t>
  </si>
  <si>
    <t>BEDOURIE</t>
  </si>
  <si>
    <t>BOULIA</t>
  </si>
  <si>
    <t>MIN MIN</t>
  </si>
  <si>
    <t>STURT</t>
  </si>
  <si>
    <t>TOKO</t>
  </si>
  <si>
    <t>WARENDA</t>
  </si>
  <si>
    <t>WILLS</t>
  </si>
  <si>
    <t>BURKETOWN</t>
  </si>
  <si>
    <t>DOOMADGEE</t>
  </si>
  <si>
    <t>CARDWELL</t>
  </si>
  <si>
    <t>DAMPER CREEK</t>
  </si>
  <si>
    <t>LUMHOLTZ</t>
  </si>
  <si>
    <t>RUNGOO</t>
  </si>
  <si>
    <t>ABERGOWRIE</t>
  </si>
  <si>
    <t>ALLINGHAM</t>
  </si>
  <si>
    <t>BAMBAROO</t>
  </si>
  <si>
    <t>BEMERSIDE</t>
  </si>
  <si>
    <t>BLACKROCK</t>
  </si>
  <si>
    <t>BRAEMEADOWS</t>
  </si>
  <si>
    <t>COOLBIE</t>
  </si>
  <si>
    <t>CORDELIA</t>
  </si>
  <si>
    <t>DALRYMPLE CREEK</t>
  </si>
  <si>
    <t>FORESTHOME</t>
  </si>
  <si>
    <t>FORREST BEACH</t>
  </si>
  <si>
    <t>GAIRLOCH</t>
  </si>
  <si>
    <t>GARRAWALT</t>
  </si>
  <si>
    <t>HALIFAX</t>
  </si>
  <si>
    <t>HAWKINS CREEK</t>
  </si>
  <si>
    <t>HELENS HILL</t>
  </si>
  <si>
    <t>INGHAM</t>
  </si>
  <si>
    <t>LANNERCOST</t>
  </si>
  <si>
    <t>LONG POCKET</t>
  </si>
  <si>
    <t>LUCINDA</t>
  </si>
  <si>
    <t>MACKNADE</t>
  </si>
  <si>
    <t>MOUNT FOX</t>
  </si>
  <si>
    <t>ORIENT</t>
  </si>
  <si>
    <t>PEACOCK SIDING</t>
  </si>
  <si>
    <t>TOOBANNA</t>
  </si>
  <si>
    <t>TREBONNE</t>
  </si>
  <si>
    <t>UPPER STONE</t>
  </si>
  <si>
    <t>VALLEY OF LAGOONS</t>
  </si>
  <si>
    <t>VICTORIA PLANTATION</t>
  </si>
  <si>
    <t>WALLAMAN</t>
  </si>
  <si>
    <t>WHARPS</t>
  </si>
  <si>
    <t>YURUGA</t>
  </si>
  <si>
    <t>BINGIL BAY</t>
  </si>
  <si>
    <t>CARMOO</t>
  </si>
  <si>
    <t>DJIRU</t>
  </si>
  <si>
    <t>DUNK</t>
  </si>
  <si>
    <t>GARNERS BEACH</t>
  </si>
  <si>
    <t>MIDGEREE BAR</t>
  </si>
  <si>
    <t>MISSION BEACH</t>
  </si>
  <si>
    <t>SOUTH MISSION BEACH</t>
  </si>
  <si>
    <t>TAM O'SHANTER</t>
  </si>
  <si>
    <t>WONGALING BEACH</t>
  </si>
  <si>
    <t>BILYANA</t>
  </si>
  <si>
    <t>BIRKALLA</t>
  </si>
  <si>
    <t>BULGUN</t>
  </si>
  <si>
    <t>CARDSTONE</t>
  </si>
  <si>
    <t>DINGO POCKET</t>
  </si>
  <si>
    <t>DJARAWONG</t>
  </si>
  <si>
    <t>EAST FELUGA</t>
  </si>
  <si>
    <t>EURAMO</t>
  </si>
  <si>
    <t>FELUGA</t>
  </si>
  <si>
    <t>HULL HEADS</t>
  </si>
  <si>
    <t>JARRA CREEK</t>
  </si>
  <si>
    <t>KOOROOMOOL</t>
  </si>
  <si>
    <t>LOWER TULLY</t>
  </si>
  <si>
    <t>MERRYBURN</t>
  </si>
  <si>
    <t>MIDGENOO</t>
  </si>
  <si>
    <t>MOUNT MACKAY</t>
  </si>
  <si>
    <t>MUNRO PLAINS</t>
  </si>
  <si>
    <t>MURRAY UPPER</t>
  </si>
  <si>
    <t>MURRIGAL</t>
  </si>
  <si>
    <t>ROCKINGHAM</t>
  </si>
  <si>
    <t>SILKY OAK</t>
  </si>
  <si>
    <t>TULLY</t>
  </si>
  <si>
    <t>TULLY HEADS</t>
  </si>
  <si>
    <t>WALTER HILL</t>
  </si>
  <si>
    <t>WARRAMI</t>
  </si>
  <si>
    <t>DAVESON</t>
  </si>
  <si>
    <t>EL ARISH</t>
  </si>
  <si>
    <t>FRIDAY POCKET</t>
  </si>
  <si>
    <t>GRANADILLA</t>
  </si>
  <si>
    <t>JAFFA</t>
  </si>
  <si>
    <t>MAADI</t>
  </si>
  <si>
    <t>MARIA CREEKS</t>
  </si>
  <si>
    <t>SHELL POCKET</t>
  </si>
  <si>
    <t>GOOLBOO</t>
  </si>
  <si>
    <t>JAPOONVALE</t>
  </si>
  <si>
    <t>MCCUTCHEON</t>
  </si>
  <si>
    <t>NO. 4 BRANCH</t>
  </si>
  <si>
    <t>NO. 5 BRANCH</t>
  </si>
  <si>
    <t>SILKWOOD</t>
  </si>
  <si>
    <t>WALTER LEVER ESTATE</t>
  </si>
  <si>
    <t>SILKWOOD EAST</t>
  </si>
  <si>
    <t>COMOON LOOP</t>
  </si>
  <si>
    <t>ETTY BAY</t>
  </si>
  <si>
    <t>MARTYVILLE</t>
  </si>
  <si>
    <t>MOURILYAN</t>
  </si>
  <si>
    <t>MOURILYAN HARBOUR</t>
  </si>
  <si>
    <t>NEW HARBOURLINE</t>
  </si>
  <si>
    <t>NO. 6 BRANCH</t>
  </si>
  <si>
    <t>SOUTH JOHNSTONE</t>
  </si>
  <si>
    <t>BAMBOO CREEK</t>
  </si>
  <si>
    <t>BELVEDERE</t>
  </si>
  <si>
    <t>COCONUTS</t>
  </si>
  <si>
    <t>COOROO LANDS</t>
  </si>
  <si>
    <t>COORUMBA</t>
  </si>
  <si>
    <t>COQUETTE POINT</t>
  </si>
  <si>
    <t>CULLINANE</t>
  </si>
  <si>
    <t>DARADGEE</t>
  </si>
  <si>
    <t>EAST INNISFAIL</t>
  </si>
  <si>
    <t>EAST PALMERSTON</t>
  </si>
  <si>
    <t>EUBENANGEE</t>
  </si>
  <si>
    <t>FITZGERALD CREEK</t>
  </si>
  <si>
    <t>FLYING FISH POINT</t>
  </si>
  <si>
    <t>GARRADUNGA</t>
  </si>
  <si>
    <t>GOONDI</t>
  </si>
  <si>
    <t>GOONDI BEND</t>
  </si>
  <si>
    <t>GOONDI HILL</t>
  </si>
  <si>
    <t>HUDSON</t>
  </si>
  <si>
    <t>INNISFAIL</t>
  </si>
  <si>
    <t>INNISFAIL ESTATE</t>
  </si>
  <si>
    <t>JUBILEE HEIGHTS</t>
  </si>
  <si>
    <t>MIGHELL</t>
  </si>
  <si>
    <t>MUNDOO</t>
  </si>
  <si>
    <t>NERADA</t>
  </si>
  <si>
    <t>NGATJAN</t>
  </si>
  <si>
    <t>O'BRIENS HILL</t>
  </si>
  <si>
    <t>PIN GIN HILL</t>
  </si>
  <si>
    <t>SOUTH INNISFAIL</t>
  </si>
  <si>
    <t>STOTERS HILL</t>
  </si>
  <si>
    <t>SUNDOWN</t>
  </si>
  <si>
    <t>UPPER DARADGEE</t>
  </si>
  <si>
    <t>VASA VIEWS</t>
  </si>
  <si>
    <t>WANJURU</t>
  </si>
  <si>
    <t>WEBB</t>
  </si>
  <si>
    <t>WOOROONOORAN</t>
  </si>
  <si>
    <t>BARTLE FRERE</t>
  </si>
  <si>
    <t>EAST RUSSELL</t>
  </si>
  <si>
    <t>GOLDSBOROUGH</t>
  </si>
  <si>
    <t>GORDONVALE</t>
  </si>
  <si>
    <t>GREEN HILL</t>
  </si>
  <si>
    <t>KAMMA</t>
  </si>
  <si>
    <t>LITTLE MULGRAVE</t>
  </si>
  <si>
    <t>PACKERS CAMP</t>
  </si>
  <si>
    <t>BAYVIEW HEIGHTS</t>
  </si>
  <si>
    <t>MOUNT SHERIDAN</t>
  </si>
  <si>
    <t>WOREE</t>
  </si>
  <si>
    <t>BENTLEY PARK</t>
  </si>
  <si>
    <t>EDMONTON</t>
  </si>
  <si>
    <t>MOUNT PETER</t>
  </si>
  <si>
    <t>AEROGLEN</t>
  </si>
  <si>
    <t>BARRON GORGE</t>
  </si>
  <si>
    <t>BRINSMEAD</t>
  </si>
  <si>
    <t>BUNGALOW</t>
  </si>
  <si>
    <t>CAIRNS</t>
  </si>
  <si>
    <t>CAIRNS CITY</t>
  </si>
  <si>
    <t>CAIRNS DC</t>
  </si>
  <si>
    <t>CAIRNS MC</t>
  </si>
  <si>
    <t>CAIRNS MCLEOD STREET</t>
  </si>
  <si>
    <t>CAIRNS NORTH</t>
  </si>
  <si>
    <t>EARLVILLE</t>
  </si>
  <si>
    <t>EARLVILLE BC</t>
  </si>
  <si>
    <t>EDGE HILL</t>
  </si>
  <si>
    <t>KAMERUNGA</t>
  </si>
  <si>
    <t>LAMB RANGE</t>
  </si>
  <si>
    <t>MANOORA</t>
  </si>
  <si>
    <t>MANUNDA</t>
  </si>
  <si>
    <t>MARTYNVALE</t>
  </si>
  <si>
    <t>MOOROOBOOL</t>
  </si>
  <si>
    <t>NORTH CAIRNS</t>
  </si>
  <si>
    <t>PARRAMATTA PARK</t>
  </si>
  <si>
    <t>PORTSMITH</t>
  </si>
  <si>
    <t>REDLYNCH</t>
  </si>
  <si>
    <t>WESTCOURT</t>
  </si>
  <si>
    <t>WHITFIELD</t>
  </si>
  <si>
    <t>ALMADEN</t>
  </si>
  <si>
    <t>ALOOMBA</t>
  </si>
  <si>
    <t>AMBER</t>
  </si>
  <si>
    <t>BASILISK</t>
  </si>
  <si>
    <t>BELLENDEN KER</t>
  </si>
  <si>
    <t>BLACKBULL</t>
  </si>
  <si>
    <t>BOMBEETA</t>
  </si>
  <si>
    <t>BOOGAN</t>
  </si>
  <si>
    <t>BRAMSTON BEACH</t>
  </si>
  <si>
    <t>BULLERINGA</t>
  </si>
  <si>
    <t>CHILLAGOE</t>
  </si>
  <si>
    <t>CLARAVILLE</t>
  </si>
  <si>
    <t>CONJUBOY</t>
  </si>
  <si>
    <t>CORALIE</t>
  </si>
  <si>
    <t>COWLEY</t>
  </si>
  <si>
    <t>COWLEY BEACH</t>
  </si>
  <si>
    <t>COWLEY CREEK</t>
  </si>
  <si>
    <t>CRYSTALBROOK</t>
  </si>
  <si>
    <t>CURRAJAH</t>
  </si>
  <si>
    <t>DEERAL</t>
  </si>
  <si>
    <t>DESAILLY</t>
  </si>
  <si>
    <t>EAST CREEK</t>
  </si>
  <si>
    <t>EAST TRINITY</t>
  </si>
  <si>
    <t>EINASLEIGH</t>
  </si>
  <si>
    <t>ESMERALDA</t>
  </si>
  <si>
    <t>FISHERY FALLS</t>
  </si>
  <si>
    <t>FITZROY ISLAND</t>
  </si>
  <si>
    <t>FORSAYTH</t>
  </si>
  <si>
    <t>FOSSILBROOK</t>
  </si>
  <si>
    <t>GERMANTOWN</t>
  </si>
  <si>
    <t>GILBERT RIVER</t>
  </si>
  <si>
    <t>GLEN BOUGHTON</t>
  </si>
  <si>
    <t>GREEN ISLAND</t>
  </si>
  <si>
    <t>HURRICANE</t>
  </si>
  <si>
    <t>JULATTEN</t>
  </si>
  <si>
    <t>KARRON</t>
  </si>
  <si>
    <t>KURRIMINE BEACH</t>
  </si>
  <si>
    <t>LAKELAND</t>
  </si>
  <si>
    <t>LAKELAND DOWNS</t>
  </si>
  <si>
    <t>LOWER COWLEY</t>
  </si>
  <si>
    <t>MACALISTER RANGE</t>
  </si>
  <si>
    <t>MENA CREEK</t>
  </si>
  <si>
    <t>MIRRIWINNI</t>
  </si>
  <si>
    <t>MORESBY</t>
  </si>
  <si>
    <t>MOUNT CARBINE</t>
  </si>
  <si>
    <t>MOUNT MOLLOY</t>
  </si>
  <si>
    <t>MOUNT MULLIGAN</t>
  </si>
  <si>
    <t>MOUNT SURPRISE</t>
  </si>
  <si>
    <t>NORTHHEAD</t>
  </si>
  <si>
    <t>NYCHUM</t>
  </si>
  <si>
    <t>PETFORD</t>
  </si>
  <si>
    <t>PORTLAND ROADS</t>
  </si>
  <si>
    <t>SANDY POCKET</t>
  </si>
  <si>
    <t>SOUTHEDGE</t>
  </si>
  <si>
    <t>STRATHMORE</t>
  </si>
  <si>
    <t>TALAROO</t>
  </si>
  <si>
    <t>THORNBOROUGH</t>
  </si>
  <si>
    <t>UTCHEE CREEK</t>
  </si>
  <si>
    <t>WANGAN</t>
  </si>
  <si>
    <t>WARRUBULLEN</t>
  </si>
  <si>
    <t>WAUGH POCKET</t>
  </si>
  <si>
    <t>WOOPEN CREEK</t>
  </si>
  <si>
    <t>YARRABAH</t>
  </si>
  <si>
    <t>BARRINE</t>
  </si>
  <si>
    <t>BARWIDGI</t>
  </si>
  <si>
    <t>DANBULLA</t>
  </si>
  <si>
    <t>DIMBULAH</t>
  </si>
  <si>
    <t>FORTY MILE</t>
  </si>
  <si>
    <t>GLEN RUTH</t>
  </si>
  <si>
    <t>GUNNAWARRA</t>
  </si>
  <si>
    <t>INNOT HOT SPRINGS</t>
  </si>
  <si>
    <t>KAIRI</t>
  </si>
  <si>
    <t>KIRRAMA</t>
  </si>
  <si>
    <t>KOOMBOOLOOMBA</t>
  </si>
  <si>
    <t>KOWROWA</t>
  </si>
  <si>
    <t>LAKE TINAROO</t>
  </si>
  <si>
    <t>MINNAMOOLKA</t>
  </si>
  <si>
    <t>MOUNT GARNET</t>
  </si>
  <si>
    <t>MUNDERRA</t>
  </si>
  <si>
    <t>MUTCHILBA</t>
  </si>
  <si>
    <t>SILVER VALLEY</t>
  </si>
  <si>
    <t>TINAROO</t>
  </si>
  <si>
    <t>WAIRUNA</t>
  </si>
  <si>
    <t>WALKAMIN</t>
  </si>
  <si>
    <t>BAMBOO</t>
  </si>
  <si>
    <t>BONNIE DOON</t>
  </si>
  <si>
    <t>CAPE TRIBULATION</t>
  </si>
  <si>
    <t>CASSOWARY</t>
  </si>
  <si>
    <t>COOYA BEACH</t>
  </si>
  <si>
    <t>COW BAY</t>
  </si>
  <si>
    <t>DAGMAR</t>
  </si>
  <si>
    <t>DAINTREE</t>
  </si>
  <si>
    <t>DEDIN</t>
  </si>
  <si>
    <t>DIWAN</t>
  </si>
  <si>
    <t>FINLAYVALE</t>
  </si>
  <si>
    <t>FOREST CREEK</t>
  </si>
  <si>
    <t>KIMBERLEY</t>
  </si>
  <si>
    <t>LOW ISLES</t>
  </si>
  <si>
    <t>LOWER DAINTREE</t>
  </si>
  <si>
    <t>MIALLO</t>
  </si>
  <si>
    <t>MOSSMAN</t>
  </si>
  <si>
    <t>MOSSMAN GORGE</t>
  </si>
  <si>
    <t>NEWELL</t>
  </si>
  <si>
    <t>NOAH</t>
  </si>
  <si>
    <t>SHANNONVALE</t>
  </si>
  <si>
    <t>SPURGEON</t>
  </si>
  <si>
    <t>STEWART CREEK VALLEY</t>
  </si>
  <si>
    <t>SYNDICATE</t>
  </si>
  <si>
    <t>THORNTON BEACH</t>
  </si>
  <si>
    <t>UPPER DAINTREE</t>
  </si>
  <si>
    <t>WHYANBEEL</t>
  </si>
  <si>
    <t>WONGA BEACH</t>
  </si>
  <si>
    <t>EVANS LANDING</t>
  </si>
  <si>
    <t>JARDINE RIVER</t>
  </si>
  <si>
    <t>MAPOON</t>
  </si>
  <si>
    <t>MISSION RIVER</t>
  </si>
  <si>
    <t>NANUM</t>
  </si>
  <si>
    <t>NAPRANUM</t>
  </si>
  <si>
    <t>SHELBURNE</t>
  </si>
  <si>
    <t>TRUNDING</t>
  </si>
  <si>
    <t>WEIPA</t>
  </si>
  <si>
    <t>WEIPA AIRPORT</t>
  </si>
  <si>
    <t>WENLOCK</t>
  </si>
  <si>
    <t>BADU ISLAND</t>
  </si>
  <si>
    <t>BOIGU ISLAND</t>
  </si>
  <si>
    <t>COCONUT ISLAND</t>
  </si>
  <si>
    <t>DAUAN ISLAND</t>
  </si>
  <si>
    <t>ERUB</t>
  </si>
  <si>
    <t>HORN ISLAND</t>
  </si>
  <si>
    <t>KUBIN VILLAGE</t>
  </si>
  <si>
    <t>MABUIAG ISLAND</t>
  </si>
  <si>
    <t>MOA ISLAND</t>
  </si>
  <si>
    <t>MURRAY ISLAND</t>
  </si>
  <si>
    <t>PRINCE OF WALES</t>
  </si>
  <si>
    <t>SAIBAI ISLAND</t>
  </si>
  <si>
    <t>STEPHENS ISLAND</t>
  </si>
  <si>
    <t>THURSDAY ISLAND</t>
  </si>
  <si>
    <t>WARRABER ISLET</t>
  </si>
  <si>
    <t>YAM ISLAND</t>
  </si>
  <si>
    <t>YORKE ISLAND</t>
  </si>
  <si>
    <t>BAMAGA</t>
  </si>
  <si>
    <t>INJINOO</t>
  </si>
  <si>
    <t>NEW MAPOON</t>
  </si>
  <si>
    <t>SEISIA</t>
  </si>
  <si>
    <t>UMAGICO</t>
  </si>
  <si>
    <t>CRAIGLIE</t>
  </si>
  <si>
    <t>KILLALOE</t>
  </si>
  <si>
    <t>MOWBRAY</t>
  </si>
  <si>
    <t>OAK BEACH</t>
  </si>
  <si>
    <t>PORT DOUGLAS</t>
  </si>
  <si>
    <t>WANGETTI</t>
  </si>
  <si>
    <t>BARRON</t>
  </si>
  <si>
    <t>CARAVONICA</t>
  </si>
  <si>
    <t>HOLLOWAYS BEACH</t>
  </si>
  <si>
    <t>MACHANS BEACH</t>
  </si>
  <si>
    <t>YORKEYS KNOB</t>
  </si>
  <si>
    <t>CLIFTON BEACH</t>
  </si>
  <si>
    <t>ELLIS BEACH</t>
  </si>
  <si>
    <t>KEWARRA BEACH</t>
  </si>
  <si>
    <t>PALM COVE</t>
  </si>
  <si>
    <t>TRINITY BEACH</t>
  </si>
  <si>
    <t>TRINITY PARK</t>
  </si>
  <si>
    <t>ARRIGA</t>
  </si>
  <si>
    <t>BIBOOHRA</t>
  </si>
  <si>
    <t>CHEWKO</t>
  </si>
  <si>
    <t>GLEN RUSSELL</t>
  </si>
  <si>
    <t>MAREEBA</t>
  </si>
  <si>
    <t>PADDYS GREEN</t>
  </si>
  <si>
    <t>KOAH</t>
  </si>
  <si>
    <t>KURANDA</t>
  </si>
  <si>
    <t>MONA MONA</t>
  </si>
  <si>
    <t>SPEEWAH</t>
  </si>
  <si>
    <t>TOLGA</t>
  </si>
  <si>
    <t>ATHERTON</t>
  </si>
  <si>
    <t>EAST BARRON</t>
  </si>
  <si>
    <t>UPPER BARRON</t>
  </si>
  <si>
    <t>WONGABEL</t>
  </si>
  <si>
    <t>GADGARRA</t>
  </si>
  <si>
    <t>LAKE BARRINE</t>
  </si>
  <si>
    <t>LAKE EACHAM</t>
  </si>
  <si>
    <t>YUNGABURRA</t>
  </si>
  <si>
    <t>BUTCHERS CREEK</t>
  </si>
  <si>
    <t>GLEN ALLYN</t>
  </si>
  <si>
    <t>JAGGAN</t>
  </si>
  <si>
    <t>KUREEN</t>
  </si>
  <si>
    <t>MALANDA</t>
  </si>
  <si>
    <t>NORTH JOHNSTONE</t>
  </si>
  <si>
    <t>PEERAMON</t>
  </si>
  <si>
    <t>TARZALI</t>
  </si>
  <si>
    <t>TOPAZ</t>
  </si>
  <si>
    <t>BEATRICE</t>
  </si>
  <si>
    <t>ELLINJAA</t>
  </si>
  <si>
    <t>MAALAN</t>
  </si>
  <si>
    <t>MIDDLEBROOK</t>
  </si>
  <si>
    <t>MILLAA MILLAA</t>
  </si>
  <si>
    <t>MINBUN</t>
  </si>
  <si>
    <t>MOREGATTA</t>
  </si>
  <si>
    <t>MUNGALLI</t>
  </si>
  <si>
    <t>HERBERTON</t>
  </si>
  <si>
    <t>IRVINEBANK</t>
  </si>
  <si>
    <t>KALUNGA</t>
  </si>
  <si>
    <t>MOOMIN</t>
  </si>
  <si>
    <t>WATSONVILLE</t>
  </si>
  <si>
    <t>WONDECLA</t>
  </si>
  <si>
    <t>EVELYN</t>
  </si>
  <si>
    <t>KABAN</t>
  </si>
  <si>
    <t>MILLSTREAM</t>
  </si>
  <si>
    <t>RAVENSHOE</t>
  </si>
  <si>
    <t>TUMOULIN</t>
  </si>
  <si>
    <t>HOWITT</t>
  </si>
  <si>
    <t>NORMANTON</t>
  </si>
  <si>
    <t>KARUMBA</t>
  </si>
  <si>
    <t>ABINGDON DOWNS</t>
  </si>
  <si>
    <t>ARBOUIN</t>
  </si>
  <si>
    <t>ARCHER RIVER</t>
  </si>
  <si>
    <t>AURUKUN</t>
  </si>
  <si>
    <t>BELLEVUE</t>
  </si>
  <si>
    <t>COEN</t>
  </si>
  <si>
    <t>DIXIE</t>
  </si>
  <si>
    <t>EDWARD RIVER</t>
  </si>
  <si>
    <t>GAMBOOLA</t>
  </si>
  <si>
    <t>GROGANVILLE</t>
  </si>
  <si>
    <t>GUNUNA</t>
  </si>
  <si>
    <t>HIGHBURY</t>
  </si>
  <si>
    <t>HOLROYD RIVER</t>
  </si>
  <si>
    <t>KOWANYAMA</t>
  </si>
  <si>
    <t>LAKEFIELD</t>
  </si>
  <si>
    <t>LAURA</t>
  </si>
  <si>
    <t>LIZARD</t>
  </si>
  <si>
    <t>LOCKHART RIVER</t>
  </si>
  <si>
    <t>LYNDSIDE</t>
  </si>
  <si>
    <t>MARAMIE</t>
  </si>
  <si>
    <t>MOUNT MULGRAVE</t>
  </si>
  <si>
    <t>PALMER</t>
  </si>
  <si>
    <t>PORMPURAAW</t>
  </si>
  <si>
    <t>RED RIVER</t>
  </si>
  <si>
    <t>SOUTH WELLESLEY ISLANDS</t>
  </si>
  <si>
    <t>STAATEN</t>
  </si>
  <si>
    <t>WELLESLEY ISLANDS</t>
  </si>
  <si>
    <t>WEST WELLESLEY ISLANDS</t>
  </si>
  <si>
    <t>WROTHAM</t>
  </si>
  <si>
    <t>YAGOONYA</t>
  </si>
  <si>
    <t>YARRADEN</t>
  </si>
  <si>
    <t>AYTON</t>
  </si>
  <si>
    <t>BLOOMFIELD</t>
  </si>
  <si>
    <t>COOKTOWN</t>
  </si>
  <si>
    <t>DEGARRA</t>
  </si>
  <si>
    <t>HELENVALE</t>
  </si>
  <si>
    <t>HOPE VALE</t>
  </si>
  <si>
    <t>ROSSVILLE</t>
  </si>
  <si>
    <t>STARCKE</t>
  </si>
  <si>
    <t>WUJAL WUJAL</t>
  </si>
  <si>
    <t>NORTHGATE MC</t>
  </si>
  <si>
    <t>AMATA</t>
  </si>
  <si>
    <t>ANANGU PITJANTJATJARA YANKUNYTJATJARA</t>
  </si>
  <si>
    <t>AYERS RANGE SOUTH</t>
  </si>
  <si>
    <t>DE ROSE HILL</t>
  </si>
  <si>
    <t>ERNABELLA (PUKATJA)</t>
  </si>
  <si>
    <t>INDULKANA (IWANTJA)</t>
  </si>
  <si>
    <t>IWANTJA</t>
  </si>
  <si>
    <t>KALKA</t>
  </si>
  <si>
    <t>KALTJITI</t>
  </si>
  <si>
    <t>KANPI</t>
  </si>
  <si>
    <t>LAMBINA</t>
  </si>
  <si>
    <t>MIMILI</t>
  </si>
  <si>
    <t>MURPUTJA</t>
  </si>
  <si>
    <t>NYAPARI</t>
  </si>
  <si>
    <t>PIPALYATJARA</t>
  </si>
  <si>
    <t>PUKATJA</t>
  </si>
  <si>
    <t>TIEYON</t>
  </si>
  <si>
    <t>UMUWA</t>
  </si>
  <si>
    <t>WATARRU</t>
  </si>
  <si>
    <t>WATINUMA</t>
  </si>
  <si>
    <t>YUNYARINYI</t>
  </si>
  <si>
    <t>ADELAIDE</t>
  </si>
  <si>
    <t>ADELAIDE BC</t>
  </si>
  <si>
    <t>CITY WEST CAMPUS</t>
  </si>
  <si>
    <t>HALIFAX STREET</t>
  </si>
  <si>
    <t>HUTT STREET</t>
  </si>
  <si>
    <t>RUNDLE MALL</t>
  </si>
  <si>
    <t>STATION ARCADE</t>
  </si>
  <si>
    <t>STURT STREET</t>
  </si>
  <si>
    <t>UNIVERSITY OF ADELAIDE</t>
  </si>
  <si>
    <t>NORTH ADELAIDE</t>
  </si>
  <si>
    <t>NORTH ADELAIDE MELBOURNE ST</t>
  </si>
  <si>
    <t>BOWDEN</t>
  </si>
  <si>
    <t>BROMPTON</t>
  </si>
  <si>
    <t>HINDMARSH</t>
  </si>
  <si>
    <t>WELLAND</t>
  </si>
  <si>
    <t>WEST HINDMARSH</t>
  </si>
  <si>
    <t>DUDLEY PARK</t>
  </si>
  <si>
    <t>RENOWN PARK</t>
  </si>
  <si>
    <t>RIDLEYTON</t>
  </si>
  <si>
    <t>WEST CROYDON</t>
  </si>
  <si>
    <t>ALLENBY GARDENS</t>
  </si>
  <si>
    <t>BEVERLEY</t>
  </si>
  <si>
    <t>KILKENNY</t>
  </si>
  <si>
    <t>ANGLE PARK</t>
  </si>
  <si>
    <t>FERRYDEN PARK</t>
  </si>
  <si>
    <t>REGENCY PARK</t>
  </si>
  <si>
    <t>WOODVILLE PARK</t>
  </si>
  <si>
    <t>WOODVILLE SOUTH</t>
  </si>
  <si>
    <t>WOODVILLE WEST</t>
  </si>
  <si>
    <t>ATHOL PARK</t>
  </si>
  <si>
    <t>MANSFIELD PARK</t>
  </si>
  <si>
    <t>WOODVILLE GARDENS</t>
  </si>
  <si>
    <t>WOODVILLE NORTH</t>
  </si>
  <si>
    <t>GILLMAN</t>
  </si>
  <si>
    <t>OTTOWAY</t>
  </si>
  <si>
    <t>PENNINGTON</t>
  </si>
  <si>
    <t>ROSEWATER</t>
  </si>
  <si>
    <t>ROSEWATER EAST</t>
  </si>
  <si>
    <t>WINGFIELD</t>
  </si>
  <si>
    <t>ALBERT PARK</t>
  </si>
  <si>
    <t>QUEENSTOWN</t>
  </si>
  <si>
    <t>ROYAL PARK</t>
  </si>
  <si>
    <t>BIRKENHEAD</t>
  </si>
  <si>
    <t>ETHELTON</t>
  </si>
  <si>
    <t>GLANVILLE</t>
  </si>
  <si>
    <t>NEW PORT</t>
  </si>
  <si>
    <t>PORT ADELAIDE</t>
  </si>
  <si>
    <t>PORT ADELAIDE DC</t>
  </si>
  <si>
    <t>LARGS BAY</t>
  </si>
  <si>
    <t>LARGS NORTH</t>
  </si>
  <si>
    <t>PETERHEAD</t>
  </si>
  <si>
    <t>TAPEROO</t>
  </si>
  <si>
    <t>OUTER HARBOR</t>
  </si>
  <si>
    <t>SEMAPHORE</t>
  </si>
  <si>
    <t>SEMAPHORE PARK</t>
  </si>
  <si>
    <t>SEMAPHORE SOUTH</t>
  </si>
  <si>
    <t>WEST LAKES SHORE</t>
  </si>
  <si>
    <t>WEST LAKES</t>
  </si>
  <si>
    <t>HENLEY BEACH</t>
  </si>
  <si>
    <t>HENLEY BEACH SOUTH</t>
  </si>
  <si>
    <t>FINDON</t>
  </si>
  <si>
    <t>SEATON</t>
  </si>
  <si>
    <t>FULHAM GARDENS</t>
  </si>
  <si>
    <t>WEST BEACH</t>
  </si>
  <si>
    <t>FLINDERS PARK</t>
  </si>
  <si>
    <t>KIDMAN PARK</t>
  </si>
  <si>
    <t>MILE END</t>
  </si>
  <si>
    <t>MILE END SOUTH</t>
  </si>
  <si>
    <t>THEBARTON</t>
  </si>
  <si>
    <t>TORRENSVILLE</t>
  </si>
  <si>
    <t>TORRENSVILLE PLAZA</t>
  </si>
  <si>
    <t>BROOKLYN PARK</t>
  </si>
  <si>
    <t>LOCKLEYS</t>
  </si>
  <si>
    <t>UNDERDALE</t>
  </si>
  <si>
    <t>COWANDILLA</t>
  </si>
  <si>
    <t>HILTON</t>
  </si>
  <si>
    <t>HILTON PLAZA</t>
  </si>
  <si>
    <t>MARLESTON</t>
  </si>
  <si>
    <t>MARLESTON DC</t>
  </si>
  <si>
    <t>WEST RICHMOND</t>
  </si>
  <si>
    <t>CLARENCE PARK</t>
  </si>
  <si>
    <t>MILLSWOOD</t>
  </si>
  <si>
    <t>WAYVILLE</t>
  </si>
  <si>
    <t>BLACK FOREST</t>
  </si>
  <si>
    <t>EVERARD PARK</t>
  </si>
  <si>
    <t>KESWICK</t>
  </si>
  <si>
    <t>KESWICK TERMINAL</t>
  </si>
  <si>
    <t>GLANDORE</t>
  </si>
  <si>
    <t>KURRALTA PARK</t>
  </si>
  <si>
    <t>NETLEY</t>
  </si>
  <si>
    <t>NORTH PLYMPTON</t>
  </si>
  <si>
    <t>PLYMPTON</t>
  </si>
  <si>
    <t>PLYMPTON PARK</t>
  </si>
  <si>
    <t>SOUTH PLYMPTON</t>
  </si>
  <si>
    <t>CLARENCE GARDENS</t>
  </si>
  <si>
    <t>EDWARDSTOWN</t>
  </si>
  <si>
    <t>MELROSE PARK DC</t>
  </si>
  <si>
    <t>NOVAR GARDENS</t>
  </si>
  <si>
    <t>COLONEL LIGHT GARDENS</t>
  </si>
  <si>
    <t>CUMBERLAND PARK</t>
  </si>
  <si>
    <t>DAW PARK</t>
  </si>
  <si>
    <t>PANORAMA</t>
  </si>
  <si>
    <t>WESTBOURNE PARK</t>
  </si>
  <si>
    <t>BEDFORD PARK</t>
  </si>
  <si>
    <t>CLOVELLY PARK</t>
  </si>
  <si>
    <t>FLINDERS UNIVERSITY</t>
  </si>
  <si>
    <t>PASADENA</t>
  </si>
  <si>
    <t>TONSLEY</t>
  </si>
  <si>
    <t>ASCOT PARK</t>
  </si>
  <si>
    <t>MARION</t>
  </si>
  <si>
    <t>MITCHELL PARK</t>
  </si>
  <si>
    <t>MORPHETTVILLE</t>
  </si>
  <si>
    <t>PARK HOLME</t>
  </si>
  <si>
    <t>GLENGOWRIE</t>
  </si>
  <si>
    <t>SOMERTON PARK</t>
  </si>
  <si>
    <t>GLENELG EAST</t>
  </si>
  <si>
    <t>GLENELG JETTY ROAD</t>
  </si>
  <si>
    <t>GLENELG NORTH</t>
  </si>
  <si>
    <t>GLENELG SOUTH</t>
  </si>
  <si>
    <t>OAKLANDS PARK</t>
  </si>
  <si>
    <t>WARRADALE</t>
  </si>
  <si>
    <t>WARRADALE NORTH</t>
  </si>
  <si>
    <t>SEACOMBE GARDENS</t>
  </si>
  <si>
    <t>SEACOMBE HEIGHTS</t>
  </si>
  <si>
    <t>DOVER GARDENS</t>
  </si>
  <si>
    <t>HOVE</t>
  </si>
  <si>
    <t>NORTH BRIGHTON</t>
  </si>
  <si>
    <t>SOUTH BRIGHTON</t>
  </si>
  <si>
    <t>KINGSTON PARK</t>
  </si>
  <si>
    <t>MARINO</t>
  </si>
  <si>
    <t>SEACLIFF</t>
  </si>
  <si>
    <t>SEACLIFF PARK</t>
  </si>
  <si>
    <t>SEAVIEW DOWNS</t>
  </si>
  <si>
    <t>BELLEVUE HEIGHTS</t>
  </si>
  <si>
    <t>EDEN HILLS</t>
  </si>
  <si>
    <t>BLACKWOOD</t>
  </si>
  <si>
    <t>COROMANDEL VALLEY</t>
  </si>
  <si>
    <t>CRAIGBURN FARM</t>
  </si>
  <si>
    <t>HAWTHORNDENE</t>
  </si>
  <si>
    <t>BELAIR</t>
  </si>
  <si>
    <t>GLENALTA</t>
  </si>
  <si>
    <t>MALVERN</t>
  </si>
  <si>
    <t>UNLEY</t>
  </si>
  <si>
    <t>UNLEY BC</t>
  </si>
  <si>
    <t>UNLEY DC</t>
  </si>
  <si>
    <t>UNLEY PARK</t>
  </si>
  <si>
    <t>BROWN HILL CREEK</t>
  </si>
  <si>
    <t>CLAPHAM</t>
  </si>
  <si>
    <t>HAWTHORN</t>
  </si>
  <si>
    <t>LOWER MITCHAM</t>
  </si>
  <si>
    <t>LYNTON</t>
  </si>
  <si>
    <t>MITCHAM</t>
  </si>
  <si>
    <t>MITCHAM SHOPPING CENTRE</t>
  </si>
  <si>
    <t>TORRENS PARK</t>
  </si>
  <si>
    <t>FREWVILLE</t>
  </si>
  <si>
    <t>FULLARTON</t>
  </si>
  <si>
    <t>HIGHGATE</t>
  </si>
  <si>
    <t>GLEN OSMOND</t>
  </si>
  <si>
    <t>GLENUNGA</t>
  </si>
  <si>
    <t>MOUNT OSMOND</t>
  </si>
  <si>
    <t>MYRTLE BANK</t>
  </si>
  <si>
    <t>ST GEORGES</t>
  </si>
  <si>
    <t>URRBRAE</t>
  </si>
  <si>
    <t>DULWICH</t>
  </si>
  <si>
    <t>GLENSIDE</t>
  </si>
  <si>
    <t>LINDEN PARK</t>
  </si>
  <si>
    <t>TOORAK GARDENS</t>
  </si>
  <si>
    <t>TUSMORE</t>
  </si>
  <si>
    <t>ERINDALE</t>
  </si>
  <si>
    <t>HAZELWOOD PARK</t>
  </si>
  <si>
    <t>STONYFELL</t>
  </si>
  <si>
    <t>WATERFALL GULLY</t>
  </si>
  <si>
    <t>WATTLE PARK</t>
  </si>
  <si>
    <t>BEULAH PARK</t>
  </si>
  <si>
    <t>KENT TOWN</t>
  </si>
  <si>
    <t>NORWOOD</t>
  </si>
  <si>
    <t>NORWOOD SOUTH</t>
  </si>
  <si>
    <t>ROSE PARK</t>
  </si>
  <si>
    <t>HEATHPOOL</t>
  </si>
  <si>
    <t>KENSINGTON GARDENS</t>
  </si>
  <si>
    <t>KENSINGTON PARK</t>
  </si>
  <si>
    <t>LEABROOK</t>
  </si>
  <si>
    <t>MARRYATVILLE</t>
  </si>
  <si>
    <t>ST MORRIS</t>
  </si>
  <si>
    <t>TRINITY GARDENS</t>
  </si>
  <si>
    <t>COLLEGE PARK</t>
  </si>
  <si>
    <t>EVANDALE</t>
  </si>
  <si>
    <t>HACKNEY</t>
  </si>
  <si>
    <t>MAYLANDS</t>
  </si>
  <si>
    <t>STEPNEY</t>
  </si>
  <si>
    <t>FELIXSTOW</t>
  </si>
  <si>
    <t>FIRLE</t>
  </si>
  <si>
    <t>GLYNDE</t>
  </si>
  <si>
    <t>GLYNDE DC</t>
  </si>
  <si>
    <t>GLYNDE PLAZA</t>
  </si>
  <si>
    <t>JOSLIN</t>
  </si>
  <si>
    <t>MARDEN</t>
  </si>
  <si>
    <t>PAYNEHAM</t>
  </si>
  <si>
    <t>PAYNEHAM SOUTH</t>
  </si>
  <si>
    <t>ROYSTON GARDENS</t>
  </si>
  <si>
    <t>ROYSTON PARK</t>
  </si>
  <si>
    <t>KENT TOWN DC</t>
  </si>
  <si>
    <t>AULDANA</t>
  </si>
  <si>
    <t>MAGILL</t>
  </si>
  <si>
    <t>MAGILL NORTH</t>
  </si>
  <si>
    <t>MAGILL SOUTH</t>
  </si>
  <si>
    <t>ROSSLYN PARK</t>
  </si>
  <si>
    <t>SKYE</t>
  </si>
  <si>
    <t>TERINGIE</t>
  </si>
  <si>
    <t>WOODFORDE</t>
  </si>
  <si>
    <t>HECTORVILLE</t>
  </si>
  <si>
    <t>ROSTREVOR</t>
  </si>
  <si>
    <t>TRANMERE</t>
  </si>
  <si>
    <t>TRANMERE NORTH</t>
  </si>
  <si>
    <t>NEWTON</t>
  </si>
  <si>
    <t>DERNANCOURT</t>
  </si>
  <si>
    <t>ATHELSTONE</t>
  </si>
  <si>
    <t>CASTAMBUL</t>
  </si>
  <si>
    <t>COLLINSWOOD</t>
  </si>
  <si>
    <t>MEDINDIE</t>
  </si>
  <si>
    <t>MEDINDIE GARDENS</t>
  </si>
  <si>
    <t>VALE PARK</t>
  </si>
  <si>
    <t>WALKERVILLE</t>
  </si>
  <si>
    <t>FITZROY</t>
  </si>
  <si>
    <t>OVINGHAM</t>
  </si>
  <si>
    <t>PROSPECT EAST</t>
  </si>
  <si>
    <t>THORNGATE</t>
  </si>
  <si>
    <t>BROADVIEW</t>
  </si>
  <si>
    <t>NAILSWORTH</t>
  </si>
  <si>
    <t>SEFTON PARK</t>
  </si>
  <si>
    <t>KILBURN</t>
  </si>
  <si>
    <t>KILBURN NORTH</t>
  </si>
  <si>
    <t>CLEARVIEW</t>
  </si>
  <si>
    <t>ENFIELD PLAZA</t>
  </si>
  <si>
    <t>LIGHTSVIEW</t>
  </si>
  <si>
    <t>NORTHFIELD</t>
  </si>
  <si>
    <t>GILLES PLAINS</t>
  </si>
  <si>
    <t>GREENACRES</t>
  </si>
  <si>
    <t>HAMPSTEAD GARDENS</t>
  </si>
  <si>
    <t>MANNINGHAM</t>
  </si>
  <si>
    <t>OAKDEN</t>
  </si>
  <si>
    <t>KLEMZIG</t>
  </si>
  <si>
    <t>WINDSOR GARDENS</t>
  </si>
  <si>
    <t>HOLDEN HILL</t>
  </si>
  <si>
    <t>HOPE VALLEY</t>
  </si>
  <si>
    <t>BANKSIA PARK</t>
  </si>
  <si>
    <t>TEA TREE GULLY</t>
  </si>
  <si>
    <t>VISTA</t>
  </si>
  <si>
    <t>MODBURY</t>
  </si>
  <si>
    <t>MODBURY HEIGHTS</t>
  </si>
  <si>
    <t>MODBURY NORTH</t>
  </si>
  <si>
    <t>MODBURY NORTH DC</t>
  </si>
  <si>
    <t>PARA VISTA</t>
  </si>
  <si>
    <t>VALLEY VIEW</t>
  </si>
  <si>
    <t>GEPPS CROSS</t>
  </si>
  <si>
    <t>MAWSON LAKES</t>
  </si>
  <si>
    <t>POORAKA</t>
  </si>
  <si>
    <t>GULFVIEW HEIGHTS</t>
  </si>
  <si>
    <t>PARA HILLS</t>
  </si>
  <si>
    <t>PARA HILLS WEST</t>
  </si>
  <si>
    <t>REDWOOD PARK</t>
  </si>
  <si>
    <t>RIDGEHAVEN</t>
  </si>
  <si>
    <t>INGLE FARM</t>
  </si>
  <si>
    <t>WALKLEY HEIGHTS</t>
  </si>
  <si>
    <t>PARAFIELD</t>
  </si>
  <si>
    <t>SALISBURY SOUTH</t>
  </si>
  <si>
    <t>SALISBURY SOUTH BC</t>
  </si>
  <si>
    <t>SALISBURY SOUTH DC</t>
  </si>
  <si>
    <t>GREEN FIELDS</t>
  </si>
  <si>
    <t>PARAFIELD GARDENS</t>
  </si>
  <si>
    <t>PARALOWIE</t>
  </si>
  <si>
    <t>SALISBURY DOWNS</t>
  </si>
  <si>
    <t>SALISBURY NORTH</t>
  </si>
  <si>
    <t>SALISBURY NORTH WHITES ROAD</t>
  </si>
  <si>
    <t>BRAHMA LODGE</t>
  </si>
  <si>
    <t>SALISBURY EAST NORTHBRI AVE</t>
  </si>
  <si>
    <t>SALISBURY HEIGHTS</t>
  </si>
  <si>
    <t>SALISBURY PARK</t>
  </si>
  <si>
    <t>SALISBURY PLAIN</t>
  </si>
  <si>
    <t>BOLIVAR</t>
  </si>
  <si>
    <t>DIREK</t>
  </si>
  <si>
    <t>GLOBE DERBY PARK</t>
  </si>
  <si>
    <t>WATERLOO CORNER</t>
  </si>
  <si>
    <t>EDINBURGH</t>
  </si>
  <si>
    <t>EDINBURGH RAAF</t>
  </si>
  <si>
    <t>ELIZABETH</t>
  </si>
  <si>
    <t>ELIZABETH EAST</t>
  </si>
  <si>
    <t>ELIZABETH GROVE</t>
  </si>
  <si>
    <t>ELIZABETH SOUTH</t>
  </si>
  <si>
    <t>ELIZABETH VALE</t>
  </si>
  <si>
    <t>HILLBANK</t>
  </si>
  <si>
    <t>DAVOREN PARK</t>
  </si>
  <si>
    <t>DAVOREN PARK SOUTH</t>
  </si>
  <si>
    <t>EDINBURGH NORTH</t>
  </si>
  <si>
    <t>ELIZABETH DOWNS</t>
  </si>
  <si>
    <t>ELIZABETH NORTH</t>
  </si>
  <si>
    <t>ELIZABETH PARK</t>
  </si>
  <si>
    <t>ELIZABETH WEST DC</t>
  </si>
  <si>
    <t>ANDREWS FARM</t>
  </si>
  <si>
    <t>BLAKEVIEW</t>
  </si>
  <si>
    <t>CRAIGMORE</t>
  </si>
  <si>
    <t>GOULD CREEK</t>
  </si>
  <si>
    <t>HUMBUG SCRUB</t>
  </si>
  <si>
    <t>ONE TREE HILL</t>
  </si>
  <si>
    <t>SAMPSON FLAT</t>
  </si>
  <si>
    <t>SMITHFIELD PLAINS</t>
  </si>
  <si>
    <t>ULEYBURY</t>
  </si>
  <si>
    <t>KUDLA</t>
  </si>
  <si>
    <t>MUNNO PARA</t>
  </si>
  <si>
    <t>MUNNO PARA DOWNS</t>
  </si>
  <si>
    <t>MUNNO PARA WEST</t>
  </si>
  <si>
    <t>EVANSTON</t>
  </si>
  <si>
    <t>EVANSTON GARDENS</t>
  </si>
  <si>
    <t>EVANSTON PARK</t>
  </si>
  <si>
    <t>EVANSTON SOUTH</t>
  </si>
  <si>
    <t>HILLIER</t>
  </si>
  <si>
    <t>ANGLE VALE</t>
  </si>
  <si>
    <t>BIBARINGA</t>
  </si>
  <si>
    <t>BUCHFELDE</t>
  </si>
  <si>
    <t>CONCORDIA</t>
  </si>
  <si>
    <t>GAWLER</t>
  </si>
  <si>
    <t>GAWLER BELT</t>
  </si>
  <si>
    <t>GAWLER EAST</t>
  </si>
  <si>
    <t>GAWLER RIVER</t>
  </si>
  <si>
    <t>GAWLER SOUTH</t>
  </si>
  <si>
    <t>GAWLER WEST</t>
  </si>
  <si>
    <t>HEWETT</t>
  </si>
  <si>
    <t>KALBEEBA</t>
  </si>
  <si>
    <t>KANGAROO FLAT</t>
  </si>
  <si>
    <t>WARD BELT</t>
  </si>
  <si>
    <t>WILLASTON</t>
  </si>
  <si>
    <t>BUCKLAND PARK</t>
  </si>
  <si>
    <t>EYRE</t>
  </si>
  <si>
    <t>MACDONALD PARK</t>
  </si>
  <si>
    <t>PENFIELD</t>
  </si>
  <si>
    <t>PENFIELD GARDENS</t>
  </si>
  <si>
    <t>GOLDEN GROVE</t>
  </si>
  <si>
    <t>GOLDEN GROVE VILLAGE</t>
  </si>
  <si>
    <t>GREENWITH</t>
  </si>
  <si>
    <t>FAIRVIEW PARK</t>
  </si>
  <si>
    <t>SURREY DOWNS</t>
  </si>
  <si>
    <t>YATALA VALE</t>
  </si>
  <si>
    <t>WYNN VALE</t>
  </si>
  <si>
    <t>HOUGHTON</t>
  </si>
  <si>
    <t>LOWER HERMITAGE</t>
  </si>
  <si>
    <t>UPPER HERMITAGE</t>
  </si>
  <si>
    <t>PARACOMBE</t>
  </si>
  <si>
    <t>CHERRYVILLE</t>
  </si>
  <si>
    <t>MONTACUTE</t>
  </si>
  <si>
    <t>NORTON SUMMIT</t>
  </si>
  <si>
    <t>ASHTON</t>
  </si>
  <si>
    <t>MARBLE HILL</t>
  </si>
  <si>
    <t>BASKET RANGE</t>
  </si>
  <si>
    <t>FOREST RANGE</t>
  </si>
  <si>
    <t>HORSNELL GULLY</t>
  </si>
  <si>
    <t>SUMMERTOWN</t>
  </si>
  <si>
    <t>URAIDLA</t>
  </si>
  <si>
    <t>CAREY GULLY</t>
  </si>
  <si>
    <t>LEAWOOD GARDENS</t>
  </si>
  <si>
    <t>PICCADILLY</t>
  </si>
  <si>
    <t>CLELAND</t>
  </si>
  <si>
    <t>CRAFERS</t>
  </si>
  <si>
    <t>CRAFERS WEST</t>
  </si>
  <si>
    <t>BIGGS FLAT</t>
  </si>
  <si>
    <t>ECHUNGA</t>
  </si>
  <si>
    <t>FLAXLEY</t>
  </si>
  <si>
    <t>GREEN HILLS RANGE</t>
  </si>
  <si>
    <t>HEATHFIELD</t>
  </si>
  <si>
    <t>IRONBANK</t>
  </si>
  <si>
    <t>JUPITER CREEK</t>
  </si>
  <si>
    <t>LONGWOOD</t>
  </si>
  <si>
    <t>MACCLESFIELD</t>
  </si>
  <si>
    <t>MYLOR</t>
  </si>
  <si>
    <t>SCOTT CREEK</t>
  </si>
  <si>
    <t>ALDGATE</t>
  </si>
  <si>
    <t>BRIDGEWATER</t>
  </si>
  <si>
    <t>UPPER STURT</t>
  </si>
  <si>
    <t>ASHBOURNE</t>
  </si>
  <si>
    <t>BULL CREEK</t>
  </si>
  <si>
    <t>CHERRY GARDENS</t>
  </si>
  <si>
    <t>COROMANDEL EAST</t>
  </si>
  <si>
    <t>DORSET VALE</t>
  </si>
  <si>
    <t>KANGARILLA</t>
  </si>
  <si>
    <t>MCHARG CREEK</t>
  </si>
  <si>
    <t>HALLETT COVE</t>
  </si>
  <si>
    <t>O'HALLORAN HILL</t>
  </si>
  <si>
    <t>SHEIDOW PARK</t>
  </si>
  <si>
    <t>TROTT PARK</t>
  </si>
  <si>
    <t>ABERFOYLE PARK</t>
  </si>
  <si>
    <t>CHANDLERS HILL</t>
  </si>
  <si>
    <t>FLAGSTAFF HILL</t>
  </si>
  <si>
    <t>LONSDALE</t>
  </si>
  <si>
    <t>LONSDALE DC</t>
  </si>
  <si>
    <t>OLD REYNELLA</t>
  </si>
  <si>
    <t>REYNELLA</t>
  </si>
  <si>
    <t>REYNELLA EAST</t>
  </si>
  <si>
    <t>MORPHETT VALE</t>
  </si>
  <si>
    <t>HACKHAM</t>
  </si>
  <si>
    <t>HACKHAM WEST</t>
  </si>
  <si>
    <t>HUNTFIELD HEIGHTS</t>
  </si>
  <si>
    <t>ONKAPARINGA HILLS</t>
  </si>
  <si>
    <t>CHRISTIE DOWNS</t>
  </si>
  <si>
    <t>CHRISTIES BEACH</t>
  </si>
  <si>
    <t>CHRISTIES BEACH NORTH</t>
  </si>
  <si>
    <t>O'SULLIVAN BEACH</t>
  </si>
  <si>
    <t>PORT NOARLUNGA</t>
  </si>
  <si>
    <t>PORT NOARLUNGA SOUTH</t>
  </si>
  <si>
    <t>NOARLUNGA CENTRE</t>
  </si>
  <si>
    <t>NOARLUNGA DOWNS</t>
  </si>
  <si>
    <t>OLD NOARLUNGA</t>
  </si>
  <si>
    <t>MOANA</t>
  </si>
  <si>
    <t>SEAFORD</t>
  </si>
  <si>
    <t>SEAFORD HEIGHTS</t>
  </si>
  <si>
    <t>SEAFORD MEADOWS</t>
  </si>
  <si>
    <t>SEAFORD RISE</t>
  </si>
  <si>
    <t>MASLIN BEACH</t>
  </si>
  <si>
    <t>BLEWITT SPRINGS</t>
  </si>
  <si>
    <t>MCLAREN FLAT</t>
  </si>
  <si>
    <t>MCLAREN VALE</t>
  </si>
  <si>
    <t>TATACHILLA</t>
  </si>
  <si>
    <t>DINGABLEDINGA</t>
  </si>
  <si>
    <t>HOPE FOREST</t>
  </si>
  <si>
    <t>KUITPO COLONY</t>
  </si>
  <si>
    <t>KYEEMA</t>
  </si>
  <si>
    <t>MONTARRA</t>
  </si>
  <si>
    <t>PAGES FLAT</t>
  </si>
  <si>
    <t>WHITES VALLEY</t>
  </si>
  <si>
    <t>WILLUNGA</t>
  </si>
  <si>
    <t>WILLUNGA HILL</t>
  </si>
  <si>
    <t>WILLUNGA SOUTH</t>
  </si>
  <si>
    <t>YUNDI</t>
  </si>
  <si>
    <t>ALDINGA</t>
  </si>
  <si>
    <t>ALDINGA BEACH</t>
  </si>
  <si>
    <t>PORT WILLUNGA</t>
  </si>
  <si>
    <t>SELLICKS BEACH</t>
  </si>
  <si>
    <t>SELLICKS HILL</t>
  </si>
  <si>
    <t>BLACKFELLOWS CREEK</t>
  </si>
  <si>
    <t>KUITPO</t>
  </si>
  <si>
    <t>MEADOWS</t>
  </si>
  <si>
    <t>PARIS CREEK</t>
  </si>
  <si>
    <t>PROSPECT HILL</t>
  </si>
  <si>
    <t>HINDMARSH TIERS</t>
  </si>
  <si>
    <t>MYPONGA</t>
  </si>
  <si>
    <t>MYPONGA BEACH</t>
  </si>
  <si>
    <t>PARAWA</t>
  </si>
  <si>
    <t>TORRENS VALE</t>
  </si>
  <si>
    <t>TUNKALILLA</t>
  </si>
  <si>
    <t>YANKALILLA</t>
  </si>
  <si>
    <t>CAPE JERVIS</t>
  </si>
  <si>
    <t>CARRICKALINGA</t>
  </si>
  <si>
    <t>HAY FLAT</t>
  </si>
  <si>
    <t>NORMANVILLE</t>
  </si>
  <si>
    <t>RAPID BAY</t>
  </si>
  <si>
    <t>SECOND VALLEY</t>
  </si>
  <si>
    <t>WIRRINA COVE</t>
  </si>
  <si>
    <t>MOUNT COMPASS</t>
  </si>
  <si>
    <t>MOUNT MAGNIFICENT</t>
  </si>
  <si>
    <t>NANGKITA</t>
  </si>
  <si>
    <t>BACK VALLEY</t>
  </si>
  <si>
    <t>CHITON</t>
  </si>
  <si>
    <t>ENCOUNTER BAY</t>
  </si>
  <si>
    <t>HAYBOROUGH</t>
  </si>
  <si>
    <t>HINDMARSH VALLEY</t>
  </si>
  <si>
    <t>INMAN VALLEY</t>
  </si>
  <si>
    <t>LOWER INMAN VALLEY</t>
  </si>
  <si>
    <t>MCCRACKEN</t>
  </si>
  <si>
    <t>MOUNT JAGGED</t>
  </si>
  <si>
    <t>VICTOR HARBOR</t>
  </si>
  <si>
    <t>VICTOR HARBOR CENTRAL</t>
  </si>
  <si>
    <t>WAITPINGA</t>
  </si>
  <si>
    <t>WILLOW CREEK</t>
  </si>
  <si>
    <t>PORT ELLIOT</t>
  </si>
  <si>
    <t>CURRENCY CREEK</t>
  </si>
  <si>
    <t>GOOLWA</t>
  </si>
  <si>
    <t>GOOLWA BEACH</t>
  </si>
  <si>
    <t>GOOLWA NORTH</t>
  </si>
  <si>
    <t>GOOLWA SOUTH</t>
  </si>
  <si>
    <t>HINDMARSH ISLAND</t>
  </si>
  <si>
    <t>MOSQUITO HILL</t>
  </si>
  <si>
    <t>MUNDOO ISLAND</t>
  </si>
  <si>
    <t>PARNDANA</t>
  </si>
  <si>
    <t>AMERICAN RIVER</t>
  </si>
  <si>
    <t>BALLAST HEAD</t>
  </si>
  <si>
    <t>MUSTON</t>
  </si>
  <si>
    <t>AMERICAN BEACH</t>
  </si>
  <si>
    <t>ANTECHAMBER BAY</t>
  </si>
  <si>
    <t>BAUDIN BEACH</t>
  </si>
  <si>
    <t>BROWN BEACH</t>
  </si>
  <si>
    <t>CUTTLEFISH BAY</t>
  </si>
  <si>
    <t>DUDLEY EAST</t>
  </si>
  <si>
    <t>DUDLEY WEST</t>
  </si>
  <si>
    <t>IRONSTONE</t>
  </si>
  <si>
    <t>ISLAND BEACH</t>
  </si>
  <si>
    <t>KANGAROO HEAD</t>
  </si>
  <si>
    <t>PELICAN LAGOON</t>
  </si>
  <si>
    <t>PENNESHAW</t>
  </si>
  <si>
    <t>PORKY FLAT</t>
  </si>
  <si>
    <t>SAPPHIRETOWN</t>
  </si>
  <si>
    <t>WILLSON RIVER</t>
  </si>
  <si>
    <t>BAY OF SHOALS</t>
  </si>
  <si>
    <t>BIRCHMORE</t>
  </si>
  <si>
    <t>BROWNLOW KI</t>
  </si>
  <si>
    <t>CAPE BORDA</t>
  </si>
  <si>
    <t>CASSINI</t>
  </si>
  <si>
    <t>CYGNET RIVER</t>
  </si>
  <si>
    <t>D'ESTREES BAY</t>
  </si>
  <si>
    <t>DE MOLE RIVER</t>
  </si>
  <si>
    <t>DUNCAN</t>
  </si>
  <si>
    <t>EMU BAY</t>
  </si>
  <si>
    <t>FLINDERS CHASE</t>
  </si>
  <si>
    <t>GOSSE</t>
  </si>
  <si>
    <t>HAINES</t>
  </si>
  <si>
    <t>KARATTA</t>
  </si>
  <si>
    <t>KINGSCOTE</t>
  </si>
  <si>
    <t>KOHINOOR</t>
  </si>
  <si>
    <t>MACGILLIVRAY</t>
  </si>
  <si>
    <t>MIDDLE RIVER</t>
  </si>
  <si>
    <t>NEPEAN BAY</t>
  </si>
  <si>
    <t>NEWLAND</t>
  </si>
  <si>
    <t>NORTH CAPE</t>
  </si>
  <si>
    <t>SEAL BAY</t>
  </si>
  <si>
    <t>SEDDON</t>
  </si>
  <si>
    <t>STOKES BAY</t>
  </si>
  <si>
    <t>STUN'SAIL BOOM</t>
  </si>
  <si>
    <t>VIVONNE BAY</t>
  </si>
  <si>
    <t>WESTERN RIVER</t>
  </si>
  <si>
    <t>WISANGER</t>
  </si>
  <si>
    <t>CHAIN OF PONDS</t>
  </si>
  <si>
    <t>KERSBROOK</t>
  </si>
  <si>
    <t>MILLBROOK</t>
  </si>
  <si>
    <t>CUDLEE CREEK</t>
  </si>
  <si>
    <t>FORRESTON</t>
  </si>
  <si>
    <t>GUMERACHA</t>
  </si>
  <si>
    <t>KENTON VALLEY</t>
  </si>
  <si>
    <t>EDEN VALLEY</t>
  </si>
  <si>
    <t>FLAXMAN VALLEY</t>
  </si>
  <si>
    <t>SPRINGTON</t>
  </si>
  <si>
    <t>TUNGKILLO</t>
  </si>
  <si>
    <t>APAMURRA</t>
  </si>
  <si>
    <t>MILENDELLA</t>
  </si>
  <si>
    <t>SANDERSTON</t>
  </si>
  <si>
    <t>ANGAS VALLEY</t>
  </si>
  <si>
    <t>BIG BEND</t>
  </si>
  <si>
    <t>BOLTO</t>
  </si>
  <si>
    <t>BOWHILL</t>
  </si>
  <si>
    <t>CAURNAMONT</t>
  </si>
  <si>
    <t>CLAYPANS</t>
  </si>
  <si>
    <t>COWIRRA</t>
  </si>
  <si>
    <t>FIVE MILES</t>
  </si>
  <si>
    <t>FRAHNS</t>
  </si>
  <si>
    <t>FRAYVILLE</t>
  </si>
  <si>
    <t>JULANKA HOLDINGS</t>
  </si>
  <si>
    <t>LAKE CARLET</t>
  </si>
  <si>
    <t>MANNUM</t>
  </si>
  <si>
    <t>NILDOTTIE</t>
  </si>
  <si>
    <t>OLD TEAL FLAT</t>
  </si>
  <si>
    <t>PELLARING FLAT</t>
  </si>
  <si>
    <t>POMPOOTA</t>
  </si>
  <si>
    <t>PONDE</t>
  </si>
  <si>
    <t>PORT MANNUM</t>
  </si>
  <si>
    <t>PUNTHARI</t>
  </si>
  <si>
    <t>PURNONG</t>
  </si>
  <si>
    <t>TEAL FLAT</t>
  </si>
  <si>
    <t>WALKER FLAT</t>
  </si>
  <si>
    <t>WONGULLA</t>
  </si>
  <si>
    <t>YOUNGHUSBAND</t>
  </si>
  <si>
    <t>YOUNGHUSBAND HOLDINGS</t>
  </si>
  <si>
    <t>LENSWOOD</t>
  </si>
  <si>
    <t>LOBETHAL</t>
  </si>
  <si>
    <t>BALHANNAH</t>
  </si>
  <si>
    <t>OAKBANK</t>
  </si>
  <si>
    <t>CHARLESTON</t>
  </si>
  <si>
    <t>HARROGATE</t>
  </si>
  <si>
    <t>INVERBRACKIE</t>
  </si>
  <si>
    <t>MOUNT TORRENS</t>
  </si>
  <si>
    <t>HAHNDORF</t>
  </si>
  <si>
    <t>PAECHTOWN</t>
  </si>
  <si>
    <t>VERDUN</t>
  </si>
  <si>
    <t>BLAKISTON</t>
  </si>
  <si>
    <t>LITTLEHAMPTON</t>
  </si>
  <si>
    <t>TOTNESS</t>
  </si>
  <si>
    <t>BUGLE RANGES</t>
  </si>
  <si>
    <t>MOUNT BARKER</t>
  </si>
  <si>
    <t>MOUNT BARKER JUNCTION</t>
  </si>
  <si>
    <t>MOUNT BARKER SPRINGS</t>
  </si>
  <si>
    <t>MOUNT BARKER SUMMIT</t>
  </si>
  <si>
    <t>WISTOW</t>
  </si>
  <si>
    <t>BRUKUNGA</t>
  </si>
  <si>
    <t>DAWESLEY</t>
  </si>
  <si>
    <t>HAY VALLEY</t>
  </si>
  <si>
    <t>KANMANTOO</t>
  </si>
  <si>
    <t>NAIRNE</t>
  </si>
  <si>
    <t>AVOCA DELL</t>
  </si>
  <si>
    <t>BRINKLEY</t>
  </si>
  <si>
    <t>BURDETT</t>
  </si>
  <si>
    <t>CHAPMAN BORE</t>
  </si>
  <si>
    <t>GIFFORD HILL</t>
  </si>
  <si>
    <t>GREENBANKS</t>
  </si>
  <si>
    <t>MOBILONG</t>
  </si>
  <si>
    <t>MONTEITH</t>
  </si>
  <si>
    <t>MURRAWONG</t>
  </si>
  <si>
    <t>MURRAY BRIDGE</t>
  </si>
  <si>
    <t>MURRAY BRIDGE EAST</t>
  </si>
  <si>
    <t>MURRAY BRIDGE NORTH</t>
  </si>
  <si>
    <t>MURRAY BRIDGE SOUTH</t>
  </si>
  <si>
    <t>NORTHERN HEIGHTS</t>
  </si>
  <si>
    <t>RIVERGLADES</t>
  </si>
  <si>
    <t>RIVERGLEN</t>
  </si>
  <si>
    <t>SWANPORT</t>
  </si>
  <si>
    <t>TOORA</t>
  </si>
  <si>
    <t>WHITE SANDS</t>
  </si>
  <si>
    <t>WILLOW BANKS</t>
  </si>
  <si>
    <t>WOODS POINT</t>
  </si>
  <si>
    <t>CALLINGTON</t>
  </si>
  <si>
    <t>CALOOTE</t>
  </si>
  <si>
    <t>MONARTO</t>
  </si>
  <si>
    <t>MONARTO SOUTH</t>
  </si>
  <si>
    <t>MYPOLONGA</t>
  </si>
  <si>
    <t>PALLAMANA</t>
  </si>
  <si>
    <t>PETWOOD</t>
  </si>
  <si>
    <t>ROCKLEIGH</t>
  </si>
  <si>
    <t>ROCKY GULLY</t>
  </si>
  <si>
    <t>TEPKO</t>
  </si>
  <si>
    <t>WALL FLAT</t>
  </si>
  <si>
    <t>WHITE HILL</t>
  </si>
  <si>
    <t>WOODLANE</t>
  </si>
  <si>
    <t>ZADOWS LANDING</t>
  </si>
  <si>
    <t>ANGAS PLAINS</t>
  </si>
  <si>
    <t>BELVIDERE</t>
  </si>
  <si>
    <t>BLETCHLEY</t>
  </si>
  <si>
    <t>FINNISS</t>
  </si>
  <si>
    <t>GEMMELLS</t>
  </si>
  <si>
    <t>HIGHLAND VALLEY</t>
  </si>
  <si>
    <t>LAKE PLAINS</t>
  </si>
  <si>
    <t>LANGHORNE CREEK</t>
  </si>
  <si>
    <t>MOUNT OBSERVATION</t>
  </si>
  <si>
    <t>MULGUNDAWA</t>
  </si>
  <si>
    <t>NALPA</t>
  </si>
  <si>
    <t>RED CREEK</t>
  </si>
  <si>
    <t>SALEM</t>
  </si>
  <si>
    <t>SANDERGROVE</t>
  </si>
  <si>
    <t>STRATHALBYN</t>
  </si>
  <si>
    <t>TOOPERANG</t>
  </si>
  <si>
    <t>WILLYAROO</t>
  </si>
  <si>
    <t>WOODCHESTER</t>
  </si>
  <si>
    <t>CLAYTON BAY</t>
  </si>
  <si>
    <t>MILANG</t>
  </si>
  <si>
    <t>NURRAGI</t>
  </si>
  <si>
    <t>POINT STURT</t>
  </si>
  <si>
    <t>TOLDEROL</t>
  </si>
  <si>
    <t>ASHVILLE</t>
  </si>
  <si>
    <t>JERVOIS</t>
  </si>
  <si>
    <t>KEPA</t>
  </si>
  <si>
    <t>LAKE ALEXANDRINA</t>
  </si>
  <si>
    <t>MALINONG</t>
  </si>
  <si>
    <t>NARRUNG</t>
  </si>
  <si>
    <t>NATURI</t>
  </si>
  <si>
    <t>POINT MCLEAY</t>
  </si>
  <si>
    <t>POLTALLOCH</t>
  </si>
  <si>
    <t>TAILEM BEND</t>
  </si>
  <si>
    <t>WELLINGTON EAST</t>
  </si>
  <si>
    <t>ELWOMPLE</t>
  </si>
  <si>
    <t>COOKE PLAINS</t>
  </si>
  <si>
    <t>COOMANDOOK</t>
  </si>
  <si>
    <t>CULBURRA</t>
  </si>
  <si>
    <t>KI KI</t>
  </si>
  <si>
    <t>YUMALI</t>
  </si>
  <si>
    <t>BINNUM</t>
  </si>
  <si>
    <t>FRANCES</t>
  </si>
  <si>
    <t>HYNAM</t>
  </si>
  <si>
    <t>KYBYBOLITE</t>
  </si>
  <si>
    <t>COORONG</t>
  </si>
  <si>
    <t>MENINGIE</t>
  </si>
  <si>
    <t>MENINGIE EAST</t>
  </si>
  <si>
    <t>MENINGIE WEST</t>
  </si>
  <si>
    <t>SALT CREEK</t>
  </si>
  <si>
    <t>WALTOWA</t>
  </si>
  <si>
    <t>COONALPYN</t>
  </si>
  <si>
    <t>FIELD</t>
  </si>
  <si>
    <t>BUNBURY</t>
  </si>
  <si>
    <t>COLEBATCH</t>
  </si>
  <si>
    <t>TINTINARA</t>
  </si>
  <si>
    <t>BRIMBAGO</t>
  </si>
  <si>
    <t>COOMBE</t>
  </si>
  <si>
    <t>KEITH</t>
  </si>
  <si>
    <t>LAFFER</t>
  </si>
  <si>
    <t>MAKIN</t>
  </si>
  <si>
    <t>MCCALLUM</t>
  </si>
  <si>
    <t>MOUNT CHARLES</t>
  </si>
  <si>
    <t>PETHERICK</t>
  </si>
  <si>
    <t>SHAUGH</t>
  </si>
  <si>
    <t>WILLALOOKA</t>
  </si>
  <si>
    <t>WIRREGA</t>
  </si>
  <si>
    <t>BANGHAM</t>
  </si>
  <si>
    <t>BORDERTOWN</t>
  </si>
  <si>
    <t>BORDERTOWN SOUTH</t>
  </si>
  <si>
    <t>CANNAWIGARA</t>
  </si>
  <si>
    <t>LOWAN VALE</t>
  </si>
  <si>
    <t>POOGINAGORIC</t>
  </si>
  <si>
    <t>SENIOR</t>
  </si>
  <si>
    <t>WESTERN FLAT</t>
  </si>
  <si>
    <t>CUSTON</t>
  </si>
  <si>
    <t>WOLSELEY</t>
  </si>
  <si>
    <t>CAREW</t>
  </si>
  <si>
    <t>KONGAL</t>
  </si>
  <si>
    <t>MUNDULLA</t>
  </si>
  <si>
    <t>MUNDULLA WEST</t>
  </si>
  <si>
    <t>SWEDE FLAT</t>
  </si>
  <si>
    <t>BOOL LAGOON</t>
  </si>
  <si>
    <t>JOANNA</t>
  </si>
  <si>
    <t>KEPPOCH</t>
  </si>
  <si>
    <t>KOPPAMURRA</t>
  </si>
  <si>
    <t>LAURIE PARK</t>
  </si>
  <si>
    <t>LOCHABER</t>
  </si>
  <si>
    <t>MARCOLLAT</t>
  </si>
  <si>
    <t>MOUNT LIGHT</t>
  </si>
  <si>
    <t>MOYHALL</t>
  </si>
  <si>
    <t>NARACOORTE</t>
  </si>
  <si>
    <t>PADTHAWAY</t>
  </si>
  <si>
    <t>STEWART RANGE</t>
  </si>
  <si>
    <t>STRUAN</t>
  </si>
  <si>
    <t>WILD DOG VALLEY</t>
  </si>
  <si>
    <t>WRATTONBULLY</t>
  </si>
  <si>
    <t>COLES</t>
  </si>
  <si>
    <t>CONMURRA</t>
  </si>
  <si>
    <t>FOX</t>
  </si>
  <si>
    <t>GREENWAYS</t>
  </si>
  <si>
    <t>LUCINDALE</t>
  </si>
  <si>
    <t>WOOLUMBOOL</t>
  </si>
  <si>
    <t>AVENUE RANGE</t>
  </si>
  <si>
    <t>BLACKFORD</t>
  </si>
  <si>
    <t>BOATSWAIN POINT</t>
  </si>
  <si>
    <t>CAPE JAFFA</t>
  </si>
  <si>
    <t>KEILIRA</t>
  </si>
  <si>
    <t>KINGSTON SE</t>
  </si>
  <si>
    <t>MOUNT BENSON</t>
  </si>
  <si>
    <t>PINKS BEACH</t>
  </si>
  <si>
    <t>ROSETOWN</t>
  </si>
  <si>
    <t>SANDY GROVE</t>
  </si>
  <si>
    <t>TARATAP</t>
  </si>
  <si>
    <t>TILLEY SWAMP</t>
  </si>
  <si>
    <t>WANGOLINA</t>
  </si>
  <si>
    <t>WEST RANGE</t>
  </si>
  <si>
    <t>WYOMI</t>
  </si>
  <si>
    <t>BRAY</t>
  </si>
  <si>
    <t>NORA CREINA</t>
  </si>
  <si>
    <t>ROBE</t>
  </si>
  <si>
    <t>COMAUM</t>
  </si>
  <si>
    <t>MAAOUPE</t>
  </si>
  <si>
    <t>MONBULLA</t>
  </si>
  <si>
    <t>NANGWARRY</t>
  </si>
  <si>
    <t>PENOLA</t>
  </si>
  <si>
    <t>PLEASANT PARK</t>
  </si>
  <si>
    <t>TARPEENA</t>
  </si>
  <si>
    <t>KALANGADOO</t>
  </si>
  <si>
    <t>KRONGART</t>
  </si>
  <si>
    <t>MOERLONG</t>
  </si>
  <si>
    <t>WEPAR</t>
  </si>
  <si>
    <t>KOORINE</t>
  </si>
  <si>
    <t>MOUNT BURR</t>
  </si>
  <si>
    <t>MOUNT MCINTYRE</t>
  </si>
  <si>
    <t>SHORT</t>
  </si>
  <si>
    <t>WATTLE RANGE EAST</t>
  </si>
  <si>
    <t>BEACHPORT</t>
  </si>
  <si>
    <t>CANUNDA</t>
  </si>
  <si>
    <t>CLAY WELLS</t>
  </si>
  <si>
    <t>FURNER</t>
  </si>
  <si>
    <t>GERMAN FLAT</t>
  </si>
  <si>
    <t>HATHERLEIGH</t>
  </si>
  <si>
    <t>KANGAROO INN</t>
  </si>
  <si>
    <t>MAGAREY</t>
  </si>
  <si>
    <t>MILLICENT</t>
  </si>
  <si>
    <t>RENDELSHAM</t>
  </si>
  <si>
    <t>ROCKY CAMP</t>
  </si>
  <si>
    <t>SOUTHEND</t>
  </si>
  <si>
    <t>TANTANOOLA</t>
  </si>
  <si>
    <t>THORNLEA</t>
  </si>
  <si>
    <t>WATTLE RANGE</t>
  </si>
  <si>
    <t>MOUNT GAMBIER</t>
  </si>
  <si>
    <t>ALLENDALE EAST</t>
  </si>
  <si>
    <t>BLACKFELLOWS CAVES</t>
  </si>
  <si>
    <t>BURRUNGULE</t>
  </si>
  <si>
    <t>CAPE DOUGLAS</t>
  </si>
  <si>
    <t>CAROLINE</t>
  </si>
  <si>
    <t>CARPENTER ROCKS</t>
  </si>
  <si>
    <t>CAVETON</t>
  </si>
  <si>
    <t>COMPTON</t>
  </si>
  <si>
    <t>DISMAL SWAMP</t>
  </si>
  <si>
    <t>DONOVANS</t>
  </si>
  <si>
    <t>GERMAN CREEK</t>
  </si>
  <si>
    <t>GLENBURNIE</t>
  </si>
  <si>
    <t>KONGORONG</t>
  </si>
  <si>
    <t>MIL-LEL</t>
  </si>
  <si>
    <t>MINGBOOL</t>
  </si>
  <si>
    <t>MOORAK</t>
  </si>
  <si>
    <t>MOUNT GAMBIER EAST</t>
  </si>
  <si>
    <t>MOUNT GAMBIER WEST</t>
  </si>
  <si>
    <t>MOUNT SCHANK</t>
  </si>
  <si>
    <t>NENE VALLEY</t>
  </si>
  <si>
    <t>OB FLAT</t>
  </si>
  <si>
    <t>PELICAN POINT</t>
  </si>
  <si>
    <t>PORT MACDONNELL</t>
  </si>
  <si>
    <t>RACECOURSE BAY</t>
  </si>
  <si>
    <t>SQUARE MILE</t>
  </si>
  <si>
    <t>SUTTONTOWN</t>
  </si>
  <si>
    <t>WANDILO</t>
  </si>
  <si>
    <t>WORROLONG</t>
  </si>
  <si>
    <t>WYE</t>
  </si>
  <si>
    <t>YAHL</t>
  </si>
  <si>
    <t>CARCUMA</t>
  </si>
  <si>
    <t>GERANIUM</t>
  </si>
  <si>
    <t>JABUK</t>
  </si>
  <si>
    <t>MOORLANDS</t>
  </si>
  <si>
    <t>NETHERTON</t>
  </si>
  <si>
    <t>PARRAKIE</t>
  </si>
  <si>
    <t>PEAKE</t>
  </si>
  <si>
    <t>SHERLOCK</t>
  </si>
  <si>
    <t>WILKAWATT</t>
  </si>
  <si>
    <t>LAMEROO</t>
  </si>
  <si>
    <t>NGARKAT</t>
  </si>
  <si>
    <t>PARILLA</t>
  </si>
  <si>
    <t>KARTE</t>
  </si>
  <si>
    <t>KRINGIN</t>
  </si>
  <si>
    <t>PEEBINGA</t>
  </si>
  <si>
    <t>PINNAROO</t>
  </si>
  <si>
    <t>WYNARKA</t>
  </si>
  <si>
    <t>KAROONDA</t>
  </si>
  <si>
    <t>MARAMA</t>
  </si>
  <si>
    <t>COPEVILLE</t>
  </si>
  <si>
    <t>GALGA</t>
  </si>
  <si>
    <t>MANTUNG</t>
  </si>
  <si>
    <t>MERCUNDA</t>
  </si>
  <si>
    <t>PERPONDA</t>
  </si>
  <si>
    <t>BORRIKA</t>
  </si>
  <si>
    <t>HALIDON</t>
  </si>
  <si>
    <t>MINDARIE</t>
  </si>
  <si>
    <t>SANDALWOOD</t>
  </si>
  <si>
    <t>CALIPH</t>
  </si>
  <si>
    <t>WANBI</t>
  </si>
  <si>
    <t>ALAWOONA</t>
  </si>
  <si>
    <t>BILLIATT</t>
  </si>
  <si>
    <t>BUGLE HUT</t>
  </si>
  <si>
    <t>MAGGEA</t>
  </si>
  <si>
    <t>MALPAS</t>
  </si>
  <si>
    <t>MERIBAH</t>
  </si>
  <si>
    <t>PARUNA</t>
  </si>
  <si>
    <t>SCHELL WELL</t>
  </si>
  <si>
    <t>TALDRA</t>
  </si>
  <si>
    <t>TAPLAN</t>
  </si>
  <si>
    <t>VEITCH</t>
  </si>
  <si>
    <t>WUNKAR</t>
  </si>
  <si>
    <t>BEATTY</t>
  </si>
  <si>
    <t>BEAUMONTS</t>
  </si>
  <si>
    <t>BRENDA PARK</t>
  </si>
  <si>
    <t>BUNDEY</t>
  </si>
  <si>
    <t>EBA</t>
  </si>
  <si>
    <t>LINDLEY</t>
  </si>
  <si>
    <t>MORGAN</t>
  </si>
  <si>
    <t>MORPHETTS FLAT</t>
  </si>
  <si>
    <t>MURBKO</t>
  </si>
  <si>
    <t>NORTH WEST BEND</t>
  </si>
  <si>
    <t>WESTONS FLAT</t>
  </si>
  <si>
    <t>WOMBATS REST</t>
  </si>
  <si>
    <t>CADELL</t>
  </si>
  <si>
    <t>CADELL LAGOON</t>
  </si>
  <si>
    <t>GOLDEN HEIGHTS</t>
  </si>
  <si>
    <t>QUALCO</t>
  </si>
  <si>
    <t>RAMCO</t>
  </si>
  <si>
    <t>RAMCO HEIGHTS</t>
  </si>
  <si>
    <t>SUNLANDS</t>
  </si>
  <si>
    <t>BOOLGUN</t>
  </si>
  <si>
    <t>DEVLINS POUND</t>
  </si>
  <si>
    <t>GOOD HOPE LANDING</t>
  </si>
  <si>
    <t>HAWKS NEST STATION</t>
  </si>
  <si>
    <t>HOLDER SIDING</t>
  </si>
  <si>
    <t>KANNI</t>
  </si>
  <si>
    <t>LOWBANK</t>
  </si>
  <si>
    <t>MARKARANKA</t>
  </si>
  <si>
    <t>OVERLAND CORNER</t>
  </si>
  <si>
    <t>POOGINOOK</t>
  </si>
  <si>
    <t>STOCKYARD PLAIN</t>
  </si>
  <si>
    <t>TAYLORVILLE</t>
  </si>
  <si>
    <t>TAYLORVILLE STATION</t>
  </si>
  <si>
    <t>WAIKERIE</t>
  </si>
  <si>
    <t>WIGLEY FLAT</t>
  </si>
  <si>
    <t>WOOLPUNDA</t>
  </si>
  <si>
    <t>KINGSTON ON MURRAY</t>
  </si>
  <si>
    <t>MOOROOK</t>
  </si>
  <si>
    <t>MOOROOK SOUTH</t>
  </si>
  <si>
    <t>WAPPILKA</t>
  </si>
  <si>
    <t>YINKANIE</t>
  </si>
  <si>
    <t>BOOKPURNONG</t>
  </si>
  <si>
    <t>LOXTON</t>
  </si>
  <si>
    <t>LOXTON NORTH</t>
  </si>
  <si>
    <t>NEW RESIDENCE</t>
  </si>
  <si>
    <t>PATA</t>
  </si>
  <si>
    <t>PYAP</t>
  </si>
  <si>
    <t>PYAP WEST</t>
  </si>
  <si>
    <t>MUNDIC CREEK</t>
  </si>
  <si>
    <t>MURTHO</t>
  </si>
  <si>
    <t>PARINGA</t>
  </si>
  <si>
    <t>PIKE RIVER</t>
  </si>
  <si>
    <t>WONUARRA</t>
  </si>
  <si>
    <t>CALPERUM STATION</t>
  </si>
  <si>
    <t>CHAFFEY</t>
  </si>
  <si>
    <t>CHOWILLA</t>
  </si>
  <si>
    <t>COOLTONG</t>
  </si>
  <si>
    <t>CRESCENT</t>
  </si>
  <si>
    <t>OLD CALPERUM</t>
  </si>
  <si>
    <t>RENMARK</t>
  </si>
  <si>
    <t>RENMARK NORTH</t>
  </si>
  <si>
    <t>RENMARK SOUTH</t>
  </si>
  <si>
    <t>RENMARK WEST</t>
  </si>
  <si>
    <t>BERRI</t>
  </si>
  <si>
    <t>GERARD</t>
  </si>
  <si>
    <t>GURRA GURRA</t>
  </si>
  <si>
    <t>KATARAPKO</t>
  </si>
  <si>
    <t>LYRUP</t>
  </si>
  <si>
    <t>WINKIE</t>
  </si>
  <si>
    <t>GLOSSOP</t>
  </si>
  <si>
    <t>BARMERA</t>
  </si>
  <si>
    <t>LOVEDAY</t>
  </si>
  <si>
    <t>SPECTACLE LAKE</t>
  </si>
  <si>
    <t>COBDOGLA</t>
  </si>
  <si>
    <t>ALTONA</t>
  </si>
  <si>
    <t>BAROSSA GOLDFIELDS</t>
  </si>
  <si>
    <t>COCKATOO VALLEY</t>
  </si>
  <si>
    <t>LYNDOCH</t>
  </si>
  <si>
    <t>MOUNT CRAWFORD</t>
  </si>
  <si>
    <t>PEWSEY VALE</t>
  </si>
  <si>
    <t>WILLIAMSTOWN</t>
  </si>
  <si>
    <t>BETHANY</t>
  </si>
  <si>
    <t>GOMERSAL</t>
  </si>
  <si>
    <t>KRONDORF</t>
  </si>
  <si>
    <t>ROWLAND FLAT</t>
  </si>
  <si>
    <t>STONE WELL</t>
  </si>
  <si>
    <t>TANUNDA</t>
  </si>
  <si>
    <t>VINE VALE</t>
  </si>
  <si>
    <t>ANGASTON</t>
  </si>
  <si>
    <t>CAMBRAI</t>
  </si>
  <si>
    <t>KEYNETON</t>
  </si>
  <si>
    <t>KONGOLIA</t>
  </si>
  <si>
    <t>LANGS LANDING</t>
  </si>
  <si>
    <t>MOCULTA</t>
  </si>
  <si>
    <t>MOUNT MCKENZIE</t>
  </si>
  <si>
    <t>PENRICE</t>
  </si>
  <si>
    <t>PUNYELROO</t>
  </si>
  <si>
    <t>SEDAN</t>
  </si>
  <si>
    <t>SUNNYDALE</t>
  </si>
  <si>
    <t>TOWITTA</t>
  </si>
  <si>
    <t>BAKARA</t>
  </si>
  <si>
    <t>BAKARA WELL</t>
  </si>
  <si>
    <t>MARKS LANDING</t>
  </si>
  <si>
    <t>NAIDIA</t>
  </si>
  <si>
    <t>SWAN REACH</t>
  </si>
  <si>
    <t>DAVEYSTON</t>
  </si>
  <si>
    <t>LIGHT PASS</t>
  </si>
  <si>
    <t>MARANANGA</t>
  </si>
  <si>
    <t>MOPPA</t>
  </si>
  <si>
    <t>NURIOOTPA</t>
  </si>
  <si>
    <t>SEPPELTSFIELD</t>
  </si>
  <si>
    <t>STOCKWELL</t>
  </si>
  <si>
    <t>ANNADALE</t>
  </si>
  <si>
    <t>DUTTON</t>
  </si>
  <si>
    <t>DUTTON EAST</t>
  </si>
  <si>
    <t>SANDLETON</t>
  </si>
  <si>
    <t>ST KITTS</t>
  </si>
  <si>
    <t>STEINFELD</t>
  </si>
  <si>
    <t>STONEFIELD</t>
  </si>
  <si>
    <t>TRURO</t>
  </si>
  <si>
    <t>BLANCHETOWN</t>
  </si>
  <si>
    <t>MCBEAN POUND</t>
  </si>
  <si>
    <t>NEW WELL</t>
  </si>
  <si>
    <t>NOTTS WELL</t>
  </si>
  <si>
    <t>PAISLEY</t>
  </si>
  <si>
    <t>GREENOCK</t>
  </si>
  <si>
    <t>NAIN</t>
  </si>
  <si>
    <t>MORN HILL</t>
  </si>
  <si>
    <t>ROSEWORTHY</t>
  </si>
  <si>
    <t>SHEA-OAK LOG</t>
  </si>
  <si>
    <t>TEMPLERS</t>
  </si>
  <si>
    <t>FREELING</t>
  </si>
  <si>
    <t>ALLENDALE NORTH</t>
  </si>
  <si>
    <t>BAGOT WELL</t>
  </si>
  <si>
    <t>BETHEL</t>
  </si>
  <si>
    <t>FORDS</t>
  </si>
  <si>
    <t>KAPUNDA</t>
  </si>
  <si>
    <t>KOONUNGA</t>
  </si>
  <si>
    <t>ST JOHNS</t>
  </si>
  <si>
    <t>AUSTRALIA PLAINS</t>
  </si>
  <si>
    <t>BOWER</t>
  </si>
  <si>
    <t>BROWNLOW</t>
  </si>
  <si>
    <t>EUDUNDA</t>
  </si>
  <si>
    <t>FRANKTON</t>
  </si>
  <si>
    <t>HANSBOROUGH</t>
  </si>
  <si>
    <t>JULIA</t>
  </si>
  <si>
    <t>MOUNT MARY</t>
  </si>
  <si>
    <t>NEALES FLAT</t>
  </si>
  <si>
    <t>NGAPALA</t>
  </si>
  <si>
    <t>PEEP HILL</t>
  </si>
  <si>
    <t>POINT PASS</t>
  </si>
  <si>
    <t>SUTHERLANDS</t>
  </si>
  <si>
    <t>BRADY CREEK</t>
  </si>
  <si>
    <t>BRIGHT</t>
  </si>
  <si>
    <t>EMU DOWNS</t>
  </si>
  <si>
    <t>GERANIUM PLAINS</t>
  </si>
  <si>
    <t>HALLELUJAH HILLS</t>
  </si>
  <si>
    <t>ROBERTSTOWN</t>
  </si>
  <si>
    <t>MAGDALA</t>
  </si>
  <si>
    <t>PINKERTON PLAINS</t>
  </si>
  <si>
    <t>WASLEYS</t>
  </si>
  <si>
    <t>WOOLSHEDS</t>
  </si>
  <si>
    <t>ALMA</t>
  </si>
  <si>
    <t>HAMLEY BRIDGE</t>
  </si>
  <si>
    <t>SALTER SPRINGS</t>
  </si>
  <si>
    <t>LINWOOD</t>
  </si>
  <si>
    <t>STOCKPORT</t>
  </si>
  <si>
    <t>GILES CORNER</t>
  </si>
  <si>
    <t>TARLEE</t>
  </si>
  <si>
    <t>NAVAN</t>
  </si>
  <si>
    <t>RHYNIE</t>
  </si>
  <si>
    <t>WOOLSHED FLAT</t>
  </si>
  <si>
    <t>APOINGA</t>
  </si>
  <si>
    <t>MARRABEL</t>
  </si>
  <si>
    <t>SADDLEWORTH</t>
  </si>
  <si>
    <t>STEELTON</t>
  </si>
  <si>
    <t>TARNMA</t>
  </si>
  <si>
    <t>TOTHILL BELT</t>
  </si>
  <si>
    <t>TOTHILL CREEK</t>
  </si>
  <si>
    <t>MINTARO</t>
  </si>
  <si>
    <t>STANLEY</t>
  </si>
  <si>
    <t>FARRELL FLAT</t>
  </si>
  <si>
    <t>PORTER LAGOON</t>
  </si>
  <si>
    <t>BALAH</t>
  </si>
  <si>
    <t>BALDINA</t>
  </si>
  <si>
    <t>BOOBOROWIE</t>
  </si>
  <si>
    <t>BUNYUNG</t>
  </si>
  <si>
    <t>BURRA EASTERN DISTRICTS</t>
  </si>
  <si>
    <t>CANEGRASS</t>
  </si>
  <si>
    <t>DANGGALI</t>
  </si>
  <si>
    <t>FARAWAY HILL</t>
  </si>
  <si>
    <t>GLUEPOT</t>
  </si>
  <si>
    <t>GUM CREEK</t>
  </si>
  <si>
    <t>HANSON</t>
  </si>
  <si>
    <t>KOONOONA</t>
  </si>
  <si>
    <t>LEIGHTON</t>
  </si>
  <si>
    <t>MONGOLATA</t>
  </si>
  <si>
    <t>NORTH BOOBOROWIE</t>
  </si>
  <si>
    <t>OAKVALE STATION</t>
  </si>
  <si>
    <t>OLD KOOMOOLOO</t>
  </si>
  <si>
    <t>PARCOOLA</t>
  </si>
  <si>
    <t>PINE VALLEY STATION</t>
  </si>
  <si>
    <t>QUONDONG</t>
  </si>
  <si>
    <t>STURT VALE</t>
  </si>
  <si>
    <t>WARNES</t>
  </si>
  <si>
    <t>MOUNT BRYAN</t>
  </si>
  <si>
    <t>CANOWIE</t>
  </si>
  <si>
    <t>HALLETT</t>
  </si>
  <si>
    <t>MOUNT BRYAN EAST</t>
  </si>
  <si>
    <t>ULOOLOO</t>
  </si>
  <si>
    <t>WILLALO</t>
  </si>
  <si>
    <t>WONNA</t>
  </si>
  <si>
    <t>CANOWIE BELT</t>
  </si>
  <si>
    <t>WHYTE YARCOWIE</t>
  </si>
  <si>
    <t>FRANKLYN</t>
  </si>
  <si>
    <t>TEROWIE</t>
  </si>
  <si>
    <t>CAVENAGH</t>
  </si>
  <si>
    <t>DAWSON</t>
  </si>
  <si>
    <t>ERSKINE</t>
  </si>
  <si>
    <t>HARDY</t>
  </si>
  <si>
    <t>MANNANARIE</t>
  </si>
  <si>
    <t>MINVALARA</t>
  </si>
  <si>
    <t>OODLA WIRRA</t>
  </si>
  <si>
    <t>PARATOO</t>
  </si>
  <si>
    <t>PARNAROO</t>
  </si>
  <si>
    <t>PETERBOROUGH</t>
  </si>
  <si>
    <t>SUNNYBRAE</t>
  </si>
  <si>
    <t>UCOLTA</t>
  </si>
  <si>
    <t>WAROONEE</t>
  </si>
  <si>
    <t>YATINA</t>
  </si>
  <si>
    <t>AMYTON</t>
  </si>
  <si>
    <t>BLACK ROCK</t>
  </si>
  <si>
    <t>COOMOOROO</t>
  </si>
  <si>
    <t>EURELIA</t>
  </si>
  <si>
    <t>HAMMOND</t>
  </si>
  <si>
    <t>JOHNBURGH</t>
  </si>
  <si>
    <t>MINBURRA</t>
  </si>
  <si>
    <t>MINBURRA PLAIN</t>
  </si>
  <si>
    <t>MINBURRA STATION</t>
  </si>
  <si>
    <t>MORCHARD</t>
  </si>
  <si>
    <t>NORTH HILLS</t>
  </si>
  <si>
    <t>ORROROO</t>
  </si>
  <si>
    <t>PEKINA</t>
  </si>
  <si>
    <t>TARCOWIE</t>
  </si>
  <si>
    <t>WALLOWAY</t>
  </si>
  <si>
    <t>WILLOWIE</t>
  </si>
  <si>
    <t>YALPARA</t>
  </si>
  <si>
    <t>BARATTA</t>
  </si>
  <si>
    <t>BELTON</t>
  </si>
  <si>
    <t>BIBLIANDO</t>
  </si>
  <si>
    <t>CARRIETON</t>
  </si>
  <si>
    <t>CRADOCK</t>
  </si>
  <si>
    <t>HOLOWILIENA</t>
  </si>
  <si>
    <t>HOLOWILIENA SOUTH</t>
  </si>
  <si>
    <t>MOOCKRA</t>
  </si>
  <si>
    <t>THREE CREEKS</t>
  </si>
  <si>
    <t>WILCOWIE</t>
  </si>
  <si>
    <t>WILLIPPA</t>
  </si>
  <si>
    <t>WITCHITIE</t>
  </si>
  <si>
    <t>YANYARRIE</t>
  </si>
  <si>
    <t>QUORN</t>
  </si>
  <si>
    <t>SALTIA</t>
  </si>
  <si>
    <t>STEPHENSTON</t>
  </si>
  <si>
    <t>WILLOCHRA</t>
  </si>
  <si>
    <t>YARRAH</t>
  </si>
  <si>
    <t>BARNDIOOTA</t>
  </si>
  <si>
    <t>BLACK HILL STATION</t>
  </si>
  <si>
    <t>FLINDERS RANGES</t>
  </si>
  <si>
    <t>KANYAKA</t>
  </si>
  <si>
    <t>MOUNT HAVELOCK</t>
  </si>
  <si>
    <t>PRELINNA</t>
  </si>
  <si>
    <t>SHAGGY RIDGE</t>
  </si>
  <si>
    <t>UPALINNA</t>
  </si>
  <si>
    <t>WILLOW SPRINGS</t>
  </si>
  <si>
    <t>WORUMBA</t>
  </si>
  <si>
    <t>ABMINGA STATION</t>
  </si>
  <si>
    <t>BENDA</t>
  </si>
  <si>
    <t>BIMBOWRIE</t>
  </si>
  <si>
    <t>BINDARRAH</t>
  </si>
  <si>
    <t>BOOLCOOMATTA</t>
  </si>
  <si>
    <t>BULLOO CREEK</t>
  </si>
  <si>
    <t>COCKBURN</t>
  </si>
  <si>
    <t>CURNAMONA</t>
  </si>
  <si>
    <t>DEVONBOROUGH DOWNS</t>
  </si>
  <si>
    <t>ERUDINA</t>
  </si>
  <si>
    <t>FLORINA STATION</t>
  </si>
  <si>
    <t>FROME DOWNS</t>
  </si>
  <si>
    <t>GRAMPUS</t>
  </si>
  <si>
    <t>KALABITY</t>
  </si>
  <si>
    <t>KALKAROO</t>
  </si>
  <si>
    <t>KOONAMORE</t>
  </si>
  <si>
    <t>LAKE FROME</t>
  </si>
  <si>
    <t>MANNA HILL</t>
  </si>
  <si>
    <t>MANUNDA STATION</t>
  </si>
  <si>
    <t>MARTINS WELL</t>
  </si>
  <si>
    <t>MELTON STATION</t>
  </si>
  <si>
    <t>MINGARY</t>
  </si>
  <si>
    <t>MOOLEULOOLOO</t>
  </si>
  <si>
    <t>MOUNT VICTOR STATION</t>
  </si>
  <si>
    <t>MULYUNGARIE</t>
  </si>
  <si>
    <t>MUNDI MUNDI</t>
  </si>
  <si>
    <t>MUTOOROO</t>
  </si>
  <si>
    <t>NACKARA</t>
  </si>
  <si>
    <t>NETLEY GAP</t>
  </si>
  <si>
    <t>OLARY</t>
  </si>
  <si>
    <t>OULNINA</t>
  </si>
  <si>
    <t>OULNINA PARK</t>
  </si>
  <si>
    <t>OUTALPA</t>
  </si>
  <si>
    <t>PINE CREEK STATION</t>
  </si>
  <si>
    <t>PLUMBAGO</t>
  </si>
  <si>
    <t>PUALCO RANGE</t>
  </si>
  <si>
    <t>QUINYAMBIE</t>
  </si>
  <si>
    <t>TEPCO STATION</t>
  </si>
  <si>
    <t>TIKALINA</t>
  </si>
  <si>
    <t>WADNAMINGA</t>
  </si>
  <si>
    <t>WAUKARINGA</t>
  </si>
  <si>
    <t>WEEKEROO</t>
  </si>
  <si>
    <t>WIAWERA</t>
  </si>
  <si>
    <t>WINNININNIE</t>
  </si>
  <si>
    <t>WOMPINIE</t>
  </si>
  <si>
    <t>YARRAMBA</t>
  </si>
  <si>
    <t>YUNTA</t>
  </si>
  <si>
    <t>UNDALYA</t>
  </si>
  <si>
    <t>LEASINGHAM</t>
  </si>
  <si>
    <t>WATERVALE</t>
  </si>
  <si>
    <t>ARMAGH</t>
  </si>
  <si>
    <t>BARINIA</t>
  </si>
  <si>
    <t>BENBOURNIE</t>
  </si>
  <si>
    <t>BOCONNOC PARK</t>
  </si>
  <si>
    <t>EMU FLAT</t>
  </si>
  <si>
    <t>GILLENTOWN</t>
  </si>
  <si>
    <t>HILL RIVER</t>
  </si>
  <si>
    <t>HOYLETON</t>
  </si>
  <si>
    <t>KYBUNGA</t>
  </si>
  <si>
    <t>PENWORTHAM</t>
  </si>
  <si>
    <t>POLISH HILL RIVER</t>
  </si>
  <si>
    <t>SEVENHILL</t>
  </si>
  <si>
    <t>SPRING GULLY</t>
  </si>
  <si>
    <t>STANLEY FLAT</t>
  </si>
  <si>
    <t>ANDREWS</t>
  </si>
  <si>
    <t>BROUGHTON RIVER VALLEY</t>
  </si>
  <si>
    <t>EUROMINA</t>
  </si>
  <si>
    <t>HACKLINS CORNER</t>
  </si>
  <si>
    <t>SPALDING</t>
  </si>
  <si>
    <t>HILLTOWN</t>
  </si>
  <si>
    <t>BARABBA</t>
  </si>
  <si>
    <t>OWEN</t>
  </si>
  <si>
    <t>PINERY</t>
  </si>
  <si>
    <t>BALAKLAVA</t>
  </si>
  <si>
    <t>BOWILLIA</t>
  </si>
  <si>
    <t>DALKEY</t>
  </si>
  <si>
    <t>ERITH</t>
  </si>
  <si>
    <t>EVERARD CENTRAL</t>
  </si>
  <si>
    <t>GOYDER</t>
  </si>
  <si>
    <t>HALBURY</t>
  </si>
  <si>
    <t>HOSKIN CORNER</t>
  </si>
  <si>
    <t>MOUNT TEMPLETON</t>
  </si>
  <si>
    <t>SAINTS</t>
  </si>
  <si>
    <t>STOW</t>
  </si>
  <si>
    <t>WATCHMAN</t>
  </si>
  <si>
    <t>WHITWARTA</t>
  </si>
  <si>
    <t>BLYTH</t>
  </si>
  <si>
    <t>ANAMA</t>
  </si>
  <si>
    <t>BRINKWORTH</t>
  </si>
  <si>
    <t>BUNGAREE</t>
  </si>
  <si>
    <t>CONDOWIE</t>
  </si>
  <si>
    <t>KOOLUNGA</t>
  </si>
  <si>
    <t>MAROLA</t>
  </si>
  <si>
    <t>ROCHESTER</t>
  </si>
  <si>
    <t>YACKA</t>
  </si>
  <si>
    <t>GULNARE</t>
  </si>
  <si>
    <t>APPILA</t>
  </si>
  <si>
    <t>STONE HUT</t>
  </si>
  <si>
    <t>MURRAY TOWN</t>
  </si>
  <si>
    <t>WIRRABARA</t>
  </si>
  <si>
    <t>WONGYARRA</t>
  </si>
  <si>
    <t>BOOLEROO CENTRE</t>
  </si>
  <si>
    <t>WEPOWIE</t>
  </si>
  <si>
    <t>WILMINGTON</t>
  </si>
  <si>
    <t>CALTOWIE</t>
  </si>
  <si>
    <t>CALTOWIE NORTH</t>
  </si>
  <si>
    <t>CALTOWIE WEST</t>
  </si>
  <si>
    <t>BELALIE EAST</t>
  </si>
  <si>
    <t>BELALIE NORTH</t>
  </si>
  <si>
    <t>BUNDALEER GARDENS</t>
  </si>
  <si>
    <t>BUNDALEER NORTH</t>
  </si>
  <si>
    <t>HORNSDALE</t>
  </si>
  <si>
    <t>JAMESTOWN</t>
  </si>
  <si>
    <t>WEST BUNDALEER</t>
  </si>
  <si>
    <t>YONGALA</t>
  </si>
  <si>
    <t>BAROOTA</t>
  </si>
  <si>
    <t>GERMEIN BAY</t>
  </si>
  <si>
    <t>MAMBRAY CREEK</t>
  </si>
  <si>
    <t>NECTAR BROOK</t>
  </si>
  <si>
    <t>PORT GERMEIN</t>
  </si>
  <si>
    <t>WEEROONA ISLAND</t>
  </si>
  <si>
    <t>CALOMBA</t>
  </si>
  <si>
    <t>DUBLIN</t>
  </si>
  <si>
    <t>LEWISTON</t>
  </si>
  <si>
    <t>LONG PLAINS</t>
  </si>
  <si>
    <t>LOWER LIGHT</t>
  </si>
  <si>
    <t>MIDDLE BEACH</t>
  </si>
  <si>
    <t>PARHAM</t>
  </si>
  <si>
    <t>PORT GAWLER</t>
  </si>
  <si>
    <t>THOMPSON BEACH</t>
  </si>
  <si>
    <t>TWO WELLS</t>
  </si>
  <si>
    <t>WEBB BEACH</t>
  </si>
  <si>
    <t>WILD HORSE PLAINS</t>
  </si>
  <si>
    <t>FISCHER</t>
  </si>
  <si>
    <t>GRACE PLAINS</t>
  </si>
  <si>
    <t>KORUNYE</t>
  </si>
  <si>
    <t>MALLALA</t>
  </si>
  <si>
    <t>REDBANKS</t>
  </si>
  <si>
    <t>REEVES PLAINS</t>
  </si>
  <si>
    <t>BARUNGA GAP</t>
  </si>
  <si>
    <t>BUMBUNGA</t>
  </si>
  <si>
    <t>BURNSFIELD</t>
  </si>
  <si>
    <t>SNOWTOWN</t>
  </si>
  <si>
    <t>WOKURNA</t>
  </si>
  <si>
    <t>REDHILL</t>
  </si>
  <si>
    <t>FISHERMAN BAY</t>
  </si>
  <si>
    <t>PORT BROUGHTON</t>
  </si>
  <si>
    <t>WARD HILL</t>
  </si>
  <si>
    <t>BEETALOO VALLEY</t>
  </si>
  <si>
    <t>CLEMENTS GAP</t>
  </si>
  <si>
    <t>HUDDLESTON</t>
  </si>
  <si>
    <t>MERRITON</t>
  </si>
  <si>
    <t>NARRIDY</t>
  </si>
  <si>
    <t>NUROM</t>
  </si>
  <si>
    <t>WANDEARAH</t>
  </si>
  <si>
    <t>WANDEARAH EAST</t>
  </si>
  <si>
    <t>WANDEARAH WEST</t>
  </si>
  <si>
    <t>BUNGAMA</t>
  </si>
  <si>
    <t>COONAMIA</t>
  </si>
  <si>
    <t>LOWER BROUGHTON</t>
  </si>
  <si>
    <t>NAPPERBY</t>
  </si>
  <si>
    <t>NELSHABY</t>
  </si>
  <si>
    <t>PIRIE EAST</t>
  </si>
  <si>
    <t>PORT DAVIS</t>
  </si>
  <si>
    <t>PORT PIRIE</t>
  </si>
  <si>
    <t>PORT PIRIE SOUTH</t>
  </si>
  <si>
    <t>PORT PIRIE WEST</t>
  </si>
  <si>
    <t>RISDON PARK</t>
  </si>
  <si>
    <t>RISDON PARK SOUTH</t>
  </si>
  <si>
    <t>SOLOMONTOWN</t>
  </si>
  <si>
    <t>TELOWIE</t>
  </si>
  <si>
    <t>WARNERTOWN</t>
  </si>
  <si>
    <t>BOWMANS</t>
  </si>
  <si>
    <t>KALLORA</t>
  </si>
  <si>
    <t>NANTAWARRA</t>
  </si>
  <si>
    <t>PORT WAKEFIELD</t>
  </si>
  <si>
    <t>PROOF RANGE</t>
  </si>
  <si>
    <t>SOUTH HUMMOCKS</t>
  </si>
  <si>
    <t>KAINTON</t>
  </si>
  <si>
    <t>KULPARA</t>
  </si>
  <si>
    <t>MELTON</t>
  </si>
  <si>
    <t>PASKEVILLE</t>
  </si>
  <si>
    <t>PORT ARTHUR</t>
  </si>
  <si>
    <t>SUNNYVALE</t>
  </si>
  <si>
    <t>THRINGTON</t>
  </si>
  <si>
    <t>BOORS PLAIN</t>
  </si>
  <si>
    <t>CUNLIFFE</t>
  </si>
  <si>
    <t>JERUSALEM</t>
  </si>
  <si>
    <t>KADINA</t>
  </si>
  <si>
    <t>MATTA FLAT</t>
  </si>
  <si>
    <t>NEW TOWN</t>
  </si>
  <si>
    <t>THOMAS PLAIN</t>
  </si>
  <si>
    <t>WALLAROO MINES</t>
  </si>
  <si>
    <t>WILLAMULKA</t>
  </si>
  <si>
    <t>ALFORD</t>
  </si>
  <si>
    <t>COLLINSFIELD</t>
  </si>
  <si>
    <t>HOPE GAP</t>
  </si>
  <si>
    <t>LAKE VIEW</t>
  </si>
  <si>
    <t>MUNDOORA</t>
  </si>
  <si>
    <t>TICKERA</t>
  </si>
  <si>
    <t>NORTH BEACH</t>
  </si>
  <si>
    <t>WALLAROO PLAIN</t>
  </si>
  <si>
    <t>WARBURTO</t>
  </si>
  <si>
    <t>AGERY</t>
  </si>
  <si>
    <t>EAST MOONTA</t>
  </si>
  <si>
    <t>HAMLEY</t>
  </si>
  <si>
    <t>KOOROONA</t>
  </si>
  <si>
    <t>MOONTA</t>
  </si>
  <si>
    <t>MOONTA BAY</t>
  </si>
  <si>
    <t>MOONTA MINES</t>
  </si>
  <si>
    <t>NALYAPPA</t>
  </si>
  <si>
    <t>NORTH MOONTA</t>
  </si>
  <si>
    <t>NORTH YELTA</t>
  </si>
  <si>
    <t>PARAMATTA</t>
  </si>
  <si>
    <t>PORT HUGHES</t>
  </si>
  <si>
    <t>YELTA</t>
  </si>
  <si>
    <t>BUTE</t>
  </si>
  <si>
    <t>NINNES</t>
  </si>
  <si>
    <t>CLINTON CENTRE</t>
  </si>
  <si>
    <t>PRICE</t>
  </si>
  <si>
    <t>WINULTA</t>
  </si>
  <si>
    <t>ARDROSSAN</t>
  </si>
  <si>
    <t>BLACK POINT</t>
  </si>
  <si>
    <t>DOWLINGVILLE</t>
  </si>
  <si>
    <t>JAMES WELL</t>
  </si>
  <si>
    <t>PETERSVILLE</t>
  </si>
  <si>
    <t>PINE POINT</t>
  </si>
  <si>
    <t>ROGUES POINT</t>
  </si>
  <si>
    <t>TIDDY WIDDY BEACH</t>
  </si>
  <si>
    <t>ARTHURTON</t>
  </si>
  <si>
    <t>CHINAMAN WELLS</t>
  </si>
  <si>
    <t>POINT PEARCE</t>
  </si>
  <si>
    <t>PORT VICTORIA</t>
  </si>
  <si>
    <t>SOUTH KILKERRAN</t>
  </si>
  <si>
    <t>URANIA</t>
  </si>
  <si>
    <t>WAURALTEE</t>
  </si>
  <si>
    <t>WEETULTA</t>
  </si>
  <si>
    <t>YORKE VALLEY</t>
  </si>
  <si>
    <t>BLUFF BEACH</t>
  </si>
  <si>
    <t>BRENTWOOD</t>
  </si>
  <si>
    <t>CORNY POINT</t>
  </si>
  <si>
    <t>HARDWICKE BAY</t>
  </si>
  <si>
    <t>KOOLYWURTIE</t>
  </si>
  <si>
    <t>MARION BAY</t>
  </si>
  <si>
    <t>MINLATON</t>
  </si>
  <si>
    <t>PARSONS BEACH</t>
  </si>
  <si>
    <t>POINT TURTON</t>
  </si>
  <si>
    <t>PORT RICKABY</t>
  </si>
  <si>
    <t>STENHOUSE BAY</t>
  </si>
  <si>
    <t>WHITE HUT</t>
  </si>
  <si>
    <t>WOOL BAY</t>
  </si>
  <si>
    <t>HONITON</t>
  </si>
  <si>
    <t>PORT MOOROWIE</t>
  </si>
  <si>
    <t>YORKETOWN</t>
  </si>
  <si>
    <t>COUCH BEACH</t>
  </si>
  <si>
    <t>FOUL BAY</t>
  </si>
  <si>
    <t>INNESTON</t>
  </si>
  <si>
    <t>POINT SOUTTAR</t>
  </si>
  <si>
    <t>WAROOKA</t>
  </si>
  <si>
    <t>CURRAMULKA</t>
  </si>
  <si>
    <t>PORT JULIA</t>
  </si>
  <si>
    <t>PORT VINCENT</t>
  </si>
  <si>
    <t>SHEAOAK FLAT</t>
  </si>
  <si>
    <t>PORT GILES</t>
  </si>
  <si>
    <t>STANSBURY</t>
  </si>
  <si>
    <t>COOBOWIE</t>
  </si>
  <si>
    <t>EDITHBURGH</t>
  </si>
  <si>
    <t>SULTANA POINT</t>
  </si>
  <si>
    <t>WHYALLA</t>
  </si>
  <si>
    <t>WHYALLA DC</t>
  </si>
  <si>
    <t>WHYALLA PLAYFORD</t>
  </si>
  <si>
    <t>BACKY POINT</t>
  </si>
  <si>
    <t>DOUGLAS POINT</t>
  </si>
  <si>
    <t>DOUGLAS POINT SOUTH</t>
  </si>
  <si>
    <t>FALSE BAY</t>
  </si>
  <si>
    <t>FITZGERALD BAY</t>
  </si>
  <si>
    <t>POINT LOWLY</t>
  </si>
  <si>
    <t>POINT LOWLY NORTH</t>
  </si>
  <si>
    <t>PORT BONYTHON</t>
  </si>
  <si>
    <t>WHYALLA BARSON</t>
  </si>
  <si>
    <t>COWELL</t>
  </si>
  <si>
    <t>LUCKY BAY</t>
  </si>
  <si>
    <t>MANGALO</t>
  </si>
  <si>
    <t>MILTALIE</t>
  </si>
  <si>
    <t>MINBRIE</t>
  </si>
  <si>
    <t>MITCHELLVILLE</t>
  </si>
  <si>
    <t>PORT GIBBON</t>
  </si>
  <si>
    <t>ARNO BAY</t>
  </si>
  <si>
    <t>HINCKS</t>
  </si>
  <si>
    <t>VERRAN</t>
  </si>
  <si>
    <t>WHARMINDA</t>
  </si>
  <si>
    <t>PORT NEILL</t>
  </si>
  <si>
    <t>BUTLER</t>
  </si>
  <si>
    <t>TUMBY BAY</t>
  </si>
  <si>
    <t>PORT LINCOLN</t>
  </si>
  <si>
    <t>PORT LINCOLN SOUTH</t>
  </si>
  <si>
    <t>WEDGE ISLAND</t>
  </si>
  <si>
    <t>BOSTON</t>
  </si>
  <si>
    <t>BROOKER</t>
  </si>
  <si>
    <t>CHARLTON GULLY</t>
  </si>
  <si>
    <t>COFFIN BAY</t>
  </si>
  <si>
    <t>COOMUNGA</t>
  </si>
  <si>
    <t>COULTA</t>
  </si>
  <si>
    <t>DUCK PONDS</t>
  </si>
  <si>
    <t>FARM BEACH</t>
  </si>
  <si>
    <t>FOUNTAIN</t>
  </si>
  <si>
    <t>GREEN PATCH</t>
  </si>
  <si>
    <t>HAWSON</t>
  </si>
  <si>
    <t>KELLIDIE BAY</t>
  </si>
  <si>
    <t>KIANA</t>
  </si>
  <si>
    <t>KOPPIO</t>
  </si>
  <si>
    <t>LINCOLN NATIONAL PARK</t>
  </si>
  <si>
    <t>LIPSON</t>
  </si>
  <si>
    <t>LITTLE DOUGLAS</t>
  </si>
  <si>
    <t>LOUTH BAY</t>
  </si>
  <si>
    <t>MOODY</t>
  </si>
  <si>
    <t>MOUNT DRUMMOND</t>
  </si>
  <si>
    <t>MOUNT DUTTON BAY</t>
  </si>
  <si>
    <t>MURDINGA</t>
  </si>
  <si>
    <t>NORTH SHIELDS</t>
  </si>
  <si>
    <t>PEARLAH</t>
  </si>
  <si>
    <t>POINT BOSTON</t>
  </si>
  <si>
    <t>POONINDIE</t>
  </si>
  <si>
    <t>SHERINGA</t>
  </si>
  <si>
    <t>SLEAFORD</t>
  </si>
  <si>
    <t>TIATUKIA</t>
  </si>
  <si>
    <t>TOOLIGIE</t>
  </si>
  <si>
    <t>TOOTENILLA</t>
  </si>
  <si>
    <t>TULKA</t>
  </si>
  <si>
    <t>ULEY</t>
  </si>
  <si>
    <t>UNGARRA</t>
  </si>
  <si>
    <t>VENUS BAY</t>
  </si>
  <si>
    <t>WANGARY</t>
  </si>
  <si>
    <t>WANILLA</t>
  </si>
  <si>
    <t>WARROW</t>
  </si>
  <si>
    <t>WHITES FLAT</t>
  </si>
  <si>
    <t>WHITES RIVER</t>
  </si>
  <si>
    <t>YALLUNDA FLAT</t>
  </si>
  <si>
    <t>MULLAQUANA</t>
  </si>
  <si>
    <t>WHYALLA NORRIE</t>
  </si>
  <si>
    <t>WHYALLA NORRIE EAST</t>
  </si>
  <si>
    <t>WHYALLA NORRIE NORTH</t>
  </si>
  <si>
    <t>WHYALLA STUART</t>
  </si>
  <si>
    <t>COWLEDS LANDING</t>
  </si>
  <si>
    <t>MIDDLEBACK RANGE</t>
  </si>
  <si>
    <t>MURNINNIE BEACH</t>
  </si>
  <si>
    <t>WHYALLA JENKINS</t>
  </si>
  <si>
    <t>COOYERDOO</t>
  </si>
  <si>
    <t>CORUNNA STATION</t>
  </si>
  <si>
    <t>GILLES DOWNS</t>
  </si>
  <si>
    <t>IRON BARON</t>
  </si>
  <si>
    <t>IRON KNOB</t>
  </si>
  <si>
    <t>KATUNGA STATION</t>
  </si>
  <si>
    <t>LAKE GILLES</t>
  </si>
  <si>
    <t>MYOLA STATION</t>
  </si>
  <si>
    <t>SECRET ROCKS</t>
  </si>
  <si>
    <t>EDILLILIE</t>
  </si>
  <si>
    <t>COCKALEECHIE</t>
  </si>
  <si>
    <t>CUMMINS</t>
  </si>
  <si>
    <t>KAPINNIE</t>
  </si>
  <si>
    <t>KARKOO</t>
  </si>
  <si>
    <t>YEELANNA</t>
  </si>
  <si>
    <t>BOONERDO</t>
  </si>
  <si>
    <t>LOCK</t>
  </si>
  <si>
    <t>ULYERRA</t>
  </si>
  <si>
    <t>CAMPOONA</t>
  </si>
  <si>
    <t>CLEVE</t>
  </si>
  <si>
    <t>JAMIESON</t>
  </si>
  <si>
    <t>WADDIKEE</t>
  </si>
  <si>
    <t>BARNA</t>
  </si>
  <si>
    <t>BUCKLEBOO</t>
  </si>
  <si>
    <t>BUNGEROO</t>
  </si>
  <si>
    <t>CARALUE</t>
  </si>
  <si>
    <t>CORTLINYE</t>
  </si>
  <si>
    <t>CUNYARIE</t>
  </si>
  <si>
    <t>KELLY</t>
  </si>
  <si>
    <t>KIMBA</t>
  </si>
  <si>
    <t>MOSELEY</t>
  </si>
  <si>
    <t>PANITYA</t>
  </si>
  <si>
    <t>PINKAWILLINIE</t>
  </si>
  <si>
    <t>SOLOMON</t>
  </si>
  <si>
    <t>WILCHERRY</t>
  </si>
  <si>
    <t>YALANDA</t>
  </si>
  <si>
    <t>YELTANA</t>
  </si>
  <si>
    <t>DARKE PEAK</t>
  </si>
  <si>
    <t>HAMBIDGE</t>
  </si>
  <si>
    <t>KIELPA</t>
  </si>
  <si>
    <t>MURLONG</t>
  </si>
  <si>
    <t>RUDALL</t>
  </si>
  <si>
    <t>COOTRA</t>
  </si>
  <si>
    <t>KOONGAWA</t>
  </si>
  <si>
    <t>WARRAMBOO</t>
  </si>
  <si>
    <t>KYANCUTTA</t>
  </si>
  <si>
    <t>PANEY</t>
  </si>
  <si>
    <t>PYGERY</t>
  </si>
  <si>
    <t>WUDINNA</t>
  </si>
  <si>
    <t>YANINEE</t>
  </si>
  <si>
    <t>COCATA</t>
  </si>
  <si>
    <t>KARCULTABY</t>
  </si>
  <si>
    <t>MINNIPA</t>
  </si>
  <si>
    <t>MOUNT DAMPER</t>
  </si>
  <si>
    <t>BOCKELBERG</t>
  </si>
  <si>
    <t>GAWLER RANGES</t>
  </si>
  <si>
    <t>KALDOONERA</t>
  </si>
  <si>
    <t>LOCKES CLAYPAN</t>
  </si>
  <si>
    <t>NARLABY</t>
  </si>
  <si>
    <t>POOCHERA</t>
  </si>
  <si>
    <t>CHILPENUNDA</t>
  </si>
  <si>
    <t>CUNGENA</t>
  </si>
  <si>
    <t>KOOLGERA</t>
  </si>
  <si>
    <t>PIMBAACLA</t>
  </si>
  <si>
    <t>WALLALA</t>
  </si>
  <si>
    <t>WIRRULLA</t>
  </si>
  <si>
    <t>YANTANABIE</t>
  </si>
  <si>
    <t>BRAMFIELD</t>
  </si>
  <si>
    <t>COLTON</t>
  </si>
  <si>
    <t>COOLILLIE</t>
  </si>
  <si>
    <t>ELLISTON</t>
  </si>
  <si>
    <t>KAPPAWANTA</t>
  </si>
  <si>
    <t>MOUNT JOY</t>
  </si>
  <si>
    <t>MOUNT WEDGE</t>
  </si>
  <si>
    <t>PALKAGEE</t>
  </si>
  <si>
    <t>POLDA</t>
  </si>
  <si>
    <t>TALIA</t>
  </si>
  <si>
    <t>BAIRD BAY</t>
  </si>
  <si>
    <t>CALCA</t>
  </si>
  <si>
    <t>COLLEY</t>
  </si>
  <si>
    <t>MORTANA</t>
  </si>
  <si>
    <t>PORT KENNY</t>
  </si>
  <si>
    <t>TYRINGA</t>
  </si>
  <si>
    <t>WITERA</t>
  </si>
  <si>
    <t>CARAWA</t>
  </si>
  <si>
    <t>CHANDADA</t>
  </si>
  <si>
    <t>CHINBINGINA</t>
  </si>
  <si>
    <t>EBA ANCHORAGE</t>
  </si>
  <si>
    <t>HASLAM</t>
  </si>
  <si>
    <t>INKSTER</t>
  </si>
  <si>
    <t>LAURA BAY</t>
  </si>
  <si>
    <t>MUDAMUCKLA</t>
  </si>
  <si>
    <t>NUNJIKOMPITA</t>
  </si>
  <si>
    <t>PERLUBIE</t>
  </si>
  <si>
    <t>PETINA</t>
  </si>
  <si>
    <t>PIEDNIPPIE</t>
  </si>
  <si>
    <t>PINJARRA STATION</t>
  </si>
  <si>
    <t>PUNTABIE</t>
  </si>
  <si>
    <t>PUREBA</t>
  </si>
  <si>
    <t>SCEALE BAY</t>
  </si>
  <si>
    <t>SMOKY BAY</t>
  </si>
  <si>
    <t>STREAKY BAY</t>
  </si>
  <si>
    <t>WESTALL</t>
  </si>
  <si>
    <t>YANERBIE</t>
  </si>
  <si>
    <t>BOOKABIE</t>
  </si>
  <si>
    <t>CEDUNA</t>
  </si>
  <si>
    <t>CEDUNA WATERS</t>
  </si>
  <si>
    <t>CHARRA</t>
  </si>
  <si>
    <t>CHUNDARIA</t>
  </si>
  <si>
    <t>COORABIE</t>
  </si>
  <si>
    <t>DENIAL BAY</t>
  </si>
  <si>
    <t>FOWLERS BAY</t>
  </si>
  <si>
    <t>KALANBI</t>
  </si>
  <si>
    <t>KOONIBBA</t>
  </si>
  <si>
    <t>MALTEE</t>
  </si>
  <si>
    <t>MERGHINY</t>
  </si>
  <si>
    <t>MITCHIDY MOOLA</t>
  </si>
  <si>
    <t>NADIA</t>
  </si>
  <si>
    <t>NANBONA</t>
  </si>
  <si>
    <t>NULLARBOR</t>
  </si>
  <si>
    <t>PENONG</t>
  </si>
  <si>
    <t>THEVENARD</t>
  </si>
  <si>
    <t>UWORRA</t>
  </si>
  <si>
    <t>WANDANA</t>
  </si>
  <si>
    <t>WATRABA</t>
  </si>
  <si>
    <t>WHITE WELL CORNER</t>
  </si>
  <si>
    <t>YALATA</t>
  </si>
  <si>
    <t>YELLABINNA</t>
  </si>
  <si>
    <t>YUMBARRA</t>
  </si>
  <si>
    <t>BLANCHE HARBOR</t>
  </si>
  <si>
    <t>COMMISSARIAT POINT</t>
  </si>
  <si>
    <t>CULTANA</t>
  </si>
  <si>
    <t>MUNDALLIO</t>
  </si>
  <si>
    <t>PORT AUGUSTA</t>
  </si>
  <si>
    <t>PORT AUGUSTA NORTH</t>
  </si>
  <si>
    <t>PORT AUGUSTA WEST</t>
  </si>
  <si>
    <t>PORT PATERSON</t>
  </si>
  <si>
    <t>WAMI KATA</t>
  </si>
  <si>
    <t>WINNINOWIE</t>
  </si>
  <si>
    <t>ARKAROOLA VILLAGE</t>
  </si>
  <si>
    <t>TARCOOLA</t>
  </si>
  <si>
    <t>WOOLUNDUNGA</t>
  </si>
  <si>
    <t>STIRLING NORTH</t>
  </si>
  <si>
    <t>EMEROO</t>
  </si>
  <si>
    <t>ISLAND LAGOON</t>
  </si>
  <si>
    <t>KOOTABERRA</t>
  </si>
  <si>
    <t>LAKE TORRENS</t>
  </si>
  <si>
    <t>LAKE TORRENS STATION</t>
  </si>
  <si>
    <t>MOUNT ARDEN</t>
  </si>
  <si>
    <t>OAKDEN HILLS</t>
  </si>
  <si>
    <t>PERNATTY</t>
  </si>
  <si>
    <t>SOUTH GAP</t>
  </si>
  <si>
    <t>WALLERBERDINA</t>
  </si>
  <si>
    <t>WILKATANA STATION</t>
  </si>
  <si>
    <t>WINTABATINYANA</t>
  </si>
  <si>
    <t>YADLAMALKA</t>
  </si>
  <si>
    <t>CARRIEWERLOO</t>
  </si>
  <si>
    <t>ILLEROO</t>
  </si>
  <si>
    <t>LINCOLN GAP</t>
  </si>
  <si>
    <t>PANDURRA</t>
  </si>
  <si>
    <t>WARTAKA</t>
  </si>
  <si>
    <t>YALYMBOO</t>
  </si>
  <si>
    <t>YUDNAPINNA</t>
  </si>
  <si>
    <t>HILTABA</t>
  </si>
  <si>
    <t>KOKATHA</t>
  </si>
  <si>
    <t>KOLENDO</t>
  </si>
  <si>
    <t>KONDOOLKA</t>
  </si>
  <si>
    <t>LAKE EVERARD</t>
  </si>
  <si>
    <t>LAKE GAIRDNER</t>
  </si>
  <si>
    <t>LAKE MACFARLANE</t>
  </si>
  <si>
    <t>MAHANEWO</t>
  </si>
  <si>
    <t>MOONAREE</t>
  </si>
  <si>
    <t>MOUNT IVE</t>
  </si>
  <si>
    <t>NONNING</t>
  </si>
  <si>
    <t>SIAM</t>
  </si>
  <si>
    <t>THURLGA</t>
  </si>
  <si>
    <t>UNO</t>
  </si>
  <si>
    <t>YARDEA</t>
  </si>
  <si>
    <t>BON BON</t>
  </si>
  <si>
    <t>BULGUNNIA</t>
  </si>
  <si>
    <t>COMMONWEALTH HILL</t>
  </si>
  <si>
    <t>COONDAMBO</t>
  </si>
  <si>
    <t>GLENDAMBO</t>
  </si>
  <si>
    <t>KINGOONYA</t>
  </si>
  <si>
    <t>LAKE HARRIS</t>
  </si>
  <si>
    <t>MULGATHING</t>
  </si>
  <si>
    <t>WILGENA</t>
  </si>
  <si>
    <t>WIRRAMINNA</t>
  </si>
  <si>
    <t>ARCOONA</t>
  </si>
  <si>
    <t>BILLA KALINA</t>
  </si>
  <si>
    <t>BOSWORTH</t>
  </si>
  <si>
    <t>MILLERS CREEK</t>
  </si>
  <si>
    <t>MOUNT EBA</t>
  </si>
  <si>
    <t>MOUNT VIVIAN</t>
  </si>
  <si>
    <t>PARAKYLIA</t>
  </si>
  <si>
    <t>PIMBA</t>
  </si>
  <si>
    <t>PURPLE DOWNS</t>
  </si>
  <si>
    <t>STUARTS CREEK</t>
  </si>
  <si>
    <t>WOOMERA</t>
  </si>
  <si>
    <t>ANDAMOOKA</t>
  </si>
  <si>
    <t>ANDAMOOKA STATION</t>
  </si>
  <si>
    <t>ALLANDALE STATION</t>
  </si>
  <si>
    <t>ANNA CREEK</t>
  </si>
  <si>
    <t>ARCKARINGA</t>
  </si>
  <si>
    <t>COOBER PEDY</t>
  </si>
  <si>
    <t>EVELYN DOWNS</t>
  </si>
  <si>
    <t>INGOMAR</t>
  </si>
  <si>
    <t>MABEL CREEK</t>
  </si>
  <si>
    <t>MCDOUALL PEAK</t>
  </si>
  <si>
    <t>MOUNT BARRY</t>
  </si>
  <si>
    <t>MOUNT CLARENCE STATION</t>
  </si>
  <si>
    <t>MOUNT WILLOUGHBY</t>
  </si>
  <si>
    <t>NILPINNA STATION</t>
  </si>
  <si>
    <t>WILLIAM CREEK</t>
  </si>
  <si>
    <t>WINTINNA</t>
  </si>
  <si>
    <t>MARLA</t>
  </si>
  <si>
    <t>MINTABIE</t>
  </si>
  <si>
    <t>WELBOURN HILL</t>
  </si>
  <si>
    <t>OLYMPIC DAM</t>
  </si>
  <si>
    <t>ROXBY DOWNS</t>
  </si>
  <si>
    <t>ROXBY DOWNS STATION</t>
  </si>
  <si>
    <t>ALPANA</t>
  </si>
  <si>
    <t>ANGORIGINA</t>
  </si>
  <si>
    <t>BELTANA</t>
  </si>
  <si>
    <t>BELTANA STATION</t>
  </si>
  <si>
    <t>BLINMAN</t>
  </si>
  <si>
    <t>EDIACARA</t>
  </si>
  <si>
    <t>GUM CREEK STATION</t>
  </si>
  <si>
    <t>MOOLOOLOO</t>
  </si>
  <si>
    <t>MOORILLAH</t>
  </si>
  <si>
    <t>MOTPENA</t>
  </si>
  <si>
    <t>MOUNT FALKLAND</t>
  </si>
  <si>
    <t>NARRINA</t>
  </si>
  <si>
    <t>NILPENA</t>
  </si>
  <si>
    <t>ORATUNGA STATION</t>
  </si>
  <si>
    <t>PARACHILNA</t>
  </si>
  <si>
    <t>PUTTAPA</t>
  </si>
  <si>
    <t>WARRAWEENA</t>
  </si>
  <si>
    <t>WIRREALPA</t>
  </si>
  <si>
    <t>BOLLARDS LAGOON</t>
  </si>
  <si>
    <t>COOPERS CREEK</t>
  </si>
  <si>
    <t>CORDILLO DOWNS</t>
  </si>
  <si>
    <t>GIDGEALPA</t>
  </si>
  <si>
    <t>INNAMINCKA</t>
  </si>
  <si>
    <t>LEIGH CREEK</t>
  </si>
  <si>
    <t>LEIGH CREEK STATION</t>
  </si>
  <si>
    <t>LINDON</t>
  </si>
  <si>
    <t>MERTY MERTY</t>
  </si>
  <si>
    <t>MOUNT FREELING</t>
  </si>
  <si>
    <t>MOUNT LYNDHURST</t>
  </si>
  <si>
    <t>MULGARIA</t>
  </si>
  <si>
    <t>MURNPEOWIE</t>
  </si>
  <si>
    <t>MYRTLE SPRINGS</t>
  </si>
  <si>
    <t>STRZELECKI DESERT</t>
  </si>
  <si>
    <t>WITCHELINA</t>
  </si>
  <si>
    <t>ANGEPENA</t>
  </si>
  <si>
    <t>ARKAROOLA</t>
  </si>
  <si>
    <t>BURR WELL</t>
  </si>
  <si>
    <t>COPLEY</t>
  </si>
  <si>
    <t>GAMMON RANGES</t>
  </si>
  <si>
    <t>MANNERS WELL</t>
  </si>
  <si>
    <t>MOOLAWATANA</t>
  </si>
  <si>
    <t>MOUNT SERLE</t>
  </si>
  <si>
    <t>MULGA VIEW</t>
  </si>
  <si>
    <t>NEPABUNNA</t>
  </si>
  <si>
    <t>NORTH MOOLOOLOO</t>
  </si>
  <si>
    <t>PINDA SPRINGS</t>
  </si>
  <si>
    <t>UMBERATANA</t>
  </si>
  <si>
    <t>WERTALOONA</t>
  </si>
  <si>
    <t>WOOLTANA</t>
  </si>
  <si>
    <t>YANKANINNA</t>
  </si>
  <si>
    <t>ALTON DOWNS STATION</t>
  </si>
  <si>
    <t>CALLANNA</t>
  </si>
  <si>
    <t>CLAYTON STATION</t>
  </si>
  <si>
    <t>CLIFTON HILLS STATION</t>
  </si>
  <si>
    <t>COWARIE</t>
  </si>
  <si>
    <t>DULKANINNA</t>
  </si>
  <si>
    <t>ETADUNNA</t>
  </si>
  <si>
    <t>FARINA</t>
  </si>
  <si>
    <t>FARINA STATION</t>
  </si>
  <si>
    <t>KALAMURINA</t>
  </si>
  <si>
    <t>LAKE EYRE</t>
  </si>
  <si>
    <t>MARREE</t>
  </si>
  <si>
    <t>MARREE STATION</t>
  </si>
  <si>
    <t>MULKA</t>
  </si>
  <si>
    <t>MULOORINA</t>
  </si>
  <si>
    <t>MUNDOWDNA</t>
  </si>
  <si>
    <t>MUNGERANIE</t>
  </si>
  <si>
    <t>PANDIE PANDIE</t>
  </si>
  <si>
    <t>CROWN POINT</t>
  </si>
  <si>
    <t>ERINGA</t>
  </si>
  <si>
    <t>MACUMBA</t>
  </si>
  <si>
    <t>MOUNT SARAH</t>
  </si>
  <si>
    <t>OODNADATTA</t>
  </si>
  <si>
    <t>SIMPSON DESERT</t>
  </si>
  <si>
    <t>TODMORDEN</t>
  </si>
  <si>
    <t>WITJIRA</t>
  </si>
  <si>
    <t>ADELAIDE AIRPORT</t>
  </si>
  <si>
    <t>EXPORT PARK</t>
  </si>
  <si>
    <t>HOBART</t>
  </si>
  <si>
    <t>NORTH HOBART</t>
  </si>
  <si>
    <t>QUEENS DOMAIN</t>
  </si>
  <si>
    <t>WEST HOBART</t>
  </si>
  <si>
    <t>BATTERY POINT</t>
  </si>
  <si>
    <t>SOUTH HOBART</t>
  </si>
  <si>
    <t>DYNNYRNE</t>
  </si>
  <si>
    <t>LOWER SANDY BAY</t>
  </si>
  <si>
    <t>SANDY BAY</t>
  </si>
  <si>
    <t>MOUNT NELSON</t>
  </si>
  <si>
    <t>TOLMANS HILL</t>
  </si>
  <si>
    <t>LENAH VALLEY</t>
  </si>
  <si>
    <t>DERWENT PARK</t>
  </si>
  <si>
    <t>LUTANA</t>
  </si>
  <si>
    <t>MOONAH</t>
  </si>
  <si>
    <t>WEST MOONAH</t>
  </si>
  <si>
    <t>DOWSING POINT</t>
  </si>
  <si>
    <t>ROSETTA</t>
  </si>
  <si>
    <t>AUSTINS FERRY</t>
  </si>
  <si>
    <t>BERRIEDALE</t>
  </si>
  <si>
    <t>CHIGWELL</t>
  </si>
  <si>
    <t>CLAREMONT</t>
  </si>
  <si>
    <t>COLLINSVALE</t>
  </si>
  <si>
    <t>GLENLUSK</t>
  </si>
  <si>
    <t>GEILSTON BAY</t>
  </si>
  <si>
    <t>LINDISFARNE</t>
  </si>
  <si>
    <t>RISDON VALE</t>
  </si>
  <si>
    <t>GRASSTREE HILL</t>
  </si>
  <si>
    <t>HONEYWOOD</t>
  </si>
  <si>
    <t>OLD BEACH</t>
  </si>
  <si>
    <t>OTAGO</t>
  </si>
  <si>
    <t>RISDON</t>
  </si>
  <si>
    <t>TEA TREE</t>
  </si>
  <si>
    <t>BELLERIVE</t>
  </si>
  <si>
    <t>HOWRAH</t>
  </si>
  <si>
    <t>MONTAGU BAY</t>
  </si>
  <si>
    <t>ROSNY</t>
  </si>
  <si>
    <t>ROSNY PARK</t>
  </si>
  <si>
    <t>WARRANE</t>
  </si>
  <si>
    <t>CLARENDON VALE</t>
  </si>
  <si>
    <t>OAKDOWNS</t>
  </si>
  <si>
    <t>ROKEBY</t>
  </si>
  <si>
    <t>SANDFORD</t>
  </si>
  <si>
    <t>LAUDERDALE</t>
  </si>
  <si>
    <t>OPOSSUM BAY</t>
  </si>
  <si>
    <t>DULCOT</t>
  </si>
  <si>
    <t>CAMPANIA</t>
  </si>
  <si>
    <t>COLEBROOK</t>
  </si>
  <si>
    <t>ARTHURS LAKE</t>
  </si>
  <si>
    <t>BAGDAD</t>
  </si>
  <si>
    <t>BOTHWELL</t>
  </si>
  <si>
    <t>BROADMARSH</t>
  </si>
  <si>
    <t>CRAMPS BAY</t>
  </si>
  <si>
    <t>FLINTSTONE</t>
  </si>
  <si>
    <t>GAGEBROOK</t>
  </si>
  <si>
    <t>GRANTON</t>
  </si>
  <si>
    <t>HERDSMANS COVE</t>
  </si>
  <si>
    <t>HERMITAGE</t>
  </si>
  <si>
    <t>INTERLAKEN</t>
  </si>
  <si>
    <t>KEMPTON</t>
  </si>
  <si>
    <t>LAKE SORELL</t>
  </si>
  <si>
    <t>LIAWENEE</t>
  </si>
  <si>
    <t>LOWER MARSHES</t>
  </si>
  <si>
    <t>MANGALORE</t>
  </si>
  <si>
    <t>MELTON MOWBRAY</t>
  </si>
  <si>
    <t>MIENA</t>
  </si>
  <si>
    <t>MILLERS BLUFF</t>
  </si>
  <si>
    <t>MORASS BAY</t>
  </si>
  <si>
    <t>PONTVILLE</t>
  </si>
  <si>
    <t>SHANNON</t>
  </si>
  <si>
    <t>STEPPES</t>
  </si>
  <si>
    <t>TODS CORNER</t>
  </si>
  <si>
    <t>WADDAMANA</t>
  </si>
  <si>
    <t>WILBURVILLE</t>
  </si>
  <si>
    <t>KINGSTON BEACH</t>
  </si>
  <si>
    <t>BLACKMANS BAY</t>
  </si>
  <si>
    <t>BONNET HILL</t>
  </si>
  <si>
    <t>TAROONA</t>
  </si>
  <si>
    <t>BARRETTA</t>
  </si>
  <si>
    <t>CONINGHAM</t>
  </si>
  <si>
    <t>ELECTRONA</t>
  </si>
  <si>
    <t>FERN TREE</t>
  </si>
  <si>
    <t>HOWDEN</t>
  </si>
  <si>
    <t>LESLIE VALE</t>
  </si>
  <si>
    <t>LOWER SNUG</t>
  </si>
  <si>
    <t>NEIKA</t>
  </si>
  <si>
    <t>RIDGEWAY</t>
  </si>
  <si>
    <t>SNUG</t>
  </si>
  <si>
    <t>TINDERBOX</t>
  </si>
  <si>
    <t>WELLINGTON PARK</t>
  </si>
  <si>
    <t>HUNTINGFIELD</t>
  </si>
  <si>
    <t>CRABTREE</t>
  </si>
  <si>
    <t>CRADOC</t>
  </si>
  <si>
    <t>GLAZIERS BAY</t>
  </si>
  <si>
    <t>GLEN HUON</t>
  </si>
  <si>
    <t>GLENDEVIE</t>
  </si>
  <si>
    <t>GROVE</t>
  </si>
  <si>
    <t>HASTINGS</t>
  </si>
  <si>
    <t>HUONVILLE</t>
  </si>
  <si>
    <t>IDA BAY</t>
  </si>
  <si>
    <t>JUDBURY</t>
  </si>
  <si>
    <t>LONNAVALE</t>
  </si>
  <si>
    <t>LOWER LONGLEY</t>
  </si>
  <si>
    <t>LOWER WATTLE GROVE</t>
  </si>
  <si>
    <t>LUCASTON</t>
  </si>
  <si>
    <t>LUNE RIVER</t>
  </si>
  <si>
    <t>LYMINGTON</t>
  </si>
  <si>
    <t>MOUNTAIN RIVER</t>
  </si>
  <si>
    <t>PETCHEYS BAY</t>
  </si>
  <si>
    <t>RAMINEA</t>
  </si>
  <si>
    <t>RANELAGH</t>
  </si>
  <si>
    <t>RECHERCHE</t>
  </si>
  <si>
    <t>SOUTHPORT LAGOON</t>
  </si>
  <si>
    <t>STRATHBLANE</t>
  </si>
  <si>
    <t>ABELS BAY</t>
  </si>
  <si>
    <t>CHARLOTTE COVE</t>
  </si>
  <si>
    <t>CYGNET</t>
  </si>
  <si>
    <t>DEEP BAY</t>
  </si>
  <si>
    <t>EGGS AND BACON BAY</t>
  </si>
  <si>
    <t>GARDEN ISLAND CREEK</t>
  </si>
  <si>
    <t>GARDNERS BAY</t>
  </si>
  <si>
    <t>NICHOLLS RIVULET</t>
  </si>
  <si>
    <t>RANDALLS BAY</t>
  </si>
  <si>
    <t>VERONA SANDS</t>
  </si>
  <si>
    <t>BROOKS BAY</t>
  </si>
  <si>
    <t>CAIRNS BAY</t>
  </si>
  <si>
    <t>CASTLE FORBES BAY</t>
  </si>
  <si>
    <t>GEEVESTON</t>
  </si>
  <si>
    <t>POLICE POINT</t>
  </si>
  <si>
    <t>PORT HUON</t>
  </si>
  <si>
    <t>SURGES BAY</t>
  </si>
  <si>
    <t>SURVEYORS BAY</t>
  </si>
  <si>
    <t>DOVER</t>
  </si>
  <si>
    <t>STONOR</t>
  </si>
  <si>
    <t>ANDOVER</t>
  </si>
  <si>
    <t>ANTILL PONDS</t>
  </si>
  <si>
    <t>BADEN</t>
  </si>
  <si>
    <t>LEMONT</t>
  </si>
  <si>
    <t>LEVENDALE</t>
  </si>
  <si>
    <t>MOUNT SEYMOUR</t>
  </si>
  <si>
    <t>PARATTAH</t>
  </si>
  <si>
    <t>PAWTELLA</t>
  </si>
  <si>
    <t>RHYNDASTON</t>
  </si>
  <si>
    <t>SWANSTON</t>
  </si>
  <si>
    <t>TIBERIAS</t>
  </si>
  <si>
    <t>TUNBRIDGE</t>
  </si>
  <si>
    <t>TUNNACK</t>
  </si>
  <si>
    <t>WHITEFOORD</t>
  </si>
  <si>
    <t>WOODSDALE</t>
  </si>
  <si>
    <t>YORK PLAINS</t>
  </si>
  <si>
    <t>STRATHGORDON</t>
  </si>
  <si>
    <t>BLACK HILLS</t>
  </si>
  <si>
    <t>BOYER</t>
  </si>
  <si>
    <t>BRADYS LAKE</t>
  </si>
  <si>
    <t>BRONTE PARK</t>
  </si>
  <si>
    <t>BUSHY PARK</t>
  </si>
  <si>
    <t>BUTLERS GORGE</t>
  </si>
  <si>
    <t>DEE</t>
  </si>
  <si>
    <t>DERWENT BRIDGE</t>
  </si>
  <si>
    <t>ELLENDALE</t>
  </si>
  <si>
    <t>FENTONBURY</t>
  </si>
  <si>
    <t>FITZGERALD</t>
  </si>
  <si>
    <t>FLORENTINE</t>
  </si>
  <si>
    <t>GLENORA</t>
  </si>
  <si>
    <t>GRETNA</t>
  </si>
  <si>
    <t>HAYES</t>
  </si>
  <si>
    <t>HOLLOW TREE</t>
  </si>
  <si>
    <t>KARANJA</t>
  </si>
  <si>
    <t>LACHLAN</t>
  </si>
  <si>
    <t>LAKE ST CLAIR</t>
  </si>
  <si>
    <t>LAWITTA</t>
  </si>
  <si>
    <t>LITTLE PINE LAGOON</t>
  </si>
  <si>
    <t>LONDON LAKES</t>
  </si>
  <si>
    <t>MACQUARIE PLAINS</t>
  </si>
  <si>
    <t>MAGRA</t>
  </si>
  <si>
    <t>MALBINA</t>
  </si>
  <si>
    <t>MAYDENA</t>
  </si>
  <si>
    <t>MOLESWORTH</t>
  </si>
  <si>
    <t>MOOGARA</t>
  </si>
  <si>
    <t>MOUNT FIELD</t>
  </si>
  <si>
    <t>MOUNT LLOYD</t>
  </si>
  <si>
    <t>NATIONAL PARK</t>
  </si>
  <si>
    <t>NEW NORFOLK</t>
  </si>
  <si>
    <t>OUSE</t>
  </si>
  <si>
    <t>PLENTY</t>
  </si>
  <si>
    <t>ROSEGARLAND</t>
  </si>
  <si>
    <t>SORELL CREEK</t>
  </si>
  <si>
    <t>STRICKLAND</t>
  </si>
  <si>
    <t>STYX</t>
  </si>
  <si>
    <t>TARRALEAH</t>
  </si>
  <si>
    <t>TYENNA</t>
  </si>
  <si>
    <t>UXBRIDGE</t>
  </si>
  <si>
    <t>VICTORIA VALLEY</t>
  </si>
  <si>
    <t>WAYATINAH</t>
  </si>
  <si>
    <t>WESTERWAY</t>
  </si>
  <si>
    <t>ADVENTURE BAY</t>
  </si>
  <si>
    <t>ALLENS RIVULET</t>
  </si>
  <si>
    <t>ALONNAH</t>
  </si>
  <si>
    <t>APOLLO BAY</t>
  </si>
  <si>
    <t>BARNES BAY</t>
  </si>
  <si>
    <t>DENNES POINT</t>
  </si>
  <si>
    <t>GREAT BAY</t>
  </si>
  <si>
    <t>KAOOTA</t>
  </si>
  <si>
    <t>KILLORA</t>
  </si>
  <si>
    <t>LONGLEY</t>
  </si>
  <si>
    <t>LUNAWANNA</t>
  </si>
  <si>
    <t>NORTH BRUNY</t>
  </si>
  <si>
    <t>PELVERATA</t>
  </si>
  <si>
    <t>SANDFLY</t>
  </si>
  <si>
    <t>SIMPSONS BAY</t>
  </si>
  <si>
    <t>SOUTH BRUNY</t>
  </si>
  <si>
    <t>UPPER WOODSTOCK</t>
  </si>
  <si>
    <t>DAVIS</t>
  </si>
  <si>
    <t>HEARD ISLAND</t>
  </si>
  <si>
    <t>MACQUARIE ISLAND</t>
  </si>
  <si>
    <t>MCDONALD ISLANDS</t>
  </si>
  <si>
    <t>KETTERING</t>
  </si>
  <si>
    <t>BIRCHS BAY</t>
  </si>
  <si>
    <t>WOODBRIDGE</t>
  </si>
  <si>
    <t>FLOWERPOT</t>
  </si>
  <si>
    <t>ACTON PARK</t>
  </si>
  <si>
    <t>MOUNT RUMNEY</t>
  </si>
  <si>
    <t>ROCHES BEACH</t>
  </si>
  <si>
    <t>SEVEN MILE BEACH</t>
  </si>
  <si>
    <t>MIDWAY POINT</t>
  </si>
  <si>
    <t>PENNA</t>
  </si>
  <si>
    <t>NUGENT</t>
  </si>
  <si>
    <t>ORIELTON</t>
  </si>
  <si>
    <t>PAWLEENA</t>
  </si>
  <si>
    <t>SORELL</t>
  </si>
  <si>
    <t>WATTLE HILL</t>
  </si>
  <si>
    <t>CARLTON RIVER</t>
  </si>
  <si>
    <t>CONNELLYS MARSH</t>
  </si>
  <si>
    <t>DODGES FERRY</t>
  </si>
  <si>
    <t>FORCETT</t>
  </si>
  <si>
    <t>PRIMROSE SANDS</t>
  </si>
  <si>
    <t>COPPING</t>
  </si>
  <si>
    <t>BREAM CREEK</t>
  </si>
  <si>
    <t>KELLEVIE</t>
  </si>
  <si>
    <t>BOOMER BAY</t>
  </si>
  <si>
    <t>DUNALLEY</t>
  </si>
  <si>
    <t>MURDUNNA</t>
  </si>
  <si>
    <t>EAGLEHAWK NECK</t>
  </si>
  <si>
    <t>TARANNA</t>
  </si>
  <si>
    <t>CAPE PILLAR</t>
  </si>
  <si>
    <t>FORTESCUE</t>
  </si>
  <si>
    <t>HIGHCROFT</t>
  </si>
  <si>
    <t>CAPE RAOUL</t>
  </si>
  <si>
    <t>NUBEENA</t>
  </si>
  <si>
    <t>STORMLEA</t>
  </si>
  <si>
    <t>WHITE BEACH</t>
  </si>
  <si>
    <t>PREMAYDENA</t>
  </si>
  <si>
    <t>SALTWATER RIVER</t>
  </si>
  <si>
    <t>SLOPING MAIN</t>
  </si>
  <si>
    <t>KOONYA</t>
  </si>
  <si>
    <t>APSLAWN</t>
  </si>
  <si>
    <t>DOLPHIN SANDS</t>
  </si>
  <si>
    <t>LITTLE SWANPORT</t>
  </si>
  <si>
    <t>ORFORD</t>
  </si>
  <si>
    <t>PONTYPOOL</t>
  </si>
  <si>
    <t>RHEBAN</t>
  </si>
  <si>
    <t>ROCKY HILLS</t>
  </si>
  <si>
    <t>SPRING BEACH</t>
  </si>
  <si>
    <t>TRIABUNNA</t>
  </si>
  <si>
    <t>TOOMS LAKE</t>
  </si>
  <si>
    <t>CAMPBELL TOWN</t>
  </si>
  <si>
    <t>LAKE LEAKE</t>
  </si>
  <si>
    <t>CONARA</t>
  </si>
  <si>
    <t>EPPING FOREST</t>
  </si>
  <si>
    <t>BLESSINGTON</t>
  </si>
  <si>
    <t>BURNS CREEK</t>
  </si>
  <si>
    <t>DEDDINGTON</t>
  </si>
  <si>
    <t>NILE</t>
  </si>
  <si>
    <t>UPPER BLESSINGTON</t>
  </si>
  <si>
    <t>WESTERN JUNCTION</t>
  </si>
  <si>
    <t>ROSSARDEN</t>
  </si>
  <si>
    <t>ROYAL GEORGE</t>
  </si>
  <si>
    <t>STORYS CREEK</t>
  </si>
  <si>
    <t>FINGAL</t>
  </si>
  <si>
    <t>MANGANA</t>
  </si>
  <si>
    <t>MATHINNA</t>
  </si>
  <si>
    <t>UPPER ESK</t>
  </si>
  <si>
    <t>BEAUMARIS</t>
  </si>
  <si>
    <t>BICHENO</t>
  </si>
  <si>
    <t>CHAIN OF LAGOONS</t>
  </si>
  <si>
    <t>COLES BAY</t>
  </si>
  <si>
    <t>DOUGLAS RIVER</t>
  </si>
  <si>
    <t>DOUGLAS-APSLEY</t>
  </si>
  <si>
    <t>FALMOUTH</t>
  </si>
  <si>
    <t>FREYCINET</t>
  </si>
  <si>
    <t>FRIENDLY BEACHES</t>
  </si>
  <si>
    <t>SCAMANDER</t>
  </si>
  <si>
    <t>SEYMOUR</t>
  </si>
  <si>
    <t>UPPER SCAMANDER</t>
  </si>
  <si>
    <t>AKAROA</t>
  </si>
  <si>
    <t>BINALONG BAY</t>
  </si>
  <si>
    <t>GOSHEN</t>
  </si>
  <si>
    <t>GOULDS COUNTRY</t>
  </si>
  <si>
    <t>LOTTAH</t>
  </si>
  <si>
    <t>PYENGANA</t>
  </si>
  <si>
    <t>STIEGLITZ</t>
  </si>
  <si>
    <t>INVERMAY</t>
  </si>
  <si>
    <t>NEWNHAM</t>
  </si>
  <si>
    <t>ROCHERLEA</t>
  </si>
  <si>
    <t>KINGS MEADOWS</t>
  </si>
  <si>
    <t>SOUTH LAUNCESTON</t>
  </si>
  <si>
    <t>YOUNGTOWN</t>
  </si>
  <si>
    <t>BLACKSTONE HEIGHTS</t>
  </si>
  <si>
    <t>EAST LAUNCESTON</t>
  </si>
  <si>
    <t>LAUNCESTON</t>
  </si>
  <si>
    <t>PROSPECT VALE</t>
  </si>
  <si>
    <t>SUMMERHILL</t>
  </si>
  <si>
    <t>TRAVELLERS REST</t>
  </si>
  <si>
    <t>TREVALLYN</t>
  </si>
  <si>
    <t>WEST LAUNCESTON</t>
  </si>
  <si>
    <t>BEECHFORD</t>
  </si>
  <si>
    <t>DILSTON</t>
  </si>
  <si>
    <t>HILLWOOD</t>
  </si>
  <si>
    <t>LEFROY</t>
  </si>
  <si>
    <t>LULWORTH</t>
  </si>
  <si>
    <t>MOUNT DIRECTION</t>
  </si>
  <si>
    <t>PIPERS RIVER</t>
  </si>
  <si>
    <t>STONY HEAD</t>
  </si>
  <si>
    <t>WEYMOUTH</t>
  </si>
  <si>
    <t>BELL BAY</t>
  </si>
  <si>
    <t>GEORGE TOWN</t>
  </si>
  <si>
    <t>LONG REACH</t>
  </si>
  <si>
    <t>LOW HEAD</t>
  </si>
  <si>
    <t>BELLINGHAM</t>
  </si>
  <si>
    <t>GOLCONDA</t>
  </si>
  <si>
    <t>LEBRINA</t>
  </si>
  <si>
    <t>PIPERS BROOK</t>
  </si>
  <si>
    <t>TUNNEL</t>
  </si>
  <si>
    <t>WYENA</t>
  </si>
  <si>
    <t>BLUE ROCKS</t>
  </si>
  <si>
    <t>EMITA</t>
  </si>
  <si>
    <t>KILLIECRANKIE</t>
  </si>
  <si>
    <t>LACKRANA</t>
  </si>
  <si>
    <t>LADY BARRON</t>
  </si>
  <si>
    <t>LEEKA</t>
  </si>
  <si>
    <t>LOCCOTA</t>
  </si>
  <si>
    <t>LUGHRATA</t>
  </si>
  <si>
    <t>MEMANA</t>
  </si>
  <si>
    <t>PALANA</t>
  </si>
  <si>
    <t>RANGA</t>
  </si>
  <si>
    <t>STRZELECKI</t>
  </si>
  <si>
    <t>WHITEMARK</t>
  </si>
  <si>
    <t>WINGAROO</t>
  </si>
  <si>
    <t>CURRIE</t>
  </si>
  <si>
    <t>EGG LAGOON</t>
  </si>
  <si>
    <t>GRASSY</t>
  </si>
  <si>
    <t>LOORANA</t>
  </si>
  <si>
    <t>LYMWOOD</t>
  </si>
  <si>
    <t>NARACOOPA</t>
  </si>
  <si>
    <t>NUGARA</t>
  </si>
  <si>
    <t>PEARSHAPE</t>
  </si>
  <si>
    <t>PEGARAH</t>
  </si>
  <si>
    <t>REEKARA</t>
  </si>
  <si>
    <t>SEA ELEPHANT</t>
  </si>
  <si>
    <t>SURPRISE BAY</t>
  </si>
  <si>
    <t>YAMBACOONA</t>
  </si>
  <si>
    <t>YARRA CREEK</t>
  </si>
  <si>
    <t>CAPE BARREN ISLAND</t>
  </si>
  <si>
    <t>RELBIA</t>
  </si>
  <si>
    <t>WHITE HILLS</t>
  </si>
  <si>
    <t>NUNAMARA</t>
  </si>
  <si>
    <t>PATERSONIA</t>
  </si>
  <si>
    <t>TARGA</t>
  </si>
  <si>
    <t>TAYENE</t>
  </si>
  <si>
    <t>BLUMONT</t>
  </si>
  <si>
    <t>CUCKOO</t>
  </si>
  <si>
    <t>FORESTER</t>
  </si>
  <si>
    <t>JETSONVILLE</t>
  </si>
  <si>
    <t>KAMONA</t>
  </si>
  <si>
    <t>LIETINNA</t>
  </si>
  <si>
    <t>LISLE</t>
  </si>
  <si>
    <t>NABOWLA</t>
  </si>
  <si>
    <t>NORTH SCOTTSDALE</t>
  </si>
  <si>
    <t>SCOTTSDALE</t>
  </si>
  <si>
    <t>SOUTH SPRINGFIELD</t>
  </si>
  <si>
    <t>TONGANAH</t>
  </si>
  <si>
    <t>TULENDEENA</t>
  </si>
  <si>
    <t>WEST SCOTTSDALE</t>
  </si>
  <si>
    <t>BRANXHOLM</t>
  </si>
  <si>
    <t>WARRENTINNA</t>
  </si>
  <si>
    <t>BRIDPORT</t>
  </si>
  <si>
    <t>TOMAHAWK</t>
  </si>
  <si>
    <t>WATERHOUSE</t>
  </si>
  <si>
    <t>LEGERWOOD</t>
  </si>
  <si>
    <t>RINGAROOMA</t>
  </si>
  <si>
    <t>TALAWA</t>
  </si>
  <si>
    <t>TRENAH</t>
  </si>
  <si>
    <t>ANSONS BAY</t>
  </si>
  <si>
    <t>BOOBYALLA</t>
  </si>
  <si>
    <t>CAPE PORTLAND</t>
  </si>
  <si>
    <t>DERBY</t>
  </si>
  <si>
    <t>EDDYSTONE</t>
  </si>
  <si>
    <t>HERRICK</t>
  </si>
  <si>
    <t>MOUNT WILLIAM</t>
  </si>
  <si>
    <t>MUSSELROE BAY</t>
  </si>
  <si>
    <t>RUSHY LAGOON</t>
  </si>
  <si>
    <t>SOUTH MOUNT CAMERON</t>
  </si>
  <si>
    <t>TELITA</t>
  </si>
  <si>
    <t>WELDBOROUGH</t>
  </si>
  <si>
    <t>BANCA</t>
  </si>
  <si>
    <t>WINNALEAH</t>
  </si>
  <si>
    <t>KAROOLA</t>
  </si>
  <si>
    <t>LALLA</t>
  </si>
  <si>
    <t>LOWER TURNERS MARSH</t>
  </si>
  <si>
    <t>TURNERS MARSH</t>
  </si>
  <si>
    <t>NORTH LILYDALE</t>
  </si>
  <si>
    <t>BADGER HEAD</t>
  </si>
  <si>
    <t>BEAUTY POINT</t>
  </si>
  <si>
    <t>CLARENCE POINT</t>
  </si>
  <si>
    <t>FLOWERY GULLY</t>
  </si>
  <si>
    <t>GREENS BEACH</t>
  </si>
  <si>
    <t>KAYENA</t>
  </si>
  <si>
    <t>ROWELLA</t>
  </si>
  <si>
    <t>SIDMOUTH</t>
  </si>
  <si>
    <t>YORK TOWN</t>
  </si>
  <si>
    <t>DEVIOT</t>
  </si>
  <si>
    <t>FRANKFORD</t>
  </si>
  <si>
    <t>GLENGARRY</t>
  </si>
  <si>
    <t>HOLWELL</t>
  </si>
  <si>
    <t>LANENA</t>
  </si>
  <si>
    <t>LOIRA</t>
  </si>
  <si>
    <t>NOTLEY HILLS</t>
  </si>
  <si>
    <t>ROBIGANA</t>
  </si>
  <si>
    <t>SWAN POINT</t>
  </si>
  <si>
    <t>WINKLEIGH</t>
  </si>
  <si>
    <t>GRAVELLY BEACH</t>
  </si>
  <si>
    <t>BRIDGENORTH</t>
  </si>
  <si>
    <t>GRINDELWALD</t>
  </si>
  <si>
    <t>LEGANA</t>
  </si>
  <si>
    <t>ROSEVEARS</t>
  </si>
  <si>
    <t>HADSPEN</t>
  </si>
  <si>
    <t>HAGLEY</t>
  </si>
  <si>
    <t>QUAMBY BEND</t>
  </si>
  <si>
    <t>SELBOURNE</t>
  </si>
  <si>
    <t>DEVON HILLS</t>
  </si>
  <si>
    <t>PERTH</t>
  </si>
  <si>
    <t>POWRANNA</t>
  </si>
  <si>
    <t>BISHOPSBOURNE</t>
  </si>
  <si>
    <t>BLACKWOOD CREEK</t>
  </si>
  <si>
    <t>LIFFEY</t>
  </si>
  <si>
    <t>LONGFORD</t>
  </si>
  <si>
    <t>TOIBERRY</t>
  </si>
  <si>
    <t>BRACKNELL</t>
  </si>
  <si>
    <t>CRESSY</t>
  </si>
  <si>
    <t>POATINA</t>
  </si>
  <si>
    <t>BIRRALEE</t>
  </si>
  <si>
    <t>CLUAN</t>
  </si>
  <si>
    <t>EXTON</t>
  </si>
  <si>
    <t>OAKS</t>
  </si>
  <si>
    <t>OSMASTON</t>
  </si>
  <si>
    <t>WESTBURY</t>
  </si>
  <si>
    <t>WHITEMORE</t>
  </si>
  <si>
    <t>BRANDUM</t>
  </si>
  <si>
    <t>BREONA</t>
  </si>
  <si>
    <t>CAVESIDE</t>
  </si>
  <si>
    <t>CENTRAL PLATEAU</t>
  </si>
  <si>
    <t>CHUDLEIGH</t>
  </si>
  <si>
    <t>DAIRY PLAINS</t>
  </si>
  <si>
    <t>DELORAINE</t>
  </si>
  <si>
    <t>DOCTORS POINT</t>
  </si>
  <si>
    <t>DUNORLAN</t>
  </si>
  <si>
    <t>ELIZABETH TOWN</t>
  </si>
  <si>
    <t>GOLDEN VALLEY</t>
  </si>
  <si>
    <t>JACKEYS MARSH</t>
  </si>
  <si>
    <t>LIENA</t>
  </si>
  <si>
    <t>MAYBERRY</t>
  </si>
  <si>
    <t>MEANDER</t>
  </si>
  <si>
    <t>MERSEY FOREST</t>
  </si>
  <si>
    <t>MOLE CREEK</t>
  </si>
  <si>
    <t>MOLTEMA</t>
  </si>
  <si>
    <t>MONTANA</t>
  </si>
  <si>
    <t>NEEDLES</t>
  </si>
  <si>
    <t>PARKHAM</t>
  </si>
  <si>
    <t>QUAMBY BROOK</t>
  </si>
  <si>
    <t>RED HILLS</t>
  </si>
  <si>
    <t>REEDY MARSH</t>
  </si>
  <si>
    <t>REYNOLDS NECK</t>
  </si>
  <si>
    <t>WALLS OF JERUSALEM</t>
  </si>
  <si>
    <t>WEEGENA</t>
  </si>
  <si>
    <t>WEETAH</t>
  </si>
  <si>
    <t>MERSEYLEA</t>
  </si>
  <si>
    <t>RAILTON</t>
  </si>
  <si>
    <t>BEULAH</t>
  </si>
  <si>
    <t>CETHANA</t>
  </si>
  <si>
    <t>CLAUDE ROAD</t>
  </si>
  <si>
    <t>CRADLE MOUNTAIN</t>
  </si>
  <si>
    <t>GOWRIE PARK</t>
  </si>
  <si>
    <t>LORINNA</t>
  </si>
  <si>
    <t>LOWER BARRINGTON</t>
  </si>
  <si>
    <t>LOWER BEULAH</t>
  </si>
  <si>
    <t>MIDDLESEX</t>
  </si>
  <si>
    <t>MOUNT ROLAND</t>
  </si>
  <si>
    <t>NOOK</t>
  </si>
  <si>
    <t>NOWHERE ELSE</t>
  </si>
  <si>
    <t>PROMISED LAND</t>
  </si>
  <si>
    <t>ROLAND</t>
  </si>
  <si>
    <t>SHEFFIELD</t>
  </si>
  <si>
    <t>STAVERTON</t>
  </si>
  <si>
    <t>STOODLEY</t>
  </si>
  <si>
    <t>WEST KENTISH</t>
  </si>
  <si>
    <t>BAKERS BEACH</t>
  </si>
  <si>
    <t>HARFORD</t>
  </si>
  <si>
    <t>HAWLEY BEACH</t>
  </si>
  <si>
    <t>LATROBE</t>
  </si>
  <si>
    <t>MORIARTY</t>
  </si>
  <si>
    <t>NORTHDOWN</t>
  </si>
  <si>
    <t>PORT SORELL</t>
  </si>
  <si>
    <t>SHEARWATER</t>
  </si>
  <si>
    <t>SQUEAKING POINT</t>
  </si>
  <si>
    <t>THIRLSTANE</t>
  </si>
  <si>
    <t>WESLEY VALE</t>
  </si>
  <si>
    <t>AMBLESIDE</t>
  </si>
  <si>
    <t>DEVONPORT</t>
  </si>
  <si>
    <t>DON</t>
  </si>
  <si>
    <t>EAST DEVONPORT</t>
  </si>
  <si>
    <t>ERRIBA</t>
  </si>
  <si>
    <t>EUGENANA</t>
  </si>
  <si>
    <t>FORTH</t>
  </si>
  <si>
    <t>FORTHSIDE</t>
  </si>
  <si>
    <t>KINDRED</t>
  </si>
  <si>
    <t>LILLICO</t>
  </si>
  <si>
    <t>LOWER WILMOT</t>
  </si>
  <si>
    <t>MOINA</t>
  </si>
  <si>
    <t>PALOONA</t>
  </si>
  <si>
    <t>QUOIBA</t>
  </si>
  <si>
    <t>SOUTH SPREYTON</t>
  </si>
  <si>
    <t>SPREYTON</t>
  </si>
  <si>
    <t>STONY RISE</t>
  </si>
  <si>
    <t>TARLETON</t>
  </si>
  <si>
    <t>TUGRAH</t>
  </si>
  <si>
    <t>WILMOT</t>
  </si>
  <si>
    <t>ABBOTSHAM</t>
  </si>
  <si>
    <t>CASTRA</t>
  </si>
  <si>
    <t>GUNNS PLAINS</t>
  </si>
  <si>
    <t>LEITH</t>
  </si>
  <si>
    <t>LOONGANA</t>
  </si>
  <si>
    <t>NIETTA</t>
  </si>
  <si>
    <t>NORTH MOTTON</t>
  </si>
  <si>
    <t>SOUTH NIETTA</t>
  </si>
  <si>
    <t>SOUTH PRESTON</t>
  </si>
  <si>
    <t>SPALFORD</t>
  </si>
  <si>
    <t>SPRENT</t>
  </si>
  <si>
    <t>TURNERS BEACH</t>
  </si>
  <si>
    <t>ULVERSTONE</t>
  </si>
  <si>
    <t>UPPER CASTRA</t>
  </si>
  <si>
    <t>WEST ULVERSTONE</t>
  </si>
  <si>
    <t>CAMENA</t>
  </si>
  <si>
    <t>CUPRONA</t>
  </si>
  <si>
    <t>HEYBRIDGE</t>
  </si>
  <si>
    <t>HOWTH</t>
  </si>
  <si>
    <t>LOYETEA</t>
  </si>
  <si>
    <t>PENGUIN</t>
  </si>
  <si>
    <t>PRESERVATION BAY</t>
  </si>
  <si>
    <t>RIANA</t>
  </si>
  <si>
    <t>SOUTH RIANA</t>
  </si>
  <si>
    <t>SULPHUR CREEK</t>
  </si>
  <si>
    <t>WEST PINE</t>
  </si>
  <si>
    <t>BURNIE</t>
  </si>
  <si>
    <t>CAMDALE</t>
  </si>
  <si>
    <t>COOEE</t>
  </si>
  <si>
    <t>DOWNLANDS</t>
  </si>
  <si>
    <t>HAVENVIEW</t>
  </si>
  <si>
    <t>MONTELLO</t>
  </si>
  <si>
    <t>OCEAN VISTA</t>
  </si>
  <si>
    <t>PARK GROVE</t>
  </si>
  <si>
    <t>ROMAINE</t>
  </si>
  <si>
    <t>SHOREWELL PARK</t>
  </si>
  <si>
    <t>SOUTH BURNIE</t>
  </si>
  <si>
    <t>UPPER BURNIE</t>
  </si>
  <si>
    <t>WIVENHOE</t>
  </si>
  <si>
    <t>BOAT HARBOUR BEACH</t>
  </si>
  <si>
    <t>CHASM CREEK</t>
  </si>
  <si>
    <t>CORINNA</t>
  </si>
  <si>
    <t>COWRIE POINT</t>
  </si>
  <si>
    <t>CRAYFISH CREEK</t>
  </si>
  <si>
    <t>DETENTION</t>
  </si>
  <si>
    <t>EAST CAM</t>
  </si>
  <si>
    <t>EAST RIDGLEY</t>
  </si>
  <si>
    <t>EDGCUMBE BEACH</t>
  </si>
  <si>
    <t>HAMPSHIRE</t>
  </si>
  <si>
    <t>HELLYER</t>
  </si>
  <si>
    <t>HIGHCLERE</t>
  </si>
  <si>
    <t>LUINA</t>
  </si>
  <si>
    <t>MAWBANNA</t>
  </si>
  <si>
    <t>MONTUMANA</t>
  </si>
  <si>
    <t>MOOREVILLE</t>
  </si>
  <si>
    <t>NATONE</t>
  </si>
  <si>
    <t>PARRAWE</t>
  </si>
  <si>
    <t>PORT LATTA</t>
  </si>
  <si>
    <t>RIDGLEY</t>
  </si>
  <si>
    <t>ROCKY CAPE</t>
  </si>
  <si>
    <t>SAVAGE RIVER</t>
  </si>
  <si>
    <t>SISTERS BEACH</t>
  </si>
  <si>
    <t>STOWPORT</t>
  </si>
  <si>
    <t>TEWKESBURY</t>
  </si>
  <si>
    <t>TULLAH</t>
  </si>
  <si>
    <t>UPPER NATONE</t>
  </si>
  <si>
    <t>UPPER STOWPORT</t>
  </si>
  <si>
    <t>WEST MOOREVILLE</t>
  </si>
  <si>
    <t>WEST RIDGLEY</t>
  </si>
  <si>
    <t>WILTSHIRE</t>
  </si>
  <si>
    <t>SOMERSET</t>
  </si>
  <si>
    <t>CALDER</t>
  </si>
  <si>
    <t>DOCTORS ROCKS</t>
  </si>
  <si>
    <t>FLOWERDALE</t>
  </si>
  <si>
    <t>HENRIETTA</t>
  </si>
  <si>
    <t>LAPOINYA</t>
  </si>
  <si>
    <t>MEUNNA</t>
  </si>
  <si>
    <t>MILABENA</t>
  </si>
  <si>
    <t>MOORLEAH</t>
  </si>
  <si>
    <t>MOUNT HICKS</t>
  </si>
  <si>
    <t>OLDINA</t>
  </si>
  <si>
    <t>OONAH</t>
  </si>
  <si>
    <t>PREOLENNA</t>
  </si>
  <si>
    <t>SISTERS CREEK</t>
  </si>
  <si>
    <t>TABLE CAPE</t>
  </si>
  <si>
    <t>TAKONE</t>
  </si>
  <si>
    <t>WEST TAKONE</t>
  </si>
  <si>
    <t>WYNYARD</t>
  </si>
  <si>
    <t>YOLLA</t>
  </si>
  <si>
    <t>ALCOMIE</t>
  </si>
  <si>
    <t>ARTHUR RIVER</t>
  </si>
  <si>
    <t>BRITTONS SWAMP</t>
  </si>
  <si>
    <t>BROADMEADOWS</t>
  </si>
  <si>
    <t>CHRISTMAS HILLS</t>
  </si>
  <si>
    <t>COUTA ROCKS</t>
  </si>
  <si>
    <t>EDITH CREEK</t>
  </si>
  <si>
    <t>FOREST</t>
  </si>
  <si>
    <t>IRISHTOWN</t>
  </si>
  <si>
    <t>LILEAH</t>
  </si>
  <si>
    <t>MARRAWAH</t>
  </si>
  <si>
    <t>MELLA</t>
  </si>
  <si>
    <t>MENGHA</t>
  </si>
  <si>
    <t>MONTAGU</t>
  </si>
  <si>
    <t>NABAGEENA</t>
  </si>
  <si>
    <t>REDPA</t>
  </si>
  <si>
    <t>ROGER RIVER</t>
  </si>
  <si>
    <t>SCOPUS</t>
  </si>
  <si>
    <t>SCOTCHTOWN</t>
  </si>
  <si>
    <t>SMITHTON</t>
  </si>
  <si>
    <t>SOUTH FOREST</t>
  </si>
  <si>
    <t>TEMMA</t>
  </si>
  <si>
    <t>TOGARI</t>
  </si>
  <si>
    <t>TROWUTTA</t>
  </si>
  <si>
    <t>WEST MONTAGU</t>
  </si>
  <si>
    <t>WOOLNORTH</t>
  </si>
  <si>
    <t>GORMANSTON</t>
  </si>
  <si>
    <t>LAKE MARGARET</t>
  </si>
  <si>
    <t>MACQUARIE HEADS</t>
  </si>
  <si>
    <t>STRAHAN</t>
  </si>
  <si>
    <t>GRANVILLE HARBOUR</t>
  </si>
  <si>
    <t>RENISON BELL</t>
  </si>
  <si>
    <t>TRIAL HARBOUR</t>
  </si>
  <si>
    <t>ZEEHAN</t>
  </si>
  <si>
    <t>MELBOURNE</t>
  </si>
  <si>
    <t>EAST MELBOURNE</t>
  </si>
  <si>
    <t>WEST MELBOURNE</t>
  </si>
  <si>
    <t>ST KILDA ROAD CENTRAL</t>
  </si>
  <si>
    <t>ST KILDA ROAD MELBOURNE</t>
  </si>
  <si>
    <t>SOUTH WHARF</t>
  </si>
  <si>
    <t>SOUTHBANK</t>
  </si>
  <si>
    <t>DOCKLANDS</t>
  </si>
  <si>
    <t>UNIVERSITY OF MELBOURNE</t>
  </si>
  <si>
    <t>FOOTSCRAY</t>
  </si>
  <si>
    <t>SEDDON WEST</t>
  </si>
  <si>
    <t>KINGSVILLE</t>
  </si>
  <si>
    <t>MAIDSTONE</t>
  </si>
  <si>
    <t>WEST FOOTSCRAY</t>
  </si>
  <si>
    <t>YARRAVILLE</t>
  </si>
  <si>
    <t>YARRAVILLE WEST</t>
  </si>
  <si>
    <t>SOUTH KINGSVILLE</t>
  </si>
  <si>
    <t>SPOTSWOOD</t>
  </si>
  <si>
    <t>WILLIAMSTOWN NORTH</t>
  </si>
  <si>
    <t>SEAHOLME</t>
  </si>
  <si>
    <t>BRAYBROOK</t>
  </si>
  <si>
    <t>ROBINSON</t>
  </si>
  <si>
    <t>GLENGALA</t>
  </si>
  <si>
    <t>SUNSHINE NORTH</t>
  </si>
  <si>
    <t>SUNSHINE WEST</t>
  </si>
  <si>
    <t>ALBANVALE</t>
  </si>
  <si>
    <t>KEALBA</t>
  </si>
  <si>
    <t>ARDEER</t>
  </si>
  <si>
    <t>DEER PARK EAST</t>
  </si>
  <si>
    <t>BURNSIDE HEIGHTS</t>
  </si>
  <si>
    <t>CAIRNLEA</t>
  </si>
  <si>
    <t>CAROLINE SPRINGS</t>
  </si>
  <si>
    <t>DEER PARK</t>
  </si>
  <si>
    <t>DEER PARK NORTH</t>
  </si>
  <si>
    <t>RAVENHALL</t>
  </si>
  <si>
    <t>FIELDSTONE</t>
  </si>
  <si>
    <t>MAMBOURIN</t>
  </si>
  <si>
    <t>MANOR LAKES</t>
  </si>
  <si>
    <t>MOUNT COTTRELL</t>
  </si>
  <si>
    <t>WYNDHAM VALE</t>
  </si>
  <si>
    <t>ALTONA EAST</t>
  </si>
  <si>
    <t>ALTONA GATE</t>
  </si>
  <si>
    <t>ALTONA NORTH</t>
  </si>
  <si>
    <t>DERRIMUT</t>
  </si>
  <si>
    <t>LAVERTON NORTH</t>
  </si>
  <si>
    <t>WILLIAMS LANDING</t>
  </si>
  <si>
    <t>ALTONA MEADOWS</t>
  </si>
  <si>
    <t>LAVERTON</t>
  </si>
  <si>
    <t>SEABROOK</t>
  </si>
  <si>
    <t>HOPPERS CROSSING</t>
  </si>
  <si>
    <t>TARNEIT</t>
  </si>
  <si>
    <t>TRUGANINA</t>
  </si>
  <si>
    <t>COCOROC</t>
  </si>
  <si>
    <t>POINT COOK</t>
  </si>
  <si>
    <t>QUANDONG</t>
  </si>
  <si>
    <t>WERRIBEE</t>
  </si>
  <si>
    <t>WERRIBEE SOUTH</t>
  </si>
  <si>
    <t>FLEMINGTON</t>
  </si>
  <si>
    <t>ASCOT VALE</t>
  </si>
  <si>
    <t>HIGHPOINT CITY</t>
  </si>
  <si>
    <t>MARIBYRNONG</t>
  </si>
  <si>
    <t>TRAVANCORE</t>
  </si>
  <si>
    <t>KEILOR EAST</t>
  </si>
  <si>
    <t>AVONDALE HEIGHTS</t>
  </si>
  <si>
    <t>KEILOR</t>
  </si>
  <si>
    <t>KEILOR NORTH</t>
  </si>
  <si>
    <t>CALDER PARK</t>
  </si>
  <si>
    <t>DELAHEY</t>
  </si>
  <si>
    <t>HILLSIDE</t>
  </si>
  <si>
    <t>TAYLORS HILL</t>
  </si>
  <si>
    <t>KEILOR DOWNS</t>
  </si>
  <si>
    <t>KEILOR LODGE</t>
  </si>
  <si>
    <t>TAYLORS LAKES</t>
  </si>
  <si>
    <t>WATERGARDENS</t>
  </si>
  <si>
    <t>MOONEE PONDS</t>
  </si>
  <si>
    <t>ABERFELDIE</t>
  </si>
  <si>
    <t>ESSENDON</t>
  </si>
  <si>
    <t>ESSENDON WEST</t>
  </si>
  <si>
    <t>CROSS KEYS</t>
  </si>
  <si>
    <t>ESSENDON FIELDS</t>
  </si>
  <si>
    <t>ESSENDON NORTH</t>
  </si>
  <si>
    <t>STRATHMORE HEIGHTS</t>
  </si>
  <si>
    <t>AIRPORT WEST</t>
  </si>
  <si>
    <t>KEILOR PARK</t>
  </si>
  <si>
    <t>NIDDRIE</t>
  </si>
  <si>
    <t>NIDDRIE NORTH</t>
  </si>
  <si>
    <t>GLADSTONE PARK</t>
  </si>
  <si>
    <t>GOWANBRAE</t>
  </si>
  <si>
    <t>TULLAMARINE</t>
  </si>
  <si>
    <t>PASCOE VALE</t>
  </si>
  <si>
    <t>PASCOE VALE SOUTH</t>
  </si>
  <si>
    <t>MELBOURNE AIRPORT</t>
  </si>
  <si>
    <t>HADFIELD</t>
  </si>
  <si>
    <t>OAK PARK</t>
  </si>
  <si>
    <t>DALLAS</t>
  </si>
  <si>
    <t>JACANA</t>
  </si>
  <si>
    <t>COOLAROO</t>
  </si>
  <si>
    <t>MEADOW HEIGHTS</t>
  </si>
  <si>
    <t>ATTWOOD</t>
  </si>
  <si>
    <t>WESTMEADOWS</t>
  </si>
  <si>
    <t>ROYAL MELBOURNE HOSPITAL</t>
  </si>
  <si>
    <t>HOTHAM HILL</t>
  </si>
  <si>
    <t>NORTH MELBOURNE</t>
  </si>
  <si>
    <t>MELBOURNE UNIVERSITY</t>
  </si>
  <si>
    <t>CARLTON SOUTH</t>
  </si>
  <si>
    <t>CARLTON NORTH</t>
  </si>
  <si>
    <t>PRINCES HILL</t>
  </si>
  <si>
    <t>BRUNSWICK SOUTH</t>
  </si>
  <si>
    <t>BRUNSWICK WEST</t>
  </si>
  <si>
    <t>MOONEE VALE</t>
  </si>
  <si>
    <t>MORELAND WEST</t>
  </si>
  <si>
    <t>BRUNSWICK</t>
  </si>
  <si>
    <t>BRUNSWICK LOWER</t>
  </si>
  <si>
    <t>BRUNSWICK NORTH</t>
  </si>
  <si>
    <t>BRUNSWICK EAST</t>
  </si>
  <si>
    <t>BATMAN</t>
  </si>
  <si>
    <t>COBURG</t>
  </si>
  <si>
    <t>COBURG NORTH</t>
  </si>
  <si>
    <t>MERLYNSTON</t>
  </si>
  <si>
    <t>MORELAND</t>
  </si>
  <si>
    <t>FAWKNER</t>
  </si>
  <si>
    <t>CAMPBELLFIELD</t>
  </si>
  <si>
    <t>OAKLANDS JUNCTION</t>
  </si>
  <si>
    <t>YUROKE</t>
  </si>
  <si>
    <t>CRAIGIEBURN</t>
  </si>
  <si>
    <t>KALKALLO</t>
  </si>
  <si>
    <t>MICKLEHAM</t>
  </si>
  <si>
    <t>ROXBURGH PARK</t>
  </si>
  <si>
    <t>COLLINGWOOD NORTH</t>
  </si>
  <si>
    <t>CLIFTON HILL</t>
  </si>
  <si>
    <t>FITZROY NORTH</t>
  </si>
  <si>
    <t>NORTHCOTE</t>
  </si>
  <si>
    <t>NORTHCOTE SOUTH</t>
  </si>
  <si>
    <t>THORNBURY</t>
  </si>
  <si>
    <t>NORTHLAND CENTRE</t>
  </si>
  <si>
    <t>PRESTON LOWER</t>
  </si>
  <si>
    <t>PRESTON SOUTH</t>
  </si>
  <si>
    <t>PRESTON WEST</t>
  </si>
  <si>
    <t>REGENT WEST</t>
  </si>
  <si>
    <t>RESERVOIR</t>
  </si>
  <si>
    <t>THOMASTOWN</t>
  </si>
  <si>
    <t>LALOR</t>
  </si>
  <si>
    <t>ALPHINGTON</t>
  </si>
  <si>
    <t>IVANHOE EAST</t>
  </si>
  <si>
    <t>IVANHOE NORTH</t>
  </si>
  <si>
    <t>HEIDELBERG HEIGHTS</t>
  </si>
  <si>
    <t>HEIDELBERG RGH</t>
  </si>
  <si>
    <t>HEIDELBERG WEST</t>
  </si>
  <si>
    <t>MILL PARK</t>
  </si>
  <si>
    <t>BUNDOORA</t>
  </si>
  <si>
    <t>KINGSBURY</t>
  </si>
  <si>
    <t>LA TROBE UNIVERSITY</t>
  </si>
  <si>
    <t>BANYULE</t>
  </si>
  <si>
    <t>EAGLEMONT</t>
  </si>
  <si>
    <t>HEIDELBERG</t>
  </si>
  <si>
    <t>ROSANNA</t>
  </si>
  <si>
    <t>VIEWBANK</t>
  </si>
  <si>
    <t>MACLEOD</t>
  </si>
  <si>
    <t>MACLEOD WEST</t>
  </si>
  <si>
    <t>YALLAMBIE</t>
  </si>
  <si>
    <t>WATSONIA</t>
  </si>
  <si>
    <t>WATSONIA NORTH</t>
  </si>
  <si>
    <t>BRIAR HILL</t>
  </si>
  <si>
    <t>GREENSBOROUGH</t>
  </si>
  <si>
    <t>ST HELENA</t>
  </si>
  <si>
    <t>DIAMOND CREEK</t>
  </si>
  <si>
    <t>YARRAMBAT</t>
  </si>
  <si>
    <t>LOWER PLENTY</t>
  </si>
  <si>
    <t>MONTMORENCY</t>
  </si>
  <si>
    <t>ELTHAM NORTH</t>
  </si>
  <si>
    <t>RESEARCH</t>
  </si>
  <si>
    <t>WATTLE GLEN</t>
  </si>
  <si>
    <t>BEND OF ISLANDS</t>
  </si>
  <si>
    <t>KANGAROO GROUND</t>
  </si>
  <si>
    <t>ARTHURS CREEK</t>
  </si>
  <si>
    <t>COTTLES BRIDGE</t>
  </si>
  <si>
    <t>HURSTBRIDGE</t>
  </si>
  <si>
    <t>NUTFIELD</t>
  </si>
  <si>
    <t>STRATHEWEN</t>
  </si>
  <si>
    <t>COTHAM</t>
  </si>
  <si>
    <t>KEW EAST</t>
  </si>
  <si>
    <t>BALWYN</t>
  </si>
  <si>
    <t>BALWYN EAST</t>
  </si>
  <si>
    <t>DEEPDENE</t>
  </si>
  <si>
    <t>STRADBROKE PARK</t>
  </si>
  <si>
    <t>BALWYN NORTH</t>
  </si>
  <si>
    <t>GREYTHORN</t>
  </si>
  <si>
    <t>BULLEEN</t>
  </si>
  <si>
    <t>TEMPLESTOWE</t>
  </si>
  <si>
    <t>TEMPLESTOWE LOWER</t>
  </si>
  <si>
    <t>DONCASTER</t>
  </si>
  <si>
    <t>DONCASTER EAST</t>
  </si>
  <si>
    <t>DONCASTER HEIGHTS</t>
  </si>
  <si>
    <t>DONVALE</t>
  </si>
  <si>
    <t>NORTH WARRANDYTE</t>
  </si>
  <si>
    <t>WARRANDYTE</t>
  </si>
  <si>
    <t>PARK ORCHARDS</t>
  </si>
  <si>
    <t>WONGA PARK</t>
  </si>
  <si>
    <t>CHIRNSIDE PARK</t>
  </si>
  <si>
    <t>BURNLEY</t>
  </si>
  <si>
    <t>BURNLEY NORTH</t>
  </si>
  <si>
    <t>RICHMOND EAST</t>
  </si>
  <si>
    <t>RICHMOND NORTH</t>
  </si>
  <si>
    <t>RICHMOND SOUTH</t>
  </si>
  <si>
    <t>AUBURN SOUTH</t>
  </si>
  <si>
    <t>GLENFERRIE SOUTH</t>
  </si>
  <si>
    <t>HAWTHORN NORTH</t>
  </si>
  <si>
    <t>HAWTHORN WEST</t>
  </si>
  <si>
    <t>HAWTHORN EAST</t>
  </si>
  <si>
    <t>CAMBERWELL NORTH</t>
  </si>
  <si>
    <t>CAMBERWELL SOUTH</t>
  </si>
  <si>
    <t>CAMBERWELL WEST</t>
  </si>
  <si>
    <t>HARTWELL</t>
  </si>
  <si>
    <t>MIDDLE CAMBERWELL</t>
  </si>
  <si>
    <t>BENNETTSWOOD</t>
  </si>
  <si>
    <t>SURREY HILLS SOUTH</t>
  </si>
  <si>
    <t>CAMBERWELL EAST</t>
  </si>
  <si>
    <t>MONT ALBERT</t>
  </si>
  <si>
    <t>SURREY HILLS</t>
  </si>
  <si>
    <t>SURREY HILLS NORTH</t>
  </si>
  <si>
    <t>BOX HILL CENTRAL</t>
  </si>
  <si>
    <t>BOX HILL SOUTH</t>
  </si>
  <si>
    <t>HOUSTON</t>
  </si>
  <si>
    <t>BOX HILL NORTH</t>
  </si>
  <si>
    <t>KERRIMUIR</t>
  </si>
  <si>
    <t>MONT ALBERT NORTH</t>
  </si>
  <si>
    <t>BLACKBURN</t>
  </si>
  <si>
    <t>BLACKBURN NORTH</t>
  </si>
  <si>
    <t>BLACKBURN SOUTH</t>
  </si>
  <si>
    <t>LABURNUM</t>
  </si>
  <si>
    <t>BRENTFORD SQUARE</t>
  </si>
  <si>
    <t>NUNAWADING</t>
  </si>
  <si>
    <t>MITCHAM NORTH</t>
  </si>
  <si>
    <t>RANGEVIEW</t>
  </si>
  <si>
    <t>VERMONT</t>
  </si>
  <si>
    <t>VERMONT SOUTH</t>
  </si>
  <si>
    <t>RINGWOOD NORTH</t>
  </si>
  <si>
    <t>WARRANDYTE SOUTH</t>
  </si>
  <si>
    <t>WARRANWOOD</t>
  </si>
  <si>
    <t>BEDFORD ROAD</t>
  </si>
  <si>
    <t>HEATHMONT</t>
  </si>
  <si>
    <t>RINGWOOD EAST</t>
  </si>
  <si>
    <t>CROYDON HILLS</t>
  </si>
  <si>
    <t>CROYDON NORTH</t>
  </si>
  <si>
    <t>CROYDON SOUTH</t>
  </si>
  <si>
    <t>KILSYTH</t>
  </si>
  <si>
    <t>KILSYTH SOUTH</t>
  </si>
  <si>
    <t>MOOROOLBARK</t>
  </si>
  <si>
    <t>BEENAK</t>
  </si>
  <si>
    <t>DON VALLEY</t>
  </si>
  <si>
    <t>HODDLES CREEK</t>
  </si>
  <si>
    <t>LAUNCHING PLACE</t>
  </si>
  <si>
    <t>SEVILLE</t>
  </si>
  <si>
    <t>SEVILLE EAST</t>
  </si>
  <si>
    <t>WANDIN EAST</t>
  </si>
  <si>
    <t>WANDIN NORTH</t>
  </si>
  <si>
    <t>WOORI YALLOCK</t>
  </si>
  <si>
    <t>YELLINGBO</t>
  </si>
  <si>
    <t>SOUTH YARRA</t>
  </si>
  <si>
    <t>HAWKSBURN</t>
  </si>
  <si>
    <t>TOORAK</t>
  </si>
  <si>
    <t>ARMADALE</t>
  </si>
  <si>
    <t>ARMADALE NORTH</t>
  </si>
  <si>
    <t>KOOYONG</t>
  </si>
  <si>
    <t>MALVERN NORTH</t>
  </si>
  <si>
    <t>CAULFIELD EAST</t>
  </si>
  <si>
    <t>CENTRAL PARK</t>
  </si>
  <si>
    <t>DARLING</t>
  </si>
  <si>
    <t>DARLING SOUTH</t>
  </si>
  <si>
    <t>MALVERN EAST</t>
  </si>
  <si>
    <t>WATTLETREE ROAD PO</t>
  </si>
  <si>
    <t>GLEN IRIS</t>
  </si>
  <si>
    <t>TOORONGA</t>
  </si>
  <si>
    <t>ASHBURTON</t>
  </si>
  <si>
    <t>ASHWOOD</t>
  </si>
  <si>
    <t>CHADSTONE</t>
  </si>
  <si>
    <t>CHADSTONE CENTRE</t>
  </si>
  <si>
    <t>HOLMESGLEN</t>
  </si>
  <si>
    <t>JORDANVILLE</t>
  </si>
  <si>
    <t>MOUNT WAVERLEY</t>
  </si>
  <si>
    <t>PINEWOOD</t>
  </si>
  <si>
    <t>SYNDAL</t>
  </si>
  <si>
    <t>BRANDON PARK</t>
  </si>
  <si>
    <t>GLEN WAVERLEY</t>
  </si>
  <si>
    <t>WHEELERS HILL</t>
  </si>
  <si>
    <t>BURWOOD EAST</t>
  </si>
  <si>
    <t>KNOX CITY CENTRE</t>
  </si>
  <si>
    <t>STUDFIELD</t>
  </si>
  <si>
    <t>WANTIRNA</t>
  </si>
  <si>
    <t>WANTIRNA SOUTH</t>
  </si>
  <si>
    <t>BAYSWATER</t>
  </si>
  <si>
    <t>BAYSWATER NORTH</t>
  </si>
  <si>
    <t>BORONIA</t>
  </si>
  <si>
    <t>FERNTREE GULLY</t>
  </si>
  <si>
    <t>LYSTERFIELD</t>
  </si>
  <si>
    <t>LYSTERFIELD SOUTH</t>
  </si>
  <si>
    <t>MOUNTAIN GATE</t>
  </si>
  <si>
    <t>UPPER FERNTREE GULLY</t>
  </si>
  <si>
    <t>UPWEY</t>
  </si>
  <si>
    <t>MENZIES CREEK</t>
  </si>
  <si>
    <t>SELBY</t>
  </si>
  <si>
    <t>BELGRAVE</t>
  </si>
  <si>
    <t>BELGRAVE HEIGHTS</t>
  </si>
  <si>
    <t>BELGRAVE SOUTH</t>
  </si>
  <si>
    <t>TECOMA</t>
  </si>
  <si>
    <t>CAULFIELD JUNCTION</t>
  </si>
  <si>
    <t>CAULFIELD NORTH</t>
  </si>
  <si>
    <t>CAULFIELD</t>
  </si>
  <si>
    <t>CAULFIELD SOUTH</t>
  </si>
  <si>
    <t>HOPETOUN GARDENS</t>
  </si>
  <si>
    <t>BOORAN ROAD PO</t>
  </si>
  <si>
    <t>CARNEGIE</t>
  </si>
  <si>
    <t>GLEN HUNTLY</t>
  </si>
  <si>
    <t>MURRUMBEENA</t>
  </si>
  <si>
    <t>DANDENONG SOUTH</t>
  </si>
  <si>
    <t>BENTLEIGH EAST</t>
  </si>
  <si>
    <t>HUGHESDALE</t>
  </si>
  <si>
    <t>HUNTINGDALE</t>
  </si>
  <si>
    <t>OAKLEIGH</t>
  </si>
  <si>
    <t>OAKLEIGH EAST</t>
  </si>
  <si>
    <t>OAKLEIGH SOUTH</t>
  </si>
  <si>
    <t>CLAYTON</t>
  </si>
  <si>
    <t>NOTTING HILL</t>
  </si>
  <si>
    <t>CLARINDA</t>
  </si>
  <si>
    <t>CLAYTON SOUTH</t>
  </si>
  <si>
    <t>WAVERLEY GARDENS</t>
  </si>
  <si>
    <t>SANDOWN VILLAGE</t>
  </si>
  <si>
    <t>DINGLEY VILLAGE</t>
  </si>
  <si>
    <t>SPRINGVALE SOUTH</t>
  </si>
  <si>
    <t>KEYSBOROUGH</t>
  </si>
  <si>
    <t>NOBLE PARK</t>
  </si>
  <si>
    <t>NOBLE PARK NORTH</t>
  </si>
  <si>
    <t>BANGHOLME</t>
  </si>
  <si>
    <t>DANDENONG</t>
  </si>
  <si>
    <t>DANDENONG EAST</t>
  </si>
  <si>
    <t>DANDENONG NORTH</t>
  </si>
  <si>
    <t>DUNEARN</t>
  </si>
  <si>
    <t>SCORESBY BC</t>
  </si>
  <si>
    <t>DOVETON</t>
  </si>
  <si>
    <t>EUMEMMERRING</t>
  </si>
  <si>
    <t>ROWVILLE</t>
  </si>
  <si>
    <t>SCORESBY</t>
  </si>
  <si>
    <t>KNOXFIELD</t>
  </si>
  <si>
    <t>PRAHRAN</t>
  </si>
  <si>
    <t>PRAHRAN EAST</t>
  </si>
  <si>
    <t>ST KILDA SOUTH</t>
  </si>
  <si>
    <t>ST KILDA WEST</t>
  </si>
  <si>
    <t>ST KILDA EAST</t>
  </si>
  <si>
    <t>BRIGHTON ROAD</t>
  </si>
  <si>
    <t>ELWOOD</t>
  </si>
  <si>
    <t>ELSTERNWICK</t>
  </si>
  <si>
    <t>GARDENVALE</t>
  </si>
  <si>
    <t>RIPPONLEA</t>
  </si>
  <si>
    <t>BRIGHTON NORTH</t>
  </si>
  <si>
    <t>DENDY</t>
  </si>
  <si>
    <t>WERE STREET PO</t>
  </si>
  <si>
    <t>BRIGHTON EAST</t>
  </si>
  <si>
    <t>NORTH ROAD</t>
  </si>
  <si>
    <t>HAMPTON EAST</t>
  </si>
  <si>
    <t>HAMPTON NORTH</t>
  </si>
  <si>
    <t>MOORABBIN</t>
  </si>
  <si>
    <t>MOORABBIN EAST</t>
  </si>
  <si>
    <t>HIGHETT</t>
  </si>
  <si>
    <t>CHELTENHAM EAST</t>
  </si>
  <si>
    <t>SOUTHLAND CENTRE</t>
  </si>
  <si>
    <t>BLACK ROCK NORTH</t>
  </si>
  <si>
    <t>MENTONE</t>
  </si>
  <si>
    <t>MENTONE EAST</t>
  </si>
  <si>
    <t>MOORABBIN AIRPORT</t>
  </si>
  <si>
    <t>ASPENDALE</t>
  </si>
  <si>
    <t>ASPENDALE GARDENS</t>
  </si>
  <si>
    <t>BRAESIDE</t>
  </si>
  <si>
    <t>MORDIALLOC</t>
  </si>
  <si>
    <t>PARKDALE</t>
  </si>
  <si>
    <t>WATERWAYS</t>
  </si>
  <si>
    <t>BONBEACH</t>
  </si>
  <si>
    <t>CHELSEA</t>
  </si>
  <si>
    <t>CHELSEA HEIGHTS</t>
  </si>
  <si>
    <t>EDITHVALE</t>
  </si>
  <si>
    <t>CARRUM</t>
  </si>
  <si>
    <t>PATTERSON LAKES</t>
  </si>
  <si>
    <t>FRANKSTON</t>
  </si>
  <si>
    <t>FRANKSTON EAST</t>
  </si>
  <si>
    <t>FRANKSTON HEIGHTS</t>
  </si>
  <si>
    <t>FRANKSTON SOUTH</t>
  </si>
  <si>
    <t>KARINGAL</t>
  </si>
  <si>
    <t>KARINGAL CENTRE</t>
  </si>
  <si>
    <t>FRANKSTON NORTH</t>
  </si>
  <si>
    <t>PINES FOREST</t>
  </si>
  <si>
    <t>CARRUM DOWNS</t>
  </si>
  <si>
    <t>HEATHERTON</t>
  </si>
  <si>
    <t>BENTLEIGH</t>
  </si>
  <si>
    <t>MCKINNON</t>
  </si>
  <si>
    <t>ORMOND</t>
  </si>
  <si>
    <t>PATTERSON</t>
  </si>
  <si>
    <t>SOUTH MELBOURNE</t>
  </si>
  <si>
    <t>GARDEN CITY</t>
  </si>
  <si>
    <t>PORT MELBOURNE</t>
  </si>
  <si>
    <t>AVALON</t>
  </si>
  <si>
    <t>LARA</t>
  </si>
  <si>
    <t>POINT WILSON</t>
  </si>
  <si>
    <t>BATESFORD</t>
  </si>
  <si>
    <t>LOVELY BANKS</t>
  </si>
  <si>
    <t>MOORABOOL</t>
  </si>
  <si>
    <t>CORIO</t>
  </si>
  <si>
    <t>NORLANE</t>
  </si>
  <si>
    <t>BELL PARK</t>
  </si>
  <si>
    <t>BELL POST HILL</t>
  </si>
  <si>
    <t>DRUMCONDRA</t>
  </si>
  <si>
    <t>GEELONG NORTH</t>
  </si>
  <si>
    <t>HAMLYN HEIGHTS</t>
  </si>
  <si>
    <t>NORTH GEELONG</t>
  </si>
  <si>
    <t>RIPPLESIDE</t>
  </si>
  <si>
    <t>GROVEDALE</t>
  </si>
  <si>
    <t>GROVEDALE EAST</t>
  </si>
  <si>
    <t>HIGHTON</t>
  </si>
  <si>
    <t>MARSHALL</t>
  </si>
  <si>
    <t>WANDANA HEIGHTS</t>
  </si>
  <si>
    <t>WAURN PONDS</t>
  </si>
  <si>
    <t>CHARLEMONT</t>
  </si>
  <si>
    <t>FRESHWATER CREEK</t>
  </si>
  <si>
    <t>MOUNT DUNEED</t>
  </si>
  <si>
    <t>FYANSFORD</t>
  </si>
  <si>
    <t>GEELONG WEST</t>
  </si>
  <si>
    <t>HERNE HILL</t>
  </si>
  <si>
    <t>MANIFOLD HEIGHTS</t>
  </si>
  <si>
    <t>MURGHEBOLUC</t>
  </si>
  <si>
    <t>STONEHAVEN</t>
  </si>
  <si>
    <t>BREAKWATER</t>
  </si>
  <si>
    <t>EAST GEELONG</t>
  </si>
  <si>
    <t>NEWCOMB</t>
  </si>
  <si>
    <t>ST ALBANS PARK</t>
  </si>
  <si>
    <t>THOMSON</t>
  </si>
  <si>
    <t>WHITTINGTON</t>
  </si>
  <si>
    <t>BAREENA</t>
  </si>
  <si>
    <t>GEELONG</t>
  </si>
  <si>
    <t>SOUTH GEELONG</t>
  </si>
  <si>
    <t>BARRABOOL</t>
  </si>
  <si>
    <t>CERES</t>
  </si>
  <si>
    <t>GEELONG MC</t>
  </si>
  <si>
    <t>GNARWARRE</t>
  </si>
  <si>
    <t>CLIFTON SPRINGS</t>
  </si>
  <si>
    <t>DRYSDALE</t>
  </si>
  <si>
    <t>MANNERIM</t>
  </si>
  <si>
    <t>MARCUS HILL</t>
  </si>
  <si>
    <t>WALLINGTON</t>
  </si>
  <si>
    <t>BELLARINE</t>
  </si>
  <si>
    <t>INDENTED HEAD</t>
  </si>
  <si>
    <t>PORTARLINGTON</t>
  </si>
  <si>
    <t>LEOPOLD</t>
  </si>
  <si>
    <t>MOOLAP</t>
  </si>
  <si>
    <t>POINT LONSDALE</t>
  </si>
  <si>
    <t>SWAN ISLAND</t>
  </si>
  <si>
    <t>OCEAN GROVE</t>
  </si>
  <si>
    <t>BARWON HEADS</t>
  </si>
  <si>
    <t>BREAMLEA</t>
  </si>
  <si>
    <t>CONNEWARRE</t>
  </si>
  <si>
    <t>BELLBRAE</t>
  </si>
  <si>
    <t>BELLS BEACH</t>
  </si>
  <si>
    <t>JAN JUC</t>
  </si>
  <si>
    <t>ANGLESEA</t>
  </si>
  <si>
    <t>AIREYS INLET</t>
  </si>
  <si>
    <t>EASTERN VIEW</t>
  </si>
  <si>
    <t>FAIRHAVEN</t>
  </si>
  <si>
    <t>MOGGS CREEK</t>
  </si>
  <si>
    <t>CAPE OTWAY</t>
  </si>
  <si>
    <t>PETTICOAT CREEK</t>
  </si>
  <si>
    <t>SKENES CREEK</t>
  </si>
  <si>
    <t>SKENES CREEK NORTH</t>
  </si>
  <si>
    <t>GREY RIVER</t>
  </si>
  <si>
    <t>KENNETT RIVER</t>
  </si>
  <si>
    <t>SEPARATION CREEK</t>
  </si>
  <si>
    <t>WONGARRA</t>
  </si>
  <si>
    <t>WYE RIVER</t>
  </si>
  <si>
    <t>BENWERRIN</t>
  </si>
  <si>
    <t>DEANS MARSH</t>
  </si>
  <si>
    <t>PENNYROYAL</t>
  </si>
  <si>
    <t>MOUNT SABINE</t>
  </si>
  <si>
    <t>AIRE VALLEY</t>
  </si>
  <si>
    <t>BEECH FOREST</t>
  </si>
  <si>
    <t>FERGUSON</t>
  </si>
  <si>
    <t>GELLIBRAND LOWER</t>
  </si>
  <si>
    <t>WEEAPROINAH</t>
  </si>
  <si>
    <t>WYELANGTA</t>
  </si>
  <si>
    <t>YUULONG</t>
  </si>
  <si>
    <t>GLENAIRE</t>
  </si>
  <si>
    <t>HORDERN VALE</t>
  </si>
  <si>
    <t>JOHANNA</t>
  </si>
  <si>
    <t>LAVERS HILL</t>
  </si>
  <si>
    <t>CARLISLE RIVER</t>
  </si>
  <si>
    <t>CHAPPLE VALE</t>
  </si>
  <si>
    <t>GELLIBRAND</t>
  </si>
  <si>
    <t>KENNEDYS CREEK</t>
  </si>
  <si>
    <t>BUCKLEY</t>
  </si>
  <si>
    <t>GHERANG</t>
  </si>
  <si>
    <t>MODEWARRE</t>
  </si>
  <si>
    <t>MORIAC</t>
  </si>
  <si>
    <t>MOUNT MORIAC</t>
  </si>
  <si>
    <t>PARAPARAP</t>
  </si>
  <si>
    <t>BAMBRA</t>
  </si>
  <si>
    <t>OMBERSLEY</t>
  </si>
  <si>
    <t>WENSLEYDALE</t>
  </si>
  <si>
    <t>WINCHELSEA</t>
  </si>
  <si>
    <t>WINCHELSEA SOUTH</t>
  </si>
  <si>
    <t>WURDIBOLUC</t>
  </si>
  <si>
    <t>BIRREGURRA</t>
  </si>
  <si>
    <t>BARWON DOWNS</t>
  </si>
  <si>
    <t>MURROON</t>
  </si>
  <si>
    <t>WARNCOORT</t>
  </si>
  <si>
    <t>WHOOREL</t>
  </si>
  <si>
    <t>ALVIE</t>
  </si>
  <si>
    <t>BALINTORE</t>
  </si>
  <si>
    <t>BARONGAROOK</t>
  </si>
  <si>
    <t>BARONGAROOK WEST</t>
  </si>
  <si>
    <t>BARRAMUNGA</t>
  </si>
  <si>
    <t>CORAGULAC</t>
  </si>
  <si>
    <t>CORUNNUN</t>
  </si>
  <si>
    <t>DREEITE</t>
  </si>
  <si>
    <t>DREEITE SOUTH</t>
  </si>
  <si>
    <t>GERANGAMETE</t>
  </si>
  <si>
    <t>IRREWARRA</t>
  </si>
  <si>
    <t>IRREWILLIPE</t>
  </si>
  <si>
    <t>IRREWILLIPE EAST</t>
  </si>
  <si>
    <t>KAWARREN</t>
  </si>
  <si>
    <t>LARPENT</t>
  </si>
  <si>
    <t>NALANGIL</t>
  </si>
  <si>
    <t>ONDIT</t>
  </si>
  <si>
    <t>PIRRON YALLOCK</t>
  </si>
  <si>
    <t>POMBORNEIT EAST</t>
  </si>
  <si>
    <t>SWAN MARSH</t>
  </si>
  <si>
    <t>TANYBRYN</t>
  </si>
  <si>
    <t>WARRION</t>
  </si>
  <si>
    <t>WOOL WOOL</t>
  </si>
  <si>
    <t>YEO</t>
  </si>
  <si>
    <t>YEODENE</t>
  </si>
  <si>
    <t>COLAC</t>
  </si>
  <si>
    <t>COLAC EAST</t>
  </si>
  <si>
    <t>COLAC WEST</t>
  </si>
  <si>
    <t>ELLIMINYT</t>
  </si>
  <si>
    <t>BEEAC</t>
  </si>
  <si>
    <t>CUNDARE</t>
  </si>
  <si>
    <t>CUNDARE NORTH</t>
  </si>
  <si>
    <t>EURACK</t>
  </si>
  <si>
    <t>WEERING</t>
  </si>
  <si>
    <t>COROROOKE</t>
  </si>
  <si>
    <t>BOOKAAR</t>
  </si>
  <si>
    <t>BOSTOCKS CREEK</t>
  </si>
  <si>
    <t>BUNGADOR</t>
  </si>
  <si>
    <t>CARPENDEIT</t>
  </si>
  <si>
    <t>CHOCOLYN</t>
  </si>
  <si>
    <t>GNOTUK</t>
  </si>
  <si>
    <t>KARIAH</t>
  </si>
  <si>
    <t>KOALLAH</t>
  </si>
  <si>
    <t>LESLIE MANOR</t>
  </si>
  <si>
    <t>POMBORNEIT</t>
  </si>
  <si>
    <t>POMBORNEIT NORTH</t>
  </si>
  <si>
    <t>SKIBO</t>
  </si>
  <si>
    <t>SOUTH PURRUMBETE</t>
  </si>
  <si>
    <t>STONYFORD</t>
  </si>
  <si>
    <t>TANDAROOK</t>
  </si>
  <si>
    <t>TESBURY</t>
  </si>
  <si>
    <t>WEERITE</t>
  </si>
  <si>
    <t>TERANG</t>
  </si>
  <si>
    <t>BOORCAN</t>
  </si>
  <si>
    <t>CUDGEE</t>
  </si>
  <si>
    <t>ECKLIN SOUTH</t>
  </si>
  <si>
    <t>FRAMLINGHAM</t>
  </si>
  <si>
    <t>FRAMLINGHAM EAST</t>
  </si>
  <si>
    <t>GARVOC</t>
  </si>
  <si>
    <t>GLENORMISTON</t>
  </si>
  <si>
    <t>GLENORMISTON NORTH</t>
  </si>
  <si>
    <t>GLENORMISTON SOUTH</t>
  </si>
  <si>
    <t>KOLORA</t>
  </si>
  <si>
    <t>LAANG</t>
  </si>
  <si>
    <t>NOORAT</t>
  </si>
  <si>
    <t>NOORAT EAST</t>
  </si>
  <si>
    <t>PANMURE</t>
  </si>
  <si>
    <t>TAROON</t>
  </si>
  <si>
    <t>THE SISTERS</t>
  </si>
  <si>
    <t>BULLAHARRE</t>
  </si>
  <si>
    <t>COBDEN</t>
  </si>
  <si>
    <t>COBRICO</t>
  </si>
  <si>
    <t>ELINGAMITE</t>
  </si>
  <si>
    <t>ELINGAMITE NORTH</t>
  </si>
  <si>
    <t>GLENFYNE</t>
  </si>
  <si>
    <t>JANCOURT</t>
  </si>
  <si>
    <t>JANCOURT EAST</t>
  </si>
  <si>
    <t>NAROGHID</t>
  </si>
  <si>
    <t>AYRFORD</t>
  </si>
  <si>
    <t>BRUCKNELL</t>
  </si>
  <si>
    <t>COORIEMUNGLE</t>
  </si>
  <si>
    <t>COWLEYS CREEK</t>
  </si>
  <si>
    <t>CURDIES RIVER</t>
  </si>
  <si>
    <t>CURDIEVALE</t>
  </si>
  <si>
    <t>HEYTESBURY LOWER</t>
  </si>
  <si>
    <t>NEWFIELD</t>
  </si>
  <si>
    <t>NIRRANDA</t>
  </si>
  <si>
    <t>NIRRANDA EAST</t>
  </si>
  <si>
    <t>NIRRANDA SOUTH</t>
  </si>
  <si>
    <t>NULLAWARRE</t>
  </si>
  <si>
    <t>NULLAWARRE NORTH</t>
  </si>
  <si>
    <t>PAARATTE</t>
  </si>
  <si>
    <t>THE COVE</t>
  </si>
  <si>
    <t>TIMBOON</t>
  </si>
  <si>
    <t>TIMBOON WEST</t>
  </si>
  <si>
    <t>PORT CAMPBELL</t>
  </si>
  <si>
    <t>PRINCETOWN</t>
  </si>
  <si>
    <t>WAARRE</t>
  </si>
  <si>
    <t>DUNDONNELL</t>
  </si>
  <si>
    <t>PURA PURA</t>
  </si>
  <si>
    <t>WOORNDOO</t>
  </si>
  <si>
    <t>CARAMUT</t>
  </si>
  <si>
    <t>MAILORS FLAT</t>
  </si>
  <si>
    <t>MINJAH</t>
  </si>
  <si>
    <t>WOOLSTHORPE</t>
  </si>
  <si>
    <t>ALLANSFORD</t>
  </si>
  <si>
    <t>MEPUNGA</t>
  </si>
  <si>
    <t>MEPUNGA EAST</t>
  </si>
  <si>
    <t>MEPUNGA WEST</t>
  </si>
  <si>
    <t>NARINGAL</t>
  </si>
  <si>
    <t>NARINGAL EAST</t>
  </si>
  <si>
    <t>PURNIM</t>
  </si>
  <si>
    <t>PURNIM WEST</t>
  </si>
  <si>
    <t>BALLANGEICH</t>
  </si>
  <si>
    <t>WANGOOM</t>
  </si>
  <si>
    <t>DENNINGTON</t>
  </si>
  <si>
    <t>WARRNAMBOOL</t>
  </si>
  <si>
    <t>BUSHFIELD</t>
  </si>
  <si>
    <t>GRASSMERE</t>
  </si>
  <si>
    <t>WINSLOW</t>
  </si>
  <si>
    <t>ILLOWA</t>
  </si>
  <si>
    <t>KOROIT</t>
  </si>
  <si>
    <t>CROSSLEY</t>
  </si>
  <si>
    <t>KIRKSTALL</t>
  </si>
  <si>
    <t>TARRONE</t>
  </si>
  <si>
    <t>TOWER HILL</t>
  </si>
  <si>
    <t>WARRONG</t>
  </si>
  <si>
    <t>WILLATOOK</t>
  </si>
  <si>
    <t>YANGERY</t>
  </si>
  <si>
    <t>YARPTURK</t>
  </si>
  <si>
    <t>PORT FAIRY</t>
  </si>
  <si>
    <t>NARRAWONG</t>
  </si>
  <si>
    <t>TOOLONG</t>
  </si>
  <si>
    <t>TYRENDARRA</t>
  </si>
  <si>
    <t>TYRENDARRA EAST</t>
  </si>
  <si>
    <t>YAMBUK</t>
  </si>
  <si>
    <t>CONDAH SWAMP</t>
  </si>
  <si>
    <t>KNEBSWORTH</t>
  </si>
  <si>
    <t>WARRABKOOK</t>
  </si>
  <si>
    <t>HAWKESDALE</t>
  </si>
  <si>
    <t>MINHAMITE</t>
  </si>
  <si>
    <t>GAZETTE</t>
  </si>
  <si>
    <t>GERRIGERRUP</t>
  </si>
  <si>
    <t>PURDEET</t>
  </si>
  <si>
    <t>TABOR</t>
  </si>
  <si>
    <t>GLENTHOMPSON</t>
  </si>
  <si>
    <t>NAREEB</t>
  </si>
  <si>
    <t>NARRAPUMELAP SOUTH</t>
  </si>
  <si>
    <t>KARABEAL</t>
  </si>
  <si>
    <t>MIRRANATWA</t>
  </si>
  <si>
    <t>MOUTAJUP</t>
  </si>
  <si>
    <t>WOODHOUSE</t>
  </si>
  <si>
    <t>BYADUK NORTH</t>
  </si>
  <si>
    <t>BOCHARA</t>
  </si>
  <si>
    <t>BUCKLEY SWAMP</t>
  </si>
  <si>
    <t>BYADUK</t>
  </si>
  <si>
    <t>CROXTON EAST</t>
  </si>
  <si>
    <t>HENSLEY PARK</t>
  </si>
  <si>
    <t>MORGIANA</t>
  </si>
  <si>
    <t>MOUNT NAPIER</t>
  </si>
  <si>
    <t>STRATHKELLAR</t>
  </si>
  <si>
    <t>TAHARA</t>
  </si>
  <si>
    <t>TARRINGTON</t>
  </si>
  <si>
    <t>WANNON</t>
  </si>
  <si>
    <t>WARRAYURE</t>
  </si>
  <si>
    <t>YATCHAW</t>
  </si>
  <si>
    <t>YULECART</t>
  </si>
  <si>
    <t>BRANXHOLME</t>
  </si>
  <si>
    <t>BREAKAWAY CREEK</t>
  </si>
  <si>
    <t>CONDAH</t>
  </si>
  <si>
    <t>HOTSPUR</t>
  </si>
  <si>
    <t>LAKE CONDAH</t>
  </si>
  <si>
    <t>WALLACEDALE</t>
  </si>
  <si>
    <t>BESSIEBELLE</t>
  </si>
  <si>
    <t>DARTMOOR</t>
  </si>
  <si>
    <t>DRIK DRIK</t>
  </si>
  <si>
    <t>DRUMBORG</t>
  </si>
  <si>
    <t>GREENWALD</t>
  </si>
  <si>
    <t>HEYWOOD</t>
  </si>
  <si>
    <t>HOMERTON</t>
  </si>
  <si>
    <t>MILLTOWN</t>
  </si>
  <si>
    <t>MUMBANNAR</t>
  </si>
  <si>
    <t>MYAMYN</t>
  </si>
  <si>
    <t>WINNAP</t>
  </si>
  <si>
    <t>ALLESTREE</t>
  </si>
  <si>
    <t>CAPE BRIDGEWATER</t>
  </si>
  <si>
    <t>CASHMORE</t>
  </si>
  <si>
    <t>DUTTON WAY</t>
  </si>
  <si>
    <t>GORAE</t>
  </si>
  <si>
    <t>GORAE WEST</t>
  </si>
  <si>
    <t>HEATHMERE</t>
  </si>
  <si>
    <t>MOUNT RICHMOND</t>
  </si>
  <si>
    <t>PORTLAND NORTH</t>
  </si>
  <si>
    <t>PORTLAND WEST</t>
  </si>
  <si>
    <t>DIGBY</t>
  </si>
  <si>
    <t>MERINO</t>
  </si>
  <si>
    <t>TAHARA WEST</t>
  </si>
  <si>
    <t>CASTERTON</t>
  </si>
  <si>
    <t>BAHGALLAH</t>
  </si>
  <si>
    <t>BRIMBOAL</t>
  </si>
  <si>
    <t>CARAPOOK</t>
  </si>
  <si>
    <t>CHETWYND</t>
  </si>
  <si>
    <t>DERGHOLM</t>
  </si>
  <si>
    <t>DORODONG</t>
  </si>
  <si>
    <t>LAKE MUNDI</t>
  </si>
  <si>
    <t>LINDSAY</t>
  </si>
  <si>
    <t>NANGEELA</t>
  </si>
  <si>
    <t>POOLAIJELO</t>
  </si>
  <si>
    <t>POWERS CREEK</t>
  </si>
  <si>
    <t>STRATHDOWNIE</t>
  </si>
  <si>
    <t>WANDO BRIDGE</t>
  </si>
  <si>
    <t>WANDO VALE</t>
  </si>
  <si>
    <t>WARROCK</t>
  </si>
  <si>
    <t>BULART</t>
  </si>
  <si>
    <t>CAVENDISH</t>
  </si>
  <si>
    <t>GLENISLA</t>
  </si>
  <si>
    <t>GRAMPIANS</t>
  </si>
  <si>
    <t>MOORALLA</t>
  </si>
  <si>
    <t>BRIT BRIT</t>
  </si>
  <si>
    <t>CLOVER FLAT</t>
  </si>
  <si>
    <t>COLERAINE</t>
  </si>
  <si>
    <t>COOJAR</t>
  </si>
  <si>
    <t>CULLA</t>
  </si>
  <si>
    <t>GRINGEGALGONA</t>
  </si>
  <si>
    <t>GRITJURK</t>
  </si>
  <si>
    <t>HILGAY</t>
  </si>
  <si>
    <t>KONONGWOOTONG</t>
  </si>
  <si>
    <t>MELVILLE FOREST</t>
  </si>
  <si>
    <t>MUNTHAM</t>
  </si>
  <si>
    <t>NAREEN</t>
  </si>
  <si>
    <t>PASCHENDALE</t>
  </si>
  <si>
    <t>TAHARA BRIDGE</t>
  </si>
  <si>
    <t>TARRAYOUKYAN</t>
  </si>
  <si>
    <t>TARRENLEA</t>
  </si>
  <si>
    <t>WOOTONG VALE</t>
  </si>
  <si>
    <t>HARROW</t>
  </si>
  <si>
    <t>CHARAM</t>
  </si>
  <si>
    <t>CONNEWIRRICOO</t>
  </si>
  <si>
    <t>EDENHOPE</t>
  </si>
  <si>
    <t>KADNOOK</t>
  </si>
  <si>
    <t>LANGKOOP</t>
  </si>
  <si>
    <t>PATYAH</t>
  </si>
  <si>
    <t>ULLSWATER</t>
  </si>
  <si>
    <t>BENAYEO</t>
  </si>
  <si>
    <t>BRINGALBERT</t>
  </si>
  <si>
    <t>HESSE</t>
  </si>
  <si>
    <t>INVERLEIGH</t>
  </si>
  <si>
    <t>WINGEEL</t>
  </si>
  <si>
    <t>BERRYBANK</t>
  </si>
  <si>
    <t>DUVERNEY</t>
  </si>
  <si>
    <t>FOXHOW</t>
  </si>
  <si>
    <t>MINGAY</t>
  </si>
  <si>
    <t>MOUNT BUTE</t>
  </si>
  <si>
    <t>DERRINALLUM</t>
  </si>
  <si>
    <t>LARRALEA</t>
  </si>
  <si>
    <t>VITE VITE</t>
  </si>
  <si>
    <t>VITE VITE NORTH</t>
  </si>
  <si>
    <t>TEESDALE</t>
  </si>
  <si>
    <t>BARUNAH PARK</t>
  </si>
  <si>
    <t>BARUNAH PLAINS</t>
  </si>
  <si>
    <t>SHELFORD</t>
  </si>
  <si>
    <t>ROKEWOOD</t>
  </si>
  <si>
    <t>GHERINGHAP</t>
  </si>
  <si>
    <t>RUSSELLS BRIDGE</t>
  </si>
  <si>
    <t>SHE OAKS</t>
  </si>
  <si>
    <t>SUTHERLANDS CREEK</t>
  </si>
  <si>
    <t>LETHBRIDGE</t>
  </si>
  <si>
    <t>BAMGANIE</t>
  </si>
  <si>
    <t>MEREDITH</t>
  </si>
  <si>
    <t>BUNGAL</t>
  </si>
  <si>
    <t>CARGERIE</t>
  </si>
  <si>
    <t>ELAINE</t>
  </si>
  <si>
    <t>MORRISONS</t>
  </si>
  <si>
    <t>MOUNT DORAN</t>
  </si>
  <si>
    <t>BONNIE BROOK</t>
  </si>
  <si>
    <t>GRANGEFIELDS</t>
  </si>
  <si>
    <t>ROCKBANK</t>
  </si>
  <si>
    <t>THORNHILL PARK</t>
  </si>
  <si>
    <t>AINTREE</t>
  </si>
  <si>
    <t>DEANSIDE</t>
  </si>
  <si>
    <t>FRASER RISE</t>
  </si>
  <si>
    <t>HARKNESS</t>
  </si>
  <si>
    <t>KURUNJANG</t>
  </si>
  <si>
    <t>MELTON WEST</t>
  </si>
  <si>
    <t>TOOLERN VALE</t>
  </si>
  <si>
    <t>COBBLEBANK</t>
  </si>
  <si>
    <t>EXFORD</t>
  </si>
  <si>
    <t>EYNESBURY</t>
  </si>
  <si>
    <t>MELTON SOUTH</t>
  </si>
  <si>
    <t>STRATHTULLOH</t>
  </si>
  <si>
    <t>WEIR VIEWS</t>
  </si>
  <si>
    <t>BACCHUS MARSH</t>
  </si>
  <si>
    <t>BALLIANG</t>
  </si>
  <si>
    <t>BALLIANG EAST</t>
  </si>
  <si>
    <t>COIMADAI</t>
  </si>
  <si>
    <t>DARLEY</t>
  </si>
  <si>
    <t>HOPETOUN PARK</t>
  </si>
  <si>
    <t>LONG FOREST</t>
  </si>
  <si>
    <t>MADDINGLEY</t>
  </si>
  <si>
    <t>MERRIMU</t>
  </si>
  <si>
    <t>PARWAN</t>
  </si>
  <si>
    <t>ROWSLEY</t>
  </si>
  <si>
    <t>STAUGHTON VALE</t>
  </si>
  <si>
    <t>DALES CREEK</t>
  </si>
  <si>
    <t>KOROBEIT</t>
  </si>
  <si>
    <t>MYRNIONG</t>
  </si>
  <si>
    <t>PENTLAND HILLS</t>
  </si>
  <si>
    <t>BALLAN</t>
  </si>
  <si>
    <t>BEREMBOKE</t>
  </si>
  <si>
    <t>BLAKEVILLE</t>
  </si>
  <si>
    <t>BUNDING</t>
  </si>
  <si>
    <t>COLBROOK</t>
  </si>
  <si>
    <t>DURDIDWARRAH</t>
  </si>
  <si>
    <t>FISKVILLE</t>
  </si>
  <si>
    <t>INGLISTON</t>
  </si>
  <si>
    <t>MOUNT WALLACE</t>
  </si>
  <si>
    <t>ALFREDTON</t>
  </si>
  <si>
    <t>BAKERY HILL</t>
  </si>
  <si>
    <t>BALLARAT</t>
  </si>
  <si>
    <t>BALLARAT CENTRAL</t>
  </si>
  <si>
    <t>BALLARAT EAST</t>
  </si>
  <si>
    <t>BALLARAT NORTH</t>
  </si>
  <si>
    <t>BALLARAT WEST</t>
  </si>
  <si>
    <t>BROWN HILL</t>
  </si>
  <si>
    <t>CANADIAN</t>
  </si>
  <si>
    <t>GOLDEN POINT</t>
  </si>
  <si>
    <t>INVERMAY PARK</t>
  </si>
  <si>
    <t>LAKE WENDOUREE</t>
  </si>
  <si>
    <t>LUCAS</t>
  </si>
  <si>
    <t>MOUNT CLEAR</t>
  </si>
  <si>
    <t>MOUNT HELEN</t>
  </si>
  <si>
    <t>NERRINA</t>
  </si>
  <si>
    <t>REDAN</t>
  </si>
  <si>
    <t>BERRINGA</t>
  </si>
  <si>
    <t>BO PEEP</t>
  </si>
  <si>
    <t>CAPE CLEAR</t>
  </si>
  <si>
    <t>CARNGHAM</t>
  </si>
  <si>
    <t>CHEPSTOWE</t>
  </si>
  <si>
    <t>HADDON</t>
  </si>
  <si>
    <t>ILLABAROOK</t>
  </si>
  <si>
    <t>LAKE BOLAC</t>
  </si>
  <si>
    <t>MININERA</t>
  </si>
  <si>
    <t>MOUNT EMU</t>
  </si>
  <si>
    <t>NERRIN NERRIN</t>
  </si>
  <si>
    <t>NINTINGBOOL</t>
  </si>
  <si>
    <t>PIGGOREET</t>
  </si>
  <si>
    <t>PITFIELD</t>
  </si>
  <si>
    <t>ROKEWOOD JUNCTION</t>
  </si>
  <si>
    <t>SCARSDALE</t>
  </si>
  <si>
    <t>SMYTHES CREEK</t>
  </si>
  <si>
    <t>SMYTHESDALE</t>
  </si>
  <si>
    <t>SNAKE VALLEY</t>
  </si>
  <si>
    <t>SPRINGDALLAH</t>
  </si>
  <si>
    <t>STAFFORDSHIRE REEF</t>
  </si>
  <si>
    <t>STREATHAM</t>
  </si>
  <si>
    <t>WALLINDUC</t>
  </si>
  <si>
    <t>WESTMERE</t>
  </si>
  <si>
    <t>ADDINGTON</t>
  </si>
  <si>
    <t>BLOWHARD</t>
  </si>
  <si>
    <t>BOLWARRAH</t>
  </si>
  <si>
    <t>BREWSTER</t>
  </si>
  <si>
    <t>BULLAROOK</t>
  </si>
  <si>
    <t>BUNKERS HILL</t>
  </si>
  <si>
    <t>BURRUMBEET</t>
  </si>
  <si>
    <t>CAMBRIAN HILL</t>
  </si>
  <si>
    <t>CARDIGAN</t>
  </si>
  <si>
    <t>CARDIGAN VILLAGE</t>
  </si>
  <si>
    <t>CHAPEL FLAT</t>
  </si>
  <si>
    <t>CLARETOWN</t>
  </si>
  <si>
    <t>CLARKES HILL</t>
  </si>
  <si>
    <t>CORINDHAP</t>
  </si>
  <si>
    <t>DEREEL</t>
  </si>
  <si>
    <t>DUNNSTOWN</t>
  </si>
  <si>
    <t>DURHAM LEAD</t>
  </si>
  <si>
    <t>ERCILDOUNE</t>
  </si>
  <si>
    <t>GARIBALDI</t>
  </si>
  <si>
    <t>GLEN PARK</t>
  </si>
  <si>
    <t>GLENBRAE</t>
  </si>
  <si>
    <t>GONG GONG</t>
  </si>
  <si>
    <t>GRENVILLE</t>
  </si>
  <si>
    <t>LAL LAL</t>
  </si>
  <si>
    <t>LAMPLOUGH</t>
  </si>
  <si>
    <t>LANGI KAL KAL</t>
  </si>
  <si>
    <t>LEARMONTH</t>
  </si>
  <si>
    <t>LEXTON</t>
  </si>
  <si>
    <t>MAGPIE</t>
  </si>
  <si>
    <t>MINERS REST</t>
  </si>
  <si>
    <t>MOLLONGGHIP</t>
  </si>
  <si>
    <t>MOUNT BOLTON</t>
  </si>
  <si>
    <t>MOUNT EGERTON</t>
  </si>
  <si>
    <t>MOUNT MERCER</t>
  </si>
  <si>
    <t>MOUNT ROWAN</t>
  </si>
  <si>
    <t>NAPOLEONS</t>
  </si>
  <si>
    <t>NAVIGATORS</t>
  </si>
  <si>
    <t>POOTILLA</t>
  </si>
  <si>
    <t>SCOTCHMANS LEAD</t>
  </si>
  <si>
    <t>SCOTSBURN</t>
  </si>
  <si>
    <t>SPRINGBANK</t>
  </si>
  <si>
    <t>SULKY</t>
  </si>
  <si>
    <t>WALLACE</t>
  </si>
  <si>
    <t>WARRENHEIP</t>
  </si>
  <si>
    <t>WAUBRA</t>
  </si>
  <si>
    <t>WEATHERBOARD</t>
  </si>
  <si>
    <t>WERNETH</t>
  </si>
  <si>
    <t>YENDON</t>
  </si>
  <si>
    <t>BALLARAT MC</t>
  </si>
  <si>
    <t>LAKE GARDENS</t>
  </si>
  <si>
    <t>WENDOUREE</t>
  </si>
  <si>
    <t>WENDOUREE VILLAGE</t>
  </si>
  <si>
    <t>DELACOMBE</t>
  </si>
  <si>
    <t>BUNINYONG</t>
  </si>
  <si>
    <t>WINTER VALLEY</t>
  </si>
  <si>
    <t>LINTON</t>
  </si>
  <si>
    <t>MANNIBADAR</t>
  </si>
  <si>
    <t>PITTONG</t>
  </si>
  <si>
    <t>BRADVALE</t>
  </si>
  <si>
    <t>CARRANBALLAC</t>
  </si>
  <si>
    <t>SKIPTON</t>
  </si>
  <si>
    <t>CRESWICK</t>
  </si>
  <si>
    <t>CRESWICK NORTH</t>
  </si>
  <si>
    <t>DEAN</t>
  </si>
  <si>
    <t>GLENDARUEL</t>
  </si>
  <si>
    <t>LANGDONS HILL</t>
  </si>
  <si>
    <t>MOUNT BECKWORTH</t>
  </si>
  <si>
    <t>TOURELLO</t>
  </si>
  <si>
    <t>ALLENDALE</t>
  </si>
  <si>
    <t>BARKSTEAD</t>
  </si>
  <si>
    <t>BLAMPIED</t>
  </si>
  <si>
    <t>BROOMFIELD</t>
  </si>
  <si>
    <t>CABBAGE TREE</t>
  </si>
  <si>
    <t>COGHILLS CREEK</t>
  </si>
  <si>
    <t>GLENDONALD</t>
  </si>
  <si>
    <t>JOYCES CREEK</t>
  </si>
  <si>
    <t>KOOROOCHEANG</t>
  </si>
  <si>
    <t>MOUNT PROSPECT</t>
  </si>
  <si>
    <t>NEWLYN</t>
  </si>
  <si>
    <t>NEWLYN NORTH</t>
  </si>
  <si>
    <t>ROCKLYN</t>
  </si>
  <si>
    <t>SMEATON</t>
  </si>
  <si>
    <t>SMOKEYTOWN</t>
  </si>
  <si>
    <t>SPRINGMOUNT</t>
  </si>
  <si>
    <t>STRATHLEA</t>
  </si>
  <si>
    <t>WERONA</t>
  </si>
  <si>
    <t>GLENGOWER</t>
  </si>
  <si>
    <t>MOUNT CAMERON</t>
  </si>
  <si>
    <t>ULLINA</t>
  </si>
  <si>
    <t>AMHERST</t>
  </si>
  <si>
    <t>BURNBANK</t>
  </si>
  <si>
    <t>CARALULUP</t>
  </si>
  <si>
    <t>DUNACH</t>
  </si>
  <si>
    <t>EVANSFORD</t>
  </si>
  <si>
    <t>LILLICUR</t>
  </si>
  <si>
    <t>MOUNT GLASGOW</t>
  </si>
  <si>
    <t>RED LION</t>
  </si>
  <si>
    <t>TALBOT</t>
  </si>
  <si>
    <t>CHUTE</t>
  </si>
  <si>
    <t>LAKE GOLDSMITH</t>
  </si>
  <si>
    <t>LAKE WONGAN</t>
  </si>
  <si>
    <t>MAIN LEAD</t>
  </si>
  <si>
    <t>MENA PARK</t>
  </si>
  <si>
    <t>NERRING</t>
  </si>
  <si>
    <t>STOCKYARD HILL</t>
  </si>
  <si>
    <t>TRAWALLA</t>
  </si>
  <si>
    <t>GREAT WESTERN</t>
  </si>
  <si>
    <t>BALLYROGAN</t>
  </si>
  <si>
    <t>BAYINDEEN</t>
  </si>
  <si>
    <t>BUANGOR</t>
  </si>
  <si>
    <t>MIDDLE CREEK</t>
  </si>
  <si>
    <t>ARARAT</t>
  </si>
  <si>
    <t>ARMSTRONG</t>
  </si>
  <si>
    <t>BULGANA</t>
  </si>
  <si>
    <t>CROWLANDS</t>
  </si>
  <si>
    <t>DENICULL CREEK</t>
  </si>
  <si>
    <t>DOBIE</t>
  </si>
  <si>
    <t>DUNNEWORTHY</t>
  </si>
  <si>
    <t>EVERSLEY</t>
  </si>
  <si>
    <t>LANGI LOGAN</t>
  </si>
  <si>
    <t>MAROONA</t>
  </si>
  <si>
    <t>MOUNT COLE</t>
  </si>
  <si>
    <t>MOUNT COLE CREEK</t>
  </si>
  <si>
    <t>MOYSTON</t>
  </si>
  <si>
    <t>NORVAL</t>
  </si>
  <si>
    <t>RHYMNEY</t>
  </si>
  <si>
    <t>ROSSBRIDGE</t>
  </si>
  <si>
    <t>SHAYS FLAT</t>
  </si>
  <si>
    <t>WARRAK</t>
  </si>
  <si>
    <t>TATYOON</t>
  </si>
  <si>
    <t>YALLA-Y-POORA</t>
  </si>
  <si>
    <t>BORNES HILL</t>
  </si>
  <si>
    <t>MAFEKING</t>
  </si>
  <si>
    <t>STAVELY</t>
  </si>
  <si>
    <t>WICKLIFFE</t>
  </si>
  <si>
    <t>WILLAURA</t>
  </si>
  <si>
    <t>WILLAURA NORTH</t>
  </si>
  <si>
    <t>STAWELL</t>
  </si>
  <si>
    <t>STAWELL WEST</t>
  </si>
  <si>
    <t>BELLELLEN</t>
  </si>
  <si>
    <t>FYANS CREEK</t>
  </si>
  <si>
    <t>HALLS GAP</t>
  </si>
  <si>
    <t>ILLAWARRA</t>
  </si>
  <si>
    <t>LAKE FYANS</t>
  </si>
  <si>
    <t>LAKE LONSDALE</t>
  </si>
  <si>
    <t>MOKEPILLY</t>
  </si>
  <si>
    <t>MOUNT DRYDEN</t>
  </si>
  <si>
    <t>POMONAL</t>
  </si>
  <si>
    <t>CONCONGELLA</t>
  </si>
  <si>
    <t>FRENCHMANS</t>
  </si>
  <si>
    <t>JOEL JOEL</t>
  </si>
  <si>
    <t>JOEL SOUTH</t>
  </si>
  <si>
    <t>LANDSBOROUGH WEST</t>
  </si>
  <si>
    <t>NAVARRE</t>
  </si>
  <si>
    <t>TULKARA</t>
  </si>
  <si>
    <t>WATTLE CREEK</t>
  </si>
  <si>
    <t>DADSWELLS BRIDGE</t>
  </si>
  <si>
    <t>DEEP LEAD</t>
  </si>
  <si>
    <t>LEDCOURT</t>
  </si>
  <si>
    <t>LUBECK</t>
  </si>
  <si>
    <t>RIACHELLA</t>
  </si>
  <si>
    <t>ROSES GAP</t>
  </si>
  <si>
    <t>WAL WAL</t>
  </si>
  <si>
    <t>BOLANGUM</t>
  </si>
  <si>
    <t>CALLAWADDA</t>
  </si>
  <si>
    <t>CAMPBELLS BRIDGE</t>
  </si>
  <si>
    <t>GERMANIA</t>
  </si>
  <si>
    <t>KANYA</t>
  </si>
  <si>
    <t>MARNOO</t>
  </si>
  <si>
    <t>MARNOO WEST</t>
  </si>
  <si>
    <t>MORRL MORRL</t>
  </si>
  <si>
    <t>WALLALOO</t>
  </si>
  <si>
    <t>WALLALOO EAST</t>
  </si>
  <si>
    <t>BANYENA</t>
  </si>
  <si>
    <t>RUPANYUP</t>
  </si>
  <si>
    <t>KEWELL</t>
  </si>
  <si>
    <t>MURTOA</t>
  </si>
  <si>
    <t>BRIM</t>
  </si>
  <si>
    <t>BOOLITE</t>
  </si>
  <si>
    <t>MINYIP</t>
  </si>
  <si>
    <t>SHEEP HILLS</t>
  </si>
  <si>
    <t>AUBREY</t>
  </si>
  <si>
    <t>BANGERANG</t>
  </si>
  <si>
    <t>CANNUM</t>
  </si>
  <si>
    <t>CRYMELON</t>
  </si>
  <si>
    <t>KELLALAC</t>
  </si>
  <si>
    <t>LAH</t>
  </si>
  <si>
    <t>WARRACKNABEAL</t>
  </si>
  <si>
    <t>WILKUR</t>
  </si>
  <si>
    <t>WILLENABRINA</t>
  </si>
  <si>
    <t>KENMARE</t>
  </si>
  <si>
    <t>REEDY DAM</t>
  </si>
  <si>
    <t>HOPETOUN</t>
  </si>
  <si>
    <t>HORSHAM</t>
  </si>
  <si>
    <t>BRIMPAEN</t>
  </si>
  <si>
    <t>BUNGALALLY</t>
  </si>
  <si>
    <t>CHERRYPOOL</t>
  </si>
  <si>
    <t>DOOEN</t>
  </si>
  <si>
    <t>DRUNG</t>
  </si>
  <si>
    <t>GYMBOWEN</t>
  </si>
  <si>
    <t>HAVEN</t>
  </si>
  <si>
    <t>JUNG</t>
  </si>
  <si>
    <t>KALKEE</t>
  </si>
  <si>
    <t>KANAGULK</t>
  </si>
  <si>
    <t>KARNAK</t>
  </si>
  <si>
    <t>LAHARUM</t>
  </si>
  <si>
    <t>LONGERENONG</t>
  </si>
  <si>
    <t>LOWER NORTON</t>
  </si>
  <si>
    <t>MCKENZIE CREEK</t>
  </si>
  <si>
    <t>MOCKINYA</t>
  </si>
  <si>
    <t>MURRA WARRA</t>
  </si>
  <si>
    <t>NURCOUNG</t>
  </si>
  <si>
    <t>NURRABIEL</t>
  </si>
  <si>
    <t>PIMPINIO</t>
  </si>
  <si>
    <t>QUANTONG</t>
  </si>
  <si>
    <t>ROCKLANDS</t>
  </si>
  <si>
    <t>ST HELENS PLAINS</t>
  </si>
  <si>
    <t>TELANGATUK EAST</t>
  </si>
  <si>
    <t>TOOLONDO</t>
  </si>
  <si>
    <t>VECTIS</t>
  </si>
  <si>
    <t>WAIL</t>
  </si>
  <si>
    <t>WALLUP</t>
  </si>
  <si>
    <t>WARTOOK</t>
  </si>
  <si>
    <t>WONWONDAH</t>
  </si>
  <si>
    <t>ZUMSTEINS</t>
  </si>
  <si>
    <t>ENGLEFIELD</t>
  </si>
  <si>
    <t>GATUM</t>
  </si>
  <si>
    <t>PIGEON PONDS</t>
  </si>
  <si>
    <t>VASEY</t>
  </si>
  <si>
    <t>ARAPILES</t>
  </si>
  <si>
    <t>CLEAR LAKE</t>
  </si>
  <si>
    <t>DUCHEMBEGARRA</t>
  </si>
  <si>
    <t>GRASS FLAT</t>
  </si>
  <si>
    <t>JILPANGER</t>
  </si>
  <si>
    <t>MIGA LAKE</t>
  </si>
  <si>
    <t>MITRE</t>
  </si>
  <si>
    <t>NATIMUK</t>
  </si>
  <si>
    <t>NORADJUHA</t>
  </si>
  <si>
    <t>TOOAN</t>
  </si>
  <si>
    <t>WOMBELANO</t>
  </si>
  <si>
    <t>GOROKE</t>
  </si>
  <si>
    <t>MINIMAY</t>
  </si>
  <si>
    <t>NEUARPURR</t>
  </si>
  <si>
    <t>OZENKADNOOK</t>
  </si>
  <si>
    <t>PERONNE</t>
  </si>
  <si>
    <t>ANTWERP</t>
  </si>
  <si>
    <t>DIMBOOLA</t>
  </si>
  <si>
    <t>TARRANYURK</t>
  </si>
  <si>
    <t>MIRAM</t>
  </si>
  <si>
    <t>GERANG GERUNG</t>
  </si>
  <si>
    <t>KIATA</t>
  </si>
  <si>
    <t>LAWLOIT</t>
  </si>
  <si>
    <t>LITTLE DESERT</t>
  </si>
  <si>
    <t>LORQUON</t>
  </si>
  <si>
    <t>NHILL</t>
  </si>
  <si>
    <t>YANAC</t>
  </si>
  <si>
    <t>KANIVA</t>
  </si>
  <si>
    <t>LILLIMUR</t>
  </si>
  <si>
    <t>SERVICETON</t>
  </si>
  <si>
    <t>TELOPEA DOWNS</t>
  </si>
  <si>
    <t>JEPARIT</t>
  </si>
  <si>
    <t>ALBACUTYA</t>
  </si>
  <si>
    <t>RAINBOW</t>
  </si>
  <si>
    <t>YAAPEET</t>
  </si>
  <si>
    <t>DIGGERS REST</t>
  </si>
  <si>
    <t>SUNBURY</t>
  </si>
  <si>
    <t>WILDWOOD</t>
  </si>
  <si>
    <t>CLARKEFIELD</t>
  </si>
  <si>
    <t>RIDDELLS CREEK</t>
  </si>
  <si>
    <t>BOLINDA</t>
  </si>
  <si>
    <t>MONEGEETTA</t>
  </si>
  <si>
    <t>CHEROKEE</t>
  </si>
  <si>
    <t>KERRIE</t>
  </si>
  <si>
    <t>ROMSEY</t>
  </si>
  <si>
    <t>BENLOCH</t>
  </si>
  <si>
    <t>GOLDIE</t>
  </si>
  <si>
    <t>LANCEFIELD</t>
  </si>
  <si>
    <t>NULLA VALE</t>
  </si>
  <si>
    <t>BULLENGAROOK</t>
  </si>
  <si>
    <t>GISBORNE</t>
  </si>
  <si>
    <t>GISBORNE SOUTH</t>
  </si>
  <si>
    <t>NEW GISBORNE</t>
  </si>
  <si>
    <t>MACEDON</t>
  </si>
  <si>
    <t>MOUNT MACEDON</t>
  </si>
  <si>
    <t>CADELLO</t>
  </si>
  <si>
    <t>CARLSRUHE</t>
  </si>
  <si>
    <t>COBAW</t>
  </si>
  <si>
    <t>HESKET</t>
  </si>
  <si>
    <t>NEWHAM</t>
  </si>
  <si>
    <t>ROCHFORD</t>
  </si>
  <si>
    <t>WOODEND NORTH</t>
  </si>
  <si>
    <t>BARFOLD</t>
  </si>
  <si>
    <t>BAYNTON</t>
  </si>
  <si>
    <t>BAYNTON EAST</t>
  </si>
  <si>
    <t>EDGECOMBE</t>
  </si>
  <si>
    <t>GLENHOPE</t>
  </si>
  <si>
    <t>KYNETON</t>
  </si>
  <si>
    <t>KYNETON SOUTH</t>
  </si>
  <si>
    <t>LAURISTON</t>
  </si>
  <si>
    <t>LYAL</t>
  </si>
  <si>
    <t>METCALFE EAST</t>
  </si>
  <si>
    <t>PASTORIA</t>
  </si>
  <si>
    <t>PASTORIA EAST</t>
  </si>
  <si>
    <t>PIPERS CREEK</t>
  </si>
  <si>
    <t>REDESDALE</t>
  </si>
  <si>
    <t>SIDONIA</t>
  </si>
  <si>
    <t>TYLDEN</t>
  </si>
  <si>
    <t>TYLDEN SOUTH</t>
  </si>
  <si>
    <t>DRUMMOND NORTH</t>
  </si>
  <si>
    <t>MALMSBURY</t>
  </si>
  <si>
    <t>METCALFE</t>
  </si>
  <si>
    <t>SUTTON GRANGE</t>
  </si>
  <si>
    <t>CASTLEMAINE</t>
  </si>
  <si>
    <t>MOONLIGHT FLAT</t>
  </si>
  <si>
    <t>BARKERS CREEK</t>
  </si>
  <si>
    <t>CAMPBELLS CREEK</t>
  </si>
  <si>
    <t>CHEWTON</t>
  </si>
  <si>
    <t>CHEWTON BUSHLANDS</t>
  </si>
  <si>
    <t>FARADAY</t>
  </si>
  <si>
    <t>FRYERSTOWN</t>
  </si>
  <si>
    <t>GLENLUCE</t>
  </si>
  <si>
    <t>MCKENZIE HILL</t>
  </si>
  <si>
    <t>MUCKLEFORD</t>
  </si>
  <si>
    <t>TARILTA</t>
  </si>
  <si>
    <t>VAUGHAN</t>
  </si>
  <si>
    <t>YAPEEN</t>
  </si>
  <si>
    <t>HARCOURT</t>
  </si>
  <si>
    <t>HARCOURT NORTH</t>
  </si>
  <si>
    <t>RAVENSWOOD SOUTH</t>
  </si>
  <si>
    <t>BARRYS REEF</t>
  </si>
  <si>
    <t>FERN HILL</t>
  </si>
  <si>
    <t>LERDERDERG</t>
  </si>
  <si>
    <t>LITTLE HAMPTON</t>
  </si>
  <si>
    <t>NEWBURY</t>
  </si>
  <si>
    <t>NORTH BLACKWOOD</t>
  </si>
  <si>
    <t>TRENTHAM</t>
  </si>
  <si>
    <t>TRENTHAM EAST</t>
  </si>
  <si>
    <t>DAYLESFORD</t>
  </si>
  <si>
    <t>BULLARTO</t>
  </si>
  <si>
    <t>BULLARTO SOUTH</t>
  </si>
  <si>
    <t>COOMOORA</t>
  </si>
  <si>
    <t>DENVER</t>
  </si>
  <si>
    <t>DRUMMOND</t>
  </si>
  <si>
    <t>DRY DIGGINGS</t>
  </si>
  <si>
    <t>EGANSTOWN</t>
  </si>
  <si>
    <t>ELEVATED PLAINS</t>
  </si>
  <si>
    <t>FRANKLINFORD</t>
  </si>
  <si>
    <t>HEPBURN</t>
  </si>
  <si>
    <t>HEPBURN SPRINGS</t>
  </si>
  <si>
    <t>KORWEINGUBOORA</t>
  </si>
  <si>
    <t>LEONARDS HILL</t>
  </si>
  <si>
    <t>LYONVILLE</t>
  </si>
  <si>
    <t>MOUNT FRANKLIN</t>
  </si>
  <si>
    <t>MUSK</t>
  </si>
  <si>
    <t>MUSK VALE</t>
  </si>
  <si>
    <t>PORCUPINE RIDGE</t>
  </si>
  <si>
    <t>SAILORS FALLS</t>
  </si>
  <si>
    <t>SAILORS HILL</t>
  </si>
  <si>
    <t>SHEPHERDS FLAT</t>
  </si>
  <si>
    <t>SPARGO CREEK</t>
  </si>
  <si>
    <t>STRANGWAYS</t>
  </si>
  <si>
    <t>WHEATSHEAF</t>
  </si>
  <si>
    <t>YANDOIT</t>
  </si>
  <si>
    <t>YANDOIT HILLS</t>
  </si>
  <si>
    <t>MUCKLEFORD SOUTH</t>
  </si>
  <si>
    <t>WELSHMANS REEF</t>
  </si>
  <si>
    <t>BARINGHUP</t>
  </si>
  <si>
    <t>BARINGHUP WEST</t>
  </si>
  <si>
    <t>BRADFORD</t>
  </si>
  <si>
    <t>EASTVILLE</t>
  </si>
  <si>
    <t>GOWER</t>
  </si>
  <si>
    <t>LAANECOORIE</t>
  </si>
  <si>
    <t>NEEREMAN</t>
  </si>
  <si>
    <t>NUGGETTY</t>
  </si>
  <si>
    <t>TARRENGOWER</t>
  </si>
  <si>
    <t>WOODSTOCK WEST</t>
  </si>
  <si>
    <t>CARISBROOK</t>
  </si>
  <si>
    <t>ADELAIDE LEAD</t>
  </si>
  <si>
    <t>BOWENVALE</t>
  </si>
  <si>
    <t>BUNG BONG</t>
  </si>
  <si>
    <t>COTSWOLD</t>
  </si>
  <si>
    <t>FLAGSTAFF</t>
  </si>
  <si>
    <t>HAVELOCK</t>
  </si>
  <si>
    <t>MAJORCA</t>
  </si>
  <si>
    <t>MOOLORT</t>
  </si>
  <si>
    <t>NATTE YALLOCK</t>
  </si>
  <si>
    <t>RATHSCAR</t>
  </si>
  <si>
    <t>RATHSCAR WEST</t>
  </si>
  <si>
    <t>SIMSON</t>
  </si>
  <si>
    <t>TIMOR WEST</t>
  </si>
  <si>
    <t>WAREEK</t>
  </si>
  <si>
    <t>AMPHITHEATRE</t>
  </si>
  <si>
    <t>MOUNT LONARCH</t>
  </si>
  <si>
    <t>ELMHURST</t>
  </si>
  <si>
    <t>GLENLOFTY</t>
  </si>
  <si>
    <t>GLENLOGIE</t>
  </si>
  <si>
    <t>GLENPATRICK</t>
  </si>
  <si>
    <t>NOWHERE CREEK</t>
  </si>
  <si>
    <t>BET BET</t>
  </si>
  <si>
    <t>BETLEY</t>
  </si>
  <si>
    <t>BROMLEY</t>
  </si>
  <si>
    <t>DUNLUCE</t>
  </si>
  <si>
    <t>EDDINGTON</t>
  </si>
  <si>
    <t>MCINTYRE</t>
  </si>
  <si>
    <t>MOLIAGUL</t>
  </si>
  <si>
    <t>MOUNT HOOGHLY</t>
  </si>
  <si>
    <t>ARCHDALE</t>
  </si>
  <si>
    <t>ARCHDALE JUNCTION</t>
  </si>
  <si>
    <t>BEALIBA</t>
  </si>
  <si>
    <t>BURKES FLAT</t>
  </si>
  <si>
    <t>COCHRANES CREEK</t>
  </si>
  <si>
    <t>EMU</t>
  </si>
  <si>
    <t>LOGAN</t>
  </si>
  <si>
    <t>AVON PLAINS</t>
  </si>
  <si>
    <t>BEAZLEYS BRIDGE</t>
  </si>
  <si>
    <t>CARAPOOEE</t>
  </si>
  <si>
    <t>CARAPOOEE WEST</t>
  </si>
  <si>
    <t>COONOOER BRIDGE</t>
  </si>
  <si>
    <t>COONOOER WEST</t>
  </si>
  <si>
    <t>DALYENONG</t>
  </si>
  <si>
    <t>GOOROC</t>
  </si>
  <si>
    <t>GOWAR EAST</t>
  </si>
  <si>
    <t>GRAYS BRIDGE</t>
  </si>
  <si>
    <t>GRE GRE</t>
  </si>
  <si>
    <t>GRE GRE NORTH</t>
  </si>
  <si>
    <t>GRE GRE SOUTH</t>
  </si>
  <si>
    <t>KOOREH</t>
  </si>
  <si>
    <t>MARNOO EAST</t>
  </si>
  <si>
    <t>MOOLERR</t>
  </si>
  <si>
    <t>MOYREISK</t>
  </si>
  <si>
    <t>ROSTRON</t>
  </si>
  <si>
    <t>SLATY CREEK</t>
  </si>
  <si>
    <t>ST ARNAUD EAST</t>
  </si>
  <si>
    <t>ST ARNAUD NORTH</t>
  </si>
  <si>
    <t>STUART MILL</t>
  </si>
  <si>
    <t>SWANWATER</t>
  </si>
  <si>
    <t>TOTTINGTON</t>
  </si>
  <si>
    <t>TRAYNORS LAGOON</t>
  </si>
  <si>
    <t>WINJALLOK</t>
  </si>
  <si>
    <t>DOOBOOBETIC</t>
  </si>
  <si>
    <t>MEDLYN</t>
  </si>
  <si>
    <t>MOONAMBEL</t>
  </si>
  <si>
    <t>PERCYDALE</t>
  </si>
  <si>
    <t>ST ARNAUD</t>
  </si>
  <si>
    <t>TANWOOD</t>
  </si>
  <si>
    <t>WARRENMANG</t>
  </si>
  <si>
    <t>YAWONG HILLS</t>
  </si>
  <si>
    <t>AREEGRA</t>
  </si>
  <si>
    <t>CARRON</t>
  </si>
  <si>
    <t>COPE COPE</t>
  </si>
  <si>
    <t>CORACK</t>
  </si>
  <si>
    <t>CORACK EAST</t>
  </si>
  <si>
    <t>DONALD</t>
  </si>
  <si>
    <t>GIL GIL</t>
  </si>
  <si>
    <t>JEFFCOTT</t>
  </si>
  <si>
    <t>JEFFCOTT NORTH</t>
  </si>
  <si>
    <t>LAEN</t>
  </si>
  <si>
    <t>LAEN EAST</t>
  </si>
  <si>
    <t>LAEN NORTH</t>
  </si>
  <si>
    <t>LAWLER</t>
  </si>
  <si>
    <t>LITCHFIELD</t>
  </si>
  <si>
    <t>RICH AVON</t>
  </si>
  <si>
    <t>RICH AVON EAST</t>
  </si>
  <si>
    <t>RICH AVON WEST</t>
  </si>
  <si>
    <t>SWANWATER WEST</t>
  </si>
  <si>
    <t>MASSEY</t>
  </si>
  <si>
    <t>MORTON PLAINS</t>
  </si>
  <si>
    <t>WARMUR</t>
  </si>
  <si>
    <t>WATCHEM</t>
  </si>
  <si>
    <t>WATCHEM WEST</t>
  </si>
  <si>
    <t>BALLAPUR</t>
  </si>
  <si>
    <t>BIRCHIP</t>
  </si>
  <si>
    <t>BIRCHIP WEST</t>
  </si>
  <si>
    <t>CURYO</t>
  </si>
  <si>
    <t>JIL JIL</t>
  </si>
  <si>
    <t>KARYRIE</t>
  </si>
  <si>
    <t>KINNABULLA</t>
  </si>
  <si>
    <t>MARLBED</t>
  </si>
  <si>
    <t>NARRAPORT</t>
  </si>
  <si>
    <t>WHIRILY</t>
  </si>
  <si>
    <t>BANYAN</t>
  </si>
  <si>
    <t>WATCHUPGA</t>
  </si>
  <si>
    <t>WILLANGIE</t>
  </si>
  <si>
    <t>WOOMELANG</t>
  </si>
  <si>
    <t>LASCELLES</t>
  </si>
  <si>
    <t>SPEED</t>
  </si>
  <si>
    <t>TURRIFF</t>
  </si>
  <si>
    <t>TURRIFF EAST</t>
  </si>
  <si>
    <t>TEMPY</t>
  </si>
  <si>
    <t>BIG DESERT</t>
  </si>
  <si>
    <t>BOINKA</t>
  </si>
  <si>
    <t>MITTYACK</t>
  </si>
  <si>
    <t>MURRAY-SUNSET</t>
  </si>
  <si>
    <t>OUYEN</t>
  </si>
  <si>
    <t>TORRITA</t>
  </si>
  <si>
    <t>TUTYE</t>
  </si>
  <si>
    <t>PATCHEWOLLOCK</t>
  </si>
  <si>
    <t>CARWARP</t>
  </si>
  <si>
    <t>COLIGNAN</t>
  </si>
  <si>
    <t>IRAAK</t>
  </si>
  <si>
    <t>NANGILOC</t>
  </si>
  <si>
    <t>CARDROSS</t>
  </si>
  <si>
    <t>CULLULLERAINE</t>
  </si>
  <si>
    <t>LINDSAY POINT</t>
  </si>
  <si>
    <t>MERINGUR</t>
  </si>
  <si>
    <t>MERRINEE</t>
  </si>
  <si>
    <t>NEDS CORNER</t>
  </si>
  <si>
    <t>RED CLIFFS</t>
  </si>
  <si>
    <t>SUNNYCLIFFS</t>
  </si>
  <si>
    <t>WERRIMULL</t>
  </si>
  <si>
    <t>MILDURA</t>
  </si>
  <si>
    <t>MILDURA WEST</t>
  </si>
  <si>
    <t>HATTAH</t>
  </si>
  <si>
    <t>KOORLONG</t>
  </si>
  <si>
    <t>MILDURA CENTRE PLAZA</t>
  </si>
  <si>
    <t>MILDURA SOUTH</t>
  </si>
  <si>
    <t>NICHOLS POINT</t>
  </si>
  <si>
    <t>BIRDWOODTON</t>
  </si>
  <si>
    <t>MERBEIN</t>
  </si>
  <si>
    <t>MERBEIN SOUTH</t>
  </si>
  <si>
    <t>MERBEIN WEST</t>
  </si>
  <si>
    <t>WARGAN</t>
  </si>
  <si>
    <t>COWANGIE</t>
  </si>
  <si>
    <t>WALPEUP</t>
  </si>
  <si>
    <t>LINGA</t>
  </si>
  <si>
    <t>UNDERBOOL</t>
  </si>
  <si>
    <t>MURRAYVILLE</t>
  </si>
  <si>
    <t>MARONG</t>
  </si>
  <si>
    <t>SHELBOURNE</t>
  </si>
  <si>
    <t>WILSONS HILL</t>
  </si>
  <si>
    <t>BRIDGEWATER NORTH</t>
  </si>
  <si>
    <t>BRIDGEWATER ON LODDON</t>
  </si>
  <si>
    <t>LEICHARDT</t>
  </si>
  <si>
    <t>YARRABERB</t>
  </si>
  <si>
    <t>BEARS LAGOON</t>
  </si>
  <si>
    <t>BRENANAH</t>
  </si>
  <si>
    <t>GLENALBYN</t>
  </si>
  <si>
    <t>JARKLIN</t>
  </si>
  <si>
    <t>KINGOWER</t>
  </si>
  <si>
    <t>KURTING</t>
  </si>
  <si>
    <t>POWLETT PLAINS</t>
  </si>
  <si>
    <t>RHEOLA</t>
  </si>
  <si>
    <t>SALISBURY WEST</t>
  </si>
  <si>
    <t>SERPENTINE</t>
  </si>
  <si>
    <t>BERRIMAL</t>
  </si>
  <si>
    <t>BORUNG</t>
  </si>
  <si>
    <t>FENTONS CREEK</t>
  </si>
  <si>
    <t>FERNIHURST</t>
  </si>
  <si>
    <t>FIERY FLAT</t>
  </si>
  <si>
    <t>KURRACA</t>
  </si>
  <si>
    <t>KURRACA WEST</t>
  </si>
  <si>
    <t>MYSIA</t>
  </si>
  <si>
    <t>RICHMOND PLAINS</t>
  </si>
  <si>
    <t>SKINNERS FLAT</t>
  </si>
  <si>
    <t>WEDDERBURN JUNCTION</t>
  </si>
  <si>
    <t>WEHLA</t>
  </si>
  <si>
    <t>WOOSANG</t>
  </si>
  <si>
    <t>KINYPANIAL</t>
  </si>
  <si>
    <t>KORONG VALE</t>
  </si>
  <si>
    <t>PYALONG</t>
  </si>
  <si>
    <t>GLENHOPE EAST</t>
  </si>
  <si>
    <t>TOOBORAC</t>
  </si>
  <si>
    <t>COSTERFIELD</t>
  </si>
  <si>
    <t>DERRINAL</t>
  </si>
  <si>
    <t>HEATHCOTE SOUTH</t>
  </si>
  <si>
    <t>KNOWSLEY</t>
  </si>
  <si>
    <t>LADYS PASS</t>
  </si>
  <si>
    <t>MOORMBOOL WEST</t>
  </si>
  <si>
    <t>MOUNT CAMEL</t>
  </si>
  <si>
    <t>REDCASTLE</t>
  </si>
  <si>
    <t>BARRAKEE</t>
  </si>
  <si>
    <t>BUCKRABANYULE</t>
  </si>
  <si>
    <t>CHIRRIP</t>
  </si>
  <si>
    <t>GRANITE FLAT</t>
  </si>
  <si>
    <t>LAKE MARMAL</t>
  </si>
  <si>
    <t>NAREEWILLOCK</t>
  </si>
  <si>
    <t>TERRAPPEE</t>
  </si>
  <si>
    <t>WOOROONOOK</t>
  </si>
  <si>
    <t>WYCHITELLA</t>
  </si>
  <si>
    <t>WYCHITELLA NORTH</t>
  </si>
  <si>
    <t>YEUNGROON</t>
  </si>
  <si>
    <t>YEUNGROON EAST</t>
  </si>
  <si>
    <t>BUNGULUKE</t>
  </si>
  <si>
    <t>DUMOSA</t>
  </si>
  <si>
    <t>GLENLOTH</t>
  </si>
  <si>
    <t>GLENLOTH EAST</t>
  </si>
  <si>
    <t>JERUK</t>
  </si>
  <si>
    <t>NINYEUNOOK</t>
  </si>
  <si>
    <t>TEDDYWADDY</t>
  </si>
  <si>
    <t>TEDDYWADDY WEST</t>
  </si>
  <si>
    <t>THALIA</t>
  </si>
  <si>
    <t>TOWANINNY</t>
  </si>
  <si>
    <t>TOWANINNY SOUTH</t>
  </si>
  <si>
    <t>WYCHEPROOF</t>
  </si>
  <si>
    <t>WYCHEPROOF SOUTH</t>
  </si>
  <si>
    <t>KALPIENUNG</t>
  </si>
  <si>
    <t>NULLAWIL</t>
  </si>
  <si>
    <t>CULGOA</t>
  </si>
  <si>
    <t>WANGIE</t>
  </si>
  <si>
    <t>WARNE</t>
  </si>
  <si>
    <t>BERRIWILLOCK</t>
  </si>
  <si>
    <t>BOIGBEAT</t>
  </si>
  <si>
    <t>BIMBOURIE</t>
  </si>
  <si>
    <t>LAKE TYRRELL</t>
  </si>
  <si>
    <t>MYALL</t>
  </si>
  <si>
    <t>NANDALY</t>
  </si>
  <si>
    <t>NINDA</t>
  </si>
  <si>
    <t>NYARRIN</t>
  </si>
  <si>
    <t>PIER MILAN</t>
  </si>
  <si>
    <t>SEA LAKE</t>
  </si>
  <si>
    <t>STRATEN</t>
  </si>
  <si>
    <t>TYRRELL</t>
  </si>
  <si>
    <t>TYRRELL DOWNS</t>
  </si>
  <si>
    <t>BARRAPORT</t>
  </si>
  <si>
    <t>BARRAPORT WEST</t>
  </si>
  <si>
    <t>BOORT</t>
  </si>
  <si>
    <t>CANARY ISLAND</t>
  </si>
  <si>
    <t>CATUMNAL</t>
  </si>
  <si>
    <t>GREDGWIN</t>
  </si>
  <si>
    <t>LEAGHUR</t>
  </si>
  <si>
    <t>MINMINDIE</t>
  </si>
  <si>
    <t>YANDO</t>
  </si>
  <si>
    <t>CANNIE</t>
  </si>
  <si>
    <t>OAKVALE</t>
  </si>
  <si>
    <t>QUAMBATOOK</t>
  </si>
  <si>
    <t>COKUM</t>
  </si>
  <si>
    <t>LALBERT</t>
  </si>
  <si>
    <t>TITTYBONG</t>
  </si>
  <si>
    <t>CHINANGIN</t>
  </si>
  <si>
    <t>GOWANFORD</t>
  </si>
  <si>
    <t>MURNUNGIN</t>
  </si>
  <si>
    <t>ULTIMA</t>
  </si>
  <si>
    <t>ULTIMA EAST</t>
  </si>
  <si>
    <t>WAITCHIE</t>
  </si>
  <si>
    <t>BOLTON</t>
  </si>
  <si>
    <t>CHINKAPOOK</t>
  </si>
  <si>
    <t>COCAMBA</t>
  </si>
  <si>
    <t>GERAHMIN</t>
  </si>
  <si>
    <t>MANANGATANG</t>
  </si>
  <si>
    <t>TUROAR</t>
  </si>
  <si>
    <t>WINNAMBOOL</t>
  </si>
  <si>
    <t>ANNUELLO</t>
  </si>
  <si>
    <t>BANNERTON</t>
  </si>
  <si>
    <t>LIPAROO</t>
  </si>
  <si>
    <t>ROBINVALE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</si>
  <si>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</si>
  <si>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</si>
  <si>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</si>
  <si>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</si>
  <si>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TOL TOL</t>
  </si>
  <si>
    <t>WANDOWN</t>
  </si>
  <si>
    <t>WEMEN</t>
  </si>
  <si>
    <t>BENDIGO</t>
  </si>
  <si>
    <t>BENDIGO SOUTH</t>
  </si>
  <si>
    <t>EAST BENDIGO</t>
  </si>
  <si>
    <t>FLORA HILL</t>
  </si>
  <si>
    <t>KENNINGTON</t>
  </si>
  <si>
    <t>LONG GULLY</t>
  </si>
  <si>
    <t>NORTH BENDIGO</t>
  </si>
  <si>
    <t>QUARRY HILL</t>
  </si>
  <si>
    <t>SANDHURST EAST</t>
  </si>
  <si>
    <t>STRATHDALE</t>
  </si>
  <si>
    <t>WEST BENDIGO</t>
  </si>
  <si>
    <t>ARNOLD WEST</t>
  </si>
  <si>
    <t>AXE CREEK</t>
  </si>
  <si>
    <t>AXEDALE</t>
  </si>
  <si>
    <t>BAGSHOT</t>
  </si>
  <si>
    <t>BAGSHOT NORTH</t>
  </si>
  <si>
    <t>BENDIGO FORWARD</t>
  </si>
  <si>
    <t>CORNELLA</t>
  </si>
  <si>
    <t>CREEK VIEW</t>
  </si>
  <si>
    <t>EPPALOCK</t>
  </si>
  <si>
    <t>HUNTLY</t>
  </si>
  <si>
    <t>HUNTLY NORTH</t>
  </si>
  <si>
    <t>JUNORTOUN</t>
  </si>
  <si>
    <t>KIMBOLTON</t>
  </si>
  <si>
    <t>LAKE EPPALOCK</t>
  </si>
  <si>
    <t>LLANELLY</t>
  </si>
  <si>
    <t>LOCKWOOD</t>
  </si>
  <si>
    <t>LOCKWOOD SOUTH</t>
  </si>
  <si>
    <t>LONGLEA</t>
  </si>
  <si>
    <t>MAIDEN GULLY</t>
  </si>
  <si>
    <t>MANDURANG</t>
  </si>
  <si>
    <t>MANDURANG SOUTH</t>
  </si>
  <si>
    <t>PAINSWICK</t>
  </si>
  <si>
    <t>SEDGWICK</t>
  </si>
  <si>
    <t>STRATHFIELDSAYE</t>
  </si>
  <si>
    <t>TARNAGULLA</t>
  </si>
  <si>
    <t>TOOLLEEN</t>
  </si>
  <si>
    <t>WAANYARRA</t>
  </si>
  <si>
    <t>WELLSFORD</t>
  </si>
  <si>
    <t>WOODSTOCK ON LODDON</t>
  </si>
  <si>
    <t>BENDIGO DC</t>
  </si>
  <si>
    <t>GOLDEN GULLY</t>
  </si>
  <si>
    <t>GOLDEN SQUARE</t>
  </si>
  <si>
    <t>LANSELL PLAZA</t>
  </si>
  <si>
    <t>CALIFORNIA GULLY</t>
  </si>
  <si>
    <t>CAMPBELLS FOREST</t>
  </si>
  <si>
    <t>EAGLEHAWK</t>
  </si>
  <si>
    <t>EAGLEHAWK NORTH</t>
  </si>
  <si>
    <t>JACKASS FLAT</t>
  </si>
  <si>
    <t>MYERS FLAT</t>
  </si>
  <si>
    <t>SAILORS GULLY</t>
  </si>
  <si>
    <t>SEBASTIAN</t>
  </si>
  <si>
    <t>WHIPSTICK</t>
  </si>
  <si>
    <t>WOODVALE</t>
  </si>
  <si>
    <t>BARNADOWN</t>
  </si>
  <si>
    <t>FOSTERVILLE</t>
  </si>
  <si>
    <t>GOORNONG</t>
  </si>
  <si>
    <t>MUSKERRY</t>
  </si>
  <si>
    <t>BURNEWANG</t>
  </si>
  <si>
    <t>COROP WEST</t>
  </si>
  <si>
    <t>ELMORE</t>
  </si>
  <si>
    <t>HUNTER</t>
  </si>
  <si>
    <t>AVONMORE</t>
  </si>
  <si>
    <t>BURRAMBOOT</t>
  </si>
  <si>
    <t>COLBINABBIN</t>
  </si>
  <si>
    <t>COROP</t>
  </si>
  <si>
    <t>GOBARUP</t>
  </si>
  <si>
    <t>BALLENDELLA</t>
  </si>
  <si>
    <t>BAMAWM</t>
  </si>
  <si>
    <t>BONN</t>
  </si>
  <si>
    <t>DIGGORA</t>
  </si>
  <si>
    <t>FAIRY DELL</t>
  </si>
  <si>
    <t>NANNEELLA</t>
  </si>
  <si>
    <t>TIMMERING</t>
  </si>
  <si>
    <t>TORRUMBARRY</t>
  </si>
  <si>
    <t>LOCKINGTON</t>
  </si>
  <si>
    <t>BAMAWM EXTENSION</t>
  </si>
  <si>
    <t>ECHUCA</t>
  </si>
  <si>
    <t>ECHUCA SOUTH</t>
  </si>
  <si>
    <t>ECHUCA VILLAGE</t>
  </si>
  <si>
    <t>ECHUCA WEST</t>
  </si>
  <si>
    <t>KANYAPELLA</t>
  </si>
  <si>
    <t>PATHO</t>
  </si>
  <si>
    <t>ROSLYNMEAD</t>
  </si>
  <si>
    <t>WHARPARILLA</t>
  </si>
  <si>
    <t>KOTTA</t>
  </si>
  <si>
    <t>GUNBOWER</t>
  </si>
  <si>
    <t>HORFIELD</t>
  </si>
  <si>
    <t>LEITCHVILLE</t>
  </si>
  <si>
    <t>BURKES BRIDGE</t>
  </si>
  <si>
    <t>COHUNA</t>
  </si>
  <si>
    <t>CULLEN</t>
  </si>
  <si>
    <t>DALTONS BRIDGE</t>
  </si>
  <si>
    <t>GANNAWARRA</t>
  </si>
  <si>
    <t>KEELY</t>
  </si>
  <si>
    <t>MACORNA NORTH</t>
  </si>
  <si>
    <t>MCMILLANS</t>
  </si>
  <si>
    <t>MEAD</t>
  </si>
  <si>
    <t>MINCHA WEST</t>
  </si>
  <si>
    <t>WEE WEE RUP</t>
  </si>
  <si>
    <t>AUCHMORE</t>
  </si>
  <si>
    <t>DRUMMARTIN</t>
  </si>
  <si>
    <t>KAMAROOKA</t>
  </si>
  <si>
    <t>NEILBOROUGH</t>
  </si>
  <si>
    <t>RAYWOOD</t>
  </si>
  <si>
    <t>DINGEE</t>
  </si>
  <si>
    <t>KAMAROOKA NORTH</t>
  </si>
  <si>
    <t>POMPAPIEL</t>
  </si>
  <si>
    <t>TANDARRA</t>
  </si>
  <si>
    <t>MILLOO</t>
  </si>
  <si>
    <t>PIAVELLA</t>
  </si>
  <si>
    <t>CALIVIL</t>
  </si>
  <si>
    <t>MITIAMO</t>
  </si>
  <si>
    <t>TERRICK TERRICK EAST</t>
  </si>
  <si>
    <t>JUNGABURRA</t>
  </si>
  <si>
    <t>LODDON VALE</t>
  </si>
  <si>
    <t>MINCHA</t>
  </si>
  <si>
    <t>MOLOGA</t>
  </si>
  <si>
    <t>PYRAMID HILL</t>
  </si>
  <si>
    <t>SYLVATERRE</t>
  </si>
  <si>
    <t>TERRICK TERRICK</t>
  </si>
  <si>
    <t>YARRAWALLA</t>
  </si>
  <si>
    <t>DURHAM OX</t>
  </si>
  <si>
    <t>APPIN SOUTH</t>
  </si>
  <si>
    <t>BAEL BAEL</t>
  </si>
  <si>
    <t>BEAUCHAMP</t>
  </si>
  <si>
    <t>BENJEROOP</t>
  </si>
  <si>
    <t>BUDGERUM EAST</t>
  </si>
  <si>
    <t>CAPELS CROSSING</t>
  </si>
  <si>
    <t>DINGWALL</t>
  </si>
  <si>
    <t>FAIRLEY</t>
  </si>
  <si>
    <t>GONN CROSSING</t>
  </si>
  <si>
    <t>KERANG</t>
  </si>
  <si>
    <t>KERANG EAST</t>
  </si>
  <si>
    <t>KOROOP</t>
  </si>
  <si>
    <t>LAKE MERAN</t>
  </si>
  <si>
    <t>MACORNA</t>
  </si>
  <si>
    <t>MEERING WEST</t>
  </si>
  <si>
    <t>MILNES BRIDGE</t>
  </si>
  <si>
    <t>MURRABIT</t>
  </si>
  <si>
    <t>MURRABIT WEST</t>
  </si>
  <si>
    <t>MYSTIC PARK</t>
  </si>
  <si>
    <t>PINE VIEW</t>
  </si>
  <si>
    <t>REEDY LAKE</t>
  </si>
  <si>
    <t>SANDHILL LAKE</t>
  </si>
  <si>
    <t>TEAL POINT</t>
  </si>
  <si>
    <t>TRAGOWEL</t>
  </si>
  <si>
    <t>WESTBY</t>
  </si>
  <si>
    <t>KOONDROOK</t>
  </si>
  <si>
    <t>LAKE CHARM</t>
  </si>
  <si>
    <t>TRESCO</t>
  </si>
  <si>
    <t>LAKE BOGA</t>
  </si>
  <si>
    <t>TRESCO WEST</t>
  </si>
  <si>
    <t>CASTLE DONNINGTON</t>
  </si>
  <si>
    <t>CHILLINGOLLAH</t>
  </si>
  <si>
    <t>FISH POINT</t>
  </si>
  <si>
    <t>GOSCHEN</t>
  </si>
  <si>
    <t>KUNAT</t>
  </si>
  <si>
    <t>MEATIAN</t>
  </si>
  <si>
    <t>NOWIE</t>
  </si>
  <si>
    <t>NYRRABY</t>
  </si>
  <si>
    <t>PIRA</t>
  </si>
  <si>
    <t>POLISBET</t>
  </si>
  <si>
    <t>SWAN HILL</t>
  </si>
  <si>
    <t>SWAN HILL WEST</t>
  </si>
  <si>
    <t>WINLATON</t>
  </si>
  <si>
    <t>MURRAWEE</t>
  </si>
  <si>
    <t>MURRAYDALE</t>
  </si>
  <si>
    <t>PENTAL ISLAND</t>
  </si>
  <si>
    <t>TYNTYNDER</t>
  </si>
  <si>
    <t>TYNTYNDER SOUTH</t>
  </si>
  <si>
    <t>WOORINEN SOUTH</t>
  </si>
  <si>
    <t>WOORINEN</t>
  </si>
  <si>
    <t>WOORINEN NORTH</t>
  </si>
  <si>
    <t>BEVERFORD</t>
  </si>
  <si>
    <t>VINIFERA</t>
  </si>
  <si>
    <t>NYAH</t>
  </si>
  <si>
    <t>NYAH WEST</t>
  </si>
  <si>
    <t>MIRALIE</t>
  </si>
  <si>
    <t>TOWAN</t>
  </si>
  <si>
    <t>WOOD WOOD</t>
  </si>
  <si>
    <t>KENLEY</t>
  </si>
  <si>
    <t>KOOLOONONG</t>
  </si>
  <si>
    <t>LAKE POWELL</t>
  </si>
  <si>
    <t>NATYA</t>
  </si>
  <si>
    <t>PIANGIL</t>
  </si>
  <si>
    <t>BOUNDARY BEND</t>
  </si>
  <si>
    <t>TABILK</t>
  </si>
  <si>
    <t>BAILIESTON</t>
  </si>
  <si>
    <t>GOULBURN WEIR</t>
  </si>
  <si>
    <t>GRAYTOWN</t>
  </si>
  <si>
    <t>KIRWANS BRIDGE</t>
  </si>
  <si>
    <t>MITCHELLSTOWN</t>
  </si>
  <si>
    <t>NAGAMBIE</t>
  </si>
  <si>
    <t>WAHRING</t>
  </si>
  <si>
    <t>WIRRATE</t>
  </si>
  <si>
    <t>DHURRINGILE</t>
  </si>
  <si>
    <t>MOORILIM</t>
  </si>
  <si>
    <t>MURCHISON</t>
  </si>
  <si>
    <t>MURCHISON EAST</t>
  </si>
  <si>
    <t>MURCHISON NORTH</t>
  </si>
  <si>
    <t>MOORA</t>
  </si>
  <si>
    <t>RUSHWORTH</t>
  </si>
  <si>
    <t>WANALTA</t>
  </si>
  <si>
    <t>WARANGA SHORES</t>
  </si>
  <si>
    <t>WHROO</t>
  </si>
  <si>
    <t>TOOLAMBA</t>
  </si>
  <si>
    <t>TOOLAMBA WEST</t>
  </si>
  <si>
    <t>GILLIESTON</t>
  </si>
  <si>
    <t>GIRGARRE EAST</t>
  </si>
  <si>
    <t>HARSTON</t>
  </si>
  <si>
    <t>MOOROOPNA NORTH WEST</t>
  </si>
  <si>
    <t>TATURA</t>
  </si>
  <si>
    <t>TATURA EAST</t>
  </si>
  <si>
    <t>WARANGA</t>
  </si>
  <si>
    <t>BYRNESIDE</t>
  </si>
  <si>
    <t>MERRIGUM</t>
  </si>
  <si>
    <t>KYABRAM</t>
  </si>
  <si>
    <t>KYABRAM SOUTH</t>
  </si>
  <si>
    <t>LANCASTER</t>
  </si>
  <si>
    <t>ST GERMAINS</t>
  </si>
  <si>
    <t>WYUNA</t>
  </si>
  <si>
    <t>WYUNA EAST</t>
  </si>
  <si>
    <t>KYVALLEY</t>
  </si>
  <si>
    <t>TONGALA</t>
  </si>
  <si>
    <t>YAMBUNA</t>
  </si>
  <si>
    <t>KOYUGA</t>
  </si>
  <si>
    <t>STRATHALLAN</t>
  </si>
  <si>
    <t>CARAG CARAG</t>
  </si>
  <si>
    <t>STANHOPE SOUTH</t>
  </si>
  <si>
    <t>GIRGARRE</t>
  </si>
  <si>
    <t>ARDMONA</t>
  </si>
  <si>
    <t>COOMBOONA</t>
  </si>
  <si>
    <t>MOOROOPNA</t>
  </si>
  <si>
    <t>MOOROOPNA NORTH</t>
  </si>
  <si>
    <t>UNDERA</t>
  </si>
  <si>
    <t>BRANDITT</t>
  </si>
  <si>
    <t>CANIAMBO</t>
  </si>
  <si>
    <t>COLLIVER</t>
  </si>
  <si>
    <t>DUNKIRK</t>
  </si>
  <si>
    <t>SHEPPARTON</t>
  </si>
  <si>
    <t>SHEPPARTON SOUTH</t>
  </si>
  <si>
    <t>ARCADIA SOUTH</t>
  </si>
  <si>
    <t>COSGROVE SOUTH</t>
  </si>
  <si>
    <t>GRAHAMVALE</t>
  </si>
  <si>
    <t>KARRAMOMUS</t>
  </si>
  <si>
    <t>KIALLA</t>
  </si>
  <si>
    <t>KIALLA EAST</t>
  </si>
  <si>
    <t>KIALLA WEST</t>
  </si>
  <si>
    <t>LEMNOS</t>
  </si>
  <si>
    <t>ORRVALE</t>
  </si>
  <si>
    <t>SHEPPARTON EAST</t>
  </si>
  <si>
    <t>SHEPPARTON NORTH</t>
  </si>
  <si>
    <t>CONGUPNA</t>
  </si>
  <si>
    <t>BUNBARTHA</t>
  </si>
  <si>
    <t>KATANDRA</t>
  </si>
  <si>
    <t>KATANDRA WEST</t>
  </si>
  <si>
    <t>MARIONVALE</t>
  </si>
  <si>
    <t>MARUNGI</t>
  </si>
  <si>
    <t>TALLYGAROOPNA</t>
  </si>
  <si>
    <t>ZEERUST</t>
  </si>
  <si>
    <t>KAARIMBA</t>
  </si>
  <si>
    <t>MUNDOONA</t>
  </si>
  <si>
    <t>WUNGHNU</t>
  </si>
  <si>
    <t>DRUMANURE</t>
  </si>
  <si>
    <t>NARING</t>
  </si>
  <si>
    <t>NUMURKAH</t>
  </si>
  <si>
    <t>WAAIA</t>
  </si>
  <si>
    <t>YALCA</t>
  </si>
  <si>
    <t>KOTUPNA</t>
  </si>
  <si>
    <t>NATHALIA</t>
  </si>
  <si>
    <t>YIELIMA</t>
  </si>
  <si>
    <t>BARMAH</t>
  </si>
  <si>
    <t>LOWER MOIRA</t>
  </si>
  <si>
    <t>PICOLA</t>
  </si>
  <si>
    <t>PICOLA WEST</t>
  </si>
  <si>
    <t>KATUNGA</t>
  </si>
  <si>
    <t>BEARII</t>
  </si>
  <si>
    <t>MYWEE</t>
  </si>
  <si>
    <t>STRATHMERTON</t>
  </si>
  <si>
    <t>ULUPNA</t>
  </si>
  <si>
    <t>COBRAM</t>
  </si>
  <si>
    <t>COBRAM EAST</t>
  </si>
  <si>
    <t>KOONOOMOO</t>
  </si>
  <si>
    <t>MUCKATAH</t>
  </si>
  <si>
    <t>YARROWEYAH</t>
  </si>
  <si>
    <t>DOOKIE</t>
  </si>
  <si>
    <t>MOUNT MAJOR</t>
  </si>
  <si>
    <t>NALINGA</t>
  </si>
  <si>
    <t>WAGGARANDALL</t>
  </si>
  <si>
    <t>YABBA NORTH</t>
  </si>
  <si>
    <t>YABBA SOUTH</t>
  </si>
  <si>
    <t>YOUANMITE</t>
  </si>
  <si>
    <t>DOOKIE COLLEGE</t>
  </si>
  <si>
    <t>KATAMATITE</t>
  </si>
  <si>
    <t>KATAMATITE EAST</t>
  </si>
  <si>
    <t>BROADFORD</t>
  </si>
  <si>
    <t>CLONBINANE</t>
  </si>
  <si>
    <t>HAZELDENE</t>
  </si>
  <si>
    <t>STRATH CREEK</t>
  </si>
  <si>
    <t>SUGARLOAF CREEK</t>
  </si>
  <si>
    <t>SUNDAY CREEK</t>
  </si>
  <si>
    <t>TYAAK</t>
  </si>
  <si>
    <t>WATERFORD PARK</t>
  </si>
  <si>
    <t>TALLAROOK</t>
  </si>
  <si>
    <t>CAVEAT</t>
  </si>
  <si>
    <t>DROPMORE</t>
  </si>
  <si>
    <t>HIGHLANDS</t>
  </si>
  <si>
    <t>HILLDENE</t>
  </si>
  <si>
    <t>KERRISDALE</t>
  </si>
  <si>
    <t>SEYMOUR SOUTH</t>
  </si>
  <si>
    <t>TRAWOOL</t>
  </si>
  <si>
    <t>WHITEHEADS CREEK</t>
  </si>
  <si>
    <t>PUCKAPUNYAL</t>
  </si>
  <si>
    <t>AVENEL</t>
  </si>
  <si>
    <t>UPTON HILL</t>
  </si>
  <si>
    <t>BALMATTUM</t>
  </si>
  <si>
    <t>CREIGHTONS CREEK</t>
  </si>
  <si>
    <t>EUROA</t>
  </si>
  <si>
    <t>GOORAM</t>
  </si>
  <si>
    <t>KELVIN VIEW</t>
  </si>
  <si>
    <t>KITHBROOK</t>
  </si>
  <si>
    <t>LONGWOOD EAST</t>
  </si>
  <si>
    <t>MIEPOLL</t>
  </si>
  <si>
    <t>MOGLONEMBY</t>
  </si>
  <si>
    <t>MOLKA</t>
  </si>
  <si>
    <t>PRANJIP</t>
  </si>
  <si>
    <t>RIGGS CREEK</t>
  </si>
  <si>
    <t>RUFFY</t>
  </si>
  <si>
    <t>SHEANS CREEK</t>
  </si>
  <si>
    <t>STRATHBOGIE</t>
  </si>
  <si>
    <t>TARCOMBE</t>
  </si>
  <si>
    <t>BOHO</t>
  </si>
  <si>
    <t>BOHO SOUTH</t>
  </si>
  <si>
    <t>CREEK JUNCTION</t>
  </si>
  <si>
    <t>EARLSTON</t>
  </si>
  <si>
    <t>GOWANGARDIE</t>
  </si>
  <si>
    <t>KOONDA</t>
  </si>
  <si>
    <t>MARRAWEENEY</t>
  </si>
  <si>
    <t>TAMLEUGH</t>
  </si>
  <si>
    <t>TAMLEUGH NORTH</t>
  </si>
  <si>
    <t>UPOTIPOTPON</t>
  </si>
  <si>
    <t>VIOLET TOWN</t>
  </si>
  <si>
    <t>BADDAGINNIE</t>
  </si>
  <si>
    <t>TARNOOK</t>
  </si>
  <si>
    <t>WARRENBAYNE</t>
  </si>
  <si>
    <t>BENALLA</t>
  </si>
  <si>
    <t>BROKEN CREEK</t>
  </si>
  <si>
    <t>GOOMALIBEE</t>
  </si>
  <si>
    <t>LIMA</t>
  </si>
  <si>
    <t>LIMA EAST</t>
  </si>
  <si>
    <t>LIMA SOUTH</t>
  </si>
  <si>
    <t>LURG</t>
  </si>
  <si>
    <t>MOLYULLAH</t>
  </si>
  <si>
    <t>MOORNGAG</t>
  </si>
  <si>
    <t>SAMARIA</t>
  </si>
  <si>
    <t>SWANPOOL</t>
  </si>
  <si>
    <t>TATONG</t>
  </si>
  <si>
    <t>UPPER LURG</t>
  </si>
  <si>
    <t>UPPER RYANS CREEK</t>
  </si>
  <si>
    <t>WINTON NORTH</t>
  </si>
  <si>
    <t>BOWEYA</t>
  </si>
  <si>
    <t>BOWEYA NORTH</t>
  </si>
  <si>
    <t>GLENROWAN</t>
  </si>
  <si>
    <t>GLENROWAN WEST</t>
  </si>
  <si>
    <t>GRETA SOUTH</t>
  </si>
  <si>
    <t>GRETA WEST</t>
  </si>
  <si>
    <t>HANSONVILLE</t>
  </si>
  <si>
    <t>MOUNT BRUNO</t>
  </si>
  <si>
    <t>TAMINICK</t>
  </si>
  <si>
    <t>YARRUNGA</t>
  </si>
  <si>
    <t>BOBINAWARRAH</t>
  </si>
  <si>
    <t>BOORHAMAN</t>
  </si>
  <si>
    <t>BOORHAMAN EAST</t>
  </si>
  <si>
    <t>BOWSER</t>
  </si>
  <si>
    <t>BYAWATHA</t>
  </si>
  <si>
    <t>CARBOOR</t>
  </si>
  <si>
    <t>CHESHUNT</t>
  </si>
  <si>
    <t>CHESHUNT SOUTH</t>
  </si>
  <si>
    <t>DOCKER</t>
  </si>
  <si>
    <t>DOCKERS PLAINS</t>
  </si>
  <si>
    <t>EAST WANGARATTA</t>
  </si>
  <si>
    <t>EDI</t>
  </si>
  <si>
    <t>EDI UPPER</t>
  </si>
  <si>
    <t>EVERTON</t>
  </si>
  <si>
    <t>EVERTON UPPER</t>
  </si>
  <si>
    <t>KING VALLEY</t>
  </si>
  <si>
    <t>LACEBY</t>
  </si>
  <si>
    <t>LONDRIGAN</t>
  </si>
  <si>
    <t>MARKWOOD</t>
  </si>
  <si>
    <t>MEADOW CREEK</t>
  </si>
  <si>
    <t>MILAWA</t>
  </si>
  <si>
    <t>NORTH WANGARATTA</t>
  </si>
  <si>
    <t>OXLEY FLATS</t>
  </si>
  <si>
    <t>PEECHELBA</t>
  </si>
  <si>
    <t>PEECHELBA EAST</t>
  </si>
  <si>
    <t>ROSE RIVER</t>
  </si>
  <si>
    <t>TARRAWINGEE</t>
  </si>
  <si>
    <t>WABONGA</t>
  </si>
  <si>
    <t>WALDARA</t>
  </si>
  <si>
    <t>WANGANDARY</t>
  </si>
  <si>
    <t>WANGARATTA FORWARD</t>
  </si>
  <si>
    <t>WANGARATTA SOUTH</t>
  </si>
  <si>
    <t>WHITLANDS</t>
  </si>
  <si>
    <t>BORALMA</t>
  </si>
  <si>
    <t>LILLIPUT</t>
  </si>
  <si>
    <t>NORONG</t>
  </si>
  <si>
    <t>SPRINGHURST</t>
  </si>
  <si>
    <t>CHILTERN</t>
  </si>
  <si>
    <t>CHILTERN VALLEY</t>
  </si>
  <si>
    <t>CORNISHTOWN</t>
  </si>
  <si>
    <t>BOORHAMAN NORTH</t>
  </si>
  <si>
    <t>BRIMIN</t>
  </si>
  <si>
    <t>CARLYLE</t>
  </si>
  <si>
    <t>GOORAMADDA</t>
  </si>
  <si>
    <t>GREAT SOUTHERN</t>
  </si>
  <si>
    <t>PRENTICE NORTH</t>
  </si>
  <si>
    <t>RUTHERGLEN</t>
  </si>
  <si>
    <t>WAHGUNYAH</t>
  </si>
  <si>
    <t>BARNAWARTHA</t>
  </si>
  <si>
    <t>INDIGO VALLEY</t>
  </si>
  <si>
    <t>WODONGA</t>
  </si>
  <si>
    <t>WEST WODONGA</t>
  </si>
  <si>
    <t>WODONGA PLAZA</t>
  </si>
  <si>
    <t>ALLANS FLAT</t>
  </si>
  <si>
    <t>BANDIANA</t>
  </si>
  <si>
    <t>BARANDUDA</t>
  </si>
  <si>
    <t>BARNAWARTHA NORTH</t>
  </si>
  <si>
    <t>BELLBRIDGE</t>
  </si>
  <si>
    <t>BERRINGAMA</t>
  </si>
  <si>
    <t>BETHANGA</t>
  </si>
  <si>
    <t>BONEGILLA</t>
  </si>
  <si>
    <t>CORAL BANK</t>
  </si>
  <si>
    <t>DEDERANG</t>
  </si>
  <si>
    <t>EBDEN</t>
  </si>
  <si>
    <t>GATEWAY ISLAND</t>
  </si>
  <si>
    <t>GLEN CREEK</t>
  </si>
  <si>
    <t>GUNDOWRING</t>
  </si>
  <si>
    <t>HUON CREEK</t>
  </si>
  <si>
    <t>KANCOONA</t>
  </si>
  <si>
    <t>KERGUNYAH</t>
  </si>
  <si>
    <t>KERGUNYAH SOUTH</t>
  </si>
  <si>
    <t>KIEWA</t>
  </si>
  <si>
    <t>LENEVA</t>
  </si>
  <si>
    <t>LUCYVALE</t>
  </si>
  <si>
    <t>MONGANS BRIDGE</t>
  </si>
  <si>
    <t>OSBORNES FLAT</t>
  </si>
  <si>
    <t>STAGHORN FLAT</t>
  </si>
  <si>
    <t>TALGARNO</t>
  </si>
  <si>
    <t>TANGAMBALANGA</t>
  </si>
  <si>
    <t>THOLOGOLONG</t>
  </si>
  <si>
    <t>UPPER GUNDOWRING</t>
  </si>
  <si>
    <t>WODONGA FORWARD</t>
  </si>
  <si>
    <t>BANDIANA MILPO</t>
  </si>
  <si>
    <t>CHARLEROI</t>
  </si>
  <si>
    <t>HUON</t>
  </si>
  <si>
    <t>TAWONGA</t>
  </si>
  <si>
    <t>TAWONGA SOUTH</t>
  </si>
  <si>
    <t>BOGONG</t>
  </si>
  <si>
    <t>MOUNT BEAUTY</t>
  </si>
  <si>
    <t>NELSE</t>
  </si>
  <si>
    <t>BULLIOH</t>
  </si>
  <si>
    <t>JARVIS CREEK</t>
  </si>
  <si>
    <t>TALLANGATTA</t>
  </si>
  <si>
    <t>TALLANGATTA EAST</t>
  </si>
  <si>
    <t>DARTMOUTH</t>
  </si>
  <si>
    <t>GRANYA</t>
  </si>
  <si>
    <t>MITTA MITTA</t>
  </si>
  <si>
    <t>OLD TALLANGATTA</t>
  </si>
  <si>
    <t>SHELLEY</t>
  </si>
  <si>
    <t>TALLANDOON</t>
  </si>
  <si>
    <t>TALLANGATTA SOUTH</t>
  </si>
  <si>
    <t>TALLANGATTA VALLEY</t>
  </si>
  <si>
    <t>KOETONG</t>
  </si>
  <si>
    <t>CUDGEWA</t>
  </si>
  <si>
    <t>BIGGARA</t>
  </si>
  <si>
    <t>COLAC COLAC</t>
  </si>
  <si>
    <t>CORRYONG</t>
  </si>
  <si>
    <t>NARIEL VALLEY</t>
  </si>
  <si>
    <t>THOWGLA VALLEY</t>
  </si>
  <si>
    <t>TOM GROGGIN</t>
  </si>
  <si>
    <t>TOWONG</t>
  </si>
  <si>
    <t>TOWONG UPPER</t>
  </si>
  <si>
    <t>TINTALDRA</t>
  </si>
  <si>
    <t>BURROWYE</t>
  </si>
  <si>
    <t>GUYS FOREST</t>
  </si>
  <si>
    <t>MOUNT ALFRED</t>
  </si>
  <si>
    <t>WALWA</t>
  </si>
  <si>
    <t>RUBICON</t>
  </si>
  <si>
    <t>EILDON</t>
  </si>
  <si>
    <t>LAKE EILDON</t>
  </si>
  <si>
    <t>TAYLOR BAY</t>
  </si>
  <si>
    <t>ACHERON</t>
  </si>
  <si>
    <t>CATHKIN</t>
  </si>
  <si>
    <t>DEVILS RIVER</t>
  </si>
  <si>
    <t>FAWCETT</t>
  </si>
  <si>
    <t>KORIELLA</t>
  </si>
  <si>
    <t>MAINTONGOON</t>
  </si>
  <si>
    <t>TAGGERTY</t>
  </si>
  <si>
    <t>WHANREGARWEN</t>
  </si>
  <si>
    <t>ANCONA</t>
  </si>
  <si>
    <t>MERTON</t>
  </si>
  <si>
    <t>WOODFIELD</t>
  </si>
  <si>
    <t>GHIN GHIN</t>
  </si>
  <si>
    <t>GLENBURN</t>
  </si>
  <si>
    <t>HOMEWOOD</t>
  </si>
  <si>
    <t>MURRINDINDI</t>
  </si>
  <si>
    <t>YEA</t>
  </si>
  <si>
    <t>GOBUR</t>
  </si>
  <si>
    <t>KANUMBRA</t>
  </si>
  <si>
    <t>TERIP TERIP</t>
  </si>
  <si>
    <t>YARCK</t>
  </si>
  <si>
    <t>BARWITE</t>
  </si>
  <si>
    <t>MIRIMBAH</t>
  </si>
  <si>
    <t>ARCHERTON</t>
  </si>
  <si>
    <t>BARJARG</t>
  </si>
  <si>
    <t>BOOROLITE</t>
  </si>
  <si>
    <t>BRIDGE CREEK</t>
  </si>
  <si>
    <t>DELATITE</t>
  </si>
  <si>
    <t>ENOCHS POINT</t>
  </si>
  <si>
    <t>GAFFNEYS CREEK</t>
  </si>
  <si>
    <t>GOUGHS BAY</t>
  </si>
  <si>
    <t>HOWES CREEK</t>
  </si>
  <si>
    <t>HOWQUA</t>
  </si>
  <si>
    <t>HOWQUA HILLS</t>
  </si>
  <si>
    <t>HOWQUA INLET</t>
  </si>
  <si>
    <t>KEVINGTON</t>
  </si>
  <si>
    <t>KNOCKWOOD</t>
  </si>
  <si>
    <t>MACS COVE</t>
  </si>
  <si>
    <t>MAINDAMPLE</t>
  </si>
  <si>
    <t>MATLOCK</t>
  </si>
  <si>
    <t>MERRIJIG</t>
  </si>
  <si>
    <t>MOUNT BULLER</t>
  </si>
  <si>
    <t>MOUNTAIN BAY</t>
  </si>
  <si>
    <t>PIRIES</t>
  </si>
  <si>
    <t>SAWMILL SETTLEMENT</t>
  </si>
  <si>
    <t>TOLMIE</t>
  </si>
  <si>
    <t>BOXWOOD</t>
  </si>
  <si>
    <t>CHESNEY VALE</t>
  </si>
  <si>
    <t>GOORAMBAT</t>
  </si>
  <si>
    <t>MAJOR PLAINS</t>
  </si>
  <si>
    <t>BUNGEET</t>
  </si>
  <si>
    <t>BUNGEET WEST</t>
  </si>
  <si>
    <t>DEVENISH</t>
  </si>
  <si>
    <t>THOONA</t>
  </si>
  <si>
    <t>ALMONDS</t>
  </si>
  <si>
    <t>LAKE ROWAN</t>
  </si>
  <si>
    <t>PELLUEBLA</t>
  </si>
  <si>
    <t>ST JAMES</t>
  </si>
  <si>
    <t>YUNDOOL</t>
  </si>
  <si>
    <t>BOOMAHNOOMOONAH</t>
  </si>
  <si>
    <t>TUNGAMAH</t>
  </si>
  <si>
    <t>WILBY</t>
  </si>
  <si>
    <t>YOUARANG</t>
  </si>
  <si>
    <t>BATHUMI</t>
  </si>
  <si>
    <t>BOOSEY</t>
  </si>
  <si>
    <t>BUNDALONG</t>
  </si>
  <si>
    <t>BUNDALONG SOUTH</t>
  </si>
  <si>
    <t>BURRAMINE</t>
  </si>
  <si>
    <t>BURRAMINE SOUTH</t>
  </si>
  <si>
    <t>ESMOND</t>
  </si>
  <si>
    <t>TELFORD</t>
  </si>
  <si>
    <t>YARRAWONGA SOUTH</t>
  </si>
  <si>
    <t>MOYHU</t>
  </si>
  <si>
    <t>MYRRHEE</t>
  </si>
  <si>
    <t>BOWMANS FOREST</t>
  </si>
  <si>
    <t>WHOROULY</t>
  </si>
  <si>
    <t>WHOROULY EAST</t>
  </si>
  <si>
    <t>WHOROULY SOUTH</t>
  </si>
  <si>
    <t>MYRTLEFORD</t>
  </si>
  <si>
    <t>ABBEYARD</t>
  </si>
  <si>
    <t>BARWIDGEE</t>
  </si>
  <si>
    <t>BUFFALO RIVER</t>
  </si>
  <si>
    <t>DANDONGADALE</t>
  </si>
  <si>
    <t>GAPSTED</t>
  </si>
  <si>
    <t>MERRIANG</t>
  </si>
  <si>
    <t>MERRIANG SOUTH</t>
  </si>
  <si>
    <t>MUDGEGONGA</t>
  </si>
  <si>
    <t>NUG NUG</t>
  </si>
  <si>
    <t>ROSEWHITE</t>
  </si>
  <si>
    <t>SELWYN</t>
  </si>
  <si>
    <t>WONNANGATTA</t>
  </si>
  <si>
    <t>OVENS</t>
  </si>
  <si>
    <t>EUROBIN</t>
  </si>
  <si>
    <t>MOUNT BUFFALO</t>
  </si>
  <si>
    <t>POREPUNKAH</t>
  </si>
  <si>
    <t>FREEBURGH</t>
  </si>
  <si>
    <t>HARRIETVILLE</t>
  </si>
  <si>
    <t>HOTHAM HEIGHTS</t>
  </si>
  <si>
    <t>MOUNT HOTHAM</t>
  </si>
  <si>
    <t>SMOKO</t>
  </si>
  <si>
    <t>WANDILIGONG</t>
  </si>
  <si>
    <t>ELDORADO</t>
  </si>
  <si>
    <t>BEECHWORTH</t>
  </si>
  <si>
    <t>MURMUNGEE</t>
  </si>
  <si>
    <t>WOORAGEE</t>
  </si>
  <si>
    <t>BRUARONG</t>
  </si>
  <si>
    <t>YACKANDANDAH</t>
  </si>
  <si>
    <t>WOLLERT</t>
  </si>
  <si>
    <t>SOUTH MORANG</t>
  </si>
  <si>
    <t>BEVERIDGE</t>
  </si>
  <si>
    <t>DOREEN</t>
  </si>
  <si>
    <t>MERNDA</t>
  </si>
  <si>
    <t>YAN YEAN</t>
  </si>
  <si>
    <t>CHINTIN</t>
  </si>
  <si>
    <t>DARRAWEIT GUIM</t>
  </si>
  <si>
    <t>UPPER PLENTY</t>
  </si>
  <si>
    <t>WALLAN</t>
  </si>
  <si>
    <t>EDEN PARK</t>
  </si>
  <si>
    <t>HUMEVALE</t>
  </si>
  <si>
    <t>KINGLAKE CENTRAL</t>
  </si>
  <si>
    <t>KINGLAKE WEST</t>
  </si>
  <si>
    <t>WHITTLESEA</t>
  </si>
  <si>
    <t>HEATHCOTE JUNCTION</t>
  </si>
  <si>
    <t>WANDONG</t>
  </si>
  <si>
    <t>PANTON HILL</t>
  </si>
  <si>
    <t>SMITHS GULLY</t>
  </si>
  <si>
    <t>BYLANDS</t>
  </si>
  <si>
    <t>KINGLAKE</t>
  </si>
  <si>
    <t>GLENAROUA</t>
  </si>
  <si>
    <t>HIGH CAMP</t>
  </si>
  <si>
    <t>KILMORE</t>
  </si>
  <si>
    <t>KILMORE EAST</t>
  </si>
  <si>
    <t>MORANDING</t>
  </si>
  <si>
    <t>TANTARABOO</t>
  </si>
  <si>
    <t>WILLOWMAVIN</t>
  </si>
  <si>
    <t>KALORAMA</t>
  </si>
  <si>
    <t>MOUNT DANDENONG</t>
  </si>
  <si>
    <t>GRUYERE</t>
  </si>
  <si>
    <t>YERING</t>
  </si>
  <si>
    <t>DIXONS CREEK</t>
  </si>
  <si>
    <t>STEELS CREEK</t>
  </si>
  <si>
    <t>TARRAWARRA</t>
  </si>
  <si>
    <t>YARRA GLEN</t>
  </si>
  <si>
    <t>BADGER CREEK</t>
  </si>
  <si>
    <t>CASTELLA</t>
  </si>
  <si>
    <t>CHUM CREEK</t>
  </si>
  <si>
    <t>HEALESVILLE</t>
  </si>
  <si>
    <t>HEALESVILLE MAIN STREET</t>
  </si>
  <si>
    <t>MOUNT TOOLEBEWONG</t>
  </si>
  <si>
    <t>TOOLANGI</t>
  </si>
  <si>
    <t>FERNSHAW</t>
  </si>
  <si>
    <t>NARBETHONG</t>
  </si>
  <si>
    <t>CAMBARVILLE</t>
  </si>
  <si>
    <t>MARYSVILLE</t>
  </si>
  <si>
    <t>MOUNT BURNETT</t>
  </si>
  <si>
    <t>NANGANA</t>
  </si>
  <si>
    <t>AVONSLEIGH</t>
  </si>
  <si>
    <t>CLEMATIS</t>
  </si>
  <si>
    <t>GEMBROOK</t>
  </si>
  <si>
    <t>TREMONT</t>
  </si>
  <si>
    <t>FERNY CREEK</t>
  </si>
  <si>
    <t>SASSAFRAS GULLY</t>
  </si>
  <si>
    <t>SHERBROOKE</t>
  </si>
  <si>
    <t>KALLISTA</t>
  </si>
  <si>
    <t>THE PATCH</t>
  </si>
  <si>
    <t>MONBULK</t>
  </si>
  <si>
    <t>SILVAN</t>
  </si>
  <si>
    <t>MOUNT EVELYN</t>
  </si>
  <si>
    <t>GILDEROY</t>
  </si>
  <si>
    <t>GLADYSDALE</t>
  </si>
  <si>
    <t>POWELLTOWN</t>
  </si>
  <si>
    <t>THREE BRIDGES</t>
  </si>
  <si>
    <t>YARRA JUNCTION</t>
  </si>
  <si>
    <t>BIG PATS CREEK</t>
  </si>
  <si>
    <t>EAST WARBURTON</t>
  </si>
  <si>
    <t>MCMAHONS CREEK</t>
  </si>
  <si>
    <t>MILLGROVE</t>
  </si>
  <si>
    <t>WESBURN</t>
  </si>
  <si>
    <t>MONASH UNIVERSITY</t>
  </si>
  <si>
    <t>ENDEAVOUR HILLS</t>
  </si>
  <si>
    <t>HALLAM</t>
  </si>
  <si>
    <t>NARRE WARREN EAST</t>
  </si>
  <si>
    <t>NARRE WARREN NORTH</t>
  </si>
  <si>
    <t>FOUNTAIN GATE</t>
  </si>
  <si>
    <t>NARRE WARREN</t>
  </si>
  <si>
    <t>NARRE WARREN SOUTH</t>
  </si>
  <si>
    <t>BERWICK</t>
  </si>
  <si>
    <t>HARKAWAY</t>
  </si>
  <si>
    <t>GUYS HILL</t>
  </si>
  <si>
    <t>BEACONSFIELD UPPER</t>
  </si>
  <si>
    <t>DEWHURST</t>
  </si>
  <si>
    <t>OFFICER</t>
  </si>
  <si>
    <t>OFFICER SOUTH</t>
  </si>
  <si>
    <t>PAKENHAM</t>
  </si>
  <si>
    <t>PAKENHAM SOUTH</t>
  </si>
  <si>
    <t>PAKENHAM UPPER</t>
  </si>
  <si>
    <t>RYTHDALE</t>
  </si>
  <si>
    <t>MARYKNOLL</t>
  </si>
  <si>
    <t>NAR NAR GOON</t>
  </si>
  <si>
    <t>NAR NAR GOON NORTH</t>
  </si>
  <si>
    <t>TYNONG</t>
  </si>
  <si>
    <t>TYNONG NORTH</t>
  </si>
  <si>
    <t>CORA LYNN</t>
  </si>
  <si>
    <t>GARFIELD NORTH</t>
  </si>
  <si>
    <t>VERVALE</t>
  </si>
  <si>
    <t>BUNYIP</t>
  </si>
  <si>
    <t>BUNYIP NORTH</t>
  </si>
  <si>
    <t>IONA</t>
  </si>
  <si>
    <t>TONIMBUK</t>
  </si>
  <si>
    <t>LABERTOUCHE</t>
  </si>
  <si>
    <t>LONGWARRY</t>
  </si>
  <si>
    <t>LONGWARRY NORTH</t>
  </si>
  <si>
    <t>MODELLA</t>
  </si>
  <si>
    <t>ATHLONE</t>
  </si>
  <si>
    <t>DROUIN</t>
  </si>
  <si>
    <t>DROUIN EAST</t>
  </si>
  <si>
    <t>DROUIN SOUTH</t>
  </si>
  <si>
    <t>DROUIN WEST</t>
  </si>
  <si>
    <t>HALLORA</t>
  </si>
  <si>
    <t>JINDIVICK</t>
  </si>
  <si>
    <t>RIPPLEBROOK</t>
  </si>
  <si>
    <t>BONA VISTA</t>
  </si>
  <si>
    <t>WARRAGUL</t>
  </si>
  <si>
    <t>BRAVINGTON</t>
  </si>
  <si>
    <t>BULN BULN</t>
  </si>
  <si>
    <t>BULN BULN EAST</t>
  </si>
  <si>
    <t>CROSSOVER</t>
  </si>
  <si>
    <t>ELLINBANK</t>
  </si>
  <si>
    <t>FERNDALE</t>
  </si>
  <si>
    <t>LARDNER</t>
  </si>
  <si>
    <t>NILMA</t>
  </si>
  <si>
    <t>NILMA NORTH</t>
  </si>
  <si>
    <t>SEAVIEW</t>
  </si>
  <si>
    <t>SHADY CREEK</t>
  </si>
  <si>
    <t>TETOORA ROAD</t>
  </si>
  <si>
    <t>TORWOOD</t>
  </si>
  <si>
    <t>WARRAGUL SOUTH</t>
  </si>
  <si>
    <t>WARRAGUL WEST</t>
  </si>
  <si>
    <t>CLOVERLEA</t>
  </si>
  <si>
    <t>DARNUM</t>
  </si>
  <si>
    <t>GAINSBOROUGH</t>
  </si>
  <si>
    <t>ALLAMBEE</t>
  </si>
  <si>
    <t>YARRAGON</t>
  </si>
  <si>
    <t>YARRAGON SOUTH</t>
  </si>
  <si>
    <t>NARRACAN</t>
  </si>
  <si>
    <t>THORPDALE SOUTH</t>
  </si>
  <si>
    <t>TRAFALGAR</t>
  </si>
  <si>
    <t>TRAFALGAR EAST</t>
  </si>
  <si>
    <t>TRAFALGAR SOUTH</t>
  </si>
  <si>
    <t>ABERFELDY</t>
  </si>
  <si>
    <t>AMOR</t>
  </si>
  <si>
    <t>BOOLA</t>
  </si>
  <si>
    <t>CARINGAL</t>
  </si>
  <si>
    <t>COALVILLE</t>
  </si>
  <si>
    <t>ERICA</t>
  </si>
  <si>
    <t>FUMINA</t>
  </si>
  <si>
    <t>FUMINA SOUTH</t>
  </si>
  <si>
    <t>HERNES OAK</t>
  </si>
  <si>
    <t>JACOB CREEK</t>
  </si>
  <si>
    <t>MOE</t>
  </si>
  <si>
    <t>MOE SOUTH</t>
  </si>
  <si>
    <t>MOONDARRA</t>
  </si>
  <si>
    <t>NEWBOROUGH</t>
  </si>
  <si>
    <t>RAWSON</t>
  </si>
  <si>
    <t>TANJIL</t>
  </si>
  <si>
    <t>TANJIL SOUTH</t>
  </si>
  <si>
    <t>THALLOO</t>
  </si>
  <si>
    <t>TOOMBON</t>
  </si>
  <si>
    <t>WALHALLA</t>
  </si>
  <si>
    <t>WALHALLA EAST</t>
  </si>
  <si>
    <t>WILLOW GROVE</t>
  </si>
  <si>
    <t>YALLOURN</t>
  </si>
  <si>
    <t>YALLOURN NORTH</t>
  </si>
  <si>
    <t>NEERIM</t>
  </si>
  <si>
    <t>NEERIM EAST</t>
  </si>
  <si>
    <t>NEERIM SOUTH</t>
  </si>
  <si>
    <t>NAYOOK</t>
  </si>
  <si>
    <t>NEERIM JUNCTION</t>
  </si>
  <si>
    <t>NEERIM NORTH</t>
  </si>
  <si>
    <t>ADA</t>
  </si>
  <si>
    <t>BAW BAW VILLAGE</t>
  </si>
  <si>
    <t>GENTLE ANNIE</t>
  </si>
  <si>
    <t>ICY CREEK</t>
  </si>
  <si>
    <t>LOCH VALLEY</t>
  </si>
  <si>
    <t>NOOJEE</t>
  </si>
  <si>
    <t>PIEDMONT</t>
  </si>
  <si>
    <t>TANJIL BREN</t>
  </si>
  <si>
    <t>TOORONGO</t>
  </si>
  <si>
    <t>VESPER</t>
  </si>
  <si>
    <t>THORPDALE</t>
  </si>
  <si>
    <t>DRIFFIELD</t>
  </si>
  <si>
    <t>HAZELWOOD</t>
  </si>
  <si>
    <t>HAZELWOOD NORTH</t>
  </si>
  <si>
    <t>HAZELWOOD SOUTH</t>
  </si>
  <si>
    <t>JEERALANG</t>
  </si>
  <si>
    <t>JEERALANG JUNCTION</t>
  </si>
  <si>
    <t>MORWELL</t>
  </si>
  <si>
    <t>GIPPSLAND MC</t>
  </si>
  <si>
    <t>BLACKWARRY</t>
  </si>
  <si>
    <t>CALLIGNEE</t>
  </si>
  <si>
    <t>CALLIGNEE NORTH</t>
  </si>
  <si>
    <t>CALLIGNEE SOUTH</t>
  </si>
  <si>
    <t>CARRAJUNG</t>
  </si>
  <si>
    <t>CARRAJUNG LOWER</t>
  </si>
  <si>
    <t>CARRAJUNG SOUTH</t>
  </si>
  <si>
    <t>FLYNNS CREEK</t>
  </si>
  <si>
    <t>KOORNALLA</t>
  </si>
  <si>
    <t>LOY YANG</t>
  </si>
  <si>
    <t>MOUNT TASSIE</t>
  </si>
  <si>
    <t>TRARALGON</t>
  </si>
  <si>
    <t>TRARALGON EAST</t>
  </si>
  <si>
    <t>TRARALGON SOUTH</t>
  </si>
  <si>
    <t>TYERS</t>
  </si>
  <si>
    <t>HIAMDALE</t>
  </si>
  <si>
    <t>NAMBROK</t>
  </si>
  <si>
    <t>WILLUNG</t>
  </si>
  <si>
    <t>WILLUNG SOUTH</t>
  </si>
  <si>
    <t>SALE</t>
  </si>
  <si>
    <t>WURRUK</t>
  </si>
  <si>
    <t>AIRLY</t>
  </si>
  <si>
    <t>BUNDALAGUAH</t>
  </si>
  <si>
    <t>CLYDEBANK</t>
  </si>
  <si>
    <t>COBAINS</t>
  </si>
  <si>
    <t>DARRIMAN</t>
  </si>
  <si>
    <t>DUTSON</t>
  </si>
  <si>
    <t>DUTSON DOWNS</t>
  </si>
  <si>
    <t>FLAMINGO BEACH</t>
  </si>
  <si>
    <t>GIFFARD</t>
  </si>
  <si>
    <t>GIFFARD WEST</t>
  </si>
  <si>
    <t>GLOMAR BEACH</t>
  </si>
  <si>
    <t>KILMANY</t>
  </si>
  <si>
    <t>LAKE WELLINGTON</t>
  </si>
  <si>
    <t>LOCH SPORT</t>
  </si>
  <si>
    <t>MONTGOMERY</t>
  </si>
  <si>
    <t>MYRTLEBANK</t>
  </si>
  <si>
    <t>PARADISE BEACH</t>
  </si>
  <si>
    <t>PEARSONDALE</t>
  </si>
  <si>
    <t>SEACOMBE</t>
  </si>
  <si>
    <t>SEASPRAY</t>
  </si>
  <si>
    <t>STRADBROKE</t>
  </si>
  <si>
    <t>THE HEART</t>
  </si>
  <si>
    <t>THE HONEYSUCKLES</t>
  </si>
  <si>
    <t>EAST SALE</t>
  </si>
  <si>
    <t>SALE EAST RAAF</t>
  </si>
  <si>
    <t>GLENGARRY NORTH</t>
  </si>
  <si>
    <t>GLENGARRY WEST</t>
  </si>
  <si>
    <t>COWWARR</t>
  </si>
  <si>
    <t>ARBUCKLE</t>
  </si>
  <si>
    <t>BILLABONG</t>
  </si>
  <si>
    <t>BURAGWONDUC</t>
  </si>
  <si>
    <t>CROOKAYAN</t>
  </si>
  <si>
    <t>DENISON</t>
  </si>
  <si>
    <t>GILLUM</t>
  </si>
  <si>
    <t>GLENFALLOCH</t>
  </si>
  <si>
    <t>GLENMAGGIE</t>
  </si>
  <si>
    <t>HEYFIELD</t>
  </si>
  <si>
    <t>HOWITT PLAINS</t>
  </si>
  <si>
    <t>LICOLA</t>
  </si>
  <si>
    <t>LICOLA NORTH</t>
  </si>
  <si>
    <t>REYNARD</t>
  </si>
  <si>
    <t>SARGOOD</t>
  </si>
  <si>
    <t>TAMBORITHA</t>
  </si>
  <si>
    <t>WINNINDOO</t>
  </si>
  <si>
    <t>WORROWING</t>
  </si>
  <si>
    <t>YANGOURA</t>
  </si>
  <si>
    <t>MAFFRA WEST UPPER</t>
  </si>
  <si>
    <t>NEWRY</t>
  </si>
  <si>
    <t>TINAMBA</t>
  </si>
  <si>
    <t>TINAMBA WEST</t>
  </si>
  <si>
    <t>BOISDALE</t>
  </si>
  <si>
    <t>BRIAGOLONG</t>
  </si>
  <si>
    <t>COONGULLA</t>
  </si>
  <si>
    <t>KOOROOL</t>
  </si>
  <si>
    <t>MONOMAK</t>
  </si>
  <si>
    <t>MOROKA</t>
  </si>
  <si>
    <t>NAP NAP MARRA</t>
  </si>
  <si>
    <t>RIVERSLEA</t>
  </si>
  <si>
    <t>TOOLOME</t>
  </si>
  <si>
    <t>VALENCIA CREEK</t>
  </si>
  <si>
    <t>WOOLENOOK</t>
  </si>
  <si>
    <t>WRATHUNG</t>
  </si>
  <si>
    <t>WRIXON</t>
  </si>
  <si>
    <t>COBBANNAH</t>
  </si>
  <si>
    <t>COWA</t>
  </si>
  <si>
    <t>CROOKED RIVER</t>
  </si>
  <si>
    <t>DARGO</t>
  </si>
  <si>
    <t>HAWKHURST</t>
  </si>
  <si>
    <t>HOLLANDS LANDING</t>
  </si>
  <si>
    <t>LLOWALONG</t>
  </si>
  <si>
    <t>MEERLIEU</t>
  </si>
  <si>
    <t>MIOWERA</t>
  </si>
  <si>
    <t>MOORNAPA</t>
  </si>
  <si>
    <t>MUNRO</t>
  </si>
  <si>
    <t>PERRY BRIDGE</t>
  </si>
  <si>
    <t>STOCKDALE</t>
  </si>
  <si>
    <t>WONGUNGARRA</t>
  </si>
  <si>
    <t>FERNBANK</t>
  </si>
  <si>
    <t>GLENALADALE</t>
  </si>
  <si>
    <t>LINDENOW</t>
  </si>
  <si>
    <t>JUMBUK</t>
  </si>
  <si>
    <t>YINNAR</t>
  </si>
  <si>
    <t>YINNAR SOUTH</t>
  </si>
  <si>
    <t>BOOLARRA</t>
  </si>
  <si>
    <t>BOOLARRA SOUTH</t>
  </si>
  <si>
    <t>BUDGEREE</t>
  </si>
  <si>
    <t>GRAND RIDGE</t>
  </si>
  <si>
    <t>JOHNSTONES HILL</t>
  </si>
  <si>
    <t>ALLAMBEE RESERVE</t>
  </si>
  <si>
    <t>ALLAMBEE SOUTH</t>
  </si>
  <si>
    <t>BAROMI</t>
  </si>
  <si>
    <t>DARLIMURLA</t>
  </si>
  <si>
    <t>DELBURN</t>
  </si>
  <si>
    <t>DOLLAR</t>
  </si>
  <si>
    <t>MIRBOO</t>
  </si>
  <si>
    <t>MIRBOO NORTH</t>
  </si>
  <si>
    <t>GORMANDALE</t>
  </si>
  <si>
    <t>MCLOUGHLINS BEACH</t>
  </si>
  <si>
    <t>WOODSIDE BEACH</t>
  </si>
  <si>
    <t>WOODSIDE NORTH</t>
  </si>
  <si>
    <t>BAIRNSDALE</t>
  </si>
  <si>
    <t>BANKSIA PENINSULA</t>
  </si>
  <si>
    <t>BENGWORDEN</t>
  </si>
  <si>
    <t>BROADLANDS</t>
  </si>
  <si>
    <t>BULLUMWAAL</t>
  </si>
  <si>
    <t>CALULU</t>
  </si>
  <si>
    <t>CLIFTON CREEK</t>
  </si>
  <si>
    <t>DEPTFORD</t>
  </si>
  <si>
    <t>EAST BAIRNSDALE</t>
  </si>
  <si>
    <t>ELLASWOOD</t>
  </si>
  <si>
    <t>FLAGGY CREEK</t>
  </si>
  <si>
    <t>FORGE CREEK</t>
  </si>
  <si>
    <t>GOON NURE</t>
  </si>
  <si>
    <t>GRANITE ROCK</t>
  </si>
  <si>
    <t>IGUANA CREEK</t>
  </si>
  <si>
    <t>LINDENOW SOUTH</t>
  </si>
  <si>
    <t>MARTHAVALE</t>
  </si>
  <si>
    <t>MELWOOD</t>
  </si>
  <si>
    <t>MOUNT TAYLOR</t>
  </si>
  <si>
    <t>NEWLANDS ARM</t>
  </si>
  <si>
    <t>RYANS</t>
  </si>
  <si>
    <t>SARSFIELD</t>
  </si>
  <si>
    <t>TABBERABBERA</t>
  </si>
  <si>
    <t>WALPA</t>
  </si>
  <si>
    <t>WATERHOLES</t>
  </si>
  <si>
    <t>WOODGLEN</t>
  </si>
  <si>
    <t>WUK WUK</t>
  </si>
  <si>
    <t>WY YUNG</t>
  </si>
  <si>
    <t>EAGLE POINT</t>
  </si>
  <si>
    <t>BOOLE POOLE</t>
  </si>
  <si>
    <t>OCEAN GRANGE</t>
  </si>
  <si>
    <t>PAYNESVILLE</t>
  </si>
  <si>
    <t>RAYMOND ISLAND</t>
  </si>
  <si>
    <t>BRUMBY</t>
  </si>
  <si>
    <t>BRUTHEN</t>
  </si>
  <si>
    <t>BUCHAN</t>
  </si>
  <si>
    <t>BUCHAN SOUTH</t>
  </si>
  <si>
    <t>BUTCHERS RIDGE</t>
  </si>
  <si>
    <t>GELANTIPY</t>
  </si>
  <si>
    <t>MOSSIFACE</t>
  </si>
  <si>
    <t>MURRINDAL</t>
  </si>
  <si>
    <t>SUGGAN BUGGAN</t>
  </si>
  <si>
    <t>TAMBO UPPER</t>
  </si>
  <si>
    <t>W TREE</t>
  </si>
  <si>
    <t>WISELEIGH</t>
  </si>
  <si>
    <t>WULGULMERANG</t>
  </si>
  <si>
    <t>WULGULMERANG EAST</t>
  </si>
  <si>
    <t>WULGULMERANG WEST</t>
  </si>
  <si>
    <t>YALMY</t>
  </si>
  <si>
    <t>NEWMERELLA</t>
  </si>
  <si>
    <t>LAKE TYERS</t>
  </si>
  <si>
    <t>NOWA NOWA</t>
  </si>
  <si>
    <t>WAIREWA</t>
  </si>
  <si>
    <t>BENDOC</t>
  </si>
  <si>
    <t>BETE BOLONG</t>
  </si>
  <si>
    <t>BETE BOLONG NORTH</t>
  </si>
  <si>
    <t>BONANG</t>
  </si>
  <si>
    <t>BRODRIBB RIVER</t>
  </si>
  <si>
    <t>CAPE CONRAN</t>
  </si>
  <si>
    <t>CORRINGLE</t>
  </si>
  <si>
    <t>DEDDICK VALLEY</t>
  </si>
  <si>
    <t>DELEGATE RIVER</t>
  </si>
  <si>
    <t>GOONGERAH</t>
  </si>
  <si>
    <t>HAYDENS BOG</t>
  </si>
  <si>
    <t>JARRAHMOND</t>
  </si>
  <si>
    <t>MARLO</t>
  </si>
  <si>
    <t>NURRAN</t>
  </si>
  <si>
    <t>ORBOST</t>
  </si>
  <si>
    <t>SIMPSONS CREEK</t>
  </si>
  <si>
    <t>TOSTAREE</t>
  </si>
  <si>
    <t>TUBBUT</t>
  </si>
  <si>
    <t>WAYGARA</t>
  </si>
  <si>
    <t>BELLBIRD CREEK</t>
  </si>
  <si>
    <t>BEMM RIVER</t>
  </si>
  <si>
    <t>CABBAGE TREE CREEK</t>
  </si>
  <si>
    <t>CLUB TERRACE</t>
  </si>
  <si>
    <t>COMBIENBAR</t>
  </si>
  <si>
    <t>ERRINUNDRA</t>
  </si>
  <si>
    <t>MANORINA</t>
  </si>
  <si>
    <t>BULDAH</t>
  </si>
  <si>
    <t>CANN RIVER</t>
  </si>
  <si>
    <t>CHANDLERS CREEK</t>
  </si>
  <si>
    <t>NOORINBEE</t>
  </si>
  <si>
    <t>NOORINBEE NORTH</t>
  </si>
  <si>
    <t>TAMBOON</t>
  </si>
  <si>
    <t>TONGHI CREEK</t>
  </si>
  <si>
    <t>GENOA</t>
  </si>
  <si>
    <t>GIPSY POINT</t>
  </si>
  <si>
    <t>MARAMINGO CREEK</t>
  </si>
  <si>
    <t>WALLAGARAUGH</t>
  </si>
  <si>
    <t>WANGARABELL</t>
  </si>
  <si>
    <t>WINGAN RIVER</t>
  </si>
  <si>
    <t>WROXHAM</t>
  </si>
  <si>
    <t>MALLACOOTA</t>
  </si>
  <si>
    <t>DOUBLE BRIDGES</t>
  </si>
  <si>
    <t>TAMBO CROSSING</t>
  </si>
  <si>
    <t>DOCTORS FLAT</t>
  </si>
  <si>
    <t>ENSAY</t>
  </si>
  <si>
    <t>ENSAY NORTH</t>
  </si>
  <si>
    <t>REEDY FLAT</t>
  </si>
  <si>
    <t>BINDI</t>
  </si>
  <si>
    <t>BROOKVILLE</t>
  </si>
  <si>
    <t>NUNNIONG</t>
  </si>
  <si>
    <t>SWIFTS CREEK</t>
  </si>
  <si>
    <t>TONGIO</t>
  </si>
  <si>
    <t>ANGLERS REST</t>
  </si>
  <si>
    <t>BINGO MUNJIE</t>
  </si>
  <si>
    <t>BUNDARA</t>
  </si>
  <si>
    <t>COBUNGRA</t>
  </si>
  <si>
    <t>DINNER PLAIN</t>
  </si>
  <si>
    <t>GLEN VALLEY</t>
  </si>
  <si>
    <t>GLEN WILLS</t>
  </si>
  <si>
    <t>HINNOMUNJIE</t>
  </si>
  <si>
    <t>OMEO</t>
  </si>
  <si>
    <t>OMEO VALLEY</t>
  </si>
  <si>
    <t>BENAMBRA</t>
  </si>
  <si>
    <t>COBBERAS</t>
  </si>
  <si>
    <t>BUMBERRAH</t>
  </si>
  <si>
    <t>JOHNSONVILLE</t>
  </si>
  <si>
    <t>METUNG</t>
  </si>
  <si>
    <t>KALIMNA</t>
  </si>
  <si>
    <t>KALIMNA WEST</t>
  </si>
  <si>
    <t>LAKE BUNGA</t>
  </si>
  <si>
    <t>LAKE TYERS BEACH</t>
  </si>
  <si>
    <t>LAKES ENTRANCE</t>
  </si>
  <si>
    <t>NUNGURNER</t>
  </si>
  <si>
    <t>NYERIMILANG</t>
  </si>
  <si>
    <t>TOORLOO ARM</t>
  </si>
  <si>
    <t>LANGWARRIN</t>
  </si>
  <si>
    <t>BAXTER</t>
  </si>
  <si>
    <t>LANGWARRIN SOUTH</t>
  </si>
  <si>
    <t>PEARCEDALE</t>
  </si>
  <si>
    <t>SOMERVILLE</t>
  </si>
  <si>
    <t>TYABB</t>
  </si>
  <si>
    <t>TUERONG</t>
  </si>
  <si>
    <t>MERRICKS</t>
  </si>
  <si>
    <t>POINT LEO</t>
  </si>
  <si>
    <t>SHOREHAM</t>
  </si>
  <si>
    <t>BITTERN</t>
  </si>
  <si>
    <t>CRIB POINT</t>
  </si>
  <si>
    <t>HMAS CERBERUS</t>
  </si>
  <si>
    <t>ELIZABETH ISLAND</t>
  </si>
  <si>
    <t>FRENCH ISLAND</t>
  </si>
  <si>
    <t>COWES</t>
  </si>
  <si>
    <t>SILVERLEAVES</t>
  </si>
  <si>
    <t>SMITHS BEACH</t>
  </si>
  <si>
    <t>SUMMERLANDS</t>
  </si>
  <si>
    <t>SUNDERLAND BAY</t>
  </si>
  <si>
    <t>WIMBLEDON HEIGHTS</t>
  </si>
  <si>
    <t>RHYLL</t>
  </si>
  <si>
    <t>CAPE WOOLAMAI</t>
  </si>
  <si>
    <t>CHURCHILL ISLAND</t>
  </si>
  <si>
    <t>NEWHAVEN</t>
  </si>
  <si>
    <t>BALNARRING</t>
  </si>
  <si>
    <t>BALNARRING BEACH</t>
  </si>
  <si>
    <t>MERRICKS BEACH</t>
  </si>
  <si>
    <t>MERRICKS NORTH</t>
  </si>
  <si>
    <t>SOMERS</t>
  </si>
  <si>
    <t>MAIN RIDGE</t>
  </si>
  <si>
    <t>KUNYUNG</t>
  </si>
  <si>
    <t>MOUNT ELIZA</t>
  </si>
  <si>
    <t>MOOROODUC</t>
  </si>
  <si>
    <t>MOUNT MARTHA</t>
  </si>
  <si>
    <t>ARTHURS SEAT</t>
  </si>
  <si>
    <t>DROMANA</t>
  </si>
  <si>
    <t>RED HILL SOUTH</t>
  </si>
  <si>
    <t>MCCRAE</t>
  </si>
  <si>
    <t>BONEO</t>
  </si>
  <si>
    <t>CAPE SCHANCK</t>
  </si>
  <si>
    <t>ROSEBUD</t>
  </si>
  <si>
    <t>ROSEBUD PLAZA</t>
  </si>
  <si>
    <t>CAPEL SOUND</t>
  </si>
  <si>
    <t>RYE</t>
  </si>
  <si>
    <t>ST ANDREWS BEACH</t>
  </si>
  <si>
    <t>TOOTGAROOK</t>
  </si>
  <si>
    <t>BLAIRGOWRIE</t>
  </si>
  <si>
    <t>SORRENTO</t>
  </si>
  <si>
    <t>PORTSEA</t>
  </si>
  <si>
    <t>JEETHO</t>
  </si>
  <si>
    <t>KROWERA</t>
  </si>
  <si>
    <t>LOCH</t>
  </si>
  <si>
    <t>BENA</t>
  </si>
  <si>
    <t>KARDELLA SOUTH</t>
  </si>
  <si>
    <t>KORUMBURRA</t>
  </si>
  <si>
    <t>KORUMBURRA SOUTH</t>
  </si>
  <si>
    <t>WHITELAW</t>
  </si>
  <si>
    <t>ARAWATA</t>
  </si>
  <si>
    <t>FAIRBANK</t>
  </si>
  <si>
    <t>JUMBUNNA</t>
  </si>
  <si>
    <t>KARDELLA</t>
  </si>
  <si>
    <t>KONGWAK</t>
  </si>
  <si>
    <t>MOYARRA</t>
  </si>
  <si>
    <t>OUTTRIM</t>
  </si>
  <si>
    <t>RANCEBY</t>
  </si>
  <si>
    <t>BERRYS CREEK</t>
  </si>
  <si>
    <t>BOOROOL</t>
  </si>
  <si>
    <t>HALLSTON</t>
  </si>
  <si>
    <t>KOOROOMAN</t>
  </si>
  <si>
    <t>LEONGATHA</t>
  </si>
  <si>
    <t>LEONGATHA NORTH</t>
  </si>
  <si>
    <t>LEONGATHA SOUTH</t>
  </si>
  <si>
    <t>MARDAN</t>
  </si>
  <si>
    <t>MOUNT ECCLES</t>
  </si>
  <si>
    <t>MOUNT ECCLES SOUTH</t>
  </si>
  <si>
    <t>NERRENA</t>
  </si>
  <si>
    <t>RUBY</t>
  </si>
  <si>
    <t>TRIDA</t>
  </si>
  <si>
    <t>WOOREEN</t>
  </si>
  <si>
    <t>KOONWARRA</t>
  </si>
  <si>
    <t>DUMBALK</t>
  </si>
  <si>
    <t>DUMBALK NORTH</t>
  </si>
  <si>
    <t>MEENIYAN</t>
  </si>
  <si>
    <t>MIDDLE TARWIN</t>
  </si>
  <si>
    <t>TARWIN</t>
  </si>
  <si>
    <t>TARWIN LOWER</t>
  </si>
  <si>
    <t>WALKERVILLE NORTH</t>
  </si>
  <si>
    <t>WALKERVILLE SOUTH</t>
  </si>
  <si>
    <t>BUFFALO</t>
  </si>
  <si>
    <t>FISH CREEK</t>
  </si>
  <si>
    <t>WARATAH BAY</t>
  </si>
  <si>
    <t>BENNISON</t>
  </si>
  <si>
    <t>BOOLARONG</t>
  </si>
  <si>
    <t>FOSTER</t>
  </si>
  <si>
    <t>FOSTER NORTH</t>
  </si>
  <si>
    <t>GUNYAH</t>
  </si>
  <si>
    <t>MOUNT BEST</t>
  </si>
  <si>
    <t>SHALLOW INLET</t>
  </si>
  <si>
    <t>TIDAL RIVER</t>
  </si>
  <si>
    <t>TURTONS CREEK</t>
  </si>
  <si>
    <t>WILSONS PROMONTORY</t>
  </si>
  <si>
    <t>WONGA</t>
  </si>
  <si>
    <t>WOORARRA WEST</t>
  </si>
  <si>
    <t>YANAKIE</t>
  </si>
  <si>
    <t>AGNES</t>
  </si>
  <si>
    <t>TOORA NORTH</t>
  </si>
  <si>
    <t>WONYIP</t>
  </si>
  <si>
    <t>WOORARRA EAST</t>
  </si>
  <si>
    <t>PORT FRANKLIN</t>
  </si>
  <si>
    <t>PORT WELSHPOOL</t>
  </si>
  <si>
    <t>BINGINWARRI</t>
  </si>
  <si>
    <t>HAZEL PARK</t>
  </si>
  <si>
    <t>WELSHPOOL</t>
  </si>
  <si>
    <t>HEDLEY</t>
  </si>
  <si>
    <t>ALBERTON WEST</t>
  </si>
  <si>
    <t>BALOOK</t>
  </si>
  <si>
    <t>CALROSSIE</t>
  </si>
  <si>
    <t>DEVON NORTH</t>
  </si>
  <si>
    <t>GELLIONDALE</t>
  </si>
  <si>
    <t>HIAWATHA</t>
  </si>
  <si>
    <t>HUNTERSTON</t>
  </si>
  <si>
    <t>JACK RIVER</t>
  </si>
  <si>
    <t>LANGSBOROUGH</t>
  </si>
  <si>
    <t>MACKS CREEK</t>
  </si>
  <si>
    <t>MADALYA</t>
  </si>
  <si>
    <t>MANNS BEACH</t>
  </si>
  <si>
    <t>PORT ALBERT</t>
  </si>
  <si>
    <t>ROBERTSONS BEACH</t>
  </si>
  <si>
    <t>SNAKE ISLAND</t>
  </si>
  <si>
    <t>STACEYS BRIDGE</t>
  </si>
  <si>
    <t>TARRA VALLEY</t>
  </si>
  <si>
    <t>TARRAVILLE</t>
  </si>
  <si>
    <t>WON WRON</t>
  </si>
  <si>
    <t>YARRAM</t>
  </si>
  <si>
    <t>LYNBROOK</t>
  </si>
  <si>
    <t>HAMPTON PARK</t>
  </si>
  <si>
    <t>BOTANIC RIDGE</t>
  </si>
  <si>
    <t>CANNONS CREEK</t>
  </si>
  <si>
    <t>CRANBOURNE</t>
  </si>
  <si>
    <t>CRANBOURNE EAST</t>
  </si>
  <si>
    <t>CRANBOURNE NORTH</t>
  </si>
  <si>
    <t>CRANBOURNE SOUTH</t>
  </si>
  <si>
    <t>CRANBOURNE WEST</t>
  </si>
  <si>
    <t>DEVON MEADOWS</t>
  </si>
  <si>
    <t>JUNCTION VILLAGE</t>
  </si>
  <si>
    <t>SANDHURST</t>
  </si>
  <si>
    <t>CARDINIA</t>
  </si>
  <si>
    <t>CLYDE NORTH</t>
  </si>
  <si>
    <t>ALMURTA</t>
  </si>
  <si>
    <t>GLEN ALVIE</t>
  </si>
  <si>
    <t>KERNOT</t>
  </si>
  <si>
    <t>BLIND BIGHT</t>
  </si>
  <si>
    <t>TOORADIN</t>
  </si>
  <si>
    <t>WARNEET</t>
  </si>
  <si>
    <t>BAYLES</t>
  </si>
  <si>
    <t>CATANI</t>
  </si>
  <si>
    <t>DALMORE</t>
  </si>
  <si>
    <t>HEATH HILL</t>
  </si>
  <si>
    <t>KOO WEE RUP</t>
  </si>
  <si>
    <t>KOO WEE RUP NORTH</t>
  </si>
  <si>
    <t>YANNATHAN</t>
  </si>
  <si>
    <t>ADAMS ESTATE</t>
  </si>
  <si>
    <t>CALDERMEADE</t>
  </si>
  <si>
    <t>CORONET BAY</t>
  </si>
  <si>
    <t>GRANTVILLE</t>
  </si>
  <si>
    <t>JAM JERRUP</t>
  </si>
  <si>
    <t>LANG LANG</t>
  </si>
  <si>
    <t>LANG LANG EAST</t>
  </si>
  <si>
    <t>MONOMEITH</t>
  </si>
  <si>
    <t>PIONEER BAY</t>
  </si>
  <si>
    <t>QUEENSFERRY</t>
  </si>
  <si>
    <t>TENBY POINT</t>
  </si>
  <si>
    <t>THE GURDIES</t>
  </si>
  <si>
    <t>POOWONG</t>
  </si>
  <si>
    <t>POOWONG EAST</t>
  </si>
  <si>
    <t>POOWONG NORTH</t>
  </si>
  <si>
    <t>GLEN FORBES</t>
  </si>
  <si>
    <t>BASS</t>
  </si>
  <si>
    <t>BLACKWOOD FOREST</t>
  </si>
  <si>
    <t>DALYSTON</t>
  </si>
  <si>
    <t>RYANSTON</t>
  </si>
  <si>
    <t>WEST CREEK</t>
  </si>
  <si>
    <t>ANDERSON</t>
  </si>
  <si>
    <t>ARCHIES CREEK</t>
  </si>
  <si>
    <t>CAPE PATERSON</t>
  </si>
  <si>
    <t>HARMERS HAVEN</t>
  </si>
  <si>
    <t>KILCUNDA</t>
  </si>
  <si>
    <t>LANCE CREEK</t>
  </si>
  <si>
    <t>NORTH WONTHAGGI</t>
  </si>
  <si>
    <t>SOUTH DUDLEY</t>
  </si>
  <si>
    <t>WATTLE BANK</t>
  </si>
  <si>
    <t>WONTHAGGI</t>
  </si>
  <si>
    <t>WOOLAMAI</t>
  </si>
  <si>
    <t>INVERLOCH</t>
  </si>
  <si>
    <t>POUND CREEK</t>
  </si>
  <si>
    <t>COLLINS STREET EAST</t>
  </si>
  <si>
    <t>ST KILDA ROAD</t>
  </si>
  <si>
    <t>WORLD TRADE CENTRE</t>
  </si>
  <si>
    <t>ABECKETT STREET</t>
  </si>
  <si>
    <t>COLLINS STREET WEST</t>
  </si>
  <si>
    <t>FLINDERS LANE</t>
  </si>
  <si>
    <t>LAW COURTS</t>
  </si>
  <si>
    <t>LITTLE LONSDALE STREET</t>
  </si>
  <si>
    <t>NORTH POLE</t>
  </si>
  <si>
    <t>GIBSON DESERT NORTH</t>
  </si>
  <si>
    <t>GIBSON DESERT SOUTH</t>
  </si>
  <si>
    <t>KIWIRRKURRA</t>
  </si>
  <si>
    <t>NGAANYATJARRA-GILES</t>
  </si>
  <si>
    <t>PATJARR</t>
  </si>
  <si>
    <t>TJIRRKARLI</t>
  </si>
  <si>
    <t>TJUKURLA</t>
  </si>
  <si>
    <t>WANARN</t>
  </si>
  <si>
    <t>WINGELLINA</t>
  </si>
  <si>
    <t>CITY DELIVERY CENTRE</t>
  </si>
  <si>
    <t>PERTH GPO</t>
  </si>
  <si>
    <t>EAST PERTH</t>
  </si>
  <si>
    <t>WEST PERTH</t>
  </si>
  <si>
    <t>NORTH PERTH</t>
  </si>
  <si>
    <t>LEEDERVILLE</t>
  </si>
  <si>
    <t>WEST LEEDERVILLE</t>
  </si>
  <si>
    <t>DAGLISH</t>
  </si>
  <si>
    <t>SHENTON PARK</t>
  </si>
  <si>
    <t>SUBIACO</t>
  </si>
  <si>
    <t>SUBIACO EAST</t>
  </si>
  <si>
    <t>BROADWAY NEDLANDS</t>
  </si>
  <si>
    <t>CRAWLEY</t>
  </si>
  <si>
    <t>DALKEITH</t>
  </si>
  <si>
    <t>NEDLANDS</t>
  </si>
  <si>
    <t>NEDLANDS DC</t>
  </si>
  <si>
    <t>CLAREMONT NORTH</t>
  </si>
  <si>
    <t>KARRAKATTA</t>
  </si>
  <si>
    <t>MOUNT CLAREMONT</t>
  </si>
  <si>
    <t>SWANBOURNE</t>
  </si>
  <si>
    <t>COTTESLOE</t>
  </si>
  <si>
    <t>PEPPERMINT GROVE</t>
  </si>
  <si>
    <t>FLOREAT</t>
  </si>
  <si>
    <t>JOLIMONT</t>
  </si>
  <si>
    <t>WEMBLEY</t>
  </si>
  <si>
    <t>CITY BEACH</t>
  </si>
  <si>
    <t>GLENDALOUGH</t>
  </si>
  <si>
    <t>MOUNT HAWTHORN</t>
  </si>
  <si>
    <t>HERDSMAN</t>
  </si>
  <si>
    <t>OSBORNE PARK</t>
  </si>
  <si>
    <t>OSBORNE PARK DC</t>
  </si>
  <si>
    <t>CHURCHLANDS</t>
  </si>
  <si>
    <t>DOUBLEVIEW</t>
  </si>
  <si>
    <t>GWELUP</t>
  </si>
  <si>
    <t>GWELUP DC</t>
  </si>
  <si>
    <t>INNALOO</t>
  </si>
  <si>
    <t>KARRINYUP</t>
  </si>
  <si>
    <t>WEMBLEY DOWNS</t>
  </si>
  <si>
    <t>CARINE</t>
  </si>
  <si>
    <t>MARMION</t>
  </si>
  <si>
    <t>WATERMANS BAY</t>
  </si>
  <si>
    <t>BALCATTA</t>
  </si>
  <si>
    <t>HAMERSLEY</t>
  </si>
  <si>
    <t>DUNCRAIG</t>
  </si>
  <si>
    <t>HILLARYS</t>
  </si>
  <si>
    <t>KALLAROO</t>
  </si>
  <si>
    <t>PADBURY</t>
  </si>
  <si>
    <t>KINGSLEY</t>
  </si>
  <si>
    <t>BELDON</t>
  </si>
  <si>
    <t>CONNOLLY</t>
  </si>
  <si>
    <t>EDGEWATER</t>
  </si>
  <si>
    <t>HEATHRIDGE</t>
  </si>
  <si>
    <t>JOONDALUP</t>
  </si>
  <si>
    <t>JOONDALUP DC</t>
  </si>
  <si>
    <t>MULLALOO</t>
  </si>
  <si>
    <t>OCEAN REEF</t>
  </si>
  <si>
    <t>BURNS BEACH</t>
  </si>
  <si>
    <t>CURRAMBINE</t>
  </si>
  <si>
    <t>KINROSS</t>
  </si>
  <si>
    <t>TRIGG</t>
  </si>
  <si>
    <t>CLARKSON</t>
  </si>
  <si>
    <t>QUINNS ROCKS</t>
  </si>
  <si>
    <t>TAMALA PARK</t>
  </si>
  <si>
    <t>BANKSIA GROVE</t>
  </si>
  <si>
    <t>NEERABUP</t>
  </si>
  <si>
    <t>NOWERGUP</t>
  </si>
  <si>
    <t>CARABOODA</t>
  </si>
  <si>
    <t>YANCHEP</t>
  </si>
  <si>
    <t>TWO ROCKS</t>
  </si>
  <si>
    <t>ALKIMOS</t>
  </si>
  <si>
    <t>CARABAN</t>
  </si>
  <si>
    <t>GABBADAH</t>
  </si>
  <si>
    <t>GUILDERTON</t>
  </si>
  <si>
    <t>WILBINGA</t>
  </si>
  <si>
    <t>SEABIRD</t>
  </si>
  <si>
    <t>BRETON BAY</t>
  </si>
  <si>
    <t>LEDGE POINT</t>
  </si>
  <si>
    <t>KARAKIN</t>
  </si>
  <si>
    <t>LANCELIN</t>
  </si>
  <si>
    <t>NILGEN</t>
  </si>
  <si>
    <t>COOLBINIA</t>
  </si>
  <si>
    <t>MENORA</t>
  </si>
  <si>
    <t>MOUNT LAWLEY</t>
  </si>
  <si>
    <t>BEDFORD</t>
  </si>
  <si>
    <t>EDEN HILL</t>
  </si>
  <si>
    <t>KIARA</t>
  </si>
  <si>
    <t>LOCKRIDGE</t>
  </si>
  <si>
    <t>BRABHAM</t>
  </si>
  <si>
    <t>BUSHMEAD</t>
  </si>
  <si>
    <t>CAVERSHAM</t>
  </si>
  <si>
    <t>DAYTON</t>
  </si>
  <si>
    <t>HAZELMERE</t>
  </si>
  <si>
    <t>HENLEY BROOK</t>
  </si>
  <si>
    <t>SOUTH GUILDFORD</t>
  </si>
  <si>
    <t>WEST SWAN</t>
  </si>
  <si>
    <t>BASKERVILLE</t>
  </si>
  <si>
    <t>BOYA</t>
  </si>
  <si>
    <t>HELENA VALLEY</t>
  </si>
  <si>
    <t>JANE BROOK</t>
  </si>
  <si>
    <t>KOONGAMIA</t>
  </si>
  <si>
    <t>MIDDLE SWAN</t>
  </si>
  <si>
    <t>MIDLAND</t>
  </si>
  <si>
    <t>MIDVALE</t>
  </si>
  <si>
    <t>MILLENDON</t>
  </si>
  <si>
    <t>STRATTON</t>
  </si>
  <si>
    <t>SWAN VIEW</t>
  </si>
  <si>
    <t>VIVEASH</t>
  </si>
  <si>
    <t>HIGH WYCOMBE</t>
  </si>
  <si>
    <t>MAIDA VALE</t>
  </si>
  <si>
    <t>FORRESTFIELD</t>
  </si>
  <si>
    <t>DIANELLA</t>
  </si>
  <si>
    <t>JOONDANNA</t>
  </si>
  <si>
    <t>TUART HILL</t>
  </si>
  <si>
    <t>YOKINE</t>
  </si>
  <si>
    <t>YOKINE SOUTH</t>
  </si>
  <si>
    <t>BALGA</t>
  </si>
  <si>
    <t>NOLLAMARA</t>
  </si>
  <si>
    <t>WESTMINSTER</t>
  </si>
  <si>
    <t>EMBLETON</t>
  </si>
  <si>
    <t>MORLEY</t>
  </si>
  <si>
    <t>NORANDA</t>
  </si>
  <si>
    <t>BEECHBORO</t>
  </si>
  <si>
    <t>BENNETT SPRINGS</t>
  </si>
  <si>
    <t>ALEXANDER HEIGHTS</t>
  </si>
  <si>
    <t>GIRRAWHEEN</t>
  </si>
  <si>
    <t>KOONDOOLA</t>
  </si>
  <si>
    <t>MARANGAROO</t>
  </si>
  <si>
    <t>DARCH</t>
  </si>
  <si>
    <t>HOCKING</t>
  </si>
  <si>
    <t>KINGSWAY</t>
  </si>
  <si>
    <t>LANDSDALE</t>
  </si>
  <si>
    <t>MADELEY</t>
  </si>
  <si>
    <t>PEARSALL</t>
  </si>
  <si>
    <t>SINAGRA</t>
  </si>
  <si>
    <t>TAPPING</t>
  </si>
  <si>
    <t>WANGARA</t>
  </si>
  <si>
    <t>WANGARA DC</t>
  </si>
  <si>
    <t>WANNEROO</t>
  </si>
  <si>
    <t>BALLAJURA</t>
  </si>
  <si>
    <t>CULLACABARDEE</t>
  </si>
  <si>
    <t>WHITEMAN</t>
  </si>
  <si>
    <t>AVELEY</t>
  </si>
  <si>
    <t>BELHUS</t>
  </si>
  <si>
    <t>BRIGADOON</t>
  </si>
  <si>
    <t>ELLENBROOK</t>
  </si>
  <si>
    <t>THE VINES</t>
  </si>
  <si>
    <t>UPPER SWAN</t>
  </si>
  <si>
    <t>GLEN FORREST</t>
  </si>
  <si>
    <t>HOVEA</t>
  </si>
  <si>
    <t>MAHOGANY CREEK</t>
  </si>
  <si>
    <t>MUNDARING</t>
  </si>
  <si>
    <t>MUNDARING DC</t>
  </si>
  <si>
    <t>SAWYERS VALLEY</t>
  </si>
  <si>
    <t>BICKLEY</t>
  </si>
  <si>
    <t>CARMEL</t>
  </si>
  <si>
    <t>GOOSEBERRY HILL</t>
  </si>
  <si>
    <t>HACKETTS GULLY</t>
  </si>
  <si>
    <t>KALAMUNDA</t>
  </si>
  <si>
    <t>LESMURDIE</t>
  </si>
  <si>
    <t>PAULLS VALLEY</t>
  </si>
  <si>
    <t>PICKERING BROOK</t>
  </si>
  <si>
    <t>PIESSE BROOK</t>
  </si>
  <si>
    <t>WALLISTON</t>
  </si>
  <si>
    <t>GNANGARA</t>
  </si>
  <si>
    <t>JANDABUP</t>
  </si>
  <si>
    <t>MARIGINIUP</t>
  </si>
  <si>
    <t>PINJAR</t>
  </si>
  <si>
    <t>LEXIA</t>
  </si>
  <si>
    <t>MELALEUCA</t>
  </si>
  <si>
    <t>PARKERVILLE</t>
  </si>
  <si>
    <t>STONEVILLE</t>
  </si>
  <si>
    <t>BAILUP</t>
  </si>
  <si>
    <t>MOUNT HELENA</t>
  </si>
  <si>
    <t>GIDGEGANNUP</t>
  </si>
  <si>
    <t>MORANGUP</t>
  </si>
  <si>
    <t>AVON VALLEY NATIONAL PARK</t>
  </si>
  <si>
    <t>BULLSBROOK</t>
  </si>
  <si>
    <t>CHITTERING</t>
  </si>
  <si>
    <t>LOWER CHITTERING</t>
  </si>
  <si>
    <t>WALYUNGA NATIONAL PARK</t>
  </si>
  <si>
    <t>MALAGA</t>
  </si>
  <si>
    <t>BURSWOOD</t>
  </si>
  <si>
    <t>LATHLAIN</t>
  </si>
  <si>
    <t>VICTORIA PARK</t>
  </si>
  <si>
    <t>CARLISLE</t>
  </si>
  <si>
    <t>CARLISLE NORTH</t>
  </si>
  <si>
    <t>CARLISLE SOUTH</t>
  </si>
  <si>
    <t>EAST VICTORIA PARK</t>
  </si>
  <si>
    <t>BENTLEY DC</t>
  </si>
  <si>
    <t>BENTLEY SOUTH</t>
  </si>
  <si>
    <t>RIVERVALE</t>
  </si>
  <si>
    <t>CLOVERDALE</t>
  </si>
  <si>
    <t>KEWDALE</t>
  </si>
  <si>
    <t>PERTH AIRPORT</t>
  </si>
  <si>
    <t>BECKENHAM</t>
  </si>
  <si>
    <t>CANNINGTON</t>
  </si>
  <si>
    <t>EAST CANNINGTON</t>
  </si>
  <si>
    <t>KENWICK</t>
  </si>
  <si>
    <t>WILSON</t>
  </si>
  <si>
    <t>THORNLIE</t>
  </si>
  <si>
    <t>MADDINGTON</t>
  </si>
  <si>
    <t>GOSNELLS</t>
  </si>
  <si>
    <t>MARTIN</t>
  </si>
  <si>
    <t>SOUTHERN RIVER</t>
  </si>
  <si>
    <t>ASHENDON</t>
  </si>
  <si>
    <t>CAMILLO</t>
  </si>
  <si>
    <t>CANNING MILLS</t>
  </si>
  <si>
    <t>CHAMPION LAKES</t>
  </si>
  <si>
    <t>KARRAGULLEN</t>
  </si>
  <si>
    <t>KELMSCOTT</t>
  </si>
  <si>
    <t>KELMSCOTT DC</t>
  </si>
  <si>
    <t>LESLEY</t>
  </si>
  <si>
    <t>ROLEYSTONE</t>
  </si>
  <si>
    <t>BEDFORDALE</t>
  </si>
  <si>
    <t>FORRESTDALE</t>
  </si>
  <si>
    <t>HARRISDALE</t>
  </si>
  <si>
    <t>HAYNES</t>
  </si>
  <si>
    <t>HILBERT</t>
  </si>
  <si>
    <t>MOUNT NASURA</t>
  </si>
  <si>
    <t>MOUNT RICHON</t>
  </si>
  <si>
    <t>PIARA WATERS</t>
  </si>
  <si>
    <t>SEVILLE GROVE</t>
  </si>
  <si>
    <t>WUNGONG</t>
  </si>
  <si>
    <t>OAKFORD</t>
  </si>
  <si>
    <t>OLDBURY</t>
  </si>
  <si>
    <t>BYFORD</t>
  </si>
  <si>
    <t>CARDUP</t>
  </si>
  <si>
    <t>DARLING DOWNS</t>
  </si>
  <si>
    <t>KARRAKUP</t>
  </si>
  <si>
    <t>MUNDIJONG</t>
  </si>
  <si>
    <t>WHITBY</t>
  </si>
  <si>
    <t>JARRAHDALE</t>
  </si>
  <si>
    <t>MARDELLA</t>
  </si>
  <si>
    <t>KEYSBROOK</t>
  </si>
  <si>
    <t>LANGFORD</t>
  </si>
  <si>
    <t>ROSSMOYNE</t>
  </si>
  <si>
    <t>LEEMING</t>
  </si>
  <si>
    <t>BATEMAN</t>
  </si>
  <si>
    <t>MURDOCH</t>
  </si>
  <si>
    <t>WINTHROP</t>
  </si>
  <si>
    <t>SOUTH PERTH</t>
  </si>
  <si>
    <t>SOUTH PERTH ANGELO ST</t>
  </si>
  <si>
    <t>KARAWARA</t>
  </si>
  <si>
    <t>MANNING</t>
  </si>
  <si>
    <t>SALTER POINT</t>
  </si>
  <si>
    <t>APPLECROSS</t>
  </si>
  <si>
    <t>APPLECROSS NORTH</t>
  </si>
  <si>
    <t>ARDROSS</t>
  </si>
  <si>
    <t>CANNING BRIDGE APPLECROSS</t>
  </si>
  <si>
    <t>ALFRED COVE</t>
  </si>
  <si>
    <t>BOORAGOON</t>
  </si>
  <si>
    <t>MYAREE</t>
  </si>
  <si>
    <t>CANNING VALE</t>
  </si>
  <si>
    <t>CANNING VALE DC</t>
  </si>
  <si>
    <t>CANNING VALE SOUTH</t>
  </si>
  <si>
    <t>WILLETTON</t>
  </si>
  <si>
    <t>ATTADALE</t>
  </si>
  <si>
    <t>WILLAGEE</t>
  </si>
  <si>
    <t>WILLAGEE CENTRAL</t>
  </si>
  <si>
    <t>BICTON</t>
  </si>
  <si>
    <t>PALMYRA DC</t>
  </si>
  <si>
    <t>EAST FREMANTLE</t>
  </si>
  <si>
    <t>NORTH FREMANTLE</t>
  </si>
  <si>
    <t>FREMANTLE</t>
  </si>
  <si>
    <t>ROTTNEST ISLAND</t>
  </si>
  <si>
    <t>SOUTH FREMANTLE</t>
  </si>
  <si>
    <t>WHITE GUM VALLEY</t>
  </si>
  <si>
    <t>BIBRA LAKE</t>
  </si>
  <si>
    <t>BIBRA LAKE DC</t>
  </si>
  <si>
    <t>COOLBELLUP</t>
  </si>
  <si>
    <t>HAMILTON HILL</t>
  </si>
  <si>
    <t>KARDINYA</t>
  </si>
  <si>
    <t>NORTH COOGEE</t>
  </si>
  <si>
    <t>NORTH LAKE</t>
  </si>
  <si>
    <t>SAMSON</t>
  </si>
  <si>
    <t>SPEARWOOD</t>
  </si>
  <si>
    <t>ATWELL</t>
  </si>
  <si>
    <t>AUBIN GROVE</t>
  </si>
  <si>
    <t>BANJUP</t>
  </si>
  <si>
    <t>BEELIAR</t>
  </si>
  <si>
    <t>COCKBURN CENTRAL</t>
  </si>
  <si>
    <t>HAMMOND PARK</t>
  </si>
  <si>
    <t>JANDAKOT</t>
  </si>
  <si>
    <t>SOUTH LAKE</t>
  </si>
  <si>
    <t>SUCCESS</t>
  </si>
  <si>
    <t>TREEBY</t>
  </si>
  <si>
    <t>YANGEBUP</t>
  </si>
  <si>
    <t>NAVAL BASE</t>
  </si>
  <si>
    <t>HENDERSON</t>
  </si>
  <si>
    <t>MUNSTER</t>
  </si>
  <si>
    <t>WATTLEUP</t>
  </si>
  <si>
    <t>ANKETELL</t>
  </si>
  <si>
    <t>BERTRAM</t>
  </si>
  <si>
    <t>CALISTA</t>
  </si>
  <si>
    <t>KWINANA BEACH</t>
  </si>
  <si>
    <t>KWINANA TOWN CENTRE</t>
  </si>
  <si>
    <t>MANDOGALUP</t>
  </si>
  <si>
    <t>MEDINA</t>
  </si>
  <si>
    <t>ORELIA</t>
  </si>
  <si>
    <t>PARMELIA</t>
  </si>
  <si>
    <t>POSTANS</t>
  </si>
  <si>
    <t>THE SPECTACLES</t>
  </si>
  <si>
    <t>WANDI</t>
  </si>
  <si>
    <t>COOLOONGUP</t>
  </si>
  <si>
    <t>EAST ROCKINGHAM</t>
  </si>
  <si>
    <t>GARDEN ISLAND</t>
  </si>
  <si>
    <t>HILLMAN</t>
  </si>
  <si>
    <t>PERON</t>
  </si>
  <si>
    <t>ROCKINGHAM BEACH</t>
  </si>
  <si>
    <t>ROCKINGHAM DC</t>
  </si>
  <si>
    <t>SAFETY BAY</t>
  </si>
  <si>
    <t>WAIKIKI</t>
  </si>
  <si>
    <t>WARNBRO</t>
  </si>
  <si>
    <t>LEDA</t>
  </si>
  <si>
    <t>WELLARD</t>
  </si>
  <si>
    <t>BALDIVIS</t>
  </si>
  <si>
    <t>PORT KENNEDY</t>
  </si>
  <si>
    <t>SECRET HARBOUR</t>
  </si>
  <si>
    <t>GOLDEN BAY</t>
  </si>
  <si>
    <t>KARNUP</t>
  </si>
  <si>
    <t>STAKE HILL</t>
  </si>
  <si>
    <t>KERALUP</t>
  </si>
  <si>
    <t>MYARA</t>
  </si>
  <si>
    <t>NAMBEELUP</t>
  </si>
  <si>
    <t>NORTH DANDALUP</t>
  </si>
  <si>
    <t>SOLUS</t>
  </si>
  <si>
    <t>WHITTAKER</t>
  </si>
  <si>
    <t>BLYTHEWOOD</t>
  </si>
  <si>
    <t>FAIRBRIDGE</t>
  </si>
  <si>
    <t>MEELON</t>
  </si>
  <si>
    <t>NIRIMBA</t>
  </si>
  <si>
    <t>NORTH YUNDERUP</t>
  </si>
  <si>
    <t>OAKLEY</t>
  </si>
  <si>
    <t>PINJARRA</t>
  </si>
  <si>
    <t>POINT GREY</t>
  </si>
  <si>
    <t>SOUTH YUNDERUP</t>
  </si>
  <si>
    <t>WEST PINJARRA</t>
  </si>
  <si>
    <t>BARRAGUP</t>
  </si>
  <si>
    <t>FURNISSDALE</t>
  </si>
  <si>
    <t>COODANUP</t>
  </si>
  <si>
    <t>FALCON</t>
  </si>
  <si>
    <t>GREENFIELDS</t>
  </si>
  <si>
    <t>HALLS HEAD</t>
  </si>
  <si>
    <t>MADORA BAY</t>
  </si>
  <si>
    <t>MANDURAH</t>
  </si>
  <si>
    <t>MANDURAH DC</t>
  </si>
  <si>
    <t>MANDURAH EAST</t>
  </si>
  <si>
    <t>MANDURAH NORTH</t>
  </si>
  <si>
    <t>MEADOW SPRINGS</t>
  </si>
  <si>
    <t>SILVER SANDS</t>
  </si>
  <si>
    <t>WANNANUP</t>
  </si>
  <si>
    <t>BOUVARD</t>
  </si>
  <si>
    <t>DAWESVILLE</t>
  </si>
  <si>
    <t>HERRON</t>
  </si>
  <si>
    <t>BANKSIADALE</t>
  </si>
  <si>
    <t>DWELLINGUP</t>
  </si>
  <si>
    <t>ETMILYN</t>
  </si>
  <si>
    <t>HOLYOAKE</t>
  </si>
  <si>
    <t>INGLEHOPE</t>
  </si>
  <si>
    <t>MARRINUP</t>
  </si>
  <si>
    <t>BIRCHMONT</t>
  </si>
  <si>
    <t>COOLUP</t>
  </si>
  <si>
    <t>WEST COOLUP</t>
  </si>
  <si>
    <t>HAMEL</t>
  </si>
  <si>
    <t>LAKE CLIFTON</t>
  </si>
  <si>
    <t>NANGA BROOK</t>
  </si>
  <si>
    <t>PRESTON BEACH</t>
  </si>
  <si>
    <t>WAGERUP</t>
  </si>
  <si>
    <t>WAROONA</t>
  </si>
  <si>
    <t>YARLOOP</t>
  </si>
  <si>
    <t>COOKERNUP</t>
  </si>
  <si>
    <t>HARVEY</t>
  </si>
  <si>
    <t>HOFFMAN</t>
  </si>
  <si>
    <t>MYALUP</t>
  </si>
  <si>
    <t>UDUC</t>
  </si>
  <si>
    <t>WARAWARRUP</t>
  </si>
  <si>
    <t>WOKALUP</t>
  </si>
  <si>
    <t>BENGER</t>
  </si>
  <si>
    <t>BEELA</t>
  </si>
  <si>
    <t>ALLANSON</t>
  </si>
  <si>
    <t>BOWELLING</t>
  </si>
  <si>
    <t>COLLIE BURN</t>
  </si>
  <si>
    <t>HARRIS RIVER</t>
  </si>
  <si>
    <t>LYALLS MILL</t>
  </si>
  <si>
    <t>MCALINDEN</t>
  </si>
  <si>
    <t>MUJA</t>
  </si>
  <si>
    <t>MUMBALLUP</t>
  </si>
  <si>
    <t>MUNGALUP</t>
  </si>
  <si>
    <t>NOGGERUP</t>
  </si>
  <si>
    <t>PRESTON SETTLEMENT</t>
  </si>
  <si>
    <t>SHOTTS</t>
  </si>
  <si>
    <t>WORSLEY</t>
  </si>
  <si>
    <t>YOURDAMUNG LAKE</t>
  </si>
  <si>
    <t>ROELANDS</t>
  </si>
  <si>
    <t>BUREKUP</t>
  </si>
  <si>
    <t>PICTON EAST</t>
  </si>
  <si>
    <t>CAREY PARK</t>
  </si>
  <si>
    <t>COLLEGE GROVE</t>
  </si>
  <si>
    <t>DALYELLUP</t>
  </si>
  <si>
    <t>EAST BUNBURY</t>
  </si>
  <si>
    <t>GELORUP</t>
  </si>
  <si>
    <t>SOUTH BUNBURY</t>
  </si>
  <si>
    <t>USHER</t>
  </si>
  <si>
    <t>WITHERS</t>
  </si>
  <si>
    <t>MILLBRIDGE</t>
  </si>
  <si>
    <t>AUSTRALIND</t>
  </si>
  <si>
    <t>BINNINGUP</t>
  </si>
  <si>
    <t>LESCHENAULT</t>
  </si>
  <si>
    <t>PARKFIELD</t>
  </si>
  <si>
    <t>CROOKED BROOK</t>
  </si>
  <si>
    <t>DARDANUP</t>
  </si>
  <si>
    <t>DARDANUP WEST</t>
  </si>
  <si>
    <t>WELLINGTON FOREST</t>
  </si>
  <si>
    <t>WELLINGTON MILL</t>
  </si>
  <si>
    <t>BOYANUP</t>
  </si>
  <si>
    <t>GWINDINUP</t>
  </si>
  <si>
    <t>NORTH BOYANUP</t>
  </si>
  <si>
    <t>STRATHAM</t>
  </si>
  <si>
    <t>THE PLAINS</t>
  </si>
  <si>
    <t>BEELERUP</t>
  </si>
  <si>
    <t>BROOKHAMPTON</t>
  </si>
  <si>
    <t>CHARLEY CREEK</t>
  </si>
  <si>
    <t>GLEN MERVYN</t>
  </si>
  <si>
    <t>PAYNEDALE</t>
  </si>
  <si>
    <t>QUEENWOOD</t>
  </si>
  <si>
    <t>THOMSON BROOK</t>
  </si>
  <si>
    <t>UPPER CAPEL</t>
  </si>
  <si>
    <t>YABBERUP</t>
  </si>
  <si>
    <t>LOWDEN</t>
  </si>
  <si>
    <t>WILGA</t>
  </si>
  <si>
    <t>WILGA WEST</t>
  </si>
  <si>
    <t>BOYUP BROOK</t>
  </si>
  <si>
    <t>CHOWERUP</t>
  </si>
  <si>
    <t>DINNINUP</t>
  </si>
  <si>
    <t>KULIKUP</t>
  </si>
  <si>
    <t>MAYANUP</t>
  </si>
  <si>
    <t>SCOTTS BROOK</t>
  </si>
  <si>
    <t>TONEBRIDGE</t>
  </si>
  <si>
    <t>TRIGWELL</t>
  </si>
  <si>
    <t>BRAZIER</t>
  </si>
  <si>
    <t>KIRUP</t>
  </si>
  <si>
    <t>MULLALYUP</t>
  </si>
  <si>
    <t>BALINGUP</t>
  </si>
  <si>
    <t>GRIMWADE</t>
  </si>
  <si>
    <t>GREENBUSHES</t>
  </si>
  <si>
    <t>NORTH GREENBUSHES</t>
  </si>
  <si>
    <t>BENJINUP</t>
  </si>
  <si>
    <t>BRIDGETOWN</t>
  </si>
  <si>
    <t>CATTERICK</t>
  </si>
  <si>
    <t>HESTER</t>
  </si>
  <si>
    <t>HESTER BROOK</t>
  </si>
  <si>
    <t>KANGAROO GULLY</t>
  </si>
  <si>
    <t>WINNEJUP</t>
  </si>
  <si>
    <t>GLENLYNN</t>
  </si>
  <si>
    <t>MARANUP</t>
  </si>
  <si>
    <t>WANDILLUP</t>
  </si>
  <si>
    <t>YORNUP</t>
  </si>
  <si>
    <t>BALBARRUP</t>
  </si>
  <si>
    <t>DEANMILL</t>
  </si>
  <si>
    <t>DIAMOND TREE</t>
  </si>
  <si>
    <t>DINGUP</t>
  </si>
  <si>
    <t>DIXVALE</t>
  </si>
  <si>
    <t>DONNELLY RIVER</t>
  </si>
  <si>
    <t>GLENORAN</t>
  </si>
  <si>
    <t>JARDEE</t>
  </si>
  <si>
    <t>LAKE MUIR</t>
  </si>
  <si>
    <t>LINFARNE</t>
  </si>
  <si>
    <t>MANJIMUP</t>
  </si>
  <si>
    <t>MORDALUP</t>
  </si>
  <si>
    <t>PALGARUP</t>
  </si>
  <si>
    <t>PERUP</t>
  </si>
  <si>
    <t>QUINNINUP</t>
  </si>
  <si>
    <t>RINGBARK</t>
  </si>
  <si>
    <t>SMITH BROOK</t>
  </si>
  <si>
    <t>UPPER WARREN</t>
  </si>
  <si>
    <t>WILGARRUP</t>
  </si>
  <si>
    <t>YANMAH</t>
  </si>
  <si>
    <t>BEEDELUP</t>
  </si>
  <si>
    <t>BIDDELIA</t>
  </si>
  <si>
    <t>CALLCUP</t>
  </si>
  <si>
    <t>CHANNYBEARUP</t>
  </si>
  <si>
    <t>COLLINS</t>
  </si>
  <si>
    <t>EASTBROOK</t>
  </si>
  <si>
    <t>LAKE JASPER</t>
  </si>
  <si>
    <t>PEERABEELUP</t>
  </si>
  <si>
    <t>PEMBERTON</t>
  </si>
  <si>
    <t>YEAGARUP</t>
  </si>
  <si>
    <t>BOORARA BROOK</t>
  </si>
  <si>
    <t>CROWEA</t>
  </si>
  <si>
    <t>MEERUP</t>
  </si>
  <si>
    <t>NORTHCLIFFE</t>
  </si>
  <si>
    <t>WINDY HARBOUR</t>
  </si>
  <si>
    <t>CAPEL</t>
  </si>
  <si>
    <t>CAPEL RIVER</t>
  </si>
  <si>
    <t>PEPPERMINT GROVE BEACH</t>
  </si>
  <si>
    <t>STIRLING ESTATE</t>
  </si>
  <si>
    <t>BARRABUP</t>
  </si>
  <si>
    <t>CARLOTTA</t>
  </si>
  <si>
    <t>CUNDINUP</t>
  </si>
  <si>
    <t>DARRADUP</t>
  </si>
  <si>
    <t>EAST NANNUP</t>
  </si>
  <si>
    <t>JALBARRAGUP</t>
  </si>
  <si>
    <t>JARRAHWOOD</t>
  </si>
  <si>
    <t>NANNUP</t>
  </si>
  <si>
    <t>SCOTT RIVER EAST</t>
  </si>
  <si>
    <t>YOGANUP</t>
  </si>
  <si>
    <t>ABBA RIVER</t>
  </si>
  <si>
    <t>ABBEY</t>
  </si>
  <si>
    <t>AMBERGATE</t>
  </si>
  <si>
    <t>ANNIEBROOK</t>
  </si>
  <si>
    <t>BOALLIA</t>
  </si>
  <si>
    <t>BOVELL</t>
  </si>
  <si>
    <t>BUSSELTON</t>
  </si>
  <si>
    <t>CARBUNUP RIVER</t>
  </si>
  <si>
    <t>CHAPMAN HILL</t>
  </si>
  <si>
    <t>GEOGRAPHE</t>
  </si>
  <si>
    <t>HITHERGREEN</t>
  </si>
  <si>
    <t>JINDONG</t>
  </si>
  <si>
    <t>KALGUP</t>
  </si>
  <si>
    <t>KALOORUP</t>
  </si>
  <si>
    <t>KEALY</t>
  </si>
  <si>
    <t>LUDLOW</t>
  </si>
  <si>
    <t>MARYBROOK</t>
  </si>
  <si>
    <t>METRICUP</t>
  </si>
  <si>
    <t>NORTH JINDONG</t>
  </si>
  <si>
    <t>REINSCOURT</t>
  </si>
  <si>
    <t>RUABON</t>
  </si>
  <si>
    <t>SABINA RIVER</t>
  </si>
  <si>
    <t>SIESTA PARK</t>
  </si>
  <si>
    <t>TUTUNUP</t>
  </si>
  <si>
    <t>VASSE</t>
  </si>
  <si>
    <t>WALSALL</t>
  </si>
  <si>
    <t>WEST BUSSELTON</t>
  </si>
  <si>
    <t>WILYABRUP</t>
  </si>
  <si>
    <t>WONNERUP</t>
  </si>
  <si>
    <t>YALYALUP</t>
  </si>
  <si>
    <t>YELVERTON</t>
  </si>
  <si>
    <t>YOONGARILLUP</t>
  </si>
  <si>
    <t>DUNSBOROUGH</t>
  </si>
  <si>
    <t>EAGLE BAY</t>
  </si>
  <si>
    <t>NATURALISTE</t>
  </si>
  <si>
    <t>QUEDJINUP</t>
  </si>
  <si>
    <t>QUINDALUP</t>
  </si>
  <si>
    <t>YALLINGUP</t>
  </si>
  <si>
    <t>YALLINGUP SIDING</t>
  </si>
  <si>
    <t>BAUDIN</t>
  </si>
  <si>
    <t>COWARAMUP</t>
  </si>
  <si>
    <t>GRACETOWN</t>
  </si>
  <si>
    <t>TREETON</t>
  </si>
  <si>
    <t>BRAMLEY</t>
  </si>
  <si>
    <t>GNARABUP</t>
  </si>
  <si>
    <t>OSMINGTON</t>
  </si>
  <si>
    <t>PREVELLY</t>
  </si>
  <si>
    <t>ROSA BROOK</t>
  </si>
  <si>
    <t>ROSA GLEN</t>
  </si>
  <si>
    <t>SCHROEDER</t>
  </si>
  <si>
    <t>BORANUP</t>
  </si>
  <si>
    <t>WITCHCLIFFE</t>
  </si>
  <si>
    <t>ALEXANDRA BRIDGE</t>
  </si>
  <si>
    <t>COURTENAY</t>
  </si>
  <si>
    <t>HAMELIN BAY</t>
  </si>
  <si>
    <t>KARRIDALE</t>
  </si>
  <si>
    <t>NILLUP</t>
  </si>
  <si>
    <t>SCOTT RIVER</t>
  </si>
  <si>
    <t>WARNER GLEN</t>
  </si>
  <si>
    <t>AUGUSTA</t>
  </si>
  <si>
    <t>EAST AUGUSTA</t>
  </si>
  <si>
    <t>KUDARDUP</t>
  </si>
  <si>
    <t>LEEUWIN</t>
  </si>
  <si>
    <t>MOLLOY ISLAND</t>
  </si>
  <si>
    <t>BADGIN</t>
  </si>
  <si>
    <t>BALLADONG</t>
  </si>
  <si>
    <t>BURGES</t>
  </si>
  <si>
    <t>CALJIE</t>
  </si>
  <si>
    <t>COLD HARBOUR</t>
  </si>
  <si>
    <t>DALIAK</t>
  </si>
  <si>
    <t>FLINT</t>
  </si>
  <si>
    <t>GILGERING</t>
  </si>
  <si>
    <t>GREENHILLS</t>
  </si>
  <si>
    <t>GWAMBYGINE</t>
  </si>
  <si>
    <t>INKPEN</t>
  </si>
  <si>
    <t>KAURING</t>
  </si>
  <si>
    <t>MALEBELLING</t>
  </si>
  <si>
    <t>MOUNT HARDEY</t>
  </si>
  <si>
    <t>NARRALOGGAN</t>
  </si>
  <si>
    <t>QUELLINGTON</t>
  </si>
  <si>
    <t>ST RONANS</t>
  </si>
  <si>
    <t>TALBOT WEST</t>
  </si>
  <si>
    <t>YORK</t>
  </si>
  <si>
    <t>BALLY BALLY</t>
  </si>
  <si>
    <t>DALE</t>
  </si>
  <si>
    <t>EAST BEVERLEY</t>
  </si>
  <si>
    <t>KOKEBY</t>
  </si>
  <si>
    <t>MORBINNING</t>
  </si>
  <si>
    <t>ALDERSYDE</t>
  </si>
  <si>
    <t>BROOKTON</t>
  </si>
  <si>
    <t>BULYEE</t>
  </si>
  <si>
    <t>JELCOBINE</t>
  </si>
  <si>
    <t>KWEDA</t>
  </si>
  <si>
    <t>CODJATOTINE</t>
  </si>
  <si>
    <t>DWARDA</t>
  </si>
  <si>
    <t>EAST PINGELLY</t>
  </si>
  <si>
    <t>GILLIMANNING</t>
  </si>
  <si>
    <t>PINGELLY</t>
  </si>
  <si>
    <t>PUMPHREYS BRIDGE</t>
  </si>
  <si>
    <t>SPRINGS</t>
  </si>
  <si>
    <t>WANDERING</t>
  </si>
  <si>
    <t>WEST PINGELLY</t>
  </si>
  <si>
    <t>EAST POPANYINNING</t>
  </si>
  <si>
    <t>POPANYINNING</t>
  </si>
  <si>
    <t>STRATHERNE</t>
  </si>
  <si>
    <t>WEST POPANYINNING</t>
  </si>
  <si>
    <t>COMMODINE</t>
  </si>
  <si>
    <t>CONTINE</t>
  </si>
  <si>
    <t>CUBALLING</t>
  </si>
  <si>
    <t>DRYANDRA</t>
  </si>
  <si>
    <t>LOL GRAY</t>
  </si>
  <si>
    <t>TOWNSENDALE</t>
  </si>
  <si>
    <t>WARDERING</t>
  </si>
  <si>
    <t>YORNANING</t>
  </si>
  <si>
    <t>BOUNDAIN</t>
  </si>
  <si>
    <t>DUMBERNING</t>
  </si>
  <si>
    <t>MINIGIN</t>
  </si>
  <si>
    <t>NARROGIN</t>
  </si>
  <si>
    <t>NARROGIN VALLEY</t>
  </si>
  <si>
    <t>NOMANS LAKE</t>
  </si>
  <si>
    <t>TOOLIBIN</t>
  </si>
  <si>
    <t>YILLIMINNING</t>
  </si>
  <si>
    <t>BALLAYING</t>
  </si>
  <si>
    <t>CANCANNING</t>
  </si>
  <si>
    <t>COLLANILLING</t>
  </si>
  <si>
    <t>DONGOLOCKING</t>
  </si>
  <si>
    <t>GUNDARING</t>
  </si>
  <si>
    <t>JALORAN</t>
  </si>
  <si>
    <t>LIME LAKE</t>
  </si>
  <si>
    <t>MINDING</t>
  </si>
  <si>
    <t>PIESSEVILLE</t>
  </si>
  <si>
    <t>WAGIN</t>
  </si>
  <si>
    <t>WEDGECARRUP</t>
  </si>
  <si>
    <t>BOYERINE</t>
  </si>
  <si>
    <t>CARTMETICUP</t>
  </si>
  <si>
    <t>WOODANILLING</t>
  </si>
  <si>
    <t>BADGEBUP</t>
  </si>
  <si>
    <t>BULLOCK HILLS</t>
  </si>
  <si>
    <t>CARROLUP</t>
  </si>
  <si>
    <t>COBLININE</t>
  </si>
  <si>
    <t>COYRECUP</t>
  </si>
  <si>
    <t>DATATINE</t>
  </si>
  <si>
    <t>EWLYAMARTUP</t>
  </si>
  <si>
    <t>KATANNING</t>
  </si>
  <si>
    <t>MARRACOONDA</t>
  </si>
  <si>
    <t>MOOJEBING</t>
  </si>
  <si>
    <t>MURDONG</t>
  </si>
  <si>
    <t>PINWERNYING</t>
  </si>
  <si>
    <t>SOUTH DATATINE</t>
  </si>
  <si>
    <t>SOUTH GLENCOE</t>
  </si>
  <si>
    <t>BROOMEHILL</t>
  </si>
  <si>
    <t>BROOMEHILL EAST</t>
  </si>
  <si>
    <t>BROOMEHILL VILLAGE</t>
  </si>
  <si>
    <t>BROOMEHILL WEST</t>
  </si>
  <si>
    <t>BOBALONG</t>
  </si>
  <si>
    <t>BORDERDALE</t>
  </si>
  <si>
    <t>DARTNALL</t>
  </si>
  <si>
    <t>LAKE TOOLBRUNUP</t>
  </si>
  <si>
    <t>MOONIES HILL</t>
  </si>
  <si>
    <t>TAMBELLUP</t>
  </si>
  <si>
    <t>WANSBROUGH</t>
  </si>
  <si>
    <t>KENDENUP</t>
  </si>
  <si>
    <t>DENBARKER</t>
  </si>
  <si>
    <t>PERILLUP</t>
  </si>
  <si>
    <t>PORONGURUP</t>
  </si>
  <si>
    <t>SOUTH STIRLING</t>
  </si>
  <si>
    <t>TAKALARUP</t>
  </si>
  <si>
    <t>WOOGENELLUP</t>
  </si>
  <si>
    <t>NARRIKUP</t>
  </si>
  <si>
    <t>REDMOND</t>
  </si>
  <si>
    <t>REDMOND WEST</t>
  </si>
  <si>
    <t>CHEYNES</t>
  </si>
  <si>
    <t>GNOWELLEN</t>
  </si>
  <si>
    <t>GREEN RANGE</t>
  </si>
  <si>
    <t>KOJANEERUP SOUTH</t>
  </si>
  <si>
    <t>MANYPEAKS</t>
  </si>
  <si>
    <t>METTLER</t>
  </si>
  <si>
    <t>WELLSTEAD</t>
  </si>
  <si>
    <t>ALBANY</t>
  </si>
  <si>
    <t>BAYONET HEAD</t>
  </si>
  <si>
    <t>BIG GROVE</t>
  </si>
  <si>
    <t>BORNHOLM</t>
  </si>
  <si>
    <t>COLLINGWOOD HEIGHTS</t>
  </si>
  <si>
    <t>CUTHBERT</t>
  </si>
  <si>
    <t>DROME</t>
  </si>
  <si>
    <t>ELLEKER</t>
  </si>
  <si>
    <t>EMU POINT</t>
  </si>
  <si>
    <t>FRENCHMAN BAY</t>
  </si>
  <si>
    <t>GLEDHOW</t>
  </si>
  <si>
    <t>GOODE BEACH</t>
  </si>
  <si>
    <t>KALGAN</t>
  </si>
  <si>
    <t>KING RIVER</t>
  </si>
  <si>
    <t>KRONKUP</t>
  </si>
  <si>
    <t>LANGE</t>
  </si>
  <si>
    <t>LITTLE GROVE</t>
  </si>
  <si>
    <t>LOWER KING</t>
  </si>
  <si>
    <t>LOWLANDS</t>
  </si>
  <si>
    <t>MARBELUP</t>
  </si>
  <si>
    <t>MCKAIL</t>
  </si>
  <si>
    <t>MIDDLETON BEACH</t>
  </si>
  <si>
    <t>MILPARA</t>
  </si>
  <si>
    <t>MIRA MAR</t>
  </si>
  <si>
    <t>MOUNT CLARENCE</t>
  </si>
  <si>
    <t>MOUNT ELPHINSTONE</t>
  </si>
  <si>
    <t>MOUNT MELVILLE</t>
  </si>
  <si>
    <t>NANARUP</t>
  </si>
  <si>
    <t>NAPIER</t>
  </si>
  <si>
    <t>NULLAKI</t>
  </si>
  <si>
    <t>ORANA</t>
  </si>
  <si>
    <t>PORT ALBANY</t>
  </si>
  <si>
    <t>SANDPATCH</t>
  </si>
  <si>
    <t>SEPPINGS</t>
  </si>
  <si>
    <t>SPENCER PARK</t>
  </si>
  <si>
    <t>TORBAY</t>
  </si>
  <si>
    <t>TORNDIRRUP</t>
  </si>
  <si>
    <t>VANCOUVER PENINSULA</t>
  </si>
  <si>
    <t>WALMSLEY</t>
  </si>
  <si>
    <t>WARRENUP</t>
  </si>
  <si>
    <t>WEST CAPE HOWE</t>
  </si>
  <si>
    <t>WILLYUNG</t>
  </si>
  <si>
    <t>YAKAMIA</t>
  </si>
  <si>
    <t>YOUNGS SIDING</t>
  </si>
  <si>
    <t>ALBANY DC</t>
  </si>
  <si>
    <t>ALBANY PO</t>
  </si>
  <si>
    <t>BOW BRIDGE</t>
  </si>
  <si>
    <t>DENMARK</t>
  </si>
  <si>
    <t>HAZELVALE</t>
  </si>
  <si>
    <t>KENTDALE</t>
  </si>
  <si>
    <t>KORDABUP</t>
  </si>
  <si>
    <t>MOUNT ROMANCE</t>
  </si>
  <si>
    <t>NORNALUP</t>
  </si>
  <si>
    <t>OCEAN BEACH</t>
  </si>
  <si>
    <t>PARRYVILLE</t>
  </si>
  <si>
    <t>PEACEFUL BAY</t>
  </si>
  <si>
    <t>SCOTSDALE</t>
  </si>
  <si>
    <t>TINGLEDALE</t>
  </si>
  <si>
    <t>TRENT</t>
  </si>
  <si>
    <t>WILLIAM BAY</t>
  </si>
  <si>
    <t>GNOWANGERUP</t>
  </si>
  <si>
    <t>JACKITUP</t>
  </si>
  <si>
    <t>KEBARINGUP</t>
  </si>
  <si>
    <t>PALLINUP</t>
  </si>
  <si>
    <t>COWALELLUP</t>
  </si>
  <si>
    <t>MILLS LAKE</t>
  </si>
  <si>
    <t>MINDARABIN</t>
  </si>
  <si>
    <t>NEEDILUP</t>
  </si>
  <si>
    <t>ONGERUP</t>
  </si>
  <si>
    <t>TOOMPUP</t>
  </si>
  <si>
    <t>GAIRDNER</t>
  </si>
  <si>
    <t>JACUP</t>
  </si>
  <si>
    <t>JERRAMUNGUP</t>
  </si>
  <si>
    <t>WEST FITZGERALD</t>
  </si>
  <si>
    <t>AMELUP</t>
  </si>
  <si>
    <t>BORDEN</t>
  </si>
  <si>
    <t>BOXWOOD HILL</t>
  </si>
  <si>
    <t>BREMER BAY</t>
  </si>
  <si>
    <t>MAGITUP</t>
  </si>
  <si>
    <t>MONJEBUP</t>
  </si>
  <si>
    <t>NALYERLUP</t>
  </si>
  <si>
    <t>NORTH STIRLINGS</t>
  </si>
  <si>
    <t>STIRLING RANGE NATIONAL PARK</t>
  </si>
  <si>
    <t>NYABING</t>
  </si>
  <si>
    <t>PINGRUP</t>
  </si>
  <si>
    <t>FITZGERALD RIVER NATIONAL PARK</t>
  </si>
  <si>
    <t>JERDACUTTUP</t>
  </si>
  <si>
    <t>RAVENSTHORPE</t>
  </si>
  <si>
    <t>WEST RIVER</t>
  </si>
  <si>
    <t>DUMBLEYUNG</t>
  </si>
  <si>
    <t>NAIRIBIN</t>
  </si>
  <si>
    <t>NIPPERING</t>
  </si>
  <si>
    <t>MOULYINNING</t>
  </si>
  <si>
    <t>NORTH MOULYINNING</t>
  </si>
  <si>
    <t>KUKERIN</t>
  </si>
  <si>
    <t>MERILUP</t>
  </si>
  <si>
    <t>NORTH KUKERIN</t>
  </si>
  <si>
    <t>SOUTH KUKERIN</t>
  </si>
  <si>
    <t>BEENONG</t>
  </si>
  <si>
    <t>BUNICHE</t>
  </si>
  <si>
    <t>KUENDER</t>
  </si>
  <si>
    <t>LAKE GRACE</t>
  </si>
  <si>
    <t>MALLEE HILL</t>
  </si>
  <si>
    <t>NEENDALING</t>
  </si>
  <si>
    <t>NORTH BURNGUP</t>
  </si>
  <si>
    <t>NORTH LAKE GRACE</t>
  </si>
  <si>
    <t>SOUTH LAKE GRACE</t>
  </si>
  <si>
    <t>TARIN ROCK</t>
  </si>
  <si>
    <t>DUNN ROCK</t>
  </si>
  <si>
    <t>EAST NEWDEGATE</t>
  </si>
  <si>
    <t>HOLT ROCK</t>
  </si>
  <si>
    <t>LAKE BIDDY</t>
  </si>
  <si>
    <t>LAKE CAMM</t>
  </si>
  <si>
    <t>NEWDEGATE</t>
  </si>
  <si>
    <t>SOUTH NEWDEGATE</t>
  </si>
  <si>
    <t>VARLEY</t>
  </si>
  <si>
    <t>HATTER HILL</t>
  </si>
  <si>
    <t>LAKE KING</t>
  </si>
  <si>
    <t>MOUNT MADDEN</t>
  </si>
  <si>
    <t>PINGARING</t>
  </si>
  <si>
    <t>KARLGARIN</t>
  </si>
  <si>
    <t>FORRESTANIA</t>
  </si>
  <si>
    <t>HYDEN</t>
  </si>
  <si>
    <t>LITTLE ITALY</t>
  </si>
  <si>
    <t>HARRISMITH</t>
  </si>
  <si>
    <t>TINCURRIN</t>
  </si>
  <si>
    <t>DUDININ</t>
  </si>
  <si>
    <t>WALYURIN</t>
  </si>
  <si>
    <t>JILAKIN</t>
  </si>
  <si>
    <t>JITARNING</t>
  </si>
  <si>
    <t>KULIN</t>
  </si>
  <si>
    <t>KULIN WEST</t>
  </si>
  <si>
    <t>KONDININ</t>
  </si>
  <si>
    <t>SOUTH KUMMININ</t>
  </si>
  <si>
    <t>NAREMBEEN</t>
  </si>
  <si>
    <t>WADDERIN</t>
  </si>
  <si>
    <t>WEST HOLLETON</t>
  </si>
  <si>
    <t>WOOLOCUTTY</t>
  </si>
  <si>
    <t>EAST WICKEPIN</t>
  </si>
  <si>
    <t>MALYALLING</t>
  </si>
  <si>
    <t>WICKEPIN</t>
  </si>
  <si>
    <t>WOGOLIN</t>
  </si>
  <si>
    <t>KIRK ROCK</t>
  </si>
  <si>
    <t>YEALERING</t>
  </si>
  <si>
    <t>BULLARING</t>
  </si>
  <si>
    <t>ADAMSVALE</t>
  </si>
  <si>
    <t>BILBARIN</t>
  </si>
  <si>
    <t>CORRIGIN</t>
  </si>
  <si>
    <t>GORGE ROCK</t>
  </si>
  <si>
    <t>KUNJIN</t>
  </si>
  <si>
    <t>KURRENKUTTEN</t>
  </si>
  <si>
    <t>BADJALING</t>
  </si>
  <si>
    <t>BALKULING</t>
  </si>
  <si>
    <t>CUBBINE</t>
  </si>
  <si>
    <t>DANGIN</t>
  </si>
  <si>
    <t>DOODENANNING</t>
  </si>
  <si>
    <t>DULBELLING</t>
  </si>
  <si>
    <t>MOUNT STIRLING</t>
  </si>
  <si>
    <t>QUAIRADING</t>
  </si>
  <si>
    <t>SOUTH QUAIRADING</t>
  </si>
  <si>
    <t>WAMENUSKING</t>
  </si>
  <si>
    <t>YOTING</t>
  </si>
  <si>
    <t>PANTAPIN</t>
  </si>
  <si>
    <t>KWOLYIN</t>
  </si>
  <si>
    <t>SHACKLETON</t>
  </si>
  <si>
    <t>BODDINGTON</t>
  </si>
  <si>
    <t>CROSSMAN</t>
  </si>
  <si>
    <t>LOWER HOTHAM</t>
  </si>
  <si>
    <t>MARRADONG</t>
  </si>
  <si>
    <t>MOUNT COOKE</t>
  </si>
  <si>
    <t>MOUNT WELLS</t>
  </si>
  <si>
    <t>NORTH BANNISTER</t>
  </si>
  <si>
    <t>RANFORD</t>
  </si>
  <si>
    <t>UPPER MURRAY</t>
  </si>
  <si>
    <t>WURAMING</t>
  </si>
  <si>
    <t>QUINDANNING</t>
  </si>
  <si>
    <t>WILLIAMS</t>
  </si>
  <si>
    <t>BOKAL</t>
  </si>
  <si>
    <t>DARDADINE</t>
  </si>
  <si>
    <t>DARKAN</t>
  </si>
  <si>
    <t>MEEKING</t>
  </si>
  <si>
    <t>DURANILLIN</t>
  </si>
  <si>
    <t>MOODIARRUP</t>
  </si>
  <si>
    <t>BEAUFORT RIVER</t>
  </si>
  <si>
    <t>BOILUP</t>
  </si>
  <si>
    <t>BOSCABEL</t>
  </si>
  <si>
    <t>CHANGERUP</t>
  </si>
  <si>
    <t>MOKUP</t>
  </si>
  <si>
    <t>MURADUP</t>
  </si>
  <si>
    <t>ORCHID VALLEY</t>
  </si>
  <si>
    <t>QUALEUP</t>
  </si>
  <si>
    <t>CHERRY TREE POOL</t>
  </si>
  <si>
    <t>JINGALUP</t>
  </si>
  <si>
    <t>KOJONUP</t>
  </si>
  <si>
    <t>MOBRUP</t>
  </si>
  <si>
    <t>RYANSBROOK</t>
  </si>
  <si>
    <t>FRANKLAND RIVER</t>
  </si>
  <si>
    <t>NORTH WALPOLE</t>
  </si>
  <si>
    <t>WALPOLE</t>
  </si>
  <si>
    <t>BURLONG</t>
  </si>
  <si>
    <t>CUNJARDINE</t>
  </si>
  <si>
    <t>JENNACUBBINE</t>
  </si>
  <si>
    <t>JENNAPULLIN</t>
  </si>
  <si>
    <t>MALABAINE</t>
  </si>
  <si>
    <t>MEENAAR</t>
  </si>
  <si>
    <t>MOKINE</t>
  </si>
  <si>
    <t>MULUCKINE</t>
  </si>
  <si>
    <t>MUMBERKINE</t>
  </si>
  <si>
    <t>MURESK</t>
  </si>
  <si>
    <t>NORTHAM</t>
  </si>
  <si>
    <t>SOUTHERN BROOK</t>
  </si>
  <si>
    <t>SPENCERS BROOK</t>
  </si>
  <si>
    <t>THROSSELL</t>
  </si>
  <si>
    <t>WONGAMINE</t>
  </si>
  <si>
    <t>GRASS VALLEY</t>
  </si>
  <si>
    <t>GREENWOODS VALLEY</t>
  </si>
  <si>
    <t>MECKERING</t>
  </si>
  <si>
    <t>QUELAGETTING</t>
  </si>
  <si>
    <t>WARDING EAST</t>
  </si>
  <si>
    <t>CUNDERDIN</t>
  </si>
  <si>
    <t>WAEEL</t>
  </si>
  <si>
    <t>WATERCARRIN</t>
  </si>
  <si>
    <t>WYOLA WEST</t>
  </si>
  <si>
    <t>YOUNDEGIN</t>
  </si>
  <si>
    <t>NORTH TAMMIN</t>
  </si>
  <si>
    <t>SOUTH TAMMIN</t>
  </si>
  <si>
    <t>TAMMIN</t>
  </si>
  <si>
    <t>DAADENNING CREEK</t>
  </si>
  <si>
    <t>KELLERBERRIN</t>
  </si>
  <si>
    <t>MOUNT CAROLINE</t>
  </si>
  <si>
    <t>NORTH KELLERBERRIN</t>
  </si>
  <si>
    <t>DOODLAKINE</t>
  </si>
  <si>
    <t>SOUTH DOODLAKINE</t>
  </si>
  <si>
    <t>BAANDEE</t>
  </si>
  <si>
    <t>NORTH BAANDEE</t>
  </si>
  <si>
    <t>HINES HILL</t>
  </si>
  <si>
    <t>NANGEENAN</t>
  </si>
  <si>
    <t>GOOMARIN</t>
  </si>
  <si>
    <t>KORBEL</t>
  </si>
  <si>
    <t>MERREDIN</t>
  </si>
  <si>
    <t>NOKANING</t>
  </si>
  <si>
    <t>NORPA</t>
  </si>
  <si>
    <t>TANDEGIN</t>
  </si>
  <si>
    <t>BRUCE ROCK</t>
  </si>
  <si>
    <t>ARDATH</t>
  </si>
  <si>
    <t>CRAMPHORNE</t>
  </si>
  <si>
    <t>MUNTADGIN</t>
  </si>
  <si>
    <t>BURRACOPPIN</t>
  </si>
  <si>
    <t>SOUTH BURRACOPPIN</t>
  </si>
  <si>
    <t>WARRALAKIN</t>
  </si>
  <si>
    <t>WALGOOLAN</t>
  </si>
  <si>
    <t>BOODAROCKIN</t>
  </si>
  <si>
    <t>CARRABIN</t>
  </si>
  <si>
    <t>WARRACHUPPIN</t>
  </si>
  <si>
    <t>WESTONIA</t>
  </si>
  <si>
    <t>BODALLIN</t>
  </si>
  <si>
    <t>NORTH BODALLIN</t>
  </si>
  <si>
    <t>SOUTH BODALLIN</t>
  </si>
  <si>
    <t>DULYALBIN</t>
  </si>
  <si>
    <t>MOORINE ROCK</t>
  </si>
  <si>
    <t>CORINTHIA</t>
  </si>
  <si>
    <t>GHOOLI</t>
  </si>
  <si>
    <t>HOLLETON</t>
  </si>
  <si>
    <t>MARVEL LOCH</t>
  </si>
  <si>
    <t>MOUNT HAMPTON</t>
  </si>
  <si>
    <t>MOUNT HOLLAND</t>
  </si>
  <si>
    <t>MOUNT JACKSON</t>
  </si>
  <si>
    <t>MOUNT PALMER</t>
  </si>
  <si>
    <t>PARKER RANGE</t>
  </si>
  <si>
    <t>SKELETON ROCK</t>
  </si>
  <si>
    <t>SOUTH YILGARN</t>
  </si>
  <si>
    <t>TURKEY HILL</t>
  </si>
  <si>
    <t>YELLOWDINE</t>
  </si>
  <si>
    <t>KOOLYANOBBING</t>
  </si>
  <si>
    <t>BABAKIN</t>
  </si>
  <si>
    <t>BOORABBIN</t>
  </si>
  <si>
    <t>BULLABULLING</t>
  </si>
  <si>
    <t>KARRAMINDIE</t>
  </si>
  <si>
    <t>MOUNT BURGES</t>
  </si>
  <si>
    <t>VICTORIA ROCK</t>
  </si>
  <si>
    <t>BINDULI</t>
  </si>
  <si>
    <t>BROADWOOD</t>
  </si>
  <si>
    <t>HANNANS</t>
  </si>
  <si>
    <t>KALGOORLIE</t>
  </si>
  <si>
    <t>KARLKURLA</t>
  </si>
  <si>
    <t>MULLINGAR</t>
  </si>
  <si>
    <t>SOUTH KALGOORLIE</t>
  </si>
  <si>
    <t>WEST KALGOORLIE</t>
  </si>
  <si>
    <t>WEST LAMINGTON</t>
  </si>
  <si>
    <t>YILKARI</t>
  </si>
  <si>
    <t>BOORARA</t>
  </si>
  <si>
    <t>BULONG</t>
  </si>
  <si>
    <t>FEYSVILLE</t>
  </si>
  <si>
    <t>KANOWNA</t>
  </si>
  <si>
    <t>KOOKYNIE</t>
  </si>
  <si>
    <t>KURNALPI</t>
  </si>
  <si>
    <t>ORA BANDA</t>
  </si>
  <si>
    <t>PLUMRIDGE LAKES</t>
  </si>
  <si>
    <t>BOULDER</t>
  </si>
  <si>
    <t>FIMISTON</t>
  </si>
  <si>
    <t>SOUTH BOULDER</t>
  </si>
  <si>
    <t>HANNANS PO</t>
  </si>
  <si>
    <t>KALGOORLIE DC</t>
  </si>
  <si>
    <t>KALGOORLIE PO</t>
  </si>
  <si>
    <t>CUNDEELEE</t>
  </si>
  <si>
    <t>PARKESTON</t>
  </si>
  <si>
    <t>RAWLINNA</t>
  </si>
  <si>
    <t>ZANTHUS</t>
  </si>
  <si>
    <t>ULARRING</t>
  </si>
  <si>
    <t>LEINSTER</t>
  </si>
  <si>
    <t>SIR SAMUEL</t>
  </si>
  <si>
    <t>LAKE DARLOT</t>
  </si>
  <si>
    <t>LEONORA</t>
  </si>
  <si>
    <t>BANDYA</t>
  </si>
  <si>
    <t>BEADELL</t>
  </si>
  <si>
    <t>COSMO NEWBERY</t>
  </si>
  <si>
    <t>LAKE WELLS</t>
  </si>
  <si>
    <t>NEALE</t>
  </si>
  <si>
    <t>KAMBALDA EAST</t>
  </si>
  <si>
    <t>KAMBALDA WEST</t>
  </si>
  <si>
    <t>BALLADONIA</t>
  </si>
  <si>
    <t>CAIGUNA</t>
  </si>
  <si>
    <t>COCKLEBIDDY</t>
  </si>
  <si>
    <t>EUCLA</t>
  </si>
  <si>
    <t>FRASER RANGE</t>
  </si>
  <si>
    <t>HIGGINSVILLE</t>
  </si>
  <si>
    <t>MADURA</t>
  </si>
  <si>
    <t>MUNDRABILLA</t>
  </si>
  <si>
    <t>NORSEMAN</t>
  </si>
  <si>
    <t>WIDGIEMOOLTHA</t>
  </si>
  <si>
    <t>NORTH CASCADE</t>
  </si>
  <si>
    <t>SALMON GUMS</t>
  </si>
  <si>
    <t>GRASS PATCH</t>
  </si>
  <si>
    <t>LORT RIVER</t>
  </si>
  <si>
    <t>MOUNT NEY</t>
  </si>
  <si>
    <t>SCADDAN</t>
  </si>
  <si>
    <t>WITTENOOM HILLS</t>
  </si>
  <si>
    <t>GIBSON</t>
  </si>
  <si>
    <t>BANDY CREEK</t>
  </si>
  <si>
    <t>BOYATUP</t>
  </si>
  <si>
    <t>CAPE LE GRAND</t>
  </si>
  <si>
    <t>CASTLETOWN</t>
  </si>
  <si>
    <t>CHADWICK</t>
  </si>
  <si>
    <t>CONDINGUP</t>
  </si>
  <si>
    <t>COOMALBIDGUP</t>
  </si>
  <si>
    <t>DALYUP</t>
  </si>
  <si>
    <t>EAST MUNGLINUP</t>
  </si>
  <si>
    <t>ESPERANCE</t>
  </si>
  <si>
    <t>MERIVALE</t>
  </si>
  <si>
    <t>MONJINGUP</t>
  </si>
  <si>
    <t>MUNGLINUP</t>
  </si>
  <si>
    <t>MYRUP</t>
  </si>
  <si>
    <t>NERIDUP</t>
  </si>
  <si>
    <t>NULSEN</t>
  </si>
  <si>
    <t>PINK LAKE</t>
  </si>
  <si>
    <t>SINCLAIR</t>
  </si>
  <si>
    <t>WINDABOUT</t>
  </si>
  <si>
    <t>BURAMINYA</t>
  </si>
  <si>
    <t>CAPE ARID</t>
  </si>
  <si>
    <t>ISRAELITE BAY</t>
  </si>
  <si>
    <t>GOOMALLING</t>
  </si>
  <si>
    <t>HULONGINE</t>
  </si>
  <si>
    <t>KARRANADGIN</t>
  </si>
  <si>
    <t>UCARTY WEST</t>
  </si>
  <si>
    <t>WALYORMOURING</t>
  </si>
  <si>
    <t>DOWERIN</t>
  </si>
  <si>
    <t>KOOMBERKINE</t>
  </si>
  <si>
    <t>MINNIVALE</t>
  </si>
  <si>
    <t>UCARTY</t>
  </si>
  <si>
    <t>BENJABERRING</t>
  </si>
  <si>
    <t>MANMANNING</t>
  </si>
  <si>
    <t>CADOUX</t>
  </si>
  <si>
    <t>BURAKIN</t>
  </si>
  <si>
    <t>GOODLANDS</t>
  </si>
  <si>
    <t>KALANNIE</t>
  </si>
  <si>
    <t>PETRUDOR</t>
  </si>
  <si>
    <t>KULJA</t>
  </si>
  <si>
    <t>BEACON</t>
  </si>
  <si>
    <t>BIMBIJY</t>
  </si>
  <si>
    <t>CLEARY</t>
  </si>
  <si>
    <t>KARROUN HILL</t>
  </si>
  <si>
    <t>MOUROUBRA</t>
  </si>
  <si>
    <t>REMLAP</t>
  </si>
  <si>
    <t>TAMPU</t>
  </si>
  <si>
    <t>NORTH WIALKI</t>
  </si>
  <si>
    <t>WIALKI</t>
  </si>
  <si>
    <t>BADGERIN ROCK</t>
  </si>
  <si>
    <t>BOORALAMING</t>
  </si>
  <si>
    <t>DUKIN</t>
  </si>
  <si>
    <t>KOORDA</t>
  </si>
  <si>
    <t>LAKE MARGARETTE</t>
  </si>
  <si>
    <t>MOLLERIN</t>
  </si>
  <si>
    <t>NEWCARLBEON</t>
  </si>
  <si>
    <t>GABBIN</t>
  </si>
  <si>
    <t>BENCUBBIN</t>
  </si>
  <si>
    <t>WELBUNGIN</t>
  </si>
  <si>
    <t>BARBALIN</t>
  </si>
  <si>
    <t>BONNIE ROCK</t>
  </si>
  <si>
    <t>DANDANNING</t>
  </si>
  <si>
    <t>ELACHBUTTING</t>
  </si>
  <si>
    <t>KARLONING</t>
  </si>
  <si>
    <t>LAKE BROWN</t>
  </si>
  <si>
    <t>MUKINBUDIN</t>
  </si>
  <si>
    <t>WATTONING</t>
  </si>
  <si>
    <t>WILGOYNE</t>
  </si>
  <si>
    <t>NUKARNI</t>
  </si>
  <si>
    <t>BULLFINCH</t>
  </si>
  <si>
    <t>ENNUIN</t>
  </si>
  <si>
    <t>LAKE DEBORAH</t>
  </si>
  <si>
    <t>COWCOWING</t>
  </si>
  <si>
    <t>KORRELOCKING</t>
  </si>
  <si>
    <t>NALKAIN</t>
  </si>
  <si>
    <t>NEMBUDDING</t>
  </si>
  <si>
    <t>WYALKATCHEM</t>
  </si>
  <si>
    <t>NORTH YELBENI</t>
  </si>
  <si>
    <t>SOUTH YELBENI</t>
  </si>
  <si>
    <t>YELBENI</t>
  </si>
  <si>
    <t>NORTH TRAYNING</t>
  </si>
  <si>
    <t>SOUTH TRAYNING</t>
  </si>
  <si>
    <t>TRAYNING</t>
  </si>
  <si>
    <t>KUNUNOPPIN</t>
  </si>
  <si>
    <t>NORTH KUNUNOPPIN</t>
  </si>
  <si>
    <t>SOUTH KUNUNOPPIN</t>
  </si>
  <si>
    <t>BURRAN ROCK</t>
  </si>
  <si>
    <t>ELABBIN</t>
  </si>
  <si>
    <t>KWELKAN</t>
  </si>
  <si>
    <t>NUNGARIN</t>
  </si>
  <si>
    <t>TALGOMINE</t>
  </si>
  <si>
    <t>MUCHEA</t>
  </si>
  <si>
    <t>BINDOON</t>
  </si>
  <si>
    <t>BINDOON TRAINING AREA</t>
  </si>
  <si>
    <t>BAMBUN</t>
  </si>
  <si>
    <t>BEERMULLAH</t>
  </si>
  <si>
    <t>BOONANARRING</t>
  </si>
  <si>
    <t>BREERA</t>
  </si>
  <si>
    <t>COONABIDGEE</t>
  </si>
  <si>
    <t>COWALLA</t>
  </si>
  <si>
    <t>CULLALLA</t>
  </si>
  <si>
    <t>GINGIN</t>
  </si>
  <si>
    <t>GINGINUP</t>
  </si>
  <si>
    <t>LENNARD BROOK</t>
  </si>
  <si>
    <t>MINDARRA</t>
  </si>
  <si>
    <t>MOONDAH</t>
  </si>
  <si>
    <t>MOORE RIVER NATIONAL PARK</t>
  </si>
  <si>
    <t>MUCKENBURRA</t>
  </si>
  <si>
    <t>NEERGABBY</t>
  </si>
  <si>
    <t>ORANGE SPRINGS</t>
  </si>
  <si>
    <t>RED GULLY</t>
  </si>
  <si>
    <t>WANERIE</t>
  </si>
  <si>
    <t>YEAL</t>
  </si>
  <si>
    <t>MOOLIABEENEE</t>
  </si>
  <si>
    <t>WANNAMAL</t>
  </si>
  <si>
    <t>MOGUMBER</t>
  </si>
  <si>
    <t>CATABY</t>
  </si>
  <si>
    <t>COOLJARLOO</t>
  </si>
  <si>
    <t>DANDARAGAN</t>
  </si>
  <si>
    <t>MIMEGARRA</t>
  </si>
  <si>
    <t>REGANS FORD</t>
  </si>
  <si>
    <t>YATHROO</t>
  </si>
  <si>
    <t>GLENTROMIE</t>
  </si>
  <si>
    <t>NEW NORCIA</t>
  </si>
  <si>
    <t>WADDINGTON</t>
  </si>
  <si>
    <t>YARAWINDAH</t>
  </si>
  <si>
    <t>BARBERTON</t>
  </si>
  <si>
    <t>BERKSHIRE VALLEY</t>
  </si>
  <si>
    <t>GILLINGARRA</t>
  </si>
  <si>
    <t>KOOJAN</t>
  </si>
  <si>
    <t>WALEBING</t>
  </si>
  <si>
    <t>CERVANTES</t>
  </si>
  <si>
    <t>COOMBERDALE</t>
  </si>
  <si>
    <t>NAMBAN</t>
  </si>
  <si>
    <t>GUNYIDI</t>
  </si>
  <si>
    <t>WATHEROO</t>
  </si>
  <si>
    <t>GREEN HEAD</t>
  </si>
  <si>
    <t>LEEMAN</t>
  </si>
  <si>
    <t>COOROW</t>
  </si>
  <si>
    <t>EGANU</t>
  </si>
  <si>
    <t>MARCHAGEE</t>
  </si>
  <si>
    <t>WADDY FOREST</t>
  </si>
  <si>
    <t>JURIEN BAY</t>
  </si>
  <si>
    <t>CARNAMAH</t>
  </si>
  <si>
    <t>ENEABBA</t>
  </si>
  <si>
    <t>WARRADARGE</t>
  </si>
  <si>
    <t>ARRINO</t>
  </si>
  <si>
    <t>ARROWSMITH EAST</t>
  </si>
  <si>
    <t>DUDAWA</t>
  </si>
  <si>
    <t>KADATHINNI</t>
  </si>
  <si>
    <t>THREE SPRINGS</t>
  </si>
  <si>
    <t>WOMARDEN</t>
  </si>
  <si>
    <t>BADGINGARRA</t>
  </si>
  <si>
    <t>BOOTHENDARRA</t>
  </si>
  <si>
    <t>GREY</t>
  </si>
  <si>
    <t>NAMBUNG</t>
  </si>
  <si>
    <t>HOLMWOOD</t>
  </si>
  <si>
    <t>IKEWA</t>
  </si>
  <si>
    <t>LOCKIER</t>
  </si>
  <si>
    <t>MINGENEW</t>
  </si>
  <si>
    <t>MOORIARY</t>
  </si>
  <si>
    <t>MOUNT BUDD</t>
  </si>
  <si>
    <t>NANGETTY</t>
  </si>
  <si>
    <t>YANDANOOKA</t>
  </si>
  <si>
    <t>YARRAGADEE</t>
  </si>
  <si>
    <t>ALLANOOKA</t>
  </si>
  <si>
    <t>ARROWSMITH</t>
  </si>
  <si>
    <t>BONNIEFIELD</t>
  </si>
  <si>
    <t>BOOKARA</t>
  </si>
  <si>
    <t>DONGARA</t>
  </si>
  <si>
    <t>IRWIN</t>
  </si>
  <si>
    <t>MILO</t>
  </si>
  <si>
    <t>MOUNT ADAMS</t>
  </si>
  <si>
    <t>MOUNT HORNER</t>
  </si>
  <si>
    <t>PORT DENISON</t>
  </si>
  <si>
    <t>YARDARINO</t>
  </si>
  <si>
    <t>MOUNT HILL</t>
  </si>
  <si>
    <t>SOUTH GREENOUGH</t>
  </si>
  <si>
    <t>WALKAWAY</t>
  </si>
  <si>
    <t>BEACHLANDS</t>
  </si>
  <si>
    <t>BERESFORD</t>
  </si>
  <si>
    <t>BLUFF POINT</t>
  </si>
  <si>
    <t>GERALDTON</t>
  </si>
  <si>
    <t>HOUTMAN ABROLHOS</t>
  </si>
  <si>
    <t>KARLOO</t>
  </si>
  <si>
    <t>MAHOMETS FLATS</t>
  </si>
  <si>
    <t>MERU</t>
  </si>
  <si>
    <t>MOUNT TARCOOLA</t>
  </si>
  <si>
    <t>RANGEWAY</t>
  </si>
  <si>
    <t>SUNSET BEACH</t>
  </si>
  <si>
    <t>TARCOOLA BEACH</t>
  </si>
  <si>
    <t>UTAKARRA</t>
  </si>
  <si>
    <t>WAGGRAKINE</t>
  </si>
  <si>
    <t>WANDINA</t>
  </si>
  <si>
    <t>WEBBERTON</t>
  </si>
  <si>
    <t>WONTHELLA</t>
  </si>
  <si>
    <t>WOORREE</t>
  </si>
  <si>
    <t>GERALDTON PO</t>
  </si>
  <si>
    <t>AJANA</t>
  </si>
  <si>
    <t>BINNU</t>
  </si>
  <si>
    <t>BOOTENAL</t>
  </si>
  <si>
    <t>BRINGO</t>
  </si>
  <si>
    <t>BULLER</t>
  </si>
  <si>
    <t>BURMA ROAD</t>
  </si>
  <si>
    <t>CAPE BURNEY</t>
  </si>
  <si>
    <t>CARRARANG</t>
  </si>
  <si>
    <t>COBURN</t>
  </si>
  <si>
    <t>COOLCALALAYA</t>
  </si>
  <si>
    <t>DEEPDALE</t>
  </si>
  <si>
    <t>DINDILOA</t>
  </si>
  <si>
    <t>DRUMMOND COVE</t>
  </si>
  <si>
    <t>DURAWAH</t>
  </si>
  <si>
    <t>EAST CHAPMAN</t>
  </si>
  <si>
    <t>EAST NABAWA</t>
  </si>
  <si>
    <t>EAST YUNA</t>
  </si>
  <si>
    <t>ERADU</t>
  </si>
  <si>
    <t>ERADU SOUTH</t>
  </si>
  <si>
    <t>EURARDY</t>
  </si>
  <si>
    <t>GREENOUGH</t>
  </si>
  <si>
    <t>HAMELIN POOL</t>
  </si>
  <si>
    <t>HICKETY</t>
  </si>
  <si>
    <t>HOWATHARRA</t>
  </si>
  <si>
    <t>KOJARENA</t>
  </si>
  <si>
    <t>MARRAH</t>
  </si>
  <si>
    <t>MEADOW</t>
  </si>
  <si>
    <t>MINNENOOKA</t>
  </si>
  <si>
    <t>MOONYOONOOKA</t>
  </si>
  <si>
    <t>MOUNT ERIN</t>
  </si>
  <si>
    <t>NABAWA</t>
  </si>
  <si>
    <t>NANSON</t>
  </si>
  <si>
    <t>NARALING</t>
  </si>
  <si>
    <t>NARNGULU</t>
  </si>
  <si>
    <t>NARRA TARRA</t>
  </si>
  <si>
    <t>NERREN NERREN</t>
  </si>
  <si>
    <t>NOLBA</t>
  </si>
  <si>
    <t>NORTH ERADU</t>
  </si>
  <si>
    <t>NORTHERN GULLY</t>
  </si>
  <si>
    <t>OAKAJEE</t>
  </si>
  <si>
    <t>ROCKWELL</t>
  </si>
  <si>
    <t>RUDDS GULLY</t>
  </si>
  <si>
    <t>SANDSPRINGS</t>
  </si>
  <si>
    <t>SOUTH YUNA</t>
  </si>
  <si>
    <t>TAMALA</t>
  </si>
  <si>
    <t>TIBRADDEN</t>
  </si>
  <si>
    <t>TOOLONGA</t>
  </si>
  <si>
    <t>WEST BINNU</t>
  </si>
  <si>
    <t>WHITE PEAK</t>
  </si>
  <si>
    <t>WICHERINA</t>
  </si>
  <si>
    <t>WICHERINA SOUTH</t>
  </si>
  <si>
    <t>YETNA</t>
  </si>
  <si>
    <t>YUNA</t>
  </si>
  <si>
    <t>BOWES</t>
  </si>
  <si>
    <t>EAST BOWES</t>
  </si>
  <si>
    <t>HORROCKS</t>
  </si>
  <si>
    <t>ISSEKA</t>
  </si>
  <si>
    <t>NORTHAMPTON</t>
  </si>
  <si>
    <t>OGILVIE</t>
  </si>
  <si>
    <t>YALLABATHARRA</t>
  </si>
  <si>
    <t>KALBARRI</t>
  </si>
  <si>
    <t>KALBARRI NATIONAL PARK</t>
  </si>
  <si>
    <t>ZUYTDORP</t>
  </si>
  <si>
    <t>DENHAM</t>
  </si>
  <si>
    <t>DIRK HARTOG ISLAND</t>
  </si>
  <si>
    <t>FRANCOIS PERON NATIONAL PARK</t>
  </si>
  <si>
    <t>MONKEY MIA</t>
  </si>
  <si>
    <t>NANGA</t>
  </si>
  <si>
    <t>SHARK BAY</t>
  </si>
  <si>
    <t>USELESS LOOP</t>
  </si>
  <si>
    <t>BEECHINA</t>
  </si>
  <si>
    <t>CHIDLOW</t>
  </si>
  <si>
    <t>GORRIE</t>
  </si>
  <si>
    <t>MALMALLING</t>
  </si>
  <si>
    <t>THE LAKES</t>
  </si>
  <si>
    <t>WOOROLOO</t>
  </si>
  <si>
    <t>WUNDOWIE</t>
  </si>
  <si>
    <t>BAKERS HILL</t>
  </si>
  <si>
    <t>WOOTTATING</t>
  </si>
  <si>
    <t>CLACKLINE</t>
  </si>
  <si>
    <t>BEJOORDING</t>
  </si>
  <si>
    <t>COONDLE</t>
  </si>
  <si>
    <t>CULHAM</t>
  </si>
  <si>
    <t>DUMBARTON</t>
  </si>
  <si>
    <t>HODDYS WELL</t>
  </si>
  <si>
    <t>KATRINE</t>
  </si>
  <si>
    <t>NUNILE</t>
  </si>
  <si>
    <t>TOODYAY</t>
  </si>
  <si>
    <t>WEST TOODYAY</t>
  </si>
  <si>
    <t>DEWARS POOL</t>
  </si>
  <si>
    <t>JULIMAR</t>
  </si>
  <si>
    <t>MOONDYNE</t>
  </si>
  <si>
    <t>BOLGART</t>
  </si>
  <si>
    <t>WATTENING</t>
  </si>
  <si>
    <t>WYENING</t>
  </si>
  <si>
    <t>CALINGIRI</t>
  </si>
  <si>
    <t>CARANI</t>
  </si>
  <si>
    <t>OLD PLAINS</t>
  </si>
  <si>
    <t>YERECOIN</t>
  </si>
  <si>
    <t>PIAWANING</t>
  </si>
  <si>
    <t>BINDI BINDI</t>
  </si>
  <si>
    <t>GABALONG</t>
  </si>
  <si>
    <t>MILING</t>
  </si>
  <si>
    <t>KONNONGORRING</t>
  </si>
  <si>
    <t>LAKE HINDS</t>
  </si>
  <si>
    <t>LAKE NINAN</t>
  </si>
  <si>
    <t>MOCARDY</t>
  </si>
  <si>
    <t>WONGAN HILLS</t>
  </si>
  <si>
    <t>KONDUT</t>
  </si>
  <si>
    <t>BALLIDU</t>
  </si>
  <si>
    <t>EAST BALLIDU</t>
  </si>
  <si>
    <t>WEST BALLIDU</t>
  </si>
  <si>
    <t>EAST DAMBORING</t>
  </si>
  <si>
    <t>MARNE</t>
  </si>
  <si>
    <t>PITHARA</t>
  </si>
  <si>
    <t>DALWALLINU</t>
  </si>
  <si>
    <t>NUGADONG</t>
  </si>
  <si>
    <t>XANTIPPE</t>
  </si>
  <si>
    <t>JIBBERDING</t>
  </si>
  <si>
    <t>MIAMOON</t>
  </si>
  <si>
    <t>PAYNES FIND</t>
  </si>
  <si>
    <t>WUBIN</t>
  </si>
  <si>
    <t>BUNTINE</t>
  </si>
  <si>
    <t>MAYA</t>
  </si>
  <si>
    <t>BUNJIL</t>
  </si>
  <si>
    <t>PERENJORI</t>
  </si>
  <si>
    <t>ROTHSAY</t>
  </si>
  <si>
    <t>BOWGADA</t>
  </si>
  <si>
    <t>GUTHA</t>
  </si>
  <si>
    <t>KOOLANOOKA</t>
  </si>
  <si>
    <t>MORAWA</t>
  </si>
  <si>
    <t>PINTHARUKA</t>
  </si>
  <si>
    <t>MERKANOOKA</t>
  </si>
  <si>
    <t>CANNA</t>
  </si>
  <si>
    <t>TARDUN</t>
  </si>
  <si>
    <t>DEVILS CREEK</t>
  </si>
  <si>
    <t>MULLEWA</t>
  </si>
  <si>
    <t>NERRAMYNE</t>
  </si>
  <si>
    <t>NUNIERRA</t>
  </si>
  <si>
    <t>WEST CASUARINAS</t>
  </si>
  <si>
    <t>WONGOONDY</t>
  </si>
  <si>
    <t>WOOLGORONG</t>
  </si>
  <si>
    <t>PINDAR</t>
  </si>
  <si>
    <t>AMBANIA</t>
  </si>
  <si>
    <t>TENINDEWA</t>
  </si>
  <si>
    <t>SOUTH MURCHISON</t>
  </si>
  <si>
    <t>YALGOO</t>
  </si>
  <si>
    <t>COOLADAR HILL</t>
  </si>
  <si>
    <t>DAGGAR HILLS</t>
  </si>
  <si>
    <t>MOUNT MAGNET</t>
  </si>
  <si>
    <t>SANDSTONE</t>
  </si>
  <si>
    <t>CUE</t>
  </si>
  <si>
    <t>EAST MURCHISON</t>
  </si>
  <si>
    <t>LAKE AUSTIN</t>
  </si>
  <si>
    <t>REEDY</t>
  </si>
  <si>
    <t>WELD RANGE</t>
  </si>
  <si>
    <t>ANGELO RIVER</t>
  </si>
  <si>
    <t>CAPRICORN</t>
  </si>
  <si>
    <t>KARALUNDI</t>
  </si>
  <si>
    <t>KUMARINA</t>
  </si>
  <si>
    <t>MEEKATHARRA</t>
  </si>
  <si>
    <t>LAKE CARNEGIE</t>
  </si>
  <si>
    <t>LITTLE SANDY DESERT</t>
  </si>
  <si>
    <t>WILUNA</t>
  </si>
  <si>
    <t>BABBAGE ISLAND</t>
  </si>
  <si>
    <t>BERNIER ISLAND</t>
  </si>
  <si>
    <t>BROCKMAN</t>
  </si>
  <si>
    <t>BROWN RANGE</t>
  </si>
  <si>
    <t>CARBLA</t>
  </si>
  <si>
    <t>CARNARVON</t>
  </si>
  <si>
    <t>CORAL BAY</t>
  </si>
  <si>
    <t>DORRE ISLAND</t>
  </si>
  <si>
    <t>EAST CARNARVON</t>
  </si>
  <si>
    <t>GILROYD</t>
  </si>
  <si>
    <t>GREYS PLAIN</t>
  </si>
  <si>
    <t>INGGARDA</t>
  </si>
  <si>
    <t>KENNEDY RANGE</t>
  </si>
  <si>
    <t>LYNDON</t>
  </si>
  <si>
    <t>MASSEY BAY</t>
  </si>
  <si>
    <t>MINILYA</t>
  </si>
  <si>
    <t>MORGANTOWN</t>
  </si>
  <si>
    <t>NINGALOO</t>
  </si>
  <si>
    <t>NORTH PLANTATIONS</t>
  </si>
  <si>
    <t>SOUTH CARNARVON</t>
  </si>
  <si>
    <t>SOUTH PLANTATIONS</t>
  </si>
  <si>
    <t>TALISKER</t>
  </si>
  <si>
    <t>WOORAMEL</t>
  </si>
  <si>
    <t>YALARDY</t>
  </si>
  <si>
    <t>YANDOO CREEK</t>
  </si>
  <si>
    <t>EAST LYONS RIVER</t>
  </si>
  <si>
    <t>GASCOYNE JUNCTION</t>
  </si>
  <si>
    <t>GASCOYNE RIVER</t>
  </si>
  <si>
    <t>WEST LYONS RIVER</t>
  </si>
  <si>
    <t>CAPE RANGE NATIONAL PARK</t>
  </si>
  <si>
    <t>EXMOUTH</t>
  </si>
  <si>
    <t>EXMOUTH GULF</t>
  </si>
  <si>
    <t>NORTH WEST CAPE</t>
  </si>
  <si>
    <t>CANE</t>
  </si>
  <si>
    <t>ONSLOW</t>
  </si>
  <si>
    <t>PEEDAMULLA</t>
  </si>
  <si>
    <t>TALANDJI</t>
  </si>
  <si>
    <t>YANNARIE</t>
  </si>
  <si>
    <t>THEVENARD ISLAND</t>
  </si>
  <si>
    <t>BARROW ISLAND</t>
  </si>
  <si>
    <t>DAMPIER</t>
  </si>
  <si>
    <t>DAMPIER ARCHIPELAGO</t>
  </si>
  <si>
    <t>ANTONYMYRE</t>
  </si>
  <si>
    <t>BALLA BALLA</t>
  </si>
  <si>
    <t>BULGARRA</t>
  </si>
  <si>
    <t>BURRUP</t>
  </si>
  <si>
    <t>CLEAVERVILLE</t>
  </si>
  <si>
    <t>COOYA POOYA</t>
  </si>
  <si>
    <t>GAP RIDGE</t>
  </si>
  <si>
    <t>GNOOREA</t>
  </si>
  <si>
    <t>KARRATHA</t>
  </si>
  <si>
    <t>KARRATHA INDUSTRIAL ESTATE</t>
  </si>
  <si>
    <t>MARDIE</t>
  </si>
  <si>
    <t>MILLARS WELL</t>
  </si>
  <si>
    <t>MOUNT ANKETELL</t>
  </si>
  <si>
    <t>MULATAGA</t>
  </si>
  <si>
    <t>NICKOL</t>
  </si>
  <si>
    <t>PEGS CREEK</t>
  </si>
  <si>
    <t>STOVE HILL</t>
  </si>
  <si>
    <t>HAMERSLEY RANGE</t>
  </si>
  <si>
    <t>PANNAWONICA</t>
  </si>
  <si>
    <t>ROEBOURNE</t>
  </si>
  <si>
    <t>WHIM CREEK</t>
  </si>
  <si>
    <t>POINT SAMSON</t>
  </si>
  <si>
    <t>INDEE</t>
  </si>
  <si>
    <t>MUNDABULLANGANA</t>
  </si>
  <si>
    <t>PARDOO</t>
  </si>
  <si>
    <t>PORT HEDLAND</t>
  </si>
  <si>
    <t>STRELLEY</t>
  </si>
  <si>
    <t>WALLAREENYA</t>
  </si>
  <si>
    <t>WEDGEFIELD</t>
  </si>
  <si>
    <t>BOODARIE</t>
  </si>
  <si>
    <t>DE GREY</t>
  </si>
  <si>
    <t>FINUCANE</t>
  </si>
  <si>
    <t>PIPPINGARRA</t>
  </si>
  <si>
    <t>SOUTH HEDLAND</t>
  </si>
  <si>
    <t>BILINGURR</t>
  </si>
  <si>
    <t>BROOME</t>
  </si>
  <si>
    <t>DAMPIER PENINSULA</t>
  </si>
  <si>
    <t>DJUGUN</t>
  </si>
  <si>
    <t>EIGHTY MILE BEACH</t>
  </si>
  <si>
    <t>GINGERAH</t>
  </si>
  <si>
    <t>LAGRANGE</t>
  </si>
  <si>
    <t>MINYIRR</t>
  </si>
  <si>
    <t>ROEBUCK</t>
  </si>
  <si>
    <t>WATERBANK</t>
  </si>
  <si>
    <t>CABLE BEACH</t>
  </si>
  <si>
    <t>CAMBALLIN</t>
  </si>
  <si>
    <t>GEEGULLY CREEK</t>
  </si>
  <si>
    <t>KING LEOPOLD RANGES</t>
  </si>
  <si>
    <t>MEDA</t>
  </si>
  <si>
    <t>ST GEORGE RANGES</t>
  </si>
  <si>
    <t>WILLARE</t>
  </si>
  <si>
    <t>COCKATOO ISLAND</t>
  </si>
  <si>
    <t>KOOLAN ISLAND</t>
  </si>
  <si>
    <t>DRYSDALE RIVER</t>
  </si>
  <si>
    <t>KALUMBURU</t>
  </si>
  <si>
    <t>MITCHELL PLATEAU</t>
  </si>
  <si>
    <t>OOMBULGURRI</t>
  </si>
  <si>
    <t>PRINCE REGENT RIVER</t>
  </si>
  <si>
    <t>CAMBRIDGE GULF</t>
  </si>
  <si>
    <t>GIBB</t>
  </si>
  <si>
    <t>KUNUNURRA</t>
  </si>
  <si>
    <t>LAKE ARGYLE</t>
  </si>
  <si>
    <t>WARMUN</t>
  </si>
  <si>
    <t>INNAWANGA</t>
  </si>
  <si>
    <t>JUNA DOWNS</t>
  </si>
  <si>
    <t>KARIJINI</t>
  </si>
  <si>
    <t>MOUNT SHEILA</t>
  </si>
  <si>
    <t>MULGA DOWNS</t>
  </si>
  <si>
    <t>NANUTARRA</t>
  </si>
  <si>
    <t>TOM PRICE</t>
  </si>
  <si>
    <t>WITTENOOM</t>
  </si>
  <si>
    <t>NEWMAN</t>
  </si>
  <si>
    <t>PARABURDOO</t>
  </si>
  <si>
    <t>NULLAGINE</t>
  </si>
  <si>
    <t>MARBLE BAR</t>
  </si>
  <si>
    <t>TELFER</t>
  </si>
  <si>
    <t>FITZROY CROSSING</t>
  </si>
  <si>
    <t>MOUNT HARDMAN</t>
  </si>
  <si>
    <t>MCBEATH</t>
  </si>
  <si>
    <t>MUELLER RANGES</t>
  </si>
  <si>
    <t>ORD RIVER</t>
  </si>
  <si>
    <t>PURNULULU</t>
  </si>
  <si>
    <t>STURT CREEK</t>
  </si>
  <si>
    <t>PERTH ST GEORGES TCE</t>
  </si>
  <si>
    <t>PERTH BC</t>
  </si>
  <si>
    <t>CLOISTERS SQUARE PO</t>
  </si>
  <si>
    <t>SUBIACO PO</t>
  </si>
  <si>
    <t>NORTHLANDS PO</t>
  </si>
  <si>
    <t>WALLISTON DC</t>
  </si>
  <si>
    <t>MIDLAND DC</t>
  </si>
  <si>
    <t>BASSENDEAN DC</t>
  </si>
  <si>
    <t>MALAGA DC</t>
  </si>
  <si>
    <t>ROYAL AUSTRALIAN NAVY WARSHIPS</t>
  </si>
  <si>
    <t>MYAREE BC</t>
  </si>
  <si>
    <t>KWINANA</t>
  </si>
  <si>
    <t>WELSHPOOL DC</t>
  </si>
  <si>
    <t>HAMPER</t>
  </si>
  <si>
    <t>SKU</t>
  </si>
  <si>
    <t>Despatch Date</t>
  </si>
  <si>
    <t>Billing/MYOB Card ID</t>
  </si>
  <si>
    <t>Internal Comment</t>
  </si>
  <si>
    <t>Ship Note</t>
  </si>
  <si>
    <t>Billing Address</t>
  </si>
  <si>
    <t>Gift Card Name</t>
  </si>
  <si>
    <t>Ship Method</t>
  </si>
  <si>
    <t>make sure to say who it's from!</t>
  </si>
  <si>
    <t>0200</t>
  </si>
  <si>
    <t>0800</t>
  </si>
  <si>
    <t>0801</t>
  </si>
  <si>
    <t>0803</t>
  </si>
  <si>
    <t>0804</t>
  </si>
  <si>
    <t>0810</t>
  </si>
  <si>
    <t>0811</t>
  </si>
  <si>
    <t>0812</t>
  </si>
  <si>
    <t>0813</t>
  </si>
  <si>
    <t>0814</t>
  </si>
  <si>
    <t>0815</t>
  </si>
  <si>
    <t>0820</t>
  </si>
  <si>
    <t>0821</t>
  </si>
  <si>
    <t>0822</t>
  </si>
  <si>
    <t>0828</t>
  </si>
  <si>
    <t>0829</t>
  </si>
  <si>
    <t>0830</t>
  </si>
  <si>
    <t>0831</t>
  </si>
  <si>
    <t>0832</t>
  </si>
  <si>
    <t>0834</t>
  </si>
  <si>
    <t>0835</t>
  </si>
  <si>
    <t>0836</t>
  </si>
  <si>
    <t>0837</t>
  </si>
  <si>
    <t>0838</t>
  </si>
  <si>
    <t>0839</t>
  </si>
  <si>
    <t>0840</t>
  </si>
  <si>
    <t>0841</t>
  </si>
  <si>
    <t>0845</t>
  </si>
  <si>
    <t>0846</t>
  </si>
  <si>
    <t>0847</t>
  </si>
  <si>
    <t>0850</t>
  </si>
  <si>
    <t>0851</t>
  </si>
  <si>
    <t>0852</t>
  </si>
  <si>
    <t>0853</t>
  </si>
  <si>
    <t>0854</t>
  </si>
  <si>
    <t>0860</t>
  </si>
  <si>
    <t>0861</t>
  </si>
  <si>
    <t>0862</t>
  </si>
  <si>
    <t>0870</t>
  </si>
  <si>
    <t>0871</t>
  </si>
  <si>
    <t>0872</t>
  </si>
  <si>
    <t>0873</t>
  </si>
  <si>
    <t>0874</t>
  </si>
  <si>
    <t>0875</t>
  </si>
  <si>
    <t>0880</t>
  </si>
  <si>
    <t>0881</t>
  </si>
  <si>
    <t>0885</t>
  </si>
  <si>
    <t>0886</t>
  </si>
  <si>
    <t>0906</t>
  </si>
  <si>
    <t>0907</t>
  </si>
  <si>
    <t>0909</t>
  </si>
  <si>
    <t>FISHERMANS ISLAND</t>
  </si>
  <si>
    <t xml:space="preserve"> </t>
  </si>
  <si>
    <t>Please note that some postcodes have longer transit times than others, and so we may send some hampers out a few days before the rest.</t>
  </si>
  <si>
    <t>Please note a redirection fee will be incurred if any incorrect addresses are supplied.</t>
  </si>
  <si>
    <t>Submitting the bulk order form will be treated as acceptance of the Terms &amp; Conditions stated on our website.</t>
  </si>
  <si>
    <t>Connoisseur's Collection</t>
  </si>
  <si>
    <t>Home Celebration Hamper</t>
  </si>
  <si>
    <t>Red Welcome Home Hamper</t>
  </si>
  <si>
    <t>All orders are treated as final confirmed orders unless advised otherwise.</t>
  </si>
  <si>
    <t>FORKLIFT Y/N</t>
  </si>
  <si>
    <t>EX.</t>
  </si>
  <si>
    <t>Y</t>
  </si>
  <si>
    <t>N</t>
  </si>
  <si>
    <t>PLEASE SELECT</t>
  </si>
  <si>
    <t>During Peak periods we operate on a "week of" delivery basis</t>
  </si>
  <si>
    <t>John Smith</t>
  </si>
  <si>
    <t>ABC Corp</t>
  </si>
  <si>
    <t>10 Address Street</t>
  </si>
  <si>
    <t xml:space="preserve"> Level 14 Suite 14.04</t>
  </si>
  <si>
    <t>Prosecco Celebration Hamper</t>
  </si>
  <si>
    <t>HMXMAS230027</t>
  </si>
  <si>
    <t>Week of Dec 18-22</t>
  </si>
  <si>
    <t>Cuddle Up At Home</t>
  </si>
  <si>
    <t>Opulent Tea Lovers Gift Set</t>
  </si>
  <si>
    <t>HMSTL240002</t>
  </si>
  <si>
    <t>Vitale Wellness Pamper Hamper</t>
  </si>
  <si>
    <t>Caring For You Rest Time Gift Box</t>
  </si>
  <si>
    <t>Take Care Gift Hamper</t>
  </si>
  <si>
    <t>Tea &amp; Comfort Hamper</t>
  </si>
  <si>
    <t>Car &amp; Wine Lovers Gift Hamper</t>
  </si>
  <si>
    <t>HMCAR240004</t>
  </si>
  <si>
    <t>Car Chamois &amp; White Wine Gift</t>
  </si>
  <si>
    <t>HMCAR240002</t>
  </si>
  <si>
    <t>Luxury Car &amp; St Hugo Shiraz Hamper</t>
  </si>
  <si>
    <t>HMCAR240005</t>
  </si>
  <si>
    <t>Reset Mini Moment Gift Box</t>
  </si>
  <si>
    <t>Sparkling Celebration Car Gift Hamper</t>
  </si>
  <si>
    <t>HMCAR240006</t>
  </si>
  <si>
    <t>Ultimate Car Gift Pack With Meguiar's</t>
  </si>
  <si>
    <t>Elegant Shiraz Housewarming Gift Box</t>
  </si>
  <si>
    <t>Vitale Australian Botanicals House Essentials</t>
  </si>
  <si>
    <t>Price</t>
  </si>
  <si>
    <t>If you need assistance please call us on 1300 795 802</t>
  </si>
  <si>
    <t>STEP BY STEP INSTRUCTIONS</t>
  </si>
  <si>
    <t>1. Fill in all your details on the Bulk Order Form sheet including both your recipient and your details</t>
  </si>
  <si>
    <t>2. Include a gift card message - we can print a maximum of 400 characters, with no emojis, and we'll print exactly what you type.</t>
  </si>
  <si>
    <t>3. Please ensure that all customer details are less than 25 characters per field</t>
  </si>
  <si>
    <t>4. Multiple Gift Hampers delivered to one address may be sent on a pallet with a forklift at delivery required. Please specify if a forklift is available on the Bulk Order Form.</t>
  </si>
  <si>
    <r>
      <t xml:space="preserve">5. Send the completed form back to </t>
    </r>
    <r>
      <rPr>
        <b/>
        <sz val="10"/>
        <color rgb="FF3D3D3D"/>
        <rFont val="Poppins"/>
      </rPr>
      <t>sales@hamperswithbite.com.au</t>
    </r>
  </si>
  <si>
    <t>6. We will process your order and create an invoice to be paid</t>
  </si>
  <si>
    <t>7. Pay with Mastercard, Visa, Amex, or EFT payment</t>
  </si>
  <si>
    <t>8. You will sent an order confirmation and your shipping tracking details for your order</t>
  </si>
  <si>
    <t>TERMS &amp; CONDITIONS</t>
  </si>
  <si>
    <t>During peak delivery periods such as Christmas, we offer a "week of" delivery.  We'll send you a link to track your order and a date that the tracking will be available.</t>
  </si>
  <si>
    <t xml:space="preserve">Full T&amp;Cs are here: </t>
  </si>
  <si>
    <t>https://www.hamperswithbite.com.au/condition-of-use/</t>
  </si>
  <si>
    <r>
      <t xml:space="preserve">Recipient Name
</t>
    </r>
    <r>
      <rPr>
        <sz val="10"/>
        <rFont val="Calibri"/>
        <family val="2"/>
        <scheme val="minor"/>
      </rPr>
      <t>The name of the person accepting the delivery</t>
    </r>
  </si>
  <si>
    <r>
      <t xml:space="preserve">Recipient Company Name
</t>
    </r>
    <r>
      <rPr>
        <sz val="11"/>
        <rFont val="Calibri"/>
        <family val="2"/>
        <scheme val="minor"/>
      </rPr>
      <t>If n/a please write Recipient name here</t>
    </r>
  </si>
  <si>
    <r>
      <t xml:space="preserve">Address Line 1
</t>
    </r>
    <r>
      <rPr>
        <sz val="10"/>
        <rFont val="Calibri"/>
        <family val="2"/>
        <scheme val="minor"/>
      </rPr>
      <t>NO PO BOXES/PARCEL DROP</t>
    </r>
  </si>
  <si>
    <r>
      <t xml:space="preserve">Address Line 2
</t>
    </r>
    <r>
      <rPr>
        <sz val="11"/>
        <rFont val="Calibri"/>
        <family val="2"/>
        <scheme val="minor"/>
      </rPr>
      <t>Unit Number/Suite number</t>
    </r>
  </si>
  <si>
    <r>
      <t xml:space="preserve">Postcode
</t>
    </r>
    <r>
      <rPr>
        <sz val="10"/>
        <rFont val="Calibri"/>
        <family val="2"/>
        <scheme val="minor"/>
      </rPr>
      <t>NT use dropdown</t>
    </r>
  </si>
  <si>
    <r>
      <t>Suburb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Select from dropdown</t>
    </r>
  </si>
  <si>
    <r>
      <t xml:space="preserve">Hamper
</t>
    </r>
    <r>
      <rPr>
        <sz val="10"/>
        <rFont val="Calibri"/>
        <family val="2"/>
        <scheme val="minor"/>
      </rPr>
      <t>Select from dropdown</t>
    </r>
  </si>
  <si>
    <t>DD/MM/YYYY</t>
  </si>
  <si>
    <r>
      <t xml:space="preserve">Please notify us of any changes ASAP. Once an order is submitted there is </t>
    </r>
    <r>
      <rPr>
        <b/>
        <sz val="11"/>
        <rFont val="Calibri"/>
        <family val="2"/>
        <scheme val="minor"/>
      </rPr>
      <t>48h grace period</t>
    </r>
    <r>
      <rPr>
        <sz val="11"/>
        <rFont val="Calibri"/>
        <family val="2"/>
        <scheme val="minor"/>
      </rPr>
      <t xml:space="preserve"> to make any changes.</t>
    </r>
  </si>
  <si>
    <t>400 characters only</t>
  </si>
  <si>
    <t>DropDown List Options</t>
  </si>
  <si>
    <t xml:space="preserve">ABN </t>
  </si>
  <si>
    <t>Accounts Contact</t>
  </si>
  <si>
    <t xml:space="preserve">Accounts Number </t>
  </si>
  <si>
    <t xml:space="preserve">Accounts Email </t>
  </si>
  <si>
    <r>
      <t>Please note:
If you are ordering large quantities (20+) to the same address, we may contact you to ask if there is a forklift on site.
If there is no forklift on site but one is required
this can</t>
    </r>
    <r>
      <rPr>
        <b/>
        <sz val="11"/>
        <rFont val="Calibri"/>
        <family val="2"/>
        <scheme val="minor"/>
      </rPr>
      <t xml:space="preserve"> delay delivery</t>
    </r>
  </si>
  <si>
    <t>Is there a forklift on site?</t>
  </si>
  <si>
    <t>Count</t>
  </si>
  <si>
    <t>Duplicate Addresses</t>
  </si>
  <si>
    <t>Delivery between 18th November - 22nd November</t>
  </si>
  <si>
    <t>Delivery between 25th November - 29th November</t>
  </si>
  <si>
    <t>Delivery between 2nd December - 6th December</t>
  </si>
  <si>
    <t>Delivery between 9th December - 13th December</t>
  </si>
  <si>
    <t>Delivery between 16th December - 20th December</t>
  </si>
  <si>
    <t>Delivery between 23rd December - 27th December</t>
  </si>
  <si>
    <t>Delivery between 30th December - 3rd January</t>
  </si>
  <si>
    <t>Delivery between 6th January - 10th January</t>
  </si>
  <si>
    <t>Delivery between 13th January - 17th January</t>
  </si>
  <si>
    <t>TALLAWONG</t>
  </si>
  <si>
    <t>Love You Beary Much Hamper</t>
  </si>
  <si>
    <t>Retire In Style Hamper</t>
  </si>
  <si>
    <t>HMRET240001</t>
  </si>
  <si>
    <t>Phone Number (mobile only)</t>
  </si>
  <si>
    <t xml:space="preserve"> Recipient Phone
(Mobile Only)</t>
  </si>
  <si>
    <t>+61 4XX XXX XXX</t>
  </si>
  <si>
    <t>Her Comfort Care Gift</t>
  </si>
  <si>
    <t>Garden &amp; Pamper Hamper</t>
  </si>
  <si>
    <t>For Her Essentials Hamper</t>
  </si>
  <si>
    <t>HPC0046-2502</t>
  </si>
  <si>
    <t>HPC0027-2501</t>
  </si>
  <si>
    <t>HPC0046-2503</t>
  </si>
  <si>
    <t>HPC0046-2501</t>
  </si>
  <si>
    <t>HPC0043-2501</t>
  </si>
  <si>
    <t>HMXMAS230010-1</t>
  </si>
  <si>
    <t>HPC0042-2501</t>
  </si>
  <si>
    <t>Rest &amp; Reset Wellness Gift Hamper</t>
  </si>
  <si>
    <t>HPC0001-2501</t>
  </si>
  <si>
    <t>HPC0002-2501</t>
  </si>
  <si>
    <t>HMWEL240001-1</t>
  </si>
  <si>
    <t>Thinking Of You Mini Moments Gift</t>
  </si>
  <si>
    <t>HPC0007-2501</t>
  </si>
  <si>
    <t>HMSTL240006-1</t>
  </si>
  <si>
    <t>You're Amazing Mini Moments Gift</t>
  </si>
  <si>
    <t>ADDCOS00006</t>
  </si>
  <si>
    <t>ADDCOS00007</t>
  </si>
  <si>
    <t>ADDCOS00008</t>
  </si>
  <si>
    <t>ADDCOS00009</t>
  </si>
  <si>
    <t>ADDCOS00011</t>
  </si>
  <si>
    <t>ADDCOS00012</t>
  </si>
  <si>
    <t>ADDCOS00015</t>
  </si>
  <si>
    <t>ADDCOS00023</t>
  </si>
  <si>
    <t>ADDCOS00021</t>
  </si>
  <si>
    <t>ADDCOS00022</t>
  </si>
  <si>
    <t>ADDCOS00032</t>
  </si>
  <si>
    <t>ADDCOS00024</t>
  </si>
  <si>
    <t>ADDCOS00025</t>
  </si>
  <si>
    <t>ADDCOS00026</t>
  </si>
  <si>
    <t>ADDCOS00027</t>
  </si>
  <si>
    <t>ADDCOS00028</t>
  </si>
  <si>
    <t>ADDCOS00029</t>
  </si>
  <si>
    <t>ADDCOS00031</t>
  </si>
  <si>
    <t>ADDCOS00018</t>
  </si>
  <si>
    <t>ADDCOS00016</t>
  </si>
  <si>
    <t>ADDCOS24021</t>
  </si>
  <si>
    <t>ADDCOS24020</t>
  </si>
  <si>
    <t>ADDCOS250001</t>
  </si>
  <si>
    <t>Branding - Ribbon</t>
  </si>
  <si>
    <t>Branding - Box Sleeve</t>
  </si>
  <si>
    <t>Branding - Gift Box</t>
  </si>
  <si>
    <t>Branding - Wine Label</t>
  </si>
  <si>
    <t>Branding - Cheeseboard</t>
  </si>
  <si>
    <t>Branding - Misc Packaging</t>
  </si>
  <si>
    <t>Branding - GC Bulk</t>
  </si>
  <si>
    <t>Branding - Picnic Table</t>
  </si>
  <si>
    <t>Branding - Champagne Flutes</t>
  </si>
  <si>
    <t>Branding - Sack</t>
  </si>
  <si>
    <t>Branding - Embroided Bathrobes</t>
  </si>
  <si>
    <t>Branding - Kraft Box</t>
  </si>
  <si>
    <t>Branding - Marble Coaster</t>
  </si>
  <si>
    <t>Branding - Basket</t>
  </si>
  <si>
    <t>Branding - Keep Cup</t>
  </si>
  <si>
    <t>Branding - Picnic Rug</t>
  </si>
  <si>
    <t>Branding - Water Bottle</t>
  </si>
  <si>
    <t>Branding - Tote Bag</t>
  </si>
  <si>
    <t>Branding - Bag</t>
  </si>
  <si>
    <t>Branding - Apron</t>
  </si>
  <si>
    <t>Branding - Decanter</t>
  </si>
  <si>
    <t>Branding - Coasters</t>
  </si>
  <si>
    <t>Branding - Stubby</t>
  </si>
  <si>
    <t>Freight</t>
  </si>
  <si>
    <t>ADDCOS00002</t>
  </si>
  <si>
    <t>HPC0037-2501</t>
  </si>
  <si>
    <t>HMWEL240004-1</t>
  </si>
  <si>
    <t>HMSTL240016-1</t>
  </si>
  <si>
    <t>HMSMD250007-1</t>
  </si>
  <si>
    <t>HMSMD240008-1</t>
  </si>
  <si>
    <t>The Bondi Soap Indulgence 'Delight Me' Gift Box</t>
  </si>
  <si>
    <t>BONDIS000001</t>
  </si>
  <si>
    <t>HMMINI230002-2</t>
  </si>
  <si>
    <t>HMXMAS230007-1</t>
  </si>
  <si>
    <t>HMMINI230003-2</t>
  </si>
  <si>
    <t>HMSMD240010-1</t>
  </si>
  <si>
    <t>Perk Me Up Coffee Hamper</t>
  </si>
  <si>
    <t>Requested Delivery Date (Week of)</t>
  </si>
  <si>
    <t>HPF0002-2501</t>
  </si>
  <si>
    <t>HMXMAS230005-2</t>
  </si>
  <si>
    <t>Ver 10122025</t>
  </si>
  <si>
    <t>A Chandon Gift Hamper</t>
  </si>
  <si>
    <t>All Chill, No Booze Beer Hamper</t>
  </si>
  <si>
    <t>Backyard Barby Essentials Crate</t>
  </si>
  <si>
    <t>Beer &amp; Wine Picnic Cooler Bag</t>
  </si>
  <si>
    <t>Bondi Essentials Gift Hamper</t>
  </si>
  <si>
    <t>HPC0052-2502</t>
  </si>
  <si>
    <t>Botanica Pamper Hamper</t>
  </si>
  <si>
    <t>Botanica Rose Chandon Gift</t>
  </si>
  <si>
    <t>Box Of Treats Hamper</t>
  </si>
  <si>
    <t>Car Chamois &amp; Red Wine Gift</t>
  </si>
  <si>
    <t>HMCAR240001</t>
  </si>
  <si>
    <t>Car Essentials Gift Pack</t>
  </si>
  <si>
    <t>HMCAR240011-1</t>
  </si>
  <si>
    <t>Chill Out Lager Hamper</t>
  </si>
  <si>
    <t>Chill Out Pale Ale Hamper</t>
  </si>
  <si>
    <t>Chivas Whisky &amp; Nuts Hamper</t>
  </si>
  <si>
    <t>HPF0002-2502</t>
  </si>
  <si>
    <t>Connoisseur's Wine Collection Hamper</t>
  </si>
  <si>
    <t>Elegance Dom Perignon Gift Hamper</t>
  </si>
  <si>
    <t>HPC0039-2501</t>
  </si>
  <si>
    <t>Glenlivet 12 Premium Whisky Hamper</t>
  </si>
  <si>
    <t>Glenmorangie Whisky Tasting Hamper</t>
  </si>
  <si>
    <t>Golf &amp; Chill Pack Gift</t>
  </si>
  <si>
    <t>Gourmet Red Wine Hamper</t>
  </si>
  <si>
    <t>HPC0059-2501</t>
  </si>
  <si>
    <t>Gourmet Sauv Blanc Hamper</t>
  </si>
  <si>
    <t>Gourmet Settlement Gift</t>
  </si>
  <si>
    <t>HPS0003-2501</t>
  </si>
  <si>
    <t>Gourmet White Wine Hamper</t>
  </si>
  <si>
    <t>Heaps Normal for Heaps Cool Gents Gift</t>
  </si>
  <si>
    <t>HPF0005-2501</t>
  </si>
  <si>
    <t>HPS0001-2501</t>
  </si>
  <si>
    <t>Hoppy Days Pale Ale, Snack &amp; Speaker Gift Hamper</t>
  </si>
  <si>
    <t>HPC0056-2501</t>
  </si>
  <si>
    <t>Limoncello Picnic Party Cooler</t>
  </si>
  <si>
    <t>HPC0025-2501</t>
  </si>
  <si>
    <t>Luxurious Picnic Gift Hamper</t>
  </si>
  <si>
    <t>HMXMAS240031-1</t>
  </si>
  <si>
    <t>Luxury Gift Hamper For Her</t>
  </si>
  <si>
    <t>HPC0071-2501</t>
  </si>
  <si>
    <t>Luxury Gift Hamper For Him</t>
  </si>
  <si>
    <t>HPC0070-2501</t>
  </si>
  <si>
    <t>Luxury Homebody Relaxation Gift Hamper</t>
  </si>
  <si>
    <t>Luxury Moet Hamper</t>
  </si>
  <si>
    <t>HPC0072-2501</t>
  </si>
  <si>
    <t>Made To Share Basket</t>
  </si>
  <si>
    <t>Makers Mark Whisky Hamper</t>
  </si>
  <si>
    <t>Mini Home Chef Gift Set</t>
  </si>
  <si>
    <t>Mini Snack Gift Box</t>
  </si>
  <si>
    <t>HPC0005-2501</t>
  </si>
  <si>
    <t>Moet Gift Hamper</t>
  </si>
  <si>
    <t>HPF0004-2501</t>
  </si>
  <si>
    <t>HPA0022-2501</t>
  </si>
  <si>
    <t>Red &amp; White Wine Gift Box</t>
  </si>
  <si>
    <t>Red Wine &amp; Game Night In Hamper</t>
  </si>
  <si>
    <t>HPV0005-2502</t>
  </si>
  <si>
    <t>Robby's Entertainer Gift Pack</t>
  </si>
  <si>
    <t>HMXMAS230057-1</t>
  </si>
  <si>
    <t>Self Care For You Gift Box</t>
  </si>
  <si>
    <t>Self Care Gift Hamper</t>
  </si>
  <si>
    <t>HPC0062-2501</t>
  </si>
  <si>
    <t>Sip &amp; Snack Gift Hamper</t>
  </si>
  <si>
    <t>Summer Lovin' Shopper Bag</t>
  </si>
  <si>
    <t>HPC0024-2501</t>
  </si>
  <si>
    <t>Sweet Chocolate Hamper</t>
  </si>
  <si>
    <t>The Aberlour 'U R' Special Hamper</t>
  </si>
  <si>
    <t>HPC0009-2501</t>
  </si>
  <si>
    <t>The BBQ Lover's Gift Box</t>
  </si>
  <si>
    <t>The Coffee Lover's Gift</t>
  </si>
  <si>
    <t>The Entertainer Crate</t>
  </si>
  <si>
    <t>HPC0067-2501</t>
  </si>
  <si>
    <t>Ultimate Party Pack</t>
  </si>
  <si>
    <t>Very Veuve Gift Hamper</t>
  </si>
  <si>
    <t>Vitality Pamper Hamper</t>
  </si>
  <si>
    <t>Welcome Home Cheeseboard &amp; Olive Oil</t>
  </si>
  <si>
    <t>HMSTL240003-1</t>
  </si>
  <si>
    <t>Welcome Home Cheeseboard &amp; Red Wine</t>
  </si>
  <si>
    <t>Wine &amp; Antipasto Hamper</t>
  </si>
  <si>
    <t>Wine &amp; Chocolate Collection</t>
  </si>
  <si>
    <t>HMAYR250007-1</t>
  </si>
  <si>
    <t>Yes Way Rose Hamper</t>
  </si>
  <si>
    <t>Zonzo Vodka Celebration Hamper</t>
  </si>
  <si>
    <t>HPC0036-2502</t>
  </si>
  <si>
    <t>HPC0051-2601</t>
  </si>
  <si>
    <t>HPC0065-2501</t>
  </si>
  <si>
    <t>Box Of Treats Easter Hamper</t>
  </si>
  <si>
    <t>HPC0074-2601</t>
  </si>
  <si>
    <t>HPC0074-2502</t>
  </si>
  <si>
    <t>Celebrate Shiraz Gift Box</t>
  </si>
  <si>
    <t>Clay Date - Clay Sculpting Set For Two</t>
  </si>
  <si>
    <t>HPV0007-2601</t>
  </si>
  <si>
    <t>HPC0061-2501</t>
  </si>
  <si>
    <t>HPS0006-2501</t>
  </si>
  <si>
    <t>Dom Perignon Champagne Gift Hamper</t>
  </si>
  <si>
    <t>HPA0007-2601</t>
  </si>
  <si>
    <t>Double Wine Canvas Shopper</t>
  </si>
  <si>
    <t>Entertain With Veuve Crate</t>
  </si>
  <si>
    <t>HPC0085-2501</t>
  </si>
  <si>
    <t>Gourmet Cheeseboard Hamper</t>
  </si>
  <si>
    <t>HPC0076-2501</t>
  </si>
  <si>
    <t>Gourmet Sparkling Hamper</t>
  </si>
  <si>
    <t>HPA0004-2601</t>
  </si>
  <si>
    <t>Hoppy Easter Chocolate Gift Box</t>
  </si>
  <si>
    <t>HPE0001-2601</t>
  </si>
  <si>
    <t>Hoppy Easter Sparkling Gift Basket</t>
  </si>
  <si>
    <t>HPE0003-2601</t>
  </si>
  <si>
    <t>Johnnie Walker Whisky Hamper</t>
  </si>
  <si>
    <t>HPC0068-2501</t>
  </si>
  <si>
    <t>HPV0008-2502</t>
  </si>
  <si>
    <t>HPC0066-2501</t>
  </si>
  <si>
    <t>HPC0048-2601</t>
  </si>
  <si>
    <t>Moon Dog Brews for Him Hamper</t>
  </si>
  <si>
    <t>HPC0063-2501</t>
  </si>
  <si>
    <t>HPS0002-2501</t>
  </si>
  <si>
    <t>Robs Arvo BBQ Kit</t>
  </si>
  <si>
    <t>Rob's Red Wine Tasting Hamper</t>
  </si>
  <si>
    <t>HPA0002-2502</t>
  </si>
  <si>
    <t>HPC0028-2601</t>
  </si>
  <si>
    <t>Sweet Chocolate Easter Hamper</t>
  </si>
  <si>
    <t>HPC0060-2502</t>
  </si>
  <si>
    <t>HPC0060-2501</t>
  </si>
  <si>
    <t>Sweet Easter Sharing Gift Hamper</t>
  </si>
  <si>
    <t>HPE0002-2601</t>
  </si>
  <si>
    <t>Sweet Treats Gift Hamper</t>
  </si>
  <si>
    <t>HPC0004-2501</t>
  </si>
  <si>
    <t>HPW0002-2501</t>
  </si>
  <si>
    <t>The Artisan Picnic Hamper</t>
  </si>
  <si>
    <t>HPC0012-2601</t>
  </si>
  <si>
    <t>The Gents' Retreat Hamper</t>
  </si>
  <si>
    <t>HPF0009-2502</t>
  </si>
  <si>
    <t>Top Shelf Veuve &amp; Aberlour Whisky Gift</t>
  </si>
  <si>
    <t>HPC0040-2501</t>
  </si>
  <si>
    <t>HPCA002-2401</t>
  </si>
  <si>
    <t>HPC0075-2501</t>
  </si>
  <si>
    <t>HPC0049-2601</t>
  </si>
  <si>
    <t>HPC0077-2501</t>
  </si>
  <si>
    <t>With Love Sparkling Hamper</t>
  </si>
  <si>
    <t>HPV0001-2601</t>
  </si>
  <si>
    <t>HPM0004-2502</t>
  </si>
  <si>
    <t>Zonzo Roro Apertivo Spritz &amp; Snack Set Gift</t>
  </si>
  <si>
    <t>HPV0010-2601</t>
  </si>
  <si>
    <t>Bite Bundle Gourmet Snacks Hamper</t>
  </si>
  <si>
    <t>HPMI005-2601</t>
  </si>
  <si>
    <t>Bite Bundle Pasta Night Hamper</t>
  </si>
  <si>
    <t>HPMI004-2601</t>
  </si>
  <si>
    <t>Bite Bundle Snack Indulgence Hamper</t>
  </si>
  <si>
    <t>HPMI006-2601</t>
  </si>
  <si>
    <t>HPC0069-2501</t>
  </si>
  <si>
    <t>HPC0032-2601</t>
  </si>
  <si>
    <t>HPF0011-2501</t>
  </si>
  <si>
    <t>HPF0010-2601</t>
  </si>
  <si>
    <t>HPC0086-2501</t>
  </si>
  <si>
    <t>Market Munchies Canvas Bag</t>
  </si>
  <si>
    <t>HPM0001-2601</t>
  </si>
  <si>
    <t>HPC0013-2601</t>
  </si>
  <si>
    <t>Mum's Margs &amp; Me Time Gift Basket</t>
  </si>
  <si>
    <t>HPM0011-2601</t>
  </si>
  <si>
    <t>Mum's Market Munchies Tote Gift</t>
  </si>
  <si>
    <t>HPM0010-2601</t>
  </si>
  <si>
    <t>Mum's Red Wine &amp; Robe Hamper</t>
  </si>
  <si>
    <t>HPM0006-2601</t>
  </si>
  <si>
    <t>Mum's Sip &amp; Snack Hamper</t>
  </si>
  <si>
    <t>HPM0009-2601</t>
  </si>
  <si>
    <t>Mum's Sparkling &amp; Treats Hamper</t>
  </si>
  <si>
    <t>HPM0008-2601</t>
  </si>
  <si>
    <t>Mum's Sweet Treat Hamper</t>
  </si>
  <si>
    <t>HPM0007-2601</t>
  </si>
  <si>
    <t>HPMI003-2501</t>
  </si>
  <si>
    <t>HPC0034-2601</t>
  </si>
  <si>
    <t>HPA0020-2601</t>
  </si>
  <si>
    <t>The Coffee &amp; Crunch Bundle Hamper</t>
  </si>
  <si>
    <t>HPMI007-2601</t>
  </si>
  <si>
    <t>HMSMD00070-2</t>
  </si>
  <si>
    <t>HPS0005-2601</t>
  </si>
  <si>
    <t>Custom Hamper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</si>
</sst>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dd\/mm\/yyyy"/>
    <numFmt numFmtId="166" formatCode="[$-F800]dddd\,\ mmmm\ dd\,\ yyyy"/>
    <numFmt numFmtId="167" formatCode="[$-C09]dddd\,\ d\ mmmm\ yyyy;@"/>
    <numFmt numFmtId="168" formatCode="[$-F800]dddd\,\ mmmm\ dd"/>
  </numFmts>
  <fonts count="3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Poppins"/>
    </font>
    <font>
      <u/>
      <sz val="10"/>
      <color indexed="8"/>
      <name val="Poppins"/>
    </font>
    <font>
      <b/>
      <sz val="10"/>
      <color indexed="17"/>
      <name val="Poppins"/>
    </font>
    <font>
      <b/>
      <i/>
      <sz val="10"/>
      <color indexed="8"/>
      <name val="Poppins"/>
    </font>
    <font>
      <b/>
      <sz val="10"/>
      <color rgb="FF3D3D3D"/>
      <name val="Poppins"/>
    </font>
    <font>
      <sz val="10"/>
      <name val="Calibri"/>
      <family val="2"/>
      <scheme val="minor"/>
    </font>
    <font>
      <i/>
      <sz val="10"/>
      <name val="Poppins"/>
    </font>
    <font>
      <b/>
      <sz val="11"/>
      <color rgb="FFEE5340"/>
      <name val="Calibri"/>
      <family val="2"/>
      <scheme val="minor"/>
    </font>
    <font>
      <sz val="11"/>
      <color rgb="FFD1D2D3"/>
      <name val="Arial"/>
      <family val="2"/>
    </font>
    <font>
      <b/>
      <sz val="8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F0EA"/>
        <bgColor indexed="64"/>
      </patternFill>
    </fill>
    <fill>
      <patternFill patternType="solid">
        <fgColor rgb="FFFBF0EA"/>
        <bgColor rgb="FFFF9999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</borders>
  <cellStyleXfs count="43">
    <xf numFmtId="0" fontId="0" fillId="0" borderId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9" applyNumberFormat="0" applyAlignment="0" applyProtection="0"/>
    <xf numFmtId="0" fontId="16" fillId="7" borderId="10" applyNumberFormat="0" applyAlignment="0" applyProtection="0"/>
    <xf numFmtId="0" fontId="17" fillId="7" borderId="9" applyNumberFormat="0" applyAlignment="0" applyProtection="0"/>
    <xf numFmtId="0" fontId="18" fillId="0" borderId="11" applyNumberFormat="0" applyFill="0" applyAlignment="0" applyProtection="0"/>
    <xf numFmtId="0" fontId="19" fillId="8" borderId="12" applyNumberFormat="0" applyAlignment="0" applyProtection="0"/>
    <xf numFmtId="0" fontId="20" fillId="0" borderId="0" applyNumberFormat="0" applyFill="0" applyBorder="0" applyAlignment="0" applyProtection="0"/>
    <xf numFmtId="0" fontId="7" fillId="9" borderId="13" applyNumberFormat="0" applyFont="0" applyAlignment="0" applyProtection="0"/>
    <xf numFmtId="0" fontId="21" fillId="0" borderId="0" applyNumberFormat="0" applyFill="0" applyBorder="0" applyAlignment="0" applyProtection="0"/>
    <xf numFmtId="0" fontId="2" fillId="0" borderId="14" applyNumberFormat="0" applyFill="0" applyAlignment="0" applyProtection="0"/>
    <xf numFmtId="0" fontId="22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2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2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2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2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2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</cellStyleXfs>
  <cellXfs count="99">
    <xf numFmtId="0" fontId="0" fillId="0" borderId="0" xfId="0"/>
    <xf numFmtId="0" fontId="2" fillId="0" borderId="0" xfId="0" applyFont="1"/>
    <xf numFmtId="0" fontId="0" fillId="0" borderId="5" xfId="0" applyBorder="1"/>
    <xf numFmtId="0" fontId="8" fillId="0" borderId="5" xfId="0" applyFont="1" applyBorder="1"/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0" fontId="0" fillId="0" borderId="1" xfId="0" applyBorder="1" applyProtection="1">
      <protection locked="0"/>
    </xf>
    <xf numFmtId="49" fontId="0" fillId="0" borderId="1" xfId="0" applyNumberFormat="1" applyBorder="1" applyProtection="1">
      <protection locked="0"/>
    </xf>
    <xf numFmtId="0" fontId="2" fillId="2" borderId="0" xfId="0" applyFont="1" applyFill="1"/>
    <xf numFmtId="0" fontId="2" fillId="35" borderId="0" xfId="0" applyFont="1" applyFill="1"/>
    <xf numFmtId="0" fontId="0" fillId="34" borderId="0" xfId="0" applyFill="1" applyAlignment="1">
      <alignment wrapText="1"/>
    </xf>
    <xf numFmtId="165" fontId="0" fillId="0" borderId="0" xfId="0" applyNumberFormat="1"/>
    <xf numFmtId="0" fontId="0" fillId="2" borderId="0" xfId="0" applyFill="1"/>
    <xf numFmtId="0" fontId="24" fillId="2" borderId="0" xfId="0" applyFont="1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25" fillId="0" borderId="0" xfId="0" applyFont="1"/>
    <xf numFmtId="0" fontId="25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0" applyFont="1" applyProtection="1">
      <protection locked="0"/>
    </xf>
    <xf numFmtId="0" fontId="26" fillId="0" borderId="0" xfId="0" applyFont="1" applyAlignment="1">
      <alignment horizontal="right" vertical="center"/>
    </xf>
    <xf numFmtId="0" fontId="4" fillId="0" borderId="0" xfId="0" applyFont="1" applyAlignment="1" applyProtection="1">
      <alignment vertical="center"/>
      <protection locked="0"/>
    </xf>
    <xf numFmtId="0" fontId="2" fillId="36" borderId="0" xfId="0" applyFont="1" applyFill="1"/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27" fillId="0" borderId="0" xfId="0" applyFont="1"/>
    <xf numFmtId="0" fontId="22" fillId="0" borderId="0" xfId="0" applyFont="1"/>
    <xf numFmtId="0" fontId="22" fillId="0" borderId="0" xfId="0" applyFont="1" applyProtection="1">
      <protection locked="0"/>
    </xf>
    <xf numFmtId="0" fontId="29" fillId="2" borderId="0" xfId="0" applyFont="1" applyFill="1"/>
    <xf numFmtId="0" fontId="32" fillId="0" borderId="0" xfId="0" applyFont="1"/>
    <xf numFmtId="0" fontId="30" fillId="2" borderId="0" xfId="0" applyFont="1" applyFill="1"/>
    <xf numFmtId="0" fontId="31" fillId="2" borderId="0" xfId="0" applyFont="1" applyFill="1" applyAlignment="1">
      <alignment vertical="center"/>
    </xf>
    <xf numFmtId="49" fontId="29" fillId="2" borderId="0" xfId="0" applyNumberFormat="1" applyFont="1" applyFill="1"/>
    <xf numFmtId="0" fontId="1" fillId="2" borderId="0" xfId="1" applyFill="1" applyBorder="1"/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/>
    </xf>
    <xf numFmtId="49" fontId="28" fillId="0" borderId="4" xfId="0" applyNumberFormat="1" applyFont="1" applyBorder="1"/>
    <xf numFmtId="49" fontId="28" fillId="0" borderId="1" xfId="0" applyNumberFormat="1" applyFont="1" applyBorder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6" fillId="2" borderId="0" xfId="0" applyFont="1" applyFill="1" applyAlignment="1">
      <alignment horizontal="left" vertical="center"/>
    </xf>
    <xf numFmtId="14" fontId="0" fillId="38" borderId="1" xfId="0" applyNumberFormat="1" applyFill="1" applyBorder="1" applyAlignment="1" applyProtection="1">
      <alignment horizontal="left"/>
      <protection locked="0"/>
    </xf>
    <xf numFmtId="49" fontId="35" fillId="38" borderId="4" xfId="0" applyNumberFormat="1" applyFont="1" applyFill="1" applyBorder="1"/>
    <xf numFmtId="49" fontId="28" fillId="38" borderId="1" xfId="0" applyNumberFormat="1" applyFont="1" applyFill="1" applyBorder="1"/>
    <xf numFmtId="164" fontId="28" fillId="38" borderId="3" xfId="0" applyNumberFormat="1" applyFont="1" applyFill="1" applyBorder="1" applyAlignment="1">
      <alignment horizontal="center"/>
    </xf>
    <xf numFmtId="0" fontId="28" fillId="38" borderId="1" xfId="0" applyFont="1" applyFill="1" applyBorder="1" applyAlignment="1">
      <alignment horizontal="center"/>
    </xf>
    <xf numFmtId="1" fontId="28" fillId="39" borderId="1" xfId="0" applyNumberFormat="1" applyFont="1" applyFill="1" applyBorder="1"/>
    <xf numFmtId="0" fontId="28" fillId="39" borderId="1" xfId="0" applyFont="1" applyFill="1" applyBorder="1" applyAlignment="1">
      <alignment horizontal="center"/>
    </xf>
    <xf numFmtId="164" fontId="0" fillId="38" borderId="3" xfId="0" applyNumberFormat="1" applyFill="1" applyBorder="1" applyAlignment="1" applyProtection="1">
      <alignment horizontal="center"/>
      <protection locked="0"/>
    </xf>
    <xf numFmtId="0" fontId="6" fillId="38" borderId="1" xfId="0" applyFont="1" applyFill="1" applyBorder="1" applyAlignment="1" applyProtection="1">
      <alignment horizontal="center"/>
      <protection locked="0"/>
    </xf>
    <xf numFmtId="1" fontId="0" fillId="39" borderId="1" xfId="0" applyNumberFormat="1" applyFill="1" applyBorder="1" applyProtection="1">
      <protection locked="0"/>
    </xf>
    <xf numFmtId="0" fontId="0" fillId="39" borderId="1" xfId="0" applyFill="1" applyBorder="1" applyAlignment="1" applyProtection="1">
      <alignment horizontal="center"/>
      <protection locked="0"/>
    </xf>
    <xf numFmtId="0" fontId="29" fillId="38" borderId="4" xfId="0" applyFont="1" applyFill="1" applyBorder="1" applyProtection="1">
      <protection locked="0"/>
    </xf>
    <xf numFmtId="0" fontId="6" fillId="38" borderId="1" xfId="0" quotePrefix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left" vertical="top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68" fontId="0" fillId="0" borderId="0" xfId="0" applyNumberForma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0" fillId="38" borderId="1" xfId="0" applyFill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/>
      <protection locked="0"/>
    </xf>
    <xf numFmtId="0" fontId="1" fillId="38" borderId="15" xfId="1" applyFill="1" applyBorder="1" applyAlignment="1" applyProtection="1">
      <alignment horizontal="right"/>
      <protection locked="0"/>
    </xf>
    <xf numFmtId="0" fontId="28" fillId="38" borderId="1" xfId="0" quotePrefix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34" borderId="0" xfId="0" applyFill="1" applyAlignment="1">
      <alignment horizontal="left" vertical="center" wrapText="1"/>
    </xf>
    <xf numFmtId="165" fontId="0" fillId="0" borderId="0" xfId="0" applyNumberFormat="1" applyAlignment="1">
      <alignment horizontal="left" vertical="center"/>
    </xf>
    <xf numFmtId="0" fontId="2" fillId="37" borderId="0" xfId="0" applyFont="1" applyFill="1"/>
    <xf numFmtId="0" fontId="2" fillId="40" borderId="0" xfId="0" applyFont="1" applyFill="1"/>
    <xf numFmtId="0" fontId="6" fillId="0" borderId="0" xfId="0" applyFont="1" applyAlignment="1" applyProtection="1">
      <alignment wrapText="1"/>
      <protection locked="0"/>
    </xf>
    <xf numFmtId="0" fontId="37" fillId="0" borderId="0" xfId="0" applyFont="1"/>
    <xf numFmtId="0" fontId="38" fillId="0" borderId="0" xfId="0" applyFont="1" applyAlignment="1">
      <alignment horizontal="right"/>
    </xf>
    <xf numFmtId="0" fontId="0" fillId="41" borderId="23" xfId="0" applyFill="1" applyBorder="1" applyAlignment="1">
      <alignment horizontal="left" vertical="center"/>
    </xf>
    <xf numFmtId="0" fontId="2" fillId="41" borderId="23" xfId="0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Protection="1">
      <protection hidden="1"/>
    </xf>
    <xf numFmtId="0" fontId="36" fillId="0" borderId="21" xfId="0" applyFont="1" applyBorder="1" applyAlignment="1">
      <alignment horizontal="center" wrapText="1"/>
    </xf>
    <xf numFmtId="0" fontId="36" fillId="0" borderId="0" xfId="0" applyFont="1" applyAlignment="1">
      <alignment horizontal="center" wrapText="1"/>
    </xf>
    <xf numFmtId="0" fontId="0" fillId="38" borderId="16" xfId="0" applyFill="1" applyBorder="1" applyAlignment="1" applyProtection="1">
      <alignment horizontal="center" vertical="center" wrapText="1"/>
      <protection locked="0"/>
    </xf>
    <xf numFmtId="0" fontId="0" fillId="38" borderId="17" xfId="0" applyFill="1" applyBorder="1" applyAlignment="1" applyProtection="1">
      <alignment horizontal="center" vertical="center"/>
      <protection locked="0"/>
    </xf>
    <xf numFmtId="0" fontId="0" fillId="38" borderId="18" xfId="0" applyFill="1" applyBorder="1" applyAlignment="1" applyProtection="1">
      <alignment horizontal="center" vertical="center"/>
      <protection locked="0"/>
    </xf>
    <xf numFmtId="0" fontId="0" fillId="38" borderId="21" xfId="0" applyFill="1" applyBorder="1" applyAlignment="1" applyProtection="1">
      <alignment horizontal="center" vertical="center"/>
      <protection locked="0"/>
    </xf>
    <xf numFmtId="0" fontId="0" fillId="38" borderId="0" xfId="0" applyFill="1" applyAlignment="1" applyProtection="1">
      <alignment horizontal="center" vertical="center"/>
      <protection locked="0"/>
    </xf>
    <xf numFmtId="0" fontId="0" fillId="38" borderId="22" xfId="0" applyFill="1" applyBorder="1" applyAlignment="1" applyProtection="1">
      <alignment horizontal="center" vertical="center"/>
      <protection locked="0"/>
    </xf>
    <xf numFmtId="0" fontId="0" fillId="38" borderId="19" xfId="0" applyFill="1" applyBorder="1" applyAlignment="1" applyProtection="1">
      <alignment horizontal="center" vertical="center"/>
      <protection locked="0"/>
    </xf>
    <xf numFmtId="0" fontId="0" fillId="38" borderId="2" xfId="0" applyFill="1" applyBorder="1" applyAlignment="1" applyProtection="1">
      <alignment horizontal="center" vertical="center"/>
      <protection locked="0"/>
    </xf>
    <xf numFmtId="0" fontId="0" fillId="38" borderId="20" xfId="0" applyFill="1" applyBorder="1" applyAlignment="1" applyProtection="1">
      <alignment horizontal="center" vertical="center"/>
      <protection locked="0"/>
    </xf>
  </cellXfs>
  <cellStyles count="43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7" xr:uid="{00000000-0005-0000-0000-00000C000000}"/>
    <cellStyle name="60% - Accent2 2" xfId="38" xr:uid="{00000000-0005-0000-0000-00000D000000}"/>
    <cellStyle name="60% - Accent3 2" xfId="39" xr:uid="{00000000-0005-0000-0000-00000E000000}"/>
    <cellStyle name="60% - Accent4 2" xfId="40" xr:uid="{00000000-0005-0000-0000-00000F000000}"/>
    <cellStyle name="60% - Accent5 2" xfId="41" xr:uid="{00000000-0005-0000-0000-000010000000}"/>
    <cellStyle name="60% - Accent6 2" xfId="42" xr:uid="{00000000-0005-0000-0000-000011000000}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9" builtinId="20" customBuiltin="1"/>
    <cellStyle name="Linked Cell" xfId="12" builtinId="24" customBuiltin="1"/>
    <cellStyle name="Neutral 2" xfId="36" xr:uid="{00000000-0005-0000-0000-000025000000}"/>
    <cellStyle name="Normal" xfId="0" builtinId="0"/>
    <cellStyle name="Note" xfId="15" builtinId="10" customBuiltin="1"/>
    <cellStyle name="Output" xfId="10" builtinId="21" customBuiltin="1"/>
    <cellStyle name="Title" xfId="2" builtinId="15" customBuiltin="1"/>
    <cellStyle name="Total" xfId="17" builtinId="25" customBuiltin="1"/>
    <cellStyle name="Warning Text" xfId="14" builtinId="11" customBuiltin="1"/>
  </cellStyles>
  <dxfs count="137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theme="9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BF0EA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BF0EA"/>
      <color rgb="FFFFFAEB"/>
      <color rgb="FFFFF2CC"/>
      <color rgb="FFEE5340"/>
      <color rgb="FFFF9999"/>
      <color rgb="FFB889DB"/>
      <color rgb="FFFFC5C5"/>
      <color rgb="FFFF9933"/>
      <color rgb="FFF474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103310</xdr:colOff>
      <xdr:row>9</xdr:row>
      <xdr:rowOff>125434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61CF9C-D268-C85B-4CCB-1A34A557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86250" cy="24920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1299883</xdr:colOff>
      <xdr:row>11</xdr:row>
      <xdr:rowOff>193914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04A344-B2F0-ACEA-D417-CC957F5C6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22912" cy="2345443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499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mperswithbite.com.au/condition-of-use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H34"/>
  <sheetViews>
    <sheetView topLeftCell="B1" zoomScaleNormal="100" workbookViewId="0">
      <selection activeCell="W28" sqref="W28"/>
    </sheetView>
  </sheetViews>
  <sheetFormatPr defaultColWidth="0" defaultRowHeight="15" zeroHeight="1" x14ac:dyDescent="0.25"/>
  <cols>
    <col min="1" max="1" width="3" style="12" hidden="1" customWidth="1"/>
    <col min="2" max="2" width="4.42578125" style="12" customWidth="1"/>
    <col min="3" max="3" width="1.85546875" style="12" customWidth="1"/>
    <col min="4" max="4" width="3.140625" style="12" customWidth="1"/>
    <col min="5" max="7" width="9.140625" style="12" customWidth="1"/>
    <col min="8" max="8" width="7.7109375" style="12" customWidth="1"/>
    <col min="9" max="10" width="9.140625" style="12" customWidth="1"/>
    <col min="11" max="11" width="9.28515625" style="12" customWidth="1"/>
    <col min="12" max="12" width="7.7109375" style="12" customWidth="1"/>
    <col min="13" max="13" width="7" style="12" customWidth="1"/>
    <col min="14" max="14" width="4.28515625" style="12" customWidth="1"/>
    <col min="15" max="15" width="3.85546875" style="12" customWidth="1"/>
    <col min="16" max="16" width="2.42578125" style="13" customWidth="1"/>
    <col min="17" max="17" width="2.42578125" style="12" customWidth="1"/>
    <col min="18" max="22" width="9.140625" style="12" customWidth="1"/>
    <col min="23" max="23" width="13.28515625" style="12" customWidth="1"/>
    <col min="24" max="25" width="9.140625" style="12" hidden="1" customWidth="1"/>
    <col min="26" max="26" width="8.28515625" style="12" hidden="1" customWidth="1"/>
    <col min="27" max="27" width="3" style="12" hidden="1" customWidth="1"/>
    <col min="28" max="28" width="2.7109375" style="12" hidden="1" customWidth="1"/>
    <col min="29" max="16384" width="9.140625" style="12" hidden="1"/>
  </cols>
  <sheetData>
    <row r="1" spans="1:34" ht="14.25" customHeight="1" x14ac:dyDescent="0.55000000000000004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7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</row>
    <row r="2" spans="1:34" ht="19.5" x14ac:dyDescent="0.5500000000000000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7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</row>
    <row r="3" spans="1:34" ht="15.75" customHeight="1" x14ac:dyDescent="0.55000000000000004">
      <c r="A3" s="35"/>
      <c r="B3" s="35"/>
      <c r="C3" s="35"/>
      <c r="D3" s="35"/>
      <c r="E3" s="35"/>
      <c r="F3" s="35"/>
      <c r="G3" s="35"/>
      <c r="H3" s="35"/>
      <c r="I3" s="38"/>
      <c r="J3" s="38"/>
      <c r="K3" s="38"/>
      <c r="L3" s="38"/>
      <c r="M3" s="38"/>
      <c r="N3" s="36" t="s">
        <v>15075</v>
      </c>
      <c r="O3" s="38"/>
      <c r="P3" s="35"/>
      <c r="Q3" s="38"/>
      <c r="R3" s="38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</row>
    <row r="4" spans="1:34" ht="15" customHeight="1" x14ac:dyDescent="0.55000000000000004">
      <c r="A4" s="35"/>
      <c r="B4" s="35"/>
      <c r="C4" s="35"/>
      <c r="D4" s="35"/>
      <c r="E4" s="35"/>
      <c r="F4" s="35"/>
      <c r="G4" s="35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</row>
    <row r="5" spans="1:34" ht="15" customHeight="1" x14ac:dyDescent="0.55000000000000004">
      <c r="A5" s="35"/>
      <c r="B5" s="35"/>
      <c r="C5" s="35"/>
      <c r="D5" s="35"/>
      <c r="E5" s="35"/>
      <c r="F5" s="35"/>
      <c r="G5" s="35"/>
      <c r="H5" s="38"/>
      <c r="I5" s="35"/>
      <c r="J5" s="38"/>
      <c r="K5" s="38"/>
      <c r="L5" s="38"/>
      <c r="M5" s="38"/>
      <c r="N5" s="38"/>
      <c r="O5" s="38"/>
      <c r="P5" s="38"/>
      <c r="Q5" s="38"/>
      <c r="R5" s="38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</row>
    <row r="6" spans="1:34" ht="55.5" customHeight="1" x14ac:dyDescent="0.55000000000000004">
      <c r="A6" s="35"/>
      <c r="B6" s="35"/>
      <c r="C6" s="35"/>
      <c r="D6" s="35"/>
      <c r="E6" s="35"/>
      <c r="F6" s="35"/>
      <c r="G6" s="35"/>
      <c r="H6" s="35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9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</row>
    <row r="7" spans="1:34" ht="5.25" customHeight="1" x14ac:dyDescent="0.55000000000000004">
      <c r="A7" s="35"/>
      <c r="B7" s="35"/>
      <c r="C7" s="35"/>
      <c r="D7" s="35"/>
      <c r="E7" s="35"/>
      <c r="F7" s="35"/>
      <c r="G7" s="35"/>
      <c r="H7" s="35"/>
      <c r="I7" s="38"/>
      <c r="J7" s="38"/>
      <c r="K7" s="38"/>
      <c r="L7" s="38"/>
      <c r="M7" s="38"/>
      <c r="N7" s="38"/>
      <c r="O7" s="38"/>
      <c r="P7" s="35"/>
      <c r="Q7" s="38"/>
      <c r="R7" s="38"/>
      <c r="S7" s="38"/>
      <c r="T7" s="38"/>
      <c r="U7" s="38"/>
      <c r="V7" s="39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</row>
    <row r="8" spans="1:34" ht="14.25" customHeight="1" x14ac:dyDescent="0.55000000000000004">
      <c r="A8" s="35"/>
      <c r="B8" s="35"/>
      <c r="C8" s="35"/>
      <c r="D8" s="35"/>
      <c r="E8" s="35"/>
      <c r="F8" s="35"/>
      <c r="G8" s="35"/>
      <c r="H8" s="35"/>
      <c r="I8" s="38"/>
      <c r="J8" s="38"/>
      <c r="K8" s="38"/>
      <c r="L8" s="38"/>
      <c r="M8" s="38"/>
      <c r="N8" s="38"/>
      <c r="O8" s="38"/>
      <c r="P8" s="35"/>
      <c r="Q8" s="38"/>
      <c r="R8" s="38"/>
      <c r="S8" s="38"/>
      <c r="T8" s="38"/>
      <c r="U8" s="38"/>
      <c r="V8" s="39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</row>
    <row r="9" spans="1:34" ht="31.5" customHeight="1" x14ac:dyDescent="0.25">
      <c r="C9" s="8" t="s">
        <v>15076</v>
      </c>
      <c r="P9" s="12"/>
    </row>
    <row r="10" spans="1:34" s="47" customFormat="1" x14ac:dyDescent="0.25">
      <c r="C10" s="47" t="s">
        <v>15077</v>
      </c>
    </row>
    <row r="11" spans="1:34" s="47" customFormat="1" x14ac:dyDescent="0.25">
      <c r="C11" s="47" t="s">
        <v>15078</v>
      </c>
    </row>
    <row r="12" spans="1:34" s="47" customFormat="1" x14ac:dyDescent="0.25">
      <c r="C12" s="47" t="s">
        <v>15079</v>
      </c>
    </row>
    <row r="13" spans="1:34" s="47" customFormat="1" x14ac:dyDescent="0.25">
      <c r="C13" s="47" t="s">
        <v>15080</v>
      </c>
    </row>
    <row r="14" spans="1:34" s="47" customFormat="1" ht="15" customHeight="1" x14ac:dyDescent="0.25">
      <c r="C14" s="47" t="s">
        <v>15081</v>
      </c>
    </row>
    <row r="15" spans="1:34" s="47" customFormat="1" x14ac:dyDescent="0.25">
      <c r="C15" s="47" t="s">
        <v>15082</v>
      </c>
    </row>
    <row r="16" spans="1:34" s="47" customFormat="1" x14ac:dyDescent="0.25">
      <c r="C16" s="47" t="s">
        <v>15083</v>
      </c>
    </row>
    <row r="17" spans="3:16" s="47" customFormat="1" x14ac:dyDescent="0.25">
      <c r="C17" s="47" t="s">
        <v>15084</v>
      </c>
    </row>
    <row r="18" spans="3:16" x14ac:dyDescent="0.25">
      <c r="P18" s="12"/>
    </row>
    <row r="19" spans="3:16" x14ac:dyDescent="0.25">
      <c r="C19" s="8" t="s">
        <v>15085</v>
      </c>
      <c r="P19" s="12"/>
    </row>
    <row r="20" spans="3:16" s="47" customFormat="1" x14ac:dyDescent="0.25">
      <c r="C20" s="47" t="s">
        <v>15086</v>
      </c>
    </row>
    <row r="21" spans="3:16" s="47" customFormat="1" x14ac:dyDescent="0.25">
      <c r="C21" s="47" t="s">
        <v>15035</v>
      </c>
    </row>
    <row r="22" spans="3:16" s="46" customFormat="1" x14ac:dyDescent="0.25">
      <c r="C22" s="48" t="s">
        <v>15097</v>
      </c>
    </row>
    <row r="23" spans="3:16" s="47" customFormat="1" x14ac:dyDescent="0.25">
      <c r="C23" s="47" t="s">
        <v>15036</v>
      </c>
    </row>
    <row r="24" spans="3:16" s="47" customFormat="1" x14ac:dyDescent="0.25">
      <c r="C24" s="47" t="s">
        <v>15037</v>
      </c>
    </row>
    <row r="25" spans="3:16" s="47" customFormat="1" x14ac:dyDescent="0.25">
      <c r="C25" s="47" t="s">
        <v>15041</v>
      </c>
    </row>
    <row r="26" spans="3:16" x14ac:dyDescent="0.25">
      <c r="C26" s="12" t="s">
        <v>15087</v>
      </c>
      <c r="H26" s="40" t="s">
        <v>15088</v>
      </c>
      <c r="P26" s="12"/>
    </row>
    <row r="27" spans="3:16" ht="1.5" customHeight="1" x14ac:dyDescent="0.25">
      <c r="P27" s="12"/>
    </row>
    <row r="28" spans="3:16" x14ac:dyDescent="0.25">
      <c r="P28" s="12"/>
    </row>
    <row r="30" spans="3:16" hidden="1" x14ac:dyDescent="0.25">
      <c r="P30" s="12"/>
    </row>
    <row r="31" spans="3:16" hidden="1" x14ac:dyDescent="0.25">
      <c r="P31" s="12"/>
    </row>
    <row r="32" spans="3:16" hidden="1" x14ac:dyDescent="0.25">
      <c r="P32" s="12"/>
    </row>
    <row r="33" spans="16:16" hidden="1" x14ac:dyDescent="0.25">
      <c r="P33" s="12"/>
    </row>
    <row r="34" spans="16:16" hidden="1" x14ac:dyDescent="0.25">
      <c r="P34" s="12"/>
    </row>
  </sheetData>
  <sheetProtection algorithmName="SHA-512" hashValue="ktN2HiS7hhCEN5vwIfAca5gB+iHk4dNy3g9iPFQUK+c6fpkMHIv5nGrH5ek/FluWAUCCM+0ynk+/WOvLHFsoEg==" saltValue="vSuPJd5adImAqBXhIyEamQ==" spinCount="100000" sheet="1" selectLockedCells="1"/>
  <hyperlinks>
    <hyperlink ref="H26" r:id="rId1" xr:uid="{1AC823E7-FE25-4958-88EE-B43BE98785A6}"/>
  </hyperlinks>
  <pageMargins left="0.7" right="0.7" top="0.75" bottom="0.75" header="0.3" footer="0.3"/>
  <pageSetup orientation="portrait" horizontalDpi="300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ulkOrder"/>
  <dimension ref="A1:XFC315"/>
  <sheetViews>
    <sheetView showGridLines="0" tabSelected="1" topLeftCell="B1" zoomScale="85" zoomScaleNormal="85" workbookViewId="0">
      <selection activeCell="G20" sqref="G20"/>
    </sheetView>
  </sheetViews>
  <sheetFormatPr defaultColWidth="0" defaultRowHeight="15" zeroHeight="1" x14ac:dyDescent="0.25"/>
  <cols>
    <col min="1" max="1" width="1.42578125" customWidth="1"/>
    <col min="2" max="2" width="6.85546875" customWidth="1"/>
    <col min="3" max="3" width="32.42578125" customWidth="1"/>
    <col min="4" max="4" width="26.28515625" customWidth="1"/>
    <col min="5" max="5" width="22.42578125" customWidth="1"/>
    <col min="6" max="6" width="24.42578125" customWidth="1"/>
    <col min="7" max="7" width="18.85546875" customWidth="1"/>
    <col min="8" max="8" width="31" customWidth="1"/>
    <col min="9" max="9" width="22.42578125" customWidth="1"/>
    <col min="10" max="10" width="22.85546875" customWidth="1"/>
    <col min="11" max="11" width="37.7109375" customWidth="1"/>
    <col min="12" max="12" width="37.42578125" customWidth="1"/>
    <col min="13" max="13" width="33" customWidth="1"/>
    <col min="14" max="16383" width="9.140625" hidden="1"/>
    <col min="16384" max="16384" width="13.28515625" hidden="1" customWidth="1"/>
  </cols>
  <sheetData>
    <row r="1" spans="1:24" x14ac:dyDescent="0.25">
      <c r="H1" s="24"/>
      <c r="I1" s="24"/>
      <c r="J1" s="24"/>
      <c r="X1" t="s">
        <v>35</v>
      </c>
    </row>
    <row r="2" spans="1:24" ht="15" customHeight="1" x14ac:dyDescent="0.25">
      <c r="B2" s="14"/>
      <c r="C2" s="31"/>
      <c r="D2" s="15"/>
      <c r="E2" s="67" t="s">
        <v>0</v>
      </c>
      <c r="F2" s="69"/>
      <c r="G2" s="67" t="s">
        <v>15100</v>
      </c>
      <c r="H2" s="69"/>
      <c r="I2" s="67" t="s">
        <v>14978</v>
      </c>
      <c r="J2" s="69"/>
      <c r="K2" s="16" t="s">
        <v>15202</v>
      </c>
      <c r="L2" s="49"/>
    </row>
    <row r="3" spans="1:24" ht="15" customHeight="1" x14ac:dyDescent="0.25">
      <c r="B3" s="14"/>
      <c r="C3" s="31"/>
      <c r="D3" s="15"/>
      <c r="E3" s="67" t="s">
        <v>1</v>
      </c>
      <c r="F3" s="69"/>
      <c r="G3" s="67" t="s">
        <v>15101</v>
      </c>
      <c r="H3" s="69"/>
      <c r="I3" s="67" t="s">
        <v>3</v>
      </c>
      <c r="J3" s="69"/>
      <c r="K3" s="33" t="s">
        <v>15047</v>
      </c>
      <c r="L3" s="22" t="s">
        <v>15096</v>
      </c>
    </row>
    <row r="4" spans="1:24" ht="15" customHeight="1" x14ac:dyDescent="0.25">
      <c r="B4" s="14"/>
      <c r="C4" s="31"/>
      <c r="D4" s="15"/>
      <c r="E4" s="82" t="s">
        <v>15121</v>
      </c>
      <c r="F4" s="69"/>
      <c r="G4" s="67" t="s">
        <v>15102</v>
      </c>
      <c r="H4" s="69"/>
      <c r="I4" s="67" t="s">
        <v>4</v>
      </c>
      <c r="J4" s="69"/>
      <c r="L4" s="80"/>
    </row>
    <row r="5" spans="1:24" ht="15" customHeight="1" x14ac:dyDescent="0.25">
      <c r="B5" s="14"/>
      <c r="C5" s="31"/>
      <c r="D5" s="15"/>
      <c r="E5" s="67" t="s">
        <v>2</v>
      </c>
      <c r="F5" s="72"/>
      <c r="G5" s="67" t="s">
        <v>15103</v>
      </c>
      <c r="H5" s="72"/>
      <c r="I5" s="67" t="s">
        <v>5</v>
      </c>
      <c r="J5" s="69"/>
      <c r="L5" s="14"/>
    </row>
    <row r="6" spans="1:24" ht="15" customHeight="1" x14ac:dyDescent="0.25">
      <c r="B6" s="14"/>
      <c r="C6" s="31"/>
      <c r="D6" s="15"/>
      <c r="E6" s="68" t="s">
        <v>19</v>
      </c>
      <c r="F6" s="90"/>
      <c r="G6" s="91"/>
      <c r="H6" s="91"/>
      <c r="I6" s="91"/>
      <c r="J6" s="92"/>
      <c r="K6" s="88" t="s">
        <v>15104</v>
      </c>
      <c r="L6" s="89"/>
    </row>
    <row r="7" spans="1:24" ht="15" customHeight="1" x14ac:dyDescent="0.25">
      <c r="B7" s="14"/>
      <c r="C7" s="31"/>
      <c r="D7" s="15"/>
      <c r="E7" s="23" t="s">
        <v>14981</v>
      </c>
      <c r="F7" s="93"/>
      <c r="G7" s="94"/>
      <c r="H7" s="94"/>
      <c r="I7" s="94"/>
      <c r="J7" s="95"/>
      <c r="K7" s="88"/>
      <c r="L7" s="89"/>
    </row>
    <row r="8" spans="1:24" ht="15" customHeight="1" x14ac:dyDescent="0.25">
      <c r="B8" s="14"/>
      <c r="C8" s="31"/>
      <c r="D8" s="15"/>
      <c r="E8" s="70" t="s">
        <v>15098</v>
      </c>
      <c r="F8" s="93"/>
      <c r="G8" s="94"/>
      <c r="H8" s="94"/>
      <c r="I8" s="94"/>
      <c r="J8" s="95"/>
      <c r="K8" s="88"/>
      <c r="L8" s="89"/>
    </row>
    <row r="9" spans="1:24" x14ac:dyDescent="0.25">
      <c r="B9" s="14"/>
      <c r="C9" s="32"/>
      <c r="E9" s="71"/>
      <c r="F9" s="93"/>
      <c r="G9" s="94"/>
      <c r="H9" s="94"/>
      <c r="I9" s="94"/>
      <c r="J9" s="95"/>
      <c r="K9" s="88"/>
      <c r="L9" s="89"/>
    </row>
    <row r="10" spans="1:24" x14ac:dyDescent="0.25">
      <c r="B10" s="14"/>
      <c r="C10" s="32"/>
      <c r="D10" s="14"/>
      <c r="E10" s="71"/>
      <c r="F10" s="93"/>
      <c r="G10" s="94"/>
      <c r="H10" s="94"/>
      <c r="I10" s="94"/>
      <c r="J10" s="95"/>
      <c r="K10" s="67" t="s">
        <v>15105</v>
      </c>
      <c r="L10" s="49"/>
    </row>
    <row r="11" spans="1:24" ht="19.5" x14ac:dyDescent="0.55000000000000004">
      <c r="B11" s="14"/>
      <c r="C11" s="36" t="s">
        <v>15075</v>
      </c>
      <c r="D11" s="14"/>
      <c r="F11" s="96"/>
      <c r="G11" s="97"/>
      <c r="H11" s="97"/>
      <c r="I11" s="97"/>
      <c r="J11" s="98"/>
      <c r="L11" s="34" t="s">
        <v>15054</v>
      </c>
    </row>
    <row r="12" spans="1:24" ht="45" customHeight="1" x14ac:dyDescent="0.25">
      <c r="A12" s="1"/>
      <c r="B12" s="30" t="s">
        <v>22</v>
      </c>
      <c r="C12" s="41" t="s">
        <v>15089</v>
      </c>
      <c r="D12" s="41" t="s">
        <v>15090</v>
      </c>
      <c r="E12" s="41" t="s">
        <v>15091</v>
      </c>
      <c r="F12" s="41" t="s">
        <v>15092</v>
      </c>
      <c r="G12" s="41" t="s">
        <v>15093</v>
      </c>
      <c r="H12" s="42" t="s">
        <v>15094</v>
      </c>
      <c r="I12" s="42" t="s">
        <v>4</v>
      </c>
      <c r="J12" s="42" t="s">
        <v>15122</v>
      </c>
      <c r="K12" s="41" t="s">
        <v>15095</v>
      </c>
      <c r="L12" s="41" t="s">
        <v>34</v>
      </c>
      <c r="M12" s="86" t="s">
        <v>14973</v>
      </c>
    </row>
    <row r="13" spans="1:24" ht="21.75" customHeight="1" x14ac:dyDescent="0.55000000000000004">
      <c r="A13" s="1"/>
      <c r="B13" s="29" t="s">
        <v>15043</v>
      </c>
      <c r="C13" s="50" t="s">
        <v>15048</v>
      </c>
      <c r="D13" s="44" t="s">
        <v>15049</v>
      </c>
      <c r="E13" s="51" t="s">
        <v>15050</v>
      </c>
      <c r="F13" s="45" t="s">
        <v>15051</v>
      </c>
      <c r="G13" s="52">
        <v>3000</v>
      </c>
      <c r="H13" s="53" t="s">
        <v>10680</v>
      </c>
      <c r="I13" s="73" t="str">
        <f>IFERROR(INDEX('Office Use - Postcodes'!$A$2:$B$2985,MATCH('Bulk Order Form'!G13,'Office Use - Postcodes'!$A$2:$A$2985,0),2),"")</f>
        <v>VIC</v>
      </c>
      <c r="J13" s="43" t="s">
        <v>15123</v>
      </c>
      <c r="K13" s="54" t="s">
        <v>15038</v>
      </c>
      <c r="L13" s="55">
        <v>1</v>
      </c>
      <c r="M13" s="86"/>
    </row>
    <row r="14" spans="1:24" ht="17.25" customHeight="1" x14ac:dyDescent="0.25">
      <c r="A14" s="1"/>
      <c r="B14" s="26"/>
      <c r="C14" s="27"/>
      <c r="D14" s="27"/>
      <c r="E14" s="27"/>
      <c r="F14" s="27"/>
      <c r="G14" s="27"/>
      <c r="H14" s="28"/>
      <c r="I14" s="28"/>
      <c r="J14" s="28"/>
      <c r="K14" s="27"/>
      <c r="L14" s="27"/>
      <c r="M14" s="86"/>
    </row>
    <row r="15" spans="1:24" ht="19.5" x14ac:dyDescent="0.55000000000000004">
      <c r="B15" s="6">
        <v>1</v>
      </c>
      <c r="C15" s="60"/>
      <c r="D15" s="5"/>
      <c r="E15" s="60"/>
      <c r="F15" s="7"/>
      <c r="G15" s="56"/>
      <c r="H15" s="57"/>
      <c r="I15" s="61" t="str">
        <f>IFERROR(INDEX('Office Use - Postcodes'!$A$2:$B$2985,MATCH('Bulk Order Form'!G15,'Office Use - Postcodes'!$A$2:$A$2985,0),2),"")</f>
        <v/>
      </c>
      <c r="J15" s="4"/>
      <c r="K15" s="58"/>
      <c r="L15" s="59"/>
      <c r="M15" s="87" t="str">
        <f>IF(K15="","",VLOOKUP(K15,'Hamper Listing'!A:B,2,FALSE))</f>
        <v/>
      </c>
    </row>
    <row r="16" spans="1:24" ht="19.5" x14ac:dyDescent="0.55000000000000004">
      <c r="B16" s="6">
        <v>1</v>
      </c>
      <c r="C16" s="60"/>
      <c r="D16" s="5"/>
      <c r="E16" s="60"/>
      <c r="F16" s="7"/>
      <c r="G16" s="56"/>
      <c r="H16" s="57"/>
      <c r="I16" s="61" t="str">
        <f>IFERROR(INDEX('Office Use - Postcodes'!$A$2:$B$2985,MATCH('Bulk Order Form'!G16,'Office Use - Postcodes'!$A$2:$A$2985,0),2),"")</f>
        <v/>
      </c>
      <c r="J16" s="4"/>
      <c r="K16" s="58"/>
      <c r="L16" s="59"/>
      <c r="M16" s="87" t="str">
        <f>IF(K16="","",VLOOKUP(K16,'Hamper Listing'!A:B,2,FALSE))</f>
        <v/>
      </c>
    </row>
    <row r="17" spans="1:13" ht="19.5" x14ac:dyDescent="0.55000000000000004">
      <c r="B17" s="6">
        <v>2</v>
      </c>
      <c r="C17" s="60"/>
      <c r="D17" s="5"/>
      <c r="E17" s="60"/>
      <c r="F17" s="7"/>
      <c r="G17" s="56"/>
      <c r="H17" s="57"/>
      <c r="I17" s="61" t="str">
        <f>IFERROR(INDEX('Office Use - Postcodes'!$A$2:$B$2985,MATCH('Bulk Order Form'!G17,'Office Use - Postcodes'!$A$2:$A$2985,0),2),"")</f>
        <v/>
      </c>
      <c r="J17" s="4"/>
      <c r="K17" s="58"/>
      <c r="L17" s="59"/>
      <c r="M17" s="87" t="str">
        <f>IF(K17="","",VLOOKUP(K17,'Hamper Listing'!A:B,2,FALSE))</f>
        <v/>
      </c>
    </row>
    <row r="18" spans="1:13" ht="19.5" x14ac:dyDescent="0.55000000000000004">
      <c r="B18" s="6">
        <v>4</v>
      </c>
      <c r="C18" s="60"/>
      <c r="D18" s="5"/>
      <c r="E18" s="60"/>
      <c r="F18" s="7"/>
      <c r="G18" s="56"/>
      <c r="H18" s="57"/>
      <c r="I18" s="61" t="str">
        <f>IFERROR(INDEX('Office Use - Postcodes'!$A$2:$B$2985,MATCH('Bulk Order Form'!G18,'Office Use - Postcodes'!$A$2:$A$2985,0),2),"")</f>
        <v/>
      </c>
      <c r="J18" s="4"/>
      <c r="K18" s="58"/>
      <c r="L18" s="59"/>
      <c r="M18" s="87" t="str">
        <f>IF(K18="","",VLOOKUP(K18,'Hamper Listing'!A:B,2,FALSE))</f>
        <v/>
      </c>
    </row>
    <row r="19" spans="1:13" ht="19.5" x14ac:dyDescent="0.55000000000000004">
      <c r="B19" s="6">
        <v>5</v>
      </c>
      <c r="C19" s="60"/>
      <c r="D19" s="5"/>
      <c r="E19" s="60"/>
      <c r="F19" s="7"/>
      <c r="G19" s="56"/>
      <c r="H19" s="57"/>
      <c r="I19" s="61" t="str">
        <f>IFERROR(INDEX('Office Use - Postcodes'!$A$2:$B$2985,MATCH('Bulk Order Form'!G19,'Office Use - Postcodes'!$A$2:$A$2985,0),2),"")</f>
        <v/>
      </c>
      <c r="J19" s="4"/>
      <c r="K19" s="58"/>
      <c r="L19" s="59"/>
      <c r="M19" s="87" t="str">
        <f>IF(K19="","",VLOOKUP(K19,'Hamper Listing'!A:B,2,FALSE))</f>
        <v/>
      </c>
    </row>
    <row r="20" spans="1:13" ht="19.5" x14ac:dyDescent="0.55000000000000004">
      <c r="B20" s="6">
        <v>6</v>
      </c>
      <c r="C20" s="60"/>
      <c r="D20" s="5"/>
      <c r="E20" s="60"/>
      <c r="F20" s="7"/>
      <c r="G20" s="56"/>
      <c r="H20" s="57"/>
      <c r="I20" s="61" t="str">
        <f>IFERROR(INDEX('Office Use - Postcodes'!$A$2:$B$2985,MATCH('Bulk Order Form'!G20,'Office Use - Postcodes'!$A$2:$A$2985,0),2),"")</f>
        <v/>
      </c>
      <c r="J20" s="4"/>
      <c r="K20" s="58"/>
      <c r="L20" s="59"/>
      <c r="M20" s="87" t="str">
        <f>IF(K20="","",VLOOKUP(K20,'Hamper Listing'!A:B,2,FALSE))</f>
        <v/>
      </c>
    </row>
    <row r="21" spans="1:13" ht="19.5" x14ac:dyDescent="0.55000000000000004">
      <c r="B21" s="6">
        <v>7</v>
      </c>
      <c r="C21" s="60"/>
      <c r="D21" s="5"/>
      <c r="E21" s="60"/>
      <c r="F21" s="7"/>
      <c r="G21" s="56"/>
      <c r="H21" s="57"/>
      <c r="I21" s="61" t="str">
        <f>IFERROR(INDEX('Office Use - Postcodes'!$A$2:$B$2985,MATCH('Bulk Order Form'!G21,'Office Use - Postcodes'!$A$2:$A$2985,0),2),"")</f>
        <v/>
      </c>
      <c r="J21" s="4"/>
      <c r="K21" s="58"/>
      <c r="L21" s="59"/>
      <c r="M21" s="87" t="str">
        <f>IF(K21="","",VLOOKUP(K21,'Hamper Listing'!A:B,2,FALSE))</f>
        <v/>
      </c>
    </row>
    <row r="22" spans="1:13" ht="19.5" x14ac:dyDescent="0.55000000000000004">
      <c r="B22" s="6">
        <v>8</v>
      </c>
      <c r="C22" s="60"/>
      <c r="D22" s="5"/>
      <c r="E22" s="60"/>
      <c r="F22" s="7"/>
      <c r="G22" s="56"/>
      <c r="H22" s="57"/>
      <c r="I22" s="61" t="str">
        <f>IFERROR(INDEX('Office Use - Postcodes'!$A$2:$B$2985,MATCH('Bulk Order Form'!G22,'Office Use - Postcodes'!$A$2:$A$2985,0),2),"")</f>
        <v/>
      </c>
      <c r="J22" s="4"/>
      <c r="K22" s="58"/>
      <c r="L22" s="59"/>
      <c r="M22" s="87" t="str">
        <f>IF(K22="","",VLOOKUP(K22,'Hamper Listing'!A:B,2,FALSE))</f>
        <v/>
      </c>
    </row>
    <row r="23" spans="1:13" ht="19.5" x14ac:dyDescent="0.55000000000000004">
      <c r="A23" t="s">
        <v>15034</v>
      </c>
      <c r="B23" s="6">
        <v>9</v>
      </c>
      <c r="C23" s="60"/>
      <c r="D23" s="5"/>
      <c r="E23" s="60"/>
      <c r="F23" s="7"/>
      <c r="G23" s="56"/>
      <c r="H23" s="57"/>
      <c r="I23" s="61" t="str">
        <f>IFERROR(INDEX('Office Use - Postcodes'!$A$2:$B$2985,MATCH('Bulk Order Form'!G23,'Office Use - Postcodes'!$A$2:$A$2985,0),2),"")</f>
        <v/>
      </c>
      <c r="J23" s="4"/>
      <c r="K23" s="58"/>
      <c r="L23" s="59"/>
      <c r="M23" s="87" t="str">
        <f>IF(K23="","",VLOOKUP(K23,'Hamper Listing'!A:B,2,FALSE))</f>
        <v/>
      </c>
    </row>
    <row r="24" spans="1:13" ht="19.5" x14ac:dyDescent="0.55000000000000004">
      <c r="B24" s="6">
        <v>10</v>
      </c>
      <c r="C24" s="60"/>
      <c r="D24" s="5"/>
      <c r="E24" s="60"/>
      <c r="F24" s="7"/>
      <c r="G24" s="56"/>
      <c r="H24" s="57"/>
      <c r="I24" s="61" t="str">
        <f>IFERROR(INDEX('Office Use - Postcodes'!$A$2:$B$2985,MATCH('Bulk Order Form'!G24,'Office Use - Postcodes'!$A$2:$A$2985,0),2),"")</f>
        <v/>
      </c>
      <c r="J24" s="4"/>
      <c r="K24" s="58"/>
      <c r="L24" s="59"/>
      <c r="M24" s="87" t="str">
        <f>IF(K24="","",VLOOKUP(K24,'Hamper Listing'!A:B,2,FALSE))</f>
        <v/>
      </c>
    </row>
    <row r="25" spans="1:13" ht="19.5" x14ac:dyDescent="0.55000000000000004">
      <c r="B25" s="6">
        <v>11</v>
      </c>
      <c r="C25" s="60"/>
      <c r="D25" s="5"/>
      <c r="E25" s="60"/>
      <c r="F25" s="7"/>
      <c r="G25" s="56"/>
      <c r="H25" s="57"/>
      <c r="I25" s="61" t="str">
        <f>IFERROR(INDEX('Office Use - Postcodes'!$A$2:$B$2985,MATCH('Bulk Order Form'!G25,'Office Use - Postcodes'!$A$2:$A$2985,0),2),"")</f>
        <v/>
      </c>
      <c r="J25" s="4"/>
      <c r="K25" s="58"/>
      <c r="L25" s="59"/>
      <c r="M25" s="87" t="str">
        <f>IF(K25="","",VLOOKUP(K25,'Hamper Listing'!A:B,2,FALSE))</f>
        <v/>
      </c>
    </row>
    <row r="26" spans="1:13" ht="19.5" x14ac:dyDescent="0.55000000000000004">
      <c r="B26" s="6">
        <v>12</v>
      </c>
      <c r="C26" s="60"/>
      <c r="D26" s="5"/>
      <c r="E26" s="60"/>
      <c r="F26" s="7"/>
      <c r="G26" s="56"/>
      <c r="H26" s="57"/>
      <c r="I26" s="61" t="str">
        <f>IFERROR(INDEX('Office Use - Postcodes'!$A$2:$B$2985,MATCH('Bulk Order Form'!G26,'Office Use - Postcodes'!$A$2:$A$2985,0),2),"")</f>
        <v/>
      </c>
      <c r="J26" s="4"/>
      <c r="K26" s="58"/>
      <c r="L26" s="59"/>
      <c r="M26" s="87" t="str">
        <f>IF(K26="","",VLOOKUP(K26,'Hamper Listing'!A:B,2,FALSE))</f>
        <v/>
      </c>
    </row>
    <row r="27" spans="1:13" ht="19.5" x14ac:dyDescent="0.55000000000000004">
      <c r="B27" s="6">
        <v>13</v>
      </c>
      <c r="C27" s="60"/>
      <c r="D27" s="5"/>
      <c r="E27" s="60"/>
      <c r="F27" s="7"/>
      <c r="G27" s="56"/>
      <c r="H27" s="57"/>
      <c r="I27" s="61" t="str">
        <f>IFERROR(INDEX('Office Use - Postcodes'!$A$2:$B$2985,MATCH('Bulk Order Form'!G27,'Office Use - Postcodes'!$A$2:$A$2985,0),2),"")</f>
        <v/>
      </c>
      <c r="J27" s="4"/>
      <c r="K27" s="58"/>
      <c r="L27" s="59"/>
      <c r="M27" s="87" t="str">
        <f>IF(K27="","",VLOOKUP(K27,'Hamper Listing'!A:B,2,FALSE))</f>
        <v/>
      </c>
    </row>
    <row r="28" spans="1:13" ht="19.5" x14ac:dyDescent="0.55000000000000004">
      <c r="B28" s="6">
        <v>14</v>
      </c>
      <c r="C28" s="60"/>
      <c r="D28" s="5"/>
      <c r="E28" s="60"/>
      <c r="F28" s="7"/>
      <c r="G28" s="56"/>
      <c r="H28" s="57"/>
      <c r="I28" s="61" t="str">
        <f>IFERROR(INDEX('Office Use - Postcodes'!$A$2:$B$2985,MATCH('Bulk Order Form'!G28,'Office Use - Postcodes'!$A$2:$A$2985,0),2),"")</f>
        <v/>
      </c>
      <c r="J28" s="4"/>
      <c r="K28" s="58"/>
      <c r="L28" s="59"/>
      <c r="M28" s="87" t="str">
        <f>IF(K28="","",VLOOKUP(K28,'Hamper Listing'!A:B,2,FALSE))</f>
        <v/>
      </c>
    </row>
    <row r="29" spans="1:13" ht="19.5" x14ac:dyDescent="0.55000000000000004">
      <c r="B29" s="6">
        <v>15</v>
      </c>
      <c r="C29" s="60"/>
      <c r="D29" s="5"/>
      <c r="E29" s="60"/>
      <c r="F29" s="7"/>
      <c r="G29" s="56"/>
      <c r="H29" s="57"/>
      <c r="I29" s="61" t="str">
        <f>IFERROR(INDEX('Office Use - Postcodes'!$A$2:$B$2985,MATCH('Bulk Order Form'!G29,'Office Use - Postcodes'!$A$2:$A$2985,0),2),"")</f>
        <v/>
      </c>
      <c r="J29" s="4"/>
      <c r="K29" s="58"/>
      <c r="L29" s="59"/>
      <c r="M29" s="87" t="str">
        <f>IF(K29="","",VLOOKUP(K29,'Hamper Listing'!A:B,2,FALSE))</f>
        <v/>
      </c>
    </row>
    <row r="30" spans="1:13" ht="19.5" x14ac:dyDescent="0.55000000000000004">
      <c r="B30" s="6">
        <v>16</v>
      </c>
      <c r="C30" s="60"/>
      <c r="D30" s="5"/>
      <c r="E30" s="60"/>
      <c r="F30" s="7"/>
      <c r="G30" s="56"/>
      <c r="H30" s="57"/>
      <c r="I30" s="61" t="str">
        <f>IFERROR(INDEX('Office Use - Postcodes'!$A$2:$B$2985,MATCH('Bulk Order Form'!G30,'Office Use - Postcodes'!$A$2:$A$2985,0),2),"")</f>
        <v/>
      </c>
      <c r="J30" s="4"/>
      <c r="K30" s="58"/>
      <c r="L30" s="59"/>
      <c r="M30" s="87" t="str">
        <f>IF(K30="","",VLOOKUP(K30,'Hamper Listing'!A:B,2,FALSE))</f>
        <v/>
      </c>
    </row>
    <row r="31" spans="1:13" ht="19.5" x14ac:dyDescent="0.55000000000000004">
      <c r="B31" s="6">
        <v>17</v>
      </c>
      <c r="C31" s="60"/>
      <c r="D31" s="5"/>
      <c r="E31" s="60"/>
      <c r="F31" s="7"/>
      <c r="G31" s="56"/>
      <c r="H31" s="57"/>
      <c r="I31" s="61" t="str">
        <f>IFERROR(INDEX('Office Use - Postcodes'!$A$2:$B$2985,MATCH('Bulk Order Form'!G31,'Office Use - Postcodes'!$A$2:$A$2985,0),2),"")</f>
        <v/>
      </c>
      <c r="J31" s="4"/>
      <c r="K31" s="58"/>
      <c r="L31" s="59"/>
      <c r="M31" s="87" t="str">
        <f>IF(K31="","",VLOOKUP(K31,'Hamper Listing'!A:B,2,FALSE))</f>
        <v/>
      </c>
    </row>
    <row r="32" spans="1:13" ht="19.5" x14ac:dyDescent="0.55000000000000004">
      <c r="B32" s="6">
        <v>18</v>
      </c>
      <c r="C32" s="60"/>
      <c r="D32" s="5"/>
      <c r="E32" s="60"/>
      <c r="F32" s="7"/>
      <c r="G32" s="56"/>
      <c r="H32" s="57"/>
      <c r="I32" s="61" t="str">
        <f>IFERROR(INDEX('Office Use - Postcodes'!$A$2:$B$2985,MATCH('Bulk Order Form'!G32,'Office Use - Postcodes'!$A$2:$A$2985,0),2),"")</f>
        <v/>
      </c>
      <c r="J32" s="4"/>
      <c r="K32" s="58"/>
      <c r="L32" s="59"/>
      <c r="M32" s="87" t="str">
        <f>IF(K32="","",VLOOKUP(K32,'Hamper Listing'!A:B,2,FALSE))</f>
        <v/>
      </c>
    </row>
    <row r="33" spans="2:13" ht="19.5" x14ac:dyDescent="0.55000000000000004">
      <c r="B33" s="6">
        <v>19</v>
      </c>
      <c r="C33" s="60"/>
      <c r="D33" s="5"/>
      <c r="E33" s="60"/>
      <c r="F33" s="7"/>
      <c r="G33" s="56"/>
      <c r="H33" s="57"/>
      <c r="I33" s="61" t="str">
        <f>IFERROR(INDEX('Office Use - Postcodes'!$A$2:$B$2985,MATCH('Bulk Order Form'!G33,'Office Use - Postcodes'!$A$2:$A$2985,0),2),"")</f>
        <v/>
      </c>
      <c r="J33" s="4"/>
      <c r="K33" s="58"/>
      <c r="L33" s="59"/>
      <c r="M33" s="87" t="str">
        <f>IF(K33="","",VLOOKUP(K33,'Hamper Listing'!A:B,2,FALSE))</f>
        <v/>
      </c>
    </row>
    <row r="34" spans="2:13" ht="19.5" x14ac:dyDescent="0.55000000000000004">
      <c r="B34" s="6">
        <v>20</v>
      </c>
      <c r="C34" s="60"/>
      <c r="D34" s="5"/>
      <c r="E34" s="60"/>
      <c r="F34" s="7"/>
      <c r="G34" s="56"/>
      <c r="H34" s="57"/>
      <c r="I34" s="61" t="str">
        <f>IFERROR(INDEX('Office Use - Postcodes'!$A$2:$B$2985,MATCH('Bulk Order Form'!G34,'Office Use - Postcodes'!$A$2:$A$2985,0),2),"")</f>
        <v/>
      </c>
      <c r="J34" s="4"/>
      <c r="K34" s="58"/>
      <c r="L34" s="59"/>
      <c r="M34" s="87" t="str">
        <f>IF(K34="","",VLOOKUP(K34,'Hamper Listing'!A:B,2,FALSE))</f>
        <v/>
      </c>
    </row>
    <row r="35" spans="2:13" ht="19.5" x14ac:dyDescent="0.55000000000000004">
      <c r="B35" s="6">
        <v>21</v>
      </c>
      <c r="C35" s="60"/>
      <c r="D35" s="5"/>
      <c r="E35" s="60"/>
      <c r="F35" s="7"/>
      <c r="G35" s="56"/>
      <c r="H35" s="57"/>
      <c r="I35" s="61" t="str">
        <f>IFERROR(INDEX('Office Use - Postcodes'!$A$2:$B$2985,MATCH('Bulk Order Form'!G35,'Office Use - Postcodes'!$A$2:$A$2985,0),2),"")</f>
        <v/>
      </c>
      <c r="J35" s="4"/>
      <c r="K35" s="58"/>
      <c r="L35" s="59"/>
      <c r="M35" s="87" t="str">
        <f>IF(K35="","",VLOOKUP(K35,'Hamper Listing'!A:B,2,FALSE))</f>
        <v/>
      </c>
    </row>
    <row r="36" spans="2:13" ht="19.5" x14ac:dyDescent="0.55000000000000004">
      <c r="B36" s="6">
        <v>22</v>
      </c>
      <c r="C36" s="60"/>
      <c r="D36" s="5"/>
      <c r="E36" s="60"/>
      <c r="F36" s="7"/>
      <c r="G36" s="56"/>
      <c r="H36" s="57"/>
      <c r="I36" s="61" t="str">
        <f>IFERROR(INDEX('Office Use - Postcodes'!$A$2:$B$2985,MATCH('Bulk Order Form'!G36,'Office Use - Postcodes'!$A$2:$A$2985,0),2),"")</f>
        <v/>
      </c>
      <c r="J36" s="4"/>
      <c r="K36" s="58"/>
      <c r="L36" s="59"/>
      <c r="M36" s="87" t="str">
        <f>IF(K36="","",VLOOKUP(K36,'Hamper Listing'!A:B,2,FALSE))</f>
        <v/>
      </c>
    </row>
    <row r="37" spans="2:13" ht="19.5" x14ac:dyDescent="0.55000000000000004">
      <c r="B37" s="6">
        <v>23</v>
      </c>
      <c r="C37" s="60"/>
      <c r="D37" s="5"/>
      <c r="E37" s="60"/>
      <c r="F37" s="7"/>
      <c r="G37" s="56"/>
      <c r="H37" s="57"/>
      <c r="I37" s="61" t="str">
        <f>IFERROR(INDEX('Office Use - Postcodes'!$A$2:$B$2985,MATCH('Bulk Order Form'!G37,'Office Use - Postcodes'!$A$2:$A$2985,0),2),"")</f>
        <v/>
      </c>
      <c r="J37" s="4"/>
      <c r="K37" s="58"/>
      <c r="L37" s="59"/>
      <c r="M37" s="87" t="str">
        <f>IF(K37="","",VLOOKUP(K37,'Hamper Listing'!A:B,2,FALSE))</f>
        <v/>
      </c>
    </row>
    <row r="38" spans="2:13" ht="19.5" x14ac:dyDescent="0.55000000000000004">
      <c r="B38" s="6">
        <v>24</v>
      </c>
      <c r="C38" s="60"/>
      <c r="D38" s="5"/>
      <c r="E38" s="60"/>
      <c r="F38" s="7"/>
      <c r="G38" s="56"/>
      <c r="H38" s="57"/>
      <c r="I38" s="61" t="str">
        <f>IFERROR(INDEX('Office Use - Postcodes'!$A$2:$B$2985,MATCH('Bulk Order Form'!G38,'Office Use - Postcodes'!$A$2:$A$2985,0),2),"")</f>
        <v/>
      </c>
      <c r="J38" s="4"/>
      <c r="K38" s="58"/>
      <c r="L38" s="59"/>
      <c r="M38" s="87" t="str">
        <f>IF(K38="","",VLOOKUP(K38,'Hamper Listing'!A:B,2,FALSE))</f>
        <v/>
      </c>
    </row>
    <row r="39" spans="2:13" ht="19.5" x14ac:dyDescent="0.55000000000000004">
      <c r="B39" s="6">
        <v>25</v>
      </c>
      <c r="C39" s="60"/>
      <c r="D39" s="5"/>
      <c r="E39" s="60"/>
      <c r="F39" s="7"/>
      <c r="G39" s="56"/>
      <c r="H39" s="57"/>
      <c r="I39" s="61" t="str">
        <f>IFERROR(INDEX('Office Use - Postcodes'!$A$2:$B$2985,MATCH('Bulk Order Form'!G39,'Office Use - Postcodes'!$A$2:$A$2985,0),2),"")</f>
        <v/>
      </c>
      <c r="J39" s="4"/>
      <c r="K39" s="58"/>
      <c r="L39" s="59"/>
      <c r="M39" s="87" t="str">
        <f>IF(K39="","",VLOOKUP(K39,'Hamper Listing'!A:B,2,FALSE))</f>
        <v/>
      </c>
    </row>
    <row r="40" spans="2:13" ht="19.5" x14ac:dyDescent="0.55000000000000004">
      <c r="B40" s="6">
        <v>26</v>
      </c>
      <c r="C40" s="60"/>
      <c r="D40" s="5"/>
      <c r="E40" s="60"/>
      <c r="F40" s="7"/>
      <c r="G40" s="56"/>
      <c r="H40" s="57"/>
      <c r="I40" s="61" t="str">
        <f>IFERROR(INDEX('Office Use - Postcodes'!$A$2:$B$2985,MATCH('Bulk Order Form'!G40,'Office Use - Postcodes'!$A$2:$A$2985,0),2),"")</f>
        <v/>
      </c>
      <c r="J40" s="4"/>
      <c r="K40" s="58"/>
      <c r="L40" s="59"/>
      <c r="M40" s="87" t="str">
        <f>IF(K40="","",VLOOKUP(K40,'Hamper Listing'!A:B,2,FALSE))</f>
        <v/>
      </c>
    </row>
    <row r="41" spans="2:13" ht="19.5" x14ac:dyDescent="0.55000000000000004">
      <c r="B41" s="6">
        <v>27</v>
      </c>
      <c r="C41" s="60"/>
      <c r="D41" s="5"/>
      <c r="E41" s="60"/>
      <c r="F41" s="7"/>
      <c r="G41" s="56"/>
      <c r="H41" s="57"/>
      <c r="I41" s="61" t="str">
        <f>IFERROR(INDEX('Office Use - Postcodes'!$A$2:$B$2985,MATCH('Bulk Order Form'!G41,'Office Use - Postcodes'!$A$2:$A$2985,0),2),"")</f>
        <v/>
      </c>
      <c r="J41" s="4"/>
      <c r="K41" s="58"/>
      <c r="L41" s="59"/>
      <c r="M41" s="87" t="str">
        <f>IF(K41="","",VLOOKUP(K41,'Hamper Listing'!A:B,2,FALSE))</f>
        <v/>
      </c>
    </row>
    <row r="42" spans="2:13" ht="19.5" x14ac:dyDescent="0.55000000000000004">
      <c r="B42" s="6">
        <v>28</v>
      </c>
      <c r="C42" s="60"/>
      <c r="D42" s="5"/>
      <c r="E42" s="60"/>
      <c r="F42" s="7"/>
      <c r="G42" s="56"/>
      <c r="H42" s="57"/>
      <c r="I42" s="61" t="str">
        <f>IFERROR(INDEX('Office Use - Postcodes'!$A$2:$B$2985,MATCH('Bulk Order Form'!G42,'Office Use - Postcodes'!$A$2:$A$2985,0),2),"")</f>
        <v/>
      </c>
      <c r="J42" s="4"/>
      <c r="K42" s="58"/>
      <c r="L42" s="59"/>
      <c r="M42" s="87" t="str">
        <f>IF(K42="","",VLOOKUP(K42,'Hamper Listing'!A:B,2,FALSE))</f>
        <v/>
      </c>
    </row>
    <row r="43" spans="2:13" ht="19.5" x14ac:dyDescent="0.55000000000000004">
      <c r="B43" s="6">
        <v>29</v>
      </c>
      <c r="C43" s="60"/>
      <c r="D43" s="5"/>
      <c r="E43" s="60"/>
      <c r="F43" s="7"/>
      <c r="G43" s="56"/>
      <c r="H43" s="57"/>
      <c r="I43" s="61" t="str">
        <f>IFERROR(INDEX('Office Use - Postcodes'!$A$2:$B$2985,MATCH('Bulk Order Form'!G43,'Office Use - Postcodes'!$A$2:$A$2985,0),2),"")</f>
        <v/>
      </c>
      <c r="J43" s="4"/>
      <c r="K43" s="58"/>
      <c r="L43" s="59"/>
      <c r="M43" s="87" t="str">
        <f>IF(K43="","",VLOOKUP(K43,'Hamper Listing'!A:B,2,FALSE))</f>
        <v/>
      </c>
    </row>
    <row r="44" spans="2:13" ht="19.5" x14ac:dyDescent="0.55000000000000004">
      <c r="B44" s="6">
        <v>30</v>
      </c>
      <c r="C44" s="60"/>
      <c r="D44" s="5"/>
      <c r="E44" s="60"/>
      <c r="F44" s="7"/>
      <c r="G44" s="56"/>
      <c r="H44" s="57"/>
      <c r="I44" s="61" t="str">
        <f>IFERROR(INDEX('Office Use - Postcodes'!$A$2:$B$2985,MATCH('Bulk Order Form'!G44,'Office Use - Postcodes'!$A$2:$A$2985,0),2),"")</f>
        <v/>
      </c>
      <c r="J44" s="4"/>
      <c r="K44" s="58"/>
      <c r="L44" s="59"/>
      <c r="M44" s="87" t="str">
        <f>IF(K44="","",VLOOKUP(K44,'Hamper Listing'!A:B,2,FALSE))</f>
        <v/>
      </c>
    </row>
    <row r="45" spans="2:13" ht="19.5" x14ac:dyDescent="0.55000000000000004">
      <c r="B45" s="6">
        <v>31</v>
      </c>
      <c r="C45" s="60"/>
      <c r="D45" s="5"/>
      <c r="E45" s="60"/>
      <c r="F45" s="7"/>
      <c r="G45" s="56"/>
      <c r="H45" s="57"/>
      <c r="I45" s="61" t="str">
        <f>IFERROR(INDEX('Office Use - Postcodes'!$A$2:$B$2985,MATCH('Bulk Order Form'!G45,'Office Use - Postcodes'!$A$2:$A$2985,0),2),"")</f>
        <v/>
      </c>
      <c r="J45" s="4"/>
      <c r="K45" s="58"/>
      <c r="L45" s="59"/>
      <c r="M45" s="87" t="str">
        <f>IF(K45="","",VLOOKUP(K45,'Hamper Listing'!A:B,2,FALSE))</f>
        <v/>
      </c>
    </row>
    <row r="46" spans="2:13" ht="19.5" x14ac:dyDescent="0.55000000000000004">
      <c r="B46" s="6">
        <v>32</v>
      </c>
      <c r="C46" s="60"/>
      <c r="D46" s="5"/>
      <c r="E46" s="60"/>
      <c r="F46" s="7"/>
      <c r="G46" s="56"/>
      <c r="H46" s="57"/>
      <c r="I46" s="61" t="str">
        <f>IFERROR(INDEX('Office Use - Postcodes'!$A$2:$B$2985,MATCH('Bulk Order Form'!G46,'Office Use - Postcodes'!$A$2:$A$2985,0),2),"")</f>
        <v/>
      </c>
      <c r="J46" s="4"/>
      <c r="K46" s="58"/>
      <c r="L46" s="59"/>
      <c r="M46" s="87" t="str">
        <f>IF(K46="","",VLOOKUP(K46,'Hamper Listing'!A:B,2,FALSE))</f>
        <v/>
      </c>
    </row>
    <row r="47" spans="2:13" ht="19.5" x14ac:dyDescent="0.55000000000000004">
      <c r="B47" s="6">
        <v>33</v>
      </c>
      <c r="C47" s="60"/>
      <c r="D47" s="5"/>
      <c r="E47" s="60"/>
      <c r="F47" s="7"/>
      <c r="G47" s="56"/>
      <c r="H47" s="57"/>
      <c r="I47" s="61" t="str">
        <f>IFERROR(INDEX('Office Use - Postcodes'!$A$2:$B$2985,MATCH('Bulk Order Form'!G47,'Office Use - Postcodes'!$A$2:$A$2985,0),2),"")</f>
        <v/>
      </c>
      <c r="J47" s="4"/>
      <c r="K47" s="58"/>
      <c r="L47" s="59"/>
      <c r="M47" s="87" t="str">
        <f>IF(K47="","",VLOOKUP(K47,'Hamper Listing'!A:B,2,FALSE))</f>
        <v/>
      </c>
    </row>
    <row r="48" spans="2:13" ht="19.5" x14ac:dyDescent="0.55000000000000004">
      <c r="B48" s="6">
        <v>34</v>
      </c>
      <c r="C48" s="60"/>
      <c r="D48" s="5"/>
      <c r="E48" s="60"/>
      <c r="F48" s="7"/>
      <c r="G48" s="56"/>
      <c r="H48" s="57"/>
      <c r="I48" s="61" t="str">
        <f>IFERROR(INDEX('Office Use - Postcodes'!$A$2:$B$2985,MATCH('Bulk Order Form'!G48,'Office Use - Postcodes'!$A$2:$A$2985,0),2),"")</f>
        <v/>
      </c>
      <c r="J48" s="4"/>
      <c r="K48" s="58"/>
      <c r="L48" s="59"/>
      <c r="M48" s="87" t="str">
        <f>IF(K48="","",VLOOKUP(K48,'Hamper Listing'!A:B,2,FALSE))</f>
        <v/>
      </c>
    </row>
    <row r="49" spans="2:13" ht="19.5" x14ac:dyDescent="0.55000000000000004">
      <c r="B49" s="6">
        <v>35</v>
      </c>
      <c r="C49" s="60"/>
      <c r="D49" s="5"/>
      <c r="E49" s="60"/>
      <c r="F49" s="7"/>
      <c r="G49" s="56"/>
      <c r="H49" s="57"/>
      <c r="I49" s="61" t="str">
        <f>IFERROR(INDEX('Office Use - Postcodes'!$A$2:$B$2985,MATCH('Bulk Order Form'!G49,'Office Use - Postcodes'!$A$2:$A$2985,0),2),"")</f>
        <v/>
      </c>
      <c r="J49" s="4"/>
      <c r="K49" s="58"/>
      <c r="L49" s="59"/>
      <c r="M49" s="87" t="str">
        <f>IF(K49="","",VLOOKUP(K49,'Hamper Listing'!A:B,2,FALSE))</f>
        <v/>
      </c>
    </row>
    <row r="50" spans="2:13" ht="19.5" x14ac:dyDescent="0.55000000000000004">
      <c r="B50" s="6">
        <v>36</v>
      </c>
      <c r="C50" s="60"/>
      <c r="D50" s="5"/>
      <c r="E50" s="60"/>
      <c r="F50" s="7"/>
      <c r="G50" s="56"/>
      <c r="H50" s="57"/>
      <c r="I50" s="61" t="str">
        <f>IFERROR(INDEX('Office Use - Postcodes'!$A$2:$B$2985,MATCH('Bulk Order Form'!G50,'Office Use - Postcodes'!$A$2:$A$2985,0),2),"")</f>
        <v/>
      </c>
      <c r="J50" s="4"/>
      <c r="K50" s="58"/>
      <c r="L50" s="59"/>
      <c r="M50" s="87" t="str">
        <f>IF(K50="","",VLOOKUP(K50,'Hamper Listing'!A:B,2,FALSE))</f>
        <v/>
      </c>
    </row>
    <row r="51" spans="2:13" ht="19.5" x14ac:dyDescent="0.55000000000000004">
      <c r="B51" s="6">
        <v>37</v>
      </c>
      <c r="C51" s="60"/>
      <c r="D51" s="5"/>
      <c r="E51" s="60"/>
      <c r="F51" s="7"/>
      <c r="G51" s="56"/>
      <c r="H51" s="57"/>
      <c r="I51" s="61" t="str">
        <f>IFERROR(INDEX('Office Use - Postcodes'!$A$2:$B$2985,MATCH('Bulk Order Form'!G51,'Office Use - Postcodes'!$A$2:$A$2985,0),2),"")</f>
        <v/>
      </c>
      <c r="J51" s="4"/>
      <c r="K51" s="58"/>
      <c r="L51" s="59"/>
      <c r="M51" s="87" t="str">
        <f>IF(K51="","",VLOOKUP(K51,'Hamper Listing'!A:B,2,FALSE))</f>
        <v/>
      </c>
    </row>
    <row r="52" spans="2:13" ht="19.5" x14ac:dyDescent="0.55000000000000004">
      <c r="B52" s="6">
        <v>38</v>
      </c>
      <c r="C52" s="60"/>
      <c r="D52" s="5"/>
      <c r="E52" s="60"/>
      <c r="F52" s="7"/>
      <c r="G52" s="56"/>
      <c r="H52" s="57"/>
      <c r="I52" s="61" t="str">
        <f>IFERROR(INDEX('Office Use - Postcodes'!$A$2:$B$2985,MATCH('Bulk Order Form'!G52,'Office Use - Postcodes'!$A$2:$A$2985,0),2),"")</f>
        <v/>
      </c>
      <c r="J52" s="4"/>
      <c r="K52" s="58"/>
      <c r="L52" s="59"/>
      <c r="M52" s="87" t="str">
        <f>IF(K52="","",VLOOKUP(K52,'Hamper Listing'!A:B,2,FALSE))</f>
        <v/>
      </c>
    </row>
    <row r="53" spans="2:13" ht="19.5" x14ac:dyDescent="0.55000000000000004">
      <c r="B53" s="6">
        <v>39</v>
      </c>
      <c r="C53" s="60"/>
      <c r="D53" s="5"/>
      <c r="E53" s="60"/>
      <c r="F53" s="7"/>
      <c r="G53" s="56"/>
      <c r="H53" s="57"/>
      <c r="I53" s="61" t="str">
        <f>IFERROR(INDEX('Office Use - Postcodes'!$A$2:$B$2985,MATCH('Bulk Order Form'!G53,'Office Use - Postcodes'!$A$2:$A$2985,0),2),"")</f>
        <v/>
      </c>
      <c r="J53" s="4"/>
      <c r="K53" s="58"/>
      <c r="L53" s="59"/>
      <c r="M53" s="87" t="str">
        <f>IF(K53="","",VLOOKUP(K53,'Hamper Listing'!A:B,2,FALSE))</f>
        <v/>
      </c>
    </row>
    <row r="54" spans="2:13" ht="19.5" x14ac:dyDescent="0.55000000000000004">
      <c r="B54" s="6">
        <v>40</v>
      </c>
      <c r="C54" s="60"/>
      <c r="D54" s="5"/>
      <c r="E54" s="60"/>
      <c r="F54" s="7"/>
      <c r="G54" s="56"/>
      <c r="H54" s="57"/>
      <c r="I54" s="61" t="str">
        <f>IFERROR(INDEX('Office Use - Postcodes'!$A$2:$B$2985,MATCH('Bulk Order Form'!G54,'Office Use - Postcodes'!$A$2:$A$2985,0),2),"")</f>
        <v/>
      </c>
      <c r="J54" s="4"/>
      <c r="K54" s="58"/>
      <c r="L54" s="59"/>
      <c r="M54" s="87" t="str">
        <f>IF(K54="","",VLOOKUP(K54,'Hamper Listing'!A:B,2,FALSE))</f>
        <v/>
      </c>
    </row>
    <row r="55" spans="2:13" ht="19.5" x14ac:dyDescent="0.55000000000000004">
      <c r="B55" s="6">
        <v>41</v>
      </c>
      <c r="C55" s="60"/>
      <c r="D55" s="5"/>
      <c r="E55" s="60"/>
      <c r="F55" s="7"/>
      <c r="G55" s="56"/>
      <c r="H55" s="57"/>
      <c r="I55" s="61" t="str">
        <f>IFERROR(INDEX('Office Use - Postcodes'!$A$2:$B$2985,MATCH('Bulk Order Form'!G55,'Office Use - Postcodes'!$A$2:$A$2985,0),2),"")</f>
        <v/>
      </c>
      <c r="J55" s="4"/>
      <c r="K55" s="58"/>
      <c r="L55" s="59"/>
      <c r="M55" s="87" t="str">
        <f>IF(K55="","",VLOOKUP(K55,'Hamper Listing'!A:B,2,FALSE))</f>
        <v/>
      </c>
    </row>
    <row r="56" spans="2:13" ht="19.5" x14ac:dyDescent="0.55000000000000004">
      <c r="B56" s="6">
        <v>42</v>
      </c>
      <c r="C56" s="60"/>
      <c r="D56" s="5"/>
      <c r="E56" s="60"/>
      <c r="F56" s="7"/>
      <c r="G56" s="56"/>
      <c r="H56" s="57"/>
      <c r="I56" s="61" t="str">
        <f>IFERROR(INDEX('Office Use - Postcodes'!$A$2:$B$2985,MATCH('Bulk Order Form'!G56,'Office Use - Postcodes'!$A$2:$A$2985,0),2),"")</f>
        <v/>
      </c>
      <c r="J56" s="4"/>
      <c r="K56" s="58"/>
      <c r="L56" s="59"/>
      <c r="M56" s="87" t="str">
        <f>IF(K56="","",VLOOKUP(K56,'Hamper Listing'!A:B,2,FALSE))</f>
        <v/>
      </c>
    </row>
    <row r="57" spans="2:13" ht="19.5" x14ac:dyDescent="0.55000000000000004">
      <c r="B57" s="6">
        <v>43</v>
      </c>
      <c r="C57" s="60"/>
      <c r="D57" s="5"/>
      <c r="E57" s="60"/>
      <c r="F57" s="7"/>
      <c r="G57" s="56"/>
      <c r="H57" s="57"/>
      <c r="I57" s="61" t="str">
        <f>IFERROR(INDEX('Office Use - Postcodes'!$A$2:$B$2985,MATCH('Bulk Order Form'!G57,'Office Use - Postcodes'!$A$2:$A$2985,0),2),"")</f>
        <v/>
      </c>
      <c r="J57" s="4"/>
      <c r="K57" s="58"/>
      <c r="L57" s="59"/>
      <c r="M57" s="87" t="str">
        <f>IF(K57="","",VLOOKUP(K57,'Hamper Listing'!A:B,2,FALSE))</f>
        <v/>
      </c>
    </row>
    <row r="58" spans="2:13" ht="19.5" x14ac:dyDescent="0.55000000000000004">
      <c r="B58" s="6">
        <v>44</v>
      </c>
      <c r="C58" s="60"/>
      <c r="D58" s="5"/>
      <c r="E58" s="60"/>
      <c r="F58" s="7"/>
      <c r="G58" s="56"/>
      <c r="H58" s="57"/>
      <c r="I58" s="61" t="str">
        <f>IFERROR(INDEX('Office Use - Postcodes'!$A$2:$B$2985,MATCH('Bulk Order Form'!G58,'Office Use - Postcodes'!$A$2:$A$2985,0),2),"")</f>
        <v/>
      </c>
      <c r="J58" s="4"/>
      <c r="K58" s="58"/>
      <c r="L58" s="59"/>
      <c r="M58" s="87" t="str">
        <f>IF(K58="","",VLOOKUP(K58,'Hamper Listing'!A:B,2,FALSE))</f>
        <v/>
      </c>
    </row>
    <row r="59" spans="2:13" ht="19.5" x14ac:dyDescent="0.55000000000000004">
      <c r="B59" s="6">
        <v>45</v>
      </c>
      <c r="C59" s="60"/>
      <c r="D59" s="5"/>
      <c r="E59" s="60"/>
      <c r="F59" s="7"/>
      <c r="G59" s="56"/>
      <c r="H59" s="57"/>
      <c r="I59" s="61" t="str">
        <f>IFERROR(INDEX('Office Use - Postcodes'!$A$2:$B$2985,MATCH('Bulk Order Form'!G59,'Office Use - Postcodes'!$A$2:$A$2985,0),2),"")</f>
        <v/>
      </c>
      <c r="J59" s="4"/>
      <c r="K59" s="58"/>
      <c r="L59" s="59"/>
      <c r="M59" s="87" t="str">
        <f>IF(K59="","",VLOOKUP(K59,'Hamper Listing'!A:B,2,FALSE))</f>
        <v/>
      </c>
    </row>
    <row r="60" spans="2:13" ht="19.5" x14ac:dyDescent="0.55000000000000004">
      <c r="B60" s="6">
        <v>46</v>
      </c>
      <c r="C60" s="60"/>
      <c r="D60" s="5"/>
      <c r="E60" s="60"/>
      <c r="F60" s="7"/>
      <c r="G60" s="56"/>
      <c r="H60" s="57"/>
      <c r="I60" s="61" t="str">
        <f>IFERROR(INDEX('Office Use - Postcodes'!$A$2:$B$2985,MATCH('Bulk Order Form'!G60,'Office Use - Postcodes'!$A$2:$A$2985,0),2),"")</f>
        <v/>
      </c>
      <c r="J60" s="4"/>
      <c r="K60" s="58"/>
      <c r="L60" s="59"/>
      <c r="M60" s="87" t="str">
        <f>IF(K60="","",VLOOKUP(K60,'Hamper Listing'!A:B,2,FALSE))</f>
        <v/>
      </c>
    </row>
    <row r="61" spans="2:13" ht="19.5" x14ac:dyDescent="0.55000000000000004">
      <c r="B61" s="6">
        <v>47</v>
      </c>
      <c r="C61" s="60"/>
      <c r="D61" s="5"/>
      <c r="E61" s="60"/>
      <c r="F61" s="7"/>
      <c r="G61" s="56"/>
      <c r="H61" s="57"/>
      <c r="I61" s="61" t="str">
        <f>IFERROR(INDEX('Office Use - Postcodes'!$A$2:$B$2985,MATCH('Bulk Order Form'!G61,'Office Use - Postcodes'!$A$2:$A$2985,0),2),"")</f>
        <v/>
      </c>
      <c r="J61" s="4"/>
      <c r="K61" s="58"/>
      <c r="L61" s="59"/>
      <c r="M61" s="87" t="str">
        <f>IF(K61="","",VLOOKUP(K61,'Hamper Listing'!A:B,2,FALSE))</f>
        <v/>
      </c>
    </row>
    <row r="62" spans="2:13" ht="19.5" x14ac:dyDescent="0.55000000000000004">
      <c r="B62" s="6">
        <v>48</v>
      </c>
      <c r="C62" s="60"/>
      <c r="D62" s="5"/>
      <c r="E62" s="60"/>
      <c r="F62" s="7"/>
      <c r="G62" s="56"/>
      <c r="H62" s="57"/>
      <c r="I62" s="61" t="str">
        <f>IFERROR(INDEX('Office Use - Postcodes'!$A$2:$B$2985,MATCH('Bulk Order Form'!G62,'Office Use - Postcodes'!$A$2:$A$2985,0),2),"")</f>
        <v/>
      </c>
      <c r="J62" s="4"/>
      <c r="K62" s="58"/>
      <c r="L62" s="59"/>
      <c r="M62" s="87" t="str">
        <f>IF(K62="","",VLOOKUP(K62,'Hamper Listing'!A:B,2,FALSE))</f>
        <v/>
      </c>
    </row>
    <row r="63" spans="2:13" ht="19.5" x14ac:dyDescent="0.55000000000000004">
      <c r="B63" s="6">
        <v>49</v>
      </c>
      <c r="C63" s="60"/>
      <c r="D63" s="5"/>
      <c r="E63" s="60"/>
      <c r="F63" s="7"/>
      <c r="G63" s="56"/>
      <c r="H63" s="57"/>
      <c r="I63" s="61" t="str">
        <f>IFERROR(INDEX('Office Use - Postcodes'!$A$2:$B$2985,MATCH('Bulk Order Form'!G63,'Office Use - Postcodes'!$A$2:$A$2985,0),2),"")</f>
        <v/>
      </c>
      <c r="J63" s="4"/>
      <c r="K63" s="58"/>
      <c r="L63" s="59"/>
      <c r="M63" s="87" t="str">
        <f>IF(K63="","",VLOOKUP(K63,'Hamper Listing'!A:B,2,FALSE))</f>
        <v/>
      </c>
    </row>
    <row r="64" spans="2:13" ht="19.5" x14ac:dyDescent="0.55000000000000004">
      <c r="B64" s="6">
        <v>50</v>
      </c>
      <c r="C64" s="60"/>
      <c r="D64" s="5"/>
      <c r="E64" s="60"/>
      <c r="F64" s="7"/>
      <c r="G64" s="56"/>
      <c r="H64" s="57"/>
      <c r="I64" s="61" t="str">
        <f>IFERROR(INDEX('Office Use - Postcodes'!$A$2:$B$2985,MATCH('Bulk Order Form'!G64,'Office Use - Postcodes'!$A$2:$A$2985,0),2),"")</f>
        <v/>
      </c>
      <c r="J64" s="4"/>
      <c r="K64" s="58"/>
      <c r="L64" s="59"/>
      <c r="M64" s="87" t="str">
        <f>IF(K64="","",VLOOKUP(K64,'Hamper Listing'!A:B,2,FALSE))</f>
        <v/>
      </c>
    </row>
    <row r="65" spans="2:13" ht="19.5" x14ac:dyDescent="0.55000000000000004">
      <c r="B65" s="6">
        <v>51</v>
      </c>
      <c r="C65" s="60"/>
      <c r="D65" s="5"/>
      <c r="E65" s="60"/>
      <c r="F65" s="7"/>
      <c r="G65" s="56"/>
      <c r="H65" s="57"/>
      <c r="I65" s="61" t="str">
        <f>IFERROR(INDEX('Office Use - Postcodes'!$A$2:$B$2985,MATCH('Bulk Order Form'!G65,'Office Use - Postcodes'!$A$2:$A$2985,0),2),"")</f>
        <v/>
      </c>
      <c r="J65" s="4"/>
      <c r="K65" s="58"/>
      <c r="L65" s="59"/>
      <c r="M65" s="87" t="str">
        <f>IF(K65="","",VLOOKUP(K65,'Hamper Listing'!A:B,2,FALSE))</f>
        <v/>
      </c>
    </row>
    <row r="66" spans="2:13" ht="19.5" x14ac:dyDescent="0.55000000000000004">
      <c r="B66" s="6">
        <v>52</v>
      </c>
      <c r="C66" s="60"/>
      <c r="D66" s="5"/>
      <c r="E66" s="60"/>
      <c r="F66" s="7"/>
      <c r="G66" s="56"/>
      <c r="H66" s="57"/>
      <c r="I66" s="61" t="str">
        <f>IFERROR(INDEX('Office Use - Postcodes'!$A$2:$B$2985,MATCH('Bulk Order Form'!G66,'Office Use - Postcodes'!$A$2:$A$2985,0),2),"")</f>
        <v/>
      </c>
      <c r="J66" s="4"/>
      <c r="K66" s="58"/>
      <c r="L66" s="59"/>
      <c r="M66" s="87" t="str">
        <f>IF(K66="","",VLOOKUP(K66,'Hamper Listing'!A:B,2,FALSE))</f>
        <v/>
      </c>
    </row>
    <row r="67" spans="2:13" ht="19.5" x14ac:dyDescent="0.55000000000000004">
      <c r="B67" s="6">
        <v>53</v>
      </c>
      <c r="C67" s="60"/>
      <c r="D67" s="5"/>
      <c r="E67" s="60"/>
      <c r="F67" s="7"/>
      <c r="G67" s="56"/>
      <c r="H67" s="57"/>
      <c r="I67" s="61" t="str">
        <f>IFERROR(INDEX('Office Use - Postcodes'!$A$2:$B$2985,MATCH('Bulk Order Form'!G67,'Office Use - Postcodes'!$A$2:$A$2985,0),2),"")</f>
        <v/>
      </c>
      <c r="J67" s="4"/>
      <c r="K67" s="58"/>
      <c r="L67" s="59"/>
      <c r="M67" s="87" t="str">
        <f>IF(K67="","",VLOOKUP(K67,'Hamper Listing'!A:B,2,FALSE))</f>
        <v/>
      </c>
    </row>
    <row r="68" spans="2:13" ht="19.5" x14ac:dyDescent="0.55000000000000004">
      <c r="B68" s="6">
        <v>54</v>
      </c>
      <c r="C68" s="60"/>
      <c r="D68" s="5"/>
      <c r="E68" s="60"/>
      <c r="F68" s="7"/>
      <c r="G68" s="56"/>
      <c r="H68" s="57"/>
      <c r="I68" s="61" t="str">
        <f>IFERROR(INDEX('Office Use - Postcodes'!$A$2:$B$2985,MATCH('Bulk Order Form'!G68,'Office Use - Postcodes'!$A$2:$A$2985,0),2),"")</f>
        <v/>
      </c>
      <c r="J68" s="4"/>
      <c r="K68" s="58"/>
      <c r="L68" s="59"/>
      <c r="M68" s="87" t="str">
        <f>IF(K68="","",VLOOKUP(K68,'Hamper Listing'!A:B,2,FALSE))</f>
        <v/>
      </c>
    </row>
    <row r="69" spans="2:13" ht="19.5" x14ac:dyDescent="0.55000000000000004">
      <c r="B69" s="6">
        <v>55</v>
      </c>
      <c r="C69" s="60"/>
      <c r="D69" s="5"/>
      <c r="E69" s="60"/>
      <c r="F69" s="7"/>
      <c r="G69" s="56"/>
      <c r="H69" s="57"/>
      <c r="I69" s="61" t="str">
        <f>IFERROR(INDEX('Office Use - Postcodes'!$A$2:$B$2985,MATCH('Bulk Order Form'!G69,'Office Use - Postcodes'!$A$2:$A$2985,0),2),"")</f>
        <v/>
      </c>
      <c r="J69" s="4"/>
      <c r="K69" s="58"/>
      <c r="L69" s="59"/>
      <c r="M69" s="87" t="str">
        <f>IF(K69="","",VLOOKUP(K69,'Hamper Listing'!A:B,2,FALSE))</f>
        <v/>
      </c>
    </row>
    <row r="70" spans="2:13" ht="19.5" x14ac:dyDescent="0.55000000000000004">
      <c r="B70" s="6">
        <v>56</v>
      </c>
      <c r="C70" s="60"/>
      <c r="D70" s="5"/>
      <c r="E70" s="60"/>
      <c r="F70" s="7"/>
      <c r="G70" s="56"/>
      <c r="H70" s="57"/>
      <c r="I70" s="61" t="str">
        <f>IFERROR(INDEX('Office Use - Postcodes'!$A$2:$B$2985,MATCH('Bulk Order Form'!G70,'Office Use - Postcodes'!$A$2:$A$2985,0),2),"")</f>
        <v/>
      </c>
      <c r="J70" s="4"/>
      <c r="K70" s="58"/>
      <c r="L70" s="59"/>
      <c r="M70" s="87" t="str">
        <f>IF(K70="","",VLOOKUP(K70,'Hamper Listing'!A:B,2,FALSE))</f>
        <v/>
      </c>
    </row>
    <row r="71" spans="2:13" ht="19.5" x14ac:dyDescent="0.55000000000000004">
      <c r="B71" s="6">
        <v>57</v>
      </c>
      <c r="C71" s="60"/>
      <c r="D71" s="5"/>
      <c r="E71" s="60"/>
      <c r="F71" s="7"/>
      <c r="G71" s="56"/>
      <c r="H71" s="57"/>
      <c r="I71" s="61" t="str">
        <f>IFERROR(INDEX('Office Use - Postcodes'!$A$2:$B$2985,MATCH('Bulk Order Form'!G71,'Office Use - Postcodes'!$A$2:$A$2985,0),2),"")</f>
        <v/>
      </c>
      <c r="J71" s="4"/>
      <c r="K71" s="58"/>
      <c r="L71" s="59"/>
      <c r="M71" s="87" t="str">
        <f>IF(K71="","",VLOOKUP(K71,'Hamper Listing'!A:B,2,FALSE))</f>
        <v/>
      </c>
    </row>
    <row r="72" spans="2:13" ht="19.5" x14ac:dyDescent="0.55000000000000004">
      <c r="B72" s="6">
        <v>58</v>
      </c>
      <c r="C72" s="60"/>
      <c r="D72" s="5"/>
      <c r="E72" s="60"/>
      <c r="F72" s="7"/>
      <c r="G72" s="56"/>
      <c r="H72" s="57"/>
      <c r="I72" s="61" t="str">
        <f>IFERROR(INDEX('Office Use - Postcodes'!$A$2:$B$2985,MATCH('Bulk Order Form'!G72,'Office Use - Postcodes'!$A$2:$A$2985,0),2),"")</f>
        <v/>
      </c>
      <c r="J72" s="4"/>
      <c r="K72" s="58"/>
      <c r="L72" s="59"/>
      <c r="M72" s="87" t="str">
        <f>IF(K72="","",VLOOKUP(K72,'Hamper Listing'!A:B,2,FALSE))</f>
        <v/>
      </c>
    </row>
    <row r="73" spans="2:13" ht="19.5" x14ac:dyDescent="0.55000000000000004">
      <c r="B73" s="6">
        <v>59</v>
      </c>
      <c r="C73" s="60"/>
      <c r="D73" s="5"/>
      <c r="E73" s="60"/>
      <c r="F73" s="7"/>
      <c r="G73" s="56"/>
      <c r="H73" s="57"/>
      <c r="I73" s="61" t="str">
        <f>IFERROR(INDEX('Office Use - Postcodes'!$A$2:$B$2985,MATCH('Bulk Order Form'!G73,'Office Use - Postcodes'!$A$2:$A$2985,0),2),"")</f>
        <v/>
      </c>
      <c r="J73" s="4"/>
      <c r="K73" s="58"/>
      <c r="L73" s="59"/>
      <c r="M73" s="87" t="str">
        <f>IF(K73="","",VLOOKUP(K73,'Hamper Listing'!A:B,2,FALSE))</f>
        <v/>
      </c>
    </row>
    <row r="74" spans="2:13" ht="19.5" x14ac:dyDescent="0.55000000000000004">
      <c r="B74" s="6">
        <v>60</v>
      </c>
      <c r="C74" s="60"/>
      <c r="D74" s="5"/>
      <c r="E74" s="60"/>
      <c r="F74" s="7"/>
      <c r="G74" s="56"/>
      <c r="H74" s="57"/>
      <c r="I74" s="61" t="str">
        <f>IFERROR(INDEX('Office Use - Postcodes'!$A$2:$B$2985,MATCH('Bulk Order Form'!G74,'Office Use - Postcodes'!$A$2:$A$2985,0),2),"")</f>
        <v/>
      </c>
      <c r="J74" s="4"/>
      <c r="K74" s="58"/>
      <c r="L74" s="59"/>
      <c r="M74" s="87" t="str">
        <f>IF(K74="","",VLOOKUP(K74,'Hamper Listing'!A:B,2,FALSE))</f>
        <v/>
      </c>
    </row>
    <row r="75" spans="2:13" ht="19.5" x14ac:dyDescent="0.55000000000000004">
      <c r="B75" s="6">
        <v>61</v>
      </c>
      <c r="C75" s="60"/>
      <c r="D75" s="5"/>
      <c r="E75" s="60"/>
      <c r="F75" s="7"/>
      <c r="G75" s="56"/>
      <c r="H75" s="57"/>
      <c r="I75" s="61" t="str">
        <f>IFERROR(INDEX('Office Use - Postcodes'!$A$2:$B$2985,MATCH('Bulk Order Form'!G75,'Office Use - Postcodes'!$A$2:$A$2985,0),2),"")</f>
        <v/>
      </c>
      <c r="J75" s="4"/>
      <c r="K75" s="58"/>
      <c r="L75" s="59"/>
      <c r="M75" s="87" t="str">
        <f>IF(K75="","",VLOOKUP(K75,'Hamper Listing'!A:B,2,FALSE))</f>
        <v/>
      </c>
    </row>
    <row r="76" spans="2:13" ht="19.5" x14ac:dyDescent="0.55000000000000004">
      <c r="B76" s="6">
        <v>62</v>
      </c>
      <c r="C76" s="60"/>
      <c r="D76" s="5"/>
      <c r="E76" s="60"/>
      <c r="F76" s="7"/>
      <c r="G76" s="56"/>
      <c r="H76" s="57"/>
      <c r="I76" s="61" t="str">
        <f>IFERROR(INDEX('Office Use - Postcodes'!$A$2:$B$2985,MATCH('Bulk Order Form'!G76,'Office Use - Postcodes'!$A$2:$A$2985,0),2),"")</f>
        <v/>
      </c>
      <c r="J76" s="4"/>
      <c r="K76" s="58"/>
      <c r="L76" s="59"/>
      <c r="M76" s="87" t="str">
        <f>IF(K76="","",VLOOKUP(K76,'Hamper Listing'!A:B,2,FALSE))</f>
        <v/>
      </c>
    </row>
    <row r="77" spans="2:13" ht="19.5" x14ac:dyDescent="0.55000000000000004">
      <c r="B77" s="6">
        <v>63</v>
      </c>
      <c r="C77" s="60"/>
      <c r="D77" s="5"/>
      <c r="E77" s="60"/>
      <c r="F77" s="7"/>
      <c r="G77" s="56"/>
      <c r="H77" s="57"/>
      <c r="I77" s="61" t="str">
        <f>IFERROR(INDEX('Office Use - Postcodes'!$A$2:$B$2985,MATCH('Bulk Order Form'!G77,'Office Use - Postcodes'!$A$2:$A$2985,0),2),"")</f>
        <v/>
      </c>
      <c r="J77" s="4"/>
      <c r="K77" s="58"/>
      <c r="L77" s="59"/>
      <c r="M77" s="87" t="str">
        <f>IF(K77="","",VLOOKUP(K77,'Hamper Listing'!A:B,2,FALSE))</f>
        <v/>
      </c>
    </row>
    <row r="78" spans="2:13" ht="19.5" x14ac:dyDescent="0.55000000000000004">
      <c r="B78" s="6">
        <v>64</v>
      </c>
      <c r="C78" s="60"/>
      <c r="D78" s="5"/>
      <c r="E78" s="60"/>
      <c r="F78" s="7"/>
      <c r="G78" s="56"/>
      <c r="H78" s="57"/>
      <c r="I78" s="61" t="str">
        <f>IFERROR(INDEX('Office Use - Postcodes'!$A$2:$B$2985,MATCH('Bulk Order Form'!G78,'Office Use - Postcodes'!$A$2:$A$2985,0),2),"")</f>
        <v/>
      </c>
      <c r="J78" s="4"/>
      <c r="K78" s="58"/>
      <c r="L78" s="59"/>
      <c r="M78" s="87" t="str">
        <f>IF(K78="","",VLOOKUP(K78,'Hamper Listing'!A:B,2,FALSE))</f>
        <v/>
      </c>
    </row>
    <row r="79" spans="2:13" ht="19.5" x14ac:dyDescent="0.55000000000000004">
      <c r="B79" s="6">
        <v>65</v>
      </c>
      <c r="C79" s="60"/>
      <c r="D79" s="5"/>
      <c r="E79" s="60"/>
      <c r="F79" s="7"/>
      <c r="G79" s="56"/>
      <c r="H79" s="57"/>
      <c r="I79" s="61" t="str">
        <f>IFERROR(INDEX('Office Use - Postcodes'!$A$2:$B$2985,MATCH('Bulk Order Form'!G79,'Office Use - Postcodes'!$A$2:$A$2985,0),2),"")</f>
        <v/>
      </c>
      <c r="J79" s="4"/>
      <c r="K79" s="58"/>
      <c r="L79" s="59"/>
      <c r="M79" s="87" t="str">
        <f>IF(K79="","",VLOOKUP(K79,'Hamper Listing'!A:B,2,FALSE))</f>
        <v/>
      </c>
    </row>
    <row r="80" spans="2:13" ht="19.5" x14ac:dyDescent="0.55000000000000004">
      <c r="B80" s="6">
        <v>66</v>
      </c>
      <c r="C80" s="60"/>
      <c r="D80" s="5"/>
      <c r="E80" s="60"/>
      <c r="F80" s="7"/>
      <c r="G80" s="56"/>
      <c r="H80" s="57"/>
      <c r="I80" s="61" t="str">
        <f>IFERROR(INDEX('Office Use - Postcodes'!$A$2:$B$2985,MATCH('Bulk Order Form'!G80,'Office Use - Postcodes'!$A$2:$A$2985,0),2),"")</f>
        <v/>
      </c>
      <c r="J80" s="4"/>
      <c r="K80" s="58"/>
      <c r="L80" s="59"/>
      <c r="M80" s="87" t="str">
        <f>IF(K80="","",VLOOKUP(K80,'Hamper Listing'!A:B,2,FALSE))</f>
        <v/>
      </c>
    </row>
    <row r="81" spans="2:13" ht="19.5" x14ac:dyDescent="0.55000000000000004">
      <c r="B81" s="6">
        <v>67</v>
      </c>
      <c r="C81" s="60"/>
      <c r="D81" s="5"/>
      <c r="E81" s="60"/>
      <c r="F81" s="7"/>
      <c r="G81" s="56"/>
      <c r="H81" s="57"/>
      <c r="I81" s="61" t="str">
        <f>IFERROR(INDEX('Office Use - Postcodes'!$A$2:$B$2985,MATCH('Bulk Order Form'!G81,'Office Use - Postcodes'!$A$2:$A$2985,0),2),"")</f>
        <v/>
      </c>
      <c r="J81" s="4"/>
      <c r="K81" s="58"/>
      <c r="L81" s="59"/>
      <c r="M81" s="87" t="str">
        <f>IF(K81="","",VLOOKUP(K81,'Hamper Listing'!A:B,2,FALSE))</f>
        <v/>
      </c>
    </row>
    <row r="82" spans="2:13" ht="19.5" x14ac:dyDescent="0.55000000000000004">
      <c r="B82" s="6">
        <v>68</v>
      </c>
      <c r="C82" s="60"/>
      <c r="D82" s="5"/>
      <c r="E82" s="60"/>
      <c r="F82" s="7"/>
      <c r="G82" s="56"/>
      <c r="H82" s="57"/>
      <c r="I82" s="61" t="str">
        <f>IFERROR(INDEX('Office Use - Postcodes'!$A$2:$B$2985,MATCH('Bulk Order Form'!G82,'Office Use - Postcodes'!$A$2:$A$2985,0),2),"")</f>
        <v/>
      </c>
      <c r="J82" s="4"/>
      <c r="K82" s="58"/>
      <c r="L82" s="59"/>
      <c r="M82" s="87" t="str">
        <f>IF(K82="","",VLOOKUP(K82,'Hamper Listing'!A:B,2,FALSE))</f>
        <v/>
      </c>
    </row>
    <row r="83" spans="2:13" ht="19.5" x14ac:dyDescent="0.55000000000000004">
      <c r="B83" s="6">
        <v>69</v>
      </c>
      <c r="C83" s="60"/>
      <c r="D83" s="5"/>
      <c r="E83" s="60"/>
      <c r="F83" s="7"/>
      <c r="G83" s="56"/>
      <c r="H83" s="57"/>
      <c r="I83" s="61" t="str">
        <f>IFERROR(INDEX('Office Use - Postcodes'!$A$2:$B$2985,MATCH('Bulk Order Form'!G83,'Office Use - Postcodes'!$A$2:$A$2985,0),2),"")</f>
        <v/>
      </c>
      <c r="J83" s="4"/>
      <c r="K83" s="58"/>
      <c r="L83" s="59"/>
      <c r="M83" s="87" t="str">
        <f>IF(K83="","",VLOOKUP(K83,'Hamper Listing'!A:B,2,FALSE))</f>
        <v/>
      </c>
    </row>
    <row r="84" spans="2:13" ht="19.5" x14ac:dyDescent="0.55000000000000004">
      <c r="B84" s="6">
        <v>70</v>
      </c>
      <c r="C84" s="60"/>
      <c r="D84" s="5"/>
      <c r="E84" s="60"/>
      <c r="F84" s="7"/>
      <c r="G84" s="56"/>
      <c r="H84" s="57"/>
      <c r="I84" s="61" t="str">
        <f>IFERROR(INDEX('Office Use - Postcodes'!$A$2:$B$2985,MATCH('Bulk Order Form'!G84,'Office Use - Postcodes'!$A$2:$A$2985,0),2),"")</f>
        <v/>
      </c>
      <c r="J84" s="4"/>
      <c r="K84" s="58"/>
      <c r="L84" s="59"/>
      <c r="M84" s="87" t="str">
        <f>IF(K84="","",VLOOKUP(K84,'Hamper Listing'!A:B,2,FALSE))</f>
        <v/>
      </c>
    </row>
    <row r="85" spans="2:13" ht="19.5" x14ac:dyDescent="0.55000000000000004">
      <c r="B85" s="6">
        <v>71</v>
      </c>
      <c r="C85" s="60"/>
      <c r="D85" s="5"/>
      <c r="E85" s="60"/>
      <c r="F85" s="7"/>
      <c r="G85" s="56"/>
      <c r="H85" s="57"/>
      <c r="I85" s="61" t="str">
        <f>IFERROR(INDEX('Office Use - Postcodes'!$A$2:$B$2985,MATCH('Bulk Order Form'!G85,'Office Use - Postcodes'!$A$2:$A$2985,0),2),"")</f>
        <v/>
      </c>
      <c r="J85" s="4"/>
      <c r="K85" s="58"/>
      <c r="L85" s="59"/>
      <c r="M85" s="87" t="str">
        <f>IF(K85="","",VLOOKUP(K85,'Hamper Listing'!A:B,2,FALSE))</f>
        <v/>
      </c>
    </row>
    <row r="86" spans="2:13" ht="19.5" x14ac:dyDescent="0.55000000000000004">
      <c r="B86" s="6">
        <v>72</v>
      </c>
      <c r="C86" s="60"/>
      <c r="D86" s="5"/>
      <c r="E86" s="60"/>
      <c r="F86" s="7"/>
      <c r="G86" s="56"/>
      <c r="H86" s="57"/>
      <c r="I86" s="61" t="str">
        <f>IFERROR(INDEX('Office Use - Postcodes'!$A$2:$B$2985,MATCH('Bulk Order Form'!G86,'Office Use - Postcodes'!$A$2:$A$2985,0),2),"")</f>
        <v/>
      </c>
      <c r="J86" s="4"/>
      <c r="K86" s="58"/>
      <c r="L86" s="59"/>
      <c r="M86" s="87" t="str">
        <f>IF(K86="","",VLOOKUP(K86,'Hamper Listing'!A:B,2,FALSE))</f>
        <v/>
      </c>
    </row>
    <row r="87" spans="2:13" ht="19.5" x14ac:dyDescent="0.55000000000000004">
      <c r="B87" s="6">
        <v>73</v>
      </c>
      <c r="C87" s="60"/>
      <c r="D87" s="5"/>
      <c r="E87" s="60"/>
      <c r="F87" s="7"/>
      <c r="G87" s="56"/>
      <c r="H87" s="57"/>
      <c r="I87" s="61" t="str">
        <f>IFERROR(INDEX('Office Use - Postcodes'!$A$2:$B$2985,MATCH('Bulk Order Form'!G87,'Office Use - Postcodes'!$A$2:$A$2985,0),2),"")</f>
        <v/>
      </c>
      <c r="J87" s="4"/>
      <c r="K87" s="58"/>
      <c r="L87" s="59"/>
      <c r="M87" s="87" t="str">
        <f>IF(K87="","",VLOOKUP(K87,'Hamper Listing'!A:B,2,FALSE))</f>
        <v/>
      </c>
    </row>
    <row r="88" spans="2:13" ht="19.5" x14ac:dyDescent="0.55000000000000004">
      <c r="B88" s="6">
        <v>74</v>
      </c>
      <c r="C88" s="60"/>
      <c r="D88" s="5"/>
      <c r="E88" s="60"/>
      <c r="F88" s="7"/>
      <c r="G88" s="56"/>
      <c r="H88" s="57"/>
      <c r="I88" s="61" t="str">
        <f>IFERROR(INDEX('Office Use - Postcodes'!$A$2:$B$2985,MATCH('Bulk Order Form'!G88,'Office Use - Postcodes'!$A$2:$A$2985,0),2),"")</f>
        <v/>
      </c>
      <c r="J88" s="4"/>
      <c r="K88" s="58"/>
      <c r="L88" s="59"/>
      <c r="M88" s="87" t="str">
        <f>IF(K88="","",VLOOKUP(K88,'Hamper Listing'!A:B,2,FALSE))</f>
        <v/>
      </c>
    </row>
    <row r="89" spans="2:13" ht="19.5" x14ac:dyDescent="0.55000000000000004">
      <c r="B89" s="6">
        <v>75</v>
      </c>
      <c r="C89" s="60"/>
      <c r="D89" s="5"/>
      <c r="E89" s="60"/>
      <c r="F89" s="7"/>
      <c r="G89" s="56"/>
      <c r="H89" s="57"/>
      <c r="I89" s="61" t="str">
        <f>IFERROR(INDEX('Office Use - Postcodes'!$A$2:$B$2985,MATCH('Bulk Order Form'!G89,'Office Use - Postcodes'!$A$2:$A$2985,0),2),"")</f>
        <v/>
      </c>
      <c r="J89" s="4"/>
      <c r="K89" s="58"/>
      <c r="L89" s="59"/>
      <c r="M89" s="87" t="str">
        <f>IF(K89="","",VLOOKUP(K89,'Hamper Listing'!A:B,2,FALSE))</f>
        <v/>
      </c>
    </row>
    <row r="90" spans="2:13" ht="19.5" x14ac:dyDescent="0.55000000000000004">
      <c r="B90" s="6">
        <v>76</v>
      </c>
      <c r="C90" s="60"/>
      <c r="D90" s="5"/>
      <c r="E90" s="60"/>
      <c r="F90" s="7"/>
      <c r="G90" s="56"/>
      <c r="H90" s="57"/>
      <c r="I90" s="61" t="str">
        <f>IFERROR(INDEX('Office Use - Postcodes'!$A$2:$B$2985,MATCH('Bulk Order Form'!G90,'Office Use - Postcodes'!$A$2:$A$2985,0),2),"")</f>
        <v/>
      </c>
      <c r="J90" s="4"/>
      <c r="K90" s="58"/>
      <c r="L90" s="59"/>
      <c r="M90" s="87" t="str">
        <f>IF(K90="","",VLOOKUP(K90,'Hamper Listing'!A:B,2,FALSE))</f>
        <v/>
      </c>
    </row>
    <row r="91" spans="2:13" ht="19.5" x14ac:dyDescent="0.55000000000000004">
      <c r="B91" s="6">
        <v>77</v>
      </c>
      <c r="C91" s="60"/>
      <c r="D91" s="5"/>
      <c r="E91" s="60"/>
      <c r="F91" s="7"/>
      <c r="G91" s="56"/>
      <c r="H91" s="57"/>
      <c r="I91" s="61" t="str">
        <f>IFERROR(INDEX('Office Use - Postcodes'!$A$2:$B$2985,MATCH('Bulk Order Form'!G91,'Office Use - Postcodes'!$A$2:$A$2985,0),2),"")</f>
        <v/>
      </c>
      <c r="J91" s="4"/>
      <c r="K91" s="58"/>
      <c r="L91" s="59"/>
      <c r="M91" s="87" t="str">
        <f>IF(K91="","",VLOOKUP(K91,'Hamper Listing'!A:B,2,FALSE))</f>
        <v/>
      </c>
    </row>
    <row r="92" spans="2:13" ht="19.5" x14ac:dyDescent="0.55000000000000004">
      <c r="B92" s="6">
        <v>78</v>
      </c>
      <c r="C92" s="60"/>
      <c r="D92" s="5"/>
      <c r="E92" s="60"/>
      <c r="F92" s="7"/>
      <c r="G92" s="56"/>
      <c r="H92" s="57"/>
      <c r="I92" s="61" t="str">
        <f>IFERROR(INDEX('Office Use - Postcodes'!$A$2:$B$2985,MATCH('Bulk Order Form'!G92,'Office Use - Postcodes'!$A$2:$A$2985,0),2),"")</f>
        <v/>
      </c>
      <c r="J92" s="4"/>
      <c r="K92" s="58"/>
      <c r="L92" s="59"/>
      <c r="M92" s="87" t="str">
        <f>IF(K92="","",VLOOKUP(K92,'Hamper Listing'!A:B,2,FALSE))</f>
        <v/>
      </c>
    </row>
    <row r="93" spans="2:13" ht="19.5" x14ac:dyDescent="0.55000000000000004">
      <c r="B93" s="6">
        <v>79</v>
      </c>
      <c r="C93" s="60"/>
      <c r="D93" s="5"/>
      <c r="E93" s="60"/>
      <c r="F93" s="7"/>
      <c r="G93" s="56"/>
      <c r="H93" s="57"/>
      <c r="I93" s="61" t="str">
        <f>IFERROR(INDEX('Office Use - Postcodes'!$A$2:$B$2985,MATCH('Bulk Order Form'!G93,'Office Use - Postcodes'!$A$2:$A$2985,0),2),"")</f>
        <v/>
      </c>
      <c r="J93" s="4"/>
      <c r="K93" s="58"/>
      <c r="L93" s="59"/>
      <c r="M93" s="87" t="str">
        <f>IF(K93="","",VLOOKUP(K93,'Hamper Listing'!A:B,2,FALSE))</f>
        <v/>
      </c>
    </row>
    <row r="94" spans="2:13" ht="19.5" x14ac:dyDescent="0.55000000000000004">
      <c r="B94" s="6">
        <v>80</v>
      </c>
      <c r="C94" s="60"/>
      <c r="D94" s="5"/>
      <c r="E94" s="60"/>
      <c r="F94" s="7"/>
      <c r="G94" s="56"/>
      <c r="H94" s="57"/>
      <c r="I94" s="61" t="str">
        <f>IFERROR(INDEX('Office Use - Postcodes'!$A$2:$B$2985,MATCH('Bulk Order Form'!G94,'Office Use - Postcodes'!$A$2:$A$2985,0),2),"")</f>
        <v/>
      </c>
      <c r="J94" s="4"/>
      <c r="K94" s="58"/>
      <c r="L94" s="59"/>
      <c r="M94" s="87" t="str">
        <f>IF(K94="","",VLOOKUP(K94,'Hamper Listing'!A:B,2,FALSE))</f>
        <v/>
      </c>
    </row>
    <row r="95" spans="2:13" ht="19.5" x14ac:dyDescent="0.55000000000000004">
      <c r="B95" s="6">
        <v>81</v>
      </c>
      <c r="C95" s="60"/>
      <c r="D95" s="5"/>
      <c r="E95" s="60"/>
      <c r="F95" s="7"/>
      <c r="G95" s="56"/>
      <c r="H95" s="57"/>
      <c r="I95" s="61" t="str">
        <f>IFERROR(INDEX('Office Use - Postcodes'!$A$2:$B$2985,MATCH('Bulk Order Form'!G95,'Office Use - Postcodes'!$A$2:$A$2985,0),2),"")</f>
        <v/>
      </c>
      <c r="J95" s="4"/>
      <c r="K95" s="58"/>
      <c r="L95" s="59"/>
      <c r="M95" s="87" t="str">
        <f>IF(K95="","",VLOOKUP(K95,'Hamper Listing'!A:B,2,FALSE))</f>
        <v/>
      </c>
    </row>
    <row r="96" spans="2:13" ht="19.5" x14ac:dyDescent="0.55000000000000004">
      <c r="B96" s="6">
        <v>82</v>
      </c>
      <c r="C96" s="60"/>
      <c r="D96" s="5"/>
      <c r="E96" s="60"/>
      <c r="F96" s="7"/>
      <c r="G96" s="56"/>
      <c r="H96" s="57"/>
      <c r="I96" s="61" t="str">
        <f>IFERROR(INDEX('Office Use - Postcodes'!$A$2:$B$2985,MATCH('Bulk Order Form'!G96,'Office Use - Postcodes'!$A$2:$A$2985,0),2),"")</f>
        <v/>
      </c>
      <c r="J96" s="4"/>
      <c r="K96" s="58"/>
      <c r="L96" s="59"/>
      <c r="M96" s="87" t="str">
        <f>IF(K96="","",VLOOKUP(K96,'Hamper Listing'!A:B,2,FALSE))</f>
        <v/>
      </c>
    </row>
    <row r="97" spans="2:13" ht="19.5" x14ac:dyDescent="0.55000000000000004">
      <c r="B97" s="6">
        <v>83</v>
      </c>
      <c r="C97" s="60"/>
      <c r="D97" s="5"/>
      <c r="E97" s="60"/>
      <c r="F97" s="7"/>
      <c r="G97" s="56"/>
      <c r="H97" s="57"/>
      <c r="I97" s="61" t="str">
        <f>IFERROR(INDEX('Office Use - Postcodes'!$A$2:$B$2985,MATCH('Bulk Order Form'!G97,'Office Use - Postcodes'!$A$2:$A$2985,0),2),"")</f>
        <v/>
      </c>
      <c r="J97" s="4"/>
      <c r="K97" s="58"/>
      <c r="L97" s="59"/>
      <c r="M97" s="87" t="str">
        <f>IF(K97="","",VLOOKUP(K97,'Hamper Listing'!A:B,2,FALSE))</f>
        <v/>
      </c>
    </row>
    <row r="98" spans="2:13" ht="19.5" x14ac:dyDescent="0.55000000000000004">
      <c r="B98" s="6">
        <v>84</v>
      </c>
      <c r="C98" s="60"/>
      <c r="D98" s="5"/>
      <c r="E98" s="60"/>
      <c r="F98" s="7"/>
      <c r="G98" s="56"/>
      <c r="H98" s="57"/>
      <c r="I98" s="61" t="str">
        <f>IFERROR(INDEX('Office Use - Postcodes'!$A$2:$B$2985,MATCH('Bulk Order Form'!G98,'Office Use - Postcodes'!$A$2:$A$2985,0),2),"")</f>
        <v/>
      </c>
      <c r="J98" s="4"/>
      <c r="K98" s="58"/>
      <c r="L98" s="59"/>
      <c r="M98" s="87" t="str">
        <f>IF(K98="","",VLOOKUP(K98,'Hamper Listing'!A:B,2,FALSE))</f>
        <v/>
      </c>
    </row>
    <row r="99" spans="2:13" ht="19.5" x14ac:dyDescent="0.55000000000000004">
      <c r="B99" s="6">
        <v>85</v>
      </c>
      <c r="C99" s="60"/>
      <c r="D99" s="5"/>
      <c r="E99" s="60"/>
      <c r="F99" s="7"/>
      <c r="G99" s="56"/>
      <c r="H99" s="57"/>
      <c r="I99" s="61" t="str">
        <f>IFERROR(INDEX('Office Use - Postcodes'!$A$2:$B$2985,MATCH('Bulk Order Form'!G99,'Office Use - Postcodes'!$A$2:$A$2985,0),2),"")</f>
        <v/>
      </c>
      <c r="J99" s="4"/>
      <c r="K99" s="58"/>
      <c r="L99" s="59"/>
      <c r="M99" s="87" t="str">
        <f>IF(K99="","",VLOOKUP(K99,'Hamper Listing'!A:B,2,FALSE))</f>
        <v/>
      </c>
    </row>
    <row r="100" spans="2:13" ht="19.5" x14ac:dyDescent="0.55000000000000004">
      <c r="B100" s="6">
        <v>86</v>
      </c>
      <c r="C100" s="60"/>
      <c r="D100" s="5"/>
      <c r="E100" s="60"/>
      <c r="F100" s="7"/>
      <c r="G100" s="56"/>
      <c r="H100" s="57"/>
      <c r="I100" s="61" t="str">
        <f>IFERROR(INDEX('Office Use - Postcodes'!$A$2:$B$2985,MATCH('Bulk Order Form'!G100,'Office Use - Postcodes'!$A$2:$A$2985,0),2),"")</f>
        <v/>
      </c>
      <c r="J100" s="4"/>
      <c r="K100" s="58"/>
      <c r="L100" s="59"/>
      <c r="M100" s="87" t="str">
        <f>IF(K100="","",VLOOKUP(K100,'Hamper Listing'!A:B,2,FALSE))</f>
        <v/>
      </c>
    </row>
    <row r="101" spans="2:13" ht="19.5" x14ac:dyDescent="0.55000000000000004">
      <c r="B101" s="6">
        <v>87</v>
      </c>
      <c r="C101" s="60"/>
      <c r="D101" s="5"/>
      <c r="E101" s="60"/>
      <c r="F101" s="7"/>
      <c r="G101" s="56"/>
      <c r="H101" s="57"/>
      <c r="I101" s="61" t="str">
        <f>IFERROR(INDEX('Office Use - Postcodes'!$A$2:$B$2985,MATCH('Bulk Order Form'!G101,'Office Use - Postcodes'!$A$2:$A$2985,0),2),"")</f>
        <v/>
      </c>
      <c r="J101" s="4"/>
      <c r="K101" s="58"/>
      <c r="L101" s="59"/>
      <c r="M101" s="87" t="str">
        <f>IF(K101="","",VLOOKUP(K101,'Hamper Listing'!A:B,2,FALSE))</f>
        <v/>
      </c>
    </row>
    <row r="102" spans="2:13" ht="19.5" x14ac:dyDescent="0.55000000000000004">
      <c r="B102" s="6">
        <v>88</v>
      </c>
      <c r="C102" s="60"/>
      <c r="D102" s="5"/>
      <c r="E102" s="60"/>
      <c r="F102" s="7"/>
      <c r="G102" s="56"/>
      <c r="H102" s="57"/>
      <c r="I102" s="61" t="str">
        <f>IFERROR(INDEX('Office Use - Postcodes'!$A$2:$B$2985,MATCH('Bulk Order Form'!G102,'Office Use - Postcodes'!$A$2:$A$2985,0),2),"")</f>
        <v/>
      </c>
      <c r="J102" s="4"/>
      <c r="K102" s="58"/>
      <c r="L102" s="59"/>
      <c r="M102" s="87" t="str">
        <f>IF(K102="","",VLOOKUP(K102,'Hamper Listing'!A:B,2,FALSE))</f>
        <v/>
      </c>
    </row>
    <row r="103" spans="2:13" ht="19.5" x14ac:dyDescent="0.55000000000000004">
      <c r="B103" s="6">
        <v>89</v>
      </c>
      <c r="C103" s="60"/>
      <c r="D103" s="5"/>
      <c r="E103" s="60"/>
      <c r="F103" s="7"/>
      <c r="G103" s="56"/>
      <c r="H103" s="57"/>
      <c r="I103" s="61" t="str">
        <f>IFERROR(INDEX('Office Use - Postcodes'!$A$2:$B$2985,MATCH('Bulk Order Form'!G103,'Office Use - Postcodes'!$A$2:$A$2985,0),2),"")</f>
        <v/>
      </c>
      <c r="J103" s="4"/>
      <c r="K103" s="58"/>
      <c r="L103" s="59"/>
      <c r="M103" s="87" t="str">
        <f>IF(K103="","",VLOOKUP(K103,'Hamper Listing'!A:B,2,FALSE))</f>
        <v/>
      </c>
    </row>
    <row r="104" spans="2:13" ht="19.5" x14ac:dyDescent="0.55000000000000004">
      <c r="B104" s="6">
        <v>90</v>
      </c>
      <c r="C104" s="60"/>
      <c r="D104" s="5"/>
      <c r="E104" s="60"/>
      <c r="F104" s="7"/>
      <c r="G104" s="56"/>
      <c r="H104" s="57"/>
      <c r="I104" s="61" t="str">
        <f>IFERROR(INDEX('Office Use - Postcodes'!$A$2:$B$2985,MATCH('Bulk Order Form'!G104,'Office Use - Postcodes'!$A$2:$A$2985,0),2),"")</f>
        <v/>
      </c>
      <c r="J104" s="4"/>
      <c r="K104" s="58"/>
      <c r="L104" s="59"/>
      <c r="M104" s="87" t="str">
        <f>IF(K104="","",VLOOKUP(K104,'Hamper Listing'!A:B,2,FALSE))</f>
        <v/>
      </c>
    </row>
    <row r="105" spans="2:13" ht="19.5" x14ac:dyDescent="0.55000000000000004">
      <c r="B105" s="6">
        <v>91</v>
      </c>
      <c r="C105" s="60"/>
      <c r="D105" s="5"/>
      <c r="E105" s="60"/>
      <c r="F105" s="7"/>
      <c r="G105" s="56"/>
      <c r="H105" s="57"/>
      <c r="I105" s="61" t="str">
        <f>IFERROR(INDEX('Office Use - Postcodes'!$A$2:$B$2985,MATCH('Bulk Order Form'!G105,'Office Use - Postcodes'!$A$2:$A$2985,0),2),"")</f>
        <v/>
      </c>
      <c r="J105" s="4"/>
      <c r="K105" s="58"/>
      <c r="L105" s="59"/>
      <c r="M105" s="87" t="str">
        <f>IF(K105="","",VLOOKUP(K105,'Hamper Listing'!A:B,2,FALSE))</f>
        <v/>
      </c>
    </row>
    <row r="106" spans="2:13" ht="19.5" x14ac:dyDescent="0.55000000000000004">
      <c r="B106" s="6">
        <v>92</v>
      </c>
      <c r="C106" s="60"/>
      <c r="D106" s="5"/>
      <c r="E106" s="60"/>
      <c r="F106" s="7"/>
      <c r="G106" s="56"/>
      <c r="H106" s="57"/>
      <c r="I106" s="61" t="str">
        <f>IFERROR(INDEX('Office Use - Postcodes'!$A$2:$B$2985,MATCH('Bulk Order Form'!G106,'Office Use - Postcodes'!$A$2:$A$2985,0),2),"")</f>
        <v/>
      </c>
      <c r="J106" s="4"/>
      <c r="K106" s="58"/>
      <c r="L106" s="59"/>
      <c r="M106" s="87" t="str">
        <f>IF(K106="","",VLOOKUP(K106,'Hamper Listing'!A:B,2,FALSE))</f>
        <v/>
      </c>
    </row>
    <row r="107" spans="2:13" ht="19.5" x14ac:dyDescent="0.55000000000000004">
      <c r="B107" s="6">
        <v>93</v>
      </c>
      <c r="C107" s="60"/>
      <c r="D107" s="5"/>
      <c r="E107" s="60"/>
      <c r="F107" s="7"/>
      <c r="G107" s="56"/>
      <c r="H107" s="57"/>
      <c r="I107" s="61" t="str">
        <f>IFERROR(INDEX('Office Use - Postcodes'!$A$2:$B$2985,MATCH('Bulk Order Form'!G107,'Office Use - Postcodes'!$A$2:$A$2985,0),2),"")</f>
        <v/>
      </c>
      <c r="J107" s="4"/>
      <c r="K107" s="58"/>
      <c r="L107" s="59"/>
      <c r="M107" s="87" t="str">
        <f>IF(K107="","",VLOOKUP(K107,'Hamper Listing'!A:B,2,FALSE))</f>
        <v/>
      </c>
    </row>
    <row r="108" spans="2:13" ht="19.5" x14ac:dyDescent="0.55000000000000004">
      <c r="B108" s="6">
        <v>94</v>
      </c>
      <c r="C108" s="60"/>
      <c r="D108" s="5"/>
      <c r="E108" s="60"/>
      <c r="F108" s="7"/>
      <c r="G108" s="56"/>
      <c r="H108" s="57"/>
      <c r="I108" s="61" t="str">
        <f>IFERROR(INDEX('Office Use - Postcodes'!$A$2:$B$2985,MATCH('Bulk Order Form'!G108,'Office Use - Postcodes'!$A$2:$A$2985,0),2),"")</f>
        <v/>
      </c>
      <c r="J108" s="4"/>
      <c r="K108" s="58"/>
      <c r="L108" s="59"/>
      <c r="M108" s="87" t="str">
        <f>IF(K108="","",VLOOKUP(K108,'Hamper Listing'!A:B,2,FALSE))</f>
        <v/>
      </c>
    </row>
    <row r="109" spans="2:13" ht="19.5" x14ac:dyDescent="0.55000000000000004">
      <c r="B109" s="6">
        <v>95</v>
      </c>
      <c r="C109" s="60"/>
      <c r="D109" s="5"/>
      <c r="E109" s="60"/>
      <c r="F109" s="7"/>
      <c r="G109" s="56"/>
      <c r="H109" s="57"/>
      <c r="I109" s="61" t="str">
        <f>IFERROR(INDEX('Office Use - Postcodes'!$A$2:$B$2985,MATCH('Bulk Order Form'!G109,'Office Use - Postcodes'!$A$2:$A$2985,0),2),"")</f>
        <v/>
      </c>
      <c r="J109" s="4"/>
      <c r="K109" s="58"/>
      <c r="L109" s="59"/>
      <c r="M109" s="87" t="str">
        <f>IF(K109="","",VLOOKUP(K109,'Hamper Listing'!A:B,2,FALSE))</f>
        <v/>
      </c>
    </row>
    <row r="110" spans="2:13" ht="19.5" x14ac:dyDescent="0.55000000000000004">
      <c r="B110" s="6">
        <v>96</v>
      </c>
      <c r="C110" s="60"/>
      <c r="D110" s="5"/>
      <c r="E110" s="60"/>
      <c r="F110" s="7"/>
      <c r="G110" s="56"/>
      <c r="H110" s="57"/>
      <c r="I110" s="61" t="str">
        <f>IFERROR(INDEX('Office Use - Postcodes'!$A$2:$B$2985,MATCH('Bulk Order Form'!G110,'Office Use - Postcodes'!$A$2:$A$2985,0),2),"")</f>
        <v/>
      </c>
      <c r="J110" s="4"/>
      <c r="K110" s="58"/>
      <c r="L110" s="59"/>
      <c r="M110" s="87" t="str">
        <f>IF(K110="","",VLOOKUP(K110,'Hamper Listing'!A:B,2,FALSE))</f>
        <v/>
      </c>
    </row>
    <row r="111" spans="2:13" ht="19.5" x14ac:dyDescent="0.55000000000000004">
      <c r="B111" s="6">
        <v>97</v>
      </c>
      <c r="C111" s="60"/>
      <c r="D111" s="5"/>
      <c r="E111" s="60"/>
      <c r="F111" s="7"/>
      <c r="G111" s="56"/>
      <c r="H111" s="57"/>
      <c r="I111" s="61" t="str">
        <f>IFERROR(INDEX('Office Use - Postcodes'!$A$2:$B$2985,MATCH('Bulk Order Form'!G111,'Office Use - Postcodes'!$A$2:$A$2985,0),2),"")</f>
        <v/>
      </c>
      <c r="J111" s="4"/>
      <c r="K111" s="58"/>
      <c r="L111" s="59"/>
      <c r="M111" s="87" t="str">
        <f>IF(K111="","",VLOOKUP(K111,'Hamper Listing'!A:B,2,FALSE))</f>
        <v/>
      </c>
    </row>
    <row r="112" spans="2:13" ht="19.5" x14ac:dyDescent="0.55000000000000004">
      <c r="B112" s="6">
        <v>98</v>
      </c>
      <c r="C112" s="60"/>
      <c r="D112" s="5"/>
      <c r="E112" s="60"/>
      <c r="F112" s="7"/>
      <c r="G112" s="56"/>
      <c r="H112" s="57"/>
      <c r="I112" s="61" t="str">
        <f>IFERROR(INDEX('Office Use - Postcodes'!$A$2:$B$2985,MATCH('Bulk Order Form'!G112,'Office Use - Postcodes'!$A$2:$A$2985,0),2),"")</f>
        <v/>
      </c>
      <c r="J112" s="4"/>
      <c r="K112" s="58"/>
      <c r="L112" s="59"/>
      <c r="M112" s="87" t="str">
        <f>IF(K112="","",VLOOKUP(K112,'Hamper Listing'!A:B,2,FALSE))</f>
        <v/>
      </c>
    </row>
    <row r="113" spans="2:13" ht="19.5" x14ac:dyDescent="0.55000000000000004">
      <c r="B113" s="6">
        <v>99</v>
      </c>
      <c r="C113" s="60"/>
      <c r="D113" s="5"/>
      <c r="E113" s="60"/>
      <c r="F113" s="7"/>
      <c r="G113" s="56"/>
      <c r="H113" s="57"/>
      <c r="I113" s="61" t="str">
        <f>IFERROR(INDEX('Office Use - Postcodes'!$A$2:$B$2985,MATCH('Bulk Order Form'!G113,'Office Use - Postcodes'!$A$2:$A$2985,0),2),"")</f>
        <v/>
      </c>
      <c r="J113" s="4"/>
      <c r="K113" s="58"/>
      <c r="L113" s="59"/>
      <c r="M113" s="87" t="str">
        <f>IF(K113="","",VLOOKUP(K113,'Hamper Listing'!A:B,2,FALSE))</f>
        <v/>
      </c>
    </row>
    <row r="114" spans="2:13" ht="19.5" x14ac:dyDescent="0.55000000000000004">
      <c r="B114" s="6">
        <v>100</v>
      </c>
      <c r="C114" s="60"/>
      <c r="D114" s="5"/>
      <c r="E114" s="60"/>
      <c r="F114" s="7"/>
      <c r="G114" s="56"/>
      <c r="H114" s="57"/>
      <c r="I114" s="61" t="str">
        <f>IFERROR(INDEX('Office Use - Postcodes'!$A$2:$B$2985,MATCH('Bulk Order Form'!G114,'Office Use - Postcodes'!$A$2:$A$2985,0),2),"")</f>
        <v/>
      </c>
      <c r="J114" s="4"/>
      <c r="K114" s="58"/>
      <c r="L114" s="59"/>
      <c r="M114" s="87" t="str">
        <f>IF(K114="","",VLOOKUP(K114,'Hamper Listing'!A:B,2,FALSE))</f>
        <v/>
      </c>
    </row>
    <row r="115" spans="2:13" ht="19.5" x14ac:dyDescent="0.55000000000000004">
      <c r="B115" s="6">
        <v>101</v>
      </c>
      <c r="C115" s="60"/>
      <c r="D115" s="5"/>
      <c r="E115" s="60"/>
      <c r="F115" s="7"/>
      <c r="G115" s="56"/>
      <c r="H115" s="57"/>
      <c r="I115" s="61" t="str">
        <f>IFERROR(INDEX('Office Use - Postcodes'!$A$2:$B$2985,MATCH('Bulk Order Form'!G115,'Office Use - Postcodes'!$A$2:$A$2985,0),2),"")</f>
        <v/>
      </c>
      <c r="J115" s="4"/>
      <c r="K115" s="58"/>
      <c r="L115" s="59"/>
      <c r="M115" s="87" t="str">
        <f>IF(K115="","",VLOOKUP(K115,'Hamper Listing'!A:B,2,FALSE))</f>
        <v/>
      </c>
    </row>
    <row r="116" spans="2:13" ht="19.5" x14ac:dyDescent="0.55000000000000004">
      <c r="B116" s="6">
        <v>102</v>
      </c>
      <c r="C116" s="60"/>
      <c r="D116" s="5"/>
      <c r="E116" s="60"/>
      <c r="F116" s="7"/>
      <c r="G116" s="56"/>
      <c r="H116" s="57"/>
      <c r="I116" s="61" t="str">
        <f>IFERROR(INDEX('Office Use - Postcodes'!$A$2:$B$2985,MATCH('Bulk Order Form'!G116,'Office Use - Postcodes'!$A$2:$A$2985,0),2),"")</f>
        <v/>
      </c>
      <c r="J116" s="4"/>
      <c r="K116" s="58"/>
      <c r="L116" s="59"/>
      <c r="M116" s="87" t="str">
        <f>IF(K116="","",VLOOKUP(K116,'Hamper Listing'!A:B,2,FALSE))</f>
        <v/>
      </c>
    </row>
    <row r="117" spans="2:13" ht="19.5" x14ac:dyDescent="0.55000000000000004">
      <c r="B117" s="6">
        <v>103</v>
      </c>
      <c r="C117" s="60"/>
      <c r="D117" s="5"/>
      <c r="E117" s="60"/>
      <c r="F117" s="7"/>
      <c r="G117" s="56"/>
      <c r="H117" s="57"/>
      <c r="I117" s="61" t="str">
        <f>IFERROR(INDEX('Office Use - Postcodes'!$A$2:$B$2985,MATCH('Bulk Order Form'!G117,'Office Use - Postcodes'!$A$2:$A$2985,0),2),"")</f>
        <v/>
      </c>
      <c r="J117" s="4"/>
      <c r="K117" s="58"/>
      <c r="L117" s="59"/>
      <c r="M117" s="87" t="str">
        <f>IF(K117="","",VLOOKUP(K117,'Hamper Listing'!A:B,2,FALSE))</f>
        <v/>
      </c>
    </row>
    <row r="118" spans="2:13" ht="19.5" x14ac:dyDescent="0.55000000000000004">
      <c r="B118" s="6">
        <v>104</v>
      </c>
      <c r="C118" s="60"/>
      <c r="D118" s="5"/>
      <c r="E118" s="60"/>
      <c r="F118" s="7"/>
      <c r="G118" s="56"/>
      <c r="H118" s="57"/>
      <c r="I118" s="61" t="str">
        <f>IFERROR(INDEX('Office Use - Postcodes'!$A$2:$B$2985,MATCH('Bulk Order Form'!G118,'Office Use - Postcodes'!$A$2:$A$2985,0),2),"")</f>
        <v/>
      </c>
      <c r="J118" s="4"/>
      <c r="K118" s="58"/>
      <c r="L118" s="59"/>
      <c r="M118" s="87" t="str">
        <f>IF(K118="","",VLOOKUP(K118,'Hamper Listing'!A:B,2,FALSE))</f>
        <v/>
      </c>
    </row>
    <row r="119" spans="2:13" ht="19.5" x14ac:dyDescent="0.55000000000000004">
      <c r="B119" s="6">
        <v>105</v>
      </c>
      <c r="C119" s="60"/>
      <c r="D119" s="5"/>
      <c r="E119" s="60"/>
      <c r="F119" s="7"/>
      <c r="G119" s="56"/>
      <c r="H119" s="57"/>
      <c r="I119" s="61" t="str">
        <f>IFERROR(INDEX('Office Use - Postcodes'!$A$2:$B$2985,MATCH('Bulk Order Form'!G119,'Office Use - Postcodes'!$A$2:$A$2985,0),2),"")</f>
        <v/>
      </c>
      <c r="J119" s="4"/>
      <c r="K119" s="58"/>
      <c r="L119" s="59"/>
      <c r="M119" s="87" t="str">
        <f>IF(K119="","",VLOOKUP(K119,'Hamper Listing'!A:B,2,FALSE))</f>
        <v/>
      </c>
    </row>
    <row r="120" spans="2:13" ht="19.5" x14ac:dyDescent="0.55000000000000004">
      <c r="B120" s="6">
        <v>106</v>
      </c>
      <c r="C120" s="60"/>
      <c r="D120" s="5"/>
      <c r="E120" s="60"/>
      <c r="F120" s="7"/>
      <c r="G120" s="56"/>
      <c r="H120" s="57"/>
      <c r="I120" s="61" t="str">
        <f>IFERROR(INDEX('Office Use - Postcodes'!$A$2:$B$2985,MATCH('Bulk Order Form'!G120,'Office Use - Postcodes'!$A$2:$A$2985,0),2),"")</f>
        <v/>
      </c>
      <c r="J120" s="4"/>
      <c r="K120" s="58"/>
      <c r="L120" s="59"/>
      <c r="M120" s="87" t="str">
        <f>IF(K120="","",VLOOKUP(K120,'Hamper Listing'!A:B,2,FALSE))</f>
        <v/>
      </c>
    </row>
    <row r="121" spans="2:13" ht="19.5" x14ac:dyDescent="0.55000000000000004">
      <c r="B121" s="6">
        <v>107</v>
      </c>
      <c r="C121" s="60"/>
      <c r="D121" s="5"/>
      <c r="E121" s="60"/>
      <c r="F121" s="7"/>
      <c r="G121" s="56"/>
      <c r="H121" s="57"/>
      <c r="I121" s="61" t="str">
        <f>IFERROR(INDEX('Office Use - Postcodes'!$A$2:$B$2985,MATCH('Bulk Order Form'!G121,'Office Use - Postcodes'!$A$2:$A$2985,0),2),"")</f>
        <v/>
      </c>
      <c r="J121" s="4"/>
      <c r="K121" s="58"/>
      <c r="L121" s="59"/>
      <c r="M121" s="87" t="str">
        <f>IF(K121="","",VLOOKUP(K121,'Hamper Listing'!A:B,2,FALSE))</f>
        <v/>
      </c>
    </row>
    <row r="122" spans="2:13" ht="19.5" x14ac:dyDescent="0.55000000000000004">
      <c r="B122" s="6">
        <v>108</v>
      </c>
      <c r="C122" s="60"/>
      <c r="D122" s="5"/>
      <c r="E122" s="60"/>
      <c r="F122" s="7"/>
      <c r="G122" s="56"/>
      <c r="H122" s="57"/>
      <c r="I122" s="61" t="str">
        <f>IFERROR(INDEX('Office Use - Postcodes'!$A$2:$B$2985,MATCH('Bulk Order Form'!G122,'Office Use - Postcodes'!$A$2:$A$2985,0),2),"")</f>
        <v/>
      </c>
      <c r="J122" s="4"/>
      <c r="K122" s="58"/>
      <c r="L122" s="59"/>
      <c r="M122" s="87" t="str">
        <f>IF(K122="","",VLOOKUP(K122,'Hamper Listing'!A:B,2,FALSE))</f>
        <v/>
      </c>
    </row>
    <row r="123" spans="2:13" ht="19.5" x14ac:dyDescent="0.55000000000000004">
      <c r="B123" s="6">
        <v>109</v>
      </c>
      <c r="C123" s="60"/>
      <c r="D123" s="5"/>
      <c r="E123" s="60"/>
      <c r="F123" s="7"/>
      <c r="G123" s="56"/>
      <c r="H123" s="57"/>
      <c r="I123" s="61" t="str">
        <f>IFERROR(INDEX('Office Use - Postcodes'!$A$2:$B$2985,MATCH('Bulk Order Form'!G123,'Office Use - Postcodes'!$A$2:$A$2985,0),2),"")</f>
        <v/>
      </c>
      <c r="J123" s="4"/>
      <c r="K123" s="58"/>
      <c r="L123" s="59"/>
      <c r="M123" s="87" t="str">
        <f>IF(K123="","",VLOOKUP(K123,'Hamper Listing'!A:B,2,FALSE))</f>
        <v/>
      </c>
    </row>
    <row r="124" spans="2:13" ht="19.5" x14ac:dyDescent="0.55000000000000004">
      <c r="B124" s="6">
        <v>110</v>
      </c>
      <c r="C124" s="60"/>
      <c r="D124" s="5"/>
      <c r="E124" s="60"/>
      <c r="F124" s="7"/>
      <c r="G124" s="56"/>
      <c r="H124" s="57"/>
      <c r="I124" s="61" t="str">
        <f>IFERROR(INDEX('Office Use - Postcodes'!$A$2:$B$2985,MATCH('Bulk Order Form'!G124,'Office Use - Postcodes'!$A$2:$A$2985,0),2),"")</f>
        <v/>
      </c>
      <c r="J124" s="4"/>
      <c r="K124" s="58"/>
      <c r="L124" s="59"/>
      <c r="M124" s="87" t="str">
        <f>IF(K124="","",VLOOKUP(K124,'Hamper Listing'!A:B,2,FALSE))</f>
        <v/>
      </c>
    </row>
    <row r="125" spans="2:13" ht="19.5" x14ac:dyDescent="0.55000000000000004">
      <c r="B125" s="6">
        <v>111</v>
      </c>
      <c r="C125" s="60"/>
      <c r="D125" s="5"/>
      <c r="E125" s="60"/>
      <c r="F125" s="7"/>
      <c r="G125" s="56"/>
      <c r="H125" s="57"/>
      <c r="I125" s="61" t="str">
        <f>IFERROR(INDEX('Office Use - Postcodes'!$A$2:$B$2985,MATCH('Bulk Order Form'!G125,'Office Use - Postcodes'!$A$2:$A$2985,0),2),"")</f>
        <v/>
      </c>
      <c r="J125" s="4"/>
      <c r="K125" s="58"/>
      <c r="L125" s="59"/>
      <c r="M125" s="87" t="str">
        <f>IF(K125="","",VLOOKUP(K125,'Hamper Listing'!A:B,2,FALSE))</f>
        <v/>
      </c>
    </row>
    <row r="126" spans="2:13" ht="19.5" x14ac:dyDescent="0.55000000000000004">
      <c r="B126" s="6">
        <v>112</v>
      </c>
      <c r="C126" s="60"/>
      <c r="D126" s="5"/>
      <c r="E126" s="60"/>
      <c r="F126" s="7"/>
      <c r="G126" s="56"/>
      <c r="H126" s="57"/>
      <c r="I126" s="61" t="str">
        <f>IFERROR(INDEX('Office Use - Postcodes'!$A$2:$B$2985,MATCH('Bulk Order Form'!G126,'Office Use - Postcodes'!$A$2:$A$2985,0),2),"")</f>
        <v/>
      </c>
      <c r="J126" s="4"/>
      <c r="K126" s="58"/>
      <c r="L126" s="59"/>
      <c r="M126" s="87" t="str">
        <f>IF(K126="","",VLOOKUP(K126,'Hamper Listing'!A:B,2,FALSE))</f>
        <v/>
      </c>
    </row>
    <row r="127" spans="2:13" ht="19.5" x14ac:dyDescent="0.55000000000000004">
      <c r="B127" s="6">
        <v>113</v>
      </c>
      <c r="C127" s="60"/>
      <c r="D127" s="5"/>
      <c r="E127" s="60"/>
      <c r="F127" s="7"/>
      <c r="G127" s="56"/>
      <c r="H127" s="57"/>
      <c r="I127" s="61" t="str">
        <f>IFERROR(INDEX('Office Use - Postcodes'!$A$2:$B$2985,MATCH('Bulk Order Form'!G127,'Office Use - Postcodes'!$A$2:$A$2985,0),2),"")</f>
        <v/>
      </c>
      <c r="J127" s="4"/>
      <c r="K127" s="58"/>
      <c r="L127" s="59"/>
      <c r="M127" s="87" t="str">
        <f>IF(K127="","",VLOOKUP(K127,'Hamper Listing'!A:B,2,FALSE))</f>
        <v/>
      </c>
    </row>
    <row r="128" spans="2:13" ht="19.5" x14ac:dyDescent="0.55000000000000004">
      <c r="B128" s="6">
        <v>114</v>
      </c>
      <c r="C128" s="60"/>
      <c r="D128" s="5"/>
      <c r="E128" s="60"/>
      <c r="F128" s="7"/>
      <c r="G128" s="56"/>
      <c r="H128" s="57"/>
      <c r="I128" s="61" t="str">
        <f>IFERROR(INDEX('Office Use - Postcodes'!$A$2:$B$2985,MATCH('Bulk Order Form'!G128,'Office Use - Postcodes'!$A$2:$A$2985,0),2),"")</f>
        <v/>
      </c>
      <c r="J128" s="4"/>
      <c r="K128" s="58"/>
      <c r="L128" s="59"/>
      <c r="M128" s="87" t="str">
        <f>IF(K128="","",VLOOKUP(K128,'Hamper Listing'!A:B,2,FALSE))</f>
        <v/>
      </c>
    </row>
    <row r="129" spans="2:13" ht="19.5" x14ac:dyDescent="0.55000000000000004">
      <c r="B129" s="6">
        <v>115</v>
      </c>
      <c r="C129" s="60"/>
      <c r="D129" s="5"/>
      <c r="E129" s="60"/>
      <c r="F129" s="7"/>
      <c r="G129" s="56"/>
      <c r="H129" s="57"/>
      <c r="I129" s="61" t="str">
        <f>IFERROR(INDEX('Office Use - Postcodes'!$A$2:$B$2985,MATCH('Bulk Order Form'!G129,'Office Use - Postcodes'!$A$2:$A$2985,0),2),"")</f>
        <v/>
      </c>
      <c r="J129" s="4"/>
      <c r="K129" s="58"/>
      <c r="L129" s="59"/>
      <c r="M129" s="87" t="str">
        <f>IF(K129="","",VLOOKUP(K129,'Hamper Listing'!A:B,2,FALSE))</f>
        <v/>
      </c>
    </row>
    <row r="130" spans="2:13" ht="19.5" x14ac:dyDescent="0.55000000000000004">
      <c r="B130" s="6">
        <v>116</v>
      </c>
      <c r="C130" s="60"/>
      <c r="D130" s="5"/>
      <c r="E130" s="60"/>
      <c r="F130" s="7"/>
      <c r="G130" s="56"/>
      <c r="H130" s="57"/>
      <c r="I130" s="61" t="str">
        <f>IFERROR(INDEX('Office Use - Postcodes'!$A$2:$B$2985,MATCH('Bulk Order Form'!G130,'Office Use - Postcodes'!$A$2:$A$2985,0),2),"")</f>
        <v/>
      </c>
      <c r="J130" s="4"/>
      <c r="K130" s="58"/>
      <c r="L130" s="59"/>
      <c r="M130" s="87" t="str">
        <f>IF(K130="","",VLOOKUP(K130,'Hamper Listing'!A:B,2,FALSE))</f>
        <v/>
      </c>
    </row>
    <row r="131" spans="2:13" ht="19.5" x14ac:dyDescent="0.55000000000000004">
      <c r="B131" s="6">
        <v>117</v>
      </c>
      <c r="C131" s="60"/>
      <c r="D131" s="5"/>
      <c r="E131" s="60"/>
      <c r="F131" s="7"/>
      <c r="G131" s="56"/>
      <c r="H131" s="57"/>
      <c r="I131" s="61" t="str">
        <f>IFERROR(INDEX('Office Use - Postcodes'!$A$2:$B$2985,MATCH('Bulk Order Form'!G131,'Office Use - Postcodes'!$A$2:$A$2985,0),2),"")</f>
        <v/>
      </c>
      <c r="J131" s="4"/>
      <c r="K131" s="58"/>
      <c r="L131" s="59"/>
      <c r="M131" s="87" t="str">
        <f>IF(K131="","",VLOOKUP(K131,'Hamper Listing'!A:B,2,FALSE))</f>
        <v/>
      </c>
    </row>
    <row r="132" spans="2:13" ht="19.5" x14ac:dyDescent="0.55000000000000004">
      <c r="B132" s="6">
        <v>118</v>
      </c>
      <c r="C132" s="60"/>
      <c r="D132" s="5"/>
      <c r="E132" s="60"/>
      <c r="F132" s="7"/>
      <c r="G132" s="56"/>
      <c r="H132" s="57"/>
      <c r="I132" s="61" t="str">
        <f>IFERROR(INDEX('Office Use - Postcodes'!$A$2:$B$2985,MATCH('Bulk Order Form'!G132,'Office Use - Postcodes'!$A$2:$A$2985,0),2),"")</f>
        <v/>
      </c>
      <c r="J132" s="4"/>
      <c r="K132" s="58"/>
      <c r="L132" s="59"/>
      <c r="M132" s="87" t="str">
        <f>IF(K132="","",VLOOKUP(K132,'Hamper Listing'!A:B,2,FALSE))</f>
        <v/>
      </c>
    </row>
    <row r="133" spans="2:13" ht="19.5" x14ac:dyDescent="0.55000000000000004">
      <c r="B133" s="6">
        <v>119</v>
      </c>
      <c r="C133" s="60"/>
      <c r="D133" s="5"/>
      <c r="E133" s="60"/>
      <c r="F133" s="7"/>
      <c r="G133" s="56"/>
      <c r="H133" s="57"/>
      <c r="I133" s="61" t="str">
        <f>IFERROR(INDEX('Office Use - Postcodes'!$A$2:$B$2985,MATCH('Bulk Order Form'!G133,'Office Use - Postcodes'!$A$2:$A$2985,0),2),"")</f>
        <v/>
      </c>
      <c r="J133" s="4"/>
      <c r="K133" s="58"/>
      <c r="L133" s="59"/>
      <c r="M133" s="87" t="str">
        <f>IF(K133="","",VLOOKUP(K133,'Hamper Listing'!A:B,2,FALSE))</f>
        <v/>
      </c>
    </row>
    <row r="134" spans="2:13" ht="19.5" x14ac:dyDescent="0.55000000000000004">
      <c r="B134" s="6">
        <v>120</v>
      </c>
      <c r="C134" s="60"/>
      <c r="D134" s="5"/>
      <c r="E134" s="60"/>
      <c r="F134" s="7"/>
      <c r="G134" s="56"/>
      <c r="H134" s="57"/>
      <c r="I134" s="61" t="str">
        <f>IFERROR(INDEX('Office Use - Postcodes'!$A$2:$B$2985,MATCH('Bulk Order Form'!G134,'Office Use - Postcodes'!$A$2:$A$2985,0),2),"")</f>
        <v/>
      </c>
      <c r="J134" s="4"/>
      <c r="K134" s="58"/>
      <c r="L134" s="59"/>
      <c r="M134" s="87" t="str">
        <f>IF(K134="","",VLOOKUP(K134,'Hamper Listing'!A:B,2,FALSE))</f>
        <v/>
      </c>
    </row>
    <row r="135" spans="2:13" ht="19.5" x14ac:dyDescent="0.55000000000000004">
      <c r="B135" s="6">
        <v>121</v>
      </c>
      <c r="C135" s="60"/>
      <c r="D135" s="5"/>
      <c r="E135" s="60"/>
      <c r="F135" s="7"/>
      <c r="G135" s="56"/>
      <c r="H135" s="57"/>
      <c r="I135" s="61" t="str">
        <f>IFERROR(INDEX('Office Use - Postcodes'!$A$2:$B$2985,MATCH('Bulk Order Form'!G135,'Office Use - Postcodes'!$A$2:$A$2985,0),2),"")</f>
        <v/>
      </c>
      <c r="J135" s="4"/>
      <c r="K135" s="58"/>
      <c r="L135" s="59"/>
      <c r="M135" s="87" t="str">
        <f>IF(K135="","",VLOOKUP(K135,'Hamper Listing'!A:B,2,FALSE))</f>
        <v/>
      </c>
    </row>
    <row r="136" spans="2:13" ht="19.5" x14ac:dyDescent="0.55000000000000004">
      <c r="B136" s="6">
        <v>122</v>
      </c>
      <c r="C136" s="60"/>
      <c r="D136" s="5"/>
      <c r="E136" s="60"/>
      <c r="F136" s="7"/>
      <c r="G136" s="56"/>
      <c r="H136" s="57"/>
      <c r="I136" s="61" t="str">
        <f>IFERROR(INDEX('Office Use - Postcodes'!$A$2:$B$2985,MATCH('Bulk Order Form'!G136,'Office Use - Postcodes'!$A$2:$A$2985,0),2),"")</f>
        <v/>
      </c>
      <c r="J136" s="4"/>
      <c r="K136" s="58"/>
      <c r="L136" s="59"/>
      <c r="M136" s="87" t="str">
        <f>IF(K136="","",VLOOKUP(K136,'Hamper Listing'!A:B,2,FALSE))</f>
        <v/>
      </c>
    </row>
    <row r="137" spans="2:13" ht="19.5" x14ac:dyDescent="0.55000000000000004">
      <c r="B137" s="6">
        <v>123</v>
      </c>
      <c r="C137" s="60"/>
      <c r="D137" s="5"/>
      <c r="E137" s="60"/>
      <c r="F137" s="7"/>
      <c r="G137" s="56"/>
      <c r="H137" s="57"/>
      <c r="I137" s="61" t="str">
        <f>IFERROR(INDEX('Office Use - Postcodes'!$A$2:$B$2985,MATCH('Bulk Order Form'!G137,'Office Use - Postcodes'!$A$2:$A$2985,0),2),"")</f>
        <v/>
      </c>
      <c r="J137" s="4"/>
      <c r="K137" s="58"/>
      <c r="L137" s="59"/>
      <c r="M137" s="87" t="str">
        <f>IF(K137="","",VLOOKUP(K137,'Hamper Listing'!A:B,2,FALSE))</f>
        <v/>
      </c>
    </row>
    <row r="138" spans="2:13" ht="19.5" x14ac:dyDescent="0.55000000000000004">
      <c r="B138" s="6">
        <v>124</v>
      </c>
      <c r="C138" s="60"/>
      <c r="D138" s="5"/>
      <c r="E138" s="60"/>
      <c r="F138" s="7"/>
      <c r="G138" s="56"/>
      <c r="H138" s="57"/>
      <c r="I138" s="61" t="str">
        <f>IFERROR(INDEX('Office Use - Postcodes'!$A$2:$B$2985,MATCH('Bulk Order Form'!G138,'Office Use - Postcodes'!$A$2:$A$2985,0),2),"")</f>
        <v/>
      </c>
      <c r="J138" s="4"/>
      <c r="K138" s="58"/>
      <c r="L138" s="59"/>
      <c r="M138" s="87" t="str">
        <f>IF(K138="","",VLOOKUP(K138,'Hamper Listing'!A:B,2,FALSE))</f>
        <v/>
      </c>
    </row>
    <row r="139" spans="2:13" ht="19.5" x14ac:dyDescent="0.55000000000000004">
      <c r="B139" s="6">
        <v>125</v>
      </c>
      <c r="C139" s="60"/>
      <c r="D139" s="5"/>
      <c r="E139" s="60"/>
      <c r="F139" s="7"/>
      <c r="G139" s="56"/>
      <c r="H139" s="57"/>
      <c r="I139" s="61" t="str">
        <f>IFERROR(INDEX('Office Use - Postcodes'!$A$2:$B$2985,MATCH('Bulk Order Form'!G139,'Office Use - Postcodes'!$A$2:$A$2985,0),2),"")</f>
        <v/>
      </c>
      <c r="J139" s="4"/>
      <c r="K139" s="58"/>
      <c r="L139" s="59"/>
      <c r="M139" s="87" t="str">
        <f>IF(K139="","",VLOOKUP(K139,'Hamper Listing'!A:B,2,FALSE))</f>
        <v/>
      </c>
    </row>
    <row r="140" spans="2:13" ht="19.5" x14ac:dyDescent="0.55000000000000004">
      <c r="B140" s="6">
        <v>126</v>
      </c>
      <c r="C140" s="60"/>
      <c r="D140" s="5"/>
      <c r="E140" s="60"/>
      <c r="F140" s="7"/>
      <c r="G140" s="56"/>
      <c r="H140" s="57"/>
      <c r="I140" s="61" t="str">
        <f>IFERROR(INDEX('Office Use - Postcodes'!$A$2:$B$2985,MATCH('Bulk Order Form'!G140,'Office Use - Postcodes'!$A$2:$A$2985,0),2),"")</f>
        <v/>
      </c>
      <c r="J140" s="4"/>
      <c r="K140" s="58"/>
      <c r="L140" s="59"/>
      <c r="M140" s="87" t="str">
        <f>IF(K140="","",VLOOKUP(K140,'Hamper Listing'!A:B,2,FALSE))</f>
        <v/>
      </c>
    </row>
    <row r="141" spans="2:13" ht="19.5" x14ac:dyDescent="0.55000000000000004">
      <c r="B141" s="6">
        <v>127</v>
      </c>
      <c r="C141" s="60"/>
      <c r="D141" s="5"/>
      <c r="E141" s="60"/>
      <c r="F141" s="7"/>
      <c r="G141" s="56"/>
      <c r="H141" s="57"/>
      <c r="I141" s="61" t="str">
        <f>IFERROR(INDEX('Office Use - Postcodes'!$A$2:$B$2985,MATCH('Bulk Order Form'!G141,'Office Use - Postcodes'!$A$2:$A$2985,0),2),"")</f>
        <v/>
      </c>
      <c r="J141" s="4"/>
      <c r="K141" s="58"/>
      <c r="L141" s="59"/>
      <c r="M141" s="87" t="str">
        <f>IF(K141="","",VLOOKUP(K141,'Hamper Listing'!A:B,2,FALSE))</f>
        <v/>
      </c>
    </row>
    <row r="142" spans="2:13" ht="19.5" x14ac:dyDescent="0.55000000000000004">
      <c r="B142" s="6">
        <v>128</v>
      </c>
      <c r="C142" s="60"/>
      <c r="D142" s="5"/>
      <c r="E142" s="60"/>
      <c r="F142" s="7"/>
      <c r="G142" s="56"/>
      <c r="H142" s="57"/>
      <c r="I142" s="61" t="str">
        <f>IFERROR(INDEX('Office Use - Postcodes'!$A$2:$B$2985,MATCH('Bulk Order Form'!G142,'Office Use - Postcodes'!$A$2:$A$2985,0),2),"")</f>
        <v/>
      </c>
      <c r="J142" s="4"/>
      <c r="K142" s="58"/>
      <c r="L142" s="59"/>
      <c r="M142" s="87" t="str">
        <f>IF(K142="","",VLOOKUP(K142,'Hamper Listing'!A:B,2,FALSE))</f>
        <v/>
      </c>
    </row>
    <row r="143" spans="2:13" ht="19.5" x14ac:dyDescent="0.55000000000000004">
      <c r="B143" s="6">
        <v>129</v>
      </c>
      <c r="C143" s="60"/>
      <c r="D143" s="5"/>
      <c r="E143" s="60"/>
      <c r="F143" s="7"/>
      <c r="G143" s="56"/>
      <c r="H143" s="57"/>
      <c r="I143" s="61" t="str">
        <f>IFERROR(INDEX('Office Use - Postcodes'!$A$2:$B$2985,MATCH('Bulk Order Form'!G143,'Office Use - Postcodes'!$A$2:$A$2985,0),2),"")</f>
        <v/>
      </c>
      <c r="J143" s="4"/>
      <c r="K143" s="58"/>
      <c r="L143" s="59"/>
      <c r="M143" s="87" t="str">
        <f>IF(K143="","",VLOOKUP(K143,'Hamper Listing'!A:B,2,FALSE))</f>
        <v/>
      </c>
    </row>
    <row r="144" spans="2:13" ht="19.5" x14ac:dyDescent="0.55000000000000004">
      <c r="B144" s="6">
        <v>130</v>
      </c>
      <c r="C144" s="60"/>
      <c r="D144" s="5"/>
      <c r="E144" s="60"/>
      <c r="F144" s="7"/>
      <c r="G144" s="56"/>
      <c r="H144" s="57"/>
      <c r="I144" s="61" t="str">
        <f>IFERROR(INDEX('Office Use - Postcodes'!$A$2:$B$2985,MATCH('Bulk Order Form'!G144,'Office Use - Postcodes'!$A$2:$A$2985,0),2),"")</f>
        <v/>
      </c>
      <c r="J144" s="4"/>
      <c r="K144" s="58"/>
      <c r="L144" s="59"/>
      <c r="M144" s="87" t="str">
        <f>IF(K144="","",VLOOKUP(K144,'Hamper Listing'!A:B,2,FALSE))</f>
        <v/>
      </c>
    </row>
    <row r="145" spans="2:13" ht="19.5" x14ac:dyDescent="0.55000000000000004">
      <c r="B145" s="6">
        <v>131</v>
      </c>
      <c r="C145" s="60"/>
      <c r="D145" s="5"/>
      <c r="E145" s="60"/>
      <c r="F145" s="7"/>
      <c r="G145" s="56"/>
      <c r="H145" s="57"/>
      <c r="I145" s="61" t="str">
        <f>IFERROR(INDEX('Office Use - Postcodes'!$A$2:$B$2985,MATCH('Bulk Order Form'!G145,'Office Use - Postcodes'!$A$2:$A$2985,0),2),"")</f>
        <v/>
      </c>
      <c r="J145" s="4"/>
      <c r="K145" s="58"/>
      <c r="L145" s="59"/>
      <c r="M145" s="87" t="str">
        <f>IF(K145="","",VLOOKUP(K145,'Hamper Listing'!A:B,2,FALSE))</f>
        <v/>
      </c>
    </row>
    <row r="146" spans="2:13" ht="19.5" x14ac:dyDescent="0.55000000000000004">
      <c r="B146" s="6">
        <v>132</v>
      </c>
      <c r="C146" s="60"/>
      <c r="D146" s="5"/>
      <c r="E146" s="60"/>
      <c r="F146" s="7"/>
      <c r="G146" s="56"/>
      <c r="H146" s="57"/>
      <c r="I146" s="61" t="str">
        <f>IFERROR(INDEX('Office Use - Postcodes'!$A$2:$B$2985,MATCH('Bulk Order Form'!G146,'Office Use - Postcodes'!$A$2:$A$2985,0),2),"")</f>
        <v/>
      </c>
      <c r="J146" s="4"/>
      <c r="K146" s="58"/>
      <c r="L146" s="59"/>
      <c r="M146" s="87" t="str">
        <f>IF(K146="","",VLOOKUP(K146,'Hamper Listing'!A:B,2,FALSE))</f>
        <v/>
      </c>
    </row>
    <row r="147" spans="2:13" ht="19.5" x14ac:dyDescent="0.55000000000000004">
      <c r="B147" s="6">
        <v>133</v>
      </c>
      <c r="C147" s="60"/>
      <c r="D147" s="5"/>
      <c r="E147" s="60"/>
      <c r="F147" s="7"/>
      <c r="G147" s="56"/>
      <c r="H147" s="57"/>
      <c r="I147" s="61" t="str">
        <f>IFERROR(INDEX('Office Use - Postcodes'!$A$2:$B$2985,MATCH('Bulk Order Form'!G147,'Office Use - Postcodes'!$A$2:$A$2985,0),2),"")</f>
        <v/>
      </c>
      <c r="J147" s="4"/>
      <c r="K147" s="58"/>
      <c r="L147" s="59"/>
      <c r="M147" s="87" t="str">
        <f>IF(K147="","",VLOOKUP(K147,'Hamper Listing'!A:B,2,FALSE))</f>
        <v/>
      </c>
    </row>
    <row r="148" spans="2:13" ht="19.5" x14ac:dyDescent="0.55000000000000004">
      <c r="B148" s="6">
        <v>134</v>
      </c>
      <c r="C148" s="60"/>
      <c r="D148" s="5"/>
      <c r="E148" s="60"/>
      <c r="F148" s="7"/>
      <c r="G148" s="56"/>
      <c r="H148" s="57"/>
      <c r="I148" s="61" t="str">
        <f>IFERROR(INDEX('Office Use - Postcodes'!$A$2:$B$2985,MATCH('Bulk Order Form'!G148,'Office Use - Postcodes'!$A$2:$A$2985,0),2),"")</f>
        <v/>
      </c>
      <c r="J148" s="4"/>
      <c r="K148" s="58"/>
      <c r="L148" s="59"/>
      <c r="M148" s="87" t="str">
        <f>IF(K148="","",VLOOKUP(K148,'Hamper Listing'!A:B,2,FALSE))</f>
        <v/>
      </c>
    </row>
    <row r="149" spans="2:13" ht="19.5" x14ac:dyDescent="0.55000000000000004">
      <c r="B149" s="6">
        <v>135</v>
      </c>
      <c r="C149" s="60"/>
      <c r="D149" s="5"/>
      <c r="E149" s="60"/>
      <c r="F149" s="7"/>
      <c r="G149" s="56"/>
      <c r="H149" s="57"/>
      <c r="I149" s="61" t="str">
        <f>IFERROR(INDEX('Office Use - Postcodes'!$A$2:$B$2985,MATCH('Bulk Order Form'!G149,'Office Use - Postcodes'!$A$2:$A$2985,0),2),"")</f>
        <v/>
      </c>
      <c r="J149" s="4"/>
      <c r="K149" s="58"/>
      <c r="L149" s="59"/>
      <c r="M149" s="87" t="str">
        <f>IF(K149="","",VLOOKUP(K149,'Hamper Listing'!A:B,2,FALSE))</f>
        <v/>
      </c>
    </row>
    <row r="150" spans="2:13" ht="19.5" x14ac:dyDescent="0.55000000000000004">
      <c r="B150" s="6">
        <v>136</v>
      </c>
      <c r="C150" s="60"/>
      <c r="D150" s="5"/>
      <c r="E150" s="60"/>
      <c r="F150" s="7"/>
      <c r="G150" s="56"/>
      <c r="H150" s="57"/>
      <c r="I150" s="61" t="str">
        <f>IFERROR(INDEX('Office Use - Postcodes'!$A$2:$B$2985,MATCH('Bulk Order Form'!G150,'Office Use - Postcodes'!$A$2:$A$2985,0),2),"")</f>
        <v/>
      </c>
      <c r="J150" s="4"/>
      <c r="K150" s="58"/>
      <c r="L150" s="59"/>
      <c r="M150" s="87" t="str">
        <f>IF(K150="","",VLOOKUP(K150,'Hamper Listing'!A:B,2,FALSE))</f>
        <v/>
      </c>
    </row>
    <row r="151" spans="2:13" ht="19.5" x14ac:dyDescent="0.55000000000000004">
      <c r="B151" s="6">
        <v>137</v>
      </c>
      <c r="C151" s="60"/>
      <c r="D151" s="5"/>
      <c r="E151" s="60"/>
      <c r="F151" s="7"/>
      <c r="G151" s="56"/>
      <c r="H151" s="57"/>
      <c r="I151" s="61" t="str">
        <f>IFERROR(INDEX('Office Use - Postcodes'!$A$2:$B$2985,MATCH('Bulk Order Form'!G151,'Office Use - Postcodes'!$A$2:$A$2985,0),2),"")</f>
        <v/>
      </c>
      <c r="J151" s="4"/>
      <c r="K151" s="58"/>
      <c r="L151" s="59"/>
      <c r="M151" s="87" t="str">
        <f>IF(K151="","",VLOOKUP(K151,'Hamper Listing'!A:B,2,FALSE))</f>
        <v/>
      </c>
    </row>
    <row r="152" spans="2:13" ht="19.5" x14ac:dyDescent="0.55000000000000004">
      <c r="B152" s="6">
        <v>138</v>
      </c>
      <c r="C152" s="60"/>
      <c r="D152" s="5"/>
      <c r="E152" s="60"/>
      <c r="F152" s="7"/>
      <c r="G152" s="56"/>
      <c r="H152" s="57"/>
      <c r="I152" s="61" t="str">
        <f>IFERROR(INDEX('Office Use - Postcodes'!$A$2:$B$2985,MATCH('Bulk Order Form'!G152,'Office Use - Postcodes'!$A$2:$A$2985,0),2),"")</f>
        <v/>
      </c>
      <c r="J152" s="4"/>
      <c r="K152" s="58"/>
      <c r="L152" s="59"/>
      <c r="M152" s="87" t="str">
        <f>IF(K152="","",VLOOKUP(K152,'Hamper Listing'!A:B,2,FALSE))</f>
        <v/>
      </c>
    </row>
    <row r="153" spans="2:13" ht="19.5" x14ac:dyDescent="0.55000000000000004">
      <c r="B153" s="6">
        <v>139</v>
      </c>
      <c r="C153" s="60"/>
      <c r="D153" s="5"/>
      <c r="E153" s="60"/>
      <c r="F153" s="7"/>
      <c r="G153" s="56"/>
      <c r="H153" s="57"/>
      <c r="I153" s="61" t="str">
        <f>IFERROR(INDEX('Office Use - Postcodes'!$A$2:$B$2985,MATCH('Bulk Order Form'!G153,'Office Use - Postcodes'!$A$2:$A$2985,0),2),"")</f>
        <v/>
      </c>
      <c r="J153" s="4"/>
      <c r="K153" s="58"/>
      <c r="L153" s="59"/>
      <c r="M153" s="87" t="str">
        <f>IF(K153="","",VLOOKUP(K153,'Hamper Listing'!A:B,2,FALSE))</f>
        <v/>
      </c>
    </row>
    <row r="154" spans="2:13" ht="19.5" x14ac:dyDescent="0.55000000000000004">
      <c r="B154" s="6">
        <v>140</v>
      </c>
      <c r="C154" s="60"/>
      <c r="D154" s="5"/>
      <c r="E154" s="60"/>
      <c r="F154" s="7"/>
      <c r="G154" s="56"/>
      <c r="H154" s="57"/>
      <c r="I154" s="61" t="str">
        <f>IFERROR(INDEX('Office Use - Postcodes'!$A$2:$B$2985,MATCH('Bulk Order Form'!G154,'Office Use - Postcodes'!$A$2:$A$2985,0),2),"")</f>
        <v/>
      </c>
      <c r="J154" s="4"/>
      <c r="K154" s="58"/>
      <c r="L154" s="59"/>
      <c r="M154" s="87" t="str">
        <f>IF(K154="","",VLOOKUP(K154,'Hamper Listing'!A:B,2,FALSE))</f>
        <v/>
      </c>
    </row>
    <row r="155" spans="2:13" ht="19.5" x14ac:dyDescent="0.55000000000000004">
      <c r="B155" s="6">
        <v>141</v>
      </c>
      <c r="C155" s="60"/>
      <c r="D155" s="5"/>
      <c r="E155" s="60"/>
      <c r="F155" s="7"/>
      <c r="G155" s="56"/>
      <c r="H155" s="57"/>
      <c r="I155" s="61" t="str">
        <f>IFERROR(INDEX('Office Use - Postcodes'!$A$2:$B$2985,MATCH('Bulk Order Form'!G155,'Office Use - Postcodes'!$A$2:$A$2985,0),2),"")</f>
        <v/>
      </c>
      <c r="J155" s="4"/>
      <c r="K155" s="58"/>
      <c r="L155" s="59"/>
      <c r="M155" s="87" t="str">
        <f>IF(K155="","",VLOOKUP(K155,'Hamper Listing'!A:B,2,FALSE))</f>
        <v/>
      </c>
    </row>
    <row r="156" spans="2:13" ht="19.5" x14ac:dyDescent="0.55000000000000004">
      <c r="B156" s="6">
        <v>142</v>
      </c>
      <c r="C156" s="60"/>
      <c r="D156" s="5"/>
      <c r="E156" s="60"/>
      <c r="F156" s="7"/>
      <c r="G156" s="56"/>
      <c r="H156" s="57"/>
      <c r="I156" s="61" t="str">
        <f>IFERROR(INDEX('Office Use - Postcodes'!$A$2:$B$2985,MATCH('Bulk Order Form'!G156,'Office Use - Postcodes'!$A$2:$A$2985,0),2),"")</f>
        <v/>
      </c>
      <c r="J156" s="4"/>
      <c r="K156" s="58"/>
      <c r="L156" s="59"/>
      <c r="M156" s="87" t="str">
        <f>IF(K156="","",VLOOKUP(K156,'Hamper Listing'!A:B,2,FALSE))</f>
        <v/>
      </c>
    </row>
    <row r="157" spans="2:13" ht="19.5" x14ac:dyDescent="0.55000000000000004">
      <c r="B157" s="6">
        <v>143</v>
      </c>
      <c r="C157" s="60"/>
      <c r="D157" s="5"/>
      <c r="E157" s="60"/>
      <c r="F157" s="7"/>
      <c r="G157" s="56"/>
      <c r="H157" s="57"/>
      <c r="I157" s="61" t="str">
        <f>IFERROR(INDEX('Office Use - Postcodes'!$A$2:$B$2985,MATCH('Bulk Order Form'!G157,'Office Use - Postcodes'!$A$2:$A$2985,0),2),"")</f>
        <v/>
      </c>
      <c r="J157" s="4"/>
      <c r="K157" s="58"/>
      <c r="L157" s="59"/>
      <c r="M157" s="87" t="str">
        <f>IF(K157="","",VLOOKUP(K157,'Hamper Listing'!A:B,2,FALSE))</f>
        <v/>
      </c>
    </row>
    <row r="158" spans="2:13" ht="19.5" x14ac:dyDescent="0.55000000000000004">
      <c r="B158" s="6">
        <v>144</v>
      </c>
      <c r="C158" s="60"/>
      <c r="D158" s="5"/>
      <c r="E158" s="60"/>
      <c r="F158" s="7"/>
      <c r="G158" s="56"/>
      <c r="H158" s="57"/>
      <c r="I158" s="61" t="str">
        <f>IFERROR(INDEX('Office Use - Postcodes'!$A$2:$B$2985,MATCH('Bulk Order Form'!G158,'Office Use - Postcodes'!$A$2:$A$2985,0),2),"")</f>
        <v/>
      </c>
      <c r="J158" s="4"/>
      <c r="K158" s="58"/>
      <c r="L158" s="59"/>
      <c r="M158" s="87" t="str">
        <f>IF(K158="","",VLOOKUP(K158,'Hamper Listing'!A:B,2,FALSE))</f>
        <v/>
      </c>
    </row>
    <row r="159" spans="2:13" ht="19.5" x14ac:dyDescent="0.55000000000000004">
      <c r="B159" s="6">
        <v>145</v>
      </c>
      <c r="C159" s="60"/>
      <c r="D159" s="5"/>
      <c r="E159" s="60"/>
      <c r="F159" s="7"/>
      <c r="G159" s="56"/>
      <c r="H159" s="57"/>
      <c r="I159" s="61" t="str">
        <f>IFERROR(INDEX('Office Use - Postcodes'!$A$2:$B$2985,MATCH('Bulk Order Form'!G159,'Office Use - Postcodes'!$A$2:$A$2985,0),2),"")</f>
        <v/>
      </c>
      <c r="J159" s="4"/>
      <c r="K159" s="58"/>
      <c r="L159" s="59"/>
      <c r="M159" s="87" t="str">
        <f>IF(K159="","",VLOOKUP(K159,'Hamper Listing'!A:B,2,FALSE))</f>
        <v/>
      </c>
    </row>
    <row r="160" spans="2:13" ht="19.5" x14ac:dyDescent="0.55000000000000004">
      <c r="B160" s="6">
        <v>146</v>
      </c>
      <c r="C160" s="60"/>
      <c r="D160" s="5"/>
      <c r="E160" s="60"/>
      <c r="F160" s="7"/>
      <c r="G160" s="56"/>
      <c r="H160" s="57"/>
      <c r="I160" s="61" t="str">
        <f>IFERROR(INDEX('Office Use - Postcodes'!$A$2:$B$2985,MATCH('Bulk Order Form'!G160,'Office Use - Postcodes'!$A$2:$A$2985,0),2),"")</f>
        <v/>
      </c>
      <c r="J160" s="4"/>
      <c r="K160" s="58"/>
      <c r="L160" s="59"/>
      <c r="M160" s="87" t="str">
        <f>IF(K160="","",VLOOKUP(K160,'Hamper Listing'!A:B,2,FALSE))</f>
        <v/>
      </c>
    </row>
    <row r="161" spans="2:13" ht="19.5" x14ac:dyDescent="0.55000000000000004">
      <c r="B161" s="6">
        <v>147</v>
      </c>
      <c r="C161" s="60"/>
      <c r="D161" s="5"/>
      <c r="E161" s="60"/>
      <c r="F161" s="7"/>
      <c r="G161" s="56"/>
      <c r="H161" s="57"/>
      <c r="I161" s="61" t="str">
        <f>IFERROR(INDEX('Office Use - Postcodes'!$A$2:$B$2985,MATCH('Bulk Order Form'!G161,'Office Use - Postcodes'!$A$2:$A$2985,0),2),"")</f>
        <v/>
      </c>
      <c r="J161" s="4"/>
      <c r="K161" s="58"/>
      <c r="L161" s="59"/>
      <c r="M161" s="87" t="str">
        <f>IF(K161="","",VLOOKUP(K161,'Hamper Listing'!A:B,2,FALSE))</f>
        <v/>
      </c>
    </row>
    <row r="162" spans="2:13" ht="19.5" x14ac:dyDescent="0.55000000000000004">
      <c r="B162" s="6">
        <v>148</v>
      </c>
      <c r="C162" s="60"/>
      <c r="D162" s="5"/>
      <c r="E162" s="60"/>
      <c r="F162" s="7"/>
      <c r="G162" s="56"/>
      <c r="H162" s="57"/>
      <c r="I162" s="61" t="str">
        <f>IFERROR(INDEX('Office Use - Postcodes'!$A$2:$B$2985,MATCH('Bulk Order Form'!G162,'Office Use - Postcodes'!$A$2:$A$2985,0),2),"")</f>
        <v/>
      </c>
      <c r="J162" s="4"/>
      <c r="K162" s="58"/>
      <c r="L162" s="59"/>
      <c r="M162" s="87" t="str">
        <f>IF(K162="","",VLOOKUP(K162,'Hamper Listing'!A:B,2,FALSE))</f>
        <v/>
      </c>
    </row>
    <row r="163" spans="2:13" ht="19.5" x14ac:dyDescent="0.55000000000000004">
      <c r="B163" s="6">
        <v>149</v>
      </c>
      <c r="C163" s="60"/>
      <c r="D163" s="5"/>
      <c r="E163" s="60"/>
      <c r="F163" s="7"/>
      <c r="G163" s="56"/>
      <c r="H163" s="57"/>
      <c r="I163" s="61" t="str">
        <f>IFERROR(INDEX('Office Use - Postcodes'!$A$2:$B$2985,MATCH('Bulk Order Form'!G163,'Office Use - Postcodes'!$A$2:$A$2985,0),2),"")</f>
        <v/>
      </c>
      <c r="J163" s="4"/>
      <c r="K163" s="58"/>
      <c r="L163" s="59"/>
      <c r="M163" s="87" t="str">
        <f>IF(K163="","",VLOOKUP(K163,'Hamper Listing'!A:B,2,FALSE))</f>
        <v/>
      </c>
    </row>
    <row r="164" spans="2:13" ht="19.5" x14ac:dyDescent="0.55000000000000004">
      <c r="B164" s="6">
        <v>150</v>
      </c>
      <c r="C164" s="60"/>
      <c r="D164" s="5"/>
      <c r="E164" s="60"/>
      <c r="F164" s="7"/>
      <c r="G164" s="56"/>
      <c r="H164" s="57"/>
      <c r="I164" s="61" t="str">
        <f>IFERROR(INDEX('Office Use - Postcodes'!$A$2:$B$2985,MATCH('Bulk Order Form'!G164,'Office Use - Postcodes'!$A$2:$A$2985,0),2),"")</f>
        <v/>
      </c>
      <c r="J164" s="4"/>
      <c r="K164" s="58"/>
      <c r="L164" s="59"/>
      <c r="M164" s="87" t="str">
        <f>IF(K164="","",VLOOKUP(K164,'Hamper Listing'!A:B,2,FALSE))</f>
        <v/>
      </c>
    </row>
    <row r="165" spans="2:13" ht="19.5" x14ac:dyDescent="0.55000000000000004">
      <c r="B165" s="6">
        <v>151</v>
      </c>
      <c r="C165" s="60"/>
      <c r="D165" s="5"/>
      <c r="E165" s="60"/>
      <c r="F165" s="7"/>
      <c r="G165" s="56"/>
      <c r="H165" s="57"/>
      <c r="I165" s="61" t="str">
        <f>IFERROR(INDEX('Office Use - Postcodes'!$A$2:$B$2985,MATCH('Bulk Order Form'!G165,'Office Use - Postcodes'!$A$2:$A$2985,0),2),"")</f>
        <v/>
      </c>
      <c r="J165" s="4"/>
      <c r="K165" s="58"/>
      <c r="L165" s="59"/>
      <c r="M165" s="87" t="str">
        <f>IF(K165="","",VLOOKUP(K165,'Hamper Listing'!A:B,2,FALSE))</f>
        <v/>
      </c>
    </row>
    <row r="166" spans="2:13" ht="19.5" x14ac:dyDescent="0.55000000000000004">
      <c r="B166" s="6">
        <v>152</v>
      </c>
      <c r="C166" s="60"/>
      <c r="D166" s="5"/>
      <c r="E166" s="60"/>
      <c r="F166" s="7"/>
      <c r="G166" s="56"/>
      <c r="H166" s="57"/>
      <c r="I166" s="61" t="str">
        <f>IFERROR(INDEX('Office Use - Postcodes'!$A$2:$B$2985,MATCH('Bulk Order Form'!G166,'Office Use - Postcodes'!$A$2:$A$2985,0),2),"")</f>
        <v/>
      </c>
      <c r="J166" s="4"/>
      <c r="K166" s="58"/>
      <c r="L166" s="59"/>
      <c r="M166" s="87" t="str">
        <f>IF(K166="","",VLOOKUP(K166,'Hamper Listing'!A:B,2,FALSE))</f>
        <v/>
      </c>
    </row>
    <row r="167" spans="2:13" ht="19.5" x14ac:dyDescent="0.55000000000000004">
      <c r="B167" s="6">
        <v>153</v>
      </c>
      <c r="C167" s="60"/>
      <c r="D167" s="5"/>
      <c r="E167" s="60"/>
      <c r="F167" s="7"/>
      <c r="G167" s="56"/>
      <c r="H167" s="57"/>
      <c r="I167" s="61" t="str">
        <f>IFERROR(INDEX('Office Use - Postcodes'!$A$2:$B$2985,MATCH('Bulk Order Form'!G167,'Office Use - Postcodes'!$A$2:$A$2985,0),2),"")</f>
        <v/>
      </c>
      <c r="J167" s="4"/>
      <c r="K167" s="58"/>
      <c r="L167" s="59"/>
      <c r="M167" s="87" t="str">
        <f>IF(K167="","",VLOOKUP(K167,'Hamper Listing'!A:B,2,FALSE))</f>
        <v/>
      </c>
    </row>
    <row r="168" spans="2:13" ht="19.5" x14ac:dyDescent="0.55000000000000004">
      <c r="B168" s="6">
        <v>154</v>
      </c>
      <c r="C168" s="60"/>
      <c r="D168" s="5"/>
      <c r="E168" s="60"/>
      <c r="F168" s="7"/>
      <c r="G168" s="56"/>
      <c r="H168" s="57"/>
      <c r="I168" s="61" t="str">
        <f>IFERROR(INDEX('Office Use - Postcodes'!$A$2:$B$2985,MATCH('Bulk Order Form'!G168,'Office Use - Postcodes'!$A$2:$A$2985,0),2),"")</f>
        <v/>
      </c>
      <c r="J168" s="4"/>
      <c r="K168" s="58"/>
      <c r="L168" s="59"/>
      <c r="M168" s="87" t="str">
        <f>IF(K168="","",VLOOKUP(K168,'Hamper Listing'!A:B,2,FALSE))</f>
        <v/>
      </c>
    </row>
    <row r="169" spans="2:13" ht="19.5" x14ac:dyDescent="0.55000000000000004">
      <c r="B169" s="6">
        <v>155</v>
      </c>
      <c r="C169" s="60"/>
      <c r="D169" s="5"/>
      <c r="E169" s="60"/>
      <c r="F169" s="7"/>
      <c r="G169" s="56"/>
      <c r="H169" s="57"/>
      <c r="I169" s="61" t="str">
        <f>IFERROR(INDEX('Office Use - Postcodes'!$A$2:$B$2985,MATCH('Bulk Order Form'!G169,'Office Use - Postcodes'!$A$2:$A$2985,0),2),"")</f>
        <v/>
      </c>
      <c r="J169" s="4"/>
      <c r="K169" s="58"/>
      <c r="L169" s="59"/>
      <c r="M169" s="87" t="str">
        <f>IF(K169="","",VLOOKUP(K169,'Hamper Listing'!A:B,2,FALSE))</f>
        <v/>
      </c>
    </row>
    <row r="170" spans="2:13" ht="19.5" x14ac:dyDescent="0.55000000000000004">
      <c r="B170" s="6">
        <v>156</v>
      </c>
      <c r="C170" s="60"/>
      <c r="D170" s="5"/>
      <c r="E170" s="60"/>
      <c r="F170" s="7"/>
      <c r="G170" s="56"/>
      <c r="H170" s="57"/>
      <c r="I170" s="61" t="str">
        <f>IFERROR(INDEX('Office Use - Postcodes'!$A$2:$B$2985,MATCH('Bulk Order Form'!G170,'Office Use - Postcodes'!$A$2:$A$2985,0),2),"")</f>
        <v/>
      </c>
      <c r="J170" s="4"/>
      <c r="K170" s="58"/>
      <c r="L170" s="59"/>
      <c r="M170" s="87" t="str">
        <f>IF(K170="","",VLOOKUP(K170,'Hamper Listing'!A:B,2,FALSE))</f>
        <v/>
      </c>
    </row>
    <row r="171" spans="2:13" ht="19.5" x14ac:dyDescent="0.55000000000000004">
      <c r="B171" s="6">
        <v>157</v>
      </c>
      <c r="C171" s="60"/>
      <c r="D171" s="5"/>
      <c r="E171" s="60"/>
      <c r="F171" s="7"/>
      <c r="G171" s="56"/>
      <c r="H171" s="57"/>
      <c r="I171" s="61" t="str">
        <f>IFERROR(INDEX('Office Use - Postcodes'!$A$2:$B$2985,MATCH('Bulk Order Form'!G171,'Office Use - Postcodes'!$A$2:$A$2985,0),2),"")</f>
        <v/>
      </c>
      <c r="J171" s="4"/>
      <c r="K171" s="58"/>
      <c r="L171" s="59"/>
      <c r="M171" s="87" t="str">
        <f>IF(K171="","",VLOOKUP(K171,'Hamper Listing'!A:B,2,FALSE))</f>
        <v/>
      </c>
    </row>
    <row r="172" spans="2:13" ht="19.5" x14ac:dyDescent="0.55000000000000004">
      <c r="B172" s="6">
        <v>158</v>
      </c>
      <c r="C172" s="60"/>
      <c r="D172" s="5"/>
      <c r="E172" s="60"/>
      <c r="F172" s="7"/>
      <c r="G172" s="56"/>
      <c r="H172" s="57"/>
      <c r="I172" s="61" t="str">
        <f>IFERROR(INDEX('Office Use - Postcodes'!$A$2:$B$2985,MATCH('Bulk Order Form'!G172,'Office Use - Postcodes'!$A$2:$A$2985,0),2),"")</f>
        <v/>
      </c>
      <c r="J172" s="4"/>
      <c r="K172" s="58"/>
      <c r="L172" s="59"/>
      <c r="M172" s="87" t="str">
        <f>IF(K172="","",VLOOKUP(K172,'Hamper Listing'!A:B,2,FALSE))</f>
        <v/>
      </c>
    </row>
    <row r="173" spans="2:13" ht="19.5" x14ac:dyDescent="0.55000000000000004">
      <c r="B173" s="6">
        <v>159</v>
      </c>
      <c r="C173" s="60"/>
      <c r="D173" s="5"/>
      <c r="E173" s="60"/>
      <c r="F173" s="7"/>
      <c r="G173" s="56"/>
      <c r="H173" s="57"/>
      <c r="I173" s="61" t="str">
        <f>IFERROR(INDEX('Office Use - Postcodes'!$A$2:$B$2985,MATCH('Bulk Order Form'!G173,'Office Use - Postcodes'!$A$2:$A$2985,0),2),"")</f>
        <v/>
      </c>
      <c r="J173" s="4"/>
      <c r="K173" s="58"/>
      <c r="L173" s="59"/>
      <c r="M173" s="87" t="str">
        <f>IF(K173="","",VLOOKUP(K173,'Hamper Listing'!A:B,2,FALSE))</f>
        <v/>
      </c>
    </row>
    <row r="174" spans="2:13" ht="19.5" x14ac:dyDescent="0.55000000000000004">
      <c r="B174" s="6">
        <v>160</v>
      </c>
      <c r="C174" s="60"/>
      <c r="D174" s="5"/>
      <c r="E174" s="60"/>
      <c r="F174" s="7"/>
      <c r="G174" s="56"/>
      <c r="H174" s="57"/>
      <c r="I174" s="61" t="str">
        <f>IFERROR(INDEX('Office Use - Postcodes'!$A$2:$B$2985,MATCH('Bulk Order Form'!G174,'Office Use - Postcodes'!$A$2:$A$2985,0),2),"")</f>
        <v/>
      </c>
      <c r="J174" s="4"/>
      <c r="K174" s="58"/>
      <c r="L174" s="59"/>
      <c r="M174" s="87" t="str">
        <f>IF(K174="","",VLOOKUP(K174,'Hamper Listing'!A:B,2,FALSE))</f>
        <v/>
      </c>
    </row>
    <row r="175" spans="2:13" ht="19.5" x14ac:dyDescent="0.55000000000000004">
      <c r="B175" s="6">
        <v>161</v>
      </c>
      <c r="C175" s="60"/>
      <c r="D175" s="5"/>
      <c r="E175" s="60"/>
      <c r="F175" s="7"/>
      <c r="G175" s="56"/>
      <c r="H175" s="57"/>
      <c r="I175" s="61" t="str">
        <f>IFERROR(INDEX('Office Use - Postcodes'!$A$2:$B$2985,MATCH('Bulk Order Form'!G175,'Office Use - Postcodes'!$A$2:$A$2985,0),2),"")</f>
        <v/>
      </c>
      <c r="J175" s="4"/>
      <c r="K175" s="58"/>
      <c r="L175" s="59"/>
      <c r="M175" s="87" t="str">
        <f>IF(K175="","",VLOOKUP(K175,'Hamper Listing'!A:B,2,FALSE))</f>
        <v/>
      </c>
    </row>
    <row r="176" spans="2:13" ht="19.5" x14ac:dyDescent="0.55000000000000004">
      <c r="B176" s="6">
        <v>162</v>
      </c>
      <c r="C176" s="60"/>
      <c r="D176" s="5"/>
      <c r="E176" s="60"/>
      <c r="F176" s="7"/>
      <c r="G176" s="56"/>
      <c r="H176" s="57"/>
      <c r="I176" s="61" t="str">
        <f>IFERROR(INDEX('Office Use - Postcodes'!$A$2:$B$2985,MATCH('Bulk Order Form'!G176,'Office Use - Postcodes'!$A$2:$A$2985,0),2),"")</f>
        <v/>
      </c>
      <c r="J176" s="4"/>
      <c r="K176" s="58"/>
      <c r="L176" s="59"/>
      <c r="M176" s="87" t="str">
        <f>IF(K176="","",VLOOKUP(K176,'Hamper Listing'!A:B,2,FALSE))</f>
        <v/>
      </c>
    </row>
    <row r="177" spans="2:13" ht="19.5" x14ac:dyDescent="0.55000000000000004">
      <c r="B177" s="6">
        <v>163</v>
      </c>
      <c r="C177" s="60"/>
      <c r="D177" s="5"/>
      <c r="E177" s="60"/>
      <c r="F177" s="7"/>
      <c r="G177" s="56"/>
      <c r="H177" s="57"/>
      <c r="I177" s="61" t="str">
        <f>IFERROR(INDEX('Office Use - Postcodes'!$A$2:$B$2985,MATCH('Bulk Order Form'!G177,'Office Use - Postcodes'!$A$2:$A$2985,0),2),"")</f>
        <v/>
      </c>
      <c r="J177" s="4"/>
      <c r="K177" s="58"/>
      <c r="L177" s="59"/>
      <c r="M177" s="87" t="str">
        <f>IF(K177="","",VLOOKUP(K177,'Hamper Listing'!A:B,2,FALSE))</f>
        <v/>
      </c>
    </row>
    <row r="178" spans="2:13" ht="19.5" x14ac:dyDescent="0.55000000000000004">
      <c r="B178" s="6">
        <v>164</v>
      </c>
      <c r="C178" s="60"/>
      <c r="D178" s="5"/>
      <c r="E178" s="60"/>
      <c r="F178" s="7"/>
      <c r="G178" s="56"/>
      <c r="H178" s="57"/>
      <c r="I178" s="61" t="str">
        <f>IFERROR(INDEX('Office Use - Postcodes'!$A$2:$B$2985,MATCH('Bulk Order Form'!G178,'Office Use - Postcodes'!$A$2:$A$2985,0),2),"")</f>
        <v/>
      </c>
      <c r="J178" s="4"/>
      <c r="K178" s="58"/>
      <c r="L178" s="59"/>
      <c r="M178" s="87" t="str">
        <f>IF(K178="","",VLOOKUP(K178,'Hamper Listing'!A:B,2,FALSE))</f>
        <v/>
      </c>
    </row>
    <row r="179" spans="2:13" ht="19.5" x14ac:dyDescent="0.55000000000000004">
      <c r="B179" s="6">
        <v>165</v>
      </c>
      <c r="C179" s="60"/>
      <c r="D179" s="5"/>
      <c r="E179" s="60"/>
      <c r="F179" s="7"/>
      <c r="G179" s="56"/>
      <c r="H179" s="57"/>
      <c r="I179" s="61" t="str">
        <f>IFERROR(INDEX('Office Use - Postcodes'!$A$2:$B$2985,MATCH('Bulk Order Form'!G179,'Office Use - Postcodes'!$A$2:$A$2985,0),2),"")</f>
        <v/>
      </c>
      <c r="J179" s="4"/>
      <c r="K179" s="58"/>
      <c r="L179" s="59"/>
      <c r="M179" s="87" t="str">
        <f>IF(K179="","",VLOOKUP(K179,'Hamper Listing'!A:B,2,FALSE))</f>
        <v/>
      </c>
    </row>
    <row r="180" spans="2:13" ht="19.5" x14ac:dyDescent="0.55000000000000004">
      <c r="B180" s="6">
        <v>166</v>
      </c>
      <c r="C180" s="60"/>
      <c r="D180" s="5"/>
      <c r="E180" s="60"/>
      <c r="F180" s="7"/>
      <c r="G180" s="56"/>
      <c r="H180" s="57"/>
      <c r="I180" s="61" t="str">
        <f>IFERROR(INDEX('Office Use - Postcodes'!$A$2:$B$2985,MATCH('Bulk Order Form'!G180,'Office Use - Postcodes'!$A$2:$A$2985,0),2),"")</f>
        <v/>
      </c>
      <c r="J180" s="4"/>
      <c r="K180" s="58"/>
      <c r="L180" s="59"/>
      <c r="M180" s="87" t="str">
        <f>IF(K180="","",VLOOKUP(K180,'Hamper Listing'!A:B,2,FALSE))</f>
        <v/>
      </c>
    </row>
    <row r="181" spans="2:13" ht="19.5" x14ac:dyDescent="0.55000000000000004">
      <c r="B181" s="6">
        <v>167</v>
      </c>
      <c r="C181" s="60"/>
      <c r="D181" s="5"/>
      <c r="E181" s="60"/>
      <c r="F181" s="7"/>
      <c r="G181" s="56"/>
      <c r="H181" s="57"/>
      <c r="I181" s="61" t="str">
        <f>IFERROR(INDEX('Office Use - Postcodes'!$A$2:$B$2985,MATCH('Bulk Order Form'!G181,'Office Use - Postcodes'!$A$2:$A$2985,0),2),"")</f>
        <v/>
      </c>
      <c r="J181" s="4"/>
      <c r="K181" s="58"/>
      <c r="L181" s="59"/>
      <c r="M181" s="87" t="str">
        <f>IF(K181="","",VLOOKUP(K181,'Hamper Listing'!A:B,2,FALSE))</f>
        <v/>
      </c>
    </row>
    <row r="182" spans="2:13" ht="19.5" x14ac:dyDescent="0.55000000000000004">
      <c r="B182" s="6">
        <v>168</v>
      </c>
      <c r="C182" s="60"/>
      <c r="D182" s="5"/>
      <c r="E182" s="60"/>
      <c r="F182" s="7"/>
      <c r="G182" s="56"/>
      <c r="H182" s="57"/>
      <c r="I182" s="61" t="str">
        <f>IFERROR(INDEX('Office Use - Postcodes'!$A$2:$B$2985,MATCH('Bulk Order Form'!G182,'Office Use - Postcodes'!$A$2:$A$2985,0),2),"")</f>
        <v/>
      </c>
      <c r="J182" s="4"/>
      <c r="K182" s="58"/>
      <c r="L182" s="59"/>
      <c r="M182" s="87" t="str">
        <f>IF(K182="","",VLOOKUP(K182,'Hamper Listing'!A:B,2,FALSE))</f>
        <v/>
      </c>
    </row>
    <row r="183" spans="2:13" ht="19.5" x14ac:dyDescent="0.55000000000000004">
      <c r="B183" s="6">
        <v>169</v>
      </c>
      <c r="C183" s="60"/>
      <c r="D183" s="5"/>
      <c r="E183" s="60"/>
      <c r="F183" s="7"/>
      <c r="G183" s="56"/>
      <c r="H183" s="57"/>
      <c r="I183" s="61" t="str">
        <f>IFERROR(INDEX('Office Use - Postcodes'!$A$2:$B$2985,MATCH('Bulk Order Form'!G183,'Office Use - Postcodes'!$A$2:$A$2985,0),2),"")</f>
        <v/>
      </c>
      <c r="J183" s="4"/>
      <c r="K183" s="58"/>
      <c r="L183" s="59"/>
      <c r="M183" s="87" t="str">
        <f>IF(K183="","",VLOOKUP(K183,'Hamper Listing'!A:B,2,FALSE))</f>
        <v/>
      </c>
    </row>
    <row r="184" spans="2:13" ht="19.5" x14ac:dyDescent="0.55000000000000004">
      <c r="B184" s="6">
        <v>170</v>
      </c>
      <c r="C184" s="60"/>
      <c r="D184" s="5"/>
      <c r="E184" s="60"/>
      <c r="F184" s="7"/>
      <c r="G184" s="56"/>
      <c r="H184" s="57"/>
      <c r="I184" s="61" t="str">
        <f>IFERROR(INDEX('Office Use - Postcodes'!$A$2:$B$2985,MATCH('Bulk Order Form'!G184,'Office Use - Postcodes'!$A$2:$A$2985,0),2),"")</f>
        <v/>
      </c>
      <c r="J184" s="4"/>
      <c r="K184" s="58"/>
      <c r="L184" s="59"/>
      <c r="M184" s="87" t="str">
        <f>IF(K184="","",VLOOKUP(K184,'Hamper Listing'!A:B,2,FALSE))</f>
        <v/>
      </c>
    </row>
    <row r="185" spans="2:13" ht="19.5" x14ac:dyDescent="0.55000000000000004">
      <c r="B185" s="6">
        <v>171</v>
      </c>
      <c r="C185" s="60"/>
      <c r="D185" s="5"/>
      <c r="E185" s="60"/>
      <c r="F185" s="7"/>
      <c r="G185" s="56"/>
      <c r="H185" s="57"/>
      <c r="I185" s="61" t="str">
        <f>IFERROR(INDEX('Office Use - Postcodes'!$A$2:$B$2985,MATCH('Bulk Order Form'!G185,'Office Use - Postcodes'!$A$2:$A$2985,0),2),"")</f>
        <v/>
      </c>
      <c r="J185" s="4"/>
      <c r="K185" s="58"/>
      <c r="L185" s="59"/>
      <c r="M185" s="87" t="str">
        <f>IF(K185="","",VLOOKUP(K185,'Hamper Listing'!A:B,2,FALSE))</f>
        <v/>
      </c>
    </row>
    <row r="186" spans="2:13" ht="19.5" x14ac:dyDescent="0.55000000000000004">
      <c r="B186" s="6">
        <v>172</v>
      </c>
      <c r="C186" s="60"/>
      <c r="D186" s="5"/>
      <c r="E186" s="60"/>
      <c r="F186" s="7"/>
      <c r="G186" s="56"/>
      <c r="H186" s="57"/>
      <c r="I186" s="61" t="str">
        <f>IFERROR(INDEX('Office Use - Postcodes'!$A$2:$B$2985,MATCH('Bulk Order Form'!G186,'Office Use - Postcodes'!$A$2:$A$2985,0),2),"")</f>
        <v/>
      </c>
      <c r="J186" s="4"/>
      <c r="K186" s="58"/>
      <c r="L186" s="59"/>
      <c r="M186" s="87" t="str">
        <f>IF(K186="","",VLOOKUP(K186,'Hamper Listing'!A:B,2,FALSE))</f>
        <v/>
      </c>
    </row>
    <row r="187" spans="2:13" ht="19.5" x14ac:dyDescent="0.55000000000000004">
      <c r="B187" s="6">
        <v>173</v>
      </c>
      <c r="C187" s="60"/>
      <c r="D187" s="5"/>
      <c r="E187" s="60"/>
      <c r="F187" s="7"/>
      <c r="G187" s="56"/>
      <c r="H187" s="57"/>
      <c r="I187" s="61" t="str">
        <f>IFERROR(INDEX('Office Use - Postcodes'!$A$2:$B$2985,MATCH('Bulk Order Form'!G187,'Office Use - Postcodes'!$A$2:$A$2985,0),2),"")</f>
        <v/>
      </c>
      <c r="J187" s="4"/>
      <c r="K187" s="58"/>
      <c r="L187" s="59"/>
      <c r="M187" s="87" t="str">
        <f>IF(K187="","",VLOOKUP(K187,'Hamper Listing'!A:B,2,FALSE))</f>
        <v/>
      </c>
    </row>
    <row r="188" spans="2:13" ht="19.5" x14ac:dyDescent="0.55000000000000004">
      <c r="B188" s="6">
        <v>174</v>
      </c>
      <c r="C188" s="60"/>
      <c r="D188" s="5"/>
      <c r="E188" s="60"/>
      <c r="F188" s="7"/>
      <c r="G188" s="56"/>
      <c r="H188" s="57"/>
      <c r="I188" s="61" t="str">
        <f>IFERROR(INDEX('Office Use - Postcodes'!$A$2:$B$2985,MATCH('Bulk Order Form'!G188,'Office Use - Postcodes'!$A$2:$A$2985,0),2),"")</f>
        <v/>
      </c>
      <c r="J188" s="4"/>
      <c r="K188" s="58"/>
      <c r="L188" s="59"/>
      <c r="M188" s="87" t="str">
        <f>IF(K188="","",VLOOKUP(K188,'Hamper Listing'!A:B,2,FALSE))</f>
        <v/>
      </c>
    </row>
    <row r="189" spans="2:13" ht="19.5" x14ac:dyDescent="0.55000000000000004">
      <c r="B189" s="6">
        <v>175</v>
      </c>
      <c r="C189" s="60"/>
      <c r="D189" s="5"/>
      <c r="E189" s="60"/>
      <c r="F189" s="7"/>
      <c r="G189" s="56"/>
      <c r="H189" s="57"/>
      <c r="I189" s="61" t="str">
        <f>IFERROR(INDEX('Office Use - Postcodes'!$A$2:$B$2985,MATCH('Bulk Order Form'!G189,'Office Use - Postcodes'!$A$2:$A$2985,0),2),"")</f>
        <v/>
      </c>
      <c r="J189" s="4"/>
      <c r="K189" s="58"/>
      <c r="L189" s="59"/>
      <c r="M189" s="87" t="str">
        <f>IF(K189="","",VLOOKUP(K189,'Hamper Listing'!A:B,2,FALSE))</f>
        <v/>
      </c>
    </row>
    <row r="190" spans="2:13" ht="19.5" x14ac:dyDescent="0.55000000000000004">
      <c r="B190" s="6">
        <v>176</v>
      </c>
      <c r="C190" s="60"/>
      <c r="D190" s="5"/>
      <c r="E190" s="60"/>
      <c r="F190" s="7"/>
      <c r="G190" s="56"/>
      <c r="H190" s="57"/>
      <c r="I190" s="61" t="str">
        <f>IFERROR(INDEX('Office Use - Postcodes'!$A$2:$B$2985,MATCH('Bulk Order Form'!G190,'Office Use - Postcodes'!$A$2:$A$2985,0),2),"")</f>
        <v/>
      </c>
      <c r="J190" s="4"/>
      <c r="K190" s="58"/>
      <c r="L190" s="59"/>
      <c r="M190" s="87" t="str">
        <f>IF(K190="","",VLOOKUP(K190,'Hamper Listing'!A:B,2,FALSE))</f>
        <v/>
      </c>
    </row>
    <row r="191" spans="2:13" ht="19.5" x14ac:dyDescent="0.55000000000000004">
      <c r="B191" s="6">
        <v>177</v>
      </c>
      <c r="C191" s="60"/>
      <c r="D191" s="5"/>
      <c r="E191" s="60"/>
      <c r="F191" s="7"/>
      <c r="G191" s="56"/>
      <c r="H191" s="57"/>
      <c r="I191" s="61" t="str">
        <f>IFERROR(INDEX('Office Use - Postcodes'!$A$2:$B$2985,MATCH('Bulk Order Form'!G191,'Office Use - Postcodes'!$A$2:$A$2985,0),2),"")</f>
        <v/>
      </c>
      <c r="J191" s="4"/>
      <c r="K191" s="58"/>
      <c r="L191" s="59"/>
      <c r="M191" s="87" t="str">
        <f>IF(K191="","",VLOOKUP(K191,'Hamper Listing'!A:B,2,FALSE))</f>
        <v/>
      </c>
    </row>
    <row r="192" spans="2:13" ht="19.5" x14ac:dyDescent="0.55000000000000004">
      <c r="B192" s="6">
        <v>178</v>
      </c>
      <c r="C192" s="60"/>
      <c r="D192" s="5"/>
      <c r="E192" s="60"/>
      <c r="F192" s="7"/>
      <c r="G192" s="56"/>
      <c r="H192" s="57"/>
      <c r="I192" s="61" t="str">
        <f>IFERROR(INDEX('Office Use - Postcodes'!$A$2:$B$2985,MATCH('Bulk Order Form'!G192,'Office Use - Postcodes'!$A$2:$A$2985,0),2),"")</f>
        <v/>
      </c>
      <c r="J192" s="4"/>
      <c r="K192" s="58"/>
      <c r="L192" s="59"/>
      <c r="M192" s="87" t="str">
        <f>IF(K192="","",VLOOKUP(K192,'Hamper Listing'!A:B,2,FALSE))</f>
        <v/>
      </c>
    </row>
    <row r="193" spans="2:13" ht="19.5" x14ac:dyDescent="0.55000000000000004">
      <c r="B193" s="6">
        <v>179</v>
      </c>
      <c r="C193" s="60"/>
      <c r="D193" s="5"/>
      <c r="E193" s="60"/>
      <c r="F193" s="7"/>
      <c r="G193" s="56"/>
      <c r="H193" s="57"/>
      <c r="I193" s="61" t="str">
        <f>IFERROR(INDEX('Office Use - Postcodes'!$A$2:$B$2985,MATCH('Bulk Order Form'!G193,'Office Use - Postcodes'!$A$2:$A$2985,0),2),"")</f>
        <v/>
      </c>
      <c r="J193" s="4"/>
      <c r="K193" s="58"/>
      <c r="L193" s="59"/>
      <c r="M193" s="87" t="str">
        <f>IF(K193="","",VLOOKUP(K193,'Hamper Listing'!A:B,2,FALSE))</f>
        <v/>
      </c>
    </row>
    <row r="194" spans="2:13" ht="19.5" x14ac:dyDescent="0.55000000000000004">
      <c r="B194" s="6">
        <v>180</v>
      </c>
      <c r="C194" s="60"/>
      <c r="D194" s="5"/>
      <c r="E194" s="60"/>
      <c r="F194" s="7"/>
      <c r="G194" s="56"/>
      <c r="H194" s="57"/>
      <c r="I194" s="61" t="str">
        <f>IFERROR(INDEX('Office Use - Postcodes'!$A$2:$B$2985,MATCH('Bulk Order Form'!G194,'Office Use - Postcodes'!$A$2:$A$2985,0),2),"")</f>
        <v/>
      </c>
      <c r="J194" s="4"/>
      <c r="K194" s="58"/>
      <c r="L194" s="59"/>
      <c r="M194" s="87" t="str">
        <f>IF(K194="","",VLOOKUP(K194,'Hamper Listing'!A:B,2,FALSE))</f>
        <v/>
      </c>
    </row>
    <row r="195" spans="2:13" ht="19.5" x14ac:dyDescent="0.55000000000000004">
      <c r="B195" s="6">
        <v>181</v>
      </c>
      <c r="C195" s="60"/>
      <c r="D195" s="5"/>
      <c r="E195" s="60"/>
      <c r="F195" s="7"/>
      <c r="G195" s="56"/>
      <c r="H195" s="57"/>
      <c r="I195" s="61" t="str">
        <f>IFERROR(INDEX('Office Use - Postcodes'!$A$2:$B$2985,MATCH('Bulk Order Form'!G195,'Office Use - Postcodes'!$A$2:$A$2985,0),2),"")</f>
        <v/>
      </c>
      <c r="J195" s="4"/>
      <c r="K195" s="58"/>
      <c r="L195" s="59"/>
      <c r="M195" s="87" t="str">
        <f>IF(K195="","",VLOOKUP(K195,'Hamper Listing'!A:B,2,FALSE))</f>
        <v/>
      </c>
    </row>
    <row r="196" spans="2:13" ht="19.5" x14ac:dyDescent="0.55000000000000004">
      <c r="B196" s="6">
        <v>182</v>
      </c>
      <c r="C196" s="60"/>
      <c r="D196" s="5"/>
      <c r="E196" s="60"/>
      <c r="F196" s="7"/>
      <c r="G196" s="56"/>
      <c r="H196" s="57"/>
      <c r="I196" s="61" t="str">
        <f>IFERROR(INDEX('Office Use - Postcodes'!$A$2:$B$2985,MATCH('Bulk Order Form'!G196,'Office Use - Postcodes'!$A$2:$A$2985,0),2),"")</f>
        <v/>
      </c>
      <c r="J196" s="4"/>
      <c r="K196" s="58"/>
      <c r="L196" s="59"/>
      <c r="M196" s="87" t="str">
        <f>IF(K196="","",VLOOKUP(K196,'Hamper Listing'!A:B,2,FALSE))</f>
        <v/>
      </c>
    </row>
    <row r="197" spans="2:13" ht="19.5" x14ac:dyDescent="0.55000000000000004">
      <c r="B197" s="6">
        <v>183</v>
      </c>
      <c r="C197" s="60"/>
      <c r="D197" s="5"/>
      <c r="E197" s="60"/>
      <c r="F197" s="7"/>
      <c r="G197" s="56"/>
      <c r="H197" s="57"/>
      <c r="I197" s="61" t="str">
        <f>IFERROR(INDEX('Office Use - Postcodes'!$A$2:$B$2985,MATCH('Bulk Order Form'!G197,'Office Use - Postcodes'!$A$2:$A$2985,0),2),"")</f>
        <v/>
      </c>
      <c r="J197" s="4"/>
      <c r="K197" s="58"/>
      <c r="L197" s="59"/>
      <c r="M197" s="87" t="str">
        <f>IF(K197="","",VLOOKUP(K197,'Hamper Listing'!A:B,2,FALSE))</f>
        <v/>
      </c>
    </row>
    <row r="198" spans="2:13" ht="19.5" x14ac:dyDescent="0.55000000000000004">
      <c r="B198" s="6">
        <v>184</v>
      </c>
      <c r="C198" s="60"/>
      <c r="D198" s="5"/>
      <c r="E198" s="60"/>
      <c r="F198" s="7"/>
      <c r="G198" s="56"/>
      <c r="H198" s="57"/>
      <c r="I198" s="61" t="str">
        <f>IFERROR(INDEX('Office Use - Postcodes'!$A$2:$B$2985,MATCH('Bulk Order Form'!G198,'Office Use - Postcodes'!$A$2:$A$2985,0),2),"")</f>
        <v/>
      </c>
      <c r="J198" s="4"/>
      <c r="K198" s="58"/>
      <c r="L198" s="59"/>
      <c r="M198" s="87" t="str">
        <f>IF(K198="","",VLOOKUP(K198,'Hamper Listing'!A:B,2,FALSE))</f>
        <v/>
      </c>
    </row>
    <row r="199" spans="2:13" ht="19.5" x14ac:dyDescent="0.55000000000000004">
      <c r="B199" s="6">
        <v>185</v>
      </c>
      <c r="C199" s="60"/>
      <c r="D199" s="5"/>
      <c r="E199" s="60"/>
      <c r="F199" s="7"/>
      <c r="G199" s="56"/>
      <c r="H199" s="57"/>
      <c r="I199" s="61" t="str">
        <f>IFERROR(INDEX('Office Use - Postcodes'!$A$2:$B$2985,MATCH('Bulk Order Form'!G199,'Office Use - Postcodes'!$A$2:$A$2985,0),2),"")</f>
        <v/>
      </c>
      <c r="J199" s="4"/>
      <c r="K199" s="58"/>
      <c r="L199" s="59"/>
      <c r="M199" s="87" t="str">
        <f>IF(K199="","",VLOOKUP(K199,'Hamper Listing'!A:B,2,FALSE))</f>
        <v/>
      </c>
    </row>
    <row r="200" spans="2:13" ht="19.5" x14ac:dyDescent="0.55000000000000004">
      <c r="B200" s="6">
        <v>186</v>
      </c>
      <c r="C200" s="60"/>
      <c r="D200" s="5"/>
      <c r="E200" s="60"/>
      <c r="F200" s="7"/>
      <c r="G200" s="56"/>
      <c r="H200" s="57"/>
      <c r="I200" s="61" t="str">
        <f>IFERROR(INDEX('Office Use - Postcodes'!$A$2:$B$2985,MATCH('Bulk Order Form'!G200,'Office Use - Postcodes'!$A$2:$A$2985,0),2),"")</f>
        <v/>
      </c>
      <c r="J200" s="4"/>
      <c r="K200" s="58"/>
      <c r="L200" s="59"/>
      <c r="M200" s="87" t="str">
        <f>IF(K200="","",VLOOKUP(K200,'Hamper Listing'!A:B,2,FALSE))</f>
        <v/>
      </c>
    </row>
    <row r="201" spans="2:13" ht="19.5" x14ac:dyDescent="0.55000000000000004">
      <c r="B201" s="6">
        <v>187</v>
      </c>
      <c r="C201" s="60"/>
      <c r="D201" s="5"/>
      <c r="E201" s="60"/>
      <c r="F201" s="7"/>
      <c r="G201" s="56"/>
      <c r="H201" s="57"/>
      <c r="I201" s="61" t="str">
        <f>IFERROR(INDEX('Office Use - Postcodes'!$A$2:$B$2985,MATCH('Bulk Order Form'!G201,'Office Use - Postcodes'!$A$2:$A$2985,0),2),"")</f>
        <v/>
      </c>
      <c r="J201" s="4"/>
      <c r="K201" s="58"/>
      <c r="L201" s="59"/>
      <c r="M201" s="87" t="str">
        <f>IF(K201="","",VLOOKUP(K201,'Hamper Listing'!A:B,2,FALSE))</f>
        <v/>
      </c>
    </row>
    <row r="202" spans="2:13" ht="19.5" x14ac:dyDescent="0.55000000000000004">
      <c r="B202" s="6">
        <v>188</v>
      </c>
      <c r="C202" s="60"/>
      <c r="D202" s="5"/>
      <c r="E202" s="60"/>
      <c r="F202" s="7"/>
      <c r="G202" s="56"/>
      <c r="H202" s="57"/>
      <c r="I202" s="61" t="str">
        <f>IFERROR(INDEX('Office Use - Postcodes'!$A$2:$B$2985,MATCH('Bulk Order Form'!G202,'Office Use - Postcodes'!$A$2:$A$2985,0),2),"")</f>
        <v/>
      </c>
      <c r="J202" s="4"/>
      <c r="K202" s="58"/>
      <c r="L202" s="59"/>
      <c r="M202" s="87" t="str">
        <f>IF(K202="","",VLOOKUP(K202,'Hamper Listing'!A:B,2,FALSE))</f>
        <v/>
      </c>
    </row>
    <row r="203" spans="2:13" ht="19.5" x14ac:dyDescent="0.55000000000000004">
      <c r="B203" s="6">
        <v>189</v>
      </c>
      <c r="C203" s="60"/>
      <c r="D203" s="5"/>
      <c r="E203" s="60"/>
      <c r="F203" s="7"/>
      <c r="G203" s="56"/>
      <c r="H203" s="57"/>
      <c r="I203" s="61" t="str">
        <f>IFERROR(INDEX('Office Use - Postcodes'!$A$2:$B$2985,MATCH('Bulk Order Form'!G203,'Office Use - Postcodes'!$A$2:$A$2985,0),2),"")</f>
        <v/>
      </c>
      <c r="J203" s="4"/>
      <c r="K203" s="58"/>
      <c r="L203" s="59"/>
      <c r="M203" s="87" t="str">
        <f>IF(K203="","",VLOOKUP(K203,'Hamper Listing'!A:B,2,FALSE))</f>
        <v/>
      </c>
    </row>
    <row r="204" spans="2:13" ht="19.5" x14ac:dyDescent="0.55000000000000004">
      <c r="B204" s="6">
        <v>190</v>
      </c>
      <c r="C204" s="60"/>
      <c r="D204" s="5"/>
      <c r="E204" s="60"/>
      <c r="F204" s="7"/>
      <c r="G204" s="56"/>
      <c r="H204" s="57"/>
      <c r="I204" s="61" t="str">
        <f>IFERROR(INDEX('Office Use - Postcodes'!$A$2:$B$2985,MATCH('Bulk Order Form'!G204,'Office Use - Postcodes'!$A$2:$A$2985,0),2),"")</f>
        <v/>
      </c>
      <c r="J204" s="4"/>
      <c r="K204" s="58"/>
      <c r="L204" s="59"/>
      <c r="M204" s="87" t="str">
        <f>IF(K204="","",VLOOKUP(K204,'Hamper Listing'!A:B,2,FALSE))</f>
        <v/>
      </c>
    </row>
    <row r="205" spans="2:13" ht="19.5" x14ac:dyDescent="0.55000000000000004">
      <c r="B205" s="6">
        <v>191</v>
      </c>
      <c r="C205" s="60"/>
      <c r="D205" s="5"/>
      <c r="E205" s="60"/>
      <c r="F205" s="7"/>
      <c r="G205" s="56"/>
      <c r="H205" s="57"/>
      <c r="I205" s="61" t="str">
        <f>IFERROR(INDEX('Office Use - Postcodes'!$A$2:$B$2985,MATCH('Bulk Order Form'!G205,'Office Use - Postcodes'!$A$2:$A$2985,0),2),"")</f>
        <v/>
      </c>
      <c r="J205" s="4"/>
      <c r="K205" s="58"/>
      <c r="L205" s="59"/>
      <c r="M205" s="87" t="str">
        <f>IF(K205="","",VLOOKUP(K205,'Hamper Listing'!A:B,2,FALSE))</f>
        <v/>
      </c>
    </row>
    <row r="206" spans="2:13" ht="19.5" x14ac:dyDescent="0.55000000000000004">
      <c r="B206" s="6">
        <v>192</v>
      </c>
      <c r="C206" s="60"/>
      <c r="D206" s="5"/>
      <c r="E206" s="60"/>
      <c r="F206" s="7"/>
      <c r="G206" s="56"/>
      <c r="H206" s="57"/>
      <c r="I206" s="61" t="str">
        <f>IFERROR(INDEX('Office Use - Postcodes'!$A$2:$B$2985,MATCH('Bulk Order Form'!G206,'Office Use - Postcodes'!$A$2:$A$2985,0),2),"")</f>
        <v/>
      </c>
      <c r="J206" s="4"/>
      <c r="K206" s="58"/>
      <c r="L206" s="59"/>
      <c r="M206" s="87" t="str">
        <f>IF(K206="","",VLOOKUP(K206,'Hamper Listing'!A:B,2,FALSE))</f>
        <v/>
      </c>
    </row>
    <row r="207" spans="2:13" ht="19.5" x14ac:dyDescent="0.55000000000000004">
      <c r="B207" s="6">
        <v>193</v>
      </c>
      <c r="C207" s="60"/>
      <c r="D207" s="5"/>
      <c r="E207" s="60"/>
      <c r="F207" s="7"/>
      <c r="G207" s="56"/>
      <c r="H207" s="57"/>
      <c r="I207" s="61" t="str">
        <f>IFERROR(INDEX('Office Use - Postcodes'!$A$2:$B$2985,MATCH('Bulk Order Form'!G207,'Office Use - Postcodes'!$A$2:$A$2985,0),2),"")</f>
        <v/>
      </c>
      <c r="J207" s="4"/>
      <c r="K207" s="58"/>
      <c r="L207" s="59"/>
      <c r="M207" s="87" t="str">
        <f>IF(K207="","",VLOOKUP(K207,'Hamper Listing'!A:B,2,FALSE))</f>
        <v/>
      </c>
    </row>
    <row r="208" spans="2:13" ht="19.5" x14ac:dyDescent="0.55000000000000004">
      <c r="B208" s="6">
        <v>194</v>
      </c>
      <c r="C208" s="60"/>
      <c r="D208" s="5"/>
      <c r="E208" s="60"/>
      <c r="F208" s="7"/>
      <c r="G208" s="56"/>
      <c r="H208" s="57"/>
      <c r="I208" s="61" t="str">
        <f>IFERROR(INDEX('Office Use - Postcodes'!$A$2:$B$2985,MATCH('Bulk Order Form'!G208,'Office Use - Postcodes'!$A$2:$A$2985,0),2),"")</f>
        <v/>
      </c>
      <c r="J208" s="4"/>
      <c r="K208" s="58"/>
      <c r="L208" s="59"/>
      <c r="M208" s="87" t="str">
        <f>IF(K208="","",VLOOKUP(K208,'Hamper Listing'!A:B,2,FALSE))</f>
        <v/>
      </c>
    </row>
    <row r="209" spans="2:13" ht="19.5" x14ac:dyDescent="0.55000000000000004">
      <c r="B209" s="6">
        <v>195</v>
      </c>
      <c r="C209" s="60"/>
      <c r="D209" s="5"/>
      <c r="E209" s="60"/>
      <c r="F209" s="7"/>
      <c r="G209" s="56"/>
      <c r="H209" s="57"/>
      <c r="I209" s="61" t="str">
        <f>IFERROR(INDEX('Office Use - Postcodes'!$A$2:$B$2985,MATCH('Bulk Order Form'!G209,'Office Use - Postcodes'!$A$2:$A$2985,0),2),"")</f>
        <v/>
      </c>
      <c r="J209" s="4"/>
      <c r="K209" s="58"/>
      <c r="L209" s="59"/>
      <c r="M209" s="87" t="str">
        <f>IF(K209="","",VLOOKUP(K209,'Hamper Listing'!A:B,2,FALSE))</f>
        <v/>
      </c>
    </row>
    <row r="210" spans="2:13" ht="19.5" x14ac:dyDescent="0.55000000000000004">
      <c r="B210" s="6">
        <v>196</v>
      </c>
      <c r="C210" s="60"/>
      <c r="D210" s="5"/>
      <c r="E210" s="60"/>
      <c r="F210" s="7"/>
      <c r="G210" s="56"/>
      <c r="H210" s="57"/>
      <c r="I210" s="61" t="str">
        <f>IFERROR(INDEX('Office Use - Postcodes'!$A$2:$B$2985,MATCH('Bulk Order Form'!G210,'Office Use - Postcodes'!$A$2:$A$2985,0),2),"")</f>
        <v/>
      </c>
      <c r="J210" s="4"/>
      <c r="K210" s="58"/>
      <c r="L210" s="59"/>
      <c r="M210" s="87" t="str">
        <f>IF(K210="","",VLOOKUP(K210,'Hamper Listing'!A:B,2,FALSE))</f>
        <v/>
      </c>
    </row>
    <row r="211" spans="2:13" ht="19.5" x14ac:dyDescent="0.55000000000000004">
      <c r="B211" s="6">
        <v>197</v>
      </c>
      <c r="C211" s="60"/>
      <c r="D211" s="5"/>
      <c r="E211" s="60"/>
      <c r="F211" s="7"/>
      <c r="G211" s="56"/>
      <c r="H211" s="57"/>
      <c r="I211" s="61" t="str">
        <f>IFERROR(INDEX('Office Use - Postcodes'!$A$2:$B$2985,MATCH('Bulk Order Form'!G211,'Office Use - Postcodes'!$A$2:$A$2985,0),2),"")</f>
        <v/>
      </c>
      <c r="J211" s="4"/>
      <c r="K211" s="58"/>
      <c r="L211" s="59"/>
      <c r="M211" s="87" t="str">
        <f>IF(K211="","",VLOOKUP(K211,'Hamper Listing'!A:B,2,FALSE))</f>
        <v/>
      </c>
    </row>
    <row r="212" spans="2:13" ht="19.5" x14ac:dyDescent="0.55000000000000004">
      <c r="B212" s="6">
        <v>198</v>
      </c>
      <c r="C212" s="60"/>
      <c r="D212" s="5"/>
      <c r="E212" s="60"/>
      <c r="F212" s="7"/>
      <c r="G212" s="56"/>
      <c r="H212" s="57"/>
      <c r="I212" s="61" t="str">
        <f>IFERROR(INDEX('Office Use - Postcodes'!$A$2:$B$2985,MATCH('Bulk Order Form'!G212,'Office Use - Postcodes'!$A$2:$A$2985,0),2),"")</f>
        <v/>
      </c>
      <c r="J212" s="4"/>
      <c r="K212" s="58"/>
      <c r="L212" s="59"/>
      <c r="M212" s="87" t="str">
        <f>IF(K212="","",VLOOKUP(K212,'Hamper Listing'!A:B,2,FALSE))</f>
        <v/>
      </c>
    </row>
    <row r="213" spans="2:13" ht="19.5" x14ac:dyDescent="0.55000000000000004">
      <c r="B213" s="6">
        <v>199</v>
      </c>
      <c r="C213" s="60"/>
      <c r="D213" s="5"/>
      <c r="E213" s="60"/>
      <c r="F213" s="7"/>
      <c r="G213" s="56"/>
      <c r="H213" s="57"/>
      <c r="I213" s="61" t="str">
        <f>IFERROR(INDEX('Office Use - Postcodes'!$A$2:$B$2985,MATCH('Bulk Order Form'!G213,'Office Use - Postcodes'!$A$2:$A$2985,0),2),"")</f>
        <v/>
      </c>
      <c r="J213" s="4"/>
      <c r="K213" s="58"/>
      <c r="L213" s="59"/>
      <c r="M213" s="87" t="str">
        <f>IF(K213="","",VLOOKUP(K213,'Hamper Listing'!A:B,2,FALSE))</f>
        <v/>
      </c>
    </row>
    <row r="214" spans="2:13" ht="19.5" x14ac:dyDescent="0.55000000000000004">
      <c r="B214" s="6">
        <v>200</v>
      </c>
      <c r="C214" s="60"/>
      <c r="D214" s="5"/>
      <c r="E214" s="60"/>
      <c r="F214" s="7"/>
      <c r="G214" s="56"/>
      <c r="H214" s="57"/>
      <c r="I214" s="61" t="str">
        <f>IFERROR(INDEX('Office Use - Postcodes'!$A$2:$B$2985,MATCH('Bulk Order Form'!G214,'Office Use - Postcodes'!$A$2:$A$2985,0),2),"")</f>
        <v/>
      </c>
      <c r="J214" s="4"/>
      <c r="K214" s="58"/>
      <c r="L214" s="59"/>
      <c r="M214" s="87" t="str">
        <f>IF(K214="","",VLOOKUP(K214,'Hamper Listing'!A:B,2,FALSE))</f>
        <v/>
      </c>
    </row>
    <row r="215" spans="2:13" ht="19.5" x14ac:dyDescent="0.55000000000000004">
      <c r="B215" s="6">
        <v>201</v>
      </c>
      <c r="C215" s="60"/>
      <c r="D215" s="5"/>
      <c r="E215" s="60"/>
      <c r="F215" s="7"/>
      <c r="G215" s="56"/>
      <c r="H215" s="57"/>
      <c r="I215" s="61" t="str">
        <f>IFERROR(INDEX('Office Use - Postcodes'!$A$2:$B$2985,MATCH('Bulk Order Form'!G215,'Office Use - Postcodes'!$A$2:$A$2985,0),2),"")</f>
        <v/>
      </c>
      <c r="J215" s="4"/>
      <c r="K215" s="58"/>
      <c r="L215" s="59"/>
      <c r="M215" s="87" t="str">
        <f>IF(K215="","",VLOOKUP(K215,'Hamper Listing'!A:B,2,FALSE))</f>
        <v/>
      </c>
    </row>
    <row r="216" spans="2:13" ht="19.5" x14ac:dyDescent="0.55000000000000004">
      <c r="B216" s="6">
        <v>202</v>
      </c>
      <c r="C216" s="60"/>
      <c r="D216" s="5"/>
      <c r="E216" s="60"/>
      <c r="F216" s="7"/>
      <c r="G216" s="56"/>
      <c r="H216" s="57"/>
      <c r="I216" s="61" t="str">
        <f>IFERROR(INDEX('Office Use - Postcodes'!$A$2:$B$2985,MATCH('Bulk Order Form'!G216,'Office Use - Postcodes'!$A$2:$A$2985,0),2),"")</f>
        <v/>
      </c>
      <c r="J216" s="4"/>
      <c r="K216" s="58"/>
      <c r="L216" s="59"/>
      <c r="M216" s="87" t="str">
        <f>IF(K216="","",VLOOKUP(K216,'Hamper Listing'!A:B,2,FALSE))</f>
        <v/>
      </c>
    </row>
    <row r="217" spans="2:13" ht="19.5" x14ac:dyDescent="0.55000000000000004">
      <c r="B217" s="6">
        <v>203</v>
      </c>
      <c r="C217" s="60"/>
      <c r="D217" s="5"/>
      <c r="E217" s="60"/>
      <c r="F217" s="7"/>
      <c r="G217" s="56"/>
      <c r="H217" s="57"/>
      <c r="I217" s="61" t="str">
        <f>IFERROR(INDEX('Office Use - Postcodes'!$A$2:$B$2985,MATCH('Bulk Order Form'!G217,'Office Use - Postcodes'!$A$2:$A$2985,0),2),"")</f>
        <v/>
      </c>
      <c r="J217" s="4"/>
      <c r="K217" s="58"/>
      <c r="L217" s="59"/>
      <c r="M217" s="87" t="str">
        <f>IF(K217="","",VLOOKUP(K217,'Hamper Listing'!A:B,2,FALSE))</f>
        <v/>
      </c>
    </row>
    <row r="218" spans="2:13" ht="19.5" x14ac:dyDescent="0.55000000000000004">
      <c r="B218" s="6">
        <v>204</v>
      </c>
      <c r="C218" s="60"/>
      <c r="D218" s="5"/>
      <c r="E218" s="60"/>
      <c r="F218" s="7"/>
      <c r="G218" s="56"/>
      <c r="H218" s="57"/>
      <c r="I218" s="61" t="str">
        <f>IFERROR(INDEX('Office Use - Postcodes'!$A$2:$B$2985,MATCH('Bulk Order Form'!G218,'Office Use - Postcodes'!$A$2:$A$2985,0),2),"")</f>
        <v/>
      </c>
      <c r="J218" s="4"/>
      <c r="K218" s="58"/>
      <c r="L218" s="59"/>
      <c r="M218" s="87" t="str">
        <f>IF(K218="","",VLOOKUP(K218,'Hamper Listing'!A:B,2,FALSE))</f>
        <v/>
      </c>
    </row>
    <row r="219" spans="2:13" ht="19.5" x14ac:dyDescent="0.55000000000000004">
      <c r="B219" s="6">
        <v>205</v>
      </c>
      <c r="C219" s="60"/>
      <c r="D219" s="5"/>
      <c r="E219" s="60"/>
      <c r="F219" s="7"/>
      <c r="G219" s="56"/>
      <c r="H219" s="57"/>
      <c r="I219" s="61" t="str">
        <f>IFERROR(INDEX('Office Use - Postcodes'!$A$2:$B$2985,MATCH('Bulk Order Form'!G219,'Office Use - Postcodes'!$A$2:$A$2985,0),2),"")</f>
        <v/>
      </c>
      <c r="J219" s="4"/>
      <c r="K219" s="58"/>
      <c r="L219" s="59"/>
      <c r="M219" s="87" t="str">
        <f>IF(K219="","",VLOOKUP(K219,'Hamper Listing'!A:B,2,FALSE))</f>
        <v/>
      </c>
    </row>
    <row r="220" spans="2:13" ht="19.5" x14ac:dyDescent="0.55000000000000004">
      <c r="B220" s="6">
        <v>206</v>
      </c>
      <c r="C220" s="60"/>
      <c r="D220" s="5"/>
      <c r="E220" s="60"/>
      <c r="F220" s="7"/>
      <c r="G220" s="56"/>
      <c r="H220" s="57"/>
      <c r="I220" s="61" t="str">
        <f>IFERROR(INDEX('Office Use - Postcodes'!$A$2:$B$2985,MATCH('Bulk Order Form'!G220,'Office Use - Postcodes'!$A$2:$A$2985,0),2),"")</f>
        <v/>
      </c>
      <c r="J220" s="4"/>
      <c r="K220" s="58"/>
      <c r="L220" s="59"/>
      <c r="M220" s="87" t="str">
        <f>IF(K220="","",VLOOKUP(K220,'Hamper Listing'!A:B,2,FALSE))</f>
        <v/>
      </c>
    </row>
    <row r="221" spans="2:13" ht="19.5" x14ac:dyDescent="0.55000000000000004">
      <c r="B221" s="6">
        <v>207</v>
      </c>
      <c r="C221" s="60"/>
      <c r="D221" s="5"/>
      <c r="E221" s="60"/>
      <c r="F221" s="7"/>
      <c r="G221" s="56"/>
      <c r="H221" s="57"/>
      <c r="I221" s="61" t="str">
        <f>IFERROR(INDEX('Office Use - Postcodes'!$A$2:$B$2985,MATCH('Bulk Order Form'!G221,'Office Use - Postcodes'!$A$2:$A$2985,0),2),"")</f>
        <v/>
      </c>
      <c r="J221" s="4"/>
      <c r="K221" s="58"/>
      <c r="L221" s="59"/>
      <c r="M221" s="87" t="str">
        <f>IF(K221="","",VLOOKUP(K221,'Hamper Listing'!A:B,2,FALSE))</f>
        <v/>
      </c>
    </row>
    <row r="222" spans="2:13" ht="19.5" x14ac:dyDescent="0.55000000000000004">
      <c r="B222" s="6">
        <v>208</v>
      </c>
      <c r="C222" s="60"/>
      <c r="D222" s="5"/>
      <c r="E222" s="60"/>
      <c r="F222" s="7"/>
      <c r="G222" s="56"/>
      <c r="H222" s="57"/>
      <c r="I222" s="61" t="str">
        <f>IFERROR(INDEX('Office Use - Postcodes'!$A$2:$B$2985,MATCH('Bulk Order Form'!G222,'Office Use - Postcodes'!$A$2:$A$2985,0),2),"")</f>
        <v/>
      </c>
      <c r="J222" s="4"/>
      <c r="K222" s="58"/>
      <c r="L222" s="59"/>
      <c r="M222" s="87" t="str">
        <f>IF(K222="","",VLOOKUP(K222,'Hamper Listing'!A:B,2,FALSE))</f>
        <v/>
      </c>
    </row>
    <row r="223" spans="2:13" ht="19.5" x14ac:dyDescent="0.55000000000000004">
      <c r="B223" s="6">
        <v>209</v>
      </c>
      <c r="C223" s="60"/>
      <c r="D223" s="5"/>
      <c r="E223" s="60"/>
      <c r="F223" s="7"/>
      <c r="G223" s="56"/>
      <c r="H223" s="57"/>
      <c r="I223" s="61" t="str">
        <f>IFERROR(INDEX('Office Use - Postcodes'!$A$2:$B$2985,MATCH('Bulk Order Form'!G223,'Office Use - Postcodes'!$A$2:$A$2985,0),2),"")</f>
        <v/>
      </c>
      <c r="J223" s="4"/>
      <c r="K223" s="58"/>
      <c r="L223" s="59"/>
      <c r="M223" s="87" t="str">
        <f>IF(K223="","",VLOOKUP(K223,'Hamper Listing'!A:B,2,FALSE))</f>
        <v/>
      </c>
    </row>
    <row r="224" spans="2:13" ht="19.5" x14ac:dyDescent="0.55000000000000004">
      <c r="B224" s="6">
        <v>210</v>
      </c>
      <c r="C224" s="60"/>
      <c r="D224" s="5"/>
      <c r="E224" s="60"/>
      <c r="F224" s="7"/>
      <c r="G224" s="56"/>
      <c r="H224" s="57"/>
      <c r="I224" s="61" t="str">
        <f>IFERROR(INDEX('Office Use - Postcodes'!$A$2:$B$2985,MATCH('Bulk Order Form'!G224,'Office Use - Postcodes'!$A$2:$A$2985,0),2),"")</f>
        <v/>
      </c>
      <c r="J224" s="4"/>
      <c r="K224" s="58"/>
      <c r="L224" s="59"/>
      <c r="M224" s="87" t="str">
        <f>IF(K224="","",VLOOKUP(K224,'Hamper Listing'!A:B,2,FALSE))</f>
        <v/>
      </c>
    </row>
    <row r="225" spans="2:13" ht="19.5" x14ac:dyDescent="0.55000000000000004">
      <c r="B225" s="6">
        <v>211</v>
      </c>
      <c r="C225" s="60"/>
      <c r="D225" s="5"/>
      <c r="E225" s="60"/>
      <c r="F225" s="7"/>
      <c r="G225" s="56"/>
      <c r="H225" s="57"/>
      <c r="I225" s="61" t="str">
        <f>IFERROR(INDEX('Office Use - Postcodes'!$A$2:$B$2985,MATCH('Bulk Order Form'!G225,'Office Use - Postcodes'!$A$2:$A$2985,0),2),"")</f>
        <v/>
      </c>
      <c r="J225" s="4"/>
      <c r="K225" s="58"/>
      <c r="L225" s="59"/>
      <c r="M225" s="87" t="str">
        <f>IF(K225="","",VLOOKUP(K225,'Hamper Listing'!A:B,2,FALSE))</f>
        <v/>
      </c>
    </row>
    <row r="226" spans="2:13" ht="19.5" x14ac:dyDescent="0.55000000000000004">
      <c r="B226" s="6">
        <v>212</v>
      </c>
      <c r="C226" s="60"/>
      <c r="D226" s="5"/>
      <c r="E226" s="60"/>
      <c r="F226" s="7"/>
      <c r="G226" s="56"/>
      <c r="H226" s="57"/>
      <c r="I226" s="61" t="str">
        <f>IFERROR(INDEX('Office Use - Postcodes'!$A$2:$B$2985,MATCH('Bulk Order Form'!G226,'Office Use - Postcodes'!$A$2:$A$2985,0),2),"")</f>
        <v/>
      </c>
      <c r="J226" s="4"/>
      <c r="K226" s="58"/>
      <c r="L226" s="59"/>
      <c r="M226" s="87" t="str">
        <f>IF(K226="","",VLOOKUP(K226,'Hamper Listing'!A:B,2,FALSE))</f>
        <v/>
      </c>
    </row>
    <row r="227" spans="2:13" ht="19.5" x14ac:dyDescent="0.55000000000000004">
      <c r="B227" s="6">
        <v>213</v>
      </c>
      <c r="C227" s="60"/>
      <c r="D227" s="5"/>
      <c r="E227" s="60"/>
      <c r="F227" s="7"/>
      <c r="G227" s="56"/>
      <c r="H227" s="57"/>
      <c r="I227" s="61" t="str">
        <f>IFERROR(INDEX('Office Use - Postcodes'!$A$2:$B$2985,MATCH('Bulk Order Form'!G227,'Office Use - Postcodes'!$A$2:$A$2985,0),2),"")</f>
        <v/>
      </c>
      <c r="J227" s="4"/>
      <c r="K227" s="58"/>
      <c r="L227" s="59"/>
      <c r="M227" s="87" t="str">
        <f>IF(K227="","",VLOOKUP(K227,'Hamper Listing'!A:B,2,FALSE))</f>
        <v/>
      </c>
    </row>
    <row r="228" spans="2:13" ht="19.5" x14ac:dyDescent="0.55000000000000004">
      <c r="B228" s="6">
        <v>214</v>
      </c>
      <c r="C228" s="60"/>
      <c r="D228" s="5"/>
      <c r="E228" s="60"/>
      <c r="F228" s="7"/>
      <c r="G228" s="56"/>
      <c r="H228" s="57"/>
      <c r="I228" s="61" t="str">
        <f>IFERROR(INDEX('Office Use - Postcodes'!$A$2:$B$2985,MATCH('Bulk Order Form'!G228,'Office Use - Postcodes'!$A$2:$A$2985,0),2),"")</f>
        <v/>
      </c>
      <c r="J228" s="4"/>
      <c r="K228" s="58"/>
      <c r="L228" s="59"/>
      <c r="M228" s="87" t="str">
        <f>IF(K228="","",VLOOKUP(K228,'Hamper Listing'!A:B,2,FALSE))</f>
        <v/>
      </c>
    </row>
    <row r="229" spans="2:13" ht="19.5" x14ac:dyDescent="0.55000000000000004">
      <c r="B229" s="6">
        <v>215</v>
      </c>
      <c r="C229" s="60"/>
      <c r="D229" s="5"/>
      <c r="E229" s="60"/>
      <c r="F229" s="7"/>
      <c r="G229" s="56"/>
      <c r="H229" s="57"/>
      <c r="I229" s="61" t="str">
        <f>IFERROR(INDEX('Office Use - Postcodes'!$A$2:$B$2985,MATCH('Bulk Order Form'!G229,'Office Use - Postcodes'!$A$2:$A$2985,0),2),"")</f>
        <v/>
      </c>
      <c r="J229" s="4"/>
      <c r="K229" s="58"/>
      <c r="L229" s="59"/>
      <c r="M229" s="87" t="str">
        <f>IF(K229="","",VLOOKUP(K229,'Hamper Listing'!A:B,2,FALSE))</f>
        <v/>
      </c>
    </row>
    <row r="230" spans="2:13" ht="19.5" x14ac:dyDescent="0.55000000000000004">
      <c r="B230" s="6">
        <v>216</v>
      </c>
      <c r="C230" s="60"/>
      <c r="D230" s="5"/>
      <c r="E230" s="60"/>
      <c r="F230" s="7"/>
      <c r="G230" s="56"/>
      <c r="H230" s="57"/>
      <c r="I230" s="61" t="str">
        <f>IFERROR(INDEX('Office Use - Postcodes'!$A$2:$B$2985,MATCH('Bulk Order Form'!G230,'Office Use - Postcodes'!$A$2:$A$2985,0),2),"")</f>
        <v/>
      </c>
      <c r="J230" s="4"/>
      <c r="K230" s="58"/>
      <c r="L230" s="59"/>
      <c r="M230" s="87" t="str">
        <f>IF(K230="","",VLOOKUP(K230,'Hamper Listing'!A:B,2,FALSE))</f>
        <v/>
      </c>
    </row>
    <row r="231" spans="2:13" ht="19.5" x14ac:dyDescent="0.55000000000000004">
      <c r="B231" s="6">
        <v>217</v>
      </c>
      <c r="C231" s="60"/>
      <c r="D231" s="5"/>
      <c r="E231" s="60"/>
      <c r="F231" s="7"/>
      <c r="G231" s="56"/>
      <c r="H231" s="57"/>
      <c r="I231" s="61" t="str">
        <f>IFERROR(INDEX('Office Use - Postcodes'!$A$2:$B$2985,MATCH('Bulk Order Form'!G231,'Office Use - Postcodes'!$A$2:$A$2985,0),2),"")</f>
        <v/>
      </c>
      <c r="J231" s="4"/>
      <c r="K231" s="58"/>
      <c r="L231" s="59"/>
      <c r="M231" s="87" t="str">
        <f>IF(K231="","",VLOOKUP(K231,'Hamper Listing'!A:B,2,FALSE))</f>
        <v/>
      </c>
    </row>
    <row r="232" spans="2:13" ht="19.5" x14ac:dyDescent="0.55000000000000004">
      <c r="B232" s="6">
        <v>218</v>
      </c>
      <c r="C232" s="60"/>
      <c r="D232" s="5"/>
      <c r="E232" s="60"/>
      <c r="F232" s="7"/>
      <c r="G232" s="56"/>
      <c r="H232" s="57"/>
      <c r="I232" s="61" t="str">
        <f>IFERROR(INDEX('Office Use - Postcodes'!$A$2:$B$2985,MATCH('Bulk Order Form'!G232,'Office Use - Postcodes'!$A$2:$A$2985,0),2),"")</f>
        <v/>
      </c>
      <c r="J232" s="4"/>
      <c r="K232" s="58"/>
      <c r="L232" s="59"/>
      <c r="M232" s="87" t="str">
        <f>IF(K232="","",VLOOKUP(K232,'Hamper Listing'!A:B,2,FALSE))</f>
        <v/>
      </c>
    </row>
    <row r="233" spans="2:13" ht="19.5" x14ac:dyDescent="0.55000000000000004">
      <c r="B233" s="6">
        <v>219</v>
      </c>
      <c r="C233" s="60"/>
      <c r="D233" s="5"/>
      <c r="E233" s="60"/>
      <c r="F233" s="7"/>
      <c r="G233" s="56"/>
      <c r="H233" s="57"/>
      <c r="I233" s="61" t="str">
        <f>IFERROR(INDEX('Office Use - Postcodes'!$A$2:$B$2985,MATCH('Bulk Order Form'!G233,'Office Use - Postcodes'!$A$2:$A$2985,0),2),"")</f>
        <v/>
      </c>
      <c r="J233" s="4"/>
      <c r="K233" s="58"/>
      <c r="L233" s="59"/>
      <c r="M233" s="87" t="str">
        <f>IF(K233="","",VLOOKUP(K233,'Hamper Listing'!A:B,2,FALSE))</f>
        <v/>
      </c>
    </row>
    <row r="234" spans="2:13" ht="19.5" x14ac:dyDescent="0.55000000000000004">
      <c r="B234" s="6">
        <v>220</v>
      </c>
      <c r="C234" s="60"/>
      <c r="D234" s="5"/>
      <c r="E234" s="60"/>
      <c r="F234" s="7"/>
      <c r="G234" s="56"/>
      <c r="H234" s="57"/>
      <c r="I234" s="61" t="str">
        <f>IFERROR(INDEX('Office Use - Postcodes'!$A$2:$B$2985,MATCH('Bulk Order Form'!G234,'Office Use - Postcodes'!$A$2:$A$2985,0),2),"")</f>
        <v/>
      </c>
      <c r="J234" s="4"/>
      <c r="K234" s="58"/>
      <c r="L234" s="59"/>
      <c r="M234" s="87" t="str">
        <f>IF(K234="","",VLOOKUP(K234,'Hamper Listing'!A:B,2,FALSE))</f>
        <v/>
      </c>
    </row>
    <row r="235" spans="2:13" ht="19.5" x14ac:dyDescent="0.55000000000000004">
      <c r="B235" s="6">
        <v>221</v>
      </c>
      <c r="C235" s="60"/>
      <c r="D235" s="5"/>
      <c r="E235" s="60"/>
      <c r="F235" s="7"/>
      <c r="G235" s="56"/>
      <c r="H235" s="57"/>
      <c r="I235" s="61" t="str">
        <f>IFERROR(INDEX('Office Use - Postcodes'!$A$2:$B$2985,MATCH('Bulk Order Form'!G235,'Office Use - Postcodes'!$A$2:$A$2985,0),2),"")</f>
        <v/>
      </c>
      <c r="J235" s="4"/>
      <c r="K235" s="58"/>
      <c r="L235" s="59"/>
      <c r="M235" s="87" t="str">
        <f>IF(K235="","",VLOOKUP(K235,'Hamper Listing'!A:B,2,FALSE))</f>
        <v/>
      </c>
    </row>
    <row r="236" spans="2:13" ht="19.5" x14ac:dyDescent="0.55000000000000004">
      <c r="B236" s="6">
        <v>222</v>
      </c>
      <c r="C236" s="60"/>
      <c r="D236" s="5"/>
      <c r="E236" s="60"/>
      <c r="F236" s="7"/>
      <c r="G236" s="56"/>
      <c r="H236" s="57"/>
      <c r="I236" s="61" t="str">
        <f>IFERROR(INDEX('Office Use - Postcodes'!$A$2:$B$2985,MATCH('Bulk Order Form'!G236,'Office Use - Postcodes'!$A$2:$A$2985,0),2),"")</f>
        <v/>
      </c>
      <c r="J236" s="4"/>
      <c r="K236" s="58"/>
      <c r="L236" s="59"/>
      <c r="M236" s="87" t="str">
        <f>IF(K236="","",VLOOKUP(K236,'Hamper Listing'!A:B,2,FALSE))</f>
        <v/>
      </c>
    </row>
    <row r="237" spans="2:13" ht="19.5" x14ac:dyDescent="0.55000000000000004">
      <c r="B237" s="6">
        <v>223</v>
      </c>
      <c r="C237" s="60"/>
      <c r="D237" s="5"/>
      <c r="E237" s="60"/>
      <c r="F237" s="7"/>
      <c r="G237" s="56"/>
      <c r="H237" s="57"/>
      <c r="I237" s="61" t="str">
        <f>IFERROR(INDEX('Office Use - Postcodes'!$A$2:$B$2985,MATCH('Bulk Order Form'!G237,'Office Use - Postcodes'!$A$2:$A$2985,0),2),"")</f>
        <v/>
      </c>
      <c r="J237" s="4"/>
      <c r="K237" s="58"/>
      <c r="L237" s="59"/>
      <c r="M237" s="87" t="str">
        <f>IF(K237="","",VLOOKUP(K237,'Hamper Listing'!A:B,2,FALSE))</f>
        <v/>
      </c>
    </row>
    <row r="238" spans="2:13" ht="19.5" x14ac:dyDescent="0.55000000000000004">
      <c r="B238" s="6">
        <v>224</v>
      </c>
      <c r="C238" s="60"/>
      <c r="D238" s="5"/>
      <c r="E238" s="60"/>
      <c r="F238" s="7"/>
      <c r="G238" s="56"/>
      <c r="H238" s="57"/>
      <c r="I238" s="61" t="str">
        <f>IFERROR(INDEX('Office Use - Postcodes'!$A$2:$B$2985,MATCH('Bulk Order Form'!G238,'Office Use - Postcodes'!$A$2:$A$2985,0),2),"")</f>
        <v/>
      </c>
      <c r="J238" s="4"/>
      <c r="K238" s="58"/>
      <c r="L238" s="59"/>
      <c r="M238" s="87" t="str">
        <f>IF(K238="","",VLOOKUP(K238,'Hamper Listing'!A:B,2,FALSE))</f>
        <v/>
      </c>
    </row>
    <row r="239" spans="2:13" ht="19.5" x14ac:dyDescent="0.55000000000000004">
      <c r="B239" s="6">
        <v>225</v>
      </c>
      <c r="C239" s="60"/>
      <c r="D239" s="5"/>
      <c r="E239" s="60"/>
      <c r="F239" s="7"/>
      <c r="G239" s="56"/>
      <c r="H239" s="57"/>
      <c r="I239" s="61" t="str">
        <f>IFERROR(INDEX('Office Use - Postcodes'!$A$2:$B$2985,MATCH('Bulk Order Form'!G239,'Office Use - Postcodes'!$A$2:$A$2985,0),2),"")</f>
        <v/>
      </c>
      <c r="J239" s="4"/>
      <c r="K239" s="58"/>
      <c r="L239" s="59"/>
      <c r="M239" s="87" t="str">
        <f>IF(K239="","",VLOOKUP(K239,'Hamper Listing'!A:B,2,FALSE))</f>
        <v/>
      </c>
    </row>
    <row r="240" spans="2:13" ht="19.5" x14ac:dyDescent="0.55000000000000004">
      <c r="B240" s="6">
        <v>226</v>
      </c>
      <c r="C240" s="60"/>
      <c r="D240" s="5"/>
      <c r="E240" s="60"/>
      <c r="F240" s="7"/>
      <c r="G240" s="56"/>
      <c r="H240" s="57"/>
      <c r="I240" s="61" t="str">
        <f>IFERROR(INDEX('Office Use - Postcodes'!$A$2:$B$2985,MATCH('Bulk Order Form'!G240,'Office Use - Postcodes'!$A$2:$A$2985,0),2),"")</f>
        <v/>
      </c>
      <c r="J240" s="4"/>
      <c r="K240" s="58"/>
      <c r="L240" s="59"/>
      <c r="M240" s="87" t="str">
        <f>IF(K240="","",VLOOKUP(K240,'Hamper Listing'!A:B,2,FALSE))</f>
        <v/>
      </c>
    </row>
    <row r="241" spans="2:13" ht="19.5" x14ac:dyDescent="0.55000000000000004">
      <c r="B241" s="6">
        <v>227</v>
      </c>
      <c r="C241" s="60"/>
      <c r="D241" s="5"/>
      <c r="E241" s="60"/>
      <c r="F241" s="7"/>
      <c r="G241" s="56"/>
      <c r="H241" s="57"/>
      <c r="I241" s="61" t="str">
        <f>IFERROR(INDEX('Office Use - Postcodes'!$A$2:$B$2985,MATCH('Bulk Order Form'!G241,'Office Use - Postcodes'!$A$2:$A$2985,0),2),"")</f>
        <v/>
      </c>
      <c r="J241" s="4"/>
      <c r="K241" s="58"/>
      <c r="L241" s="59"/>
      <c r="M241" s="87" t="str">
        <f>IF(K241="","",VLOOKUP(K241,'Hamper Listing'!A:B,2,FALSE))</f>
        <v/>
      </c>
    </row>
    <row r="242" spans="2:13" ht="19.5" x14ac:dyDescent="0.55000000000000004">
      <c r="B242" s="6">
        <v>228</v>
      </c>
      <c r="C242" s="60"/>
      <c r="D242" s="5"/>
      <c r="E242" s="60"/>
      <c r="F242" s="7"/>
      <c r="G242" s="56"/>
      <c r="H242" s="57"/>
      <c r="I242" s="61" t="str">
        <f>IFERROR(INDEX('Office Use - Postcodes'!$A$2:$B$2985,MATCH('Bulk Order Form'!G242,'Office Use - Postcodes'!$A$2:$A$2985,0),2),"")</f>
        <v/>
      </c>
      <c r="J242" s="4"/>
      <c r="K242" s="58"/>
      <c r="L242" s="59"/>
      <c r="M242" s="87" t="str">
        <f>IF(K242="","",VLOOKUP(K242,'Hamper Listing'!A:B,2,FALSE))</f>
        <v/>
      </c>
    </row>
    <row r="243" spans="2:13" ht="19.5" x14ac:dyDescent="0.55000000000000004">
      <c r="B243" s="6">
        <v>229</v>
      </c>
      <c r="C243" s="60"/>
      <c r="D243" s="5"/>
      <c r="E243" s="60"/>
      <c r="F243" s="7"/>
      <c r="G243" s="56"/>
      <c r="H243" s="57"/>
      <c r="I243" s="61" t="str">
        <f>IFERROR(INDEX('Office Use - Postcodes'!$A$2:$B$2985,MATCH('Bulk Order Form'!G243,'Office Use - Postcodes'!$A$2:$A$2985,0),2),"")</f>
        <v/>
      </c>
      <c r="J243" s="4"/>
      <c r="K243" s="58"/>
      <c r="L243" s="59"/>
      <c r="M243" s="87" t="str">
        <f>IF(K243="","",VLOOKUP(K243,'Hamper Listing'!A:B,2,FALSE))</f>
        <v/>
      </c>
    </row>
    <row r="244" spans="2:13" ht="19.5" x14ac:dyDescent="0.55000000000000004">
      <c r="B244" s="6">
        <v>230</v>
      </c>
      <c r="C244" s="60"/>
      <c r="D244" s="5"/>
      <c r="E244" s="60"/>
      <c r="F244" s="7"/>
      <c r="G244" s="56"/>
      <c r="H244" s="57"/>
      <c r="I244" s="61" t="str">
        <f>IFERROR(INDEX('Office Use - Postcodes'!$A$2:$B$2985,MATCH('Bulk Order Form'!G244,'Office Use - Postcodes'!$A$2:$A$2985,0),2),"")</f>
        <v/>
      </c>
      <c r="J244" s="4"/>
      <c r="K244" s="58"/>
      <c r="L244" s="59"/>
      <c r="M244" s="87" t="str">
        <f>IF(K244="","",VLOOKUP(K244,'Hamper Listing'!A:B,2,FALSE))</f>
        <v/>
      </c>
    </row>
    <row r="245" spans="2:13" ht="19.5" x14ac:dyDescent="0.55000000000000004">
      <c r="B245" s="6">
        <v>231</v>
      </c>
      <c r="C245" s="60"/>
      <c r="D245" s="5"/>
      <c r="E245" s="60"/>
      <c r="F245" s="7"/>
      <c r="G245" s="56"/>
      <c r="H245" s="57"/>
      <c r="I245" s="61" t="str">
        <f>IFERROR(INDEX('Office Use - Postcodes'!$A$2:$B$2985,MATCH('Bulk Order Form'!G245,'Office Use - Postcodes'!$A$2:$A$2985,0),2),"")</f>
        <v/>
      </c>
      <c r="J245" s="4"/>
      <c r="K245" s="58"/>
      <c r="L245" s="59"/>
      <c r="M245" s="87" t="str">
        <f>IF(K245="","",VLOOKUP(K245,'Hamper Listing'!A:B,2,FALSE))</f>
        <v/>
      </c>
    </row>
    <row r="246" spans="2:13" ht="19.5" x14ac:dyDescent="0.55000000000000004">
      <c r="B246" s="6">
        <v>232</v>
      </c>
      <c r="C246" s="60"/>
      <c r="D246" s="5"/>
      <c r="E246" s="60"/>
      <c r="F246" s="7"/>
      <c r="G246" s="56"/>
      <c r="H246" s="57"/>
      <c r="I246" s="61" t="str">
        <f>IFERROR(INDEX('Office Use - Postcodes'!$A$2:$B$2985,MATCH('Bulk Order Form'!G246,'Office Use - Postcodes'!$A$2:$A$2985,0),2),"")</f>
        <v/>
      </c>
      <c r="J246" s="4"/>
      <c r="K246" s="58"/>
      <c r="L246" s="59"/>
      <c r="M246" s="87" t="str">
        <f>IF(K246="","",VLOOKUP(K246,'Hamper Listing'!A:B,2,FALSE))</f>
        <v/>
      </c>
    </row>
    <row r="247" spans="2:13" ht="19.5" x14ac:dyDescent="0.55000000000000004">
      <c r="B247" s="6">
        <v>233</v>
      </c>
      <c r="C247" s="60"/>
      <c r="D247" s="5"/>
      <c r="E247" s="60"/>
      <c r="F247" s="7"/>
      <c r="G247" s="56"/>
      <c r="H247" s="57"/>
      <c r="I247" s="61" t="str">
        <f>IFERROR(INDEX('Office Use - Postcodes'!$A$2:$B$2985,MATCH('Bulk Order Form'!G247,'Office Use - Postcodes'!$A$2:$A$2985,0),2),"")</f>
        <v/>
      </c>
      <c r="J247" s="4"/>
      <c r="K247" s="58"/>
      <c r="L247" s="59"/>
      <c r="M247" s="87" t="str">
        <f>IF(K247="","",VLOOKUP(K247,'Hamper Listing'!A:B,2,FALSE))</f>
        <v/>
      </c>
    </row>
    <row r="248" spans="2:13" ht="19.5" x14ac:dyDescent="0.55000000000000004">
      <c r="B248" s="6">
        <v>234</v>
      </c>
      <c r="C248" s="60"/>
      <c r="D248" s="5"/>
      <c r="E248" s="60"/>
      <c r="F248" s="7"/>
      <c r="G248" s="56"/>
      <c r="H248" s="57"/>
      <c r="I248" s="61" t="str">
        <f>IFERROR(INDEX('Office Use - Postcodes'!$A$2:$B$2985,MATCH('Bulk Order Form'!G248,'Office Use - Postcodes'!$A$2:$A$2985,0),2),"")</f>
        <v/>
      </c>
      <c r="J248" s="4"/>
      <c r="K248" s="58"/>
      <c r="L248" s="59"/>
      <c r="M248" s="87" t="str">
        <f>IF(K248="","",VLOOKUP(K248,'Hamper Listing'!A:B,2,FALSE))</f>
        <v/>
      </c>
    </row>
    <row r="249" spans="2:13" ht="19.5" x14ac:dyDescent="0.55000000000000004">
      <c r="B249" s="6">
        <v>235</v>
      </c>
      <c r="C249" s="60"/>
      <c r="D249" s="5"/>
      <c r="E249" s="60"/>
      <c r="F249" s="7"/>
      <c r="G249" s="56"/>
      <c r="H249" s="57"/>
      <c r="I249" s="61" t="str">
        <f>IFERROR(INDEX('Office Use - Postcodes'!$A$2:$B$2985,MATCH('Bulk Order Form'!G249,'Office Use - Postcodes'!$A$2:$A$2985,0),2),"")</f>
        <v/>
      </c>
      <c r="J249" s="4"/>
      <c r="K249" s="58"/>
      <c r="L249" s="59"/>
      <c r="M249" s="87" t="str">
        <f>IF(K249="","",VLOOKUP(K249,'Hamper Listing'!A:B,2,FALSE))</f>
        <v/>
      </c>
    </row>
    <row r="250" spans="2:13" ht="19.5" x14ac:dyDescent="0.55000000000000004">
      <c r="B250" s="6">
        <v>236</v>
      </c>
      <c r="C250" s="60"/>
      <c r="D250" s="5"/>
      <c r="E250" s="60"/>
      <c r="F250" s="7"/>
      <c r="G250" s="56"/>
      <c r="H250" s="57"/>
      <c r="I250" s="61" t="str">
        <f>IFERROR(INDEX('Office Use - Postcodes'!$A$2:$B$2985,MATCH('Bulk Order Form'!G250,'Office Use - Postcodes'!$A$2:$A$2985,0),2),"")</f>
        <v/>
      </c>
      <c r="J250" s="4"/>
      <c r="K250" s="58"/>
      <c r="L250" s="59"/>
      <c r="M250" s="87" t="str">
        <f>IF(K250="","",VLOOKUP(K250,'Hamper Listing'!A:B,2,FALSE))</f>
        <v/>
      </c>
    </row>
    <row r="251" spans="2:13" ht="19.5" x14ac:dyDescent="0.55000000000000004">
      <c r="B251" s="6">
        <v>237</v>
      </c>
      <c r="C251" s="60"/>
      <c r="D251" s="5"/>
      <c r="E251" s="60"/>
      <c r="F251" s="7"/>
      <c r="G251" s="56"/>
      <c r="H251" s="57"/>
      <c r="I251" s="61" t="str">
        <f>IFERROR(INDEX('Office Use - Postcodes'!$A$2:$B$2985,MATCH('Bulk Order Form'!G251,'Office Use - Postcodes'!$A$2:$A$2985,0),2),"")</f>
        <v/>
      </c>
      <c r="J251" s="4"/>
      <c r="K251" s="58"/>
      <c r="L251" s="59"/>
      <c r="M251" s="87" t="str">
        <f>IF(K251="","",VLOOKUP(K251,'Hamper Listing'!A:B,2,FALSE))</f>
        <v/>
      </c>
    </row>
    <row r="252" spans="2:13" ht="19.5" x14ac:dyDescent="0.55000000000000004">
      <c r="B252" s="6">
        <v>238</v>
      </c>
      <c r="C252" s="60"/>
      <c r="D252" s="5"/>
      <c r="E252" s="60"/>
      <c r="F252" s="7"/>
      <c r="G252" s="56"/>
      <c r="H252" s="57"/>
      <c r="I252" s="61" t="str">
        <f>IFERROR(INDEX('Office Use - Postcodes'!$A$2:$B$2985,MATCH('Bulk Order Form'!G252,'Office Use - Postcodes'!$A$2:$A$2985,0),2),"")</f>
        <v/>
      </c>
      <c r="J252" s="4"/>
      <c r="K252" s="58"/>
      <c r="L252" s="59"/>
      <c r="M252" s="87" t="str">
        <f>IF(K252="","",VLOOKUP(K252,'Hamper Listing'!A:B,2,FALSE))</f>
        <v/>
      </c>
    </row>
    <row r="253" spans="2:13" ht="19.5" x14ac:dyDescent="0.55000000000000004">
      <c r="B253" s="6">
        <v>239</v>
      </c>
      <c r="C253" s="60"/>
      <c r="D253" s="5"/>
      <c r="E253" s="60"/>
      <c r="F253" s="7"/>
      <c r="G253" s="56"/>
      <c r="H253" s="57"/>
      <c r="I253" s="61" t="str">
        <f>IFERROR(INDEX('Office Use - Postcodes'!$A$2:$B$2985,MATCH('Bulk Order Form'!G253,'Office Use - Postcodes'!$A$2:$A$2985,0),2),"")</f>
        <v/>
      </c>
      <c r="J253" s="4"/>
      <c r="K253" s="58"/>
      <c r="L253" s="59"/>
      <c r="M253" s="87" t="str">
        <f>IF(K253="","",VLOOKUP(K253,'Hamper Listing'!A:B,2,FALSE))</f>
        <v/>
      </c>
    </row>
    <row r="254" spans="2:13" ht="19.5" x14ac:dyDescent="0.55000000000000004">
      <c r="B254" s="6">
        <v>240</v>
      </c>
      <c r="C254" s="60"/>
      <c r="D254" s="5"/>
      <c r="E254" s="60"/>
      <c r="F254" s="7"/>
      <c r="G254" s="56"/>
      <c r="H254" s="57"/>
      <c r="I254" s="61" t="str">
        <f>IFERROR(INDEX('Office Use - Postcodes'!$A$2:$B$2985,MATCH('Bulk Order Form'!G254,'Office Use - Postcodes'!$A$2:$A$2985,0),2),"")</f>
        <v/>
      </c>
      <c r="J254" s="4"/>
      <c r="K254" s="58"/>
      <c r="L254" s="59"/>
      <c r="M254" s="87" t="str">
        <f>IF(K254="","",VLOOKUP(K254,'Hamper Listing'!A:B,2,FALSE))</f>
        <v/>
      </c>
    </row>
    <row r="255" spans="2:13" ht="19.5" x14ac:dyDescent="0.55000000000000004">
      <c r="B255" s="6">
        <v>241</v>
      </c>
      <c r="C255" s="60"/>
      <c r="D255" s="5"/>
      <c r="E255" s="60"/>
      <c r="F255" s="7"/>
      <c r="G255" s="56"/>
      <c r="H255" s="57"/>
      <c r="I255" s="61" t="str">
        <f>IFERROR(INDEX('Office Use - Postcodes'!$A$2:$B$2985,MATCH('Bulk Order Form'!G255,'Office Use - Postcodes'!$A$2:$A$2985,0),2),"")</f>
        <v/>
      </c>
      <c r="J255" s="4"/>
      <c r="K255" s="58"/>
      <c r="L255" s="59"/>
      <c r="M255" s="87" t="str">
        <f>IF(K255="","",VLOOKUP(K255,'Hamper Listing'!A:B,2,FALSE))</f>
        <v/>
      </c>
    </row>
    <row r="256" spans="2:13" ht="19.5" x14ac:dyDescent="0.55000000000000004">
      <c r="B256" s="6">
        <v>242</v>
      </c>
      <c r="C256" s="60"/>
      <c r="D256" s="5"/>
      <c r="E256" s="60"/>
      <c r="F256" s="7"/>
      <c r="G256" s="56"/>
      <c r="H256" s="57"/>
      <c r="I256" s="61" t="str">
        <f>IFERROR(INDEX('Office Use - Postcodes'!$A$2:$B$2985,MATCH('Bulk Order Form'!G256,'Office Use - Postcodes'!$A$2:$A$2985,0),2),"")</f>
        <v/>
      </c>
      <c r="J256" s="4"/>
      <c r="K256" s="58"/>
      <c r="L256" s="59"/>
      <c r="M256" s="87" t="str">
        <f>IF(K256="","",VLOOKUP(K256,'Hamper Listing'!A:B,2,FALSE))</f>
        <v/>
      </c>
    </row>
    <row r="257" spans="2:13" ht="19.5" x14ac:dyDescent="0.55000000000000004">
      <c r="B257" s="6">
        <v>243</v>
      </c>
      <c r="C257" s="60"/>
      <c r="D257" s="5"/>
      <c r="E257" s="60"/>
      <c r="F257" s="7"/>
      <c r="G257" s="56"/>
      <c r="H257" s="57"/>
      <c r="I257" s="61" t="str">
        <f>IFERROR(INDEX('Office Use - Postcodes'!$A$2:$B$2985,MATCH('Bulk Order Form'!G257,'Office Use - Postcodes'!$A$2:$A$2985,0),2),"")</f>
        <v/>
      </c>
      <c r="J257" s="4"/>
      <c r="K257" s="58"/>
      <c r="L257" s="59"/>
      <c r="M257" s="87" t="str">
        <f>IF(K257="","",VLOOKUP(K257,'Hamper Listing'!A:B,2,FALSE))</f>
        <v/>
      </c>
    </row>
    <row r="258" spans="2:13" ht="19.5" x14ac:dyDescent="0.55000000000000004">
      <c r="B258" s="6">
        <v>244</v>
      </c>
      <c r="C258" s="60"/>
      <c r="D258" s="5"/>
      <c r="E258" s="60"/>
      <c r="F258" s="7"/>
      <c r="G258" s="56"/>
      <c r="H258" s="57"/>
      <c r="I258" s="61" t="str">
        <f>IFERROR(INDEX('Office Use - Postcodes'!$A$2:$B$2985,MATCH('Bulk Order Form'!G258,'Office Use - Postcodes'!$A$2:$A$2985,0),2),"")</f>
        <v/>
      </c>
      <c r="J258" s="4"/>
      <c r="K258" s="58"/>
      <c r="L258" s="59"/>
      <c r="M258" s="87" t="str">
        <f>IF(K258="","",VLOOKUP(K258,'Hamper Listing'!A:B,2,FALSE))</f>
        <v/>
      </c>
    </row>
    <row r="259" spans="2:13" ht="19.5" x14ac:dyDescent="0.55000000000000004">
      <c r="B259" s="6">
        <v>245</v>
      </c>
      <c r="C259" s="60"/>
      <c r="D259" s="5"/>
      <c r="E259" s="60"/>
      <c r="F259" s="7"/>
      <c r="G259" s="56"/>
      <c r="H259" s="57"/>
      <c r="I259" s="61" t="str">
        <f>IFERROR(INDEX('Office Use - Postcodes'!$A$2:$B$2985,MATCH('Bulk Order Form'!G259,'Office Use - Postcodes'!$A$2:$A$2985,0),2),"")</f>
        <v/>
      </c>
      <c r="J259" s="4"/>
      <c r="K259" s="58"/>
      <c r="L259" s="59"/>
      <c r="M259" s="87" t="str">
        <f>IF(K259="","",VLOOKUP(K259,'Hamper Listing'!A:B,2,FALSE))</f>
        <v/>
      </c>
    </row>
    <row r="260" spans="2:13" ht="19.5" x14ac:dyDescent="0.55000000000000004">
      <c r="B260" s="6">
        <v>246</v>
      </c>
      <c r="C260" s="60"/>
      <c r="D260" s="5"/>
      <c r="E260" s="60"/>
      <c r="F260" s="7"/>
      <c r="G260" s="56"/>
      <c r="H260" s="57"/>
      <c r="I260" s="61" t="str">
        <f>IFERROR(INDEX('Office Use - Postcodes'!$A$2:$B$2985,MATCH('Bulk Order Form'!G260,'Office Use - Postcodes'!$A$2:$A$2985,0),2),"")</f>
        <v/>
      </c>
      <c r="J260" s="4"/>
      <c r="K260" s="58"/>
      <c r="L260" s="59"/>
      <c r="M260" s="87" t="str">
        <f>IF(K260="","",VLOOKUP(K260,'Hamper Listing'!A:B,2,FALSE))</f>
        <v/>
      </c>
    </row>
    <row r="261" spans="2:13" ht="19.5" x14ac:dyDescent="0.55000000000000004">
      <c r="B261" s="6">
        <v>247</v>
      </c>
      <c r="C261" s="60"/>
      <c r="D261" s="5"/>
      <c r="E261" s="60"/>
      <c r="F261" s="7"/>
      <c r="G261" s="56"/>
      <c r="H261" s="57"/>
      <c r="I261" s="61" t="str">
        <f>IFERROR(INDEX('Office Use - Postcodes'!$A$2:$B$2985,MATCH('Bulk Order Form'!G261,'Office Use - Postcodes'!$A$2:$A$2985,0),2),"")</f>
        <v/>
      </c>
      <c r="J261" s="4"/>
      <c r="K261" s="58"/>
      <c r="L261" s="59"/>
      <c r="M261" s="87" t="str">
        <f>IF(K261="","",VLOOKUP(K261,'Hamper Listing'!A:B,2,FALSE))</f>
        <v/>
      </c>
    </row>
    <row r="262" spans="2:13" ht="19.5" x14ac:dyDescent="0.55000000000000004">
      <c r="B262" s="6">
        <v>248</v>
      </c>
      <c r="C262" s="60"/>
      <c r="D262" s="5"/>
      <c r="E262" s="60"/>
      <c r="F262" s="7"/>
      <c r="G262" s="56"/>
      <c r="H262" s="57"/>
      <c r="I262" s="61" t="str">
        <f>IFERROR(INDEX('Office Use - Postcodes'!$A$2:$B$2985,MATCH('Bulk Order Form'!G262,'Office Use - Postcodes'!$A$2:$A$2985,0),2),"")</f>
        <v/>
      </c>
      <c r="J262" s="4"/>
      <c r="K262" s="58"/>
      <c r="L262" s="59"/>
      <c r="M262" s="87" t="str">
        <f>IF(K262="","",VLOOKUP(K262,'Hamper Listing'!A:B,2,FALSE))</f>
        <v/>
      </c>
    </row>
    <row r="263" spans="2:13" ht="19.5" x14ac:dyDescent="0.55000000000000004">
      <c r="B263" s="6">
        <v>249</v>
      </c>
      <c r="C263" s="60"/>
      <c r="D263" s="5"/>
      <c r="E263" s="60"/>
      <c r="F263" s="7"/>
      <c r="G263" s="56"/>
      <c r="H263" s="57"/>
      <c r="I263" s="61" t="str">
        <f>IFERROR(INDEX('Office Use - Postcodes'!$A$2:$B$2985,MATCH('Bulk Order Form'!G263,'Office Use - Postcodes'!$A$2:$A$2985,0),2),"")</f>
        <v/>
      </c>
      <c r="J263" s="4"/>
      <c r="K263" s="58"/>
      <c r="L263" s="59"/>
      <c r="M263" s="87" t="str">
        <f>IF(K263="","",VLOOKUP(K263,'Hamper Listing'!A:B,2,FALSE))</f>
        <v/>
      </c>
    </row>
    <row r="264" spans="2:13" ht="19.5" x14ac:dyDescent="0.55000000000000004">
      <c r="B264" s="6">
        <v>250</v>
      </c>
      <c r="C264" s="60"/>
      <c r="D264" s="5"/>
      <c r="E264" s="60"/>
      <c r="F264" s="7"/>
      <c r="G264" s="56"/>
      <c r="H264" s="57"/>
      <c r="I264" s="61" t="str">
        <f>IFERROR(INDEX('Office Use - Postcodes'!$A$2:$B$2985,MATCH('Bulk Order Form'!G264,'Office Use - Postcodes'!$A$2:$A$2985,0),2),"")</f>
        <v/>
      </c>
      <c r="J264" s="4"/>
      <c r="K264" s="58"/>
      <c r="L264" s="59"/>
      <c r="M264" s="87" t="str">
        <f>IF(K264="","",VLOOKUP(K264,'Hamper Listing'!A:B,2,FALSE))</f>
        <v/>
      </c>
    </row>
    <row r="265" spans="2:13" ht="19.5" x14ac:dyDescent="0.55000000000000004">
      <c r="B265" s="6">
        <v>251</v>
      </c>
      <c r="C265" s="60"/>
      <c r="D265" s="5"/>
      <c r="E265" s="60"/>
      <c r="F265" s="7"/>
      <c r="G265" s="56"/>
      <c r="H265" s="57"/>
      <c r="I265" s="61" t="str">
        <f>IFERROR(INDEX('Office Use - Postcodes'!$A$2:$B$2985,MATCH('Bulk Order Form'!G265,'Office Use - Postcodes'!$A$2:$A$2985,0),2),"")</f>
        <v/>
      </c>
      <c r="J265" s="4"/>
      <c r="K265" s="58"/>
      <c r="L265" s="59"/>
      <c r="M265" s="87" t="str">
        <f>IF(K265="","",VLOOKUP(K265,'Hamper Listing'!A:B,2,FALSE))</f>
        <v/>
      </c>
    </row>
    <row r="266" spans="2:13" ht="19.5" x14ac:dyDescent="0.55000000000000004">
      <c r="B266" s="6">
        <v>252</v>
      </c>
      <c r="C266" s="60"/>
      <c r="D266" s="5"/>
      <c r="E266" s="60"/>
      <c r="F266" s="7"/>
      <c r="G266" s="56"/>
      <c r="H266" s="57"/>
      <c r="I266" s="61" t="str">
        <f>IFERROR(INDEX('Office Use - Postcodes'!$A$2:$B$2985,MATCH('Bulk Order Form'!G266,'Office Use - Postcodes'!$A$2:$A$2985,0),2),"")</f>
        <v/>
      </c>
      <c r="J266" s="4"/>
      <c r="K266" s="58"/>
      <c r="L266" s="59"/>
      <c r="M266" s="87" t="str">
        <f>IF(K266="","",VLOOKUP(K266,'Hamper Listing'!A:B,2,FALSE))</f>
        <v/>
      </c>
    </row>
    <row r="267" spans="2:13" ht="19.5" x14ac:dyDescent="0.55000000000000004">
      <c r="B267" s="6">
        <v>253</v>
      </c>
      <c r="C267" s="60"/>
      <c r="D267" s="5"/>
      <c r="E267" s="60"/>
      <c r="F267" s="7"/>
      <c r="G267" s="56"/>
      <c r="H267" s="57"/>
      <c r="I267" s="61" t="str">
        <f>IFERROR(INDEX('Office Use - Postcodes'!$A$2:$B$2985,MATCH('Bulk Order Form'!G267,'Office Use - Postcodes'!$A$2:$A$2985,0),2),"")</f>
        <v/>
      </c>
      <c r="J267" s="4"/>
      <c r="K267" s="58"/>
      <c r="L267" s="59"/>
      <c r="M267" s="87" t="str">
        <f>IF(K267="","",VLOOKUP(K267,'Hamper Listing'!A:B,2,FALSE))</f>
        <v/>
      </c>
    </row>
    <row r="268" spans="2:13" ht="19.5" x14ac:dyDescent="0.55000000000000004">
      <c r="B268" s="6">
        <v>254</v>
      </c>
      <c r="C268" s="60"/>
      <c r="D268" s="5"/>
      <c r="E268" s="60"/>
      <c r="F268" s="7"/>
      <c r="G268" s="56"/>
      <c r="H268" s="57"/>
      <c r="I268" s="61" t="str">
        <f>IFERROR(INDEX('Office Use - Postcodes'!$A$2:$B$2985,MATCH('Bulk Order Form'!G268,'Office Use - Postcodes'!$A$2:$A$2985,0),2),"")</f>
        <v/>
      </c>
      <c r="J268" s="4"/>
      <c r="K268" s="58"/>
      <c r="L268" s="59"/>
      <c r="M268" s="87" t="str">
        <f>IF(K268="","",VLOOKUP(K268,'Hamper Listing'!A:B,2,FALSE))</f>
        <v/>
      </c>
    </row>
    <row r="269" spans="2:13" ht="19.5" x14ac:dyDescent="0.55000000000000004">
      <c r="B269" s="6">
        <v>255</v>
      </c>
      <c r="C269" s="60"/>
      <c r="D269" s="5"/>
      <c r="E269" s="60"/>
      <c r="F269" s="7"/>
      <c r="G269" s="56"/>
      <c r="H269" s="57"/>
      <c r="I269" s="61" t="str">
        <f>IFERROR(INDEX('Office Use - Postcodes'!$A$2:$B$2985,MATCH('Bulk Order Form'!G269,'Office Use - Postcodes'!$A$2:$A$2985,0),2),"")</f>
        <v/>
      </c>
      <c r="J269" s="4"/>
      <c r="K269" s="58"/>
      <c r="L269" s="59"/>
      <c r="M269" s="87" t="str">
        <f>IF(K269="","",VLOOKUP(K269,'Hamper Listing'!A:B,2,FALSE))</f>
        <v/>
      </c>
    </row>
    <row r="270" spans="2:13" ht="19.5" x14ac:dyDescent="0.55000000000000004">
      <c r="B270" s="6">
        <v>256</v>
      </c>
      <c r="C270" s="60"/>
      <c r="D270" s="5"/>
      <c r="E270" s="60"/>
      <c r="F270" s="7"/>
      <c r="G270" s="56"/>
      <c r="H270" s="57"/>
      <c r="I270" s="61" t="str">
        <f>IFERROR(INDEX('Office Use - Postcodes'!$A$2:$B$2985,MATCH('Bulk Order Form'!G270,'Office Use - Postcodes'!$A$2:$A$2985,0),2),"")</f>
        <v/>
      </c>
      <c r="J270" s="4"/>
      <c r="K270" s="58"/>
      <c r="L270" s="59"/>
      <c r="M270" s="87" t="str">
        <f>IF(K270="","",VLOOKUP(K270,'Hamper Listing'!A:B,2,FALSE))</f>
        <v/>
      </c>
    </row>
    <row r="271" spans="2:13" ht="19.5" x14ac:dyDescent="0.55000000000000004">
      <c r="B271" s="6">
        <v>257</v>
      </c>
      <c r="C271" s="60"/>
      <c r="D271" s="5"/>
      <c r="E271" s="60"/>
      <c r="F271" s="7"/>
      <c r="G271" s="56"/>
      <c r="H271" s="57"/>
      <c r="I271" s="61" t="str">
        <f>IFERROR(INDEX('Office Use - Postcodes'!$A$2:$B$2985,MATCH('Bulk Order Form'!G271,'Office Use - Postcodes'!$A$2:$A$2985,0),2),"")</f>
        <v/>
      </c>
      <c r="J271" s="4"/>
      <c r="K271" s="58"/>
      <c r="L271" s="59"/>
      <c r="M271" s="87" t="str">
        <f>IF(K271="","",VLOOKUP(K271,'Hamper Listing'!A:B,2,FALSE))</f>
        <v/>
      </c>
    </row>
    <row r="272" spans="2:13" ht="19.5" x14ac:dyDescent="0.55000000000000004">
      <c r="B272" s="6">
        <v>258</v>
      </c>
      <c r="C272" s="60"/>
      <c r="D272" s="5"/>
      <c r="E272" s="60"/>
      <c r="F272" s="7"/>
      <c r="G272" s="56"/>
      <c r="H272" s="57"/>
      <c r="I272" s="61" t="str">
        <f>IFERROR(INDEX('Office Use - Postcodes'!$A$2:$B$2985,MATCH('Bulk Order Form'!G272,'Office Use - Postcodes'!$A$2:$A$2985,0),2),"")</f>
        <v/>
      </c>
      <c r="J272" s="4"/>
      <c r="K272" s="58"/>
      <c r="L272" s="59"/>
      <c r="M272" s="87" t="str">
        <f>IF(K272="","",VLOOKUP(K272,'Hamper Listing'!A:B,2,FALSE))</f>
        <v/>
      </c>
    </row>
    <row r="273" spans="2:13" ht="19.5" x14ac:dyDescent="0.55000000000000004">
      <c r="B273" s="6">
        <v>259</v>
      </c>
      <c r="C273" s="60"/>
      <c r="D273" s="5"/>
      <c r="E273" s="60"/>
      <c r="F273" s="7"/>
      <c r="G273" s="56"/>
      <c r="H273" s="57"/>
      <c r="I273" s="61" t="str">
        <f>IFERROR(INDEX('Office Use - Postcodes'!$A$2:$B$2985,MATCH('Bulk Order Form'!G273,'Office Use - Postcodes'!$A$2:$A$2985,0),2),"")</f>
        <v/>
      </c>
      <c r="J273" s="4"/>
      <c r="K273" s="58"/>
      <c r="L273" s="59"/>
      <c r="M273" s="87" t="str">
        <f>IF(K273="","",VLOOKUP(K273,'Hamper Listing'!A:B,2,FALSE))</f>
        <v/>
      </c>
    </row>
    <row r="274" spans="2:13" ht="19.5" x14ac:dyDescent="0.55000000000000004">
      <c r="B274" s="6">
        <v>260</v>
      </c>
      <c r="C274" s="60"/>
      <c r="D274" s="5"/>
      <c r="E274" s="60"/>
      <c r="F274" s="7"/>
      <c r="G274" s="56"/>
      <c r="H274" s="57"/>
      <c r="I274" s="61" t="str">
        <f>IFERROR(INDEX('Office Use - Postcodes'!$A$2:$B$2985,MATCH('Bulk Order Form'!G274,'Office Use - Postcodes'!$A$2:$A$2985,0),2),"")</f>
        <v/>
      </c>
      <c r="J274" s="4"/>
      <c r="K274" s="58"/>
      <c r="L274" s="59"/>
      <c r="M274" s="87" t="str">
        <f>IF(K274="","",VLOOKUP(K274,'Hamper Listing'!A:B,2,FALSE))</f>
        <v/>
      </c>
    </row>
    <row r="275" spans="2:13" ht="19.5" x14ac:dyDescent="0.55000000000000004">
      <c r="B275" s="6">
        <v>261</v>
      </c>
      <c r="C275" s="60"/>
      <c r="D275" s="5"/>
      <c r="E275" s="60"/>
      <c r="F275" s="7"/>
      <c r="G275" s="56"/>
      <c r="H275" s="57"/>
      <c r="I275" s="61" t="str">
        <f>IFERROR(INDEX('Office Use - Postcodes'!$A$2:$B$2985,MATCH('Bulk Order Form'!G275,'Office Use - Postcodes'!$A$2:$A$2985,0),2),"")</f>
        <v/>
      </c>
      <c r="J275" s="4"/>
      <c r="K275" s="58"/>
      <c r="L275" s="59"/>
      <c r="M275" s="87" t="str">
        <f>IF(K275="","",VLOOKUP(K275,'Hamper Listing'!A:B,2,FALSE))</f>
        <v/>
      </c>
    </row>
    <row r="276" spans="2:13" ht="19.5" x14ac:dyDescent="0.55000000000000004">
      <c r="B276" s="6">
        <v>262</v>
      </c>
      <c r="C276" s="60"/>
      <c r="D276" s="5"/>
      <c r="E276" s="60"/>
      <c r="F276" s="7"/>
      <c r="G276" s="56"/>
      <c r="H276" s="57"/>
      <c r="I276" s="61" t="str">
        <f>IFERROR(INDEX('Office Use - Postcodes'!$A$2:$B$2985,MATCH('Bulk Order Form'!G276,'Office Use - Postcodes'!$A$2:$A$2985,0),2),"")</f>
        <v/>
      </c>
      <c r="J276" s="4"/>
      <c r="K276" s="58"/>
      <c r="L276" s="59"/>
      <c r="M276" s="87" t="str">
        <f>IF(K276="","",VLOOKUP(K276,'Hamper Listing'!A:B,2,FALSE))</f>
        <v/>
      </c>
    </row>
    <row r="277" spans="2:13" ht="19.5" x14ac:dyDescent="0.55000000000000004">
      <c r="B277" s="6">
        <v>263</v>
      </c>
      <c r="C277" s="60"/>
      <c r="D277" s="5"/>
      <c r="E277" s="60"/>
      <c r="F277" s="7"/>
      <c r="G277" s="56"/>
      <c r="H277" s="57"/>
      <c r="I277" s="61" t="str">
        <f>IFERROR(INDEX('Office Use - Postcodes'!$A$2:$B$2985,MATCH('Bulk Order Form'!G277,'Office Use - Postcodes'!$A$2:$A$2985,0),2),"")</f>
        <v/>
      </c>
      <c r="J277" s="4"/>
      <c r="K277" s="58"/>
      <c r="L277" s="59"/>
      <c r="M277" s="87" t="str">
        <f>IF(K277="","",VLOOKUP(K277,'Hamper Listing'!A:B,2,FALSE))</f>
        <v/>
      </c>
    </row>
    <row r="278" spans="2:13" ht="19.5" x14ac:dyDescent="0.55000000000000004">
      <c r="B278" s="6">
        <v>264</v>
      </c>
      <c r="C278" s="60"/>
      <c r="D278" s="5"/>
      <c r="E278" s="60"/>
      <c r="F278" s="7"/>
      <c r="G278" s="56"/>
      <c r="H278" s="57"/>
      <c r="I278" s="61" t="str">
        <f>IFERROR(INDEX('Office Use - Postcodes'!$A$2:$B$2985,MATCH('Bulk Order Form'!G278,'Office Use - Postcodes'!$A$2:$A$2985,0),2),"")</f>
        <v/>
      </c>
      <c r="J278" s="4"/>
      <c r="K278" s="58"/>
      <c r="L278" s="59"/>
      <c r="M278" s="87" t="str">
        <f>IF(K278="","",VLOOKUP(K278,'Hamper Listing'!A:B,2,FALSE))</f>
        <v/>
      </c>
    </row>
    <row r="279" spans="2:13" ht="19.5" x14ac:dyDescent="0.55000000000000004">
      <c r="B279" s="6">
        <v>265</v>
      </c>
      <c r="C279" s="60"/>
      <c r="D279" s="5"/>
      <c r="E279" s="60"/>
      <c r="F279" s="7"/>
      <c r="G279" s="56"/>
      <c r="H279" s="57"/>
      <c r="I279" s="61" t="str">
        <f>IFERROR(INDEX('Office Use - Postcodes'!$A$2:$B$2985,MATCH('Bulk Order Form'!G279,'Office Use - Postcodes'!$A$2:$A$2985,0),2),"")</f>
        <v/>
      </c>
      <c r="J279" s="4"/>
      <c r="K279" s="58"/>
      <c r="L279" s="59"/>
      <c r="M279" s="87" t="str">
        <f>IF(K279="","",VLOOKUP(K279,'Hamper Listing'!A:B,2,FALSE))</f>
        <v/>
      </c>
    </row>
    <row r="280" spans="2:13" ht="19.5" x14ac:dyDescent="0.55000000000000004">
      <c r="B280" s="6">
        <v>266</v>
      </c>
      <c r="C280" s="60"/>
      <c r="D280" s="5"/>
      <c r="E280" s="60"/>
      <c r="F280" s="7"/>
      <c r="G280" s="56"/>
      <c r="H280" s="57"/>
      <c r="I280" s="61" t="str">
        <f>IFERROR(INDEX('Office Use - Postcodes'!$A$2:$B$2985,MATCH('Bulk Order Form'!G280,'Office Use - Postcodes'!$A$2:$A$2985,0),2),"")</f>
        <v/>
      </c>
      <c r="J280" s="4"/>
      <c r="K280" s="58"/>
      <c r="L280" s="59"/>
      <c r="M280" s="87" t="str">
        <f>IF(K280="","",VLOOKUP(K280,'Hamper Listing'!A:B,2,FALSE))</f>
        <v/>
      </c>
    </row>
    <row r="281" spans="2:13" ht="19.5" x14ac:dyDescent="0.55000000000000004">
      <c r="B281" s="6">
        <v>267</v>
      </c>
      <c r="C281" s="60"/>
      <c r="D281" s="5"/>
      <c r="E281" s="60"/>
      <c r="F281" s="7"/>
      <c r="G281" s="56"/>
      <c r="H281" s="57"/>
      <c r="I281" s="61" t="str">
        <f>IFERROR(INDEX('Office Use - Postcodes'!$A$2:$B$2985,MATCH('Bulk Order Form'!G281,'Office Use - Postcodes'!$A$2:$A$2985,0),2),"")</f>
        <v/>
      </c>
      <c r="J281" s="4"/>
      <c r="K281" s="58"/>
      <c r="L281" s="59"/>
      <c r="M281" s="87" t="str">
        <f>IF(K281="","",VLOOKUP(K281,'Hamper Listing'!A:B,2,FALSE))</f>
        <v/>
      </c>
    </row>
    <row r="282" spans="2:13" ht="19.5" x14ac:dyDescent="0.55000000000000004">
      <c r="B282" s="6">
        <v>268</v>
      </c>
      <c r="C282" s="60"/>
      <c r="D282" s="5"/>
      <c r="E282" s="60"/>
      <c r="F282" s="7"/>
      <c r="G282" s="56"/>
      <c r="H282" s="57"/>
      <c r="I282" s="61" t="str">
        <f>IFERROR(INDEX('Office Use - Postcodes'!$A$2:$B$2985,MATCH('Bulk Order Form'!G282,'Office Use - Postcodes'!$A$2:$A$2985,0),2),"")</f>
        <v/>
      </c>
      <c r="J282" s="4"/>
      <c r="K282" s="58"/>
      <c r="L282" s="59"/>
      <c r="M282" s="87" t="str">
        <f>IF(K282="","",VLOOKUP(K282,'Hamper Listing'!A:B,2,FALSE))</f>
        <v/>
      </c>
    </row>
    <row r="283" spans="2:13" ht="19.5" x14ac:dyDescent="0.55000000000000004">
      <c r="B283" s="6">
        <v>269</v>
      </c>
      <c r="C283" s="60"/>
      <c r="D283" s="5"/>
      <c r="E283" s="60"/>
      <c r="F283" s="7"/>
      <c r="G283" s="56"/>
      <c r="H283" s="57"/>
      <c r="I283" s="61" t="str">
        <f>IFERROR(INDEX('Office Use - Postcodes'!$A$2:$B$2985,MATCH('Bulk Order Form'!G283,'Office Use - Postcodes'!$A$2:$A$2985,0),2),"")</f>
        <v/>
      </c>
      <c r="J283" s="4"/>
      <c r="K283" s="58"/>
      <c r="L283" s="59"/>
      <c r="M283" s="87" t="str">
        <f>IF(K283="","",VLOOKUP(K283,'Hamper Listing'!A:B,2,FALSE))</f>
        <v/>
      </c>
    </row>
    <row r="284" spans="2:13" ht="19.5" x14ac:dyDescent="0.55000000000000004">
      <c r="B284" s="6">
        <v>270</v>
      </c>
      <c r="C284" s="60"/>
      <c r="D284" s="5"/>
      <c r="E284" s="60"/>
      <c r="F284" s="7"/>
      <c r="G284" s="56"/>
      <c r="H284" s="57"/>
      <c r="I284" s="61" t="str">
        <f>IFERROR(INDEX('Office Use - Postcodes'!$A$2:$B$2985,MATCH('Bulk Order Form'!G284,'Office Use - Postcodes'!$A$2:$A$2985,0),2),"")</f>
        <v/>
      </c>
      <c r="J284" s="4"/>
      <c r="K284" s="58"/>
      <c r="L284" s="59"/>
      <c r="M284" s="87" t="str">
        <f>IF(K284="","",VLOOKUP(K284,'Hamper Listing'!A:B,2,FALSE))</f>
        <v/>
      </c>
    </row>
    <row r="285" spans="2:13" ht="19.5" x14ac:dyDescent="0.55000000000000004">
      <c r="B285" s="6">
        <v>271</v>
      </c>
      <c r="C285" s="60"/>
      <c r="D285" s="5"/>
      <c r="E285" s="60"/>
      <c r="F285" s="7"/>
      <c r="G285" s="56"/>
      <c r="H285" s="57"/>
      <c r="I285" s="61" t="str">
        <f>IFERROR(INDEX('Office Use - Postcodes'!$A$2:$B$2985,MATCH('Bulk Order Form'!G285,'Office Use - Postcodes'!$A$2:$A$2985,0),2),"")</f>
        <v/>
      </c>
      <c r="J285" s="4"/>
      <c r="K285" s="58"/>
      <c r="L285" s="59"/>
      <c r="M285" s="87" t="str">
        <f>IF(K285="","",VLOOKUP(K285,'Hamper Listing'!A:B,2,FALSE))</f>
        <v/>
      </c>
    </row>
    <row r="286" spans="2:13" ht="19.5" x14ac:dyDescent="0.55000000000000004">
      <c r="B286" s="6">
        <v>272</v>
      </c>
      <c r="C286" s="60"/>
      <c r="D286" s="5"/>
      <c r="E286" s="60"/>
      <c r="F286" s="7"/>
      <c r="G286" s="56"/>
      <c r="H286" s="57"/>
      <c r="I286" s="61" t="str">
        <f>IFERROR(INDEX('Office Use - Postcodes'!$A$2:$B$2985,MATCH('Bulk Order Form'!G286,'Office Use - Postcodes'!$A$2:$A$2985,0),2),"")</f>
        <v/>
      </c>
      <c r="J286" s="4"/>
      <c r="K286" s="58"/>
      <c r="L286" s="59"/>
      <c r="M286" s="87" t="str">
        <f>IF(K286="","",VLOOKUP(K286,'Hamper Listing'!A:B,2,FALSE))</f>
        <v/>
      </c>
    </row>
    <row r="287" spans="2:13" ht="19.5" x14ac:dyDescent="0.55000000000000004">
      <c r="B287" s="6">
        <v>273</v>
      </c>
      <c r="C287" s="60"/>
      <c r="D287" s="5"/>
      <c r="E287" s="60"/>
      <c r="F287" s="7"/>
      <c r="G287" s="56"/>
      <c r="H287" s="57"/>
      <c r="I287" s="61" t="str">
        <f>IFERROR(INDEX('Office Use - Postcodes'!$A$2:$B$2985,MATCH('Bulk Order Form'!G287,'Office Use - Postcodes'!$A$2:$A$2985,0),2),"")</f>
        <v/>
      </c>
      <c r="J287" s="4"/>
      <c r="K287" s="58"/>
      <c r="L287" s="59"/>
      <c r="M287" s="87" t="str">
        <f>IF(K287="","",VLOOKUP(K287,'Hamper Listing'!A:B,2,FALSE))</f>
        <v/>
      </c>
    </row>
    <row r="288" spans="2:13" ht="19.5" x14ac:dyDescent="0.55000000000000004">
      <c r="B288" s="6">
        <v>274</v>
      </c>
      <c r="C288" s="60"/>
      <c r="D288" s="5"/>
      <c r="E288" s="60"/>
      <c r="F288" s="7"/>
      <c r="G288" s="56"/>
      <c r="H288" s="57"/>
      <c r="I288" s="61" t="str">
        <f>IFERROR(INDEX('Office Use - Postcodes'!$A$2:$B$2985,MATCH('Bulk Order Form'!G288,'Office Use - Postcodes'!$A$2:$A$2985,0),2),"")</f>
        <v/>
      </c>
      <c r="J288" s="4"/>
      <c r="K288" s="58"/>
      <c r="L288" s="59"/>
      <c r="M288" s="87" t="str">
        <f>IF(K288="","",VLOOKUP(K288,'Hamper Listing'!A:B,2,FALSE))</f>
        <v/>
      </c>
    </row>
    <row r="289" spans="2:13" ht="19.5" x14ac:dyDescent="0.55000000000000004">
      <c r="B289" s="6">
        <v>275</v>
      </c>
      <c r="C289" s="60"/>
      <c r="D289" s="5"/>
      <c r="E289" s="60"/>
      <c r="F289" s="7"/>
      <c r="G289" s="56"/>
      <c r="H289" s="57"/>
      <c r="I289" s="61" t="str">
        <f>IFERROR(INDEX('Office Use - Postcodes'!$A$2:$B$2985,MATCH('Bulk Order Form'!G289,'Office Use - Postcodes'!$A$2:$A$2985,0),2),"")</f>
        <v/>
      </c>
      <c r="J289" s="4"/>
      <c r="K289" s="58"/>
      <c r="L289" s="59"/>
      <c r="M289" s="87" t="str">
        <f>IF(K289="","",VLOOKUP(K289,'Hamper Listing'!A:B,2,FALSE))</f>
        <v/>
      </c>
    </row>
    <row r="290" spans="2:13" ht="19.5" x14ac:dyDescent="0.55000000000000004">
      <c r="B290" s="6">
        <v>276</v>
      </c>
      <c r="C290" s="60"/>
      <c r="D290" s="5"/>
      <c r="E290" s="60"/>
      <c r="F290" s="7"/>
      <c r="G290" s="56"/>
      <c r="H290" s="57"/>
      <c r="I290" s="61" t="str">
        <f>IFERROR(INDEX('Office Use - Postcodes'!$A$2:$B$2985,MATCH('Bulk Order Form'!G290,'Office Use - Postcodes'!$A$2:$A$2985,0),2),"")</f>
        <v/>
      </c>
      <c r="J290" s="4"/>
      <c r="K290" s="58"/>
      <c r="L290" s="59"/>
      <c r="M290" s="87" t="str">
        <f>IF(K290="","",VLOOKUP(K290,'Hamper Listing'!A:B,2,FALSE))</f>
        <v/>
      </c>
    </row>
    <row r="291" spans="2:13" ht="19.5" x14ac:dyDescent="0.55000000000000004">
      <c r="B291" s="6">
        <v>277</v>
      </c>
      <c r="C291" s="60"/>
      <c r="D291" s="5"/>
      <c r="E291" s="60"/>
      <c r="F291" s="7"/>
      <c r="G291" s="56"/>
      <c r="H291" s="57"/>
      <c r="I291" s="61" t="str">
        <f>IFERROR(INDEX('Office Use - Postcodes'!$A$2:$B$2985,MATCH('Bulk Order Form'!G291,'Office Use - Postcodes'!$A$2:$A$2985,0),2),"")</f>
        <v/>
      </c>
      <c r="J291" s="4"/>
      <c r="K291" s="58"/>
      <c r="L291" s="59"/>
      <c r="M291" s="87" t="str">
        <f>IF(K291="","",VLOOKUP(K291,'Hamper Listing'!A:B,2,FALSE))</f>
        <v/>
      </c>
    </row>
    <row r="292" spans="2:13" ht="19.5" x14ac:dyDescent="0.55000000000000004">
      <c r="B292" s="6">
        <v>278</v>
      </c>
      <c r="C292" s="60"/>
      <c r="D292" s="5"/>
      <c r="E292" s="60"/>
      <c r="F292" s="7"/>
      <c r="G292" s="56"/>
      <c r="H292" s="57"/>
      <c r="I292" s="61" t="str">
        <f>IFERROR(INDEX('Office Use - Postcodes'!$A$2:$B$2985,MATCH('Bulk Order Form'!G292,'Office Use - Postcodes'!$A$2:$A$2985,0),2),"")</f>
        <v/>
      </c>
      <c r="J292" s="4"/>
      <c r="K292" s="58"/>
      <c r="L292" s="59"/>
      <c r="M292" s="87" t="str">
        <f>IF(K292="","",VLOOKUP(K292,'Hamper Listing'!A:B,2,FALSE))</f>
        <v/>
      </c>
    </row>
    <row r="293" spans="2:13" ht="19.5" x14ac:dyDescent="0.55000000000000004">
      <c r="B293" s="6">
        <v>279</v>
      </c>
      <c r="C293" s="60"/>
      <c r="D293" s="5"/>
      <c r="E293" s="60"/>
      <c r="F293" s="7"/>
      <c r="G293" s="56"/>
      <c r="H293" s="57"/>
      <c r="I293" s="61" t="str">
        <f>IFERROR(INDEX('Office Use - Postcodes'!$A$2:$B$2985,MATCH('Bulk Order Form'!G293,'Office Use - Postcodes'!$A$2:$A$2985,0),2),"")</f>
        <v/>
      </c>
      <c r="J293" s="4"/>
      <c r="K293" s="58"/>
      <c r="L293" s="59"/>
      <c r="M293" s="87" t="str">
        <f>IF(K293="","",VLOOKUP(K293,'Hamper Listing'!A:B,2,FALSE))</f>
        <v/>
      </c>
    </row>
    <row r="294" spans="2:13" ht="19.5" x14ac:dyDescent="0.55000000000000004">
      <c r="B294" s="6">
        <v>280</v>
      </c>
      <c r="C294" s="60"/>
      <c r="D294" s="5"/>
      <c r="E294" s="60"/>
      <c r="F294" s="7"/>
      <c r="G294" s="56"/>
      <c r="H294" s="57"/>
      <c r="I294" s="61" t="str">
        <f>IFERROR(INDEX('Office Use - Postcodes'!$A$2:$B$2985,MATCH('Bulk Order Form'!G294,'Office Use - Postcodes'!$A$2:$A$2985,0),2),"")</f>
        <v/>
      </c>
      <c r="J294" s="4"/>
      <c r="K294" s="58"/>
      <c r="L294" s="59"/>
      <c r="M294" s="87" t="str">
        <f>IF(K294="","",VLOOKUP(K294,'Hamper Listing'!A:B,2,FALSE))</f>
        <v/>
      </c>
    </row>
    <row r="295" spans="2:13" ht="19.5" x14ac:dyDescent="0.55000000000000004">
      <c r="B295" s="6">
        <v>281</v>
      </c>
      <c r="C295" s="60"/>
      <c r="D295" s="5"/>
      <c r="E295" s="60"/>
      <c r="F295" s="7"/>
      <c r="G295" s="56"/>
      <c r="H295" s="57"/>
      <c r="I295" s="61" t="str">
        <f>IFERROR(INDEX('Office Use - Postcodes'!$A$2:$B$2985,MATCH('Bulk Order Form'!G295,'Office Use - Postcodes'!$A$2:$A$2985,0),2),"")</f>
        <v/>
      </c>
      <c r="J295" s="4"/>
      <c r="K295" s="58"/>
      <c r="L295" s="59"/>
      <c r="M295" s="87" t="str">
        <f>IF(K295="","",VLOOKUP(K295,'Hamper Listing'!A:B,2,FALSE))</f>
        <v/>
      </c>
    </row>
    <row r="296" spans="2:13" ht="19.5" x14ac:dyDescent="0.55000000000000004">
      <c r="B296" s="6">
        <v>282</v>
      </c>
      <c r="C296" s="60"/>
      <c r="D296" s="5"/>
      <c r="E296" s="60"/>
      <c r="F296" s="7"/>
      <c r="G296" s="56"/>
      <c r="H296" s="57"/>
      <c r="I296" s="61" t="str">
        <f>IFERROR(INDEX('Office Use - Postcodes'!$A$2:$B$2985,MATCH('Bulk Order Form'!G296,'Office Use - Postcodes'!$A$2:$A$2985,0),2),"")</f>
        <v/>
      </c>
      <c r="J296" s="4"/>
      <c r="K296" s="58"/>
      <c r="L296" s="59"/>
      <c r="M296" s="87" t="str">
        <f>IF(K296="","",VLOOKUP(K296,'Hamper Listing'!A:B,2,FALSE))</f>
        <v/>
      </c>
    </row>
    <row r="297" spans="2:13" ht="19.5" x14ac:dyDescent="0.55000000000000004">
      <c r="B297" s="6">
        <v>283</v>
      </c>
      <c r="C297" s="60"/>
      <c r="D297" s="5"/>
      <c r="E297" s="60"/>
      <c r="F297" s="7"/>
      <c r="G297" s="56"/>
      <c r="H297" s="57"/>
      <c r="I297" s="61" t="str">
        <f>IFERROR(INDEX('Office Use - Postcodes'!$A$2:$B$2985,MATCH('Bulk Order Form'!G297,'Office Use - Postcodes'!$A$2:$A$2985,0),2),"")</f>
        <v/>
      </c>
      <c r="J297" s="4"/>
      <c r="K297" s="58"/>
      <c r="L297" s="59"/>
      <c r="M297" s="87" t="str">
        <f>IF(K297="","",VLOOKUP(K297,'Hamper Listing'!A:B,2,FALSE))</f>
        <v/>
      </c>
    </row>
    <row r="298" spans="2:13" ht="19.5" x14ac:dyDescent="0.55000000000000004">
      <c r="B298" s="6">
        <v>284</v>
      </c>
      <c r="C298" s="60"/>
      <c r="D298" s="5"/>
      <c r="E298" s="60"/>
      <c r="F298" s="7"/>
      <c r="G298" s="56"/>
      <c r="H298" s="57"/>
      <c r="I298" s="61" t="str">
        <f>IFERROR(INDEX('Office Use - Postcodes'!$A$2:$B$2985,MATCH('Bulk Order Form'!G298,'Office Use - Postcodes'!$A$2:$A$2985,0),2),"")</f>
        <v/>
      </c>
      <c r="J298" s="4"/>
      <c r="K298" s="58"/>
      <c r="L298" s="59"/>
      <c r="M298" s="87" t="str">
        <f>IF(K298="","",VLOOKUP(K298,'Hamper Listing'!A:B,2,FALSE))</f>
        <v/>
      </c>
    </row>
    <row r="299" spans="2:13" ht="19.5" x14ac:dyDescent="0.55000000000000004">
      <c r="B299" s="6">
        <v>285</v>
      </c>
      <c r="C299" s="60"/>
      <c r="D299" s="5"/>
      <c r="E299" s="60"/>
      <c r="F299" s="7"/>
      <c r="G299" s="56"/>
      <c r="H299" s="57"/>
      <c r="I299" s="61" t="str">
        <f>IFERROR(INDEX('Office Use - Postcodes'!$A$2:$B$2985,MATCH('Bulk Order Form'!G299,'Office Use - Postcodes'!$A$2:$A$2985,0),2),"")</f>
        <v/>
      </c>
      <c r="J299" s="4"/>
      <c r="K299" s="58"/>
      <c r="L299" s="59"/>
      <c r="M299" s="87" t="str">
        <f>IF(K299="","",VLOOKUP(K299,'Hamper Listing'!A:B,2,FALSE))</f>
        <v/>
      </c>
    </row>
    <row r="300" spans="2:13" ht="19.5" x14ac:dyDescent="0.55000000000000004">
      <c r="B300" s="6">
        <v>286</v>
      </c>
      <c r="C300" s="60"/>
      <c r="D300" s="5"/>
      <c r="E300" s="60"/>
      <c r="F300" s="7"/>
      <c r="G300" s="56"/>
      <c r="H300" s="57"/>
      <c r="I300" s="61" t="str">
        <f>IFERROR(INDEX('Office Use - Postcodes'!$A$2:$B$2985,MATCH('Bulk Order Form'!G300,'Office Use - Postcodes'!$A$2:$A$2985,0),2),"")</f>
        <v/>
      </c>
      <c r="J300" s="4"/>
      <c r="K300" s="58"/>
      <c r="L300" s="59"/>
      <c r="M300" s="87" t="str">
        <f>IF(K300="","",VLOOKUP(K300,'Hamper Listing'!A:B,2,FALSE))</f>
        <v/>
      </c>
    </row>
    <row r="301" spans="2:13" ht="19.5" x14ac:dyDescent="0.55000000000000004">
      <c r="B301" s="6">
        <v>287</v>
      </c>
      <c r="C301" s="60"/>
      <c r="D301" s="5"/>
      <c r="E301" s="60"/>
      <c r="F301" s="7"/>
      <c r="G301" s="56"/>
      <c r="H301" s="57"/>
      <c r="I301" s="61" t="str">
        <f>IFERROR(INDEX('Office Use - Postcodes'!$A$2:$B$2985,MATCH('Bulk Order Form'!G301,'Office Use - Postcodes'!$A$2:$A$2985,0),2),"")</f>
        <v/>
      </c>
      <c r="J301" s="4"/>
      <c r="K301" s="58"/>
      <c r="L301" s="59"/>
      <c r="M301" s="87" t="str">
        <f>IF(K301="","",VLOOKUP(K301,'Hamper Listing'!A:B,2,FALSE))</f>
        <v/>
      </c>
    </row>
    <row r="302" spans="2:13" ht="19.5" x14ac:dyDescent="0.55000000000000004">
      <c r="B302" s="6">
        <v>288</v>
      </c>
      <c r="C302" s="60"/>
      <c r="D302" s="5"/>
      <c r="E302" s="60"/>
      <c r="F302" s="7"/>
      <c r="G302" s="56"/>
      <c r="H302" s="57"/>
      <c r="I302" s="61" t="str">
        <f>IFERROR(INDEX('Office Use - Postcodes'!$A$2:$B$2985,MATCH('Bulk Order Form'!G302,'Office Use - Postcodes'!$A$2:$A$2985,0),2),"")</f>
        <v/>
      </c>
      <c r="J302" s="4"/>
      <c r="K302" s="58"/>
      <c r="L302" s="59"/>
      <c r="M302" s="87" t="str">
        <f>IF(K302="","",VLOOKUP(K302,'Hamper Listing'!A:B,2,FALSE))</f>
        <v/>
      </c>
    </row>
    <row r="303" spans="2:13" ht="19.5" x14ac:dyDescent="0.55000000000000004">
      <c r="B303" s="6">
        <v>289</v>
      </c>
      <c r="C303" s="60"/>
      <c r="D303" s="5"/>
      <c r="E303" s="60"/>
      <c r="F303" s="7"/>
      <c r="G303" s="56"/>
      <c r="H303" s="57"/>
      <c r="I303" s="61" t="str">
        <f>IFERROR(INDEX('Office Use - Postcodes'!$A$2:$B$2985,MATCH('Bulk Order Form'!G303,'Office Use - Postcodes'!$A$2:$A$2985,0),2),"")</f>
        <v/>
      </c>
      <c r="J303" s="4"/>
      <c r="K303" s="58"/>
      <c r="L303" s="59"/>
      <c r="M303" s="87" t="str">
        <f>IF(K303="","",VLOOKUP(K303,'Hamper Listing'!A:B,2,FALSE))</f>
        <v/>
      </c>
    </row>
    <row r="304" spans="2:13" ht="19.5" x14ac:dyDescent="0.55000000000000004">
      <c r="B304" s="6">
        <v>290</v>
      </c>
      <c r="C304" s="60"/>
      <c r="D304" s="5"/>
      <c r="E304" s="60"/>
      <c r="F304" s="7"/>
      <c r="G304" s="56"/>
      <c r="H304" s="57"/>
      <c r="I304" s="61" t="str">
        <f>IFERROR(INDEX('Office Use - Postcodes'!$A$2:$B$2985,MATCH('Bulk Order Form'!G304,'Office Use - Postcodes'!$A$2:$A$2985,0),2),"")</f>
        <v/>
      </c>
      <c r="J304" s="4"/>
      <c r="K304" s="58"/>
      <c r="L304" s="59"/>
      <c r="M304" s="87" t="str">
        <f>IF(K304="","",VLOOKUP(K304,'Hamper Listing'!A:B,2,FALSE))</f>
        <v/>
      </c>
    </row>
    <row r="305" spans="2:13" ht="19.5" x14ac:dyDescent="0.55000000000000004">
      <c r="B305" s="6">
        <v>291</v>
      </c>
      <c r="C305" s="60"/>
      <c r="D305" s="5"/>
      <c r="E305" s="60"/>
      <c r="F305" s="7"/>
      <c r="G305" s="56"/>
      <c r="H305" s="57"/>
      <c r="I305" s="61" t="str">
        <f>IFERROR(INDEX('Office Use - Postcodes'!$A$2:$B$2985,MATCH('Bulk Order Form'!G305,'Office Use - Postcodes'!$A$2:$A$2985,0),2),"")</f>
        <v/>
      </c>
      <c r="J305" s="4"/>
      <c r="K305" s="58"/>
      <c r="L305" s="59"/>
      <c r="M305" s="87" t="str">
        <f>IF(K305="","",VLOOKUP(K305,'Hamper Listing'!A:B,2,FALSE))</f>
        <v/>
      </c>
    </row>
    <row r="306" spans="2:13" ht="19.5" x14ac:dyDescent="0.55000000000000004">
      <c r="B306" s="6">
        <v>292</v>
      </c>
      <c r="C306" s="60"/>
      <c r="D306" s="5"/>
      <c r="E306" s="60"/>
      <c r="F306" s="7"/>
      <c r="G306" s="56"/>
      <c r="H306" s="57"/>
      <c r="I306" s="61" t="str">
        <f>IFERROR(INDEX('Office Use - Postcodes'!$A$2:$B$2985,MATCH('Bulk Order Form'!G306,'Office Use - Postcodes'!$A$2:$A$2985,0),2),"")</f>
        <v/>
      </c>
      <c r="J306" s="4"/>
      <c r="K306" s="58"/>
      <c r="L306" s="59"/>
      <c r="M306" s="87" t="str">
        <f>IF(K306="","",VLOOKUP(K306,'Hamper Listing'!A:B,2,FALSE))</f>
        <v/>
      </c>
    </row>
    <row r="307" spans="2:13" ht="19.5" x14ac:dyDescent="0.55000000000000004">
      <c r="B307" s="6">
        <v>293</v>
      </c>
      <c r="C307" s="60"/>
      <c r="D307" s="5"/>
      <c r="E307" s="60"/>
      <c r="F307" s="7"/>
      <c r="G307" s="56"/>
      <c r="H307" s="57"/>
      <c r="I307" s="61" t="str">
        <f>IFERROR(INDEX('Office Use - Postcodes'!$A$2:$B$2985,MATCH('Bulk Order Form'!G307,'Office Use - Postcodes'!$A$2:$A$2985,0),2),"")</f>
        <v/>
      </c>
      <c r="J307" s="4"/>
      <c r="K307" s="58"/>
      <c r="L307" s="59"/>
      <c r="M307" s="87" t="str">
        <f>IF(K307="","",VLOOKUP(K307,'Hamper Listing'!A:B,2,FALSE))</f>
        <v/>
      </c>
    </row>
    <row r="308" spans="2:13" ht="19.5" x14ac:dyDescent="0.55000000000000004">
      <c r="B308" s="6">
        <v>294</v>
      </c>
      <c r="C308" s="60"/>
      <c r="D308" s="5"/>
      <c r="E308" s="60"/>
      <c r="F308" s="7"/>
      <c r="G308" s="56"/>
      <c r="H308" s="57"/>
      <c r="I308" s="61" t="str">
        <f>IFERROR(INDEX('Office Use - Postcodes'!$A$2:$B$2985,MATCH('Bulk Order Form'!G308,'Office Use - Postcodes'!$A$2:$A$2985,0),2),"")</f>
        <v/>
      </c>
      <c r="J308" s="4"/>
      <c r="K308" s="58"/>
      <c r="L308" s="59"/>
      <c r="M308" s="87" t="str">
        <f>IF(K308="","",VLOOKUP(K308,'Hamper Listing'!A:B,2,FALSE))</f>
        <v/>
      </c>
    </row>
    <row r="309" spans="2:13" ht="19.5" x14ac:dyDescent="0.55000000000000004">
      <c r="B309" s="6">
        <v>295</v>
      </c>
      <c r="C309" s="60"/>
      <c r="D309" s="5"/>
      <c r="E309" s="60"/>
      <c r="F309" s="7"/>
      <c r="G309" s="56"/>
      <c r="H309" s="57"/>
      <c r="I309" s="61" t="str">
        <f>IFERROR(INDEX('Office Use - Postcodes'!$A$2:$B$2985,MATCH('Bulk Order Form'!G309,'Office Use - Postcodes'!$A$2:$A$2985,0),2),"")</f>
        <v/>
      </c>
      <c r="J309" s="4"/>
      <c r="K309" s="58"/>
      <c r="L309" s="59"/>
      <c r="M309" s="87" t="str">
        <f>IF(K309="","",VLOOKUP(K309,'Hamper Listing'!A:B,2,FALSE))</f>
        <v/>
      </c>
    </row>
    <row r="310" spans="2:13" ht="19.5" x14ac:dyDescent="0.55000000000000004">
      <c r="B310" s="6">
        <v>296</v>
      </c>
      <c r="C310" s="60"/>
      <c r="D310" s="5"/>
      <c r="E310" s="60"/>
      <c r="F310" s="7"/>
      <c r="G310" s="56"/>
      <c r="H310" s="57"/>
      <c r="I310" s="61" t="str">
        <f>IFERROR(INDEX('Office Use - Postcodes'!$A$2:$B$2985,MATCH('Bulk Order Form'!G310,'Office Use - Postcodes'!$A$2:$A$2985,0),2),"")</f>
        <v/>
      </c>
      <c r="J310" s="4"/>
      <c r="K310" s="58"/>
      <c r="L310" s="59"/>
      <c r="M310" s="87" t="str">
        <f>IF(K310="","",VLOOKUP(K310,'Hamper Listing'!A:B,2,FALSE))</f>
        <v/>
      </c>
    </row>
    <row r="311" spans="2:13" ht="19.5" x14ac:dyDescent="0.55000000000000004">
      <c r="B311" s="6">
        <v>297</v>
      </c>
      <c r="C311" s="60"/>
      <c r="D311" s="5"/>
      <c r="E311" s="60"/>
      <c r="F311" s="7"/>
      <c r="G311" s="56"/>
      <c r="H311" s="57"/>
      <c r="I311" s="61" t="str">
        <f>IFERROR(INDEX('Office Use - Postcodes'!$A$2:$B$2985,MATCH('Bulk Order Form'!G311,'Office Use - Postcodes'!$A$2:$A$2985,0),2),"")</f>
        <v/>
      </c>
      <c r="J311" s="4"/>
      <c r="K311" s="58"/>
      <c r="L311" s="59"/>
      <c r="M311" s="87" t="str">
        <f>IF(K311="","",VLOOKUP(K311,'Hamper Listing'!A:B,2,FALSE))</f>
        <v/>
      </c>
    </row>
    <row r="312" spans="2:13" ht="19.5" x14ac:dyDescent="0.55000000000000004">
      <c r="B312" s="6">
        <v>298</v>
      </c>
      <c r="C312" s="60"/>
      <c r="D312" s="5"/>
      <c r="E312" s="60"/>
      <c r="F312" s="7"/>
      <c r="G312" s="56"/>
      <c r="H312" s="57"/>
      <c r="I312" s="61" t="str">
        <f>IFERROR(INDEX('Office Use - Postcodes'!$A$2:$B$2985,MATCH('Bulk Order Form'!G312,'Office Use - Postcodes'!$A$2:$A$2985,0),2),"")</f>
        <v/>
      </c>
      <c r="J312" s="4"/>
      <c r="K312" s="58"/>
      <c r="L312" s="59"/>
      <c r="M312" s="87" t="str">
        <f>IF(K312="","",VLOOKUP(K312,'Hamper Listing'!A:B,2,FALSE))</f>
        <v/>
      </c>
    </row>
    <row r="313" spans="2:13" ht="19.5" x14ac:dyDescent="0.55000000000000004">
      <c r="B313" s="6">
        <v>299</v>
      </c>
      <c r="C313" s="60"/>
      <c r="D313" s="5"/>
      <c r="E313" s="60"/>
      <c r="F313" s="7"/>
      <c r="G313" s="56"/>
      <c r="H313" s="57"/>
      <c r="I313" s="61" t="str">
        <f>IFERROR(INDEX('Office Use - Postcodes'!$A$2:$B$2985,MATCH('Bulk Order Form'!G313,'Office Use - Postcodes'!$A$2:$A$2985,0),2),"")</f>
        <v/>
      </c>
      <c r="J313" s="4"/>
      <c r="K313" s="58"/>
      <c r="L313" s="59"/>
      <c r="M313" s="87" t="str">
        <f>IF(K313="","",VLOOKUP(K313,'Hamper Listing'!A:B,2,FALSE))</f>
        <v/>
      </c>
    </row>
    <row r="314" spans="2:13" ht="19.5" x14ac:dyDescent="0.55000000000000004">
      <c r="B314" s="6">
        <v>300</v>
      </c>
      <c r="C314" s="60"/>
      <c r="D314" s="5"/>
      <c r="E314" s="60"/>
      <c r="F314" s="7"/>
      <c r="G314" s="56"/>
      <c r="H314" s="57"/>
      <c r="I314" s="61" t="str">
        <f>IFERROR(INDEX('Office Use - Postcodes'!$A$2:$B$2985,MATCH('Bulk Order Form'!G314,'Office Use - Postcodes'!$A$2:$A$2985,0),2),"")</f>
        <v/>
      </c>
      <c r="J314" s="4"/>
      <c r="K314" s="58"/>
      <c r="L314" s="59"/>
      <c r="M314" s="87" t="str">
        <f>IF(K314="","",VLOOKUP(K314,'Hamper Listing'!A:B,2,FALSE))</f>
        <v/>
      </c>
    </row>
    <row r="315" spans="2:13" x14ac:dyDescent="0.25">
      <c r="B315" t="s">
        <v>15205</v>
      </c>
    </row>
  </sheetData>
  <sheetProtection algorithmName="SHA-512" hashValue="lb3HjLyZpiRHEGOB2oeNBT+SZaflyhzi2NkNnwxTwbjR3QPmiTk8RZrRc/Iua9DXyUD+wfuZ29hlTGGWXXehrg==" saltValue="QzMTbPu037mPhsmD35BY6A==" spinCount="100000" sheet="1" insertColumns="0" insertRows="0" deleteColumns="0" deleteRows="0"/>
  <mergeCells count="2">
    <mergeCell ref="K6:L9"/>
    <mergeCell ref="F6:J11"/>
  </mergeCells>
  <phoneticPr fontId="5" type="noConversion"/>
  <conditionalFormatting sqref="H13">
    <cfRule type="containsBlanks" dxfId="13786" priority="8">
      <formula>LEN(TRIM(H13))=0</formula>
    </cfRule>
  </conditionalFormatting>
  <conditionalFormatting sqref="H15:H314 H316:H334">
    <cfRule type="containsBlanks" dxfId="13785" priority="68">
      <formula>LEN(TRIM(H15))=0</formula>
    </cfRule>
  </conditionalFormatting>
  <conditionalFormatting sqref="I3">
    <cfRule type="containsBlanks" dxfId="13784" priority="70">
      <formula>LEN(TRIM(I3))=0</formula>
    </cfRule>
  </conditionalFormatting>
  <conditionalFormatting sqref="J2:J3 I5:J5">
    <cfRule type="containsBlanks" dxfId="13783" priority="3">
      <formula>LEN(TRIM(I2))=0</formula>
    </cfRule>
  </conditionalFormatting>
  <conditionalFormatting sqref="K13:L13">
    <cfRule type="containsBlanks" dxfId="13782" priority="7">
      <formula>LEN(TRIM(K13))=0</formula>
    </cfRule>
  </conditionalFormatting>
  <conditionalFormatting sqref="K15:L314 K316:L334">
    <cfRule type="containsBlanks" dxfId="13781" priority="1">
      <formula>LEN(TRIM(K15))=0</formula>
    </cfRule>
  </conditionalFormatting>
  <dataValidations xWindow="142" yWindow="586" count="9">
    <dataValidation type="whole" operator="greaterThanOrEqual" allowBlank="1" showInputMessage="1" showErrorMessage="1" errorTitle="Number Of Hampers Incorrect" error="Please ensure you use a whole number of hampers to deliver" sqref="L13 L316:L354 L15:L314" xr:uid="{00000000-0002-0000-0100-000000000000}">
      <formula1>1</formula1>
    </dataValidation>
    <dataValidation type="textLength" operator="lessThanOrEqual" allowBlank="1" showInputMessage="1" showErrorMessage="1" errorTitle="More than 32 Characters" error="Please keep each field to less than 32 characters. Contact the sales team for further assistance." sqref="J3:J5" xr:uid="{89590292-4F43-4E41-9513-1B45009E801B}">
      <formula1>32</formula1>
    </dataValidation>
    <dataValidation type="list" allowBlank="1" showInputMessage="1" showErrorMessage="1" sqref="H13 H316:H354 H15:H314" xr:uid="{00000000-0002-0000-0100-000005000000}">
      <formula1>UseList</formula1>
    </dataValidation>
    <dataValidation type="list" allowBlank="1" showInputMessage="1" showErrorMessage="1" sqref="G13 G15:G354" xr:uid="{00000000-0002-0000-0100-000006000000}">
      <formula1>POSTCODES</formula1>
    </dataValidation>
    <dataValidation type="list" allowBlank="1" showInputMessage="1" showErrorMessage="1" sqref="K13" xr:uid="{00000000-0002-0000-0100-00000A000000}">
      <formula1>HAMPERS</formula1>
    </dataValidation>
    <dataValidation type="textLength" allowBlank="1" showInputMessage="1" showErrorMessage="1" promptTitle="25 characters per cell" prompt="Our couriers have a character limit of 25 per line, please shortern any recipient/business names to be below this." sqref="C13:D13" xr:uid="{00000000-0002-0000-0100-00000C000000}">
      <formula1>0</formula1>
      <formula2>25</formula2>
    </dataValidation>
    <dataValidation type="textLength" allowBlank="1" showInputMessage="1" showErrorMessage="1" promptTitle="25 characters per cell" prompt="Our couriers have a character limit of 25 per line, please use multiple lines" sqref="E13:F13" xr:uid="{00000000-0002-0000-0100-00000D000000}">
      <formula1>0</formula1>
      <formula2>25</formula2>
    </dataValidation>
    <dataValidation type="list" allowBlank="1" showInputMessage="1" showErrorMessage="1" sqref="L10" xr:uid="{0F0FEB6A-8FC2-478B-9500-813E2CEABBD1}">
      <formula1>"Yes,No"</formula1>
    </dataValidation>
    <dataValidation allowBlank="1" showInputMessage="1" sqref="K315:L315 H315 C15:F354" xr:uid="{2332D320-CFC6-4DEA-8D42-9477E39028D2}"/>
  </dataValidations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2" yWindow="586" count="4">
        <x14:dataValidation type="list" allowBlank="1" showInputMessage="1" showErrorMessage="1" promptTitle="Delivery of pallets" prompt="If you are ordering a large quantity (20+) of hampers to one address, sometimes this requires specialist equipment (eg. forklift, goods lift etc.) to unload._x000a_If you do not have a forklift at this address please let us know, or call us on 1300 795 802." xr:uid="{00000000-0002-0000-0100-00000E000000}">
          <x14:formula1>
            <xm:f>'Office Use - Postcodes'!$DKC$8:$DKC$10</xm:f>
          </x14:formula1>
          <xm:sqref>M2</xm:sqref>
        </x14:dataValidation>
        <x14:dataValidation type="list" allowBlank="1" xr:uid="{724F2E72-8A70-4A79-AA0C-338EC309DF8A}">
          <x14:formula1>
            <xm:f>_xlfn.ANCHORARRAY('Office Use - Postcodes'!$DKE303)</xm:f>
          </x14:formula1>
          <xm:sqref>K316:K354</xm:sqref>
        </x14:dataValidation>
        <x14:dataValidation type="list" allowBlank="1" showErrorMessage="1" error="No Matches Found" xr:uid="{91500197-76E3-4978-AF70-7D498B5B27A4}">
          <x14:formula1>
            <xm:f>'Office Use - Postcodes'!$DJZ$2:$DJZ$170</xm:f>
          </x14:formula1>
          <xm:sqref>K16:K314</xm:sqref>
        </x14:dataValidation>
        <x14:dataValidation type="list" allowBlank="1" showErrorMessage="1" error="No Matches Found" xr:uid="{1FDE6A3D-50B7-41CE-BBA0-910D0EAF38D7}">
          <x14:formula1>
            <xm:f>_xlfn.ANCHORARRAY('Drop Down'!$A$2)</xm:f>
          </x14:formula1>
          <xm:sqref>K15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outlinePr summaryBelow="0" summaryRight="0"/>
  </sheetPr>
  <dimension ref="A1:AD2791"/>
  <sheetViews>
    <sheetView zoomScale="70" zoomScaleNormal="70" workbookViewId="0">
      <selection activeCell="J22" sqref="J22"/>
    </sheetView>
  </sheetViews>
  <sheetFormatPr defaultColWidth="8.85546875" defaultRowHeight="15" zeroHeight="1" x14ac:dyDescent="0.25"/>
  <cols>
    <col min="1" max="1" width="13" customWidth="1"/>
    <col min="2" max="3" width="5.7109375" customWidth="1"/>
    <col min="4" max="4" width="19.7109375" bestFit="1" customWidth="1"/>
    <col min="5" max="6" width="7.7109375" customWidth="1"/>
    <col min="7" max="7" width="26.140625" bestFit="1" customWidth="1"/>
    <col min="8" max="8" width="26.140625" customWidth="1"/>
    <col min="9" max="9" width="27.140625" bestFit="1" customWidth="1"/>
    <col min="10" max="10" width="17.7109375" bestFit="1" customWidth="1"/>
    <col min="11" max="11" width="15.28515625" bestFit="1" customWidth="1"/>
    <col min="12" max="12" width="13.42578125" bestFit="1" customWidth="1"/>
    <col min="13" max="13" width="15.42578125" bestFit="1" customWidth="1"/>
    <col min="14" max="14" width="21" bestFit="1" customWidth="1"/>
    <col min="15" max="15" width="20.5703125" customWidth="1"/>
    <col min="16" max="16" width="36" customWidth="1"/>
    <col min="17" max="17" width="17.28515625" bestFit="1" customWidth="1"/>
    <col min="18" max="18" width="8.7109375" customWidth="1"/>
    <col min="19" max="19" width="30.140625" customWidth="1"/>
    <col min="20" max="20" width="20.7109375" customWidth="1"/>
    <col min="21" max="21" width="17" customWidth="1"/>
    <col min="22" max="22" width="20.42578125" customWidth="1"/>
    <col min="23" max="23" width="27.140625" customWidth="1"/>
    <col min="24" max="24" width="16.140625" customWidth="1"/>
    <col min="25" max="25" width="17.42578125" customWidth="1"/>
    <col min="26" max="26" width="13.140625" customWidth="1"/>
    <col min="27" max="27" width="24.85546875" bestFit="1" customWidth="1"/>
    <col min="29" max="29" width="39.85546875" bestFit="1" customWidth="1"/>
    <col min="30" max="30" width="8.85546875" style="78"/>
  </cols>
  <sheetData>
    <row r="1" spans="1:30" s="1" customFormat="1" x14ac:dyDescent="0.25">
      <c r="A1" s="1" t="s">
        <v>24</v>
      </c>
      <c r="B1" s="1" t="s">
        <v>6</v>
      </c>
      <c r="C1" s="1" t="s">
        <v>7</v>
      </c>
      <c r="D1" s="9" t="s">
        <v>14975</v>
      </c>
      <c r="E1" s="1" t="s">
        <v>23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25</v>
      </c>
      <c r="P1" s="1" t="s">
        <v>21</v>
      </c>
      <c r="Q1" s="1" t="s">
        <v>17</v>
      </c>
      <c r="R1" s="1" t="s">
        <v>18</v>
      </c>
      <c r="S1" s="1" t="s">
        <v>14979</v>
      </c>
      <c r="T1" s="1" t="s">
        <v>19</v>
      </c>
      <c r="U1" s="9" t="s">
        <v>14976</v>
      </c>
      <c r="V1" s="9" t="s">
        <v>14977</v>
      </c>
      <c r="W1" s="1" t="s">
        <v>20</v>
      </c>
      <c r="X1" s="1" t="s">
        <v>14974</v>
      </c>
      <c r="Y1" s="8" t="s">
        <v>14980</v>
      </c>
      <c r="Z1" s="25" t="s">
        <v>15042</v>
      </c>
      <c r="AA1" s="78" t="s">
        <v>15107</v>
      </c>
      <c r="AB1" s="78" t="s">
        <v>15106</v>
      </c>
      <c r="AC1" s="79" t="s">
        <v>15107</v>
      </c>
      <c r="AD1" s="78" t="s">
        <v>15106</v>
      </c>
    </row>
    <row r="2" spans="1:30" s="74" customFormat="1" x14ac:dyDescent="0.25">
      <c r="E2" s="75"/>
      <c r="F2" s="75"/>
      <c r="G2" s="74" t="str">
        <f>IF('Bulk Order Form'!$C$15="","",'Bulk Order Form'!$C$15)</f>
        <v/>
      </c>
      <c r="H2" s="74" t="str">
        <f>IF('Bulk Order Form'!$D$15="","",'Bulk Order Form'!$D$15)</f>
        <v/>
      </c>
      <c r="I2" s="74" t="str">
        <f>IF('Bulk Order Form'!$E$15="","",'Bulk Order Form'!$E$15)</f>
        <v/>
      </c>
      <c r="J2" s="74" t="str">
        <f>IF('Bulk Order Form'!$F$15="","",'Bulk Order Form'!$F$15)</f>
        <v/>
      </c>
      <c r="K2" s="74" t="str">
        <f>IF('Bulk Order Form'!$H$15="","",'Bulk Order Form'!$H$15)</f>
        <v/>
      </c>
      <c r="L2" s="74" t="str">
        <f>IF('Bulk Order Form'!$I$15="","",'Bulk Order Form'!$I$15)</f>
        <v/>
      </c>
      <c r="M2" s="74" t="str">
        <f>IF('Bulk Order Form'!$G$15="","",'Bulk Order Form'!$G$15)</f>
        <v/>
      </c>
      <c r="N2" s="74" t="str">
        <f>IF('Bulk Order Form'!$J$15="","",'Bulk Order Form'!$J$15)</f>
        <v/>
      </c>
      <c r="O2" s="74" t="str">
        <f>IF('Bulk Order Form'!$F$5 &lt;&gt; "",IF($G2&lt;&gt;"",'Bulk Order Form'!$F$5,""),"")</f>
        <v/>
      </c>
      <c r="P2" s="74" t="str">
        <f>IF('Bulk Order Form'!$K$15="","",'Bulk Order Form'!$K$15)</f>
        <v/>
      </c>
      <c r="Q2" s="74" t="str">
        <f>IFERROR(VLOOKUP('Bulk Order Form'!$K$15,'Office Use - Postcodes'!$DJZ:$DKA,2,0),"")</f>
        <v/>
      </c>
      <c r="R2" s="74" t="str">
        <f>IF('Bulk Order Form'!L15="","",'Bulk Order Form'!L15)</f>
        <v/>
      </c>
      <c r="S2" s="76"/>
      <c r="T2" s="74" t="str">
        <f>IF('Bulk Order Form'!$F$6 &lt;&gt; "",IF($G2&lt;&gt;"",'Bulk Order Form'!$F$6,""),"")</f>
        <v/>
      </c>
      <c r="W2" s="85" t="str">
        <f>IF('Bulk Order Form'!$L$2 &lt;&gt; "",IF($G2&lt;&gt;"",'Bulk Order Form'!$L$2,""),"")</f>
        <v/>
      </c>
      <c r="X2" s="77"/>
      <c r="Y2" s="74" t="str">
        <f t="shared" ref="Y2:Y65" si="0">IF($G2&lt;&gt;"","SF-CHEAPEST","")</f>
        <v/>
      </c>
      <c r="Z2" s="74" t="str">
        <f>IF(AND('Bulk Order Form'!$L$2="PLEASE SELECT",SUM('Bulk Order Form'!$L$15:$L$164)&gt;10),"N",IF(AND('Bulk Order Form'!$L$2="N",SUM('Bulk Order Form'!$L$15:$L$164)&gt;10),"N",""))</f>
        <v/>
      </c>
      <c r="AA2" s="74" t="str">
        <f>IF('Bulk Order Form'!$E$15="","",'Bulk Order Form'!$E$15)</f>
        <v/>
      </c>
      <c r="AB2" s="74" t="e" cm="1" vm="1">
        <f t="array" aca="1" ref="AB2" ca="1">COUNTIFS(I2:I501,I2:I501)</f>
        <v>#VALUE!</v>
      </c>
      <c r="AC2" s="74" t="str">
        <f>CONCATENATE(I2,",",J2, ",",K2,",",L2,",",M2)</f>
        <v>,,,,</v>
      </c>
      <c r="AD2" s="78" t="e" cm="1" vm="1">
        <f t="array" aca="1" ref="AD2" ca="1">COUNTIFS(AC2:AC501,AC2:AC501)</f>
        <v>#VALUE!</v>
      </c>
    </row>
    <row r="3" spans="1:30" s="74" customFormat="1" x14ac:dyDescent="0.25">
      <c r="D3" s="83"/>
      <c r="E3" s="84"/>
      <c r="F3" s="84"/>
      <c r="G3" s="83" t="str">
        <f>IF('Bulk Order Form'!$C$15="","",'Bulk Order Form'!$C$15)</f>
        <v/>
      </c>
      <c r="H3" s="83" t="str">
        <f>IF('Bulk Order Form'!$D$15="","",'Bulk Order Form'!$D$15)</f>
        <v/>
      </c>
      <c r="I3" s="83" t="str">
        <f>IF('Bulk Order Form'!$E$15="","",'Bulk Order Form'!$E$15)</f>
        <v/>
      </c>
      <c r="J3" s="83" t="str">
        <f>IF('Bulk Order Form'!$F$15="","",'Bulk Order Form'!$F$15)</f>
        <v/>
      </c>
      <c r="K3" s="83" t="str">
        <f>IF('Bulk Order Form'!$H$15="","",'Bulk Order Form'!$H$15)</f>
        <v/>
      </c>
      <c r="L3" s="83" t="str">
        <f>IF('Bulk Order Form'!$I$15="","",'Bulk Order Form'!$I$15)</f>
        <v/>
      </c>
      <c r="M3" s="83" t="str">
        <f>IF('Bulk Order Form'!$G$15="","",'Bulk Order Form'!$G$15)</f>
        <v/>
      </c>
      <c r="N3" s="83" t="str">
        <f>IF('Bulk Order Form'!$J$15="","",'Bulk Order Form'!$J$15)</f>
        <v/>
      </c>
      <c r="O3" s="83" t="str">
        <f>IF('Bulk Order Form'!$F$5 &lt;&gt; "",IF($G3&lt;&gt;"",'Bulk Order Form'!$F$5,""),"")</f>
        <v/>
      </c>
      <c r="P3" s="83" t="s">
        <v>15171</v>
      </c>
      <c r="Q3" s="83" t="s">
        <v>15148</v>
      </c>
      <c r="R3" s="83">
        <v>0</v>
      </c>
      <c r="S3" s="76"/>
      <c r="T3" s="74" t="str">
        <f>IF('Bulk Order Form'!$F$6 &lt;&gt; "",IF($G3&lt;&gt;"",'Bulk Order Form'!$F$6,""),"")</f>
        <v/>
      </c>
      <c r="W3" s="85" t="str">
        <f>IF('Bulk Order Form'!$L$2 &lt;&gt; "",IF($G3&lt;&gt;"",'Bulk Order Form'!$L$2,""),"")</f>
        <v/>
      </c>
      <c r="X3" s="77"/>
      <c r="Y3" s="74" t="str">
        <f t="shared" si="0"/>
        <v/>
      </c>
      <c r="Z3" s="74" t="str">
        <f>IF(AND('Bulk Order Form'!$L$2="PLEASE SELECT",SUM('Bulk Order Form'!$L$15:$L$164)&gt;10),"N",IF(AND('Bulk Order Form'!$L$2="N",SUM('Bulk Order Form'!$L$15:$L$164)&gt;10),"N",""))</f>
        <v/>
      </c>
      <c r="AA3" s="74" t="str">
        <f>IF('Bulk Order Form'!$E$15="","",'Bulk Order Form'!$E$15)</f>
        <v/>
      </c>
      <c r="AB3" s="74" t="e" cm="1" vm="1">
        <f t="array" aca="1" ref="AB3" ca="1">COUNTIFS(I3:I502,I3:I502)</f>
        <v>#VALUE!</v>
      </c>
      <c r="AC3" s="74" t="str">
        <f t="shared" ref="AC3:AC26" si="1">CONCATENATE(I3,",",J3, ",",K3,",",L3,",",M3)</f>
        <v>,,,,</v>
      </c>
      <c r="AD3" s="78" t="e" cm="1" vm="1">
        <f t="array" aca="1" ref="AD3" ca="1">COUNTIFS(AC3:AC502,AC3:AC502)</f>
        <v>#VALUE!</v>
      </c>
    </row>
    <row r="4" spans="1:30" s="74" customFormat="1" x14ac:dyDescent="0.25">
      <c r="D4" s="83"/>
      <c r="E4" s="84"/>
      <c r="F4" s="84"/>
      <c r="G4" s="83" t="str">
        <f>IF('Bulk Order Form'!$C$15="","",'Bulk Order Form'!$C$15)</f>
        <v/>
      </c>
      <c r="H4" s="83" t="str">
        <f>IF('Bulk Order Form'!$D$15="","",'Bulk Order Form'!$D$15)</f>
        <v/>
      </c>
      <c r="I4" s="83" t="str">
        <f>IF('Bulk Order Form'!$E$15="","",'Bulk Order Form'!$E$15)</f>
        <v/>
      </c>
      <c r="J4" s="83" t="str">
        <f>IF('Bulk Order Form'!$F$15="","",'Bulk Order Form'!$F$15)</f>
        <v/>
      </c>
      <c r="K4" s="83" t="str">
        <f>IF('Bulk Order Form'!$H$15="","",'Bulk Order Form'!$H$15)</f>
        <v/>
      </c>
      <c r="L4" s="83" t="str">
        <f>IF('Bulk Order Form'!$I$15="","",'Bulk Order Form'!$I$15)</f>
        <v/>
      </c>
      <c r="M4" s="83" t="str">
        <f>IF('Bulk Order Form'!$G$15="","",'Bulk Order Form'!$G$15)</f>
        <v/>
      </c>
      <c r="N4" s="83"/>
      <c r="O4" s="83" t="str">
        <f>IF('Bulk Order Form'!$F$5 &lt;&gt; "",IF($G4&lt;&gt;"",'Bulk Order Form'!$F$5,""),"")</f>
        <v/>
      </c>
      <c r="P4" s="83" t="s">
        <v>15165</v>
      </c>
      <c r="Q4" s="83" t="s">
        <v>15142</v>
      </c>
      <c r="R4" s="83">
        <v>0</v>
      </c>
      <c r="S4" s="76"/>
      <c r="T4" s="74" t="str">
        <f>IF('Bulk Order Form'!$F$6 &lt;&gt; "",IF($G4&lt;&gt;"",'Bulk Order Form'!$F$6,""),"")</f>
        <v/>
      </c>
      <c r="W4" s="85" t="str">
        <f>IF('Bulk Order Form'!$L$2 &lt;&gt; "",IF($G4&lt;&gt;"",'Bulk Order Form'!$L$2,""),"")</f>
        <v/>
      </c>
      <c r="X4" s="77"/>
      <c r="Y4" s="74" t="str">
        <f t="shared" si="0"/>
        <v/>
      </c>
      <c r="Z4" s="74" t="str">
        <f>IF(AND('Bulk Order Form'!$L$2="PLEASE SELECT",SUM('Bulk Order Form'!$L$15:$L$164)&gt;10),"N",IF(AND('Bulk Order Form'!$L$2="N",SUM('Bulk Order Form'!$L$15:$L$164)&gt;10),"N",""))</f>
        <v/>
      </c>
      <c r="AA4" s="74" t="str">
        <f>IF('Bulk Order Form'!$E$15="","",'Bulk Order Form'!$E$15)</f>
        <v/>
      </c>
      <c r="AB4" s="74" t="e" cm="1" vm="1">
        <f t="array" aca="1" ref="AB4" ca="1">COUNTIFS(I4:I503,I4:I503)</f>
        <v>#VALUE!</v>
      </c>
      <c r="AC4" s="74" t="str">
        <f t="shared" si="1"/>
        <v>,,,,</v>
      </c>
      <c r="AD4" s="78" t="e" cm="1" vm="1">
        <f t="array" aca="1" ref="AD4" ca="1">COUNTIFS(AC4:AC503,AC4:AC503)</f>
        <v>#VALUE!</v>
      </c>
    </row>
    <row r="5" spans="1:30" s="74" customFormat="1" x14ac:dyDescent="0.25">
      <c r="D5" s="83"/>
      <c r="E5" s="84"/>
      <c r="F5" s="84"/>
      <c r="G5" s="83" t="str">
        <f>IF('Bulk Order Form'!$C$15="","",'Bulk Order Form'!$C$15)</f>
        <v/>
      </c>
      <c r="H5" s="83" t="str">
        <f>IF('Bulk Order Form'!$D$15="","",'Bulk Order Form'!$D$15)</f>
        <v/>
      </c>
      <c r="I5" s="83" t="str">
        <f>IF('Bulk Order Form'!$E$15="","",'Bulk Order Form'!$E$15)</f>
        <v/>
      </c>
      <c r="J5" s="83" t="str">
        <f>IF('Bulk Order Form'!$F$15="","",'Bulk Order Form'!$F$15)</f>
        <v/>
      </c>
      <c r="K5" s="83" t="str">
        <f>IF('Bulk Order Form'!$H$15="","",'Bulk Order Form'!$H$15)</f>
        <v/>
      </c>
      <c r="L5" s="83" t="str">
        <f>IF('Bulk Order Form'!$I$15="","",'Bulk Order Form'!$I$15)</f>
        <v/>
      </c>
      <c r="M5" s="83" t="str">
        <f>IF('Bulk Order Form'!$G$15="","",'Bulk Order Form'!$G$15)</f>
        <v/>
      </c>
      <c r="N5" s="83"/>
      <c r="O5" s="83" t="str">
        <f>IF('Bulk Order Form'!$F$5 &lt;&gt; "",IF($G5&lt;&gt;"",'Bulk Order Form'!$F$5,""),"")</f>
        <v/>
      </c>
      <c r="P5" s="83" t="s">
        <v>15169</v>
      </c>
      <c r="Q5" s="83" t="s">
        <v>15146</v>
      </c>
      <c r="R5" s="83">
        <v>0</v>
      </c>
      <c r="S5" s="76"/>
      <c r="T5" s="74" t="str">
        <f>IF('Bulk Order Form'!$F$6 &lt;&gt; "",IF($G5&lt;&gt;"",'Bulk Order Form'!$F$6,""),"")</f>
        <v/>
      </c>
      <c r="W5" s="85" t="str">
        <f>IF('Bulk Order Form'!$L$2 &lt;&gt; "",IF($G5&lt;&gt;"",'Bulk Order Form'!$L$2,""),"")</f>
        <v/>
      </c>
      <c r="X5" s="77"/>
      <c r="Y5" s="74" t="str">
        <f t="shared" si="0"/>
        <v/>
      </c>
      <c r="Z5" s="74" t="str">
        <f>IF(AND('Bulk Order Form'!$L$2="PLEASE SELECT",SUM('Bulk Order Form'!$L$15:$L$164)&gt;10),"N",IF(AND('Bulk Order Form'!$L$2="N",SUM('Bulk Order Form'!$L$15:$L$164)&gt;10),"N",""))</f>
        <v/>
      </c>
      <c r="AA5" s="74" t="str">
        <f>IF('Bulk Order Form'!$E$15="","",'Bulk Order Form'!$E$15)</f>
        <v/>
      </c>
      <c r="AB5" s="74" t="e" cm="1" vm="1">
        <f t="array" aca="1" ref="AB5" ca="1">COUNTIFS(I5:I504,I5:I504)</f>
        <v>#VALUE!</v>
      </c>
      <c r="AC5" s="74" t="str">
        <f t="shared" si="1"/>
        <v>,,,,</v>
      </c>
      <c r="AD5" s="78" t="e" cm="1" vm="1">
        <f t="array" aca="1" ref="AD5" ca="1">COUNTIFS(AC5:AC504,AC5:AC504)</f>
        <v>#VALUE!</v>
      </c>
    </row>
    <row r="6" spans="1:30" s="74" customFormat="1" x14ac:dyDescent="0.25">
      <c r="D6" s="83"/>
      <c r="E6" s="84"/>
      <c r="F6" s="84"/>
      <c r="G6" s="83" t="str">
        <f>IF('Bulk Order Form'!$C$15="","",'Bulk Order Form'!$C$15)</f>
        <v/>
      </c>
      <c r="H6" s="83" t="str">
        <f>IF('Bulk Order Form'!$D$15="","",'Bulk Order Form'!$D$15)</f>
        <v/>
      </c>
      <c r="I6" s="83" t="str">
        <f>IF('Bulk Order Form'!$E$15="","",'Bulk Order Form'!$E$15)</f>
        <v/>
      </c>
      <c r="J6" s="83" t="str">
        <f>IF('Bulk Order Form'!$F$15="","",'Bulk Order Form'!$F$15)</f>
        <v/>
      </c>
      <c r="K6" s="83" t="str">
        <f>IF('Bulk Order Form'!$H$15="","",'Bulk Order Form'!$H$15)</f>
        <v/>
      </c>
      <c r="L6" s="83" t="str">
        <f>IF('Bulk Order Form'!$I$15="","",'Bulk Order Form'!$I$15)</f>
        <v/>
      </c>
      <c r="M6" s="83" t="str">
        <f>IF('Bulk Order Form'!$G$15="","",'Bulk Order Form'!$G$15)</f>
        <v/>
      </c>
      <c r="N6" s="83"/>
      <c r="O6" s="83" t="str">
        <f>IF('Bulk Order Form'!$F$5 &lt;&gt; "",IF($G6&lt;&gt;"",'Bulk Order Form'!$F$5,""),"")</f>
        <v/>
      </c>
      <c r="P6" s="83" t="s">
        <v>15166</v>
      </c>
      <c r="Q6" s="83" t="s">
        <v>15143</v>
      </c>
      <c r="R6" s="83">
        <v>0</v>
      </c>
      <c r="S6" s="76"/>
      <c r="T6" s="74" t="str">
        <f>IF('Bulk Order Form'!$F$6 &lt;&gt; "",IF($G6&lt;&gt;"",'Bulk Order Form'!$F$6,""),"")</f>
        <v/>
      </c>
      <c r="W6" s="85" t="str">
        <f>IF('Bulk Order Form'!$L$2 &lt;&gt; "",IF($G6&lt;&gt;"",'Bulk Order Form'!$L$2,""),"")</f>
        <v/>
      </c>
      <c r="X6" s="77"/>
      <c r="Y6" s="74" t="str">
        <f t="shared" si="0"/>
        <v/>
      </c>
      <c r="Z6" s="74" t="str">
        <f>IF(AND('Bulk Order Form'!$L$2="PLEASE SELECT",SUM('Bulk Order Form'!$L$15:$L$164)&gt;10),"N",IF(AND('Bulk Order Form'!$L$2="N",SUM('Bulk Order Form'!$L$15:$L$164)&gt;10),"N",""))</f>
        <v/>
      </c>
      <c r="AA6" s="74" t="str">
        <f>IF('Bulk Order Form'!$E$15="","",'Bulk Order Form'!$E$15)</f>
        <v/>
      </c>
      <c r="AB6" s="74" t="e" cm="1" vm="1">
        <f t="array" aca="1" ref="AB6" ca="1">COUNTIFS(I6:I505,I6:I505)</f>
        <v>#VALUE!</v>
      </c>
      <c r="AC6" s="74" t="str">
        <f t="shared" si="1"/>
        <v>,,,,</v>
      </c>
      <c r="AD6" s="78" t="e" cm="1" vm="1">
        <f t="array" aca="1" ref="AD6" ca="1">COUNTIFS(AC6:AC505,AC6:AC505)</f>
        <v>#VALUE!</v>
      </c>
    </row>
    <row r="7" spans="1:30" s="74" customFormat="1" x14ac:dyDescent="0.25">
      <c r="D7" s="83"/>
      <c r="E7" s="84"/>
      <c r="F7" s="84"/>
      <c r="G7" s="83" t="str">
        <f>IF('Bulk Order Form'!$C$15="","",'Bulk Order Form'!$C$15)</f>
        <v/>
      </c>
      <c r="H7" s="83" t="str">
        <f>IF('Bulk Order Form'!$D$15="","",'Bulk Order Form'!$D$15)</f>
        <v/>
      </c>
      <c r="I7" s="83" t="str">
        <f>IF('Bulk Order Form'!$E$15="","",'Bulk Order Form'!$E$15)</f>
        <v/>
      </c>
      <c r="J7" s="83" t="str">
        <f>IF('Bulk Order Form'!$F$15="","",'Bulk Order Form'!$F$15)</f>
        <v/>
      </c>
      <c r="K7" s="83" t="str">
        <f>IF('Bulk Order Form'!$H$15="","",'Bulk Order Form'!$H$15)</f>
        <v/>
      </c>
      <c r="L7" s="83" t="str">
        <f>IF('Bulk Order Form'!$I$15="","",'Bulk Order Form'!$I$15)</f>
        <v/>
      </c>
      <c r="M7" s="83" t="str">
        <f>IF('Bulk Order Form'!$G$15="","",'Bulk Order Form'!$G$15)</f>
        <v/>
      </c>
      <c r="N7" s="83"/>
      <c r="O7" s="83" t="str">
        <f>IF('Bulk Order Form'!$F$5 &lt;&gt; "",IF($G7&lt;&gt;"",'Bulk Order Form'!$F$5,""),"")</f>
        <v/>
      </c>
      <c r="P7" s="83" t="s">
        <v>15167</v>
      </c>
      <c r="Q7" s="83" t="s">
        <v>15144</v>
      </c>
      <c r="R7" s="83">
        <v>0</v>
      </c>
      <c r="S7" s="76"/>
      <c r="T7" s="74" t="str">
        <f>IF('Bulk Order Form'!$F$6 &lt;&gt; "",IF($G7&lt;&gt;"",'Bulk Order Form'!$F$6,""),"")</f>
        <v/>
      </c>
      <c r="W7" s="85" t="str">
        <f>IF('Bulk Order Form'!$L$2 &lt;&gt; "",IF($G7&lt;&gt;"",'Bulk Order Form'!$L$2,""),"")</f>
        <v/>
      </c>
      <c r="X7" s="77"/>
      <c r="Y7" s="74" t="str">
        <f t="shared" si="0"/>
        <v/>
      </c>
      <c r="Z7" s="74" t="str">
        <f>IF(AND('Bulk Order Form'!$L$2="PLEASE SELECT",SUM('Bulk Order Form'!$L$15:$L$164)&gt;10),"N",IF(AND('Bulk Order Form'!$L$2="N",SUM('Bulk Order Form'!$L$15:$L$164)&gt;10),"N",""))</f>
        <v/>
      </c>
      <c r="AA7" s="74" t="str">
        <f>IF('Bulk Order Form'!$E$15="","",'Bulk Order Form'!$E$15)</f>
        <v/>
      </c>
      <c r="AB7" s="74" t="e" cm="1" vm="1">
        <f t="array" aca="1" ref="AB7" ca="1">COUNTIFS(I7:I506,I7:I506)</f>
        <v>#VALUE!</v>
      </c>
      <c r="AC7" s="74" t="str">
        <f t="shared" si="1"/>
        <v>,,,,</v>
      </c>
      <c r="AD7" s="78" t="e" cm="1" vm="1">
        <f t="array" aca="1" ref="AD7" ca="1">COUNTIFS(AC7:AC506,AC7:AC506)</f>
        <v>#VALUE!</v>
      </c>
    </row>
    <row r="8" spans="1:30" s="74" customFormat="1" x14ac:dyDescent="0.25">
      <c r="D8" s="83"/>
      <c r="E8" s="84"/>
      <c r="F8" s="84"/>
      <c r="G8" s="83" t="str">
        <f>IF('Bulk Order Form'!$C$15="","",'Bulk Order Form'!$C$15)</f>
        <v/>
      </c>
      <c r="H8" s="83" t="str">
        <f>IF('Bulk Order Form'!$D$15="","",'Bulk Order Form'!$D$15)</f>
        <v/>
      </c>
      <c r="I8" s="83" t="str">
        <f>IF('Bulk Order Form'!$E$15="","",'Bulk Order Form'!$E$15)</f>
        <v/>
      </c>
      <c r="J8" s="83" t="str">
        <f>IF('Bulk Order Form'!$F$15="","",'Bulk Order Form'!$F$15)</f>
        <v/>
      </c>
      <c r="K8" s="83" t="str">
        <f>IF('Bulk Order Form'!$H$15="","",'Bulk Order Form'!$H$15)</f>
        <v/>
      </c>
      <c r="L8" s="83" t="str">
        <f>IF('Bulk Order Form'!$I$15="","",'Bulk Order Form'!$I$15)</f>
        <v/>
      </c>
      <c r="M8" s="83" t="str">
        <f>IF('Bulk Order Form'!$G$15="","",'Bulk Order Form'!$G$15)</f>
        <v/>
      </c>
      <c r="N8" s="83"/>
      <c r="O8" s="83" t="str">
        <f>IF('Bulk Order Form'!$F$5 &lt;&gt; "",IF($G8&lt;&gt;"",'Bulk Order Form'!$F$5,""),"")</f>
        <v/>
      </c>
      <c r="P8" s="83" t="s">
        <v>15168</v>
      </c>
      <c r="Q8" s="83" t="s">
        <v>15145</v>
      </c>
      <c r="R8" s="83">
        <v>0</v>
      </c>
      <c r="S8" s="76"/>
      <c r="T8" s="74" t="str">
        <f>IF('Bulk Order Form'!$F$6 &lt;&gt; "",IF($G8&lt;&gt;"",'Bulk Order Form'!$F$6,""),"")</f>
        <v/>
      </c>
      <c r="W8" s="85" t="str">
        <f>IF('Bulk Order Form'!$L$2 &lt;&gt; "",IF($G8&lt;&gt;"",'Bulk Order Form'!$L$2,""),"")</f>
        <v/>
      </c>
      <c r="X8" s="77"/>
      <c r="Y8" s="74" t="str">
        <f t="shared" si="0"/>
        <v/>
      </c>
      <c r="Z8" s="74" t="str">
        <f>IF(AND('Bulk Order Form'!$L$2="PLEASE SELECT",SUM('Bulk Order Form'!$L$15:$L$164)&gt;10),"N",IF(AND('Bulk Order Form'!$L$2="N",SUM('Bulk Order Form'!$L$15:$L$164)&gt;10),"N",""))</f>
        <v/>
      </c>
      <c r="AA8" s="74" t="str">
        <f>IF('Bulk Order Form'!$E$15="","",'Bulk Order Form'!$E$15)</f>
        <v/>
      </c>
      <c r="AB8" s="74" t="e" cm="1" vm="1">
        <f t="array" aca="1" ref="AB8" ca="1">COUNTIFS(I8:I507,I8:I507)</f>
        <v>#VALUE!</v>
      </c>
      <c r="AC8" s="74" t="str">
        <f t="shared" si="1"/>
        <v>,,,,</v>
      </c>
      <c r="AD8" s="78" t="e" cm="1" vm="1">
        <f t="array" aca="1" ref="AD8" ca="1">COUNTIFS(AC8:AC507,AC8:AC507)</f>
        <v>#VALUE!</v>
      </c>
    </row>
    <row r="9" spans="1:30" s="74" customFormat="1" x14ac:dyDescent="0.25">
      <c r="D9" s="83"/>
      <c r="E9" s="84"/>
      <c r="F9" s="84"/>
      <c r="G9" s="83" t="str">
        <f>IF('Bulk Order Form'!$C$15="","",'Bulk Order Form'!$C$15)</f>
        <v/>
      </c>
      <c r="H9" s="83" t="str">
        <f>IF('Bulk Order Form'!$D$15="","",'Bulk Order Form'!$D$15)</f>
        <v/>
      </c>
      <c r="I9" s="83" t="str">
        <f>IF('Bulk Order Form'!$E$15="","",'Bulk Order Form'!$E$15)</f>
        <v/>
      </c>
      <c r="J9" s="83" t="str">
        <f>IF('Bulk Order Form'!$F$15="","",'Bulk Order Form'!$F$15)</f>
        <v/>
      </c>
      <c r="K9" s="83" t="str">
        <f>IF('Bulk Order Form'!$H$15="","",'Bulk Order Form'!$H$15)</f>
        <v/>
      </c>
      <c r="L9" s="83" t="str">
        <f>IF('Bulk Order Form'!$I$15="","",'Bulk Order Form'!$I$15)</f>
        <v/>
      </c>
      <c r="M9" s="83" t="str">
        <f>IF('Bulk Order Form'!$G$15="","",'Bulk Order Form'!$G$15)</f>
        <v/>
      </c>
      <c r="N9" s="83" t="str">
        <f>IF('Bulk Order Form'!$J$15="","",'Bulk Order Form'!$J$15)</f>
        <v/>
      </c>
      <c r="O9" s="83" t="str">
        <f>IF('Bulk Order Form'!$F$5 &lt;&gt; "",IF($G9&lt;&gt;"",'Bulk Order Form'!$F$5,""),"")</f>
        <v/>
      </c>
      <c r="P9" s="83" t="s">
        <v>15170</v>
      </c>
      <c r="Q9" s="83" t="s">
        <v>15147</v>
      </c>
      <c r="R9" s="83">
        <v>0</v>
      </c>
      <c r="S9" s="76"/>
      <c r="T9" s="74" t="str">
        <f>IF('Bulk Order Form'!$F$6 &lt;&gt; "",IF($G9&lt;&gt;"",'Bulk Order Form'!$F$6,""),"")</f>
        <v/>
      </c>
      <c r="W9" s="85" t="str">
        <f>IF('Bulk Order Form'!$L$2 &lt;&gt; "",IF($G9&lt;&gt;"",'Bulk Order Form'!$L$2,""),"")</f>
        <v/>
      </c>
      <c r="X9" s="77"/>
      <c r="Y9" s="74" t="str">
        <f t="shared" si="0"/>
        <v/>
      </c>
      <c r="Z9" s="74" t="str">
        <f>IF(AND('Bulk Order Form'!$L$2="PLEASE SELECT",SUM('Bulk Order Form'!$L$15:$L$164)&gt;10),"N",IF(AND('Bulk Order Form'!$L$2="N",SUM('Bulk Order Form'!$L$15:$L$164)&gt;10),"N",""))</f>
        <v/>
      </c>
      <c r="AA9" s="74" t="str">
        <f>IF('Bulk Order Form'!$E$15="","",'Bulk Order Form'!$E$15)</f>
        <v/>
      </c>
      <c r="AB9" s="74" t="e" cm="1" vm="1">
        <f t="array" aca="1" ref="AB9" ca="1">COUNTIFS(I9:I508,I9:I508)</f>
        <v>#VALUE!</v>
      </c>
      <c r="AC9" s="74" t="str">
        <f t="shared" si="1"/>
        <v>,,,,</v>
      </c>
      <c r="AD9" s="78" t="e" cm="1" vm="1">
        <f t="array" aca="1" ref="AD9" ca="1">COUNTIFS(AC9:AC508,AC9:AC508)</f>
        <v>#VALUE!</v>
      </c>
    </row>
    <row r="10" spans="1:30" s="74" customFormat="1" x14ac:dyDescent="0.25">
      <c r="D10" s="83"/>
      <c r="E10" s="84"/>
      <c r="F10" s="84"/>
      <c r="G10" s="83" t="str">
        <f>IF('Bulk Order Form'!$C$15="","",'Bulk Order Form'!$C$15)</f>
        <v/>
      </c>
      <c r="H10" s="83" t="str">
        <f>IF('Bulk Order Form'!$D$15="","",'Bulk Order Form'!$D$15)</f>
        <v/>
      </c>
      <c r="I10" s="83" t="str">
        <f>IF('Bulk Order Form'!$E$15="","",'Bulk Order Form'!$E$15)</f>
        <v/>
      </c>
      <c r="J10" s="83" t="str">
        <f>IF('Bulk Order Form'!$F$15="","",'Bulk Order Form'!$F$15)</f>
        <v/>
      </c>
      <c r="K10" s="83" t="str">
        <f>IF('Bulk Order Form'!$H$15="","",'Bulk Order Form'!$H$15)</f>
        <v/>
      </c>
      <c r="L10" s="83" t="str">
        <f>IF('Bulk Order Form'!$I$15="","",'Bulk Order Form'!$I$15)</f>
        <v/>
      </c>
      <c r="M10" s="83" t="str">
        <f>IF('Bulk Order Form'!$G$15="","",'Bulk Order Form'!$G$15)</f>
        <v/>
      </c>
      <c r="N10" s="83" t="str">
        <f>IF('Bulk Order Form'!$J$15="","",'Bulk Order Form'!$J$15)</f>
        <v/>
      </c>
      <c r="O10" s="83" t="str">
        <f>IF('Bulk Order Form'!$F$5 &lt;&gt; "",IF($G10&lt;&gt;"",'Bulk Order Form'!$F$5,""),"")</f>
        <v/>
      </c>
      <c r="P10" s="83" t="s">
        <v>15172</v>
      </c>
      <c r="Q10" s="83" t="s">
        <v>15149</v>
      </c>
      <c r="R10" s="83">
        <v>0</v>
      </c>
      <c r="S10" s="76"/>
      <c r="T10" s="74" t="str">
        <f>IF('Bulk Order Form'!$F$6 &lt;&gt; "",IF($G10&lt;&gt;"",'Bulk Order Form'!$F$6,""),"")</f>
        <v/>
      </c>
      <c r="W10" s="85" t="str">
        <f>IF('Bulk Order Form'!$L$2 &lt;&gt; "",IF($G10&lt;&gt;"",'Bulk Order Form'!$L$2,""),"")</f>
        <v/>
      </c>
      <c r="X10" s="77"/>
      <c r="Y10" s="74" t="str">
        <f t="shared" si="0"/>
        <v/>
      </c>
      <c r="Z10" s="74" t="str">
        <f>IF(AND('Bulk Order Form'!$L$2="PLEASE SELECT",SUM('Bulk Order Form'!$L$15:$L$164)&gt;10),"N",IF(AND('Bulk Order Form'!$L$2="N",SUM('Bulk Order Form'!$L$15:$L$164)&gt;10),"N",""))</f>
        <v/>
      </c>
      <c r="AA10" s="74" t="str">
        <f>IF('Bulk Order Form'!$E$15="","",'Bulk Order Form'!$E$15)</f>
        <v/>
      </c>
      <c r="AB10" s="74" t="e" cm="1" vm="1">
        <f t="array" aca="1" ref="AB10" ca="1">COUNTIFS(I10:I509,I10:I509)</f>
        <v>#VALUE!</v>
      </c>
      <c r="AC10" s="74" t="str">
        <f t="shared" si="1"/>
        <v>,,,,</v>
      </c>
      <c r="AD10" s="78" t="e" cm="1" vm="1">
        <f t="array" aca="1" ref="AD10" ca="1">COUNTIFS(AC10:AC509,AC10:AC509)</f>
        <v>#VALUE!</v>
      </c>
    </row>
    <row r="11" spans="1:30" s="74" customFormat="1" x14ac:dyDescent="0.25">
      <c r="D11" s="83"/>
      <c r="E11" s="84"/>
      <c r="F11" s="84"/>
      <c r="G11" s="83" t="str">
        <f>IF('Bulk Order Form'!$C$15="","",'Bulk Order Form'!$C$15)</f>
        <v/>
      </c>
      <c r="H11" s="83" t="str">
        <f>IF('Bulk Order Form'!$D$15="","",'Bulk Order Form'!$D$15)</f>
        <v/>
      </c>
      <c r="I11" s="83" t="str">
        <f>IF('Bulk Order Form'!$E$15="","",'Bulk Order Form'!$E$15)</f>
        <v/>
      </c>
      <c r="J11" s="83" t="str">
        <f>IF('Bulk Order Form'!$F$15="","",'Bulk Order Form'!$F$15)</f>
        <v/>
      </c>
      <c r="K11" s="83" t="str">
        <f>IF('Bulk Order Form'!$H$15="","",'Bulk Order Form'!$H$15)</f>
        <v/>
      </c>
      <c r="L11" s="83" t="str">
        <f>IF('Bulk Order Form'!$I$15="","",'Bulk Order Form'!$I$15)</f>
        <v/>
      </c>
      <c r="M11" s="83" t="str">
        <f>IF('Bulk Order Form'!$G$15="","",'Bulk Order Form'!$G$15)</f>
        <v/>
      </c>
      <c r="N11" s="83" t="str">
        <f>IF('Bulk Order Form'!$J$15="","",'Bulk Order Form'!$J$15)</f>
        <v/>
      </c>
      <c r="O11" s="83" t="str">
        <f>IF('Bulk Order Form'!$F$5 &lt;&gt; "",IF($G11&lt;&gt;"",'Bulk Order Form'!$F$5,""),"")</f>
        <v/>
      </c>
      <c r="P11" s="83" t="s">
        <v>15173</v>
      </c>
      <c r="Q11" s="83" t="s">
        <v>15150</v>
      </c>
      <c r="R11" s="83">
        <v>0</v>
      </c>
      <c r="S11" s="76"/>
      <c r="T11" s="74" t="str">
        <f>IF('Bulk Order Form'!$F$6 &lt;&gt; "",IF($G11&lt;&gt;"",'Bulk Order Form'!$F$6,""),"")</f>
        <v/>
      </c>
      <c r="W11" s="85" t="str">
        <f>IF('Bulk Order Form'!$L$2 &lt;&gt; "",IF($G11&lt;&gt;"",'Bulk Order Form'!$L$2,""),"")</f>
        <v/>
      </c>
      <c r="X11" s="77"/>
      <c r="Y11" s="74" t="str">
        <f t="shared" si="0"/>
        <v/>
      </c>
      <c r="Z11" s="74" t="str">
        <f>IF(AND('Bulk Order Form'!$L$2="PLEASE SELECT",SUM('Bulk Order Form'!$L$15:$L$164)&gt;10),"N",IF(AND('Bulk Order Form'!$L$2="N",SUM('Bulk Order Form'!$L$15:$L$164)&gt;10),"N",""))</f>
        <v/>
      </c>
      <c r="AA11" s="74" t="str">
        <f>IF('Bulk Order Form'!$E$15="","",'Bulk Order Form'!$E$15)</f>
        <v/>
      </c>
      <c r="AB11" s="74" t="e" cm="1" vm="1">
        <f t="array" aca="1" ref="AB11" ca="1">COUNTIFS(I11:I510,I11:I510)</f>
        <v>#VALUE!</v>
      </c>
      <c r="AC11" s="74" t="str">
        <f t="shared" si="1"/>
        <v>,,,,</v>
      </c>
      <c r="AD11" s="78" t="e" cm="1" vm="1">
        <f t="array" aca="1" ref="AD11" ca="1">COUNTIFS(AC11:AC510,AC11:AC510)</f>
        <v>#VALUE!</v>
      </c>
    </row>
    <row r="12" spans="1:30" s="74" customFormat="1" x14ac:dyDescent="0.25">
      <c r="D12" s="83"/>
      <c r="E12" s="84"/>
      <c r="F12" s="84"/>
      <c r="G12" s="83" t="str">
        <f>IF('Bulk Order Form'!$C$15="","",'Bulk Order Form'!$C$15)</f>
        <v/>
      </c>
      <c r="H12" s="83" t="str">
        <f>IF('Bulk Order Form'!$D$15="","",'Bulk Order Form'!$D$15)</f>
        <v/>
      </c>
      <c r="I12" s="83" t="str">
        <f>IF('Bulk Order Form'!$E$15="","",'Bulk Order Form'!$E$15)</f>
        <v/>
      </c>
      <c r="J12" s="83" t="str">
        <f>IF('Bulk Order Form'!$F$15="","",'Bulk Order Form'!$F$15)</f>
        <v/>
      </c>
      <c r="K12" s="83" t="str">
        <f>IF('Bulk Order Form'!$H$15="","",'Bulk Order Form'!$H$15)</f>
        <v/>
      </c>
      <c r="L12" s="83" t="str">
        <f>IF('Bulk Order Form'!$I$15="","",'Bulk Order Form'!$I$15)</f>
        <v/>
      </c>
      <c r="M12" s="83" t="str">
        <f>IF('Bulk Order Form'!$G$15="","",'Bulk Order Form'!$G$15)</f>
        <v/>
      </c>
      <c r="N12" s="83" t="str">
        <f>IF('Bulk Order Form'!$J$15="","",'Bulk Order Form'!$J$15)</f>
        <v/>
      </c>
      <c r="O12" s="83" t="str">
        <f>IF('Bulk Order Form'!$F$5 &lt;&gt; "",IF($G12&lt;&gt;"",'Bulk Order Form'!$F$5,""),"")</f>
        <v/>
      </c>
      <c r="P12" s="83" t="s">
        <v>15174</v>
      </c>
      <c r="Q12" s="83" t="s">
        <v>15151</v>
      </c>
      <c r="R12" s="83">
        <v>0</v>
      </c>
      <c r="S12" s="76"/>
      <c r="T12" s="74" t="str">
        <f>IF('Bulk Order Form'!$F$6 &lt;&gt; "",IF($G12&lt;&gt;"",'Bulk Order Form'!$F$6,""),"")</f>
        <v/>
      </c>
      <c r="W12" s="85" t="str">
        <f>IF('Bulk Order Form'!$L$2 &lt;&gt; "",IF($G12&lt;&gt;"",'Bulk Order Form'!$L$2,""),"")</f>
        <v/>
      </c>
      <c r="X12" s="77"/>
      <c r="Y12" s="74" t="str">
        <f t="shared" si="0"/>
        <v/>
      </c>
      <c r="Z12" s="74" t="str">
        <f>IF(AND('Bulk Order Form'!$L$2="PLEASE SELECT",SUM('Bulk Order Form'!$L$15:$L$164)&gt;10),"N",IF(AND('Bulk Order Form'!$L$2="N",SUM('Bulk Order Form'!$L$15:$L$164)&gt;10),"N",""))</f>
        <v/>
      </c>
      <c r="AA12" s="74" t="str">
        <f>IF('Bulk Order Form'!$E$15="","",'Bulk Order Form'!$E$15)</f>
        <v/>
      </c>
      <c r="AB12" s="74" t="e" cm="1" vm="1">
        <f t="array" aca="1" ref="AB12" ca="1">COUNTIFS(I12:I511,I12:I511)</f>
        <v>#VALUE!</v>
      </c>
      <c r="AC12" s="74" t="str">
        <f t="shared" si="1"/>
        <v>,,,,</v>
      </c>
      <c r="AD12" s="78" t="e" cm="1" vm="1">
        <f t="array" aca="1" ref="AD12" ca="1">COUNTIFS(AC12:AC511,AC12:AC511)</f>
        <v>#VALUE!</v>
      </c>
    </row>
    <row r="13" spans="1:30" s="74" customFormat="1" x14ac:dyDescent="0.25">
      <c r="D13" s="83"/>
      <c r="E13" s="84"/>
      <c r="F13" s="84"/>
      <c r="G13" s="83" t="str">
        <f>IF('Bulk Order Form'!$C$15="","",'Bulk Order Form'!$C$15)</f>
        <v/>
      </c>
      <c r="H13" s="83" t="str">
        <f>IF('Bulk Order Form'!$D$15="","",'Bulk Order Form'!$D$15)</f>
        <v/>
      </c>
      <c r="I13" s="83" t="str">
        <f>IF('Bulk Order Form'!$E$15="","",'Bulk Order Form'!$E$15)</f>
        <v/>
      </c>
      <c r="J13" s="83" t="str">
        <f>IF('Bulk Order Form'!$F$15="","",'Bulk Order Form'!$F$15)</f>
        <v/>
      </c>
      <c r="K13" s="83" t="str">
        <f>IF('Bulk Order Form'!$H$15="","",'Bulk Order Form'!$H$15)</f>
        <v/>
      </c>
      <c r="L13" s="83" t="str">
        <f>IF('Bulk Order Form'!$I$15="","",'Bulk Order Form'!$I$15)</f>
        <v/>
      </c>
      <c r="M13" s="83" t="str">
        <f>IF('Bulk Order Form'!$G$15="","",'Bulk Order Form'!$G$15)</f>
        <v/>
      </c>
      <c r="N13" s="83" t="str">
        <f>IF('Bulk Order Form'!$J$15="","",'Bulk Order Form'!$J$15)</f>
        <v/>
      </c>
      <c r="O13" s="83" t="str">
        <f>IF('Bulk Order Form'!$F$5 &lt;&gt; "",IF($G13&lt;&gt;"",'Bulk Order Form'!$F$5,""),"")</f>
        <v/>
      </c>
      <c r="P13" s="83" t="s">
        <v>15175</v>
      </c>
      <c r="Q13" s="83" t="s">
        <v>15152</v>
      </c>
      <c r="R13" s="83">
        <v>0</v>
      </c>
      <c r="S13" s="76"/>
      <c r="T13" s="74" t="str">
        <f>IF('Bulk Order Form'!$F$6 &lt;&gt; "",IF($G13&lt;&gt;"",'Bulk Order Form'!$F$6,""),"")</f>
        <v/>
      </c>
      <c r="W13" s="85" t="str">
        <f>IF('Bulk Order Form'!$L$2 &lt;&gt; "",IF($G13&lt;&gt;"",'Bulk Order Form'!$L$2,""),"")</f>
        <v/>
      </c>
      <c r="X13" s="77"/>
      <c r="Y13" s="74" t="str">
        <f t="shared" si="0"/>
        <v/>
      </c>
      <c r="Z13" s="74" t="str">
        <f>IF(AND('Bulk Order Form'!$L$2="PLEASE SELECT",SUM('Bulk Order Form'!$L$15:$L$164)&gt;10),"N",IF(AND('Bulk Order Form'!$L$2="N",SUM('Bulk Order Form'!$L$15:$L$164)&gt;10),"N",""))</f>
        <v/>
      </c>
      <c r="AA13" s="74" t="str">
        <f>IF('Bulk Order Form'!$E$15="","",'Bulk Order Form'!$E$15)</f>
        <v/>
      </c>
      <c r="AB13" s="74" t="e" cm="1" vm="1">
        <f t="array" aca="1" ref="AB13" ca="1">COUNTIFS(I13:I512,I13:I512)</f>
        <v>#VALUE!</v>
      </c>
      <c r="AC13" s="74" t="str">
        <f t="shared" si="1"/>
        <v>,,,,</v>
      </c>
      <c r="AD13" s="78" t="e" cm="1" vm="1">
        <f t="array" aca="1" ref="AD13" ca="1">COUNTIFS(AC13:AC512,AC13:AC512)</f>
        <v>#VALUE!</v>
      </c>
    </row>
    <row r="14" spans="1:30" s="74" customFormat="1" x14ac:dyDescent="0.25">
      <c r="D14" s="83"/>
      <c r="E14" s="84"/>
      <c r="F14" s="84"/>
      <c r="G14" s="83" t="str">
        <f>IF('Bulk Order Form'!$C$15="","",'Bulk Order Form'!$C$15)</f>
        <v/>
      </c>
      <c r="H14" s="83" t="str">
        <f>IF('Bulk Order Form'!$D$15="","",'Bulk Order Form'!$D$15)</f>
        <v/>
      </c>
      <c r="I14" s="83" t="str">
        <f>IF('Bulk Order Form'!$E$15="","",'Bulk Order Form'!$E$15)</f>
        <v/>
      </c>
      <c r="J14" s="83" t="str">
        <f>IF('Bulk Order Form'!$F$15="","",'Bulk Order Form'!$F$15)</f>
        <v/>
      </c>
      <c r="K14" s="83" t="str">
        <f>IF('Bulk Order Form'!$H$15="","",'Bulk Order Form'!$H$15)</f>
        <v/>
      </c>
      <c r="L14" s="83" t="str">
        <f>IF('Bulk Order Form'!$I$15="","",'Bulk Order Form'!$I$15)</f>
        <v/>
      </c>
      <c r="M14" s="83" t="str">
        <f>IF('Bulk Order Form'!$G$15="","",'Bulk Order Form'!$G$15)</f>
        <v/>
      </c>
      <c r="N14" s="83" t="str">
        <f>IF('Bulk Order Form'!$J$15="","",'Bulk Order Form'!$J$15)</f>
        <v/>
      </c>
      <c r="O14" s="83" t="str">
        <f>IF('Bulk Order Form'!$F$5 &lt;&gt; "",IF($G14&lt;&gt;"",'Bulk Order Form'!$F$5,""),"")</f>
        <v/>
      </c>
      <c r="P14" s="83" t="s">
        <v>15176</v>
      </c>
      <c r="Q14" s="83" t="s">
        <v>15153</v>
      </c>
      <c r="R14" s="83">
        <v>0</v>
      </c>
      <c r="S14" s="76"/>
      <c r="T14" s="74" t="str">
        <f>IF('Bulk Order Form'!$F$6 &lt;&gt; "",IF($G14&lt;&gt;"",'Bulk Order Form'!$F$6,""),"")</f>
        <v/>
      </c>
      <c r="W14" s="85" t="str">
        <f>IF('Bulk Order Form'!$L$2 &lt;&gt; "",IF($G14&lt;&gt;"",'Bulk Order Form'!$L$2,""),"")</f>
        <v/>
      </c>
      <c r="X14" s="77"/>
      <c r="Y14" s="74" t="str">
        <f t="shared" si="0"/>
        <v/>
      </c>
      <c r="Z14" s="74" t="str">
        <f>IF(AND('Bulk Order Form'!$L$2="PLEASE SELECT",SUM('Bulk Order Form'!$L$15:$L$164)&gt;10),"N",IF(AND('Bulk Order Form'!$L$2="N",SUM('Bulk Order Form'!$L$15:$L$164)&gt;10),"N",""))</f>
        <v/>
      </c>
      <c r="AA14" s="74" t="str">
        <f>IF('Bulk Order Form'!$E$15="","",'Bulk Order Form'!$E$15)</f>
        <v/>
      </c>
      <c r="AB14" s="74" t="e" cm="1" vm="1">
        <f t="array" aca="1" ref="AB14" ca="1">COUNTIFS(I14:I513,I14:I513)</f>
        <v>#VALUE!</v>
      </c>
      <c r="AC14" s="74" t="str">
        <f t="shared" si="1"/>
        <v>,,,,</v>
      </c>
      <c r="AD14" s="78" t="e" cm="1" vm="1">
        <f t="array" aca="1" ref="AD14" ca="1">COUNTIFS(AC14:AC513,AC14:AC513)</f>
        <v>#VALUE!</v>
      </c>
    </row>
    <row r="15" spans="1:30" s="74" customFormat="1" x14ac:dyDescent="0.25">
      <c r="D15" s="83"/>
      <c r="E15" s="84"/>
      <c r="F15" s="84"/>
      <c r="G15" s="83" t="str">
        <f>IF('Bulk Order Form'!$C$15="","",'Bulk Order Form'!$C$15)</f>
        <v/>
      </c>
      <c r="H15" s="83" t="str">
        <f>IF('Bulk Order Form'!$D$15="","",'Bulk Order Form'!$D$15)</f>
        <v/>
      </c>
      <c r="I15" s="83" t="str">
        <f>IF('Bulk Order Form'!$E$15="","",'Bulk Order Form'!$E$15)</f>
        <v/>
      </c>
      <c r="J15" s="83" t="str">
        <f>IF('Bulk Order Form'!$F$15="","",'Bulk Order Form'!$F$15)</f>
        <v/>
      </c>
      <c r="K15" s="83" t="str">
        <f>IF('Bulk Order Form'!$H$15="","",'Bulk Order Form'!$H$15)</f>
        <v/>
      </c>
      <c r="L15" s="83" t="str">
        <f>IF('Bulk Order Form'!$I$15="","",'Bulk Order Form'!$I$15)</f>
        <v/>
      </c>
      <c r="M15" s="83" t="str">
        <f>IF('Bulk Order Form'!$G$15="","",'Bulk Order Form'!$G$15)</f>
        <v/>
      </c>
      <c r="N15" s="83" t="str">
        <f>IF('Bulk Order Form'!$J$15="","",'Bulk Order Form'!$J$15)</f>
        <v/>
      </c>
      <c r="O15" s="83" t="str">
        <f>IF('Bulk Order Form'!$F$5 &lt;&gt; "",IF($G15&lt;&gt;"",'Bulk Order Form'!$F$5,""),"")</f>
        <v/>
      </c>
      <c r="P15" s="83" t="s">
        <v>15177</v>
      </c>
      <c r="Q15" s="83" t="s">
        <v>15154</v>
      </c>
      <c r="R15" s="83">
        <v>0</v>
      </c>
      <c r="S15" s="76"/>
      <c r="T15" s="74" t="str">
        <f>IF('Bulk Order Form'!$F$6 &lt;&gt; "",IF($G15&lt;&gt;"",'Bulk Order Form'!$F$6,""),"")</f>
        <v/>
      </c>
      <c r="W15" s="85" t="str">
        <f>IF('Bulk Order Form'!$L$2 &lt;&gt; "",IF($G15&lt;&gt;"",'Bulk Order Form'!$L$2,""),"")</f>
        <v/>
      </c>
      <c r="X15" s="77"/>
      <c r="Y15" s="74" t="str">
        <f t="shared" si="0"/>
        <v/>
      </c>
      <c r="Z15" s="74" t="str">
        <f>IF(AND('Bulk Order Form'!$L$2="PLEASE SELECT",SUM('Bulk Order Form'!$L$15:$L$164)&gt;10),"N",IF(AND('Bulk Order Form'!$L$2="N",SUM('Bulk Order Form'!$L$15:$L$164)&gt;10),"N",""))</f>
        <v/>
      </c>
      <c r="AA15" s="74" t="str">
        <f>IF('Bulk Order Form'!$E$15="","",'Bulk Order Form'!$E$15)</f>
        <v/>
      </c>
      <c r="AB15" s="74" t="e" cm="1" vm="1">
        <f t="array" aca="1" ref="AB15" ca="1">COUNTIFS(I15:I514,I15:I514)</f>
        <v>#VALUE!</v>
      </c>
      <c r="AC15" s="74" t="str">
        <f t="shared" si="1"/>
        <v>,,,,</v>
      </c>
      <c r="AD15" s="78" t="e" cm="1" vm="1">
        <f t="array" aca="1" ref="AD15" ca="1">COUNTIFS(AC15:AC514,AC15:AC514)</f>
        <v>#VALUE!</v>
      </c>
    </row>
    <row r="16" spans="1:30" s="74" customFormat="1" x14ac:dyDescent="0.25">
      <c r="D16" s="83"/>
      <c r="E16" s="84"/>
      <c r="F16" s="84"/>
      <c r="G16" s="83" t="str">
        <f>IF('Bulk Order Form'!$C$15="","",'Bulk Order Form'!$C$15)</f>
        <v/>
      </c>
      <c r="H16" s="83" t="str">
        <f>IF('Bulk Order Form'!$D$15="","",'Bulk Order Form'!$D$15)</f>
        <v/>
      </c>
      <c r="I16" s="83" t="str">
        <f>IF('Bulk Order Form'!$E$15="","",'Bulk Order Form'!$E$15)</f>
        <v/>
      </c>
      <c r="J16" s="83" t="str">
        <f>IF('Bulk Order Form'!$F$15="","",'Bulk Order Form'!$F$15)</f>
        <v/>
      </c>
      <c r="K16" s="83" t="str">
        <f>IF('Bulk Order Form'!$H$15="","",'Bulk Order Form'!$H$15)</f>
        <v/>
      </c>
      <c r="L16" s="83" t="str">
        <f>IF('Bulk Order Form'!$I$15="","",'Bulk Order Form'!$I$15)</f>
        <v/>
      </c>
      <c r="M16" s="83" t="str">
        <f>IF('Bulk Order Form'!$G$15="","",'Bulk Order Form'!$G$15)</f>
        <v/>
      </c>
      <c r="N16" s="83" t="str">
        <f>IF('Bulk Order Form'!$J$15="","",'Bulk Order Form'!$J$15)</f>
        <v/>
      </c>
      <c r="O16" s="83" t="str">
        <f>IF('Bulk Order Form'!$F$5 &lt;&gt; "",IF($G16&lt;&gt;"",'Bulk Order Form'!$F$5,""),"")</f>
        <v/>
      </c>
      <c r="P16" s="83" t="s">
        <v>15178</v>
      </c>
      <c r="Q16" s="83" t="s">
        <v>15155</v>
      </c>
      <c r="R16" s="83">
        <v>0</v>
      </c>
      <c r="S16" s="76"/>
      <c r="T16" s="74" t="str">
        <f>IF('Bulk Order Form'!$F$6 &lt;&gt; "",IF($G16&lt;&gt;"",'Bulk Order Form'!$F$6,""),"")</f>
        <v/>
      </c>
      <c r="W16" s="85" t="str">
        <f>IF('Bulk Order Form'!$L$2 &lt;&gt; "",IF($G16&lt;&gt;"",'Bulk Order Form'!$L$2,""),"")</f>
        <v/>
      </c>
      <c r="X16" s="77"/>
      <c r="Y16" s="74" t="str">
        <f t="shared" si="0"/>
        <v/>
      </c>
      <c r="Z16" s="74" t="str">
        <f>IF(AND('Bulk Order Form'!$L$2="PLEASE SELECT",SUM('Bulk Order Form'!$L$15:$L$164)&gt;10),"N",IF(AND('Bulk Order Form'!$L$2="N",SUM('Bulk Order Form'!$L$15:$L$164)&gt;10),"N",""))</f>
        <v/>
      </c>
      <c r="AA16" s="74" t="str">
        <f>IF('Bulk Order Form'!$E$15="","",'Bulk Order Form'!$E$15)</f>
        <v/>
      </c>
      <c r="AB16" s="74" t="e" cm="1" vm="1">
        <f t="array" aca="1" ref="AB16" ca="1">COUNTIFS(I16:I515,I16:I515)</f>
        <v>#VALUE!</v>
      </c>
      <c r="AC16" s="74" t="str">
        <f t="shared" si="1"/>
        <v>,,,,</v>
      </c>
      <c r="AD16" s="78" t="e" cm="1" vm="1">
        <f t="array" aca="1" ref="AD16" ca="1">COUNTIFS(AC16:AC515,AC16:AC515)</f>
        <v>#VALUE!</v>
      </c>
    </row>
    <row r="17" spans="4:30" s="74" customFormat="1" x14ac:dyDescent="0.25">
      <c r="D17" s="83"/>
      <c r="E17" s="84"/>
      <c r="F17" s="84"/>
      <c r="G17" s="83" t="str">
        <f>IF('Bulk Order Form'!$C$15="","",'Bulk Order Form'!$C$15)</f>
        <v/>
      </c>
      <c r="H17" s="83" t="str">
        <f>IF('Bulk Order Form'!$D$15="","",'Bulk Order Form'!$D$15)</f>
        <v/>
      </c>
      <c r="I17" s="83" t="str">
        <f>IF('Bulk Order Form'!$E$15="","",'Bulk Order Form'!$E$15)</f>
        <v/>
      </c>
      <c r="J17" s="83" t="str">
        <f>IF('Bulk Order Form'!$F$15="","",'Bulk Order Form'!$F$15)</f>
        <v/>
      </c>
      <c r="K17" s="83" t="str">
        <f>IF('Bulk Order Form'!$H$15="","",'Bulk Order Form'!$H$15)</f>
        <v/>
      </c>
      <c r="L17" s="83" t="str">
        <f>IF('Bulk Order Form'!$I$15="","",'Bulk Order Form'!$I$15)</f>
        <v/>
      </c>
      <c r="M17" s="83" t="str">
        <f>IF('Bulk Order Form'!$G$15="","",'Bulk Order Form'!$G$15)</f>
        <v/>
      </c>
      <c r="N17" s="83" t="str">
        <f>IF('Bulk Order Form'!$J$15="","",'Bulk Order Form'!$J$15)</f>
        <v/>
      </c>
      <c r="O17" s="83" t="str">
        <f>IF('Bulk Order Form'!$F$5 &lt;&gt; "",IF($G17&lt;&gt;"",'Bulk Order Form'!$F$5,""),"")</f>
        <v/>
      </c>
      <c r="P17" s="83" t="s">
        <v>15179</v>
      </c>
      <c r="Q17" s="83" t="s">
        <v>15156</v>
      </c>
      <c r="R17" s="83">
        <v>0</v>
      </c>
      <c r="S17" s="76"/>
      <c r="T17" s="74" t="str">
        <f>IF('Bulk Order Form'!$F$6 &lt;&gt; "",IF($G17&lt;&gt;"",'Bulk Order Form'!$F$6,""),"")</f>
        <v/>
      </c>
      <c r="W17" s="85" t="str">
        <f>IF('Bulk Order Form'!$L$2 &lt;&gt; "",IF($G17&lt;&gt;"",'Bulk Order Form'!$L$2,""),"")</f>
        <v/>
      </c>
      <c r="X17" s="77"/>
      <c r="Y17" s="74" t="str">
        <f t="shared" si="0"/>
        <v/>
      </c>
      <c r="Z17" s="74" t="str">
        <f>IF(AND('Bulk Order Form'!$L$2="PLEASE SELECT",SUM('Bulk Order Form'!$L$15:$L$164)&gt;10),"N",IF(AND('Bulk Order Form'!$L$2="N",SUM('Bulk Order Form'!$L$15:$L$164)&gt;10),"N",""))</f>
        <v/>
      </c>
      <c r="AA17" s="74" t="str">
        <f>IF('Bulk Order Form'!$E$15="","",'Bulk Order Form'!$E$15)</f>
        <v/>
      </c>
      <c r="AB17" s="74" t="e" cm="1" vm="1">
        <f t="array" aca="1" ref="AB17" ca="1">COUNTIFS(I17:I516,I17:I516)</f>
        <v>#VALUE!</v>
      </c>
      <c r="AC17" s="74" t="str">
        <f t="shared" si="1"/>
        <v>,,,,</v>
      </c>
      <c r="AD17" s="78" t="e" cm="1" vm="1">
        <f t="array" aca="1" ref="AD17" ca="1">COUNTIFS(AC17:AC516,AC17:AC516)</f>
        <v>#VALUE!</v>
      </c>
    </row>
    <row r="18" spans="4:30" s="74" customFormat="1" x14ac:dyDescent="0.25">
      <c r="D18" s="83"/>
      <c r="E18" s="84"/>
      <c r="F18" s="84"/>
      <c r="G18" s="83" t="str">
        <f>IF('Bulk Order Form'!$C$15="","",'Bulk Order Form'!$C$15)</f>
        <v/>
      </c>
      <c r="H18" s="83" t="str">
        <f>IF('Bulk Order Form'!$D$15="","",'Bulk Order Form'!$D$15)</f>
        <v/>
      </c>
      <c r="I18" s="83" t="str">
        <f>IF('Bulk Order Form'!$E$15="","",'Bulk Order Form'!$E$15)</f>
        <v/>
      </c>
      <c r="J18" s="83" t="str">
        <f>IF('Bulk Order Form'!$F$15="","",'Bulk Order Form'!$F$15)</f>
        <v/>
      </c>
      <c r="K18" s="83" t="str">
        <f>IF('Bulk Order Form'!$H$15="","",'Bulk Order Form'!$H$15)</f>
        <v/>
      </c>
      <c r="L18" s="83" t="str">
        <f>IF('Bulk Order Form'!$I$15="","",'Bulk Order Form'!$I$15)</f>
        <v/>
      </c>
      <c r="M18" s="83" t="str">
        <f>IF('Bulk Order Form'!$G$15="","",'Bulk Order Form'!$G$15)</f>
        <v/>
      </c>
      <c r="N18" s="83" t="str">
        <f>IF('Bulk Order Form'!$J$15="","",'Bulk Order Form'!$J$15)</f>
        <v/>
      </c>
      <c r="O18" s="83" t="str">
        <f>IF('Bulk Order Form'!$F$5 &lt;&gt; "",IF($G18&lt;&gt;"",'Bulk Order Form'!$F$5,""),"")</f>
        <v/>
      </c>
      <c r="P18" s="83" t="s">
        <v>15180</v>
      </c>
      <c r="Q18" s="83" t="s">
        <v>15157</v>
      </c>
      <c r="R18" s="83">
        <v>0</v>
      </c>
      <c r="S18" s="76"/>
      <c r="T18" s="74" t="str">
        <f>IF('Bulk Order Form'!$F$6 &lt;&gt; "",IF($G18&lt;&gt;"",'Bulk Order Form'!$F$6,""),"")</f>
        <v/>
      </c>
      <c r="W18" s="85" t="str">
        <f>IF('Bulk Order Form'!$L$2 &lt;&gt; "",IF($G18&lt;&gt;"",'Bulk Order Form'!$L$2,""),"")</f>
        <v/>
      </c>
      <c r="X18" s="77"/>
      <c r="Y18" s="74" t="str">
        <f t="shared" si="0"/>
        <v/>
      </c>
      <c r="Z18" s="74" t="str">
        <f>IF(AND('Bulk Order Form'!$L$2="PLEASE SELECT",SUM('Bulk Order Form'!$L$15:$L$164)&gt;10),"N",IF(AND('Bulk Order Form'!$L$2="N",SUM('Bulk Order Form'!$L$15:$L$164)&gt;10),"N",""))</f>
        <v/>
      </c>
      <c r="AA18" s="74" t="str">
        <f>IF('Bulk Order Form'!$E$15="","",'Bulk Order Form'!$E$15)</f>
        <v/>
      </c>
      <c r="AB18" s="74" t="e" cm="1" vm="1">
        <f t="array" aca="1" ref="AB18" ca="1">COUNTIFS(I18:I517,I18:I517)</f>
        <v>#VALUE!</v>
      </c>
      <c r="AC18" s="74" t="str">
        <f t="shared" si="1"/>
        <v>,,,,</v>
      </c>
      <c r="AD18" s="78" t="e" cm="1" vm="1">
        <f t="array" aca="1" ref="AD18" ca="1">COUNTIFS(AC18:AC517,AC18:AC517)</f>
        <v>#VALUE!</v>
      </c>
    </row>
    <row r="19" spans="4:30" s="74" customFormat="1" x14ac:dyDescent="0.25">
      <c r="D19" s="83"/>
      <c r="E19" s="84"/>
      <c r="F19" s="84"/>
      <c r="G19" s="83" t="str">
        <f>IF('Bulk Order Form'!$C$15="","",'Bulk Order Form'!$C$15)</f>
        <v/>
      </c>
      <c r="H19" s="83" t="str">
        <f>IF('Bulk Order Form'!$D$15="","",'Bulk Order Form'!$D$15)</f>
        <v/>
      </c>
      <c r="I19" s="83" t="str">
        <f>IF('Bulk Order Form'!$E$15="","",'Bulk Order Form'!$E$15)</f>
        <v/>
      </c>
      <c r="J19" s="83" t="str">
        <f>IF('Bulk Order Form'!$F$15="","",'Bulk Order Form'!$F$15)</f>
        <v/>
      </c>
      <c r="K19" s="83" t="str">
        <f>IF('Bulk Order Form'!$H$15="","",'Bulk Order Form'!$H$15)</f>
        <v/>
      </c>
      <c r="L19" s="83" t="str">
        <f>IF('Bulk Order Form'!$I$15="","",'Bulk Order Form'!$I$15)</f>
        <v/>
      </c>
      <c r="M19" s="83" t="str">
        <f>IF('Bulk Order Form'!$G$15="","",'Bulk Order Form'!$G$15)</f>
        <v/>
      </c>
      <c r="N19" s="83" t="str">
        <f>IF('Bulk Order Form'!$J$15="","",'Bulk Order Form'!$J$15)</f>
        <v/>
      </c>
      <c r="O19" s="83" t="str">
        <f>IF('Bulk Order Form'!$F$5 &lt;&gt; "",IF($G19&lt;&gt;"",'Bulk Order Form'!$F$5,""),"")</f>
        <v/>
      </c>
      <c r="P19" s="83" t="s">
        <v>15181</v>
      </c>
      <c r="Q19" s="83" t="s">
        <v>15158</v>
      </c>
      <c r="R19" s="83">
        <v>0</v>
      </c>
      <c r="S19" s="76"/>
      <c r="T19" s="74" t="str">
        <f>IF('Bulk Order Form'!$F$6 &lt;&gt; "",IF($G19&lt;&gt;"",'Bulk Order Form'!$F$6,""),"")</f>
        <v/>
      </c>
      <c r="W19" s="85" t="str">
        <f>IF('Bulk Order Form'!$L$2 &lt;&gt; "",IF($G19&lt;&gt;"",'Bulk Order Form'!$L$2,""),"")</f>
        <v/>
      </c>
      <c r="X19" s="77"/>
      <c r="Y19" s="74" t="str">
        <f t="shared" si="0"/>
        <v/>
      </c>
      <c r="Z19" s="74" t="str">
        <f>IF(AND('Bulk Order Form'!$L$2="PLEASE SELECT",SUM('Bulk Order Form'!$L$15:$L$164)&gt;10),"N",IF(AND('Bulk Order Form'!$L$2="N",SUM('Bulk Order Form'!$L$15:$L$164)&gt;10),"N",""))</f>
        <v/>
      </c>
      <c r="AA19" s="74" t="str">
        <f>IF('Bulk Order Form'!$E$15="","",'Bulk Order Form'!$E$15)</f>
        <v/>
      </c>
      <c r="AB19" s="74" t="e" cm="1" vm="1">
        <f t="array" aca="1" ref="AB19" ca="1">COUNTIFS(I19:I518,I19:I518)</f>
        <v>#VALUE!</v>
      </c>
      <c r="AC19" s="74" t="str">
        <f t="shared" si="1"/>
        <v>,,,,</v>
      </c>
      <c r="AD19" s="78" t="e" cm="1" vm="1">
        <f t="array" aca="1" ref="AD19" ca="1">COUNTIFS(AC19:AC518,AC19:AC518)</f>
        <v>#VALUE!</v>
      </c>
    </row>
    <row r="20" spans="4:30" s="74" customFormat="1" x14ac:dyDescent="0.25">
      <c r="D20" s="83"/>
      <c r="E20" s="84"/>
      <c r="F20" s="84"/>
      <c r="G20" s="83" t="str">
        <f>IF('Bulk Order Form'!$C$15="","",'Bulk Order Form'!$C$15)</f>
        <v/>
      </c>
      <c r="H20" s="83" t="str">
        <f>IF('Bulk Order Form'!$D$15="","",'Bulk Order Form'!$D$15)</f>
        <v/>
      </c>
      <c r="I20" s="83" t="str">
        <f>IF('Bulk Order Form'!$E$15="","",'Bulk Order Form'!$E$15)</f>
        <v/>
      </c>
      <c r="J20" s="83" t="str">
        <f>IF('Bulk Order Form'!$F$15="","",'Bulk Order Form'!$F$15)</f>
        <v/>
      </c>
      <c r="K20" s="83" t="str">
        <f>IF('Bulk Order Form'!$H$15="","",'Bulk Order Form'!$H$15)</f>
        <v/>
      </c>
      <c r="L20" s="83" t="str">
        <f>IF('Bulk Order Form'!$I$15="","",'Bulk Order Form'!$I$15)</f>
        <v/>
      </c>
      <c r="M20" s="83" t="str">
        <f>IF('Bulk Order Form'!$G$15="","",'Bulk Order Form'!$G$15)</f>
        <v/>
      </c>
      <c r="N20" s="83" t="str">
        <f>IF('Bulk Order Form'!$J$15="","",'Bulk Order Form'!$J$15)</f>
        <v/>
      </c>
      <c r="O20" s="83" t="str">
        <f>IF('Bulk Order Form'!$F$5 &lt;&gt; "",IF($G20&lt;&gt;"",'Bulk Order Form'!$F$5,""),"")</f>
        <v/>
      </c>
      <c r="P20" s="83" t="s">
        <v>15182</v>
      </c>
      <c r="Q20" s="83" t="s">
        <v>15159</v>
      </c>
      <c r="R20" s="83">
        <v>0</v>
      </c>
      <c r="S20" s="76"/>
      <c r="T20" s="74" t="str">
        <f>IF('Bulk Order Form'!$F$6 &lt;&gt; "",IF($G20&lt;&gt;"",'Bulk Order Form'!$F$6,""),"")</f>
        <v/>
      </c>
      <c r="W20" s="85" t="str">
        <f>IF('Bulk Order Form'!$L$2 &lt;&gt; "",IF($G20&lt;&gt;"",'Bulk Order Form'!$L$2,""),"")</f>
        <v/>
      </c>
      <c r="X20" s="77"/>
      <c r="Y20" s="74" t="str">
        <f t="shared" si="0"/>
        <v/>
      </c>
      <c r="Z20" s="74" t="str">
        <f>IF(AND('Bulk Order Form'!$L$2="PLEASE SELECT",SUM('Bulk Order Form'!$L$15:$L$164)&gt;10),"N",IF(AND('Bulk Order Form'!$L$2="N",SUM('Bulk Order Form'!$L$15:$L$164)&gt;10),"N",""))</f>
        <v/>
      </c>
      <c r="AA20" s="74" t="str">
        <f>IF('Bulk Order Form'!$E$15="","",'Bulk Order Form'!$E$15)</f>
        <v/>
      </c>
      <c r="AB20" s="74" t="e" cm="1" vm="1">
        <f t="array" aca="1" ref="AB20" ca="1">COUNTIFS(I20:I519,I20:I519)</f>
        <v>#VALUE!</v>
      </c>
      <c r="AC20" s="74" t="str">
        <f t="shared" si="1"/>
        <v>,,,,</v>
      </c>
      <c r="AD20" s="78" t="e" cm="1" vm="1">
        <f t="array" aca="1" ref="AD20" ca="1">COUNTIFS(AC20:AC519,AC20:AC519)</f>
        <v>#VALUE!</v>
      </c>
    </row>
    <row r="21" spans="4:30" s="74" customFormat="1" x14ac:dyDescent="0.25">
      <c r="D21" s="83"/>
      <c r="E21" s="84"/>
      <c r="F21" s="84"/>
      <c r="G21" s="83" t="str">
        <f>IF('Bulk Order Form'!$C$15="","",'Bulk Order Form'!$C$15)</f>
        <v/>
      </c>
      <c r="H21" s="83" t="str">
        <f>IF('Bulk Order Form'!$D$15="","",'Bulk Order Form'!$D$15)</f>
        <v/>
      </c>
      <c r="I21" s="83" t="str">
        <f>IF('Bulk Order Form'!$E$15="","",'Bulk Order Form'!$E$15)</f>
        <v/>
      </c>
      <c r="J21" s="83" t="str">
        <f>IF('Bulk Order Form'!$F$15="","",'Bulk Order Form'!$F$15)</f>
        <v/>
      </c>
      <c r="K21" s="83" t="str">
        <f>IF('Bulk Order Form'!$H$15="","",'Bulk Order Form'!$H$15)</f>
        <v/>
      </c>
      <c r="L21" s="83" t="str">
        <f>IF('Bulk Order Form'!$I$15="","",'Bulk Order Form'!$I$15)</f>
        <v/>
      </c>
      <c r="M21" s="83" t="str">
        <f>IF('Bulk Order Form'!$G$15="","",'Bulk Order Form'!$G$15)</f>
        <v/>
      </c>
      <c r="N21" s="83" t="str">
        <f>IF('Bulk Order Form'!$J$15="","",'Bulk Order Form'!$J$15)</f>
        <v/>
      </c>
      <c r="O21" s="83" t="str">
        <f>IF('Bulk Order Form'!$F$5 &lt;&gt; "",IF($G21&lt;&gt;"",'Bulk Order Form'!$F$5,""),"")</f>
        <v/>
      </c>
      <c r="P21" s="83" t="s">
        <v>15183</v>
      </c>
      <c r="Q21" s="83" t="s">
        <v>15160</v>
      </c>
      <c r="R21" s="83">
        <v>0</v>
      </c>
      <c r="S21" s="76"/>
      <c r="T21" s="74" t="str">
        <f>IF('Bulk Order Form'!$F$6 &lt;&gt; "",IF($G21&lt;&gt;"",'Bulk Order Form'!$F$6,""),"")</f>
        <v/>
      </c>
      <c r="W21" s="85" t="str">
        <f>IF('Bulk Order Form'!$L$2 &lt;&gt; "",IF($G21&lt;&gt;"",'Bulk Order Form'!$L$2,""),"")</f>
        <v/>
      </c>
      <c r="X21" s="77"/>
      <c r="Y21" s="74" t="str">
        <f t="shared" si="0"/>
        <v/>
      </c>
      <c r="Z21" s="74" t="str">
        <f>IF(AND('Bulk Order Form'!$L$2="PLEASE SELECT",SUM('Bulk Order Form'!$L$15:$L$164)&gt;10),"N",IF(AND('Bulk Order Form'!$L$2="N",SUM('Bulk Order Form'!$L$15:$L$164)&gt;10),"N",""))</f>
        <v/>
      </c>
      <c r="AA21" s="74" t="str">
        <f>IF('Bulk Order Form'!$E$15="","",'Bulk Order Form'!$E$15)</f>
        <v/>
      </c>
      <c r="AB21" s="74" t="e" cm="1" vm="1">
        <f t="array" aca="1" ref="AB21" ca="1">COUNTIFS(I21:I520,I21:I520)</f>
        <v>#VALUE!</v>
      </c>
      <c r="AC21" s="74" t="str">
        <f t="shared" si="1"/>
        <v>,,,,</v>
      </c>
      <c r="AD21" s="78" t="e" cm="1" vm="1">
        <f t="array" aca="1" ref="AD21" ca="1">COUNTIFS(AC21:AC520,AC21:AC520)</f>
        <v>#VALUE!</v>
      </c>
    </row>
    <row r="22" spans="4:30" s="74" customFormat="1" x14ac:dyDescent="0.25">
      <c r="D22" s="83"/>
      <c r="E22" s="84"/>
      <c r="F22" s="84"/>
      <c r="G22" s="83" t="str">
        <f>IF('Bulk Order Form'!$C$15="","",'Bulk Order Form'!$C$15)</f>
        <v/>
      </c>
      <c r="H22" s="83" t="str">
        <f>IF('Bulk Order Form'!$D$15="","",'Bulk Order Form'!$D$15)</f>
        <v/>
      </c>
      <c r="I22" s="83" t="str">
        <f>IF('Bulk Order Form'!$E$15="","",'Bulk Order Form'!$E$15)</f>
        <v/>
      </c>
      <c r="J22" s="83" t="str">
        <f>IF('Bulk Order Form'!$F$15="","",'Bulk Order Form'!$F$15)</f>
        <v/>
      </c>
      <c r="K22" s="83" t="str">
        <f>IF('Bulk Order Form'!$H$15="","",'Bulk Order Form'!$H$15)</f>
        <v/>
      </c>
      <c r="L22" s="83" t="str">
        <f>IF('Bulk Order Form'!$I$15="","",'Bulk Order Form'!$I$15)</f>
        <v/>
      </c>
      <c r="M22" s="83" t="str">
        <f>IF('Bulk Order Form'!$G$15="","",'Bulk Order Form'!$G$15)</f>
        <v/>
      </c>
      <c r="N22" s="83" t="str">
        <f>IF('Bulk Order Form'!$J$15="","",'Bulk Order Form'!$J$15)</f>
        <v/>
      </c>
      <c r="O22" s="83" t="str">
        <f>IF('Bulk Order Form'!$F$5 &lt;&gt; "",IF($G22&lt;&gt;"",'Bulk Order Form'!$F$5,""),"")</f>
        <v/>
      </c>
      <c r="P22" s="83" t="s">
        <v>15184</v>
      </c>
      <c r="Q22" s="83" t="s">
        <v>15161</v>
      </c>
      <c r="R22" s="83">
        <v>0</v>
      </c>
      <c r="S22" s="76"/>
      <c r="T22" s="74" t="str">
        <f>IF('Bulk Order Form'!$F$6 &lt;&gt; "",IF($G22&lt;&gt;"",'Bulk Order Form'!$F$6,""),"")</f>
        <v/>
      </c>
      <c r="W22" s="85" t="str">
        <f>IF('Bulk Order Form'!$L$2 &lt;&gt; "",IF($G22&lt;&gt;"",'Bulk Order Form'!$L$2,""),"")</f>
        <v/>
      </c>
      <c r="X22" s="77"/>
      <c r="Y22" s="74" t="str">
        <f t="shared" si="0"/>
        <v/>
      </c>
      <c r="Z22" s="74" t="str">
        <f>IF(AND('Bulk Order Form'!$L$2="PLEASE SELECT",SUM('Bulk Order Form'!$L$15:$L$164)&gt;10),"N",IF(AND('Bulk Order Form'!$L$2="N",SUM('Bulk Order Form'!$L$15:$L$164)&gt;10),"N",""))</f>
        <v/>
      </c>
      <c r="AA22" s="74" t="str">
        <f>IF('Bulk Order Form'!$E$15="","",'Bulk Order Form'!$E$15)</f>
        <v/>
      </c>
      <c r="AB22" s="74" t="e" cm="1" vm="1">
        <f t="array" aca="1" ref="AB22" ca="1">COUNTIFS(I22:I521,I22:I521)</f>
        <v>#VALUE!</v>
      </c>
      <c r="AC22" s="74" t="str">
        <f t="shared" si="1"/>
        <v>,,,,</v>
      </c>
      <c r="AD22" s="78" t="e" cm="1" vm="1">
        <f t="array" aca="1" ref="AD22" ca="1">COUNTIFS(AC22:AC521,AC22:AC521)</f>
        <v>#VALUE!</v>
      </c>
    </row>
    <row r="23" spans="4:30" s="74" customFormat="1" x14ac:dyDescent="0.25">
      <c r="D23" s="83"/>
      <c r="E23" s="84"/>
      <c r="F23" s="84"/>
      <c r="G23" s="83" t="str">
        <f>IF('Bulk Order Form'!$C$15="","",'Bulk Order Form'!$C$15)</f>
        <v/>
      </c>
      <c r="H23" s="83" t="str">
        <f>IF('Bulk Order Form'!$D$15="","",'Bulk Order Form'!$D$15)</f>
        <v/>
      </c>
      <c r="I23" s="83" t="str">
        <f>IF('Bulk Order Form'!$E$15="","",'Bulk Order Form'!$E$15)</f>
        <v/>
      </c>
      <c r="J23" s="83" t="str">
        <f>IF('Bulk Order Form'!$F$15="","",'Bulk Order Form'!$F$15)</f>
        <v/>
      </c>
      <c r="K23" s="83" t="str">
        <f>IF('Bulk Order Form'!$H$15="","",'Bulk Order Form'!$H$15)</f>
        <v/>
      </c>
      <c r="L23" s="83" t="str">
        <f>IF('Bulk Order Form'!$I$15="","",'Bulk Order Form'!$I$15)</f>
        <v/>
      </c>
      <c r="M23" s="83" t="str">
        <f>IF('Bulk Order Form'!$G$15="","",'Bulk Order Form'!$G$15)</f>
        <v/>
      </c>
      <c r="N23" s="83" t="str">
        <f>IF('Bulk Order Form'!$J$15="","",'Bulk Order Form'!$J$15)</f>
        <v/>
      </c>
      <c r="O23" s="83" t="str">
        <f>IF('Bulk Order Form'!$F$5 &lt;&gt; "",IF($G23&lt;&gt;"",'Bulk Order Form'!$F$5,""),"")</f>
        <v/>
      </c>
      <c r="P23" s="83" t="s">
        <v>15185</v>
      </c>
      <c r="Q23" s="83" t="s">
        <v>15162</v>
      </c>
      <c r="R23" s="83">
        <v>0</v>
      </c>
      <c r="S23" s="76"/>
      <c r="T23" s="74" t="str">
        <f>IF('Bulk Order Form'!$F$6 &lt;&gt; "",IF($G23&lt;&gt;"",'Bulk Order Form'!$F$6,""),"")</f>
        <v/>
      </c>
      <c r="W23" s="85" t="str">
        <f>IF('Bulk Order Form'!$L$2 &lt;&gt; "",IF($G23&lt;&gt;"",'Bulk Order Form'!$L$2,""),"")</f>
        <v/>
      </c>
      <c r="X23" s="77"/>
      <c r="Y23" s="74" t="str">
        <f t="shared" si="0"/>
        <v/>
      </c>
      <c r="Z23" s="74" t="str">
        <f>IF(AND('Bulk Order Form'!$L$2="PLEASE SELECT",SUM('Bulk Order Form'!$L$15:$L$164)&gt;10),"N",IF(AND('Bulk Order Form'!$L$2="N",SUM('Bulk Order Form'!$L$15:$L$164)&gt;10),"N",""))</f>
        <v/>
      </c>
      <c r="AA23" s="74" t="str">
        <f>IF('Bulk Order Form'!$E$15="","",'Bulk Order Form'!$E$15)</f>
        <v/>
      </c>
      <c r="AB23" s="74" t="e" cm="1" vm="1">
        <f t="array" aca="1" ref="AB23" ca="1">COUNTIFS(I23:I522,I23:I522)</f>
        <v>#VALUE!</v>
      </c>
      <c r="AC23" s="74" t="str">
        <f t="shared" si="1"/>
        <v>,,,,</v>
      </c>
      <c r="AD23" s="78" t="e" cm="1" vm="1">
        <f t="array" aca="1" ref="AD23" ca="1">COUNTIFS(AC23:AC522,AC23:AC522)</f>
        <v>#VALUE!</v>
      </c>
    </row>
    <row r="24" spans="4:30" s="74" customFormat="1" x14ac:dyDescent="0.25">
      <c r="D24" s="83"/>
      <c r="E24" s="84"/>
      <c r="F24" s="84"/>
      <c r="G24" s="83" t="str">
        <f>IF('Bulk Order Form'!$C$15="","",'Bulk Order Form'!$C$15)</f>
        <v/>
      </c>
      <c r="H24" s="83" t="str">
        <f>IF('Bulk Order Form'!$D$15="","",'Bulk Order Form'!$D$15)</f>
        <v/>
      </c>
      <c r="I24" s="83" t="str">
        <f>IF('Bulk Order Form'!$E$15="","",'Bulk Order Form'!$E$15)</f>
        <v/>
      </c>
      <c r="J24" s="83" t="str">
        <f>IF('Bulk Order Form'!$F$15="","",'Bulk Order Form'!$F$15)</f>
        <v/>
      </c>
      <c r="K24" s="83" t="str">
        <f>IF('Bulk Order Form'!$H$15="","",'Bulk Order Form'!$H$15)</f>
        <v/>
      </c>
      <c r="L24" s="83" t="str">
        <f>IF('Bulk Order Form'!$I$15="","",'Bulk Order Form'!$I$15)</f>
        <v/>
      </c>
      <c r="M24" s="83" t="str">
        <f>IF('Bulk Order Form'!$G$15="","",'Bulk Order Form'!$G$15)</f>
        <v/>
      </c>
      <c r="N24" s="83" t="str">
        <f>IF('Bulk Order Form'!$J$15="","",'Bulk Order Form'!$J$15)</f>
        <v/>
      </c>
      <c r="O24" s="83" t="str">
        <f>IF('Bulk Order Form'!$F$5 &lt;&gt; "",IF($G24&lt;&gt;"",'Bulk Order Form'!$F$5,""),"")</f>
        <v/>
      </c>
      <c r="P24" s="83" t="s">
        <v>15186</v>
      </c>
      <c r="Q24" s="83" t="s">
        <v>15163</v>
      </c>
      <c r="R24" s="83">
        <v>0</v>
      </c>
      <c r="S24" s="76"/>
      <c r="T24" s="74" t="str">
        <f>IF('Bulk Order Form'!$F$6 &lt;&gt; "",IF($G24&lt;&gt;"",'Bulk Order Form'!$F$6,""),"")</f>
        <v/>
      </c>
      <c r="W24" s="85" t="str">
        <f>IF('Bulk Order Form'!$L$2 &lt;&gt; "",IF($G24&lt;&gt;"",'Bulk Order Form'!$L$2,""),"")</f>
        <v/>
      </c>
      <c r="X24" s="77"/>
      <c r="Y24" s="74" t="str">
        <f t="shared" si="0"/>
        <v/>
      </c>
      <c r="Z24" s="74" t="str">
        <f>IF(AND('Bulk Order Form'!$L$2="PLEASE SELECT",SUM('Bulk Order Form'!$L$15:$L$164)&gt;10),"N",IF(AND('Bulk Order Form'!$L$2="N",SUM('Bulk Order Form'!$L$15:$L$164)&gt;10),"N",""))</f>
        <v/>
      </c>
      <c r="AA24" s="74" t="str">
        <f>IF('Bulk Order Form'!$E$15="","",'Bulk Order Form'!$E$15)</f>
        <v/>
      </c>
      <c r="AB24" s="74" t="e" cm="1" vm="1">
        <f t="array" aca="1" ref="AB24" ca="1">COUNTIFS(I24:I523,I24:I523)</f>
        <v>#VALUE!</v>
      </c>
      <c r="AC24" s="74" t="str">
        <f t="shared" si="1"/>
        <v>,,,,</v>
      </c>
      <c r="AD24" s="78" t="e" cm="1" vm="1">
        <f t="array" aca="1" ref="AD24" ca="1">COUNTIFS(AC24:AC523,AC24:AC523)</f>
        <v>#VALUE!</v>
      </c>
    </row>
    <row r="25" spans="4:30" s="74" customFormat="1" x14ac:dyDescent="0.25">
      <c r="D25" s="83"/>
      <c r="E25" s="84"/>
      <c r="F25" s="84"/>
      <c r="G25" s="83" t="str">
        <f>IF('Bulk Order Form'!$C$15="","",'Bulk Order Form'!$C$15)</f>
        <v/>
      </c>
      <c r="H25" s="83" t="str">
        <f>IF('Bulk Order Form'!$D$15="","",'Bulk Order Form'!$D$15)</f>
        <v/>
      </c>
      <c r="I25" s="83" t="str">
        <f>IF('Bulk Order Form'!$E$15="","",'Bulk Order Form'!$E$15)</f>
        <v/>
      </c>
      <c r="J25" s="83" t="str">
        <f>IF('Bulk Order Form'!$F$15="","",'Bulk Order Form'!$F$15)</f>
        <v/>
      </c>
      <c r="K25" s="83" t="str">
        <f>IF('Bulk Order Form'!$H$15="","",'Bulk Order Form'!$H$15)</f>
        <v/>
      </c>
      <c r="L25" s="83" t="str">
        <f>IF('Bulk Order Form'!$I$15="","",'Bulk Order Form'!$I$15)</f>
        <v/>
      </c>
      <c r="M25" s="83" t="str">
        <f>IF('Bulk Order Form'!$G$15="","",'Bulk Order Form'!$G$15)</f>
        <v/>
      </c>
      <c r="N25" s="83" t="str">
        <f>IF('Bulk Order Form'!$J$15="","",'Bulk Order Form'!$J$15)</f>
        <v/>
      </c>
      <c r="O25" s="83" t="str">
        <f>IF('Bulk Order Form'!$F$5 &lt;&gt; "",IF($G25&lt;&gt;"",'Bulk Order Form'!$F$5,""),"")</f>
        <v/>
      </c>
      <c r="P25" s="83" t="s">
        <v>15187</v>
      </c>
      <c r="Q25" s="83" t="s">
        <v>15164</v>
      </c>
      <c r="R25" s="83">
        <v>0</v>
      </c>
      <c r="S25" s="76"/>
      <c r="T25" s="74" t="str">
        <f>IF('Bulk Order Form'!$F$6 &lt;&gt; "",IF($G25&lt;&gt;"",'Bulk Order Form'!$F$6,""),"")</f>
        <v/>
      </c>
      <c r="W25" s="85" t="str">
        <f>IF('Bulk Order Form'!$L$2 &lt;&gt; "",IF($G25&lt;&gt;"",'Bulk Order Form'!$L$2,""),"")</f>
        <v/>
      </c>
      <c r="X25" s="77"/>
      <c r="Y25" s="74" t="str">
        <f t="shared" si="0"/>
        <v/>
      </c>
      <c r="Z25" s="74" t="str">
        <f>IF(AND('Bulk Order Form'!$L$2="PLEASE SELECT",SUM('Bulk Order Form'!$L$15:$L$164)&gt;10),"N",IF(AND('Bulk Order Form'!$L$2="N",SUM('Bulk Order Form'!$L$15:$L$164)&gt;10),"N",""))</f>
        <v/>
      </c>
      <c r="AA25" s="74" t="str">
        <f>IF('Bulk Order Form'!$E$15="","",'Bulk Order Form'!$E$15)</f>
        <v/>
      </c>
      <c r="AB25" s="74" t="e" cm="1" vm="1">
        <f t="array" aca="1" ref="AB25" ca="1">COUNTIFS(I25:I524,I25:I524)</f>
        <v>#VALUE!</v>
      </c>
      <c r="AC25" s="74" t="str">
        <f t="shared" si="1"/>
        <v>,,,,</v>
      </c>
      <c r="AD25" s="78" t="e" cm="1" vm="1">
        <f t="array" aca="1" ref="AD25" ca="1">COUNTIFS(AC25:AC524,AC25:AC524)</f>
        <v>#VALUE!</v>
      </c>
    </row>
    <row r="26" spans="4:30" s="74" customFormat="1" x14ac:dyDescent="0.25">
      <c r="D26" s="83"/>
      <c r="E26" s="84"/>
      <c r="F26" s="84"/>
      <c r="G26" s="83" t="str">
        <f>IF('Bulk Order Form'!$C$15="","",'Bulk Order Form'!$C$15)</f>
        <v/>
      </c>
      <c r="H26" s="83" t="str">
        <f>IF('Bulk Order Form'!$D$15="","",'Bulk Order Form'!$D$15)</f>
        <v/>
      </c>
      <c r="I26" s="83" t="str">
        <f>IF('Bulk Order Form'!$E$15="","",'Bulk Order Form'!$E$15)</f>
        <v/>
      </c>
      <c r="J26" s="83" t="str">
        <f>IF('Bulk Order Form'!$F$15="","",'Bulk Order Form'!$F$15)</f>
        <v/>
      </c>
      <c r="K26" s="83" t="str">
        <f>IF('Bulk Order Form'!$H$15="","",'Bulk Order Form'!$H$15)</f>
        <v/>
      </c>
      <c r="L26" s="83" t="str">
        <f>IF('Bulk Order Form'!$I$15="","",'Bulk Order Form'!$I$15)</f>
        <v/>
      </c>
      <c r="M26" s="83" t="str">
        <f>IF('Bulk Order Form'!$G$15="","",'Bulk Order Form'!$G$15)</f>
        <v/>
      </c>
      <c r="N26" s="83" t="str">
        <f>IF('Bulk Order Form'!$J$15="","",'Bulk Order Form'!$J$15)</f>
        <v/>
      </c>
      <c r="O26" s="83" t="str">
        <f>IF('Bulk Order Form'!$F$5 &lt;&gt; "",IF($G26&lt;&gt;"",'Bulk Order Form'!$F$5,""),"")</f>
        <v/>
      </c>
      <c r="P26" s="83" t="s">
        <v>15188</v>
      </c>
      <c r="Q26" s="83" t="s">
        <v>15189</v>
      </c>
      <c r="R26" s="83">
        <v>1</v>
      </c>
      <c r="S26" s="76"/>
      <c r="T26" s="74" t="str">
        <f>IF('Bulk Order Form'!$F$6 &lt;&gt; "",IF($G26&lt;&gt;"",'Bulk Order Form'!$F$6,""),"")</f>
        <v/>
      </c>
      <c r="W26" s="85" t="str">
        <f>IF('Bulk Order Form'!$L$2 &lt;&gt; "",IF($G26&lt;&gt;"",'Bulk Order Form'!$L$2,""),"")</f>
        <v/>
      </c>
      <c r="X26" s="77"/>
      <c r="Y26" s="74" t="str">
        <f t="shared" si="0"/>
        <v/>
      </c>
      <c r="Z26" s="74" t="str">
        <f>IF(AND('Bulk Order Form'!$L$2="PLEASE SELECT",SUM('Bulk Order Form'!$L$15:$L$164)&gt;10),"N",IF(AND('Bulk Order Form'!$L$2="N",SUM('Bulk Order Form'!$L$15:$L$164)&gt;10),"N",""))</f>
        <v/>
      </c>
      <c r="AA26" s="74" t="str">
        <f>IF('Bulk Order Form'!$E$15="","",'Bulk Order Form'!$E$15)</f>
        <v/>
      </c>
      <c r="AB26" s="74" t="e" cm="1" vm="1">
        <f t="array" aca="1" ref="AB26" ca="1">COUNTIFS(I26:I525,I26:I525)</f>
        <v>#VALUE!</v>
      </c>
      <c r="AC26" s="74" t="str">
        <f t="shared" si="1"/>
        <v>,,,,</v>
      </c>
      <c r="AD26" s="78" t="e" cm="1" vm="1">
        <f t="array" aca="1" ref="AD26" ca="1">COUNTIFS(AC26:AC525,AC26:AC525)</f>
        <v>#VALUE!</v>
      </c>
    </row>
    <row r="27" spans="4:30" s="74" customFormat="1" x14ac:dyDescent="0.25">
      <c r="E27" s="75"/>
      <c r="F27" s="75"/>
      <c r="G27" s="74" t="str">
        <f>IF('Bulk Order Form'!C16="","",'Bulk Order Form'!C16)</f>
        <v/>
      </c>
      <c r="H27" s="74" t="str">
        <f>IF('Bulk Order Form'!D16="","",'Bulk Order Form'!D16)</f>
        <v/>
      </c>
      <c r="I27" s="74" t="str">
        <f>IF('Bulk Order Form'!E16="","",'Bulk Order Form'!E16)</f>
        <v/>
      </c>
      <c r="J27" s="74" t="str">
        <f>IF('Bulk Order Form'!F16="","",'Bulk Order Form'!F16)</f>
        <v/>
      </c>
      <c r="K27" s="74" t="str">
        <f>IF('Bulk Order Form'!H16="","",'Bulk Order Form'!H16)</f>
        <v/>
      </c>
      <c r="L27" s="74" t="str">
        <f>IF('Bulk Order Form'!I16="","",'Bulk Order Form'!I16)</f>
        <v/>
      </c>
      <c r="M27" s="74" t="str">
        <f>IF('Bulk Order Form'!G16="","",'Bulk Order Form'!G16)</f>
        <v/>
      </c>
      <c r="N27" s="74" t="str">
        <f>IF('Bulk Order Form'!J16="","",'Bulk Order Form'!J16)</f>
        <v/>
      </c>
      <c r="O27" s="74" t="str">
        <f>IF('Bulk Order Form'!$F$5 &lt;&gt; "",IF($G3&lt;&gt;"",'Bulk Order Form'!$F$5,""),"")</f>
        <v/>
      </c>
      <c r="P27" s="74" t="str">
        <f>IF('Bulk Order Form'!K16="","",'Bulk Order Form'!K16)</f>
        <v/>
      </c>
      <c r="Q27" s="74" t="str">
        <f>IFERROR(VLOOKUP('Bulk Order Form'!K16,'Office Use - Postcodes'!$DJZ:$DKA,2,0),"")</f>
        <v/>
      </c>
      <c r="R27" s="74" t="str">
        <f>IF('Bulk Order Form'!L16="","",'Bulk Order Form'!L16)</f>
        <v/>
      </c>
      <c r="S27" s="76"/>
      <c r="T27" s="74" t="str">
        <f>IF('Bulk Order Form'!$F$6 &lt;&gt; "",IF($G27&lt;&gt;"",'Bulk Order Form'!$F$6,""),"")</f>
        <v/>
      </c>
      <c r="W27" s="85" t="str">
        <f>IF('Bulk Order Form'!$L$2 &lt;&gt; "",IF($G27&lt;&gt;"",'Bulk Order Form'!$L$2,""),"")</f>
        <v/>
      </c>
      <c r="X27" s="77"/>
      <c r="Y27" s="74" t="str">
        <f t="shared" si="0"/>
        <v/>
      </c>
      <c r="Z27" s="74" t="str">
        <f>IF(AND('Bulk Order Form'!$L$2="PLEASE SELECT",SUM('Bulk Order Form'!$L$15:$L$164)&gt;10),"N",IF(AND('Bulk Order Form'!$L$2="N",SUM('Bulk Order Form'!$L$15:$L$164)&gt;10),"N",""))</f>
        <v/>
      </c>
      <c r="AA27" s="74" t="str">
        <f>IF('Bulk Order Form'!E16="","",'Bulk Order Form'!E16)</f>
        <v/>
      </c>
      <c r="AB27" s="74">
        <f>COUNTIFS(I3:I502,I3:I502)</f>
        <v>500</v>
      </c>
      <c r="AC27" s="74" t="str">
        <f>CONCATENATE(I3,",",J3, ",",K3,",",L3,",",M3)</f>
        <v>,,,,</v>
      </c>
      <c r="AD27" s="78">
        <f>COUNTIFS(AC3:AC502,AC3:AC502)</f>
        <v>500</v>
      </c>
    </row>
    <row r="28" spans="4:30" s="74" customFormat="1" x14ac:dyDescent="0.25">
      <c r="E28" s="75"/>
      <c r="F28" s="75"/>
      <c r="G28" s="74" t="str">
        <f>IF('Bulk Order Form'!C17="","",'Bulk Order Form'!C17)</f>
        <v/>
      </c>
      <c r="H28" s="74" t="str">
        <f>IF('Bulk Order Form'!D17="","",'Bulk Order Form'!D17)</f>
        <v/>
      </c>
      <c r="I28" s="74" t="str">
        <f>IF('Bulk Order Form'!E17="","",'Bulk Order Form'!E17)</f>
        <v/>
      </c>
      <c r="J28" s="74" t="str">
        <f>IF('Bulk Order Form'!F17="","",'Bulk Order Form'!F17)</f>
        <v/>
      </c>
      <c r="K28" s="74" t="str">
        <f>IF('Bulk Order Form'!H17="","",'Bulk Order Form'!H17)</f>
        <v/>
      </c>
      <c r="L28" s="74" t="str">
        <f>IF('Bulk Order Form'!I17="","",'Bulk Order Form'!I17)</f>
        <v/>
      </c>
      <c r="M28" s="74" t="str">
        <f>IF('Bulk Order Form'!G17="","",'Bulk Order Form'!G17)</f>
        <v/>
      </c>
      <c r="N28" s="74" t="str">
        <f>IF('Bulk Order Form'!J17="","",'Bulk Order Form'!J17)</f>
        <v/>
      </c>
      <c r="O28" s="74" t="str">
        <f>IF('Bulk Order Form'!$F$5 &lt;&gt; "",IF($G4&lt;&gt;"",'Bulk Order Form'!$F$5,""),"")</f>
        <v/>
      </c>
      <c r="P28" s="74" t="str">
        <f>IF('Bulk Order Form'!K17="","",'Bulk Order Form'!K17)</f>
        <v/>
      </c>
      <c r="Q28" s="74" t="str">
        <f>IFERROR(VLOOKUP('Bulk Order Form'!K17,'Office Use - Postcodes'!$DJZ:$DKA,2,0),"")</f>
        <v/>
      </c>
      <c r="R28" s="74" t="str">
        <f>IF('Bulk Order Form'!L17="","",'Bulk Order Form'!L17)</f>
        <v/>
      </c>
      <c r="S28" s="76"/>
      <c r="T28" s="74" t="str">
        <f>IF('Bulk Order Form'!$F$6 &lt;&gt; "",IF($G28&lt;&gt;"",'Bulk Order Form'!$F$6,""),"")</f>
        <v/>
      </c>
      <c r="W28" s="85" t="str">
        <f>IF('Bulk Order Form'!$L$2 &lt;&gt; "",IF($G28&lt;&gt;"",'Bulk Order Form'!$L$2,""),"")</f>
        <v/>
      </c>
      <c r="X28" s="77"/>
      <c r="Y28" s="74" t="str">
        <f t="shared" si="0"/>
        <v/>
      </c>
      <c r="Z28" s="74" t="str">
        <f>IF(AND('Bulk Order Form'!$L$2="PLEASE SELECT",SUM('Bulk Order Form'!$L$15:$L$164)&gt;10),"N",IF(AND('Bulk Order Form'!$L$2="N",SUM('Bulk Order Form'!$L$15:$L$164)&gt;10),"N",""))</f>
        <v/>
      </c>
      <c r="AA28" s="74" t="str">
        <f>IF('Bulk Order Form'!E17="","",'Bulk Order Form'!E17)</f>
        <v/>
      </c>
      <c r="AB28" s="74">
        <f t="shared" ref="AB28:AB30" si="2">COUNTIFS(I4:I503,I4:I503)</f>
        <v>500</v>
      </c>
      <c r="AC28" s="74" t="str">
        <f t="shared" ref="AC28:AC30" si="3">CONCATENATE(I4,",",J4, ",",K4,",",L4,",",M4)</f>
        <v>,,,,</v>
      </c>
      <c r="AD28" s="78">
        <f t="shared" ref="AD28:AD30" si="4">COUNTIFS(AC4:AC503,AC4:AC503)</f>
        <v>500</v>
      </c>
    </row>
    <row r="29" spans="4:30" s="74" customFormat="1" x14ac:dyDescent="0.25">
      <c r="E29" s="75"/>
      <c r="F29" s="75"/>
      <c r="G29" s="74" t="str">
        <f>IF('Bulk Order Form'!C18="","",'Bulk Order Form'!C18)</f>
        <v/>
      </c>
      <c r="H29" s="74" t="str">
        <f>IF('Bulk Order Form'!D18="","",'Bulk Order Form'!D18)</f>
        <v/>
      </c>
      <c r="I29" s="74" t="str">
        <f>IF('Bulk Order Form'!E18="","",'Bulk Order Form'!E18)</f>
        <v/>
      </c>
      <c r="J29" s="74" t="str">
        <f>IF('Bulk Order Form'!F18="","",'Bulk Order Form'!F18)</f>
        <v/>
      </c>
      <c r="K29" s="74" t="str">
        <f>IF('Bulk Order Form'!H18="","",'Bulk Order Form'!H18)</f>
        <v/>
      </c>
      <c r="L29" s="74" t="str">
        <f>IF('Bulk Order Form'!I18="","",'Bulk Order Form'!I18)</f>
        <v/>
      </c>
      <c r="M29" s="74" t="str">
        <f>IF('Bulk Order Form'!G18="","",'Bulk Order Form'!G18)</f>
        <v/>
      </c>
      <c r="N29" s="74" t="str">
        <f>IF('Bulk Order Form'!J18="","",'Bulk Order Form'!J18)</f>
        <v/>
      </c>
      <c r="O29" s="74" t="str">
        <f>IF('Bulk Order Form'!$F$5 &lt;&gt; "",IF($G5&lt;&gt;"",'Bulk Order Form'!$F$5,""),"")</f>
        <v/>
      </c>
      <c r="P29" s="74" t="str">
        <f>IF('Bulk Order Form'!K18="","",'Bulk Order Form'!K18)</f>
        <v/>
      </c>
      <c r="Q29" s="74" t="str">
        <f>IFERROR(VLOOKUP('Bulk Order Form'!K18,'Office Use - Postcodes'!$DJZ:$DKA,2,0),"")</f>
        <v/>
      </c>
      <c r="R29" s="74" t="str">
        <f>IF('Bulk Order Form'!L18="","",'Bulk Order Form'!L18)</f>
        <v/>
      </c>
      <c r="S29" s="76"/>
      <c r="T29" s="74" t="str">
        <f>IF('Bulk Order Form'!$F$6 &lt;&gt; "",IF($G29&lt;&gt;"",'Bulk Order Form'!$F$6,""),"")</f>
        <v/>
      </c>
      <c r="W29" s="85" t="str">
        <f>IF('Bulk Order Form'!$L$2 &lt;&gt; "",IF($G29&lt;&gt;"",'Bulk Order Form'!$L$2,""),"")</f>
        <v/>
      </c>
      <c r="X29" s="77"/>
      <c r="Y29" s="74" t="str">
        <f t="shared" si="0"/>
        <v/>
      </c>
      <c r="Z29" s="74" t="str">
        <f>IF(AND('Bulk Order Form'!$L$2="PLEASE SELECT",SUM('Bulk Order Form'!$L$15:$L$164)&gt;10),"N",IF(AND('Bulk Order Form'!$L$2="N",SUM('Bulk Order Form'!$L$15:$L$164)&gt;10),"N",""))</f>
        <v/>
      </c>
      <c r="AA29" s="74" t="str">
        <f>IF('Bulk Order Form'!E18="","",'Bulk Order Form'!E18)</f>
        <v/>
      </c>
      <c r="AB29" s="74">
        <f t="shared" si="2"/>
        <v>500</v>
      </c>
      <c r="AC29" s="74" t="str">
        <f t="shared" si="3"/>
        <v>,,,,</v>
      </c>
      <c r="AD29" s="78">
        <f t="shared" si="4"/>
        <v>500</v>
      </c>
    </row>
    <row r="30" spans="4:30" s="74" customFormat="1" x14ac:dyDescent="0.25">
      <c r="E30" s="75"/>
      <c r="F30" s="75"/>
      <c r="G30" s="74" t="str">
        <f>IF('Bulk Order Form'!C19="","",'Bulk Order Form'!C19)</f>
        <v/>
      </c>
      <c r="H30" s="74" t="str">
        <f>IF('Bulk Order Form'!D19="","",'Bulk Order Form'!D19)</f>
        <v/>
      </c>
      <c r="I30" s="74" t="str">
        <f>IF('Bulk Order Form'!E19="","",'Bulk Order Form'!E19)</f>
        <v/>
      </c>
      <c r="J30" s="74" t="str">
        <f>IF('Bulk Order Form'!F19="","",'Bulk Order Form'!F19)</f>
        <v/>
      </c>
      <c r="K30" s="74" t="str">
        <f>IF('Bulk Order Form'!H19="","",'Bulk Order Form'!H19)</f>
        <v/>
      </c>
      <c r="L30" s="74" t="str">
        <f>IF('Bulk Order Form'!I19="","",'Bulk Order Form'!I19)</f>
        <v/>
      </c>
      <c r="M30" s="74" t="str">
        <f>IF('Bulk Order Form'!G19="","",'Bulk Order Form'!G19)</f>
        <v/>
      </c>
      <c r="N30" s="74" t="str">
        <f>IF('Bulk Order Form'!J19="","",'Bulk Order Form'!J19)</f>
        <v/>
      </c>
      <c r="O30" s="74" t="str">
        <f>IF('Bulk Order Form'!$F$5 &lt;&gt; "",IF($G6&lt;&gt;"",'Bulk Order Form'!$F$5,""),"")</f>
        <v/>
      </c>
      <c r="P30" s="74" t="str">
        <f>IF('Bulk Order Form'!K19="","",'Bulk Order Form'!K19)</f>
        <v/>
      </c>
      <c r="Q30" s="74" t="str">
        <f>IFERROR(VLOOKUP('Bulk Order Form'!K19,'Office Use - Postcodes'!$DJZ:$DKA,2,0),"")</f>
        <v/>
      </c>
      <c r="R30" s="74" t="str">
        <f>IF('Bulk Order Form'!L19="","",'Bulk Order Form'!L19)</f>
        <v/>
      </c>
      <c r="S30" s="76"/>
      <c r="T30" s="74" t="str">
        <f>IF('Bulk Order Form'!$F$6 &lt;&gt; "",IF($G30&lt;&gt;"",'Bulk Order Form'!$F$6,""),"")</f>
        <v/>
      </c>
      <c r="W30" s="85" t="str">
        <f>IF('Bulk Order Form'!$L$2 &lt;&gt; "",IF($G30&lt;&gt;"",'Bulk Order Form'!$L$2,""),"")</f>
        <v/>
      </c>
      <c r="X30" s="77"/>
      <c r="Y30" s="74" t="str">
        <f t="shared" si="0"/>
        <v/>
      </c>
      <c r="Z30" s="74" t="str">
        <f>IF(AND('Bulk Order Form'!$L$2="PLEASE SELECT",SUM('Bulk Order Form'!$L$15:$L$164)&gt;10),"N",IF(AND('Bulk Order Form'!$L$2="N",SUM('Bulk Order Form'!$L$15:$L$164)&gt;10),"N",""))</f>
        <v/>
      </c>
      <c r="AA30" s="74" t="str">
        <f>IF('Bulk Order Form'!E19="","",'Bulk Order Form'!E19)</f>
        <v/>
      </c>
      <c r="AB30" s="74">
        <f t="shared" si="2"/>
        <v>500</v>
      </c>
      <c r="AC30" s="74" t="str">
        <f t="shared" si="3"/>
        <v>,,,,</v>
      </c>
      <c r="AD30" s="78">
        <f t="shared" si="4"/>
        <v>500</v>
      </c>
    </row>
    <row r="31" spans="4:30" s="74" customFormat="1" x14ac:dyDescent="0.25">
      <c r="E31" s="75"/>
      <c r="F31" s="75"/>
      <c r="G31" s="74" t="str">
        <f>IF('Bulk Order Form'!C20="","",'Bulk Order Form'!C20)</f>
        <v/>
      </c>
      <c r="H31" s="74" t="str">
        <f>IF('Bulk Order Form'!D20="","",'Bulk Order Form'!D20)</f>
        <v/>
      </c>
      <c r="I31" s="74" t="str">
        <f>IF('Bulk Order Form'!E20="","",'Bulk Order Form'!E20)</f>
        <v/>
      </c>
      <c r="J31" s="74" t="str">
        <f>IF('Bulk Order Form'!F20="","",'Bulk Order Form'!F20)</f>
        <v/>
      </c>
      <c r="K31" s="74" t="str">
        <f>IF('Bulk Order Form'!H20="","",'Bulk Order Form'!H20)</f>
        <v/>
      </c>
      <c r="L31" s="74" t="str">
        <f>IF('Bulk Order Form'!I20="","",'Bulk Order Form'!I20)</f>
        <v/>
      </c>
      <c r="M31" s="74" t="str">
        <f>IF('Bulk Order Form'!G20="","",'Bulk Order Form'!G20)</f>
        <v/>
      </c>
      <c r="N31" s="74" t="str">
        <f>IF('Bulk Order Form'!J20="","",'Bulk Order Form'!J20)</f>
        <v/>
      </c>
      <c r="O31" s="74" t="str">
        <f>IF('Bulk Order Form'!$F$5 &lt;&gt; "",IF($G7&lt;&gt;"",'Bulk Order Form'!$F$5,""),"")</f>
        <v/>
      </c>
      <c r="P31" s="74" t="str">
        <f>IF('Bulk Order Form'!K20="","",'Bulk Order Form'!K20)</f>
        <v/>
      </c>
      <c r="Q31" s="74" t="str">
        <f>IFERROR(VLOOKUP('Bulk Order Form'!K20,'Office Use - Postcodes'!$DJZ:$DKA,2,0),"")</f>
        <v/>
      </c>
      <c r="R31" s="74" t="str">
        <f>IF('Bulk Order Form'!L20="","",'Bulk Order Form'!L20)</f>
        <v/>
      </c>
      <c r="S31" s="76"/>
      <c r="T31" s="74" t="str">
        <f>IF('Bulk Order Form'!$F$6 &lt;&gt; "",IF($G31&lt;&gt;"",'Bulk Order Form'!$F$6,""),"")</f>
        <v/>
      </c>
      <c r="W31" s="85" t="str">
        <f>IF('Bulk Order Form'!$L$2 &lt;&gt; "",IF($G31&lt;&gt;"",'Bulk Order Form'!$L$2,""),"")</f>
        <v/>
      </c>
      <c r="X31" s="77"/>
      <c r="Y31" s="74" t="str">
        <f t="shared" si="0"/>
        <v/>
      </c>
      <c r="Z31" s="74" t="str">
        <f>IF(AND('Bulk Order Form'!$L$2="PLEASE SELECT",SUM('Bulk Order Form'!$L$15:$L$164)&gt;10),"N",IF(AND('Bulk Order Form'!$L$2="N",SUM('Bulk Order Form'!$L$15:$L$164)&gt;10),"N",""))</f>
        <v/>
      </c>
      <c r="AA31" s="74" t="str">
        <f>IF('Bulk Order Form'!E20="","",'Bulk Order Form'!E20)</f>
        <v/>
      </c>
      <c r="AB31" s="74">
        <f t="shared" ref="AB31:AB94" si="5">COUNTIFS(I7:I506,I7:I506)</f>
        <v>500</v>
      </c>
      <c r="AC31" s="74" t="str">
        <f t="shared" ref="AC31:AC94" si="6">CONCATENATE(I7,",",J7, ",",K7,",",L7,",",M7)</f>
        <v>,,,,</v>
      </c>
      <c r="AD31" s="78">
        <f t="shared" ref="AD31:AD94" si="7">COUNTIFS(AC7:AC506,AC7:AC506)</f>
        <v>500</v>
      </c>
    </row>
    <row r="32" spans="4:30" s="74" customFormat="1" x14ac:dyDescent="0.25">
      <c r="E32" s="75"/>
      <c r="F32" s="75"/>
      <c r="G32" s="74" t="str">
        <f>IF('Bulk Order Form'!C21="","",'Bulk Order Form'!C21)</f>
        <v/>
      </c>
      <c r="H32" s="74" t="str">
        <f>IF('Bulk Order Form'!D21="","",'Bulk Order Form'!D21)</f>
        <v/>
      </c>
      <c r="I32" s="74" t="str">
        <f>IF('Bulk Order Form'!E21="","",'Bulk Order Form'!E21)</f>
        <v/>
      </c>
      <c r="J32" s="74" t="str">
        <f>IF('Bulk Order Form'!F21="","",'Bulk Order Form'!F21)</f>
        <v/>
      </c>
      <c r="K32" s="74" t="str">
        <f>IF('Bulk Order Form'!H21="","",'Bulk Order Form'!H21)</f>
        <v/>
      </c>
      <c r="L32" s="74" t="str">
        <f>IF('Bulk Order Form'!I21="","",'Bulk Order Form'!I21)</f>
        <v/>
      </c>
      <c r="M32" s="74" t="str">
        <f>IF('Bulk Order Form'!G21="","",'Bulk Order Form'!G21)</f>
        <v/>
      </c>
      <c r="N32" s="74" t="str">
        <f>IF('Bulk Order Form'!J21="","",'Bulk Order Form'!J21)</f>
        <v/>
      </c>
      <c r="O32" s="74" t="str">
        <f>IF('Bulk Order Form'!$F$5 &lt;&gt; "",IF($G8&lt;&gt;"",'Bulk Order Form'!$F$5,""),"")</f>
        <v/>
      </c>
      <c r="P32" s="74" t="str">
        <f>IF('Bulk Order Form'!K21="","",'Bulk Order Form'!K21)</f>
        <v/>
      </c>
      <c r="Q32" s="74" t="str">
        <f>IFERROR(VLOOKUP('Bulk Order Form'!K21,'Office Use - Postcodes'!$DJZ:$DKA,2,0),"")</f>
        <v/>
      </c>
      <c r="R32" s="74" t="str">
        <f>IF('Bulk Order Form'!L21="","",'Bulk Order Form'!L21)</f>
        <v/>
      </c>
      <c r="S32" s="76"/>
      <c r="T32" s="74" t="str">
        <f>IF('Bulk Order Form'!$F$6 &lt;&gt; "",IF($G32&lt;&gt;"",'Bulk Order Form'!$F$6,""),"")</f>
        <v/>
      </c>
      <c r="W32" s="85" t="str">
        <f>IF('Bulk Order Form'!$L$2 &lt;&gt; "",IF($G32&lt;&gt;"",'Bulk Order Form'!$L$2,""),"")</f>
        <v/>
      </c>
      <c r="X32" s="77"/>
      <c r="Y32" s="74" t="str">
        <f t="shared" si="0"/>
        <v/>
      </c>
      <c r="Z32" s="74" t="str">
        <f>IF(AND('Bulk Order Form'!$L$2="PLEASE SELECT",SUM('Bulk Order Form'!$L$15:$L$164)&gt;10),"N",IF(AND('Bulk Order Form'!$L$2="N",SUM('Bulk Order Form'!$L$15:$L$164)&gt;10),"N",""))</f>
        <v/>
      </c>
      <c r="AA32" s="74" t="str">
        <f>IF('Bulk Order Form'!E21="","",'Bulk Order Form'!E21)</f>
        <v/>
      </c>
      <c r="AB32" s="74">
        <f t="shared" si="5"/>
        <v>500</v>
      </c>
      <c r="AC32" s="74" t="str">
        <f t="shared" si="6"/>
        <v>,,,,</v>
      </c>
      <c r="AD32" s="78">
        <f t="shared" si="7"/>
        <v>500</v>
      </c>
    </row>
    <row r="33" spans="5:30" s="74" customFormat="1" x14ac:dyDescent="0.25">
      <c r="E33" s="75"/>
      <c r="F33" s="75"/>
      <c r="G33" s="74" t="str">
        <f>IF('Bulk Order Form'!C22="","",'Bulk Order Form'!C22)</f>
        <v/>
      </c>
      <c r="H33" s="74" t="str">
        <f>IF('Bulk Order Form'!D22="","",'Bulk Order Form'!D22)</f>
        <v/>
      </c>
      <c r="I33" s="74" t="str">
        <f>IF('Bulk Order Form'!E22="","",'Bulk Order Form'!E22)</f>
        <v/>
      </c>
      <c r="J33" s="74" t="str">
        <f>IF('Bulk Order Form'!F22="","",'Bulk Order Form'!F22)</f>
        <v/>
      </c>
      <c r="K33" s="74" t="str">
        <f>IF('Bulk Order Form'!H22="","",'Bulk Order Form'!H22)</f>
        <v/>
      </c>
      <c r="L33" s="74" t="str">
        <f>IF('Bulk Order Form'!I22="","",'Bulk Order Form'!I22)</f>
        <v/>
      </c>
      <c r="M33" s="74" t="str">
        <f>IF('Bulk Order Form'!G22="","",'Bulk Order Form'!G22)</f>
        <v/>
      </c>
      <c r="N33" s="74" t="str">
        <f>IF('Bulk Order Form'!J22="","",'Bulk Order Form'!J22)</f>
        <v/>
      </c>
      <c r="O33" s="74" t="str">
        <f>IF('Bulk Order Form'!$F$5 &lt;&gt; "",IF($G33&lt;&gt;"",'Bulk Order Form'!$F$5,""),"")</f>
        <v/>
      </c>
      <c r="P33" s="74" t="str">
        <f>IF('Bulk Order Form'!K22="","",'Bulk Order Form'!K22)</f>
        <v/>
      </c>
      <c r="Q33" s="74" t="str">
        <f>IFERROR(VLOOKUP('Bulk Order Form'!K22,'Office Use - Postcodes'!$DJZ:$DKA,2,0),"")</f>
        <v/>
      </c>
      <c r="R33" s="74" t="str">
        <f>IF('Bulk Order Form'!L22="","",'Bulk Order Form'!L22)</f>
        <v/>
      </c>
      <c r="S33" s="76"/>
      <c r="T33" s="74" t="str">
        <f>IF('Bulk Order Form'!$F$6 &lt;&gt; "",IF($G33&lt;&gt;"",'Bulk Order Form'!$F$6,""),"")</f>
        <v/>
      </c>
      <c r="W33" s="85" t="str">
        <f>IF('Bulk Order Form'!$L$2 &lt;&gt; "",IF($G33&lt;&gt;"",'Bulk Order Form'!$L$2,""),"")</f>
        <v/>
      </c>
      <c r="X33" s="77"/>
      <c r="Y33" s="74" t="str">
        <f t="shared" si="0"/>
        <v/>
      </c>
      <c r="Z33" s="74" t="str">
        <f>IF(AND('Bulk Order Form'!$L$2="PLEASE SELECT",SUM('Bulk Order Form'!$L$15:$L$164)&gt;10),"N",IF(AND('Bulk Order Form'!$L$2="N",SUM('Bulk Order Form'!$L$15:$L$164)&gt;10),"N",""))</f>
        <v/>
      </c>
      <c r="AA33" s="74" t="str">
        <f>IF('Bulk Order Form'!E22="","",'Bulk Order Form'!E22)</f>
        <v/>
      </c>
      <c r="AB33" s="74">
        <f t="shared" si="5"/>
        <v>500</v>
      </c>
      <c r="AC33" s="74" t="str">
        <f t="shared" si="6"/>
        <v>,,,,</v>
      </c>
      <c r="AD33" s="78">
        <f t="shared" si="7"/>
        <v>500</v>
      </c>
    </row>
    <row r="34" spans="5:30" s="74" customFormat="1" x14ac:dyDescent="0.25">
      <c r="E34" s="75"/>
      <c r="F34" s="75"/>
      <c r="G34" s="74" t="str">
        <f>IF('Bulk Order Form'!C23="","",'Bulk Order Form'!C23)</f>
        <v/>
      </c>
      <c r="H34" s="74" t="str">
        <f>IF('Bulk Order Form'!D23="","",'Bulk Order Form'!D23)</f>
        <v/>
      </c>
      <c r="I34" s="74" t="str">
        <f>IF('Bulk Order Form'!E23="","",'Bulk Order Form'!E23)</f>
        <v/>
      </c>
      <c r="J34" s="74" t="str">
        <f>IF('Bulk Order Form'!F23="","",'Bulk Order Form'!F23)</f>
        <v/>
      </c>
      <c r="K34" s="74" t="str">
        <f>IF('Bulk Order Form'!H23="","",'Bulk Order Form'!H23)</f>
        <v/>
      </c>
      <c r="L34" s="74" t="str">
        <f>IF('Bulk Order Form'!I23="","",'Bulk Order Form'!I23)</f>
        <v/>
      </c>
      <c r="M34" s="74" t="str">
        <f>IF('Bulk Order Form'!G23="","",'Bulk Order Form'!G23)</f>
        <v/>
      </c>
      <c r="N34" s="74" t="str">
        <f>IF('Bulk Order Form'!J23="","",'Bulk Order Form'!J23)</f>
        <v/>
      </c>
      <c r="O34" s="74" t="str">
        <f>IF('Bulk Order Form'!$F$5 &lt;&gt; "",IF($G34&lt;&gt;"",'Bulk Order Form'!$F$5,""),"")</f>
        <v/>
      </c>
      <c r="P34" s="74" t="str">
        <f>IF('Bulk Order Form'!K23="","",'Bulk Order Form'!K23)</f>
        <v/>
      </c>
      <c r="Q34" s="74" t="str">
        <f>IFERROR(VLOOKUP('Bulk Order Form'!K23,'Office Use - Postcodes'!$DJZ:$DKA,2,0),"")</f>
        <v/>
      </c>
      <c r="R34" s="74" t="str">
        <f>IF('Bulk Order Form'!L23="","",'Bulk Order Form'!L23)</f>
        <v/>
      </c>
      <c r="S34" s="76"/>
      <c r="T34" s="74" t="str">
        <f>IF('Bulk Order Form'!$F$6 &lt;&gt; "",IF($G34&lt;&gt;"",'Bulk Order Form'!$F$6,""),"")</f>
        <v/>
      </c>
      <c r="W34" s="85" t="str">
        <f>IF('Bulk Order Form'!$L$2 &lt;&gt; "",IF($G34&lt;&gt;"",'Bulk Order Form'!$L$2,""),"")</f>
        <v/>
      </c>
      <c r="X34" s="77"/>
      <c r="Y34" s="74" t="str">
        <f t="shared" si="0"/>
        <v/>
      </c>
      <c r="Z34" s="74" t="str">
        <f>IF(AND('Bulk Order Form'!$L$2="PLEASE SELECT",SUM('Bulk Order Form'!$L$15:$L$164)&gt;10),"N",IF(AND('Bulk Order Form'!$L$2="N",SUM('Bulk Order Form'!$L$15:$L$164)&gt;10),"N",""))</f>
        <v/>
      </c>
      <c r="AA34" s="74" t="str">
        <f>IF('Bulk Order Form'!E23="","",'Bulk Order Form'!E23)</f>
        <v/>
      </c>
      <c r="AB34" s="74">
        <f t="shared" si="5"/>
        <v>500</v>
      </c>
      <c r="AC34" s="74" t="str">
        <f t="shared" si="6"/>
        <v>,,,,</v>
      </c>
      <c r="AD34" s="78">
        <f t="shared" si="7"/>
        <v>500</v>
      </c>
    </row>
    <row r="35" spans="5:30" s="74" customFormat="1" x14ac:dyDescent="0.25">
      <c r="E35" s="75"/>
      <c r="F35" s="75"/>
      <c r="G35" s="74" t="str">
        <f>IF('Bulk Order Form'!C24="","",'Bulk Order Form'!C24)</f>
        <v/>
      </c>
      <c r="H35" s="74" t="str">
        <f>IF('Bulk Order Form'!D24="","",'Bulk Order Form'!D24)</f>
        <v/>
      </c>
      <c r="I35" s="74" t="str">
        <f>IF('Bulk Order Form'!E24="","",'Bulk Order Form'!E24)</f>
        <v/>
      </c>
      <c r="J35" s="74" t="str">
        <f>IF('Bulk Order Form'!F24="","",'Bulk Order Form'!F24)</f>
        <v/>
      </c>
      <c r="K35" s="74" t="str">
        <f>IF('Bulk Order Form'!H24="","",'Bulk Order Form'!H24)</f>
        <v/>
      </c>
      <c r="L35" s="74" t="str">
        <f>IF('Bulk Order Form'!I24="","",'Bulk Order Form'!I24)</f>
        <v/>
      </c>
      <c r="M35" s="74" t="str">
        <f>IF('Bulk Order Form'!G24="","",'Bulk Order Form'!G24)</f>
        <v/>
      </c>
      <c r="N35" s="74" t="str">
        <f>IF('Bulk Order Form'!J24="","",'Bulk Order Form'!J24)</f>
        <v/>
      </c>
      <c r="O35" s="74" t="str">
        <f>IF('Bulk Order Form'!$F$5 &lt;&gt; "",IF($G35&lt;&gt;"",'Bulk Order Form'!$F$5,""),"")</f>
        <v/>
      </c>
      <c r="P35" s="74" t="str">
        <f>IF('Bulk Order Form'!K24="","",'Bulk Order Form'!K24)</f>
        <v/>
      </c>
      <c r="Q35" s="74" t="str">
        <f>IFERROR(VLOOKUP('Bulk Order Form'!K24,'Office Use - Postcodes'!$DJZ:$DKA,2,0),"")</f>
        <v/>
      </c>
      <c r="R35" s="74" t="str">
        <f>IF('Bulk Order Form'!L24="","",'Bulk Order Form'!L24)</f>
        <v/>
      </c>
      <c r="S35" s="76"/>
      <c r="T35" s="74" t="str">
        <f>IF('Bulk Order Form'!$F$6 &lt;&gt; "",IF($G35&lt;&gt;"",'Bulk Order Form'!$F$6,""),"")</f>
        <v/>
      </c>
      <c r="W35" s="85" t="str">
        <f>IF('Bulk Order Form'!$L$2 &lt;&gt; "",IF($G35&lt;&gt;"",'Bulk Order Form'!$L$2,""),"")</f>
        <v/>
      </c>
      <c r="X35" s="77"/>
      <c r="Y35" s="74" t="str">
        <f t="shared" si="0"/>
        <v/>
      </c>
      <c r="Z35" s="74" t="str">
        <f>IF(AND('Bulk Order Form'!$L$2="PLEASE SELECT",SUM('Bulk Order Form'!$L$15:$L$164)&gt;10),"N",IF(AND('Bulk Order Form'!$L$2="N",SUM('Bulk Order Form'!$L$15:$L$164)&gt;10),"N",""))</f>
        <v/>
      </c>
      <c r="AA35" s="74" t="str">
        <f>IF('Bulk Order Form'!E24="","",'Bulk Order Form'!E24)</f>
        <v/>
      </c>
      <c r="AB35" s="74">
        <f t="shared" si="5"/>
        <v>500</v>
      </c>
      <c r="AC35" s="74" t="str">
        <f t="shared" si="6"/>
        <v>,,,,</v>
      </c>
      <c r="AD35" s="78">
        <f t="shared" si="7"/>
        <v>500</v>
      </c>
    </row>
    <row r="36" spans="5:30" s="74" customFormat="1" x14ac:dyDescent="0.25">
      <c r="E36" s="75"/>
      <c r="F36" s="75"/>
      <c r="G36" s="74" t="str">
        <f>IF('Bulk Order Form'!C25="","",'Bulk Order Form'!C25)</f>
        <v/>
      </c>
      <c r="H36" s="74" t="str">
        <f>IF('Bulk Order Form'!D25="","",'Bulk Order Form'!D25)</f>
        <v/>
      </c>
      <c r="I36" s="74" t="str">
        <f>IF('Bulk Order Form'!E25="","",'Bulk Order Form'!E25)</f>
        <v/>
      </c>
      <c r="J36" s="74" t="str">
        <f>IF('Bulk Order Form'!F25="","",'Bulk Order Form'!F25)</f>
        <v/>
      </c>
      <c r="K36" s="74" t="str">
        <f>IF('Bulk Order Form'!H25="","",'Bulk Order Form'!H25)</f>
        <v/>
      </c>
      <c r="L36" s="74" t="str">
        <f>IF('Bulk Order Form'!I25="","",'Bulk Order Form'!I25)</f>
        <v/>
      </c>
      <c r="M36" s="74" t="str">
        <f>IF('Bulk Order Form'!G25="","",'Bulk Order Form'!G25)</f>
        <v/>
      </c>
      <c r="N36" s="74" t="str">
        <f>IF('Bulk Order Form'!J25="","",'Bulk Order Form'!J25)</f>
        <v/>
      </c>
      <c r="O36" s="74" t="str">
        <f>IF('Bulk Order Form'!$F$5 &lt;&gt; "",IF($G36&lt;&gt;"",'Bulk Order Form'!$F$5,""),"")</f>
        <v/>
      </c>
      <c r="P36" s="74" t="str">
        <f>IF('Bulk Order Form'!K25="","",'Bulk Order Form'!K25)</f>
        <v/>
      </c>
      <c r="Q36" s="74" t="str">
        <f>IFERROR(VLOOKUP('Bulk Order Form'!K25,'Office Use - Postcodes'!$DJZ:$DKA,2,0),"")</f>
        <v/>
      </c>
      <c r="R36" s="74" t="str">
        <f>IF('Bulk Order Form'!L25="","",'Bulk Order Form'!L25)</f>
        <v/>
      </c>
      <c r="S36" s="76"/>
      <c r="T36" s="74" t="str">
        <f>IF('Bulk Order Form'!$F$6 &lt;&gt; "",IF($G36&lt;&gt;"",'Bulk Order Form'!$F$6,""),"")</f>
        <v/>
      </c>
      <c r="W36" s="85" t="str">
        <f>IF('Bulk Order Form'!$L$2 &lt;&gt; "",IF($G36&lt;&gt;"",'Bulk Order Form'!$L$2,""),"")</f>
        <v/>
      </c>
      <c r="X36" s="77"/>
      <c r="Y36" s="74" t="str">
        <f t="shared" si="0"/>
        <v/>
      </c>
      <c r="Z36" s="74" t="str">
        <f>IF(AND('Bulk Order Form'!$L$2="PLEASE SELECT",SUM('Bulk Order Form'!$L$15:$L$164)&gt;10),"N",IF(AND('Bulk Order Form'!$L$2="N",SUM('Bulk Order Form'!$L$15:$L$164)&gt;10),"N",""))</f>
        <v/>
      </c>
      <c r="AA36" s="74" t="str">
        <f>IF('Bulk Order Form'!E25="","",'Bulk Order Form'!E25)</f>
        <v/>
      </c>
      <c r="AB36" s="74">
        <f t="shared" si="5"/>
        <v>500</v>
      </c>
      <c r="AC36" s="74" t="str">
        <f t="shared" si="6"/>
        <v>,,,,</v>
      </c>
      <c r="AD36" s="78">
        <f t="shared" si="7"/>
        <v>500</v>
      </c>
    </row>
    <row r="37" spans="5:30" s="74" customFormat="1" x14ac:dyDescent="0.25">
      <c r="E37" s="75"/>
      <c r="F37" s="75"/>
      <c r="G37" s="74" t="str">
        <f>IF('Bulk Order Form'!C26="","",'Bulk Order Form'!C26)</f>
        <v/>
      </c>
      <c r="H37" s="74" t="str">
        <f>IF('Bulk Order Form'!D26="","",'Bulk Order Form'!D26)</f>
        <v/>
      </c>
      <c r="I37" s="74" t="str">
        <f>IF('Bulk Order Form'!E26="","",'Bulk Order Form'!E26)</f>
        <v/>
      </c>
      <c r="J37" s="74" t="str">
        <f>IF('Bulk Order Form'!F26="","",'Bulk Order Form'!F26)</f>
        <v/>
      </c>
      <c r="K37" s="74" t="str">
        <f>IF('Bulk Order Form'!H26="","",'Bulk Order Form'!H26)</f>
        <v/>
      </c>
      <c r="L37" s="74" t="str">
        <f>IF('Bulk Order Form'!I26="","",'Bulk Order Form'!I26)</f>
        <v/>
      </c>
      <c r="M37" s="74" t="str">
        <f>IF('Bulk Order Form'!G26="","",'Bulk Order Form'!G26)</f>
        <v/>
      </c>
      <c r="N37" s="74" t="str">
        <f>IF('Bulk Order Form'!J26="","",'Bulk Order Form'!J26)</f>
        <v/>
      </c>
      <c r="O37" s="74" t="str">
        <f>IF('Bulk Order Form'!$F$5 &lt;&gt; "",IF($G37&lt;&gt;"",'Bulk Order Form'!$F$5,""),"")</f>
        <v/>
      </c>
      <c r="P37" s="74" t="str">
        <f>IF('Bulk Order Form'!K26="","",'Bulk Order Form'!K26)</f>
        <v/>
      </c>
      <c r="Q37" s="74" t="str">
        <f>IFERROR(VLOOKUP('Bulk Order Form'!K26,'Office Use - Postcodes'!$DJZ:$DKA,2,0),"")</f>
        <v/>
      </c>
      <c r="R37" s="74" t="str">
        <f>IF('Bulk Order Form'!L26="","",'Bulk Order Form'!L26)</f>
        <v/>
      </c>
      <c r="S37" s="76"/>
      <c r="T37" s="74" t="str">
        <f>IF('Bulk Order Form'!$F$6 &lt;&gt; "",IF($G37&lt;&gt;"",'Bulk Order Form'!$F$6,""),"")</f>
        <v/>
      </c>
      <c r="W37" s="85" t="str">
        <f>IF('Bulk Order Form'!$L$2 &lt;&gt; "",IF($G37&lt;&gt;"",'Bulk Order Form'!$L$2,""),"")</f>
        <v/>
      </c>
      <c r="X37" s="77"/>
      <c r="Y37" s="74" t="str">
        <f t="shared" si="0"/>
        <v/>
      </c>
      <c r="Z37" s="74" t="str">
        <f>IF(AND('Bulk Order Form'!$L$2="PLEASE SELECT",SUM('Bulk Order Form'!$L$15:$L$164)&gt;10),"N",IF(AND('Bulk Order Form'!$L$2="N",SUM('Bulk Order Form'!$L$15:$L$164)&gt;10),"N",""))</f>
        <v/>
      </c>
      <c r="AA37" s="74" t="str">
        <f>IF('Bulk Order Form'!E26="","",'Bulk Order Form'!E26)</f>
        <v/>
      </c>
      <c r="AB37" s="74">
        <f t="shared" si="5"/>
        <v>500</v>
      </c>
      <c r="AC37" s="74" t="str">
        <f t="shared" si="6"/>
        <v>,,,,</v>
      </c>
      <c r="AD37" s="78">
        <f t="shared" si="7"/>
        <v>500</v>
      </c>
    </row>
    <row r="38" spans="5:30" s="74" customFormat="1" x14ac:dyDescent="0.25">
      <c r="E38" s="75"/>
      <c r="F38" s="75"/>
      <c r="G38" s="74" t="str">
        <f>IF('Bulk Order Form'!C27="","",'Bulk Order Form'!C27)</f>
        <v/>
      </c>
      <c r="H38" s="74" t="str">
        <f>IF('Bulk Order Form'!D27="","",'Bulk Order Form'!D27)</f>
        <v/>
      </c>
      <c r="I38" s="74" t="str">
        <f>IF('Bulk Order Form'!E27="","",'Bulk Order Form'!E27)</f>
        <v/>
      </c>
      <c r="J38" s="74" t="str">
        <f>IF('Bulk Order Form'!F27="","",'Bulk Order Form'!F27)</f>
        <v/>
      </c>
      <c r="K38" s="74" t="str">
        <f>IF('Bulk Order Form'!H27="","",'Bulk Order Form'!H27)</f>
        <v/>
      </c>
      <c r="L38" s="74" t="str">
        <f>IF('Bulk Order Form'!I27="","",'Bulk Order Form'!I27)</f>
        <v/>
      </c>
      <c r="M38" s="74" t="str">
        <f>IF('Bulk Order Form'!G27="","",'Bulk Order Form'!G27)</f>
        <v/>
      </c>
      <c r="N38" s="74" t="str">
        <f>IF('Bulk Order Form'!J27="","",'Bulk Order Form'!J27)</f>
        <v/>
      </c>
      <c r="O38" s="74" t="str">
        <f>IF('Bulk Order Form'!$F$5 &lt;&gt; "",IF($G38&lt;&gt;"",'Bulk Order Form'!$F$5,""),"")</f>
        <v/>
      </c>
      <c r="P38" s="74" t="str">
        <f>IF('Bulk Order Form'!K27="","",'Bulk Order Form'!K27)</f>
        <v/>
      </c>
      <c r="Q38" s="74" t="str">
        <f>IFERROR(VLOOKUP('Bulk Order Form'!K27,'Office Use - Postcodes'!$DJZ:$DKA,2,0),"")</f>
        <v/>
      </c>
      <c r="R38" s="74" t="str">
        <f>IF('Bulk Order Form'!L27="","",'Bulk Order Form'!L27)</f>
        <v/>
      </c>
      <c r="S38" s="76"/>
      <c r="T38" s="74" t="str">
        <f>IF('Bulk Order Form'!$F$6 &lt;&gt; "",IF($G38&lt;&gt;"",'Bulk Order Form'!$F$6,""),"")</f>
        <v/>
      </c>
      <c r="W38" s="85" t="str">
        <f>IF('Bulk Order Form'!$L$2 &lt;&gt; "",IF($G38&lt;&gt;"",'Bulk Order Form'!$L$2,""),"")</f>
        <v/>
      </c>
      <c r="X38" s="77"/>
      <c r="Y38" s="74" t="str">
        <f t="shared" si="0"/>
        <v/>
      </c>
      <c r="Z38" s="74" t="str">
        <f>IF(AND('Bulk Order Form'!$L$2="PLEASE SELECT",SUM('Bulk Order Form'!$L$15:$L$164)&gt;10),"N",IF(AND('Bulk Order Form'!$L$2="N",SUM('Bulk Order Form'!$L$15:$L$164)&gt;10),"N",""))</f>
        <v/>
      </c>
      <c r="AA38" s="74" t="str">
        <f>IF('Bulk Order Form'!E27="","",'Bulk Order Form'!E27)</f>
        <v/>
      </c>
      <c r="AB38" s="74">
        <f t="shared" si="5"/>
        <v>500</v>
      </c>
      <c r="AC38" s="74" t="str">
        <f t="shared" si="6"/>
        <v>,,,,</v>
      </c>
      <c r="AD38" s="78">
        <f t="shared" si="7"/>
        <v>500</v>
      </c>
    </row>
    <row r="39" spans="5:30" s="74" customFormat="1" x14ac:dyDescent="0.25">
      <c r="E39" s="75"/>
      <c r="F39" s="75"/>
      <c r="G39" s="74" t="str">
        <f>IF('Bulk Order Form'!C28="","",'Bulk Order Form'!C28)</f>
        <v/>
      </c>
      <c r="H39" s="74" t="str">
        <f>IF('Bulk Order Form'!D28="","",'Bulk Order Form'!D28)</f>
        <v/>
      </c>
      <c r="I39" s="74" t="str">
        <f>IF('Bulk Order Form'!E28="","",'Bulk Order Form'!E28)</f>
        <v/>
      </c>
      <c r="J39" s="74" t="str">
        <f>IF('Bulk Order Form'!F28="","",'Bulk Order Form'!F28)</f>
        <v/>
      </c>
      <c r="K39" s="74" t="str">
        <f>IF('Bulk Order Form'!H28="","",'Bulk Order Form'!H28)</f>
        <v/>
      </c>
      <c r="L39" s="74" t="str">
        <f>IF('Bulk Order Form'!I28="","",'Bulk Order Form'!I28)</f>
        <v/>
      </c>
      <c r="M39" s="74" t="str">
        <f>IF('Bulk Order Form'!G28="","",'Bulk Order Form'!G28)</f>
        <v/>
      </c>
      <c r="N39" s="74" t="str">
        <f>IF('Bulk Order Form'!J28="","",'Bulk Order Form'!J28)</f>
        <v/>
      </c>
      <c r="O39" s="74" t="str">
        <f>IF('Bulk Order Form'!$F$5 &lt;&gt; "",IF($G39&lt;&gt;"",'Bulk Order Form'!$F$5,""),"")</f>
        <v/>
      </c>
      <c r="P39" s="74" t="str">
        <f>IF('Bulk Order Form'!K28="","",'Bulk Order Form'!K28)</f>
        <v/>
      </c>
      <c r="Q39" s="74" t="str">
        <f>IFERROR(VLOOKUP('Bulk Order Form'!K28,'Office Use - Postcodes'!$DJZ:$DKA,2,0),"")</f>
        <v/>
      </c>
      <c r="R39" s="74" t="str">
        <f>IF('Bulk Order Form'!L28="","",'Bulk Order Form'!L28)</f>
        <v/>
      </c>
      <c r="S39" s="76"/>
      <c r="T39" s="74" t="str">
        <f>IF('Bulk Order Form'!$F$6 &lt;&gt; "",IF($G39&lt;&gt;"",'Bulk Order Form'!$F$6,""),"")</f>
        <v/>
      </c>
      <c r="W39" s="85" t="str">
        <f>IF('Bulk Order Form'!$L$2 &lt;&gt; "",IF($G39&lt;&gt;"",'Bulk Order Form'!$L$2,""),"")</f>
        <v/>
      </c>
      <c r="X39" s="77"/>
      <c r="Y39" s="74" t="str">
        <f t="shared" si="0"/>
        <v/>
      </c>
      <c r="Z39" s="74" t="str">
        <f>IF(AND('Bulk Order Form'!$L$2="PLEASE SELECT",SUM('Bulk Order Form'!$L$15:$L$164)&gt;10),"N",IF(AND('Bulk Order Form'!$L$2="N",SUM('Bulk Order Form'!$L$15:$L$164)&gt;10),"N",""))</f>
        <v/>
      </c>
      <c r="AA39" s="74" t="str">
        <f>IF('Bulk Order Form'!E28="","",'Bulk Order Form'!E28)</f>
        <v/>
      </c>
      <c r="AB39" s="74">
        <f t="shared" si="5"/>
        <v>500</v>
      </c>
      <c r="AC39" s="74" t="str">
        <f t="shared" si="6"/>
        <v>,,,,</v>
      </c>
      <c r="AD39" s="78">
        <f t="shared" si="7"/>
        <v>500</v>
      </c>
    </row>
    <row r="40" spans="5:30" s="74" customFormat="1" x14ac:dyDescent="0.25">
      <c r="E40" s="75"/>
      <c r="F40" s="75"/>
      <c r="G40" s="74" t="str">
        <f>IF('Bulk Order Form'!C29="","",'Bulk Order Form'!C29)</f>
        <v/>
      </c>
      <c r="H40" s="74" t="str">
        <f>IF('Bulk Order Form'!D29="","",'Bulk Order Form'!D29)</f>
        <v/>
      </c>
      <c r="I40" s="74" t="str">
        <f>IF('Bulk Order Form'!E29="","",'Bulk Order Form'!E29)</f>
        <v/>
      </c>
      <c r="J40" s="74" t="str">
        <f>IF('Bulk Order Form'!F29="","",'Bulk Order Form'!F29)</f>
        <v/>
      </c>
      <c r="K40" s="74" t="str">
        <f>IF('Bulk Order Form'!H29="","",'Bulk Order Form'!H29)</f>
        <v/>
      </c>
      <c r="L40" s="74" t="str">
        <f>IF('Bulk Order Form'!I29="","",'Bulk Order Form'!I29)</f>
        <v/>
      </c>
      <c r="M40" s="74" t="str">
        <f>IF('Bulk Order Form'!G29="","",'Bulk Order Form'!G29)</f>
        <v/>
      </c>
      <c r="N40" s="74" t="str">
        <f>IF('Bulk Order Form'!J29="","",'Bulk Order Form'!J29)</f>
        <v/>
      </c>
      <c r="O40" s="74" t="str">
        <f>IF('Bulk Order Form'!$F$5 &lt;&gt; "",IF($G40&lt;&gt;"",'Bulk Order Form'!$F$5,""),"")</f>
        <v/>
      </c>
      <c r="P40" s="74" t="str">
        <f>IF('Bulk Order Form'!K29="","",'Bulk Order Form'!K29)</f>
        <v/>
      </c>
      <c r="Q40" s="74" t="str">
        <f>IFERROR(VLOOKUP('Bulk Order Form'!K29,'Office Use - Postcodes'!$DJZ:$DKA,2,0),"")</f>
        <v/>
      </c>
      <c r="R40" s="74" t="str">
        <f>IF('Bulk Order Form'!L29="","",'Bulk Order Form'!L29)</f>
        <v/>
      </c>
      <c r="S40" s="76"/>
      <c r="T40" s="74" t="str">
        <f>IF('Bulk Order Form'!$F$6 &lt;&gt; "",IF($G40&lt;&gt;"",'Bulk Order Form'!$F$6,""),"")</f>
        <v/>
      </c>
      <c r="W40" s="85" t="str">
        <f>IF('Bulk Order Form'!$L$2 &lt;&gt; "",IF($G40&lt;&gt;"",'Bulk Order Form'!$L$2,""),"")</f>
        <v/>
      </c>
      <c r="X40" s="77"/>
      <c r="Y40" s="74" t="str">
        <f t="shared" si="0"/>
        <v/>
      </c>
      <c r="Z40" s="74" t="str">
        <f>IF(AND('Bulk Order Form'!$L$2="PLEASE SELECT",SUM('Bulk Order Form'!$L$15:$L$164)&gt;10),"N",IF(AND('Bulk Order Form'!$L$2="N",SUM('Bulk Order Form'!$L$15:$L$164)&gt;10),"N",""))</f>
        <v/>
      </c>
      <c r="AA40" s="74" t="str">
        <f>IF('Bulk Order Form'!E29="","",'Bulk Order Form'!E29)</f>
        <v/>
      </c>
      <c r="AB40" s="74">
        <f t="shared" si="5"/>
        <v>500</v>
      </c>
      <c r="AC40" s="74" t="str">
        <f t="shared" si="6"/>
        <v>,,,,</v>
      </c>
      <c r="AD40" s="78">
        <f t="shared" si="7"/>
        <v>500</v>
      </c>
    </row>
    <row r="41" spans="5:30" s="74" customFormat="1" x14ac:dyDescent="0.25">
      <c r="E41" s="75"/>
      <c r="F41" s="75"/>
      <c r="G41" s="74" t="str">
        <f>IF('Bulk Order Form'!C30="","",'Bulk Order Form'!C30)</f>
        <v/>
      </c>
      <c r="H41" s="74" t="str">
        <f>IF('Bulk Order Form'!D30="","",'Bulk Order Form'!D30)</f>
        <v/>
      </c>
      <c r="I41" s="74" t="str">
        <f>IF('Bulk Order Form'!E30="","",'Bulk Order Form'!E30)</f>
        <v/>
      </c>
      <c r="J41" s="74" t="str">
        <f>IF('Bulk Order Form'!F30="","",'Bulk Order Form'!F30)</f>
        <v/>
      </c>
      <c r="K41" s="74" t="str">
        <f>IF('Bulk Order Form'!H30="","",'Bulk Order Form'!H30)</f>
        <v/>
      </c>
      <c r="L41" s="74" t="str">
        <f>IF('Bulk Order Form'!I30="","",'Bulk Order Form'!I30)</f>
        <v/>
      </c>
      <c r="M41" s="74" t="str">
        <f>IF('Bulk Order Form'!G30="","",'Bulk Order Form'!G30)</f>
        <v/>
      </c>
      <c r="N41" s="74" t="str">
        <f>IF('Bulk Order Form'!J30="","",'Bulk Order Form'!J30)</f>
        <v/>
      </c>
      <c r="O41" s="74" t="str">
        <f>IF('Bulk Order Form'!$F$5 &lt;&gt; "",IF($G41&lt;&gt;"",'Bulk Order Form'!$F$5,""),"")</f>
        <v/>
      </c>
      <c r="P41" s="74" t="str">
        <f>IF('Bulk Order Form'!K30="","",'Bulk Order Form'!K30)</f>
        <v/>
      </c>
      <c r="Q41" s="74" t="str">
        <f>IFERROR(VLOOKUP('Bulk Order Form'!K30,'Office Use - Postcodes'!$DJZ:$DKA,2,0),"")</f>
        <v/>
      </c>
      <c r="R41" s="74" t="str">
        <f>IF('Bulk Order Form'!L30="","",'Bulk Order Form'!L30)</f>
        <v/>
      </c>
      <c r="S41" s="76"/>
      <c r="T41" s="74" t="str">
        <f>IF('Bulk Order Form'!$F$6 &lt;&gt; "",IF($G41&lt;&gt;"",'Bulk Order Form'!$F$6,""),"")</f>
        <v/>
      </c>
      <c r="W41" s="85" t="str">
        <f>IF('Bulk Order Form'!$L$2 &lt;&gt; "",IF($G41&lt;&gt;"",'Bulk Order Form'!$L$2,""),"")</f>
        <v/>
      </c>
      <c r="X41" s="77"/>
      <c r="Y41" s="74" t="str">
        <f t="shared" si="0"/>
        <v/>
      </c>
      <c r="Z41" s="74" t="str">
        <f>IF(AND('Bulk Order Form'!$L$2="PLEASE SELECT",SUM('Bulk Order Form'!$L$15:$L$164)&gt;10),"N",IF(AND('Bulk Order Form'!$L$2="N",SUM('Bulk Order Form'!$L$15:$L$164)&gt;10),"N",""))</f>
        <v/>
      </c>
      <c r="AA41" s="74" t="str">
        <f>IF('Bulk Order Form'!E30="","",'Bulk Order Form'!E30)</f>
        <v/>
      </c>
      <c r="AB41" s="74">
        <f t="shared" si="5"/>
        <v>500</v>
      </c>
      <c r="AC41" s="74" t="str">
        <f t="shared" si="6"/>
        <v>,,,,</v>
      </c>
      <c r="AD41" s="78">
        <f t="shared" si="7"/>
        <v>500</v>
      </c>
    </row>
    <row r="42" spans="5:30" s="74" customFormat="1" x14ac:dyDescent="0.25">
      <c r="E42" s="75"/>
      <c r="F42" s="75"/>
      <c r="G42" s="74" t="str">
        <f>IF('Bulk Order Form'!C31="","",'Bulk Order Form'!C31)</f>
        <v/>
      </c>
      <c r="H42" s="74" t="str">
        <f>IF('Bulk Order Form'!D31="","",'Bulk Order Form'!D31)</f>
        <v/>
      </c>
      <c r="I42" s="74" t="str">
        <f>IF('Bulk Order Form'!E31="","",'Bulk Order Form'!E31)</f>
        <v/>
      </c>
      <c r="J42" s="74" t="str">
        <f>IF('Bulk Order Form'!F31="","",'Bulk Order Form'!F31)</f>
        <v/>
      </c>
      <c r="K42" s="74" t="str">
        <f>IF('Bulk Order Form'!H31="","",'Bulk Order Form'!H31)</f>
        <v/>
      </c>
      <c r="L42" s="74" t="str">
        <f>IF('Bulk Order Form'!I31="","",'Bulk Order Form'!I31)</f>
        <v/>
      </c>
      <c r="M42" s="74" t="str">
        <f>IF('Bulk Order Form'!G31="","",'Bulk Order Form'!G31)</f>
        <v/>
      </c>
      <c r="N42" s="74" t="str">
        <f>IF('Bulk Order Form'!J31="","",'Bulk Order Form'!J31)</f>
        <v/>
      </c>
      <c r="O42" s="74" t="str">
        <f>IF('Bulk Order Form'!$F$5 &lt;&gt; "",IF($G42&lt;&gt;"",'Bulk Order Form'!$F$5,""),"")</f>
        <v/>
      </c>
      <c r="P42" s="74" t="str">
        <f>IF('Bulk Order Form'!K31="","",'Bulk Order Form'!K31)</f>
        <v/>
      </c>
      <c r="Q42" s="74" t="str">
        <f>IFERROR(VLOOKUP('Bulk Order Form'!K31,'Office Use - Postcodes'!$DJZ:$DKA,2,0),"")</f>
        <v/>
      </c>
      <c r="R42" s="74" t="str">
        <f>IF('Bulk Order Form'!L31="","",'Bulk Order Form'!L31)</f>
        <v/>
      </c>
      <c r="S42" s="76"/>
      <c r="T42" s="74" t="str">
        <f>IF('Bulk Order Form'!$F$6 &lt;&gt; "",IF($G42&lt;&gt;"",'Bulk Order Form'!$F$6,""),"")</f>
        <v/>
      </c>
      <c r="W42" s="85" t="str">
        <f>IF('Bulk Order Form'!$L$2 &lt;&gt; "",IF($G42&lt;&gt;"",'Bulk Order Form'!$L$2,""),"")</f>
        <v/>
      </c>
      <c r="X42" s="77"/>
      <c r="Y42" s="74" t="str">
        <f t="shared" si="0"/>
        <v/>
      </c>
      <c r="Z42" s="74" t="str">
        <f>IF(AND('Bulk Order Form'!$L$2="PLEASE SELECT",SUM('Bulk Order Form'!$L$15:$L$164)&gt;10),"N",IF(AND('Bulk Order Form'!$L$2="N",SUM('Bulk Order Form'!$L$15:$L$164)&gt;10),"N",""))</f>
        <v/>
      </c>
      <c r="AA42" s="74" t="str">
        <f>IF('Bulk Order Form'!E31="","",'Bulk Order Form'!E31)</f>
        <v/>
      </c>
      <c r="AB42" s="74">
        <f t="shared" si="5"/>
        <v>500</v>
      </c>
      <c r="AC42" s="74" t="str">
        <f t="shared" si="6"/>
        <v>,,,,</v>
      </c>
      <c r="AD42" s="78">
        <f t="shared" si="7"/>
        <v>500</v>
      </c>
    </row>
    <row r="43" spans="5:30" s="74" customFormat="1" x14ac:dyDescent="0.25">
      <c r="E43" s="75"/>
      <c r="F43" s="75"/>
      <c r="G43" s="74" t="str">
        <f>IF('Bulk Order Form'!C32="","",'Bulk Order Form'!C32)</f>
        <v/>
      </c>
      <c r="H43" s="74" t="str">
        <f>IF('Bulk Order Form'!D32="","",'Bulk Order Form'!D32)</f>
        <v/>
      </c>
      <c r="I43" s="74" t="str">
        <f>IF('Bulk Order Form'!E32="","",'Bulk Order Form'!E32)</f>
        <v/>
      </c>
      <c r="J43" s="74" t="str">
        <f>IF('Bulk Order Form'!F32="","",'Bulk Order Form'!F32)</f>
        <v/>
      </c>
      <c r="K43" s="74" t="str">
        <f>IF('Bulk Order Form'!H32="","",'Bulk Order Form'!H32)</f>
        <v/>
      </c>
      <c r="L43" s="74" t="str">
        <f>IF('Bulk Order Form'!I32="","",'Bulk Order Form'!I32)</f>
        <v/>
      </c>
      <c r="M43" s="74" t="str">
        <f>IF('Bulk Order Form'!G32="","",'Bulk Order Form'!G32)</f>
        <v/>
      </c>
      <c r="N43" s="74" t="str">
        <f>IF('Bulk Order Form'!J32="","",'Bulk Order Form'!J32)</f>
        <v/>
      </c>
      <c r="O43" s="74" t="str">
        <f>IF('Bulk Order Form'!$F$5 &lt;&gt; "",IF($G43&lt;&gt;"",'Bulk Order Form'!$F$5,""),"")</f>
        <v/>
      </c>
      <c r="P43" s="74" t="str">
        <f>IF('Bulk Order Form'!K32="","",'Bulk Order Form'!K32)</f>
        <v/>
      </c>
      <c r="Q43" s="74" t="str">
        <f>IFERROR(VLOOKUP('Bulk Order Form'!K32,'Office Use - Postcodes'!$DJZ:$DKA,2,0),"")</f>
        <v/>
      </c>
      <c r="R43" s="74" t="str">
        <f>IF('Bulk Order Form'!L32="","",'Bulk Order Form'!L32)</f>
        <v/>
      </c>
      <c r="S43" s="76"/>
      <c r="T43" s="74" t="str">
        <f>IF('Bulk Order Form'!$F$6 &lt;&gt; "",IF($G43&lt;&gt;"",'Bulk Order Form'!$F$6,""),"")</f>
        <v/>
      </c>
      <c r="W43" s="85" t="str">
        <f>IF('Bulk Order Form'!$L$2 &lt;&gt; "",IF($G43&lt;&gt;"",'Bulk Order Form'!$L$2,""),"")</f>
        <v/>
      </c>
      <c r="X43" s="77"/>
      <c r="Y43" s="74" t="str">
        <f t="shared" si="0"/>
        <v/>
      </c>
      <c r="Z43" s="74" t="str">
        <f>IF(AND('Bulk Order Form'!$L$2="PLEASE SELECT",SUM('Bulk Order Form'!$L$15:$L$164)&gt;10),"N",IF(AND('Bulk Order Form'!$L$2="N",SUM('Bulk Order Form'!$L$15:$L$164)&gt;10),"N",""))</f>
        <v/>
      </c>
      <c r="AA43" s="74" t="str">
        <f>IF('Bulk Order Form'!E32="","",'Bulk Order Form'!E32)</f>
        <v/>
      </c>
      <c r="AB43" s="74">
        <f t="shared" si="5"/>
        <v>500</v>
      </c>
      <c r="AC43" s="74" t="str">
        <f t="shared" si="6"/>
        <v>,,,,</v>
      </c>
      <c r="AD43" s="78">
        <f t="shared" si="7"/>
        <v>500</v>
      </c>
    </row>
    <row r="44" spans="5:30" s="74" customFormat="1" x14ac:dyDescent="0.25">
      <c r="E44" s="75"/>
      <c r="F44" s="75"/>
      <c r="G44" s="74" t="str">
        <f>IF('Bulk Order Form'!C33="","",'Bulk Order Form'!C33)</f>
        <v/>
      </c>
      <c r="H44" s="74" t="str">
        <f>IF('Bulk Order Form'!D33="","",'Bulk Order Form'!D33)</f>
        <v/>
      </c>
      <c r="I44" s="74" t="str">
        <f>IF('Bulk Order Form'!E33="","",'Bulk Order Form'!E33)</f>
        <v/>
      </c>
      <c r="J44" s="74" t="str">
        <f>IF('Bulk Order Form'!F33="","",'Bulk Order Form'!F33)</f>
        <v/>
      </c>
      <c r="K44" s="74" t="str">
        <f>IF('Bulk Order Form'!H33="","",'Bulk Order Form'!H33)</f>
        <v/>
      </c>
      <c r="L44" s="74" t="str">
        <f>IF('Bulk Order Form'!I33="","",'Bulk Order Form'!I33)</f>
        <v/>
      </c>
      <c r="M44" s="74" t="str">
        <f>IF('Bulk Order Form'!G33="","",'Bulk Order Form'!G33)</f>
        <v/>
      </c>
      <c r="N44" s="74" t="str">
        <f>IF('Bulk Order Form'!J33="","",'Bulk Order Form'!J33)</f>
        <v/>
      </c>
      <c r="O44" s="74" t="str">
        <f>IF('Bulk Order Form'!$F$5 &lt;&gt; "",IF($G44&lt;&gt;"",'Bulk Order Form'!$F$5,""),"")</f>
        <v/>
      </c>
      <c r="P44" s="74" t="str">
        <f>IF('Bulk Order Form'!K33="","",'Bulk Order Form'!K33)</f>
        <v/>
      </c>
      <c r="Q44" s="74" t="str">
        <f>IFERROR(VLOOKUP('Bulk Order Form'!K33,'Office Use - Postcodes'!$DJZ:$DKA,2,0),"")</f>
        <v/>
      </c>
      <c r="R44" s="74" t="str">
        <f>IF('Bulk Order Form'!L33="","",'Bulk Order Form'!L33)</f>
        <v/>
      </c>
      <c r="S44" s="76"/>
      <c r="T44" s="74" t="str">
        <f>IF('Bulk Order Form'!$F$6 &lt;&gt; "",IF($G44&lt;&gt;"",'Bulk Order Form'!$F$6,""),"")</f>
        <v/>
      </c>
      <c r="W44" s="85" t="str">
        <f>IF('Bulk Order Form'!$L$2 &lt;&gt; "",IF($G44&lt;&gt;"",'Bulk Order Form'!$L$2,""),"")</f>
        <v/>
      </c>
      <c r="X44" s="77"/>
      <c r="Y44" s="74" t="str">
        <f t="shared" si="0"/>
        <v/>
      </c>
      <c r="Z44" s="74" t="str">
        <f>IF(AND('Bulk Order Form'!$L$2="PLEASE SELECT",SUM('Bulk Order Form'!$L$15:$L$164)&gt;10),"N",IF(AND('Bulk Order Form'!$L$2="N",SUM('Bulk Order Form'!$L$15:$L$164)&gt;10),"N",""))</f>
        <v/>
      </c>
      <c r="AA44" s="74" t="str">
        <f>IF('Bulk Order Form'!E33="","",'Bulk Order Form'!E33)</f>
        <v/>
      </c>
      <c r="AB44" s="74">
        <f t="shared" si="5"/>
        <v>500</v>
      </c>
      <c r="AC44" s="74" t="str">
        <f t="shared" si="6"/>
        <v>,,,,</v>
      </c>
      <c r="AD44" s="78">
        <f t="shared" si="7"/>
        <v>500</v>
      </c>
    </row>
    <row r="45" spans="5:30" s="74" customFormat="1" x14ac:dyDescent="0.25">
      <c r="E45" s="75"/>
      <c r="F45" s="75"/>
      <c r="G45" s="74" t="str">
        <f>IF('Bulk Order Form'!C34="","",'Bulk Order Form'!C34)</f>
        <v/>
      </c>
      <c r="H45" s="74" t="str">
        <f>IF('Bulk Order Form'!D34="","",'Bulk Order Form'!D34)</f>
        <v/>
      </c>
      <c r="I45" s="74" t="str">
        <f>IF('Bulk Order Form'!E34="","",'Bulk Order Form'!E34)</f>
        <v/>
      </c>
      <c r="J45" s="74" t="str">
        <f>IF('Bulk Order Form'!F34="","",'Bulk Order Form'!F34)</f>
        <v/>
      </c>
      <c r="K45" s="74" t="str">
        <f>IF('Bulk Order Form'!H34="","",'Bulk Order Form'!H34)</f>
        <v/>
      </c>
      <c r="L45" s="74" t="str">
        <f>IF('Bulk Order Form'!I34="","",'Bulk Order Form'!I34)</f>
        <v/>
      </c>
      <c r="M45" s="74" t="str">
        <f>IF('Bulk Order Form'!G34="","",'Bulk Order Form'!G34)</f>
        <v/>
      </c>
      <c r="N45" s="74" t="str">
        <f>IF('Bulk Order Form'!J34="","",'Bulk Order Form'!J34)</f>
        <v/>
      </c>
      <c r="O45" s="74" t="str">
        <f>IF('Bulk Order Form'!$F$5 &lt;&gt; "",IF($G45&lt;&gt;"",'Bulk Order Form'!$F$5,""),"")</f>
        <v/>
      </c>
      <c r="P45" s="74" t="str">
        <f>IF('Bulk Order Form'!K34="","",'Bulk Order Form'!K34)</f>
        <v/>
      </c>
      <c r="Q45" s="74" t="str">
        <f>IFERROR(VLOOKUP('Bulk Order Form'!K34,'Office Use - Postcodes'!$DJZ:$DKA,2,0),"")</f>
        <v/>
      </c>
      <c r="R45" s="74" t="str">
        <f>IF('Bulk Order Form'!L34="","",'Bulk Order Form'!L34)</f>
        <v/>
      </c>
      <c r="S45" s="76"/>
      <c r="T45" s="74" t="str">
        <f>IF('Bulk Order Form'!$F$6 &lt;&gt; "",IF($G45&lt;&gt;"",'Bulk Order Form'!$F$6,""),"")</f>
        <v/>
      </c>
      <c r="W45" s="85" t="str">
        <f>IF('Bulk Order Form'!$L$2 &lt;&gt; "",IF($G45&lt;&gt;"",'Bulk Order Form'!$L$2,""),"")</f>
        <v/>
      </c>
      <c r="X45" s="77"/>
      <c r="Y45" s="74" t="str">
        <f t="shared" si="0"/>
        <v/>
      </c>
      <c r="Z45" s="74" t="str">
        <f>IF(AND('Bulk Order Form'!$L$2="PLEASE SELECT",SUM('Bulk Order Form'!$L$15:$L$164)&gt;10),"N",IF(AND('Bulk Order Form'!$L$2="N",SUM('Bulk Order Form'!$L$15:$L$164)&gt;10),"N",""))</f>
        <v/>
      </c>
      <c r="AA45" s="74" t="str">
        <f>IF('Bulk Order Form'!E34="","",'Bulk Order Form'!E34)</f>
        <v/>
      </c>
      <c r="AB45" s="74">
        <f t="shared" si="5"/>
        <v>500</v>
      </c>
      <c r="AC45" s="74" t="str">
        <f t="shared" si="6"/>
        <v>,,,,</v>
      </c>
      <c r="AD45" s="78">
        <f t="shared" si="7"/>
        <v>500</v>
      </c>
    </row>
    <row r="46" spans="5:30" s="74" customFormat="1" x14ac:dyDescent="0.25">
      <c r="E46" s="75"/>
      <c r="F46" s="75"/>
      <c r="G46" s="74" t="str">
        <f>IF('Bulk Order Form'!C35="","",'Bulk Order Form'!C35)</f>
        <v/>
      </c>
      <c r="H46" s="74" t="str">
        <f>IF('Bulk Order Form'!D35="","",'Bulk Order Form'!D35)</f>
        <v/>
      </c>
      <c r="I46" s="74" t="str">
        <f>IF('Bulk Order Form'!E35="","",'Bulk Order Form'!E35)</f>
        <v/>
      </c>
      <c r="J46" s="74" t="str">
        <f>IF('Bulk Order Form'!F35="","",'Bulk Order Form'!F35)</f>
        <v/>
      </c>
      <c r="K46" s="74" t="str">
        <f>IF('Bulk Order Form'!H35="","",'Bulk Order Form'!H35)</f>
        <v/>
      </c>
      <c r="L46" s="74" t="str">
        <f>IF('Bulk Order Form'!I35="","",'Bulk Order Form'!I35)</f>
        <v/>
      </c>
      <c r="M46" s="74" t="str">
        <f>IF('Bulk Order Form'!G35="","",'Bulk Order Form'!G35)</f>
        <v/>
      </c>
      <c r="N46" s="74" t="str">
        <f>IF('Bulk Order Form'!J35="","",'Bulk Order Form'!J35)</f>
        <v/>
      </c>
      <c r="O46" s="74" t="str">
        <f>IF('Bulk Order Form'!$F$5 &lt;&gt; "",IF($G46&lt;&gt;"",'Bulk Order Form'!$F$5,""),"")</f>
        <v/>
      </c>
      <c r="P46" s="74" t="str">
        <f>IF('Bulk Order Form'!K35="","",'Bulk Order Form'!K35)</f>
        <v/>
      </c>
      <c r="Q46" s="74" t="str">
        <f>IFERROR(VLOOKUP('Bulk Order Form'!K35,'Office Use - Postcodes'!$DJZ:$DKA,2,0),"")</f>
        <v/>
      </c>
      <c r="R46" s="74" t="str">
        <f>IF('Bulk Order Form'!L35="","",'Bulk Order Form'!L35)</f>
        <v/>
      </c>
      <c r="S46" s="76"/>
      <c r="T46" s="74" t="str">
        <f>IF('Bulk Order Form'!$F$6 &lt;&gt; "",IF($G46&lt;&gt;"",'Bulk Order Form'!$F$6,""),"")</f>
        <v/>
      </c>
      <c r="W46" s="85" t="str">
        <f>IF('Bulk Order Form'!$L$2 &lt;&gt; "",IF($G46&lt;&gt;"",'Bulk Order Form'!$L$2,""),"")</f>
        <v/>
      </c>
      <c r="X46" s="77"/>
      <c r="Y46" s="74" t="str">
        <f t="shared" si="0"/>
        <v/>
      </c>
      <c r="Z46" s="74" t="str">
        <f>IF(AND('Bulk Order Form'!$L$2="PLEASE SELECT",SUM('Bulk Order Form'!$L$15:$L$164)&gt;10),"N",IF(AND('Bulk Order Form'!$L$2="N",SUM('Bulk Order Form'!$L$15:$L$164)&gt;10),"N",""))</f>
        <v/>
      </c>
      <c r="AA46" s="74" t="str">
        <f>IF('Bulk Order Form'!E35="","",'Bulk Order Form'!E35)</f>
        <v/>
      </c>
      <c r="AB46" s="74">
        <f t="shared" si="5"/>
        <v>500</v>
      </c>
      <c r="AC46" s="74" t="str">
        <f t="shared" si="6"/>
        <v>,,,,</v>
      </c>
      <c r="AD46" s="78">
        <f t="shared" si="7"/>
        <v>500</v>
      </c>
    </row>
    <row r="47" spans="5:30" s="74" customFormat="1" x14ac:dyDescent="0.25">
      <c r="E47" s="75"/>
      <c r="F47" s="75"/>
      <c r="G47" s="74" t="str">
        <f>IF('Bulk Order Form'!C36="","",'Bulk Order Form'!C36)</f>
        <v/>
      </c>
      <c r="H47" s="74" t="str">
        <f>IF('Bulk Order Form'!D36="","",'Bulk Order Form'!D36)</f>
        <v/>
      </c>
      <c r="I47" s="74" t="str">
        <f>IF('Bulk Order Form'!E36="","",'Bulk Order Form'!E36)</f>
        <v/>
      </c>
      <c r="J47" s="74" t="str">
        <f>IF('Bulk Order Form'!F36="","",'Bulk Order Form'!F36)</f>
        <v/>
      </c>
      <c r="K47" s="74" t="str">
        <f>IF('Bulk Order Form'!H36="","",'Bulk Order Form'!H36)</f>
        <v/>
      </c>
      <c r="L47" s="74" t="str">
        <f>IF('Bulk Order Form'!I36="","",'Bulk Order Form'!I36)</f>
        <v/>
      </c>
      <c r="M47" s="74" t="str">
        <f>IF('Bulk Order Form'!G36="","",'Bulk Order Form'!G36)</f>
        <v/>
      </c>
      <c r="N47" s="74" t="str">
        <f>IF('Bulk Order Form'!J36="","",'Bulk Order Form'!J36)</f>
        <v/>
      </c>
      <c r="O47" s="74" t="str">
        <f>IF('Bulk Order Form'!$F$5 &lt;&gt; "",IF($G47&lt;&gt;"",'Bulk Order Form'!$F$5,""),"")</f>
        <v/>
      </c>
      <c r="P47" s="74" t="str">
        <f>IF('Bulk Order Form'!K36="","",'Bulk Order Form'!K36)</f>
        <v/>
      </c>
      <c r="Q47" s="74" t="str">
        <f>IFERROR(VLOOKUP('Bulk Order Form'!K36,'Office Use - Postcodes'!$DJZ:$DKA,2,0),"")</f>
        <v/>
      </c>
      <c r="R47" s="74" t="str">
        <f>IF('Bulk Order Form'!L36="","",'Bulk Order Form'!L36)</f>
        <v/>
      </c>
      <c r="S47" s="76"/>
      <c r="T47" s="74" t="str">
        <f>IF('Bulk Order Form'!$F$6 &lt;&gt; "",IF($G47&lt;&gt;"",'Bulk Order Form'!$F$6,""),"")</f>
        <v/>
      </c>
      <c r="W47" s="85" t="str">
        <f>IF('Bulk Order Form'!$L$2 &lt;&gt; "",IF($G47&lt;&gt;"",'Bulk Order Form'!$L$2,""),"")</f>
        <v/>
      </c>
      <c r="X47" s="77"/>
      <c r="Y47" s="74" t="str">
        <f t="shared" si="0"/>
        <v/>
      </c>
      <c r="Z47" s="74" t="str">
        <f>IF(AND('Bulk Order Form'!$L$2="PLEASE SELECT",SUM('Bulk Order Form'!$L$15:$L$164)&gt;10),"N",IF(AND('Bulk Order Form'!$L$2="N",SUM('Bulk Order Form'!$L$15:$L$164)&gt;10),"N",""))</f>
        <v/>
      </c>
      <c r="AA47" s="74" t="str">
        <f>IF('Bulk Order Form'!E36="","",'Bulk Order Form'!E36)</f>
        <v/>
      </c>
      <c r="AB47" s="74">
        <f t="shared" si="5"/>
        <v>500</v>
      </c>
      <c r="AC47" s="74" t="str">
        <f t="shared" si="6"/>
        <v>,,,,</v>
      </c>
      <c r="AD47" s="78">
        <f t="shared" si="7"/>
        <v>500</v>
      </c>
    </row>
    <row r="48" spans="5:30" s="74" customFormat="1" x14ac:dyDescent="0.25">
      <c r="E48" s="75"/>
      <c r="F48" s="75"/>
      <c r="G48" s="74" t="str">
        <f>IF('Bulk Order Form'!C37="","",'Bulk Order Form'!C37)</f>
        <v/>
      </c>
      <c r="H48" s="74" t="str">
        <f>IF('Bulk Order Form'!D37="","",'Bulk Order Form'!D37)</f>
        <v/>
      </c>
      <c r="I48" s="74" t="str">
        <f>IF('Bulk Order Form'!E37="","",'Bulk Order Form'!E37)</f>
        <v/>
      </c>
      <c r="J48" s="74" t="str">
        <f>IF('Bulk Order Form'!F37="","",'Bulk Order Form'!F37)</f>
        <v/>
      </c>
      <c r="K48" s="74" t="str">
        <f>IF('Bulk Order Form'!H37="","",'Bulk Order Form'!H37)</f>
        <v/>
      </c>
      <c r="L48" s="74" t="str">
        <f>IF('Bulk Order Form'!I37="","",'Bulk Order Form'!I37)</f>
        <v/>
      </c>
      <c r="M48" s="74" t="str">
        <f>IF('Bulk Order Form'!G37="","",'Bulk Order Form'!G37)</f>
        <v/>
      </c>
      <c r="N48" s="74" t="str">
        <f>IF('Bulk Order Form'!J37="","",'Bulk Order Form'!J37)</f>
        <v/>
      </c>
      <c r="O48" s="74" t="str">
        <f>IF('Bulk Order Form'!$F$5 &lt;&gt; "",IF($G48&lt;&gt;"",'Bulk Order Form'!$F$5,""),"")</f>
        <v/>
      </c>
      <c r="P48" s="74" t="str">
        <f>IF('Bulk Order Form'!K37="","",'Bulk Order Form'!K37)</f>
        <v/>
      </c>
      <c r="Q48" s="74" t="str">
        <f>IFERROR(VLOOKUP('Bulk Order Form'!K37,'Office Use - Postcodes'!$DJZ:$DKA,2,0),"")</f>
        <v/>
      </c>
      <c r="R48" s="74" t="str">
        <f>IF('Bulk Order Form'!L37="","",'Bulk Order Form'!L37)</f>
        <v/>
      </c>
      <c r="S48" s="76"/>
      <c r="T48" s="74" t="str">
        <f>IF('Bulk Order Form'!$F$6 &lt;&gt; "",IF($G48&lt;&gt;"",'Bulk Order Form'!$F$6,""),"")</f>
        <v/>
      </c>
      <c r="W48" s="85" t="str">
        <f>IF('Bulk Order Form'!$L$2 &lt;&gt; "",IF($G48&lt;&gt;"",'Bulk Order Form'!$L$2,""),"")</f>
        <v/>
      </c>
      <c r="X48" s="77"/>
      <c r="Y48" s="74" t="str">
        <f t="shared" si="0"/>
        <v/>
      </c>
      <c r="Z48" s="74" t="str">
        <f>IF(AND('Bulk Order Form'!$L$2="PLEASE SELECT",SUM('Bulk Order Form'!$L$15:$L$164)&gt;10),"N",IF(AND('Bulk Order Form'!$L$2="N",SUM('Bulk Order Form'!$L$15:$L$164)&gt;10),"N",""))</f>
        <v/>
      </c>
      <c r="AA48" s="74" t="str">
        <f>IF('Bulk Order Form'!E37="","",'Bulk Order Form'!E37)</f>
        <v/>
      </c>
      <c r="AB48" s="74">
        <f t="shared" si="5"/>
        <v>500</v>
      </c>
      <c r="AC48" s="74" t="str">
        <f t="shared" si="6"/>
        <v>,,,,</v>
      </c>
      <c r="AD48" s="78">
        <f t="shared" si="7"/>
        <v>500</v>
      </c>
    </row>
    <row r="49" spans="5:30" s="74" customFormat="1" x14ac:dyDescent="0.25">
      <c r="E49" s="75"/>
      <c r="F49" s="75"/>
      <c r="G49" s="74" t="str">
        <f>IF('Bulk Order Form'!C38="","",'Bulk Order Form'!C38)</f>
        <v/>
      </c>
      <c r="H49" s="74" t="str">
        <f>IF('Bulk Order Form'!D38="","",'Bulk Order Form'!D38)</f>
        <v/>
      </c>
      <c r="I49" s="74" t="str">
        <f>IF('Bulk Order Form'!E38="","",'Bulk Order Form'!E38)</f>
        <v/>
      </c>
      <c r="J49" s="74" t="str">
        <f>IF('Bulk Order Form'!F38="","",'Bulk Order Form'!F38)</f>
        <v/>
      </c>
      <c r="K49" s="74" t="str">
        <f>IF('Bulk Order Form'!H38="","",'Bulk Order Form'!H38)</f>
        <v/>
      </c>
      <c r="L49" s="74" t="str">
        <f>IF('Bulk Order Form'!I38="","",'Bulk Order Form'!I38)</f>
        <v/>
      </c>
      <c r="M49" s="74" t="str">
        <f>IF('Bulk Order Form'!G38="","",'Bulk Order Form'!G38)</f>
        <v/>
      </c>
      <c r="N49" s="74" t="str">
        <f>IF('Bulk Order Form'!J38="","",'Bulk Order Form'!J38)</f>
        <v/>
      </c>
      <c r="O49" s="74" t="str">
        <f>IF('Bulk Order Form'!$F$5 &lt;&gt; "",IF($G49&lt;&gt;"",'Bulk Order Form'!$F$5,""),"")</f>
        <v/>
      </c>
      <c r="P49" s="74" t="str">
        <f>IF('Bulk Order Form'!K38="","",'Bulk Order Form'!K38)</f>
        <v/>
      </c>
      <c r="Q49" s="74" t="str">
        <f>IFERROR(VLOOKUP('Bulk Order Form'!K38,'Office Use - Postcodes'!$DJZ:$DKA,2,0),"")</f>
        <v/>
      </c>
      <c r="R49" s="74" t="str">
        <f>IF('Bulk Order Form'!L38="","",'Bulk Order Form'!L38)</f>
        <v/>
      </c>
      <c r="S49" s="76"/>
      <c r="T49" s="74" t="str">
        <f>IF('Bulk Order Form'!$F$6 &lt;&gt; "",IF($G49&lt;&gt;"",'Bulk Order Form'!$F$6,""),"")</f>
        <v/>
      </c>
      <c r="W49" s="85" t="str">
        <f>IF('Bulk Order Form'!$L$2 &lt;&gt; "",IF($G49&lt;&gt;"",'Bulk Order Form'!$L$2,""),"")</f>
        <v/>
      </c>
      <c r="X49" s="77"/>
      <c r="Y49" s="74" t="str">
        <f t="shared" si="0"/>
        <v/>
      </c>
      <c r="Z49" s="74" t="str">
        <f>IF(AND('Bulk Order Form'!$L$2="PLEASE SELECT",SUM('Bulk Order Form'!$L$15:$L$164)&gt;10),"N",IF(AND('Bulk Order Form'!$L$2="N",SUM('Bulk Order Form'!$L$15:$L$164)&gt;10),"N",""))</f>
        <v/>
      </c>
      <c r="AA49" s="74" t="str">
        <f>IF('Bulk Order Form'!E38="","",'Bulk Order Form'!E38)</f>
        <v/>
      </c>
      <c r="AB49" s="74">
        <f t="shared" si="5"/>
        <v>500</v>
      </c>
      <c r="AC49" s="74" t="str">
        <f t="shared" si="6"/>
        <v>,,,,</v>
      </c>
      <c r="AD49" s="78">
        <f t="shared" si="7"/>
        <v>500</v>
      </c>
    </row>
    <row r="50" spans="5:30" s="74" customFormat="1" x14ac:dyDescent="0.25">
      <c r="E50" s="75"/>
      <c r="F50" s="75"/>
      <c r="G50" s="74" t="str">
        <f>IF('Bulk Order Form'!C39="","",'Bulk Order Form'!C39)</f>
        <v/>
      </c>
      <c r="H50" s="74" t="str">
        <f>IF('Bulk Order Form'!D39="","",'Bulk Order Form'!D39)</f>
        <v/>
      </c>
      <c r="I50" s="74" t="str">
        <f>IF('Bulk Order Form'!E39="","",'Bulk Order Form'!E39)</f>
        <v/>
      </c>
      <c r="J50" s="74" t="str">
        <f>IF('Bulk Order Form'!F39="","",'Bulk Order Form'!F39)</f>
        <v/>
      </c>
      <c r="K50" s="74" t="str">
        <f>IF('Bulk Order Form'!H39="","",'Bulk Order Form'!H39)</f>
        <v/>
      </c>
      <c r="L50" s="74" t="str">
        <f>IF('Bulk Order Form'!I39="","",'Bulk Order Form'!I39)</f>
        <v/>
      </c>
      <c r="M50" s="74" t="str">
        <f>IF('Bulk Order Form'!G39="","",'Bulk Order Form'!G39)</f>
        <v/>
      </c>
      <c r="N50" s="74" t="str">
        <f>IF('Bulk Order Form'!J39="","",'Bulk Order Form'!J39)</f>
        <v/>
      </c>
      <c r="O50" s="74" t="str">
        <f>IF('Bulk Order Form'!$F$5 &lt;&gt; "",IF($G50&lt;&gt;"",'Bulk Order Form'!$F$5,""),"")</f>
        <v/>
      </c>
      <c r="P50" s="74" t="str">
        <f>IF('Bulk Order Form'!K39="","",'Bulk Order Form'!K39)</f>
        <v/>
      </c>
      <c r="Q50" s="74" t="str">
        <f>IFERROR(VLOOKUP('Bulk Order Form'!K39,'Office Use - Postcodes'!$DJZ:$DKA,2,0),"")</f>
        <v/>
      </c>
      <c r="R50" s="74" t="str">
        <f>IF('Bulk Order Form'!L39="","",'Bulk Order Form'!L39)</f>
        <v/>
      </c>
      <c r="S50" s="76"/>
      <c r="T50" s="74" t="str">
        <f>IF('Bulk Order Form'!$F$6 &lt;&gt; "",IF($G50&lt;&gt;"",'Bulk Order Form'!$F$6,""),"")</f>
        <v/>
      </c>
      <c r="W50" s="85" t="str">
        <f>IF('Bulk Order Form'!$L$2 &lt;&gt; "",IF($G50&lt;&gt;"",'Bulk Order Form'!$L$2,""),"")</f>
        <v/>
      </c>
      <c r="X50" s="77"/>
      <c r="Y50" s="74" t="str">
        <f t="shared" si="0"/>
        <v/>
      </c>
      <c r="Z50" s="74" t="str">
        <f>IF(AND('Bulk Order Form'!$L$2="PLEASE SELECT",SUM('Bulk Order Form'!$L$15:$L$164)&gt;10),"N",IF(AND('Bulk Order Form'!$L$2="N",SUM('Bulk Order Form'!$L$15:$L$164)&gt;10),"N",""))</f>
        <v/>
      </c>
      <c r="AA50" s="74" t="str">
        <f>IF('Bulk Order Form'!E39="","",'Bulk Order Form'!E39)</f>
        <v/>
      </c>
      <c r="AB50" s="74">
        <f t="shared" si="5"/>
        <v>500</v>
      </c>
      <c r="AC50" s="74" t="str">
        <f t="shared" si="6"/>
        <v>,,,,</v>
      </c>
      <c r="AD50" s="78">
        <f t="shared" si="7"/>
        <v>500</v>
      </c>
    </row>
    <row r="51" spans="5:30" s="74" customFormat="1" x14ac:dyDescent="0.25">
      <c r="E51" s="75"/>
      <c r="F51" s="75"/>
      <c r="G51" s="74" t="str">
        <f>IF('Bulk Order Form'!C40="","",'Bulk Order Form'!C40)</f>
        <v/>
      </c>
      <c r="H51" s="74" t="str">
        <f>IF('Bulk Order Form'!D40="","",'Bulk Order Form'!D40)</f>
        <v/>
      </c>
      <c r="I51" s="74" t="str">
        <f>IF('Bulk Order Form'!E40="","",'Bulk Order Form'!E40)</f>
        <v/>
      </c>
      <c r="J51" s="74" t="str">
        <f>IF('Bulk Order Form'!F40="","",'Bulk Order Form'!F40)</f>
        <v/>
      </c>
      <c r="K51" s="74" t="str">
        <f>IF('Bulk Order Form'!H40="","",'Bulk Order Form'!H40)</f>
        <v/>
      </c>
      <c r="L51" s="74" t="str">
        <f>IF('Bulk Order Form'!I40="","",'Bulk Order Form'!I40)</f>
        <v/>
      </c>
      <c r="M51" s="74" t="str">
        <f>IF('Bulk Order Form'!G40="","",'Bulk Order Form'!G40)</f>
        <v/>
      </c>
      <c r="N51" s="74" t="str">
        <f>IF('Bulk Order Form'!J40="","",'Bulk Order Form'!J40)</f>
        <v/>
      </c>
      <c r="O51" s="74" t="str">
        <f>IF('Bulk Order Form'!$F$5 &lt;&gt; "",IF($G51&lt;&gt;"",'Bulk Order Form'!$F$5,""),"")</f>
        <v/>
      </c>
      <c r="P51" s="74" t="str">
        <f>IF('Bulk Order Form'!K40="","",'Bulk Order Form'!K40)</f>
        <v/>
      </c>
      <c r="Q51" s="74" t="str">
        <f>IFERROR(VLOOKUP('Bulk Order Form'!K40,'Office Use - Postcodes'!$DJZ:$DKA,2,0),"")</f>
        <v/>
      </c>
      <c r="R51" s="74" t="str">
        <f>IF('Bulk Order Form'!L40="","",'Bulk Order Form'!L40)</f>
        <v/>
      </c>
      <c r="S51" s="76"/>
      <c r="T51" s="74" t="str">
        <f>IF('Bulk Order Form'!$F$6 &lt;&gt; "",IF($G51&lt;&gt;"",'Bulk Order Form'!$F$6,""),"")</f>
        <v/>
      </c>
      <c r="W51" s="85" t="str">
        <f>IF('Bulk Order Form'!$L$2 &lt;&gt; "",IF($G51&lt;&gt;"",'Bulk Order Form'!$L$2,""),"")</f>
        <v/>
      </c>
      <c r="X51" s="77"/>
      <c r="Y51" s="74" t="str">
        <f t="shared" si="0"/>
        <v/>
      </c>
      <c r="Z51" s="74" t="str">
        <f>IF(AND('Bulk Order Form'!$L$2="PLEASE SELECT",SUM('Bulk Order Form'!$L$15:$L$164)&gt;10),"N",IF(AND('Bulk Order Form'!$L$2="N",SUM('Bulk Order Form'!$L$15:$L$164)&gt;10),"N",""))</f>
        <v/>
      </c>
      <c r="AA51" s="74" t="str">
        <f>IF('Bulk Order Form'!E40="","",'Bulk Order Form'!E40)</f>
        <v/>
      </c>
      <c r="AB51" s="74">
        <f t="shared" si="5"/>
        <v>500</v>
      </c>
      <c r="AC51" s="74" t="str">
        <f t="shared" si="6"/>
        <v>,,,,</v>
      </c>
      <c r="AD51" s="78">
        <f t="shared" si="7"/>
        <v>500</v>
      </c>
    </row>
    <row r="52" spans="5:30" s="74" customFormat="1" x14ac:dyDescent="0.25">
      <c r="E52" s="75"/>
      <c r="F52" s="75"/>
      <c r="G52" s="74" t="str">
        <f>IF('Bulk Order Form'!C41="","",'Bulk Order Form'!C41)</f>
        <v/>
      </c>
      <c r="H52" s="74" t="str">
        <f>IF('Bulk Order Form'!D41="","",'Bulk Order Form'!D41)</f>
        <v/>
      </c>
      <c r="I52" s="74" t="str">
        <f>IF('Bulk Order Form'!E41="","",'Bulk Order Form'!E41)</f>
        <v/>
      </c>
      <c r="J52" s="74" t="str">
        <f>IF('Bulk Order Form'!F41="","",'Bulk Order Form'!F41)</f>
        <v/>
      </c>
      <c r="K52" s="74" t="str">
        <f>IF('Bulk Order Form'!H41="","",'Bulk Order Form'!H41)</f>
        <v/>
      </c>
      <c r="L52" s="74" t="str">
        <f>IF('Bulk Order Form'!I41="","",'Bulk Order Form'!I41)</f>
        <v/>
      </c>
      <c r="M52" s="74" t="str">
        <f>IF('Bulk Order Form'!G41="","",'Bulk Order Form'!G41)</f>
        <v/>
      </c>
      <c r="N52" s="74" t="str">
        <f>IF('Bulk Order Form'!J41="","",'Bulk Order Form'!J41)</f>
        <v/>
      </c>
      <c r="O52" s="74" t="str">
        <f>IF('Bulk Order Form'!$F$5 &lt;&gt; "",IF($G52&lt;&gt;"",'Bulk Order Form'!$F$5,""),"")</f>
        <v/>
      </c>
      <c r="P52" s="74" t="str">
        <f>IF('Bulk Order Form'!K41="","",'Bulk Order Form'!K41)</f>
        <v/>
      </c>
      <c r="Q52" s="74" t="str">
        <f>IFERROR(VLOOKUP('Bulk Order Form'!K41,'Office Use - Postcodes'!$DJZ:$DKA,2,0),"")</f>
        <v/>
      </c>
      <c r="R52" s="74" t="str">
        <f>IF('Bulk Order Form'!L41="","",'Bulk Order Form'!L41)</f>
        <v/>
      </c>
      <c r="S52" s="76"/>
      <c r="T52" s="74" t="str">
        <f>IF('Bulk Order Form'!$F$6 &lt;&gt; "",IF($G52&lt;&gt;"",'Bulk Order Form'!$F$6,""),"")</f>
        <v/>
      </c>
      <c r="W52" s="85" t="str">
        <f>IF('Bulk Order Form'!$L$2 &lt;&gt; "",IF($G52&lt;&gt;"",'Bulk Order Form'!$L$2,""),"")</f>
        <v/>
      </c>
      <c r="X52" s="77"/>
      <c r="Y52" s="74" t="str">
        <f t="shared" si="0"/>
        <v/>
      </c>
      <c r="Z52" s="74" t="str">
        <f>IF(AND('Bulk Order Form'!$L$2="PLEASE SELECT",SUM('Bulk Order Form'!$L$15:$L$164)&gt;10),"N",IF(AND('Bulk Order Form'!$L$2="N",SUM('Bulk Order Form'!$L$15:$L$164)&gt;10),"N",""))</f>
        <v/>
      </c>
      <c r="AA52" s="74" t="str">
        <f>IF('Bulk Order Form'!E41="","",'Bulk Order Form'!E41)</f>
        <v/>
      </c>
      <c r="AB52" s="74">
        <f t="shared" si="5"/>
        <v>500</v>
      </c>
      <c r="AC52" s="74" t="str">
        <f t="shared" si="6"/>
        <v>,,,,</v>
      </c>
      <c r="AD52" s="78">
        <f t="shared" si="7"/>
        <v>500</v>
      </c>
    </row>
    <row r="53" spans="5:30" s="74" customFormat="1" x14ac:dyDescent="0.25">
      <c r="E53" s="75"/>
      <c r="F53" s="75"/>
      <c r="G53" s="74" t="str">
        <f>IF('Bulk Order Form'!C42="","",'Bulk Order Form'!C42)</f>
        <v/>
      </c>
      <c r="H53" s="74" t="str">
        <f>IF('Bulk Order Form'!D42="","",'Bulk Order Form'!D42)</f>
        <v/>
      </c>
      <c r="I53" s="74" t="str">
        <f>IF('Bulk Order Form'!E42="","",'Bulk Order Form'!E42)</f>
        <v/>
      </c>
      <c r="J53" s="74" t="str">
        <f>IF('Bulk Order Form'!F42="","",'Bulk Order Form'!F42)</f>
        <v/>
      </c>
      <c r="K53" s="74" t="str">
        <f>IF('Bulk Order Form'!H42="","",'Bulk Order Form'!H42)</f>
        <v/>
      </c>
      <c r="L53" s="74" t="str">
        <f>IF('Bulk Order Form'!I42="","",'Bulk Order Form'!I42)</f>
        <v/>
      </c>
      <c r="M53" s="74" t="str">
        <f>IF('Bulk Order Form'!G42="","",'Bulk Order Form'!G42)</f>
        <v/>
      </c>
      <c r="N53" s="74" t="str">
        <f>IF('Bulk Order Form'!J42="","",'Bulk Order Form'!J42)</f>
        <v/>
      </c>
      <c r="O53" s="74" t="str">
        <f>IF('Bulk Order Form'!$F$5 &lt;&gt; "",IF($G53&lt;&gt;"",'Bulk Order Form'!$F$5,""),"")</f>
        <v/>
      </c>
      <c r="P53" s="74" t="str">
        <f>IF('Bulk Order Form'!K42="","",'Bulk Order Form'!K42)</f>
        <v/>
      </c>
      <c r="Q53" s="74" t="str">
        <f>IFERROR(VLOOKUP('Bulk Order Form'!K42,'Office Use - Postcodes'!$DJZ:$DKA,2,0),"")</f>
        <v/>
      </c>
      <c r="R53" s="74" t="str">
        <f>IF('Bulk Order Form'!L42="","",'Bulk Order Form'!L42)</f>
        <v/>
      </c>
      <c r="S53" s="76"/>
      <c r="T53" s="74" t="str">
        <f>IF('Bulk Order Form'!$F$6 &lt;&gt; "",IF($G53&lt;&gt;"",'Bulk Order Form'!$F$6,""),"")</f>
        <v/>
      </c>
      <c r="W53" s="85" t="str">
        <f>IF('Bulk Order Form'!$L$2 &lt;&gt; "",IF($G53&lt;&gt;"",'Bulk Order Form'!$L$2,""),"")</f>
        <v/>
      </c>
      <c r="X53" s="77"/>
      <c r="Y53" s="74" t="str">
        <f t="shared" si="0"/>
        <v/>
      </c>
      <c r="Z53" s="74" t="str">
        <f>IF(AND('Bulk Order Form'!$L$2="PLEASE SELECT",SUM('Bulk Order Form'!$L$15:$L$164)&gt;10),"N",IF(AND('Bulk Order Form'!$L$2="N",SUM('Bulk Order Form'!$L$15:$L$164)&gt;10),"N",""))</f>
        <v/>
      </c>
      <c r="AA53" s="74" t="str">
        <f>IF('Bulk Order Form'!E42="","",'Bulk Order Form'!E42)</f>
        <v/>
      </c>
      <c r="AB53" s="74">
        <f t="shared" si="5"/>
        <v>500</v>
      </c>
      <c r="AC53" s="74" t="str">
        <f t="shared" si="6"/>
        <v>,,,,</v>
      </c>
      <c r="AD53" s="78">
        <f t="shared" si="7"/>
        <v>500</v>
      </c>
    </row>
    <row r="54" spans="5:30" s="74" customFormat="1" x14ac:dyDescent="0.25">
      <c r="E54" s="75"/>
      <c r="F54" s="75"/>
      <c r="G54" s="74" t="str">
        <f>IF('Bulk Order Form'!C43="","",'Bulk Order Form'!C43)</f>
        <v/>
      </c>
      <c r="H54" s="74" t="str">
        <f>IF('Bulk Order Form'!D43="","",'Bulk Order Form'!D43)</f>
        <v/>
      </c>
      <c r="I54" s="74" t="str">
        <f>IF('Bulk Order Form'!E43="","",'Bulk Order Form'!E43)</f>
        <v/>
      </c>
      <c r="J54" s="74" t="str">
        <f>IF('Bulk Order Form'!F43="","",'Bulk Order Form'!F43)</f>
        <v/>
      </c>
      <c r="K54" s="74" t="str">
        <f>IF('Bulk Order Form'!H43="","",'Bulk Order Form'!H43)</f>
        <v/>
      </c>
      <c r="L54" s="74" t="str">
        <f>IF('Bulk Order Form'!I43="","",'Bulk Order Form'!I43)</f>
        <v/>
      </c>
      <c r="M54" s="74" t="str">
        <f>IF('Bulk Order Form'!G43="","",'Bulk Order Form'!G43)</f>
        <v/>
      </c>
      <c r="N54" s="74" t="str">
        <f>IF('Bulk Order Form'!J43="","",'Bulk Order Form'!J43)</f>
        <v/>
      </c>
      <c r="O54" s="74" t="str">
        <f>IF('Bulk Order Form'!$F$5 &lt;&gt; "",IF($G54&lt;&gt;"",'Bulk Order Form'!$F$5,""),"")</f>
        <v/>
      </c>
      <c r="P54" s="74" t="str">
        <f>IF('Bulk Order Form'!K43="","",'Bulk Order Form'!K43)</f>
        <v/>
      </c>
      <c r="Q54" s="74" t="str">
        <f>IFERROR(VLOOKUP('Bulk Order Form'!K43,'Office Use - Postcodes'!$DJZ:$DKA,2,0),"")</f>
        <v/>
      </c>
      <c r="R54" s="74" t="str">
        <f>IF('Bulk Order Form'!L43="","",'Bulk Order Form'!L43)</f>
        <v/>
      </c>
      <c r="S54" s="76"/>
      <c r="T54" s="74" t="str">
        <f>IF('Bulk Order Form'!$F$6 &lt;&gt; "",IF($G54&lt;&gt;"",'Bulk Order Form'!$F$6,""),"")</f>
        <v/>
      </c>
      <c r="W54" s="85" t="str">
        <f>IF('Bulk Order Form'!$L$2 &lt;&gt; "",IF($G54&lt;&gt;"",'Bulk Order Form'!$L$2,""),"")</f>
        <v/>
      </c>
      <c r="X54" s="77"/>
      <c r="Y54" s="74" t="str">
        <f t="shared" si="0"/>
        <v/>
      </c>
      <c r="Z54" s="74" t="str">
        <f>IF(AND('Bulk Order Form'!$L$2="PLEASE SELECT",SUM('Bulk Order Form'!$L$15:$L$164)&gt;10),"N",IF(AND('Bulk Order Form'!$L$2="N",SUM('Bulk Order Form'!$L$15:$L$164)&gt;10),"N",""))</f>
        <v/>
      </c>
      <c r="AA54" s="74" t="str">
        <f>IF('Bulk Order Form'!E43="","",'Bulk Order Form'!E43)</f>
        <v/>
      </c>
      <c r="AB54" s="74">
        <f t="shared" si="5"/>
        <v>500</v>
      </c>
      <c r="AC54" s="74" t="str">
        <f t="shared" si="6"/>
        <v>,,,,</v>
      </c>
      <c r="AD54" s="78">
        <f t="shared" si="7"/>
        <v>500</v>
      </c>
    </row>
    <row r="55" spans="5:30" s="74" customFormat="1" x14ac:dyDescent="0.25">
      <c r="E55" s="75"/>
      <c r="F55" s="75"/>
      <c r="G55" s="74" t="str">
        <f>IF('Bulk Order Form'!C44="","",'Bulk Order Form'!C44)</f>
        <v/>
      </c>
      <c r="H55" s="74" t="str">
        <f>IF('Bulk Order Form'!D44="","",'Bulk Order Form'!D44)</f>
        <v/>
      </c>
      <c r="I55" s="74" t="str">
        <f>IF('Bulk Order Form'!E44="","",'Bulk Order Form'!E44)</f>
        <v/>
      </c>
      <c r="J55" s="74" t="str">
        <f>IF('Bulk Order Form'!F44="","",'Bulk Order Form'!F44)</f>
        <v/>
      </c>
      <c r="K55" s="74" t="str">
        <f>IF('Bulk Order Form'!H44="","",'Bulk Order Form'!H44)</f>
        <v/>
      </c>
      <c r="L55" s="74" t="str">
        <f>IF('Bulk Order Form'!I44="","",'Bulk Order Form'!I44)</f>
        <v/>
      </c>
      <c r="M55" s="74" t="str">
        <f>IF('Bulk Order Form'!G44="","",'Bulk Order Form'!G44)</f>
        <v/>
      </c>
      <c r="N55" s="74" t="str">
        <f>IF('Bulk Order Form'!J44="","",'Bulk Order Form'!J44)</f>
        <v/>
      </c>
      <c r="O55" s="74" t="str">
        <f>IF('Bulk Order Form'!$F$5 &lt;&gt; "",IF($G55&lt;&gt;"",'Bulk Order Form'!$F$5,""),"")</f>
        <v/>
      </c>
      <c r="P55" s="74" t="str">
        <f>IF('Bulk Order Form'!K44="","",'Bulk Order Form'!K44)</f>
        <v/>
      </c>
      <c r="Q55" s="74" t="str">
        <f>IFERROR(VLOOKUP('Bulk Order Form'!K44,'Office Use - Postcodes'!$DJZ:$DKA,2,0),"")</f>
        <v/>
      </c>
      <c r="R55" s="74" t="str">
        <f>IF('Bulk Order Form'!L44="","",'Bulk Order Form'!L44)</f>
        <v/>
      </c>
      <c r="S55" s="76"/>
      <c r="T55" s="74" t="str">
        <f>IF('Bulk Order Form'!$F$6 &lt;&gt; "",IF($G55&lt;&gt;"",'Bulk Order Form'!$F$6,""),"")</f>
        <v/>
      </c>
      <c r="W55" s="85" t="str">
        <f>IF('Bulk Order Form'!$L$2 &lt;&gt; "",IF($G55&lt;&gt;"",'Bulk Order Form'!$L$2,""),"")</f>
        <v/>
      </c>
      <c r="X55" s="77"/>
      <c r="Y55" s="74" t="str">
        <f t="shared" si="0"/>
        <v/>
      </c>
      <c r="Z55" s="74" t="str">
        <f>IF(AND('Bulk Order Form'!$L$2="PLEASE SELECT",SUM('Bulk Order Form'!$L$15:$L$164)&gt;10),"N",IF(AND('Bulk Order Form'!$L$2="N",SUM('Bulk Order Form'!$L$15:$L$164)&gt;10),"N",""))</f>
        <v/>
      </c>
      <c r="AA55" s="74" t="str">
        <f>IF('Bulk Order Form'!E44="","",'Bulk Order Form'!E44)</f>
        <v/>
      </c>
      <c r="AB55" s="74">
        <f t="shared" si="5"/>
        <v>500</v>
      </c>
      <c r="AC55" s="74" t="str">
        <f t="shared" si="6"/>
        <v>,,,,</v>
      </c>
      <c r="AD55" s="78">
        <f t="shared" si="7"/>
        <v>500</v>
      </c>
    </row>
    <row r="56" spans="5:30" s="74" customFormat="1" x14ac:dyDescent="0.25">
      <c r="E56" s="75"/>
      <c r="F56" s="75"/>
      <c r="G56" s="74" t="str">
        <f>IF('Bulk Order Form'!C45="","",'Bulk Order Form'!C45)</f>
        <v/>
      </c>
      <c r="H56" s="74" t="str">
        <f>IF('Bulk Order Form'!D45="","",'Bulk Order Form'!D45)</f>
        <v/>
      </c>
      <c r="I56" s="74" t="str">
        <f>IF('Bulk Order Form'!E45="","",'Bulk Order Form'!E45)</f>
        <v/>
      </c>
      <c r="J56" s="74" t="str">
        <f>IF('Bulk Order Form'!F45="","",'Bulk Order Form'!F45)</f>
        <v/>
      </c>
      <c r="K56" s="74" t="str">
        <f>IF('Bulk Order Form'!H45="","",'Bulk Order Form'!H45)</f>
        <v/>
      </c>
      <c r="L56" s="74" t="str">
        <f>IF('Bulk Order Form'!I45="","",'Bulk Order Form'!I45)</f>
        <v/>
      </c>
      <c r="M56" s="74" t="str">
        <f>IF('Bulk Order Form'!G45="","",'Bulk Order Form'!G45)</f>
        <v/>
      </c>
      <c r="N56" s="74" t="str">
        <f>IF('Bulk Order Form'!J45="","",'Bulk Order Form'!J45)</f>
        <v/>
      </c>
      <c r="O56" s="74" t="str">
        <f>IF('Bulk Order Form'!$F$5 &lt;&gt; "",IF($G56&lt;&gt;"",'Bulk Order Form'!$F$5,""),"")</f>
        <v/>
      </c>
      <c r="P56" s="74" t="str">
        <f>IF('Bulk Order Form'!K45="","",'Bulk Order Form'!K45)</f>
        <v/>
      </c>
      <c r="Q56" s="74" t="str">
        <f>IFERROR(VLOOKUP('Bulk Order Form'!K45,'Office Use - Postcodes'!$DJZ:$DKA,2,0),"")</f>
        <v/>
      </c>
      <c r="R56" s="74" t="str">
        <f>IF('Bulk Order Form'!L45="","",'Bulk Order Form'!L45)</f>
        <v/>
      </c>
      <c r="S56" s="76"/>
      <c r="T56" s="74" t="str">
        <f>IF('Bulk Order Form'!$F$6 &lt;&gt; "",IF($G56&lt;&gt;"",'Bulk Order Form'!$F$6,""),"")</f>
        <v/>
      </c>
      <c r="W56" s="85" t="str">
        <f>IF('Bulk Order Form'!$L$2 &lt;&gt; "",IF($G56&lt;&gt;"",'Bulk Order Form'!$L$2,""),"")</f>
        <v/>
      </c>
      <c r="X56" s="77"/>
      <c r="Y56" s="74" t="str">
        <f t="shared" si="0"/>
        <v/>
      </c>
      <c r="Z56" s="74" t="str">
        <f>IF(AND('Bulk Order Form'!$L$2="PLEASE SELECT",SUM('Bulk Order Form'!$L$15:$L$164)&gt;10),"N",IF(AND('Bulk Order Form'!$L$2="N",SUM('Bulk Order Form'!$L$15:$L$164)&gt;10),"N",""))</f>
        <v/>
      </c>
      <c r="AA56" s="74" t="str">
        <f>IF('Bulk Order Form'!E45="","",'Bulk Order Form'!E45)</f>
        <v/>
      </c>
      <c r="AB56" s="74">
        <f t="shared" si="5"/>
        <v>500</v>
      </c>
      <c r="AC56" s="74" t="str">
        <f t="shared" si="6"/>
        <v>,,,,</v>
      </c>
      <c r="AD56" s="78">
        <f t="shared" si="7"/>
        <v>500</v>
      </c>
    </row>
    <row r="57" spans="5:30" s="74" customFormat="1" x14ac:dyDescent="0.25">
      <c r="E57" s="75"/>
      <c r="F57" s="75"/>
      <c r="G57" s="74" t="str">
        <f>IF('Bulk Order Form'!C46="","",'Bulk Order Form'!C46)</f>
        <v/>
      </c>
      <c r="H57" s="74" t="str">
        <f>IF('Bulk Order Form'!D46="","",'Bulk Order Form'!D46)</f>
        <v/>
      </c>
      <c r="I57" s="74" t="str">
        <f>IF('Bulk Order Form'!E46="","",'Bulk Order Form'!E46)</f>
        <v/>
      </c>
      <c r="J57" s="74" t="str">
        <f>IF('Bulk Order Form'!F46="","",'Bulk Order Form'!F46)</f>
        <v/>
      </c>
      <c r="K57" s="74" t="str">
        <f>IF('Bulk Order Form'!H46="","",'Bulk Order Form'!H46)</f>
        <v/>
      </c>
      <c r="L57" s="74" t="str">
        <f>IF('Bulk Order Form'!I46="","",'Bulk Order Form'!I46)</f>
        <v/>
      </c>
      <c r="M57" s="74" t="str">
        <f>IF('Bulk Order Form'!G46="","",'Bulk Order Form'!G46)</f>
        <v/>
      </c>
      <c r="N57" s="74" t="str">
        <f>IF('Bulk Order Form'!J46="","",'Bulk Order Form'!J46)</f>
        <v/>
      </c>
      <c r="O57" s="74" t="str">
        <f>IF('Bulk Order Form'!$F$5 &lt;&gt; "",IF($G57&lt;&gt;"",'Bulk Order Form'!$F$5,""),"")</f>
        <v/>
      </c>
      <c r="P57" s="74" t="str">
        <f>IF('Bulk Order Form'!K46="","",'Bulk Order Form'!K46)</f>
        <v/>
      </c>
      <c r="Q57" s="74" t="str">
        <f>IFERROR(VLOOKUP('Bulk Order Form'!K46,'Office Use - Postcodes'!$DJZ:$DKA,2,0),"")</f>
        <v/>
      </c>
      <c r="R57" s="74" t="str">
        <f>IF('Bulk Order Form'!L46="","",'Bulk Order Form'!L46)</f>
        <v/>
      </c>
      <c r="S57" s="76"/>
      <c r="T57" s="74" t="str">
        <f>IF('Bulk Order Form'!$F$6 &lt;&gt; "",IF($G57&lt;&gt;"",'Bulk Order Form'!$F$6,""),"")</f>
        <v/>
      </c>
      <c r="W57" s="85" t="str">
        <f>IF('Bulk Order Form'!$L$2 &lt;&gt; "",IF($G57&lt;&gt;"",'Bulk Order Form'!$L$2,""),"")</f>
        <v/>
      </c>
      <c r="X57" s="77"/>
      <c r="Y57" s="74" t="str">
        <f t="shared" si="0"/>
        <v/>
      </c>
      <c r="Z57" s="74" t="str">
        <f>IF(AND('Bulk Order Form'!$L$2="PLEASE SELECT",SUM('Bulk Order Form'!$L$15:$L$164)&gt;10),"N",IF(AND('Bulk Order Form'!$L$2="N",SUM('Bulk Order Form'!$L$15:$L$164)&gt;10),"N",""))</f>
        <v/>
      </c>
      <c r="AA57" s="74" t="str">
        <f>IF('Bulk Order Form'!E46="","",'Bulk Order Form'!E46)</f>
        <v/>
      </c>
      <c r="AB57" s="74">
        <f t="shared" si="5"/>
        <v>500</v>
      </c>
      <c r="AC57" s="74" t="str">
        <f t="shared" si="6"/>
        <v>,,,,</v>
      </c>
      <c r="AD57" s="78">
        <f t="shared" si="7"/>
        <v>500</v>
      </c>
    </row>
    <row r="58" spans="5:30" s="74" customFormat="1" x14ac:dyDescent="0.25">
      <c r="E58" s="75"/>
      <c r="F58" s="75"/>
      <c r="G58" s="74" t="str">
        <f>IF('Bulk Order Form'!C47="","",'Bulk Order Form'!C47)</f>
        <v/>
      </c>
      <c r="H58" s="74" t="str">
        <f>IF('Bulk Order Form'!D47="","",'Bulk Order Form'!D47)</f>
        <v/>
      </c>
      <c r="I58" s="74" t="str">
        <f>IF('Bulk Order Form'!E47="","",'Bulk Order Form'!E47)</f>
        <v/>
      </c>
      <c r="J58" s="74" t="str">
        <f>IF('Bulk Order Form'!F47="","",'Bulk Order Form'!F47)</f>
        <v/>
      </c>
      <c r="K58" s="74" t="str">
        <f>IF('Bulk Order Form'!H47="","",'Bulk Order Form'!H47)</f>
        <v/>
      </c>
      <c r="L58" s="74" t="str">
        <f>IF('Bulk Order Form'!I47="","",'Bulk Order Form'!I47)</f>
        <v/>
      </c>
      <c r="M58" s="74" t="str">
        <f>IF('Bulk Order Form'!G47="","",'Bulk Order Form'!G47)</f>
        <v/>
      </c>
      <c r="N58" s="74" t="str">
        <f>IF('Bulk Order Form'!J47="","",'Bulk Order Form'!J47)</f>
        <v/>
      </c>
      <c r="O58" s="74" t="str">
        <f>IF('Bulk Order Form'!$F$5 &lt;&gt; "",IF($G58&lt;&gt;"",'Bulk Order Form'!$F$5,""),"")</f>
        <v/>
      </c>
      <c r="P58" s="74" t="str">
        <f>IF('Bulk Order Form'!K47="","",'Bulk Order Form'!K47)</f>
        <v/>
      </c>
      <c r="Q58" s="74" t="str">
        <f>IFERROR(VLOOKUP('Bulk Order Form'!K47,'Office Use - Postcodes'!$DJZ:$DKA,2,0),"")</f>
        <v/>
      </c>
      <c r="R58" s="74" t="str">
        <f>IF('Bulk Order Form'!L47="","",'Bulk Order Form'!L47)</f>
        <v/>
      </c>
      <c r="S58" s="76"/>
      <c r="T58" s="74" t="str">
        <f>IF('Bulk Order Form'!$F$6 &lt;&gt; "",IF($G58&lt;&gt;"",'Bulk Order Form'!$F$6,""),"")</f>
        <v/>
      </c>
      <c r="W58" s="85" t="str">
        <f>IF('Bulk Order Form'!$L$2 &lt;&gt; "",IF($G58&lt;&gt;"",'Bulk Order Form'!$L$2,""),"")</f>
        <v/>
      </c>
      <c r="X58" s="77"/>
      <c r="Y58" s="74" t="str">
        <f t="shared" si="0"/>
        <v/>
      </c>
      <c r="Z58" s="74" t="str">
        <f>IF(AND('Bulk Order Form'!$L$2="PLEASE SELECT",SUM('Bulk Order Form'!$L$15:$L$164)&gt;10),"N",IF(AND('Bulk Order Form'!$L$2="N",SUM('Bulk Order Form'!$L$15:$L$164)&gt;10),"N",""))</f>
        <v/>
      </c>
      <c r="AA58" s="74" t="str">
        <f>IF('Bulk Order Form'!E47="","",'Bulk Order Form'!E47)</f>
        <v/>
      </c>
      <c r="AB58" s="74">
        <f t="shared" si="5"/>
        <v>500</v>
      </c>
      <c r="AC58" s="74" t="str">
        <f t="shared" si="6"/>
        <v>,,,,</v>
      </c>
      <c r="AD58" s="78">
        <f t="shared" si="7"/>
        <v>500</v>
      </c>
    </row>
    <row r="59" spans="5:30" s="74" customFormat="1" x14ac:dyDescent="0.25">
      <c r="E59" s="75"/>
      <c r="F59" s="75"/>
      <c r="G59" s="74" t="str">
        <f>IF('Bulk Order Form'!C48="","",'Bulk Order Form'!C48)</f>
        <v/>
      </c>
      <c r="H59" s="74" t="str">
        <f>IF('Bulk Order Form'!D48="","",'Bulk Order Form'!D48)</f>
        <v/>
      </c>
      <c r="I59" s="74" t="str">
        <f>IF('Bulk Order Form'!E48="","",'Bulk Order Form'!E48)</f>
        <v/>
      </c>
      <c r="J59" s="74" t="str">
        <f>IF('Bulk Order Form'!F48="","",'Bulk Order Form'!F48)</f>
        <v/>
      </c>
      <c r="K59" s="74" t="str">
        <f>IF('Bulk Order Form'!H48="","",'Bulk Order Form'!H48)</f>
        <v/>
      </c>
      <c r="L59" s="74" t="str">
        <f>IF('Bulk Order Form'!I48="","",'Bulk Order Form'!I48)</f>
        <v/>
      </c>
      <c r="M59" s="74" t="str">
        <f>IF('Bulk Order Form'!G48="","",'Bulk Order Form'!G48)</f>
        <v/>
      </c>
      <c r="N59" s="74" t="str">
        <f>IF('Bulk Order Form'!J48="","",'Bulk Order Form'!J48)</f>
        <v/>
      </c>
      <c r="O59" s="74" t="str">
        <f>IF('Bulk Order Form'!$F$5 &lt;&gt; "",IF($G59&lt;&gt;"",'Bulk Order Form'!$F$5,""),"")</f>
        <v/>
      </c>
      <c r="P59" s="74" t="str">
        <f>IF('Bulk Order Form'!K48="","",'Bulk Order Form'!K48)</f>
        <v/>
      </c>
      <c r="Q59" s="74" t="str">
        <f>IFERROR(VLOOKUP('Bulk Order Form'!K48,'Office Use - Postcodes'!$DJZ:$DKA,2,0),"")</f>
        <v/>
      </c>
      <c r="R59" s="74" t="str">
        <f>IF('Bulk Order Form'!L48="","",'Bulk Order Form'!L48)</f>
        <v/>
      </c>
      <c r="S59" s="76"/>
      <c r="T59" s="74" t="str">
        <f>IF('Bulk Order Form'!$F$6 &lt;&gt; "",IF($G59&lt;&gt;"",'Bulk Order Form'!$F$6,""),"")</f>
        <v/>
      </c>
      <c r="W59" s="85" t="str">
        <f>IF('Bulk Order Form'!$L$2 &lt;&gt; "",IF($G59&lt;&gt;"",'Bulk Order Form'!$L$2,""),"")</f>
        <v/>
      </c>
      <c r="X59" s="77"/>
      <c r="Y59" s="74" t="str">
        <f t="shared" si="0"/>
        <v/>
      </c>
      <c r="Z59" s="74" t="str">
        <f>IF(AND('Bulk Order Form'!$L$2="PLEASE SELECT",SUM('Bulk Order Form'!$L$15:$L$164)&gt;10),"N",IF(AND('Bulk Order Form'!$L$2="N",SUM('Bulk Order Form'!$L$15:$L$164)&gt;10),"N",""))</f>
        <v/>
      </c>
      <c r="AA59" s="74" t="str">
        <f>IF('Bulk Order Form'!E48="","",'Bulk Order Form'!E48)</f>
        <v/>
      </c>
      <c r="AB59" s="74">
        <f t="shared" si="5"/>
        <v>500</v>
      </c>
      <c r="AC59" s="74" t="str">
        <f t="shared" si="6"/>
        <v>,,,,</v>
      </c>
      <c r="AD59" s="78">
        <f t="shared" si="7"/>
        <v>500</v>
      </c>
    </row>
    <row r="60" spans="5:30" s="74" customFormat="1" x14ac:dyDescent="0.25">
      <c r="E60" s="75"/>
      <c r="F60" s="75"/>
      <c r="G60" s="74" t="str">
        <f>IF('Bulk Order Form'!C49="","",'Bulk Order Form'!C49)</f>
        <v/>
      </c>
      <c r="H60" s="74" t="str">
        <f>IF('Bulk Order Form'!D49="","",'Bulk Order Form'!D49)</f>
        <v/>
      </c>
      <c r="I60" s="74" t="str">
        <f>IF('Bulk Order Form'!E49="","",'Bulk Order Form'!E49)</f>
        <v/>
      </c>
      <c r="J60" s="74" t="str">
        <f>IF('Bulk Order Form'!F49="","",'Bulk Order Form'!F49)</f>
        <v/>
      </c>
      <c r="K60" s="74" t="str">
        <f>IF('Bulk Order Form'!H49="","",'Bulk Order Form'!H49)</f>
        <v/>
      </c>
      <c r="L60" s="74" t="str">
        <f>IF('Bulk Order Form'!I49="","",'Bulk Order Form'!I49)</f>
        <v/>
      </c>
      <c r="M60" s="74" t="str">
        <f>IF('Bulk Order Form'!G49="","",'Bulk Order Form'!G49)</f>
        <v/>
      </c>
      <c r="N60" s="74" t="str">
        <f>IF('Bulk Order Form'!J49="","",'Bulk Order Form'!J49)</f>
        <v/>
      </c>
      <c r="O60" s="74" t="str">
        <f>IF('Bulk Order Form'!$F$5 &lt;&gt; "",IF($G60&lt;&gt;"",'Bulk Order Form'!$F$5,""),"")</f>
        <v/>
      </c>
      <c r="P60" s="74" t="str">
        <f>IF('Bulk Order Form'!K49="","",'Bulk Order Form'!K49)</f>
        <v/>
      </c>
      <c r="Q60" s="74" t="str">
        <f>IFERROR(VLOOKUP('Bulk Order Form'!K49,'Office Use - Postcodes'!$DJZ:$DKA,2,0),"")</f>
        <v/>
      </c>
      <c r="R60" s="74" t="str">
        <f>IF('Bulk Order Form'!L49="","",'Bulk Order Form'!L49)</f>
        <v/>
      </c>
      <c r="S60" s="76"/>
      <c r="T60" s="74" t="str">
        <f>IF('Bulk Order Form'!$F$6 &lt;&gt; "",IF($G60&lt;&gt;"",'Bulk Order Form'!$F$6,""),"")</f>
        <v/>
      </c>
      <c r="W60" s="85" t="str">
        <f>IF('Bulk Order Form'!$L$2 &lt;&gt; "",IF($G60&lt;&gt;"",'Bulk Order Form'!$L$2,""),"")</f>
        <v/>
      </c>
      <c r="X60" s="77"/>
      <c r="Y60" s="74" t="str">
        <f t="shared" si="0"/>
        <v/>
      </c>
      <c r="Z60" s="74" t="str">
        <f>IF(AND('Bulk Order Form'!$L$2="PLEASE SELECT",SUM('Bulk Order Form'!$L$15:$L$164)&gt;10),"N",IF(AND('Bulk Order Form'!$L$2="N",SUM('Bulk Order Form'!$L$15:$L$164)&gt;10),"N",""))</f>
        <v/>
      </c>
      <c r="AA60" s="74" t="str">
        <f>IF('Bulk Order Form'!E49="","",'Bulk Order Form'!E49)</f>
        <v/>
      </c>
      <c r="AB60" s="74">
        <f t="shared" si="5"/>
        <v>500</v>
      </c>
      <c r="AC60" s="74" t="str">
        <f t="shared" si="6"/>
        <v>,,,,</v>
      </c>
      <c r="AD60" s="78">
        <f t="shared" si="7"/>
        <v>500</v>
      </c>
    </row>
    <row r="61" spans="5:30" s="74" customFormat="1" x14ac:dyDescent="0.25">
      <c r="E61" s="75"/>
      <c r="F61" s="75"/>
      <c r="G61" s="74" t="str">
        <f>IF('Bulk Order Form'!C50="","",'Bulk Order Form'!C50)</f>
        <v/>
      </c>
      <c r="H61" s="74" t="str">
        <f>IF('Bulk Order Form'!D50="","",'Bulk Order Form'!D50)</f>
        <v/>
      </c>
      <c r="I61" s="74" t="str">
        <f>IF('Bulk Order Form'!E50="","",'Bulk Order Form'!E50)</f>
        <v/>
      </c>
      <c r="J61" s="74" t="str">
        <f>IF('Bulk Order Form'!F50="","",'Bulk Order Form'!F50)</f>
        <v/>
      </c>
      <c r="K61" s="74" t="str">
        <f>IF('Bulk Order Form'!H50="","",'Bulk Order Form'!H50)</f>
        <v/>
      </c>
      <c r="L61" s="74" t="str">
        <f>IF('Bulk Order Form'!I50="","",'Bulk Order Form'!I50)</f>
        <v/>
      </c>
      <c r="M61" s="74" t="str">
        <f>IF('Bulk Order Form'!G50="","",'Bulk Order Form'!G50)</f>
        <v/>
      </c>
      <c r="N61" s="74" t="str">
        <f>IF('Bulk Order Form'!J50="","",'Bulk Order Form'!J50)</f>
        <v/>
      </c>
      <c r="O61" s="74" t="str">
        <f>IF('Bulk Order Form'!$F$5 &lt;&gt; "",IF($G61&lt;&gt;"",'Bulk Order Form'!$F$5,""),"")</f>
        <v/>
      </c>
      <c r="P61" s="74" t="str">
        <f>IF('Bulk Order Form'!K50="","",'Bulk Order Form'!K50)</f>
        <v/>
      </c>
      <c r="Q61" s="74" t="str">
        <f>IFERROR(VLOOKUP('Bulk Order Form'!K50,'Office Use - Postcodes'!$DJZ:$DKA,2,0),"")</f>
        <v/>
      </c>
      <c r="R61" s="74" t="str">
        <f>IF('Bulk Order Form'!L50="","",'Bulk Order Form'!L50)</f>
        <v/>
      </c>
      <c r="S61" s="76"/>
      <c r="T61" s="74" t="str">
        <f>IF('Bulk Order Form'!$F$6 &lt;&gt; "",IF($G61&lt;&gt;"",'Bulk Order Form'!$F$6,""),"")</f>
        <v/>
      </c>
      <c r="W61" s="85" t="str">
        <f>IF('Bulk Order Form'!$L$2 &lt;&gt; "",IF($G61&lt;&gt;"",'Bulk Order Form'!$L$2,""),"")</f>
        <v/>
      </c>
      <c r="X61" s="77"/>
      <c r="Y61" s="74" t="str">
        <f t="shared" si="0"/>
        <v/>
      </c>
      <c r="Z61" s="74" t="str">
        <f>IF(AND('Bulk Order Form'!$L$2="PLEASE SELECT",SUM('Bulk Order Form'!$L$15:$L$164)&gt;10),"N",IF(AND('Bulk Order Form'!$L$2="N",SUM('Bulk Order Form'!$L$15:$L$164)&gt;10),"N",""))</f>
        <v/>
      </c>
      <c r="AA61" s="74" t="str">
        <f>IF('Bulk Order Form'!E50="","",'Bulk Order Form'!E50)</f>
        <v/>
      </c>
      <c r="AB61" s="74">
        <f t="shared" si="5"/>
        <v>500</v>
      </c>
      <c r="AC61" s="74" t="str">
        <f t="shared" si="6"/>
        <v>,,,,</v>
      </c>
      <c r="AD61" s="78">
        <f t="shared" si="7"/>
        <v>500</v>
      </c>
    </row>
    <row r="62" spans="5:30" s="74" customFormat="1" x14ac:dyDescent="0.25">
      <c r="E62" s="75"/>
      <c r="F62" s="75"/>
      <c r="G62" s="74" t="str">
        <f>IF('Bulk Order Form'!C51="","",'Bulk Order Form'!C51)</f>
        <v/>
      </c>
      <c r="H62" s="74" t="str">
        <f>IF('Bulk Order Form'!D51="","",'Bulk Order Form'!D51)</f>
        <v/>
      </c>
      <c r="I62" s="74" t="str">
        <f>IF('Bulk Order Form'!E51="","",'Bulk Order Form'!E51)</f>
        <v/>
      </c>
      <c r="J62" s="74" t="str">
        <f>IF('Bulk Order Form'!F51="","",'Bulk Order Form'!F51)</f>
        <v/>
      </c>
      <c r="K62" s="74" t="str">
        <f>IF('Bulk Order Form'!H51="","",'Bulk Order Form'!H51)</f>
        <v/>
      </c>
      <c r="L62" s="74" t="str">
        <f>IF('Bulk Order Form'!I51="","",'Bulk Order Form'!I51)</f>
        <v/>
      </c>
      <c r="M62" s="74" t="str">
        <f>IF('Bulk Order Form'!G51="","",'Bulk Order Form'!G51)</f>
        <v/>
      </c>
      <c r="N62" s="74" t="str">
        <f>IF('Bulk Order Form'!J51="","",'Bulk Order Form'!J51)</f>
        <v/>
      </c>
      <c r="O62" s="74" t="str">
        <f>IF('Bulk Order Form'!$F$5 &lt;&gt; "",IF($G62&lt;&gt;"",'Bulk Order Form'!$F$5,""),"")</f>
        <v/>
      </c>
      <c r="P62" s="74" t="str">
        <f>IF('Bulk Order Form'!K51="","",'Bulk Order Form'!K51)</f>
        <v/>
      </c>
      <c r="Q62" s="74" t="str">
        <f>IFERROR(VLOOKUP('Bulk Order Form'!K51,'Office Use - Postcodes'!$DJZ:$DKA,2,0),"")</f>
        <v/>
      </c>
      <c r="R62" s="74" t="str">
        <f>IF('Bulk Order Form'!L51="","",'Bulk Order Form'!L51)</f>
        <v/>
      </c>
      <c r="S62" s="76"/>
      <c r="T62" s="74" t="str">
        <f>IF('Bulk Order Form'!$F$6 &lt;&gt; "",IF($G62&lt;&gt;"",'Bulk Order Form'!$F$6,""),"")</f>
        <v/>
      </c>
      <c r="W62" s="85" t="str">
        <f>IF('Bulk Order Form'!$L$2 &lt;&gt; "",IF($G62&lt;&gt;"",'Bulk Order Form'!$L$2,""),"")</f>
        <v/>
      </c>
      <c r="X62" s="77"/>
      <c r="Y62" s="74" t="str">
        <f t="shared" si="0"/>
        <v/>
      </c>
      <c r="Z62" s="74" t="str">
        <f>IF(AND('Bulk Order Form'!$L$2="PLEASE SELECT",SUM('Bulk Order Form'!$L$15:$L$164)&gt;10),"N",IF(AND('Bulk Order Form'!$L$2="N",SUM('Bulk Order Form'!$L$15:$L$164)&gt;10),"N",""))</f>
        <v/>
      </c>
      <c r="AA62" s="74" t="str">
        <f>IF('Bulk Order Form'!E51="","",'Bulk Order Form'!E51)</f>
        <v/>
      </c>
      <c r="AB62" s="74">
        <f t="shared" si="5"/>
        <v>500</v>
      </c>
      <c r="AC62" s="74" t="str">
        <f t="shared" si="6"/>
        <v>,,,,</v>
      </c>
      <c r="AD62" s="78">
        <f t="shared" si="7"/>
        <v>500</v>
      </c>
    </row>
    <row r="63" spans="5:30" s="74" customFormat="1" x14ac:dyDescent="0.25">
      <c r="E63" s="75"/>
      <c r="F63" s="75"/>
      <c r="G63" s="74" t="str">
        <f>IF('Bulk Order Form'!C52="","",'Bulk Order Form'!C52)</f>
        <v/>
      </c>
      <c r="H63" s="74" t="str">
        <f>IF('Bulk Order Form'!D52="","",'Bulk Order Form'!D52)</f>
        <v/>
      </c>
      <c r="I63" s="74" t="str">
        <f>IF('Bulk Order Form'!E52="","",'Bulk Order Form'!E52)</f>
        <v/>
      </c>
      <c r="J63" s="74" t="str">
        <f>IF('Bulk Order Form'!F52="","",'Bulk Order Form'!F52)</f>
        <v/>
      </c>
      <c r="K63" s="74" t="str">
        <f>IF('Bulk Order Form'!H52="","",'Bulk Order Form'!H52)</f>
        <v/>
      </c>
      <c r="L63" s="74" t="str">
        <f>IF('Bulk Order Form'!I52="","",'Bulk Order Form'!I52)</f>
        <v/>
      </c>
      <c r="M63" s="74" t="str">
        <f>IF('Bulk Order Form'!G52="","",'Bulk Order Form'!G52)</f>
        <v/>
      </c>
      <c r="N63" s="74" t="str">
        <f>IF('Bulk Order Form'!J52="","",'Bulk Order Form'!J52)</f>
        <v/>
      </c>
      <c r="O63" s="74" t="str">
        <f>IF('Bulk Order Form'!$F$5 &lt;&gt; "",IF($G63&lt;&gt;"",'Bulk Order Form'!$F$5,""),"")</f>
        <v/>
      </c>
      <c r="P63" s="74" t="str">
        <f>IF('Bulk Order Form'!K52="","",'Bulk Order Form'!K52)</f>
        <v/>
      </c>
      <c r="Q63" s="74" t="str">
        <f>IFERROR(VLOOKUP('Bulk Order Form'!K52,'Office Use - Postcodes'!$DJZ:$DKA,2,0),"")</f>
        <v/>
      </c>
      <c r="R63" s="74" t="str">
        <f>IF('Bulk Order Form'!L52="","",'Bulk Order Form'!L52)</f>
        <v/>
      </c>
      <c r="S63" s="76"/>
      <c r="T63" s="74" t="str">
        <f>IF('Bulk Order Form'!$F$6 &lt;&gt; "",IF($G63&lt;&gt;"",'Bulk Order Form'!$F$6,""),"")</f>
        <v/>
      </c>
      <c r="W63" s="85" t="str">
        <f>IF('Bulk Order Form'!$L$2 &lt;&gt; "",IF($G63&lt;&gt;"",'Bulk Order Form'!$L$2,""),"")</f>
        <v/>
      </c>
      <c r="X63" s="77"/>
      <c r="Y63" s="74" t="str">
        <f t="shared" si="0"/>
        <v/>
      </c>
      <c r="Z63" s="74" t="str">
        <f>IF(AND('Bulk Order Form'!$L$2="PLEASE SELECT",SUM('Bulk Order Form'!$L$15:$L$164)&gt;10),"N",IF(AND('Bulk Order Form'!$L$2="N",SUM('Bulk Order Form'!$L$15:$L$164)&gt;10),"N",""))</f>
        <v/>
      </c>
      <c r="AA63" s="74" t="str">
        <f>IF('Bulk Order Form'!E52="","",'Bulk Order Form'!E52)</f>
        <v/>
      </c>
      <c r="AB63" s="74">
        <f t="shared" si="5"/>
        <v>500</v>
      </c>
      <c r="AC63" s="74" t="str">
        <f t="shared" si="6"/>
        <v>,,,,</v>
      </c>
      <c r="AD63" s="78">
        <f t="shared" si="7"/>
        <v>500</v>
      </c>
    </row>
    <row r="64" spans="5:30" s="74" customFormat="1" x14ac:dyDescent="0.25">
      <c r="E64" s="75"/>
      <c r="F64" s="75"/>
      <c r="G64" s="74" t="str">
        <f>IF('Bulk Order Form'!C53="","",'Bulk Order Form'!C53)</f>
        <v/>
      </c>
      <c r="H64" s="74" t="str">
        <f>IF('Bulk Order Form'!D53="","",'Bulk Order Form'!D53)</f>
        <v/>
      </c>
      <c r="I64" s="74" t="str">
        <f>IF('Bulk Order Form'!E53="","",'Bulk Order Form'!E53)</f>
        <v/>
      </c>
      <c r="J64" s="74" t="str">
        <f>IF('Bulk Order Form'!F53="","",'Bulk Order Form'!F53)</f>
        <v/>
      </c>
      <c r="K64" s="74" t="str">
        <f>IF('Bulk Order Form'!H53="","",'Bulk Order Form'!H53)</f>
        <v/>
      </c>
      <c r="L64" s="74" t="str">
        <f>IF('Bulk Order Form'!I53="","",'Bulk Order Form'!I53)</f>
        <v/>
      </c>
      <c r="M64" s="74" t="str">
        <f>IF('Bulk Order Form'!G53="","",'Bulk Order Form'!G53)</f>
        <v/>
      </c>
      <c r="N64" s="74" t="str">
        <f>IF('Bulk Order Form'!J53="","",'Bulk Order Form'!J53)</f>
        <v/>
      </c>
      <c r="O64" s="74" t="str">
        <f>IF('Bulk Order Form'!$F$5 &lt;&gt; "",IF($G64&lt;&gt;"",'Bulk Order Form'!$F$5,""),"")</f>
        <v/>
      </c>
      <c r="P64" s="74" t="str">
        <f>IF('Bulk Order Form'!K53="","",'Bulk Order Form'!K53)</f>
        <v/>
      </c>
      <c r="Q64" s="74" t="str">
        <f>IFERROR(VLOOKUP('Bulk Order Form'!K53,'Office Use - Postcodes'!$DJZ:$DKA,2,0),"")</f>
        <v/>
      </c>
      <c r="R64" s="74" t="str">
        <f>IF('Bulk Order Form'!L53="","",'Bulk Order Form'!L53)</f>
        <v/>
      </c>
      <c r="S64" s="76"/>
      <c r="T64" s="74" t="str">
        <f>IF('Bulk Order Form'!$F$6 &lt;&gt; "",IF($G64&lt;&gt;"",'Bulk Order Form'!$F$6,""),"")</f>
        <v/>
      </c>
      <c r="W64" s="85" t="str">
        <f>IF('Bulk Order Form'!$L$2 &lt;&gt; "",IF($G64&lt;&gt;"",'Bulk Order Form'!$L$2,""),"")</f>
        <v/>
      </c>
      <c r="X64" s="77"/>
      <c r="Y64" s="74" t="str">
        <f t="shared" si="0"/>
        <v/>
      </c>
      <c r="Z64" s="74" t="str">
        <f>IF(AND('Bulk Order Form'!$L$2="PLEASE SELECT",SUM('Bulk Order Form'!$L$15:$L$164)&gt;10),"N",IF(AND('Bulk Order Form'!$L$2="N",SUM('Bulk Order Form'!$L$15:$L$164)&gt;10),"N",""))</f>
        <v/>
      </c>
      <c r="AA64" s="74" t="str">
        <f>IF('Bulk Order Form'!E53="","",'Bulk Order Form'!E53)</f>
        <v/>
      </c>
      <c r="AB64" s="74">
        <f t="shared" si="5"/>
        <v>500</v>
      </c>
      <c r="AC64" s="74" t="str">
        <f t="shared" si="6"/>
        <v>,,,,</v>
      </c>
      <c r="AD64" s="78">
        <f t="shared" si="7"/>
        <v>500</v>
      </c>
    </row>
    <row r="65" spans="5:30" s="74" customFormat="1" x14ac:dyDescent="0.25">
      <c r="E65" s="75"/>
      <c r="F65" s="75"/>
      <c r="G65" s="74" t="str">
        <f>IF('Bulk Order Form'!C54="","",'Bulk Order Form'!C54)</f>
        <v/>
      </c>
      <c r="H65" s="74" t="str">
        <f>IF('Bulk Order Form'!D54="","",'Bulk Order Form'!D54)</f>
        <v/>
      </c>
      <c r="I65" s="74" t="str">
        <f>IF('Bulk Order Form'!E54="","",'Bulk Order Form'!E54)</f>
        <v/>
      </c>
      <c r="J65" s="74" t="str">
        <f>IF('Bulk Order Form'!F54="","",'Bulk Order Form'!F54)</f>
        <v/>
      </c>
      <c r="K65" s="74" t="str">
        <f>IF('Bulk Order Form'!H54="","",'Bulk Order Form'!H54)</f>
        <v/>
      </c>
      <c r="L65" s="74" t="str">
        <f>IF('Bulk Order Form'!I54="","",'Bulk Order Form'!I54)</f>
        <v/>
      </c>
      <c r="M65" s="74" t="str">
        <f>IF('Bulk Order Form'!G54="","",'Bulk Order Form'!G54)</f>
        <v/>
      </c>
      <c r="N65" s="74" t="str">
        <f>IF('Bulk Order Form'!J54="","",'Bulk Order Form'!J54)</f>
        <v/>
      </c>
      <c r="O65" s="74" t="str">
        <f>IF('Bulk Order Form'!$F$5 &lt;&gt; "",IF($G65&lt;&gt;"",'Bulk Order Form'!$F$5,""),"")</f>
        <v/>
      </c>
      <c r="P65" s="74" t="str">
        <f>IF('Bulk Order Form'!K54="","",'Bulk Order Form'!K54)</f>
        <v/>
      </c>
      <c r="Q65" s="74" t="str">
        <f>IFERROR(VLOOKUP('Bulk Order Form'!K54,'Office Use - Postcodes'!$DJZ:$DKA,2,0),"")</f>
        <v/>
      </c>
      <c r="R65" s="74" t="str">
        <f>IF('Bulk Order Form'!L54="","",'Bulk Order Form'!L54)</f>
        <v/>
      </c>
      <c r="S65" s="76"/>
      <c r="T65" s="74" t="str">
        <f>IF('Bulk Order Form'!$F$6 &lt;&gt; "",IF($G65&lt;&gt;"",'Bulk Order Form'!$F$6,""),"")</f>
        <v/>
      </c>
      <c r="W65" s="85" t="str">
        <f>IF('Bulk Order Form'!$L$2 &lt;&gt; "",IF($G65&lt;&gt;"",'Bulk Order Form'!$L$2,""),"")</f>
        <v/>
      </c>
      <c r="X65" s="77"/>
      <c r="Y65" s="74" t="str">
        <f t="shared" si="0"/>
        <v/>
      </c>
      <c r="Z65" s="74" t="str">
        <f>IF(AND('Bulk Order Form'!$L$2="PLEASE SELECT",SUM('Bulk Order Form'!$L$15:$L$164)&gt;10),"N",IF(AND('Bulk Order Form'!$L$2="N",SUM('Bulk Order Form'!$L$15:$L$164)&gt;10),"N",""))</f>
        <v/>
      </c>
      <c r="AA65" s="74" t="str">
        <f>IF('Bulk Order Form'!E54="","",'Bulk Order Form'!E54)</f>
        <v/>
      </c>
      <c r="AB65" s="74">
        <f t="shared" si="5"/>
        <v>500</v>
      </c>
      <c r="AC65" s="74" t="str">
        <f t="shared" si="6"/>
        <v>,,,,</v>
      </c>
      <c r="AD65" s="78">
        <f t="shared" si="7"/>
        <v>500</v>
      </c>
    </row>
    <row r="66" spans="5:30" s="74" customFormat="1" x14ac:dyDescent="0.25">
      <c r="E66" s="75"/>
      <c r="F66" s="75"/>
      <c r="G66" s="74" t="str">
        <f>IF('Bulk Order Form'!C55="","",'Bulk Order Form'!C55)</f>
        <v/>
      </c>
      <c r="H66" s="74" t="str">
        <f>IF('Bulk Order Form'!D55="","",'Bulk Order Form'!D55)</f>
        <v/>
      </c>
      <c r="I66" s="74" t="str">
        <f>IF('Bulk Order Form'!E55="","",'Bulk Order Form'!E55)</f>
        <v/>
      </c>
      <c r="J66" s="74" t="str">
        <f>IF('Bulk Order Form'!F55="","",'Bulk Order Form'!F55)</f>
        <v/>
      </c>
      <c r="K66" s="74" t="str">
        <f>IF('Bulk Order Form'!H55="","",'Bulk Order Form'!H55)</f>
        <v/>
      </c>
      <c r="L66" s="74" t="str">
        <f>IF('Bulk Order Form'!I55="","",'Bulk Order Form'!I55)</f>
        <v/>
      </c>
      <c r="M66" s="74" t="str">
        <f>IF('Bulk Order Form'!G55="","",'Bulk Order Form'!G55)</f>
        <v/>
      </c>
      <c r="N66" s="74" t="str">
        <f>IF('Bulk Order Form'!J55="","",'Bulk Order Form'!J55)</f>
        <v/>
      </c>
      <c r="O66" s="74" t="str">
        <f>IF('Bulk Order Form'!$F$5 &lt;&gt; "",IF($G66&lt;&gt;"",'Bulk Order Form'!$F$5,""),"")</f>
        <v/>
      </c>
      <c r="P66" s="74" t="str">
        <f>IF('Bulk Order Form'!K55="","",'Bulk Order Form'!K55)</f>
        <v/>
      </c>
      <c r="Q66" s="74" t="str">
        <f>IFERROR(VLOOKUP('Bulk Order Form'!K55,'Office Use - Postcodes'!$DJZ:$DKA,2,0),"")</f>
        <v/>
      </c>
      <c r="R66" s="74" t="str">
        <f>IF('Bulk Order Form'!L55="","",'Bulk Order Form'!L55)</f>
        <v/>
      </c>
      <c r="S66" s="76"/>
      <c r="T66" s="74" t="str">
        <f>IF('Bulk Order Form'!$F$6 &lt;&gt; "",IF($G66&lt;&gt;"",'Bulk Order Form'!$F$6,""),"")</f>
        <v/>
      </c>
      <c r="W66" s="85" t="str">
        <f>IF('Bulk Order Form'!$L$2 &lt;&gt; "",IF($G66&lt;&gt;"",'Bulk Order Form'!$L$2,""),"")</f>
        <v/>
      </c>
      <c r="X66" s="77"/>
      <c r="Y66" s="74" t="str">
        <f t="shared" ref="Y66:Y129" si="8">IF($G66&lt;&gt;"","SF-CHEAPEST","")</f>
        <v/>
      </c>
      <c r="Z66" s="74" t="str">
        <f>IF(AND('Bulk Order Form'!$L$2="PLEASE SELECT",SUM('Bulk Order Form'!$L$15:$L$164)&gt;10),"N",IF(AND('Bulk Order Form'!$L$2="N",SUM('Bulk Order Form'!$L$15:$L$164)&gt;10),"N",""))</f>
        <v/>
      </c>
      <c r="AA66" s="74" t="str">
        <f>IF('Bulk Order Form'!E55="","",'Bulk Order Form'!E55)</f>
        <v/>
      </c>
      <c r="AB66" s="74">
        <f t="shared" si="5"/>
        <v>500</v>
      </c>
      <c r="AC66" s="74" t="str">
        <f t="shared" si="6"/>
        <v>,,,,</v>
      </c>
      <c r="AD66" s="78">
        <f t="shared" si="7"/>
        <v>500</v>
      </c>
    </row>
    <row r="67" spans="5:30" s="74" customFormat="1" x14ac:dyDescent="0.25">
      <c r="E67" s="75"/>
      <c r="F67" s="75"/>
      <c r="G67" s="74" t="str">
        <f>IF('Bulk Order Form'!C56="","",'Bulk Order Form'!C56)</f>
        <v/>
      </c>
      <c r="H67" s="74" t="str">
        <f>IF('Bulk Order Form'!D56="","",'Bulk Order Form'!D56)</f>
        <v/>
      </c>
      <c r="I67" s="74" t="str">
        <f>IF('Bulk Order Form'!E56="","",'Bulk Order Form'!E56)</f>
        <v/>
      </c>
      <c r="J67" s="74" t="str">
        <f>IF('Bulk Order Form'!F56="","",'Bulk Order Form'!F56)</f>
        <v/>
      </c>
      <c r="K67" s="74" t="str">
        <f>IF('Bulk Order Form'!H56="","",'Bulk Order Form'!H56)</f>
        <v/>
      </c>
      <c r="L67" s="74" t="str">
        <f>IF('Bulk Order Form'!I56="","",'Bulk Order Form'!I56)</f>
        <v/>
      </c>
      <c r="M67" s="74" t="str">
        <f>IF('Bulk Order Form'!G56="","",'Bulk Order Form'!G56)</f>
        <v/>
      </c>
      <c r="N67" s="74" t="str">
        <f>IF('Bulk Order Form'!J56="","",'Bulk Order Form'!J56)</f>
        <v/>
      </c>
      <c r="O67" s="74" t="str">
        <f>IF('Bulk Order Form'!$F$5 &lt;&gt; "",IF($G67&lt;&gt;"",'Bulk Order Form'!$F$5,""),"")</f>
        <v/>
      </c>
      <c r="P67" s="74" t="str">
        <f>IF('Bulk Order Form'!K56="","",'Bulk Order Form'!K56)</f>
        <v/>
      </c>
      <c r="Q67" s="74" t="str">
        <f>IFERROR(VLOOKUP('Bulk Order Form'!K56,'Office Use - Postcodes'!$DJZ:$DKA,2,0),"")</f>
        <v/>
      </c>
      <c r="R67" s="74" t="str">
        <f>IF('Bulk Order Form'!L56="","",'Bulk Order Form'!L56)</f>
        <v/>
      </c>
      <c r="S67" s="76"/>
      <c r="T67" s="74" t="str">
        <f>IF('Bulk Order Form'!$F$6 &lt;&gt; "",IF($G67&lt;&gt;"",'Bulk Order Form'!$F$6,""),"")</f>
        <v/>
      </c>
      <c r="W67" s="85" t="str">
        <f>IF('Bulk Order Form'!$L$2 &lt;&gt; "",IF($G67&lt;&gt;"",'Bulk Order Form'!$L$2,""),"")</f>
        <v/>
      </c>
      <c r="X67" s="77"/>
      <c r="Y67" s="74" t="str">
        <f t="shared" si="8"/>
        <v/>
      </c>
      <c r="Z67" s="74" t="str">
        <f>IF(AND('Bulk Order Form'!$L$2="PLEASE SELECT",SUM('Bulk Order Form'!$L$15:$L$164)&gt;10),"N",IF(AND('Bulk Order Form'!$L$2="N",SUM('Bulk Order Form'!$L$15:$L$164)&gt;10),"N",""))</f>
        <v/>
      </c>
      <c r="AA67" s="74" t="str">
        <f>IF('Bulk Order Form'!E56="","",'Bulk Order Form'!E56)</f>
        <v/>
      </c>
      <c r="AB67" s="74">
        <f t="shared" si="5"/>
        <v>500</v>
      </c>
      <c r="AC67" s="74" t="str">
        <f t="shared" si="6"/>
        <v>,,,,</v>
      </c>
      <c r="AD67" s="78">
        <f t="shared" si="7"/>
        <v>500</v>
      </c>
    </row>
    <row r="68" spans="5:30" s="74" customFormat="1" x14ac:dyDescent="0.25">
      <c r="E68" s="75"/>
      <c r="F68" s="75"/>
      <c r="G68" s="74" t="str">
        <f>IF('Bulk Order Form'!C57="","",'Bulk Order Form'!C57)</f>
        <v/>
      </c>
      <c r="H68" s="74" t="str">
        <f>IF('Bulk Order Form'!D57="","",'Bulk Order Form'!D57)</f>
        <v/>
      </c>
      <c r="I68" s="74" t="str">
        <f>IF('Bulk Order Form'!E57="","",'Bulk Order Form'!E57)</f>
        <v/>
      </c>
      <c r="J68" s="74" t="str">
        <f>IF('Bulk Order Form'!F57="","",'Bulk Order Form'!F57)</f>
        <v/>
      </c>
      <c r="K68" s="74" t="str">
        <f>IF('Bulk Order Form'!H57="","",'Bulk Order Form'!H57)</f>
        <v/>
      </c>
      <c r="L68" s="74" t="str">
        <f>IF('Bulk Order Form'!I57="","",'Bulk Order Form'!I57)</f>
        <v/>
      </c>
      <c r="M68" s="74" t="str">
        <f>IF('Bulk Order Form'!G57="","",'Bulk Order Form'!G57)</f>
        <v/>
      </c>
      <c r="N68" s="74" t="str">
        <f>IF('Bulk Order Form'!J57="","",'Bulk Order Form'!J57)</f>
        <v/>
      </c>
      <c r="O68" s="74" t="str">
        <f>IF('Bulk Order Form'!$F$5 &lt;&gt; "",IF($G68&lt;&gt;"",'Bulk Order Form'!$F$5,""),"")</f>
        <v/>
      </c>
      <c r="P68" s="74" t="str">
        <f>IF('Bulk Order Form'!K57="","",'Bulk Order Form'!K57)</f>
        <v/>
      </c>
      <c r="Q68" s="74" t="str">
        <f>IFERROR(VLOOKUP('Bulk Order Form'!K57,'Office Use - Postcodes'!$DJZ:$DKA,2,0),"")</f>
        <v/>
      </c>
      <c r="R68" s="74" t="str">
        <f>IF('Bulk Order Form'!L57="","",'Bulk Order Form'!L57)</f>
        <v/>
      </c>
      <c r="S68" s="76"/>
      <c r="T68" s="74" t="str">
        <f>IF('Bulk Order Form'!$F$6 &lt;&gt; "",IF($G68&lt;&gt;"",'Bulk Order Form'!$F$6,""),"")</f>
        <v/>
      </c>
      <c r="W68" s="85" t="str">
        <f>IF('Bulk Order Form'!$L$2 &lt;&gt; "",IF($G68&lt;&gt;"",'Bulk Order Form'!$L$2,""),"")</f>
        <v/>
      </c>
      <c r="X68" s="77"/>
      <c r="Y68" s="74" t="str">
        <f t="shared" si="8"/>
        <v/>
      </c>
      <c r="Z68" s="74" t="str">
        <f>IF(AND('Bulk Order Form'!$L$2="PLEASE SELECT",SUM('Bulk Order Form'!$L$15:$L$164)&gt;10),"N",IF(AND('Bulk Order Form'!$L$2="N",SUM('Bulk Order Form'!$L$15:$L$164)&gt;10),"N",""))</f>
        <v/>
      </c>
      <c r="AA68" s="74" t="str">
        <f>IF('Bulk Order Form'!E57="","",'Bulk Order Form'!E57)</f>
        <v/>
      </c>
      <c r="AB68" s="74">
        <f t="shared" si="5"/>
        <v>500</v>
      </c>
      <c r="AC68" s="74" t="str">
        <f t="shared" si="6"/>
        <v>,,,,</v>
      </c>
      <c r="AD68" s="78">
        <f t="shared" si="7"/>
        <v>500</v>
      </c>
    </row>
    <row r="69" spans="5:30" s="74" customFormat="1" x14ac:dyDescent="0.25">
      <c r="E69" s="75"/>
      <c r="F69" s="75"/>
      <c r="G69" s="74" t="str">
        <f>IF('Bulk Order Form'!C58="","",'Bulk Order Form'!C58)</f>
        <v/>
      </c>
      <c r="H69" s="74" t="str">
        <f>IF('Bulk Order Form'!D58="","",'Bulk Order Form'!D58)</f>
        <v/>
      </c>
      <c r="I69" s="74" t="str">
        <f>IF('Bulk Order Form'!E58="","",'Bulk Order Form'!E58)</f>
        <v/>
      </c>
      <c r="J69" s="74" t="str">
        <f>IF('Bulk Order Form'!F58="","",'Bulk Order Form'!F58)</f>
        <v/>
      </c>
      <c r="K69" s="74" t="str">
        <f>IF('Bulk Order Form'!H58="","",'Bulk Order Form'!H58)</f>
        <v/>
      </c>
      <c r="L69" s="74" t="str">
        <f>IF('Bulk Order Form'!I58="","",'Bulk Order Form'!I58)</f>
        <v/>
      </c>
      <c r="M69" s="74" t="str">
        <f>IF('Bulk Order Form'!G58="","",'Bulk Order Form'!G58)</f>
        <v/>
      </c>
      <c r="N69" s="74" t="str">
        <f>IF('Bulk Order Form'!J58="","",'Bulk Order Form'!J58)</f>
        <v/>
      </c>
      <c r="O69" s="74" t="str">
        <f>IF('Bulk Order Form'!$F$5 &lt;&gt; "",IF($G69&lt;&gt;"",'Bulk Order Form'!$F$5,""),"")</f>
        <v/>
      </c>
      <c r="P69" s="74" t="str">
        <f>IF('Bulk Order Form'!K58="","",'Bulk Order Form'!K58)</f>
        <v/>
      </c>
      <c r="Q69" s="74" t="str">
        <f>IFERROR(VLOOKUP('Bulk Order Form'!K58,'Office Use - Postcodes'!$DJZ:$DKA,2,0),"")</f>
        <v/>
      </c>
      <c r="R69" s="74" t="str">
        <f>IF('Bulk Order Form'!L58="","",'Bulk Order Form'!L58)</f>
        <v/>
      </c>
      <c r="S69" s="76"/>
      <c r="T69" s="74" t="str">
        <f>IF('Bulk Order Form'!$F$6 &lt;&gt; "",IF($G69&lt;&gt;"",'Bulk Order Form'!$F$6,""),"")</f>
        <v/>
      </c>
      <c r="W69" s="85" t="str">
        <f>IF('Bulk Order Form'!$L$2 &lt;&gt; "",IF($G69&lt;&gt;"",'Bulk Order Form'!$L$2,""),"")</f>
        <v/>
      </c>
      <c r="X69" s="77"/>
      <c r="Y69" s="74" t="str">
        <f t="shared" si="8"/>
        <v/>
      </c>
      <c r="Z69" s="74" t="str">
        <f>IF(AND('Bulk Order Form'!$L$2="PLEASE SELECT",SUM('Bulk Order Form'!$L$15:$L$164)&gt;10),"N",IF(AND('Bulk Order Form'!$L$2="N",SUM('Bulk Order Form'!$L$15:$L$164)&gt;10),"N",""))</f>
        <v/>
      </c>
      <c r="AA69" s="74" t="str">
        <f>IF('Bulk Order Form'!E58="","",'Bulk Order Form'!E58)</f>
        <v/>
      </c>
      <c r="AB69" s="74">
        <f t="shared" si="5"/>
        <v>500</v>
      </c>
      <c r="AC69" s="74" t="str">
        <f t="shared" si="6"/>
        <v>,,,,</v>
      </c>
      <c r="AD69" s="78">
        <f t="shared" si="7"/>
        <v>500</v>
      </c>
    </row>
    <row r="70" spans="5:30" s="74" customFormat="1" x14ac:dyDescent="0.25">
      <c r="E70" s="75"/>
      <c r="F70" s="75"/>
      <c r="G70" s="74" t="str">
        <f>IF('Bulk Order Form'!C59="","",'Bulk Order Form'!C59)</f>
        <v/>
      </c>
      <c r="H70" s="74" t="str">
        <f>IF('Bulk Order Form'!D59="","",'Bulk Order Form'!D59)</f>
        <v/>
      </c>
      <c r="I70" s="74" t="str">
        <f>IF('Bulk Order Form'!E59="","",'Bulk Order Form'!E59)</f>
        <v/>
      </c>
      <c r="J70" s="74" t="str">
        <f>IF('Bulk Order Form'!F59="","",'Bulk Order Form'!F59)</f>
        <v/>
      </c>
      <c r="K70" s="74" t="str">
        <f>IF('Bulk Order Form'!H59="","",'Bulk Order Form'!H59)</f>
        <v/>
      </c>
      <c r="L70" s="74" t="str">
        <f>IF('Bulk Order Form'!I59="","",'Bulk Order Form'!I59)</f>
        <v/>
      </c>
      <c r="M70" s="74" t="str">
        <f>IF('Bulk Order Form'!G59="","",'Bulk Order Form'!G59)</f>
        <v/>
      </c>
      <c r="N70" s="74" t="str">
        <f>IF('Bulk Order Form'!J59="","",'Bulk Order Form'!J59)</f>
        <v/>
      </c>
      <c r="O70" s="74" t="str">
        <f>IF('Bulk Order Form'!$F$5 &lt;&gt; "",IF($G70&lt;&gt;"",'Bulk Order Form'!$F$5,""),"")</f>
        <v/>
      </c>
      <c r="P70" s="74" t="str">
        <f>IF('Bulk Order Form'!K59="","",'Bulk Order Form'!K59)</f>
        <v/>
      </c>
      <c r="Q70" s="74" t="str">
        <f>IFERROR(VLOOKUP('Bulk Order Form'!K59,'Office Use - Postcodes'!$DJZ:$DKA,2,0),"")</f>
        <v/>
      </c>
      <c r="R70" s="74" t="str">
        <f>IF('Bulk Order Form'!L59="","",'Bulk Order Form'!L59)</f>
        <v/>
      </c>
      <c r="S70" s="76"/>
      <c r="T70" s="74" t="str">
        <f>IF('Bulk Order Form'!$F$6 &lt;&gt; "",IF($G70&lt;&gt;"",'Bulk Order Form'!$F$6,""),"")</f>
        <v/>
      </c>
      <c r="W70" s="85" t="str">
        <f>IF('Bulk Order Form'!$L$2 &lt;&gt; "",IF($G70&lt;&gt;"",'Bulk Order Form'!$L$2,""),"")</f>
        <v/>
      </c>
      <c r="X70" s="77"/>
      <c r="Y70" s="74" t="str">
        <f t="shared" si="8"/>
        <v/>
      </c>
      <c r="Z70" s="74" t="str">
        <f>IF(AND('Bulk Order Form'!$L$2="PLEASE SELECT",SUM('Bulk Order Form'!$L$15:$L$164)&gt;10),"N",IF(AND('Bulk Order Form'!$L$2="N",SUM('Bulk Order Form'!$L$15:$L$164)&gt;10),"N",""))</f>
        <v/>
      </c>
      <c r="AA70" s="74" t="str">
        <f>IF('Bulk Order Form'!E59="","",'Bulk Order Form'!E59)</f>
        <v/>
      </c>
      <c r="AB70" s="74">
        <f t="shared" si="5"/>
        <v>500</v>
      </c>
      <c r="AC70" s="74" t="str">
        <f t="shared" si="6"/>
        <v>,,,,</v>
      </c>
      <c r="AD70" s="78">
        <f t="shared" si="7"/>
        <v>500</v>
      </c>
    </row>
    <row r="71" spans="5:30" s="74" customFormat="1" x14ac:dyDescent="0.25">
      <c r="E71" s="75"/>
      <c r="F71" s="75"/>
      <c r="G71" s="74" t="str">
        <f>IF('Bulk Order Form'!C60="","",'Bulk Order Form'!C60)</f>
        <v/>
      </c>
      <c r="H71" s="74" t="str">
        <f>IF('Bulk Order Form'!D60="","",'Bulk Order Form'!D60)</f>
        <v/>
      </c>
      <c r="I71" s="74" t="str">
        <f>IF('Bulk Order Form'!E60="","",'Bulk Order Form'!E60)</f>
        <v/>
      </c>
      <c r="J71" s="74" t="str">
        <f>IF('Bulk Order Form'!F60="","",'Bulk Order Form'!F60)</f>
        <v/>
      </c>
      <c r="K71" s="74" t="str">
        <f>IF('Bulk Order Form'!H60="","",'Bulk Order Form'!H60)</f>
        <v/>
      </c>
      <c r="L71" s="74" t="str">
        <f>IF('Bulk Order Form'!I60="","",'Bulk Order Form'!I60)</f>
        <v/>
      </c>
      <c r="M71" s="74" t="str">
        <f>IF('Bulk Order Form'!G60="","",'Bulk Order Form'!G60)</f>
        <v/>
      </c>
      <c r="N71" s="74" t="str">
        <f>IF('Bulk Order Form'!J60="","",'Bulk Order Form'!J60)</f>
        <v/>
      </c>
      <c r="O71" s="74" t="str">
        <f>IF('Bulk Order Form'!$F$5 &lt;&gt; "",IF($G71&lt;&gt;"",'Bulk Order Form'!$F$5,""),"")</f>
        <v/>
      </c>
      <c r="P71" s="74" t="str">
        <f>IF('Bulk Order Form'!K60="","",'Bulk Order Form'!K60)</f>
        <v/>
      </c>
      <c r="Q71" s="74" t="str">
        <f>IFERROR(VLOOKUP('Bulk Order Form'!K60,'Office Use - Postcodes'!$DJZ:$DKA,2,0),"")</f>
        <v/>
      </c>
      <c r="R71" s="74" t="str">
        <f>IF('Bulk Order Form'!L60="","",'Bulk Order Form'!L60)</f>
        <v/>
      </c>
      <c r="S71" s="76"/>
      <c r="T71" s="74" t="str">
        <f>IF('Bulk Order Form'!$F$6 &lt;&gt; "",IF($G71&lt;&gt;"",'Bulk Order Form'!$F$6,""),"")</f>
        <v/>
      </c>
      <c r="W71" s="85" t="str">
        <f>IF('Bulk Order Form'!$L$2 &lt;&gt; "",IF($G71&lt;&gt;"",'Bulk Order Form'!$L$2,""),"")</f>
        <v/>
      </c>
      <c r="X71" s="77"/>
      <c r="Y71" s="74" t="str">
        <f t="shared" si="8"/>
        <v/>
      </c>
      <c r="Z71" s="74" t="str">
        <f>IF(AND('Bulk Order Form'!$L$2="PLEASE SELECT",SUM('Bulk Order Form'!$L$15:$L$164)&gt;10),"N",IF(AND('Bulk Order Form'!$L$2="N",SUM('Bulk Order Form'!$L$15:$L$164)&gt;10),"N",""))</f>
        <v/>
      </c>
      <c r="AA71" s="74" t="str">
        <f>IF('Bulk Order Form'!E60="","",'Bulk Order Form'!E60)</f>
        <v/>
      </c>
      <c r="AB71" s="74">
        <f t="shared" si="5"/>
        <v>500</v>
      </c>
      <c r="AC71" s="74" t="str">
        <f t="shared" si="6"/>
        <v>,,,,</v>
      </c>
      <c r="AD71" s="78">
        <f t="shared" si="7"/>
        <v>500</v>
      </c>
    </row>
    <row r="72" spans="5:30" s="74" customFormat="1" x14ac:dyDescent="0.25">
      <c r="E72" s="75"/>
      <c r="F72" s="75"/>
      <c r="G72" s="74" t="str">
        <f>IF('Bulk Order Form'!C61="","",'Bulk Order Form'!C61)</f>
        <v/>
      </c>
      <c r="H72" s="74" t="str">
        <f>IF('Bulk Order Form'!D61="","",'Bulk Order Form'!D61)</f>
        <v/>
      </c>
      <c r="I72" s="74" t="str">
        <f>IF('Bulk Order Form'!E61="","",'Bulk Order Form'!E61)</f>
        <v/>
      </c>
      <c r="J72" s="74" t="str">
        <f>IF('Bulk Order Form'!F61="","",'Bulk Order Form'!F61)</f>
        <v/>
      </c>
      <c r="K72" s="74" t="str">
        <f>IF('Bulk Order Form'!H61="","",'Bulk Order Form'!H61)</f>
        <v/>
      </c>
      <c r="L72" s="74" t="str">
        <f>IF('Bulk Order Form'!I61="","",'Bulk Order Form'!I61)</f>
        <v/>
      </c>
      <c r="M72" s="74" t="str">
        <f>IF('Bulk Order Form'!G61="","",'Bulk Order Form'!G61)</f>
        <v/>
      </c>
      <c r="N72" s="74" t="str">
        <f>IF('Bulk Order Form'!J61="","",'Bulk Order Form'!J61)</f>
        <v/>
      </c>
      <c r="O72" s="74" t="str">
        <f>IF('Bulk Order Form'!$F$5 &lt;&gt; "",IF($G72&lt;&gt;"",'Bulk Order Form'!$F$5,""),"")</f>
        <v/>
      </c>
      <c r="P72" s="74" t="str">
        <f>IF('Bulk Order Form'!K61="","",'Bulk Order Form'!K61)</f>
        <v/>
      </c>
      <c r="Q72" s="74" t="str">
        <f>IFERROR(VLOOKUP('Bulk Order Form'!K61,'Office Use - Postcodes'!$DJZ:$DKA,2,0),"")</f>
        <v/>
      </c>
      <c r="R72" s="74" t="str">
        <f>IF('Bulk Order Form'!L61="","",'Bulk Order Form'!L61)</f>
        <v/>
      </c>
      <c r="S72" s="76"/>
      <c r="T72" s="74" t="str">
        <f>IF('Bulk Order Form'!$F$6 &lt;&gt; "",IF($G72&lt;&gt;"",'Bulk Order Form'!$F$6,""),"")</f>
        <v/>
      </c>
      <c r="W72" s="85" t="str">
        <f>IF('Bulk Order Form'!$L$2 &lt;&gt; "",IF($G72&lt;&gt;"",'Bulk Order Form'!$L$2,""),"")</f>
        <v/>
      </c>
      <c r="X72" s="77"/>
      <c r="Y72" s="74" t="str">
        <f t="shared" si="8"/>
        <v/>
      </c>
      <c r="Z72" s="74" t="str">
        <f>IF(AND('Bulk Order Form'!$L$2="PLEASE SELECT",SUM('Bulk Order Form'!$L$15:$L$164)&gt;10),"N",IF(AND('Bulk Order Form'!$L$2="N",SUM('Bulk Order Form'!$L$15:$L$164)&gt;10),"N",""))</f>
        <v/>
      </c>
      <c r="AA72" s="74" t="str">
        <f>IF('Bulk Order Form'!E61="","",'Bulk Order Form'!E61)</f>
        <v/>
      </c>
      <c r="AB72" s="74">
        <f t="shared" si="5"/>
        <v>500</v>
      </c>
      <c r="AC72" s="74" t="str">
        <f t="shared" si="6"/>
        <v>,,,,</v>
      </c>
      <c r="AD72" s="78">
        <f t="shared" si="7"/>
        <v>500</v>
      </c>
    </row>
    <row r="73" spans="5:30" s="74" customFormat="1" x14ac:dyDescent="0.25">
      <c r="E73" s="75"/>
      <c r="F73" s="75"/>
      <c r="G73" s="74" t="str">
        <f>IF('Bulk Order Form'!C62="","",'Bulk Order Form'!C62)</f>
        <v/>
      </c>
      <c r="H73" s="74" t="str">
        <f>IF('Bulk Order Form'!D62="","",'Bulk Order Form'!D62)</f>
        <v/>
      </c>
      <c r="I73" s="74" t="str">
        <f>IF('Bulk Order Form'!E62="","",'Bulk Order Form'!E62)</f>
        <v/>
      </c>
      <c r="J73" s="74" t="str">
        <f>IF('Bulk Order Form'!F62="","",'Bulk Order Form'!F62)</f>
        <v/>
      </c>
      <c r="K73" s="74" t="str">
        <f>IF('Bulk Order Form'!H62="","",'Bulk Order Form'!H62)</f>
        <v/>
      </c>
      <c r="L73" s="74" t="str">
        <f>IF('Bulk Order Form'!I62="","",'Bulk Order Form'!I62)</f>
        <v/>
      </c>
      <c r="M73" s="74" t="str">
        <f>IF('Bulk Order Form'!G62="","",'Bulk Order Form'!G62)</f>
        <v/>
      </c>
      <c r="N73" s="74" t="str">
        <f>IF('Bulk Order Form'!J62="","",'Bulk Order Form'!J62)</f>
        <v/>
      </c>
      <c r="O73" s="74" t="str">
        <f>IF('Bulk Order Form'!$F$5 &lt;&gt; "",IF($G73&lt;&gt;"",'Bulk Order Form'!$F$5,""),"")</f>
        <v/>
      </c>
      <c r="P73" s="74" t="str">
        <f>IF('Bulk Order Form'!K62="","",'Bulk Order Form'!K62)</f>
        <v/>
      </c>
      <c r="Q73" s="74" t="str">
        <f>IFERROR(VLOOKUP('Bulk Order Form'!K62,'Office Use - Postcodes'!$DJZ:$DKA,2,0),"")</f>
        <v/>
      </c>
      <c r="R73" s="74" t="str">
        <f>IF('Bulk Order Form'!L62="","",'Bulk Order Form'!L62)</f>
        <v/>
      </c>
      <c r="S73" s="76"/>
      <c r="T73" s="74" t="str">
        <f>IF('Bulk Order Form'!$F$6 &lt;&gt; "",IF($G73&lt;&gt;"",'Bulk Order Form'!$F$6,""),"")</f>
        <v/>
      </c>
      <c r="W73" s="85" t="str">
        <f>IF('Bulk Order Form'!$L$2 &lt;&gt; "",IF($G73&lt;&gt;"",'Bulk Order Form'!$L$2,""),"")</f>
        <v/>
      </c>
      <c r="X73" s="77"/>
      <c r="Y73" s="74" t="str">
        <f t="shared" si="8"/>
        <v/>
      </c>
      <c r="Z73" s="74" t="str">
        <f>IF(AND('Bulk Order Form'!$L$2="PLEASE SELECT",SUM('Bulk Order Form'!$L$15:$L$164)&gt;10),"N",IF(AND('Bulk Order Form'!$L$2="N",SUM('Bulk Order Form'!$L$15:$L$164)&gt;10),"N",""))</f>
        <v/>
      </c>
      <c r="AA73" s="74" t="str">
        <f>IF('Bulk Order Form'!E62="","",'Bulk Order Form'!E62)</f>
        <v/>
      </c>
      <c r="AB73" s="74">
        <f t="shared" si="5"/>
        <v>500</v>
      </c>
      <c r="AC73" s="74" t="str">
        <f t="shared" si="6"/>
        <v>,,,,</v>
      </c>
      <c r="AD73" s="78">
        <f t="shared" si="7"/>
        <v>500</v>
      </c>
    </row>
    <row r="74" spans="5:30" s="74" customFormat="1" x14ac:dyDescent="0.25">
      <c r="E74" s="75"/>
      <c r="F74" s="75"/>
      <c r="G74" s="74" t="str">
        <f>IF('Bulk Order Form'!C63="","",'Bulk Order Form'!C63)</f>
        <v/>
      </c>
      <c r="H74" s="74" t="str">
        <f>IF('Bulk Order Form'!D63="","",'Bulk Order Form'!D63)</f>
        <v/>
      </c>
      <c r="I74" s="74" t="str">
        <f>IF('Bulk Order Form'!E63="","",'Bulk Order Form'!E63)</f>
        <v/>
      </c>
      <c r="J74" s="74" t="str">
        <f>IF('Bulk Order Form'!F63="","",'Bulk Order Form'!F63)</f>
        <v/>
      </c>
      <c r="K74" s="74" t="str">
        <f>IF('Bulk Order Form'!H63="","",'Bulk Order Form'!H63)</f>
        <v/>
      </c>
      <c r="L74" s="74" t="str">
        <f>IF('Bulk Order Form'!I63="","",'Bulk Order Form'!I63)</f>
        <v/>
      </c>
      <c r="M74" s="74" t="str">
        <f>IF('Bulk Order Form'!G63="","",'Bulk Order Form'!G63)</f>
        <v/>
      </c>
      <c r="N74" s="74" t="str">
        <f>IF('Bulk Order Form'!J63="","",'Bulk Order Form'!J63)</f>
        <v/>
      </c>
      <c r="O74" s="74" t="str">
        <f>IF('Bulk Order Form'!$F$5 &lt;&gt; "",IF($G74&lt;&gt;"",'Bulk Order Form'!$F$5,""),"")</f>
        <v/>
      </c>
      <c r="P74" s="74" t="str">
        <f>IF('Bulk Order Form'!K63="","",'Bulk Order Form'!K63)</f>
        <v/>
      </c>
      <c r="Q74" s="74" t="str">
        <f>IFERROR(VLOOKUP('Bulk Order Form'!K63,'Office Use - Postcodes'!$DJZ:$DKA,2,0),"")</f>
        <v/>
      </c>
      <c r="R74" s="74" t="str">
        <f>IF('Bulk Order Form'!L63="","",'Bulk Order Form'!L63)</f>
        <v/>
      </c>
      <c r="S74" s="76"/>
      <c r="T74" s="74" t="str">
        <f>IF('Bulk Order Form'!$F$6 &lt;&gt; "",IF($G74&lt;&gt;"",'Bulk Order Form'!$F$6,""),"")</f>
        <v/>
      </c>
      <c r="W74" s="85" t="str">
        <f>IF('Bulk Order Form'!$L$2 &lt;&gt; "",IF($G74&lt;&gt;"",'Bulk Order Form'!$L$2,""),"")</f>
        <v/>
      </c>
      <c r="X74" s="77"/>
      <c r="Y74" s="74" t="str">
        <f t="shared" si="8"/>
        <v/>
      </c>
      <c r="Z74" s="74" t="str">
        <f>IF(AND('Bulk Order Form'!$L$2="PLEASE SELECT",SUM('Bulk Order Form'!$L$15:$L$164)&gt;10),"N",IF(AND('Bulk Order Form'!$L$2="N",SUM('Bulk Order Form'!$L$15:$L$164)&gt;10),"N",""))</f>
        <v/>
      </c>
      <c r="AA74" s="74" t="str">
        <f>IF('Bulk Order Form'!E63="","",'Bulk Order Form'!E63)</f>
        <v/>
      </c>
      <c r="AB74" s="74">
        <f t="shared" si="5"/>
        <v>500</v>
      </c>
      <c r="AC74" s="74" t="str">
        <f t="shared" si="6"/>
        <v>,,,,</v>
      </c>
      <c r="AD74" s="78">
        <f t="shared" si="7"/>
        <v>500</v>
      </c>
    </row>
    <row r="75" spans="5:30" s="74" customFormat="1" x14ac:dyDescent="0.25">
      <c r="E75" s="75"/>
      <c r="F75" s="75"/>
      <c r="G75" s="74" t="str">
        <f>IF('Bulk Order Form'!C64="","",'Bulk Order Form'!C64)</f>
        <v/>
      </c>
      <c r="H75" s="74" t="str">
        <f>IF('Bulk Order Form'!D64="","",'Bulk Order Form'!D64)</f>
        <v/>
      </c>
      <c r="I75" s="74" t="str">
        <f>IF('Bulk Order Form'!E64="","",'Bulk Order Form'!E64)</f>
        <v/>
      </c>
      <c r="J75" s="74" t="str">
        <f>IF('Bulk Order Form'!F64="","",'Bulk Order Form'!F64)</f>
        <v/>
      </c>
      <c r="K75" s="74" t="str">
        <f>IF('Bulk Order Form'!H64="","",'Bulk Order Form'!H64)</f>
        <v/>
      </c>
      <c r="L75" s="74" t="str">
        <f>IF('Bulk Order Form'!I64="","",'Bulk Order Form'!I64)</f>
        <v/>
      </c>
      <c r="M75" s="74" t="str">
        <f>IF('Bulk Order Form'!G64="","",'Bulk Order Form'!G64)</f>
        <v/>
      </c>
      <c r="N75" s="74" t="str">
        <f>IF('Bulk Order Form'!J64="","",'Bulk Order Form'!J64)</f>
        <v/>
      </c>
      <c r="O75" s="74" t="str">
        <f>IF('Bulk Order Form'!$F$5 &lt;&gt; "",IF($G75&lt;&gt;"",'Bulk Order Form'!$F$5,""),"")</f>
        <v/>
      </c>
      <c r="P75" s="74" t="str">
        <f>IF('Bulk Order Form'!K64="","",'Bulk Order Form'!K64)</f>
        <v/>
      </c>
      <c r="Q75" s="74" t="str">
        <f>IFERROR(VLOOKUP('Bulk Order Form'!K64,'Office Use - Postcodes'!$DJZ:$DKA,2,0),"")</f>
        <v/>
      </c>
      <c r="R75" s="74" t="str">
        <f>IF('Bulk Order Form'!L64="","",'Bulk Order Form'!L64)</f>
        <v/>
      </c>
      <c r="S75" s="76"/>
      <c r="T75" s="74" t="str">
        <f>IF('Bulk Order Form'!$F$6 &lt;&gt; "",IF($G75&lt;&gt;"",'Bulk Order Form'!$F$6,""),"")</f>
        <v/>
      </c>
      <c r="W75" s="85" t="str">
        <f>IF('Bulk Order Form'!$L$2 &lt;&gt; "",IF($G75&lt;&gt;"",'Bulk Order Form'!$L$2,""),"")</f>
        <v/>
      </c>
      <c r="X75" s="77"/>
      <c r="Y75" s="74" t="str">
        <f t="shared" si="8"/>
        <v/>
      </c>
      <c r="Z75" s="74" t="str">
        <f>IF(AND('Bulk Order Form'!$L$2="PLEASE SELECT",SUM('Bulk Order Form'!$L$15:$L$164)&gt;10),"N",IF(AND('Bulk Order Form'!$L$2="N",SUM('Bulk Order Form'!$L$15:$L$164)&gt;10),"N",""))</f>
        <v/>
      </c>
      <c r="AA75" s="74" t="str">
        <f>IF('Bulk Order Form'!E64="","",'Bulk Order Form'!E64)</f>
        <v/>
      </c>
      <c r="AB75" s="74">
        <f t="shared" si="5"/>
        <v>500</v>
      </c>
      <c r="AC75" s="74" t="str">
        <f t="shared" si="6"/>
        <v>,,,,</v>
      </c>
      <c r="AD75" s="78">
        <f t="shared" si="7"/>
        <v>500</v>
      </c>
    </row>
    <row r="76" spans="5:30" s="74" customFormat="1" x14ac:dyDescent="0.25">
      <c r="E76" s="75"/>
      <c r="F76" s="75"/>
      <c r="G76" s="74" t="str">
        <f>IF('Bulk Order Form'!C65="","",'Bulk Order Form'!C65)</f>
        <v/>
      </c>
      <c r="H76" s="74" t="str">
        <f>IF('Bulk Order Form'!D65="","",'Bulk Order Form'!D65)</f>
        <v/>
      </c>
      <c r="I76" s="74" t="str">
        <f>IF('Bulk Order Form'!E65="","",'Bulk Order Form'!E65)</f>
        <v/>
      </c>
      <c r="J76" s="74" t="str">
        <f>IF('Bulk Order Form'!F65="","",'Bulk Order Form'!F65)</f>
        <v/>
      </c>
      <c r="K76" s="74" t="str">
        <f>IF('Bulk Order Form'!H65="","",'Bulk Order Form'!H65)</f>
        <v/>
      </c>
      <c r="L76" s="74" t="str">
        <f>IF('Bulk Order Form'!I65="","",'Bulk Order Form'!I65)</f>
        <v/>
      </c>
      <c r="M76" s="74" t="str">
        <f>IF('Bulk Order Form'!G65="","",'Bulk Order Form'!G65)</f>
        <v/>
      </c>
      <c r="N76" s="74" t="str">
        <f>IF('Bulk Order Form'!J65="","",'Bulk Order Form'!J65)</f>
        <v/>
      </c>
      <c r="O76" s="74" t="str">
        <f>IF('Bulk Order Form'!$F$5 &lt;&gt; "",IF($G76&lt;&gt;"",'Bulk Order Form'!$F$5,""),"")</f>
        <v/>
      </c>
      <c r="P76" s="74" t="str">
        <f>IF('Bulk Order Form'!K65="","",'Bulk Order Form'!K65)</f>
        <v/>
      </c>
      <c r="Q76" s="74" t="str">
        <f>IFERROR(VLOOKUP('Bulk Order Form'!K65,'Office Use - Postcodes'!$DJZ:$DKA,2,0),"")</f>
        <v/>
      </c>
      <c r="R76" s="74" t="str">
        <f>IF('Bulk Order Form'!L65="","",'Bulk Order Form'!L65)</f>
        <v/>
      </c>
      <c r="S76" s="76"/>
      <c r="T76" s="74" t="str">
        <f>IF('Bulk Order Form'!$F$6 &lt;&gt; "",IF($G76&lt;&gt;"",'Bulk Order Form'!$F$6,""),"")</f>
        <v/>
      </c>
      <c r="W76" s="85" t="str">
        <f>IF('Bulk Order Form'!$L$2 &lt;&gt; "",IF($G76&lt;&gt;"",'Bulk Order Form'!$L$2,""),"")</f>
        <v/>
      </c>
      <c r="X76" s="77"/>
      <c r="Y76" s="74" t="str">
        <f t="shared" si="8"/>
        <v/>
      </c>
      <c r="Z76" s="74" t="str">
        <f>IF(AND('Bulk Order Form'!$L$2="PLEASE SELECT",SUM('Bulk Order Form'!$L$15:$L$164)&gt;10),"N",IF(AND('Bulk Order Form'!$L$2="N",SUM('Bulk Order Form'!$L$15:$L$164)&gt;10),"N",""))</f>
        <v/>
      </c>
      <c r="AA76" s="74" t="str">
        <f>IF('Bulk Order Form'!E65="","",'Bulk Order Form'!E65)</f>
        <v/>
      </c>
      <c r="AB76" s="74">
        <f t="shared" si="5"/>
        <v>500</v>
      </c>
      <c r="AC76" s="74" t="str">
        <f t="shared" si="6"/>
        <v>,,,,</v>
      </c>
      <c r="AD76" s="78">
        <f t="shared" si="7"/>
        <v>500</v>
      </c>
    </row>
    <row r="77" spans="5:30" s="74" customFormat="1" x14ac:dyDescent="0.25">
      <c r="E77" s="75"/>
      <c r="F77" s="75"/>
      <c r="G77" s="74" t="str">
        <f>IF('Bulk Order Form'!C66="","",'Bulk Order Form'!C66)</f>
        <v/>
      </c>
      <c r="H77" s="74" t="str">
        <f>IF('Bulk Order Form'!D66="","",'Bulk Order Form'!D66)</f>
        <v/>
      </c>
      <c r="I77" s="74" t="str">
        <f>IF('Bulk Order Form'!E66="","",'Bulk Order Form'!E66)</f>
        <v/>
      </c>
      <c r="J77" s="74" t="str">
        <f>IF('Bulk Order Form'!F66="","",'Bulk Order Form'!F66)</f>
        <v/>
      </c>
      <c r="K77" s="74" t="str">
        <f>IF('Bulk Order Form'!H66="","",'Bulk Order Form'!H66)</f>
        <v/>
      </c>
      <c r="L77" s="74" t="str">
        <f>IF('Bulk Order Form'!I66="","",'Bulk Order Form'!I66)</f>
        <v/>
      </c>
      <c r="M77" s="74" t="str">
        <f>IF('Bulk Order Form'!G66="","",'Bulk Order Form'!G66)</f>
        <v/>
      </c>
      <c r="N77" s="74" t="str">
        <f>IF('Bulk Order Form'!J66="","",'Bulk Order Form'!J66)</f>
        <v/>
      </c>
      <c r="O77" s="74" t="str">
        <f>IF('Bulk Order Form'!$F$5 &lt;&gt; "",IF($G77&lt;&gt;"",'Bulk Order Form'!$F$5,""),"")</f>
        <v/>
      </c>
      <c r="P77" s="74" t="str">
        <f>IF('Bulk Order Form'!K66="","",'Bulk Order Form'!K66)</f>
        <v/>
      </c>
      <c r="Q77" s="74" t="str">
        <f>IFERROR(VLOOKUP('Bulk Order Form'!K66,'Office Use - Postcodes'!$DJZ:$DKA,2,0),"")</f>
        <v/>
      </c>
      <c r="R77" s="74" t="str">
        <f>IF('Bulk Order Form'!L66="","",'Bulk Order Form'!L66)</f>
        <v/>
      </c>
      <c r="S77" s="76"/>
      <c r="T77" s="74" t="str">
        <f>IF('Bulk Order Form'!$F$6 &lt;&gt; "",IF($G77&lt;&gt;"",'Bulk Order Form'!$F$6,""),"")</f>
        <v/>
      </c>
      <c r="W77" s="85" t="str">
        <f>IF('Bulk Order Form'!$L$2 &lt;&gt; "",IF($G77&lt;&gt;"",'Bulk Order Form'!$L$2,""),"")</f>
        <v/>
      </c>
      <c r="X77" s="77"/>
      <c r="Y77" s="74" t="str">
        <f t="shared" si="8"/>
        <v/>
      </c>
      <c r="Z77" s="74" t="str">
        <f>IF(AND('Bulk Order Form'!$L$2="PLEASE SELECT",SUM('Bulk Order Form'!$L$15:$L$164)&gt;10),"N",IF(AND('Bulk Order Form'!$L$2="N",SUM('Bulk Order Form'!$L$15:$L$164)&gt;10),"N",""))</f>
        <v/>
      </c>
      <c r="AA77" s="74" t="str">
        <f>IF('Bulk Order Form'!E66="","",'Bulk Order Form'!E66)</f>
        <v/>
      </c>
      <c r="AB77" s="74">
        <f t="shared" si="5"/>
        <v>500</v>
      </c>
      <c r="AC77" s="74" t="str">
        <f t="shared" si="6"/>
        <v>,,,,</v>
      </c>
      <c r="AD77" s="78">
        <f t="shared" si="7"/>
        <v>500</v>
      </c>
    </row>
    <row r="78" spans="5:30" s="74" customFormat="1" x14ac:dyDescent="0.25">
      <c r="E78" s="75"/>
      <c r="F78" s="75"/>
      <c r="G78" s="74" t="str">
        <f>IF('Bulk Order Form'!C67="","",'Bulk Order Form'!C67)</f>
        <v/>
      </c>
      <c r="H78" s="74" t="str">
        <f>IF('Bulk Order Form'!D67="","",'Bulk Order Form'!D67)</f>
        <v/>
      </c>
      <c r="I78" s="74" t="str">
        <f>IF('Bulk Order Form'!E67="","",'Bulk Order Form'!E67)</f>
        <v/>
      </c>
      <c r="J78" s="74" t="str">
        <f>IF('Bulk Order Form'!F67="","",'Bulk Order Form'!F67)</f>
        <v/>
      </c>
      <c r="K78" s="74" t="str">
        <f>IF('Bulk Order Form'!H67="","",'Bulk Order Form'!H67)</f>
        <v/>
      </c>
      <c r="L78" s="74" t="str">
        <f>IF('Bulk Order Form'!I67="","",'Bulk Order Form'!I67)</f>
        <v/>
      </c>
      <c r="M78" s="74" t="str">
        <f>IF('Bulk Order Form'!G67="","",'Bulk Order Form'!G67)</f>
        <v/>
      </c>
      <c r="N78" s="74" t="str">
        <f>IF('Bulk Order Form'!J67="","",'Bulk Order Form'!J67)</f>
        <v/>
      </c>
      <c r="O78" s="74" t="str">
        <f>IF('Bulk Order Form'!$F$5 &lt;&gt; "",IF($G78&lt;&gt;"",'Bulk Order Form'!$F$5,""),"")</f>
        <v/>
      </c>
      <c r="P78" s="74" t="str">
        <f>IF('Bulk Order Form'!K67="","",'Bulk Order Form'!K67)</f>
        <v/>
      </c>
      <c r="Q78" s="74" t="str">
        <f>IFERROR(VLOOKUP('Bulk Order Form'!K67,'Office Use - Postcodes'!$DJZ:$DKA,2,0),"")</f>
        <v/>
      </c>
      <c r="R78" s="74" t="str">
        <f>IF('Bulk Order Form'!L67="","",'Bulk Order Form'!L67)</f>
        <v/>
      </c>
      <c r="S78" s="76"/>
      <c r="T78" s="74" t="str">
        <f>IF('Bulk Order Form'!$F$6 &lt;&gt; "",IF($G78&lt;&gt;"",'Bulk Order Form'!$F$6,""),"")</f>
        <v/>
      </c>
      <c r="W78" s="85" t="str">
        <f>IF('Bulk Order Form'!$L$2 &lt;&gt; "",IF($G78&lt;&gt;"",'Bulk Order Form'!$L$2,""),"")</f>
        <v/>
      </c>
      <c r="X78" s="77"/>
      <c r="Y78" s="74" t="str">
        <f t="shared" si="8"/>
        <v/>
      </c>
      <c r="Z78" s="74" t="str">
        <f>IF(AND('Bulk Order Form'!$L$2="PLEASE SELECT",SUM('Bulk Order Form'!$L$15:$L$164)&gt;10),"N",IF(AND('Bulk Order Form'!$L$2="N",SUM('Bulk Order Form'!$L$15:$L$164)&gt;10),"N",""))</f>
        <v/>
      </c>
      <c r="AA78" s="74" t="str">
        <f>IF('Bulk Order Form'!E67="","",'Bulk Order Form'!E67)</f>
        <v/>
      </c>
      <c r="AB78" s="74">
        <f t="shared" si="5"/>
        <v>500</v>
      </c>
      <c r="AC78" s="74" t="str">
        <f t="shared" si="6"/>
        <v>,,,,</v>
      </c>
      <c r="AD78" s="78">
        <f t="shared" si="7"/>
        <v>500</v>
      </c>
    </row>
    <row r="79" spans="5:30" s="74" customFormat="1" x14ac:dyDescent="0.25">
      <c r="E79" s="75"/>
      <c r="F79" s="75"/>
      <c r="G79" s="74" t="str">
        <f>IF('Bulk Order Form'!C68="","",'Bulk Order Form'!C68)</f>
        <v/>
      </c>
      <c r="H79" s="74" t="str">
        <f>IF('Bulk Order Form'!D68="","",'Bulk Order Form'!D68)</f>
        <v/>
      </c>
      <c r="I79" s="74" t="str">
        <f>IF('Bulk Order Form'!E68="","",'Bulk Order Form'!E68)</f>
        <v/>
      </c>
      <c r="J79" s="74" t="str">
        <f>IF('Bulk Order Form'!F68="","",'Bulk Order Form'!F68)</f>
        <v/>
      </c>
      <c r="K79" s="74" t="str">
        <f>IF('Bulk Order Form'!H68="","",'Bulk Order Form'!H68)</f>
        <v/>
      </c>
      <c r="L79" s="74" t="str">
        <f>IF('Bulk Order Form'!I68="","",'Bulk Order Form'!I68)</f>
        <v/>
      </c>
      <c r="M79" s="74" t="str">
        <f>IF('Bulk Order Form'!G68="","",'Bulk Order Form'!G68)</f>
        <v/>
      </c>
      <c r="N79" s="74" t="str">
        <f>IF('Bulk Order Form'!J68="","",'Bulk Order Form'!J68)</f>
        <v/>
      </c>
      <c r="O79" s="74" t="str">
        <f>IF('Bulk Order Form'!$F$5 &lt;&gt; "",IF($G79&lt;&gt;"",'Bulk Order Form'!$F$5,""),"")</f>
        <v/>
      </c>
      <c r="P79" s="74" t="str">
        <f>IF('Bulk Order Form'!K68="","",'Bulk Order Form'!K68)</f>
        <v/>
      </c>
      <c r="Q79" s="74" t="str">
        <f>IFERROR(VLOOKUP('Bulk Order Form'!K68,'Office Use - Postcodes'!$DJZ:$DKA,2,0),"")</f>
        <v/>
      </c>
      <c r="R79" s="74" t="str">
        <f>IF('Bulk Order Form'!L68="","",'Bulk Order Form'!L68)</f>
        <v/>
      </c>
      <c r="S79" s="76"/>
      <c r="T79" s="74" t="str">
        <f>IF('Bulk Order Form'!$F$6 &lt;&gt; "",IF($G79&lt;&gt;"",'Bulk Order Form'!$F$6,""),"")</f>
        <v/>
      </c>
      <c r="W79" s="85" t="str">
        <f>IF('Bulk Order Form'!$L$2 &lt;&gt; "",IF($G79&lt;&gt;"",'Bulk Order Form'!$L$2,""),"")</f>
        <v/>
      </c>
      <c r="X79" s="77"/>
      <c r="Y79" s="74" t="str">
        <f t="shared" si="8"/>
        <v/>
      </c>
      <c r="Z79" s="74" t="str">
        <f>IF(AND('Bulk Order Form'!$L$2="PLEASE SELECT",SUM('Bulk Order Form'!$L$15:$L$164)&gt;10),"N",IF(AND('Bulk Order Form'!$L$2="N",SUM('Bulk Order Form'!$L$15:$L$164)&gt;10),"N",""))</f>
        <v/>
      </c>
      <c r="AA79" s="74" t="str">
        <f>IF('Bulk Order Form'!E68="","",'Bulk Order Form'!E68)</f>
        <v/>
      </c>
      <c r="AB79" s="74">
        <f t="shared" si="5"/>
        <v>500</v>
      </c>
      <c r="AC79" s="74" t="str">
        <f t="shared" si="6"/>
        <v>,,,,</v>
      </c>
      <c r="AD79" s="78">
        <f t="shared" si="7"/>
        <v>500</v>
      </c>
    </row>
    <row r="80" spans="5:30" s="74" customFormat="1" x14ac:dyDescent="0.25">
      <c r="E80" s="75"/>
      <c r="F80" s="75"/>
      <c r="G80" s="74" t="str">
        <f>IF('Bulk Order Form'!C69="","",'Bulk Order Form'!C69)</f>
        <v/>
      </c>
      <c r="H80" s="74" t="str">
        <f>IF('Bulk Order Form'!D69="","",'Bulk Order Form'!D69)</f>
        <v/>
      </c>
      <c r="I80" s="74" t="str">
        <f>IF('Bulk Order Form'!E69="","",'Bulk Order Form'!E69)</f>
        <v/>
      </c>
      <c r="J80" s="74" t="str">
        <f>IF('Bulk Order Form'!F69="","",'Bulk Order Form'!F69)</f>
        <v/>
      </c>
      <c r="K80" s="74" t="str">
        <f>IF('Bulk Order Form'!H69="","",'Bulk Order Form'!H69)</f>
        <v/>
      </c>
      <c r="L80" s="74" t="str">
        <f>IF('Bulk Order Form'!I69="","",'Bulk Order Form'!I69)</f>
        <v/>
      </c>
      <c r="M80" s="74" t="str">
        <f>IF('Bulk Order Form'!G69="","",'Bulk Order Form'!G69)</f>
        <v/>
      </c>
      <c r="N80" s="74" t="str">
        <f>IF('Bulk Order Form'!J69="","",'Bulk Order Form'!J69)</f>
        <v/>
      </c>
      <c r="O80" s="74" t="str">
        <f>IF('Bulk Order Form'!$F$5 &lt;&gt; "",IF($G80&lt;&gt;"",'Bulk Order Form'!$F$5,""),"")</f>
        <v/>
      </c>
      <c r="P80" s="74" t="str">
        <f>IF('Bulk Order Form'!K69="","",'Bulk Order Form'!K69)</f>
        <v/>
      </c>
      <c r="Q80" s="74" t="str">
        <f>IFERROR(VLOOKUP('Bulk Order Form'!K69,'Office Use - Postcodes'!$DJZ:$DKA,2,0),"")</f>
        <v/>
      </c>
      <c r="R80" s="74" t="str">
        <f>IF('Bulk Order Form'!L69="","",'Bulk Order Form'!L69)</f>
        <v/>
      </c>
      <c r="S80" s="76"/>
      <c r="T80" s="74" t="str">
        <f>IF('Bulk Order Form'!$F$6 &lt;&gt; "",IF($G80&lt;&gt;"",'Bulk Order Form'!$F$6,""),"")</f>
        <v/>
      </c>
      <c r="W80" s="85" t="str">
        <f>IF('Bulk Order Form'!$L$2 &lt;&gt; "",IF($G80&lt;&gt;"",'Bulk Order Form'!$L$2,""),"")</f>
        <v/>
      </c>
      <c r="X80" s="77"/>
      <c r="Y80" s="74" t="str">
        <f t="shared" si="8"/>
        <v/>
      </c>
      <c r="Z80" s="74" t="str">
        <f>IF(AND('Bulk Order Form'!$L$2="PLEASE SELECT",SUM('Bulk Order Form'!$L$15:$L$164)&gt;10),"N",IF(AND('Bulk Order Form'!$L$2="N",SUM('Bulk Order Form'!$L$15:$L$164)&gt;10),"N",""))</f>
        <v/>
      </c>
      <c r="AA80" s="74" t="str">
        <f>IF('Bulk Order Form'!E69="","",'Bulk Order Form'!E69)</f>
        <v/>
      </c>
      <c r="AB80" s="74">
        <f t="shared" si="5"/>
        <v>500</v>
      </c>
      <c r="AC80" s="74" t="str">
        <f t="shared" si="6"/>
        <v>,,,,</v>
      </c>
      <c r="AD80" s="78">
        <f t="shared" si="7"/>
        <v>500</v>
      </c>
    </row>
    <row r="81" spans="5:30" s="74" customFormat="1" x14ac:dyDescent="0.25">
      <c r="E81" s="75"/>
      <c r="F81" s="75"/>
      <c r="G81" s="74" t="str">
        <f>IF('Bulk Order Form'!C70="","",'Bulk Order Form'!C70)</f>
        <v/>
      </c>
      <c r="H81" s="74" t="str">
        <f>IF('Bulk Order Form'!D70="","",'Bulk Order Form'!D70)</f>
        <v/>
      </c>
      <c r="I81" s="74" t="str">
        <f>IF('Bulk Order Form'!E70="","",'Bulk Order Form'!E70)</f>
        <v/>
      </c>
      <c r="J81" s="74" t="str">
        <f>IF('Bulk Order Form'!F70="","",'Bulk Order Form'!F70)</f>
        <v/>
      </c>
      <c r="K81" s="74" t="str">
        <f>IF('Bulk Order Form'!H70="","",'Bulk Order Form'!H70)</f>
        <v/>
      </c>
      <c r="L81" s="74" t="str">
        <f>IF('Bulk Order Form'!I70="","",'Bulk Order Form'!I70)</f>
        <v/>
      </c>
      <c r="M81" s="74" t="str">
        <f>IF('Bulk Order Form'!G70="","",'Bulk Order Form'!G70)</f>
        <v/>
      </c>
      <c r="N81" s="74" t="str">
        <f>IF('Bulk Order Form'!J70="","",'Bulk Order Form'!J70)</f>
        <v/>
      </c>
      <c r="O81" s="74" t="str">
        <f>IF('Bulk Order Form'!$F$5 &lt;&gt; "",IF($G81&lt;&gt;"",'Bulk Order Form'!$F$5,""),"")</f>
        <v/>
      </c>
      <c r="P81" s="74" t="str">
        <f>IF('Bulk Order Form'!K70="","",'Bulk Order Form'!K70)</f>
        <v/>
      </c>
      <c r="Q81" s="74" t="str">
        <f>IFERROR(VLOOKUP('Bulk Order Form'!K70,'Office Use - Postcodes'!$DJZ:$DKA,2,0),"")</f>
        <v/>
      </c>
      <c r="R81" s="74" t="str">
        <f>IF('Bulk Order Form'!L70="","",'Bulk Order Form'!L70)</f>
        <v/>
      </c>
      <c r="S81" s="76"/>
      <c r="T81" s="74" t="str">
        <f>IF('Bulk Order Form'!$F$6 &lt;&gt; "",IF($G81&lt;&gt;"",'Bulk Order Form'!$F$6,""),"")</f>
        <v/>
      </c>
      <c r="W81" s="85" t="str">
        <f>IF('Bulk Order Form'!$L$2 &lt;&gt; "",IF($G81&lt;&gt;"",'Bulk Order Form'!$L$2,""),"")</f>
        <v/>
      </c>
      <c r="X81" s="77"/>
      <c r="Y81" s="74" t="str">
        <f t="shared" si="8"/>
        <v/>
      </c>
      <c r="Z81" s="74" t="str">
        <f>IF(AND('Bulk Order Form'!$L$2="PLEASE SELECT",SUM('Bulk Order Form'!$L$15:$L$164)&gt;10),"N",IF(AND('Bulk Order Form'!$L$2="N",SUM('Bulk Order Form'!$L$15:$L$164)&gt;10),"N",""))</f>
        <v/>
      </c>
      <c r="AA81" s="74" t="str">
        <f>IF('Bulk Order Form'!E70="","",'Bulk Order Form'!E70)</f>
        <v/>
      </c>
      <c r="AB81" s="74">
        <f t="shared" si="5"/>
        <v>500</v>
      </c>
      <c r="AC81" s="74" t="str">
        <f t="shared" si="6"/>
        <v>,,,,</v>
      </c>
      <c r="AD81" s="78">
        <f t="shared" si="7"/>
        <v>500</v>
      </c>
    </row>
    <row r="82" spans="5:30" s="74" customFormat="1" x14ac:dyDescent="0.25">
      <c r="E82" s="75"/>
      <c r="F82" s="75"/>
      <c r="G82" s="74" t="str">
        <f>IF('Bulk Order Form'!C71="","",'Bulk Order Form'!C71)</f>
        <v/>
      </c>
      <c r="H82" s="74" t="str">
        <f>IF('Bulk Order Form'!D71="","",'Bulk Order Form'!D71)</f>
        <v/>
      </c>
      <c r="I82" s="74" t="str">
        <f>IF('Bulk Order Form'!E71="","",'Bulk Order Form'!E71)</f>
        <v/>
      </c>
      <c r="J82" s="74" t="str">
        <f>IF('Bulk Order Form'!F71="","",'Bulk Order Form'!F71)</f>
        <v/>
      </c>
      <c r="K82" s="74" t="str">
        <f>IF('Bulk Order Form'!H71="","",'Bulk Order Form'!H71)</f>
        <v/>
      </c>
      <c r="L82" s="74" t="str">
        <f>IF('Bulk Order Form'!I71="","",'Bulk Order Form'!I71)</f>
        <v/>
      </c>
      <c r="M82" s="74" t="str">
        <f>IF('Bulk Order Form'!G71="","",'Bulk Order Form'!G71)</f>
        <v/>
      </c>
      <c r="N82" s="74" t="str">
        <f>IF('Bulk Order Form'!J71="","",'Bulk Order Form'!J71)</f>
        <v/>
      </c>
      <c r="O82" s="74" t="str">
        <f>IF('Bulk Order Form'!$F$5 &lt;&gt; "",IF($G82&lt;&gt;"",'Bulk Order Form'!$F$5,""),"")</f>
        <v/>
      </c>
      <c r="P82" s="74" t="str">
        <f>IF('Bulk Order Form'!K71="","",'Bulk Order Form'!K71)</f>
        <v/>
      </c>
      <c r="Q82" s="74" t="str">
        <f>IFERROR(VLOOKUP('Bulk Order Form'!K71,'Office Use - Postcodes'!$DJZ:$DKA,2,0),"")</f>
        <v/>
      </c>
      <c r="R82" s="74" t="str">
        <f>IF('Bulk Order Form'!L71="","",'Bulk Order Form'!L71)</f>
        <v/>
      </c>
      <c r="S82" s="76"/>
      <c r="T82" s="74" t="str">
        <f>IF('Bulk Order Form'!$F$6 &lt;&gt; "",IF($G82&lt;&gt;"",'Bulk Order Form'!$F$6,""),"")</f>
        <v/>
      </c>
      <c r="W82" s="85" t="str">
        <f>IF('Bulk Order Form'!$L$2 &lt;&gt; "",IF($G82&lt;&gt;"",'Bulk Order Form'!$L$2,""),"")</f>
        <v/>
      </c>
      <c r="X82" s="77"/>
      <c r="Y82" s="74" t="str">
        <f t="shared" si="8"/>
        <v/>
      </c>
      <c r="Z82" s="74" t="str">
        <f>IF(AND('Bulk Order Form'!$L$2="PLEASE SELECT",SUM('Bulk Order Form'!$L$15:$L$164)&gt;10),"N",IF(AND('Bulk Order Form'!$L$2="N",SUM('Bulk Order Form'!$L$15:$L$164)&gt;10),"N",""))</f>
        <v/>
      </c>
      <c r="AA82" s="74" t="str">
        <f>IF('Bulk Order Form'!E71="","",'Bulk Order Form'!E71)</f>
        <v/>
      </c>
      <c r="AB82" s="74">
        <f t="shared" si="5"/>
        <v>500</v>
      </c>
      <c r="AC82" s="74" t="str">
        <f t="shared" si="6"/>
        <v>,,,,</v>
      </c>
      <c r="AD82" s="78">
        <f t="shared" si="7"/>
        <v>500</v>
      </c>
    </row>
    <row r="83" spans="5:30" s="74" customFormat="1" x14ac:dyDescent="0.25">
      <c r="E83" s="75"/>
      <c r="F83" s="75"/>
      <c r="G83" s="74" t="str">
        <f>IF('Bulk Order Form'!C72="","",'Bulk Order Form'!C72)</f>
        <v/>
      </c>
      <c r="H83" s="74" t="str">
        <f>IF('Bulk Order Form'!D72="","",'Bulk Order Form'!D72)</f>
        <v/>
      </c>
      <c r="I83" s="74" t="str">
        <f>IF('Bulk Order Form'!E72="","",'Bulk Order Form'!E72)</f>
        <v/>
      </c>
      <c r="J83" s="74" t="str">
        <f>IF('Bulk Order Form'!F72="","",'Bulk Order Form'!F72)</f>
        <v/>
      </c>
      <c r="K83" s="74" t="str">
        <f>IF('Bulk Order Form'!H72="","",'Bulk Order Form'!H72)</f>
        <v/>
      </c>
      <c r="L83" s="74" t="str">
        <f>IF('Bulk Order Form'!I72="","",'Bulk Order Form'!I72)</f>
        <v/>
      </c>
      <c r="M83" s="74" t="str">
        <f>IF('Bulk Order Form'!G72="","",'Bulk Order Form'!G72)</f>
        <v/>
      </c>
      <c r="N83" s="74" t="str">
        <f>IF('Bulk Order Form'!J72="","",'Bulk Order Form'!J72)</f>
        <v/>
      </c>
      <c r="O83" s="74" t="str">
        <f>IF('Bulk Order Form'!$F$5 &lt;&gt; "",IF($G83&lt;&gt;"",'Bulk Order Form'!$F$5,""),"")</f>
        <v/>
      </c>
      <c r="P83" s="74" t="str">
        <f>IF('Bulk Order Form'!K72="","",'Bulk Order Form'!K72)</f>
        <v/>
      </c>
      <c r="Q83" s="74" t="str">
        <f>IFERROR(VLOOKUP('Bulk Order Form'!K72,'Office Use - Postcodes'!$DJZ:$DKA,2,0),"")</f>
        <v/>
      </c>
      <c r="R83" s="74" t="str">
        <f>IF('Bulk Order Form'!L72="","",'Bulk Order Form'!L72)</f>
        <v/>
      </c>
      <c r="S83" s="76"/>
      <c r="T83" s="74" t="str">
        <f>IF('Bulk Order Form'!$F$6 &lt;&gt; "",IF($G83&lt;&gt;"",'Bulk Order Form'!$F$6,""),"")</f>
        <v/>
      </c>
      <c r="W83" s="85" t="str">
        <f>IF('Bulk Order Form'!$L$2 &lt;&gt; "",IF($G83&lt;&gt;"",'Bulk Order Form'!$L$2,""),"")</f>
        <v/>
      </c>
      <c r="X83" s="77"/>
      <c r="Y83" s="74" t="str">
        <f t="shared" si="8"/>
        <v/>
      </c>
      <c r="Z83" s="74" t="str">
        <f>IF(AND('Bulk Order Form'!$L$2="PLEASE SELECT",SUM('Bulk Order Form'!$L$15:$L$164)&gt;10),"N",IF(AND('Bulk Order Form'!$L$2="N",SUM('Bulk Order Form'!$L$15:$L$164)&gt;10),"N",""))</f>
        <v/>
      </c>
      <c r="AA83" s="74" t="str">
        <f>IF('Bulk Order Form'!E72="","",'Bulk Order Form'!E72)</f>
        <v/>
      </c>
      <c r="AB83" s="74">
        <f t="shared" si="5"/>
        <v>500</v>
      </c>
      <c r="AC83" s="74" t="str">
        <f t="shared" si="6"/>
        <v>,,,,</v>
      </c>
      <c r="AD83" s="78">
        <f t="shared" si="7"/>
        <v>500</v>
      </c>
    </row>
    <row r="84" spans="5:30" s="74" customFormat="1" x14ac:dyDescent="0.25">
      <c r="E84" s="75"/>
      <c r="F84" s="75"/>
      <c r="G84" s="74" t="str">
        <f>IF('Bulk Order Form'!C73="","",'Bulk Order Form'!C73)</f>
        <v/>
      </c>
      <c r="H84" s="74" t="str">
        <f>IF('Bulk Order Form'!D73="","",'Bulk Order Form'!D73)</f>
        <v/>
      </c>
      <c r="I84" s="74" t="str">
        <f>IF('Bulk Order Form'!E73="","",'Bulk Order Form'!E73)</f>
        <v/>
      </c>
      <c r="J84" s="74" t="str">
        <f>IF('Bulk Order Form'!F73="","",'Bulk Order Form'!F73)</f>
        <v/>
      </c>
      <c r="K84" s="74" t="str">
        <f>IF('Bulk Order Form'!H73="","",'Bulk Order Form'!H73)</f>
        <v/>
      </c>
      <c r="L84" s="74" t="str">
        <f>IF('Bulk Order Form'!I73="","",'Bulk Order Form'!I73)</f>
        <v/>
      </c>
      <c r="M84" s="74" t="str">
        <f>IF('Bulk Order Form'!G73="","",'Bulk Order Form'!G73)</f>
        <v/>
      </c>
      <c r="N84" s="74" t="str">
        <f>IF('Bulk Order Form'!J73="","",'Bulk Order Form'!J73)</f>
        <v/>
      </c>
      <c r="O84" s="74" t="str">
        <f>IF('Bulk Order Form'!$F$5 &lt;&gt; "",IF($G84&lt;&gt;"",'Bulk Order Form'!$F$5,""),"")</f>
        <v/>
      </c>
      <c r="P84" s="74" t="str">
        <f>IF('Bulk Order Form'!K73="","",'Bulk Order Form'!K73)</f>
        <v/>
      </c>
      <c r="Q84" s="74" t="str">
        <f>IFERROR(VLOOKUP('Bulk Order Form'!K73,'Office Use - Postcodes'!$DJZ:$DKA,2,0),"")</f>
        <v/>
      </c>
      <c r="R84" s="74" t="str">
        <f>IF('Bulk Order Form'!L73="","",'Bulk Order Form'!L73)</f>
        <v/>
      </c>
      <c r="S84" s="76"/>
      <c r="T84" s="74" t="str">
        <f>IF('Bulk Order Form'!$F$6 &lt;&gt; "",IF($G84&lt;&gt;"",'Bulk Order Form'!$F$6,""),"")</f>
        <v/>
      </c>
      <c r="W84" s="85" t="str">
        <f>IF('Bulk Order Form'!$L$2 &lt;&gt; "",IF($G84&lt;&gt;"",'Bulk Order Form'!$L$2,""),"")</f>
        <v/>
      </c>
      <c r="X84" s="77"/>
      <c r="Y84" s="74" t="str">
        <f t="shared" si="8"/>
        <v/>
      </c>
      <c r="Z84" s="74" t="str">
        <f>IF(AND('Bulk Order Form'!$L$2="PLEASE SELECT",SUM('Bulk Order Form'!$L$15:$L$164)&gt;10),"N",IF(AND('Bulk Order Form'!$L$2="N",SUM('Bulk Order Form'!$L$15:$L$164)&gt;10),"N",""))</f>
        <v/>
      </c>
      <c r="AA84" s="74" t="str">
        <f>IF('Bulk Order Form'!E73="","",'Bulk Order Form'!E73)</f>
        <v/>
      </c>
      <c r="AB84" s="74">
        <f t="shared" si="5"/>
        <v>500</v>
      </c>
      <c r="AC84" s="74" t="str">
        <f t="shared" si="6"/>
        <v>,,,,</v>
      </c>
      <c r="AD84" s="78">
        <f t="shared" si="7"/>
        <v>500</v>
      </c>
    </row>
    <row r="85" spans="5:30" s="74" customFormat="1" x14ac:dyDescent="0.25">
      <c r="E85" s="75"/>
      <c r="F85" s="75"/>
      <c r="G85" s="74" t="str">
        <f>IF('Bulk Order Form'!C74="","",'Bulk Order Form'!C74)</f>
        <v/>
      </c>
      <c r="H85" s="74" t="str">
        <f>IF('Bulk Order Form'!D74="","",'Bulk Order Form'!D74)</f>
        <v/>
      </c>
      <c r="I85" s="74" t="str">
        <f>IF('Bulk Order Form'!E74="","",'Bulk Order Form'!E74)</f>
        <v/>
      </c>
      <c r="J85" s="74" t="str">
        <f>IF('Bulk Order Form'!F74="","",'Bulk Order Form'!F74)</f>
        <v/>
      </c>
      <c r="K85" s="74" t="str">
        <f>IF('Bulk Order Form'!H74="","",'Bulk Order Form'!H74)</f>
        <v/>
      </c>
      <c r="L85" s="74" t="str">
        <f>IF('Bulk Order Form'!I74="","",'Bulk Order Form'!I74)</f>
        <v/>
      </c>
      <c r="M85" s="74" t="str">
        <f>IF('Bulk Order Form'!G74="","",'Bulk Order Form'!G74)</f>
        <v/>
      </c>
      <c r="N85" s="74" t="str">
        <f>IF('Bulk Order Form'!J74="","",'Bulk Order Form'!J74)</f>
        <v/>
      </c>
      <c r="O85" s="74" t="str">
        <f>IF('Bulk Order Form'!$F$5 &lt;&gt; "",IF($G85&lt;&gt;"",'Bulk Order Form'!$F$5,""),"")</f>
        <v/>
      </c>
      <c r="P85" s="74" t="str">
        <f>IF('Bulk Order Form'!K74="","",'Bulk Order Form'!K74)</f>
        <v/>
      </c>
      <c r="Q85" s="74" t="str">
        <f>IFERROR(VLOOKUP('Bulk Order Form'!K74,'Office Use - Postcodes'!$DJZ:$DKA,2,0),"")</f>
        <v/>
      </c>
      <c r="R85" s="74" t="str">
        <f>IF('Bulk Order Form'!L74="","",'Bulk Order Form'!L74)</f>
        <v/>
      </c>
      <c r="S85" s="76"/>
      <c r="T85" s="74" t="str">
        <f>IF('Bulk Order Form'!$F$6 &lt;&gt; "",IF($G85&lt;&gt;"",'Bulk Order Form'!$F$6,""),"")</f>
        <v/>
      </c>
      <c r="W85" s="85" t="str">
        <f>IF('Bulk Order Form'!$L$2 &lt;&gt; "",IF($G85&lt;&gt;"",'Bulk Order Form'!$L$2,""),"")</f>
        <v/>
      </c>
      <c r="X85" s="77"/>
      <c r="Y85" s="74" t="str">
        <f t="shared" si="8"/>
        <v/>
      </c>
      <c r="Z85" s="74" t="str">
        <f>IF(AND('Bulk Order Form'!$L$2="PLEASE SELECT",SUM('Bulk Order Form'!$L$15:$L$164)&gt;10),"N",IF(AND('Bulk Order Form'!$L$2="N",SUM('Bulk Order Form'!$L$15:$L$164)&gt;10),"N",""))</f>
        <v/>
      </c>
      <c r="AA85" s="74" t="str">
        <f>IF('Bulk Order Form'!E74="","",'Bulk Order Form'!E74)</f>
        <v/>
      </c>
      <c r="AB85" s="74">
        <f t="shared" si="5"/>
        <v>500</v>
      </c>
      <c r="AC85" s="74" t="str">
        <f t="shared" si="6"/>
        <v>,,,,</v>
      </c>
      <c r="AD85" s="78">
        <f t="shared" si="7"/>
        <v>500</v>
      </c>
    </row>
    <row r="86" spans="5:30" s="74" customFormat="1" x14ac:dyDescent="0.25">
      <c r="E86" s="75"/>
      <c r="F86" s="75"/>
      <c r="G86" s="74" t="str">
        <f>IF('Bulk Order Form'!C75="","",'Bulk Order Form'!C75)</f>
        <v/>
      </c>
      <c r="H86" s="74" t="str">
        <f>IF('Bulk Order Form'!D75="","",'Bulk Order Form'!D75)</f>
        <v/>
      </c>
      <c r="I86" s="74" t="str">
        <f>IF('Bulk Order Form'!E75="","",'Bulk Order Form'!E75)</f>
        <v/>
      </c>
      <c r="J86" s="74" t="str">
        <f>IF('Bulk Order Form'!F75="","",'Bulk Order Form'!F75)</f>
        <v/>
      </c>
      <c r="K86" s="74" t="str">
        <f>IF('Bulk Order Form'!H75="","",'Bulk Order Form'!H75)</f>
        <v/>
      </c>
      <c r="L86" s="74" t="str">
        <f>IF('Bulk Order Form'!I75="","",'Bulk Order Form'!I75)</f>
        <v/>
      </c>
      <c r="M86" s="74" t="str">
        <f>IF('Bulk Order Form'!G75="","",'Bulk Order Form'!G75)</f>
        <v/>
      </c>
      <c r="N86" s="74" t="str">
        <f>IF('Bulk Order Form'!J75="","",'Bulk Order Form'!J75)</f>
        <v/>
      </c>
      <c r="O86" s="74" t="str">
        <f>IF('Bulk Order Form'!$F$5 &lt;&gt; "",IF($G86&lt;&gt;"",'Bulk Order Form'!$F$5,""),"")</f>
        <v/>
      </c>
      <c r="P86" s="74" t="str">
        <f>IF('Bulk Order Form'!K75="","",'Bulk Order Form'!K75)</f>
        <v/>
      </c>
      <c r="Q86" s="74" t="str">
        <f>IFERROR(VLOOKUP('Bulk Order Form'!K75,'Office Use - Postcodes'!$DJZ:$DKA,2,0),"")</f>
        <v/>
      </c>
      <c r="R86" s="74" t="str">
        <f>IF('Bulk Order Form'!L75="","",'Bulk Order Form'!L75)</f>
        <v/>
      </c>
      <c r="S86" s="76"/>
      <c r="T86" s="74" t="str">
        <f>IF('Bulk Order Form'!$F$6 &lt;&gt; "",IF($G86&lt;&gt;"",'Bulk Order Form'!$F$6,""),"")</f>
        <v/>
      </c>
      <c r="W86" s="85" t="str">
        <f>IF('Bulk Order Form'!$L$2 &lt;&gt; "",IF($G86&lt;&gt;"",'Bulk Order Form'!$L$2,""),"")</f>
        <v/>
      </c>
      <c r="X86" s="77"/>
      <c r="Y86" s="74" t="str">
        <f t="shared" si="8"/>
        <v/>
      </c>
      <c r="Z86" s="74" t="str">
        <f>IF(AND('Bulk Order Form'!$L$2="PLEASE SELECT",SUM('Bulk Order Form'!$L$15:$L$164)&gt;10),"N",IF(AND('Bulk Order Form'!$L$2="N",SUM('Bulk Order Form'!$L$15:$L$164)&gt;10),"N",""))</f>
        <v/>
      </c>
      <c r="AA86" s="74" t="str">
        <f>IF('Bulk Order Form'!E75="","",'Bulk Order Form'!E75)</f>
        <v/>
      </c>
      <c r="AB86" s="74">
        <f t="shared" si="5"/>
        <v>500</v>
      </c>
      <c r="AC86" s="74" t="str">
        <f t="shared" si="6"/>
        <v>,,,,</v>
      </c>
      <c r="AD86" s="78">
        <f t="shared" si="7"/>
        <v>500</v>
      </c>
    </row>
    <row r="87" spans="5:30" s="74" customFormat="1" x14ac:dyDescent="0.25">
      <c r="E87" s="75"/>
      <c r="F87" s="75"/>
      <c r="G87" s="74" t="str">
        <f>IF('Bulk Order Form'!C76="","",'Bulk Order Form'!C76)</f>
        <v/>
      </c>
      <c r="H87" s="74" t="str">
        <f>IF('Bulk Order Form'!D76="","",'Bulk Order Form'!D76)</f>
        <v/>
      </c>
      <c r="I87" s="74" t="str">
        <f>IF('Bulk Order Form'!E76="","",'Bulk Order Form'!E76)</f>
        <v/>
      </c>
      <c r="J87" s="74" t="str">
        <f>IF('Bulk Order Form'!F76="","",'Bulk Order Form'!F76)</f>
        <v/>
      </c>
      <c r="K87" s="74" t="str">
        <f>IF('Bulk Order Form'!H76="","",'Bulk Order Form'!H76)</f>
        <v/>
      </c>
      <c r="L87" s="74" t="str">
        <f>IF('Bulk Order Form'!I76="","",'Bulk Order Form'!I76)</f>
        <v/>
      </c>
      <c r="M87" s="74" t="str">
        <f>IF('Bulk Order Form'!G76="","",'Bulk Order Form'!G76)</f>
        <v/>
      </c>
      <c r="N87" s="74" t="str">
        <f>IF('Bulk Order Form'!J76="","",'Bulk Order Form'!J76)</f>
        <v/>
      </c>
      <c r="O87" s="74" t="str">
        <f>IF('Bulk Order Form'!$F$5 &lt;&gt; "",IF($G87&lt;&gt;"",'Bulk Order Form'!$F$5,""),"")</f>
        <v/>
      </c>
      <c r="P87" s="74" t="str">
        <f>IF('Bulk Order Form'!K76="","",'Bulk Order Form'!K76)</f>
        <v/>
      </c>
      <c r="Q87" s="74" t="str">
        <f>IFERROR(VLOOKUP('Bulk Order Form'!K76,'Office Use - Postcodes'!$DJZ:$DKA,2,0),"")</f>
        <v/>
      </c>
      <c r="R87" s="74" t="str">
        <f>IF('Bulk Order Form'!L76="","",'Bulk Order Form'!L76)</f>
        <v/>
      </c>
      <c r="S87" s="76"/>
      <c r="T87" s="74" t="str">
        <f>IF('Bulk Order Form'!$F$6 &lt;&gt; "",IF($G87&lt;&gt;"",'Bulk Order Form'!$F$6,""),"")</f>
        <v/>
      </c>
      <c r="W87" s="85" t="str">
        <f>IF('Bulk Order Form'!$L$2 &lt;&gt; "",IF($G87&lt;&gt;"",'Bulk Order Form'!$L$2,""),"")</f>
        <v/>
      </c>
      <c r="X87" s="77"/>
      <c r="Y87" s="74" t="str">
        <f t="shared" si="8"/>
        <v/>
      </c>
      <c r="Z87" s="74" t="str">
        <f>IF(AND('Bulk Order Form'!$L$2="PLEASE SELECT",SUM('Bulk Order Form'!$L$15:$L$164)&gt;10),"N",IF(AND('Bulk Order Form'!$L$2="N",SUM('Bulk Order Form'!$L$15:$L$164)&gt;10),"N",""))</f>
        <v/>
      </c>
      <c r="AA87" s="74" t="str">
        <f>IF('Bulk Order Form'!E76="","",'Bulk Order Form'!E76)</f>
        <v/>
      </c>
      <c r="AB87" s="74">
        <f t="shared" si="5"/>
        <v>500</v>
      </c>
      <c r="AC87" s="74" t="str">
        <f t="shared" si="6"/>
        <v>,,,,</v>
      </c>
      <c r="AD87" s="78">
        <f t="shared" si="7"/>
        <v>500</v>
      </c>
    </row>
    <row r="88" spans="5:30" s="74" customFormat="1" x14ac:dyDescent="0.25">
      <c r="E88" s="75"/>
      <c r="F88" s="75"/>
      <c r="G88" s="74" t="str">
        <f>IF('Bulk Order Form'!C77="","",'Bulk Order Form'!C77)</f>
        <v/>
      </c>
      <c r="H88" s="74" t="str">
        <f>IF('Bulk Order Form'!D77="","",'Bulk Order Form'!D77)</f>
        <v/>
      </c>
      <c r="I88" s="74" t="str">
        <f>IF('Bulk Order Form'!E77="","",'Bulk Order Form'!E77)</f>
        <v/>
      </c>
      <c r="J88" s="74" t="str">
        <f>IF('Bulk Order Form'!F77="","",'Bulk Order Form'!F77)</f>
        <v/>
      </c>
      <c r="K88" s="74" t="str">
        <f>IF('Bulk Order Form'!H77="","",'Bulk Order Form'!H77)</f>
        <v/>
      </c>
      <c r="L88" s="74" t="str">
        <f>IF('Bulk Order Form'!I77="","",'Bulk Order Form'!I77)</f>
        <v/>
      </c>
      <c r="M88" s="74" t="str">
        <f>IF('Bulk Order Form'!G77="","",'Bulk Order Form'!G77)</f>
        <v/>
      </c>
      <c r="N88" s="74" t="str">
        <f>IF('Bulk Order Form'!J77="","",'Bulk Order Form'!J77)</f>
        <v/>
      </c>
      <c r="O88" s="74" t="str">
        <f>IF('Bulk Order Form'!$F$5 &lt;&gt; "",IF($G88&lt;&gt;"",'Bulk Order Form'!$F$5,""),"")</f>
        <v/>
      </c>
      <c r="P88" s="74" t="str">
        <f>IF('Bulk Order Form'!K77="","",'Bulk Order Form'!K77)</f>
        <v/>
      </c>
      <c r="Q88" s="74" t="str">
        <f>IFERROR(VLOOKUP('Bulk Order Form'!K77,'Office Use - Postcodes'!$DJZ:$DKA,2,0),"")</f>
        <v/>
      </c>
      <c r="R88" s="74" t="str">
        <f>IF('Bulk Order Form'!L77="","",'Bulk Order Form'!L77)</f>
        <v/>
      </c>
      <c r="S88" s="76"/>
      <c r="T88" s="74" t="str">
        <f>IF('Bulk Order Form'!$F$6 &lt;&gt; "",IF($G88&lt;&gt;"",'Bulk Order Form'!$F$6,""),"")</f>
        <v/>
      </c>
      <c r="W88" s="85" t="str">
        <f>IF('Bulk Order Form'!$L$2 &lt;&gt; "",IF($G88&lt;&gt;"",'Bulk Order Form'!$L$2,""),"")</f>
        <v/>
      </c>
      <c r="X88" s="77"/>
      <c r="Y88" s="74" t="str">
        <f t="shared" si="8"/>
        <v/>
      </c>
      <c r="Z88" s="74" t="str">
        <f>IF(AND('Bulk Order Form'!$L$2="PLEASE SELECT",SUM('Bulk Order Form'!$L$15:$L$164)&gt;10),"N",IF(AND('Bulk Order Form'!$L$2="N",SUM('Bulk Order Form'!$L$15:$L$164)&gt;10),"N",""))</f>
        <v/>
      </c>
      <c r="AA88" s="74" t="str">
        <f>IF('Bulk Order Form'!E77="","",'Bulk Order Form'!E77)</f>
        <v/>
      </c>
      <c r="AB88" s="74">
        <f t="shared" si="5"/>
        <v>500</v>
      </c>
      <c r="AC88" s="74" t="str">
        <f t="shared" si="6"/>
        <v>,,,,</v>
      </c>
      <c r="AD88" s="78">
        <f t="shared" si="7"/>
        <v>500</v>
      </c>
    </row>
    <row r="89" spans="5:30" s="74" customFormat="1" x14ac:dyDescent="0.25">
      <c r="E89" s="75"/>
      <c r="F89" s="75"/>
      <c r="G89" s="74" t="str">
        <f>IF('Bulk Order Form'!C78="","",'Bulk Order Form'!C78)</f>
        <v/>
      </c>
      <c r="H89" s="74" t="str">
        <f>IF('Bulk Order Form'!D78="","",'Bulk Order Form'!D78)</f>
        <v/>
      </c>
      <c r="I89" s="74" t="str">
        <f>IF('Bulk Order Form'!E78="","",'Bulk Order Form'!E78)</f>
        <v/>
      </c>
      <c r="J89" s="74" t="str">
        <f>IF('Bulk Order Form'!F78="","",'Bulk Order Form'!F78)</f>
        <v/>
      </c>
      <c r="K89" s="74" t="str">
        <f>IF('Bulk Order Form'!H78="","",'Bulk Order Form'!H78)</f>
        <v/>
      </c>
      <c r="L89" s="74" t="str">
        <f>IF('Bulk Order Form'!I78="","",'Bulk Order Form'!I78)</f>
        <v/>
      </c>
      <c r="M89" s="74" t="str">
        <f>IF('Bulk Order Form'!G78="","",'Bulk Order Form'!G78)</f>
        <v/>
      </c>
      <c r="N89" s="74" t="str">
        <f>IF('Bulk Order Form'!J78="","",'Bulk Order Form'!J78)</f>
        <v/>
      </c>
      <c r="O89" s="74" t="str">
        <f>IF('Bulk Order Form'!$F$5 &lt;&gt; "",IF($G89&lt;&gt;"",'Bulk Order Form'!$F$5,""),"")</f>
        <v/>
      </c>
      <c r="P89" s="74" t="str">
        <f>IF('Bulk Order Form'!K78="","",'Bulk Order Form'!K78)</f>
        <v/>
      </c>
      <c r="Q89" s="74" t="str">
        <f>IFERROR(VLOOKUP('Bulk Order Form'!K78,'Office Use - Postcodes'!$DJZ:$DKA,2,0),"")</f>
        <v/>
      </c>
      <c r="R89" s="74" t="str">
        <f>IF('Bulk Order Form'!L78="","",'Bulk Order Form'!L78)</f>
        <v/>
      </c>
      <c r="S89" s="76"/>
      <c r="T89" s="74" t="str">
        <f>IF('Bulk Order Form'!$F$6 &lt;&gt; "",IF($G89&lt;&gt;"",'Bulk Order Form'!$F$6,""),"")</f>
        <v/>
      </c>
      <c r="W89" s="85" t="str">
        <f>IF('Bulk Order Form'!$L$2 &lt;&gt; "",IF($G89&lt;&gt;"",'Bulk Order Form'!$L$2,""),"")</f>
        <v/>
      </c>
      <c r="X89" s="77"/>
      <c r="Y89" s="74" t="str">
        <f t="shared" si="8"/>
        <v/>
      </c>
      <c r="Z89" s="74" t="str">
        <f>IF(AND('Bulk Order Form'!$L$2="PLEASE SELECT",SUM('Bulk Order Form'!$L$15:$L$164)&gt;10),"N",IF(AND('Bulk Order Form'!$L$2="N",SUM('Bulk Order Form'!$L$15:$L$164)&gt;10),"N",""))</f>
        <v/>
      </c>
      <c r="AA89" s="74" t="str">
        <f>IF('Bulk Order Form'!E78="","",'Bulk Order Form'!E78)</f>
        <v/>
      </c>
      <c r="AB89" s="74">
        <f t="shared" si="5"/>
        <v>500</v>
      </c>
      <c r="AC89" s="74" t="str">
        <f t="shared" si="6"/>
        <v>,,,,</v>
      </c>
      <c r="AD89" s="78">
        <f t="shared" si="7"/>
        <v>500</v>
      </c>
    </row>
    <row r="90" spans="5:30" s="74" customFormat="1" x14ac:dyDescent="0.25">
      <c r="E90" s="75"/>
      <c r="F90" s="75"/>
      <c r="G90" s="74" t="str">
        <f>IF('Bulk Order Form'!C79="","",'Bulk Order Form'!C79)</f>
        <v/>
      </c>
      <c r="H90" s="74" t="str">
        <f>IF('Bulk Order Form'!D79="","",'Bulk Order Form'!D79)</f>
        <v/>
      </c>
      <c r="I90" s="74" t="str">
        <f>IF('Bulk Order Form'!E79="","",'Bulk Order Form'!E79)</f>
        <v/>
      </c>
      <c r="J90" s="74" t="str">
        <f>IF('Bulk Order Form'!F79="","",'Bulk Order Form'!F79)</f>
        <v/>
      </c>
      <c r="K90" s="74" t="str">
        <f>IF('Bulk Order Form'!H79="","",'Bulk Order Form'!H79)</f>
        <v/>
      </c>
      <c r="L90" s="74" t="str">
        <f>IF('Bulk Order Form'!I79="","",'Bulk Order Form'!I79)</f>
        <v/>
      </c>
      <c r="M90" s="74" t="str">
        <f>IF('Bulk Order Form'!G79="","",'Bulk Order Form'!G79)</f>
        <v/>
      </c>
      <c r="N90" s="74" t="str">
        <f>IF('Bulk Order Form'!J79="","",'Bulk Order Form'!J79)</f>
        <v/>
      </c>
      <c r="O90" s="74" t="str">
        <f>IF('Bulk Order Form'!$F$5 &lt;&gt; "",IF($G90&lt;&gt;"",'Bulk Order Form'!$F$5,""),"")</f>
        <v/>
      </c>
      <c r="P90" s="74" t="str">
        <f>IF('Bulk Order Form'!K79="","",'Bulk Order Form'!K79)</f>
        <v/>
      </c>
      <c r="Q90" s="74" t="str">
        <f>IFERROR(VLOOKUP('Bulk Order Form'!K79,'Office Use - Postcodes'!$DJZ:$DKA,2,0),"")</f>
        <v/>
      </c>
      <c r="R90" s="74" t="str">
        <f>IF('Bulk Order Form'!L79="","",'Bulk Order Form'!L79)</f>
        <v/>
      </c>
      <c r="S90" s="76"/>
      <c r="T90" s="74" t="str">
        <f>IF('Bulk Order Form'!$F$6 &lt;&gt; "",IF($G90&lt;&gt;"",'Bulk Order Form'!$F$6,""),"")</f>
        <v/>
      </c>
      <c r="W90" s="85" t="str">
        <f>IF('Bulk Order Form'!$L$2 &lt;&gt; "",IF($G90&lt;&gt;"",'Bulk Order Form'!$L$2,""),"")</f>
        <v/>
      </c>
      <c r="X90" s="77"/>
      <c r="Y90" s="74" t="str">
        <f t="shared" si="8"/>
        <v/>
      </c>
      <c r="Z90" s="74" t="str">
        <f>IF(AND('Bulk Order Form'!$L$2="PLEASE SELECT",SUM('Bulk Order Form'!$L$15:$L$164)&gt;10),"N",IF(AND('Bulk Order Form'!$L$2="N",SUM('Bulk Order Form'!$L$15:$L$164)&gt;10),"N",""))</f>
        <v/>
      </c>
      <c r="AA90" s="74" t="str">
        <f>IF('Bulk Order Form'!E79="","",'Bulk Order Form'!E79)</f>
        <v/>
      </c>
      <c r="AB90" s="74">
        <f t="shared" si="5"/>
        <v>500</v>
      </c>
      <c r="AC90" s="74" t="str">
        <f t="shared" si="6"/>
        <v>,,,,</v>
      </c>
      <c r="AD90" s="78">
        <f t="shared" si="7"/>
        <v>500</v>
      </c>
    </row>
    <row r="91" spans="5:30" s="74" customFormat="1" x14ac:dyDescent="0.25">
      <c r="E91" s="75"/>
      <c r="F91" s="75"/>
      <c r="G91" s="74" t="str">
        <f>IF('Bulk Order Form'!C80="","",'Bulk Order Form'!C80)</f>
        <v/>
      </c>
      <c r="H91" s="74" t="str">
        <f>IF('Bulk Order Form'!D80="","",'Bulk Order Form'!D80)</f>
        <v/>
      </c>
      <c r="I91" s="74" t="str">
        <f>IF('Bulk Order Form'!E80="","",'Bulk Order Form'!E80)</f>
        <v/>
      </c>
      <c r="J91" s="74" t="str">
        <f>IF('Bulk Order Form'!F80="","",'Bulk Order Form'!F80)</f>
        <v/>
      </c>
      <c r="K91" s="74" t="str">
        <f>IF('Bulk Order Form'!H80="","",'Bulk Order Form'!H80)</f>
        <v/>
      </c>
      <c r="L91" s="74" t="str">
        <f>IF('Bulk Order Form'!I80="","",'Bulk Order Form'!I80)</f>
        <v/>
      </c>
      <c r="M91" s="74" t="str">
        <f>IF('Bulk Order Form'!G80="","",'Bulk Order Form'!G80)</f>
        <v/>
      </c>
      <c r="N91" s="74" t="str">
        <f>IF('Bulk Order Form'!J80="","",'Bulk Order Form'!J80)</f>
        <v/>
      </c>
      <c r="O91" s="74" t="str">
        <f>IF('Bulk Order Form'!$F$5 &lt;&gt; "",IF($G91&lt;&gt;"",'Bulk Order Form'!$F$5,""),"")</f>
        <v/>
      </c>
      <c r="P91" s="74" t="str">
        <f>IF('Bulk Order Form'!K80="","",'Bulk Order Form'!K80)</f>
        <v/>
      </c>
      <c r="Q91" s="74" t="str">
        <f>IFERROR(VLOOKUP('Bulk Order Form'!K80,'Office Use - Postcodes'!$DJZ:$DKA,2,0),"")</f>
        <v/>
      </c>
      <c r="R91" s="74" t="str">
        <f>IF('Bulk Order Form'!L80="","",'Bulk Order Form'!L80)</f>
        <v/>
      </c>
      <c r="S91" s="76"/>
      <c r="T91" s="74" t="str">
        <f>IF('Bulk Order Form'!$F$6 &lt;&gt; "",IF($G91&lt;&gt;"",'Bulk Order Form'!$F$6,""),"")</f>
        <v/>
      </c>
      <c r="W91" s="85" t="str">
        <f>IF('Bulk Order Form'!$L$2 &lt;&gt; "",IF($G91&lt;&gt;"",'Bulk Order Form'!$L$2,""),"")</f>
        <v/>
      </c>
      <c r="X91" s="77"/>
      <c r="Y91" s="74" t="str">
        <f t="shared" si="8"/>
        <v/>
      </c>
      <c r="Z91" s="74" t="str">
        <f>IF(AND('Bulk Order Form'!$L$2="PLEASE SELECT",SUM('Bulk Order Form'!$L$15:$L$164)&gt;10),"N",IF(AND('Bulk Order Form'!$L$2="N",SUM('Bulk Order Form'!$L$15:$L$164)&gt;10),"N",""))</f>
        <v/>
      </c>
      <c r="AA91" s="74" t="str">
        <f>IF('Bulk Order Form'!E80="","",'Bulk Order Form'!E80)</f>
        <v/>
      </c>
      <c r="AB91" s="74">
        <f t="shared" si="5"/>
        <v>500</v>
      </c>
      <c r="AC91" s="74" t="str">
        <f t="shared" si="6"/>
        <v>,,,,</v>
      </c>
      <c r="AD91" s="78">
        <f t="shared" si="7"/>
        <v>500</v>
      </c>
    </row>
    <row r="92" spans="5:30" s="74" customFormat="1" x14ac:dyDescent="0.25">
      <c r="E92" s="75"/>
      <c r="F92" s="75"/>
      <c r="G92" s="74" t="str">
        <f>IF('Bulk Order Form'!C81="","",'Bulk Order Form'!C81)</f>
        <v/>
      </c>
      <c r="H92" s="74" t="str">
        <f>IF('Bulk Order Form'!D81="","",'Bulk Order Form'!D81)</f>
        <v/>
      </c>
      <c r="I92" s="74" t="str">
        <f>IF('Bulk Order Form'!E81="","",'Bulk Order Form'!E81)</f>
        <v/>
      </c>
      <c r="J92" s="74" t="str">
        <f>IF('Bulk Order Form'!F81="","",'Bulk Order Form'!F81)</f>
        <v/>
      </c>
      <c r="K92" s="74" t="str">
        <f>IF('Bulk Order Form'!H81="","",'Bulk Order Form'!H81)</f>
        <v/>
      </c>
      <c r="L92" s="74" t="str">
        <f>IF('Bulk Order Form'!I81="","",'Bulk Order Form'!I81)</f>
        <v/>
      </c>
      <c r="M92" s="74" t="str">
        <f>IF('Bulk Order Form'!G81="","",'Bulk Order Form'!G81)</f>
        <v/>
      </c>
      <c r="N92" s="74" t="str">
        <f>IF('Bulk Order Form'!J81="","",'Bulk Order Form'!J81)</f>
        <v/>
      </c>
      <c r="O92" s="74" t="str">
        <f>IF('Bulk Order Form'!$F$5 &lt;&gt; "",IF($G92&lt;&gt;"",'Bulk Order Form'!$F$5,""),"")</f>
        <v/>
      </c>
      <c r="P92" s="74" t="str">
        <f>IF('Bulk Order Form'!K81="","",'Bulk Order Form'!K81)</f>
        <v/>
      </c>
      <c r="Q92" s="74" t="str">
        <f>IFERROR(VLOOKUP('Bulk Order Form'!K81,'Office Use - Postcodes'!$DJZ:$DKA,2,0),"")</f>
        <v/>
      </c>
      <c r="R92" s="74" t="str">
        <f>IF('Bulk Order Form'!L81="","",'Bulk Order Form'!L81)</f>
        <v/>
      </c>
      <c r="S92" s="76"/>
      <c r="T92" s="74" t="str">
        <f>IF('Bulk Order Form'!$F$6 &lt;&gt; "",IF($G92&lt;&gt;"",'Bulk Order Form'!$F$6,""),"")</f>
        <v/>
      </c>
      <c r="W92" s="85" t="str">
        <f>IF('Bulk Order Form'!$L$2 &lt;&gt; "",IF($G92&lt;&gt;"",'Bulk Order Form'!$L$2,""),"")</f>
        <v/>
      </c>
      <c r="X92" s="77"/>
      <c r="Y92" s="74" t="str">
        <f t="shared" si="8"/>
        <v/>
      </c>
      <c r="Z92" s="74" t="str">
        <f>IF(AND('Bulk Order Form'!$L$2="PLEASE SELECT",SUM('Bulk Order Form'!$L$15:$L$164)&gt;10),"N",IF(AND('Bulk Order Form'!$L$2="N",SUM('Bulk Order Form'!$L$15:$L$164)&gt;10),"N",""))</f>
        <v/>
      </c>
      <c r="AA92" s="74" t="str">
        <f>IF('Bulk Order Form'!E81="","",'Bulk Order Form'!E81)</f>
        <v/>
      </c>
      <c r="AB92" s="74">
        <f t="shared" si="5"/>
        <v>500</v>
      </c>
      <c r="AC92" s="74" t="str">
        <f t="shared" si="6"/>
        <v>,,,,</v>
      </c>
      <c r="AD92" s="78">
        <f t="shared" si="7"/>
        <v>500</v>
      </c>
    </row>
    <row r="93" spans="5:30" s="74" customFormat="1" x14ac:dyDescent="0.25">
      <c r="E93" s="75"/>
      <c r="F93" s="75"/>
      <c r="G93" s="74" t="str">
        <f>IF('Bulk Order Form'!C82="","",'Bulk Order Form'!C82)</f>
        <v/>
      </c>
      <c r="H93" s="74" t="str">
        <f>IF('Bulk Order Form'!D82="","",'Bulk Order Form'!D82)</f>
        <v/>
      </c>
      <c r="I93" s="74" t="str">
        <f>IF('Bulk Order Form'!E82="","",'Bulk Order Form'!E82)</f>
        <v/>
      </c>
      <c r="J93" s="74" t="str">
        <f>IF('Bulk Order Form'!F82="","",'Bulk Order Form'!F82)</f>
        <v/>
      </c>
      <c r="K93" s="74" t="str">
        <f>IF('Bulk Order Form'!H82="","",'Bulk Order Form'!H82)</f>
        <v/>
      </c>
      <c r="L93" s="74" t="str">
        <f>IF('Bulk Order Form'!I82="","",'Bulk Order Form'!I82)</f>
        <v/>
      </c>
      <c r="M93" s="74" t="str">
        <f>IF('Bulk Order Form'!G82="","",'Bulk Order Form'!G82)</f>
        <v/>
      </c>
      <c r="N93" s="74" t="str">
        <f>IF('Bulk Order Form'!J82="","",'Bulk Order Form'!J82)</f>
        <v/>
      </c>
      <c r="O93" s="74" t="str">
        <f>IF('Bulk Order Form'!$F$5 &lt;&gt; "",IF($G93&lt;&gt;"",'Bulk Order Form'!$F$5,""),"")</f>
        <v/>
      </c>
      <c r="P93" s="74" t="str">
        <f>IF('Bulk Order Form'!K82="","",'Bulk Order Form'!K82)</f>
        <v/>
      </c>
      <c r="Q93" s="74" t="str">
        <f>IFERROR(VLOOKUP('Bulk Order Form'!K82,'Office Use - Postcodes'!$DJZ:$DKA,2,0),"")</f>
        <v/>
      </c>
      <c r="R93" s="74" t="str">
        <f>IF('Bulk Order Form'!L82="","",'Bulk Order Form'!L82)</f>
        <v/>
      </c>
      <c r="S93" s="76"/>
      <c r="T93" s="74" t="str">
        <f>IF('Bulk Order Form'!$F$6 &lt;&gt; "",IF($G93&lt;&gt;"",'Bulk Order Form'!$F$6,""),"")</f>
        <v/>
      </c>
      <c r="W93" s="85" t="str">
        <f>IF('Bulk Order Form'!$L$2 &lt;&gt; "",IF($G93&lt;&gt;"",'Bulk Order Form'!$L$2,""),"")</f>
        <v/>
      </c>
      <c r="X93" s="77"/>
      <c r="Y93" s="74" t="str">
        <f t="shared" si="8"/>
        <v/>
      </c>
      <c r="Z93" s="74" t="str">
        <f>IF(AND('Bulk Order Form'!$L$2="PLEASE SELECT",SUM('Bulk Order Form'!$L$15:$L$164)&gt;10),"N",IF(AND('Bulk Order Form'!$L$2="N",SUM('Bulk Order Form'!$L$15:$L$164)&gt;10),"N",""))</f>
        <v/>
      </c>
      <c r="AA93" s="74" t="str">
        <f>IF('Bulk Order Form'!E82="","",'Bulk Order Form'!E82)</f>
        <v/>
      </c>
      <c r="AB93" s="74">
        <f t="shared" si="5"/>
        <v>500</v>
      </c>
      <c r="AC93" s="74" t="str">
        <f t="shared" si="6"/>
        <v>,,,,</v>
      </c>
      <c r="AD93" s="78">
        <f t="shared" si="7"/>
        <v>500</v>
      </c>
    </row>
    <row r="94" spans="5:30" s="74" customFormat="1" x14ac:dyDescent="0.25">
      <c r="E94" s="75"/>
      <c r="F94" s="75"/>
      <c r="G94" s="74" t="str">
        <f>IF('Bulk Order Form'!C83="","",'Bulk Order Form'!C83)</f>
        <v/>
      </c>
      <c r="H94" s="74" t="str">
        <f>IF('Bulk Order Form'!D83="","",'Bulk Order Form'!D83)</f>
        <v/>
      </c>
      <c r="I94" s="74" t="str">
        <f>IF('Bulk Order Form'!E83="","",'Bulk Order Form'!E83)</f>
        <v/>
      </c>
      <c r="J94" s="74" t="str">
        <f>IF('Bulk Order Form'!F83="","",'Bulk Order Form'!F83)</f>
        <v/>
      </c>
      <c r="K94" s="74" t="str">
        <f>IF('Bulk Order Form'!H83="","",'Bulk Order Form'!H83)</f>
        <v/>
      </c>
      <c r="L94" s="74" t="str">
        <f>IF('Bulk Order Form'!I83="","",'Bulk Order Form'!I83)</f>
        <v/>
      </c>
      <c r="M94" s="74" t="str">
        <f>IF('Bulk Order Form'!G83="","",'Bulk Order Form'!G83)</f>
        <v/>
      </c>
      <c r="N94" s="74" t="str">
        <f>IF('Bulk Order Form'!J83="","",'Bulk Order Form'!J83)</f>
        <v/>
      </c>
      <c r="O94" s="74" t="str">
        <f>IF('Bulk Order Form'!$F$5 &lt;&gt; "",IF($G94&lt;&gt;"",'Bulk Order Form'!$F$5,""),"")</f>
        <v/>
      </c>
      <c r="P94" s="74" t="str">
        <f>IF('Bulk Order Form'!K83="","",'Bulk Order Form'!K83)</f>
        <v/>
      </c>
      <c r="Q94" s="74" t="str">
        <f>IFERROR(VLOOKUP('Bulk Order Form'!K83,'Office Use - Postcodes'!$DJZ:$DKA,2,0),"")</f>
        <v/>
      </c>
      <c r="R94" s="74" t="str">
        <f>IF('Bulk Order Form'!L83="","",'Bulk Order Form'!L83)</f>
        <v/>
      </c>
      <c r="S94" s="76"/>
      <c r="T94" s="74" t="str">
        <f>IF('Bulk Order Form'!$F$6 &lt;&gt; "",IF($G94&lt;&gt;"",'Bulk Order Form'!$F$6,""),"")</f>
        <v/>
      </c>
      <c r="W94" s="85" t="str">
        <f>IF('Bulk Order Form'!$L$2 &lt;&gt; "",IF($G94&lt;&gt;"",'Bulk Order Form'!$L$2,""),"")</f>
        <v/>
      </c>
      <c r="X94" s="77"/>
      <c r="Y94" s="74" t="str">
        <f t="shared" si="8"/>
        <v/>
      </c>
      <c r="Z94" s="74" t="str">
        <f>IF(AND('Bulk Order Form'!$L$2="PLEASE SELECT",SUM('Bulk Order Form'!$L$15:$L$164)&gt;10),"N",IF(AND('Bulk Order Form'!$L$2="N",SUM('Bulk Order Form'!$L$15:$L$164)&gt;10),"N",""))</f>
        <v/>
      </c>
      <c r="AA94" s="74" t="str">
        <f>IF('Bulk Order Form'!E83="","",'Bulk Order Form'!E83)</f>
        <v/>
      </c>
      <c r="AB94" s="74">
        <f t="shared" si="5"/>
        <v>500</v>
      </c>
      <c r="AC94" s="74" t="str">
        <f t="shared" si="6"/>
        <v>,,,,</v>
      </c>
      <c r="AD94" s="78">
        <f t="shared" si="7"/>
        <v>500</v>
      </c>
    </row>
    <row r="95" spans="5:30" s="74" customFormat="1" x14ac:dyDescent="0.25">
      <c r="E95" s="75"/>
      <c r="F95" s="75"/>
      <c r="G95" s="74" t="str">
        <f>IF('Bulk Order Form'!C84="","",'Bulk Order Form'!C84)</f>
        <v/>
      </c>
      <c r="H95" s="74" t="str">
        <f>IF('Bulk Order Form'!D84="","",'Bulk Order Form'!D84)</f>
        <v/>
      </c>
      <c r="I95" s="74" t="str">
        <f>IF('Bulk Order Form'!E84="","",'Bulk Order Form'!E84)</f>
        <v/>
      </c>
      <c r="J95" s="74" t="str">
        <f>IF('Bulk Order Form'!F84="","",'Bulk Order Form'!F84)</f>
        <v/>
      </c>
      <c r="K95" s="74" t="str">
        <f>IF('Bulk Order Form'!H84="","",'Bulk Order Form'!H84)</f>
        <v/>
      </c>
      <c r="L95" s="74" t="str">
        <f>IF('Bulk Order Form'!I84="","",'Bulk Order Form'!I84)</f>
        <v/>
      </c>
      <c r="M95" s="74" t="str">
        <f>IF('Bulk Order Form'!G84="","",'Bulk Order Form'!G84)</f>
        <v/>
      </c>
      <c r="N95" s="74" t="str">
        <f>IF('Bulk Order Form'!J84="","",'Bulk Order Form'!J84)</f>
        <v/>
      </c>
      <c r="O95" s="74" t="str">
        <f>IF('Bulk Order Form'!$F$5 &lt;&gt; "",IF($G95&lt;&gt;"",'Bulk Order Form'!$F$5,""),"")</f>
        <v/>
      </c>
      <c r="P95" s="74" t="str">
        <f>IF('Bulk Order Form'!K84="","",'Bulk Order Form'!K84)</f>
        <v/>
      </c>
      <c r="Q95" s="74" t="str">
        <f>IFERROR(VLOOKUP('Bulk Order Form'!K84,'Office Use - Postcodes'!$DJZ:$DKA,2,0),"")</f>
        <v/>
      </c>
      <c r="R95" s="74" t="str">
        <f>IF('Bulk Order Form'!L84="","",'Bulk Order Form'!L84)</f>
        <v/>
      </c>
      <c r="S95" s="76"/>
      <c r="T95" s="74" t="str">
        <f>IF('Bulk Order Form'!$F$6 &lt;&gt; "",IF($G95&lt;&gt;"",'Bulk Order Form'!$F$6,""),"")</f>
        <v/>
      </c>
      <c r="W95" s="85" t="str">
        <f>IF('Bulk Order Form'!$L$2 &lt;&gt; "",IF($G95&lt;&gt;"",'Bulk Order Form'!$L$2,""),"")</f>
        <v/>
      </c>
      <c r="X95" s="77"/>
      <c r="Y95" s="74" t="str">
        <f t="shared" si="8"/>
        <v/>
      </c>
      <c r="Z95" s="74" t="str">
        <f>IF(AND('Bulk Order Form'!$L$2="PLEASE SELECT",SUM('Bulk Order Form'!$L$15:$L$164)&gt;10),"N",IF(AND('Bulk Order Form'!$L$2="N",SUM('Bulk Order Form'!$L$15:$L$164)&gt;10),"N",""))</f>
        <v/>
      </c>
      <c r="AA95" s="74" t="str">
        <f>IF('Bulk Order Form'!E84="","",'Bulk Order Form'!E84)</f>
        <v/>
      </c>
      <c r="AB95" s="74">
        <f t="shared" ref="AB95:AB158" si="9">COUNTIFS(I71:I570,I71:I570)</f>
        <v>500</v>
      </c>
      <c r="AC95" s="74" t="str">
        <f t="shared" ref="AC95:AC158" si="10">CONCATENATE(I71,",",J71, ",",K71,",",L71,",",M71)</f>
        <v>,,,,</v>
      </c>
      <c r="AD95" s="78">
        <f t="shared" ref="AD95:AD158" si="11">COUNTIFS(AC71:AC570,AC71:AC570)</f>
        <v>500</v>
      </c>
    </row>
    <row r="96" spans="5:30" s="74" customFormat="1" x14ac:dyDescent="0.25">
      <c r="E96" s="75"/>
      <c r="F96" s="75"/>
      <c r="G96" s="74" t="str">
        <f>IF('Bulk Order Form'!C85="","",'Bulk Order Form'!C85)</f>
        <v/>
      </c>
      <c r="H96" s="74" t="str">
        <f>IF('Bulk Order Form'!D85="","",'Bulk Order Form'!D85)</f>
        <v/>
      </c>
      <c r="I96" s="74" t="str">
        <f>IF('Bulk Order Form'!E85="","",'Bulk Order Form'!E85)</f>
        <v/>
      </c>
      <c r="J96" s="74" t="str">
        <f>IF('Bulk Order Form'!F85="","",'Bulk Order Form'!F85)</f>
        <v/>
      </c>
      <c r="K96" s="74" t="str">
        <f>IF('Bulk Order Form'!H85="","",'Bulk Order Form'!H85)</f>
        <v/>
      </c>
      <c r="L96" s="74" t="str">
        <f>IF('Bulk Order Form'!I85="","",'Bulk Order Form'!I85)</f>
        <v/>
      </c>
      <c r="M96" s="74" t="str">
        <f>IF('Bulk Order Form'!G85="","",'Bulk Order Form'!G85)</f>
        <v/>
      </c>
      <c r="N96" s="74" t="str">
        <f>IF('Bulk Order Form'!J85="","",'Bulk Order Form'!J85)</f>
        <v/>
      </c>
      <c r="O96" s="74" t="str">
        <f>IF('Bulk Order Form'!$F$5 &lt;&gt; "",IF($G96&lt;&gt;"",'Bulk Order Form'!$F$5,""),"")</f>
        <v/>
      </c>
      <c r="P96" s="74" t="str">
        <f>IF('Bulk Order Form'!K85="","",'Bulk Order Form'!K85)</f>
        <v/>
      </c>
      <c r="Q96" s="74" t="str">
        <f>IFERROR(VLOOKUP('Bulk Order Form'!K85,'Office Use - Postcodes'!$DJZ:$DKA,2,0),"")</f>
        <v/>
      </c>
      <c r="R96" s="74" t="str">
        <f>IF('Bulk Order Form'!L85="","",'Bulk Order Form'!L85)</f>
        <v/>
      </c>
      <c r="S96" s="76"/>
      <c r="T96" s="74" t="str">
        <f>IF('Bulk Order Form'!$F$6 &lt;&gt; "",IF($G96&lt;&gt;"",'Bulk Order Form'!$F$6,""),"")</f>
        <v/>
      </c>
      <c r="W96" s="85" t="str">
        <f>IF('Bulk Order Form'!$L$2 &lt;&gt; "",IF($G96&lt;&gt;"",'Bulk Order Form'!$L$2,""),"")</f>
        <v/>
      </c>
      <c r="X96" s="77"/>
      <c r="Y96" s="74" t="str">
        <f t="shared" si="8"/>
        <v/>
      </c>
      <c r="Z96" s="74" t="str">
        <f>IF(AND('Bulk Order Form'!$L$2="PLEASE SELECT",SUM('Bulk Order Form'!$L$15:$L$164)&gt;10),"N",IF(AND('Bulk Order Form'!$L$2="N",SUM('Bulk Order Form'!$L$15:$L$164)&gt;10),"N",""))</f>
        <v/>
      </c>
      <c r="AA96" s="74" t="str">
        <f>IF('Bulk Order Form'!E85="","",'Bulk Order Form'!E85)</f>
        <v/>
      </c>
      <c r="AB96" s="74">
        <f t="shared" si="9"/>
        <v>500</v>
      </c>
      <c r="AC96" s="74" t="str">
        <f t="shared" si="10"/>
        <v>,,,,</v>
      </c>
      <c r="AD96" s="78">
        <f t="shared" si="11"/>
        <v>500</v>
      </c>
    </row>
    <row r="97" spans="5:30" s="74" customFormat="1" x14ac:dyDescent="0.25">
      <c r="E97" s="75"/>
      <c r="F97" s="75"/>
      <c r="G97" s="74" t="str">
        <f>IF('Bulk Order Form'!C86="","",'Bulk Order Form'!C86)</f>
        <v/>
      </c>
      <c r="H97" s="74" t="str">
        <f>IF('Bulk Order Form'!D86="","",'Bulk Order Form'!D86)</f>
        <v/>
      </c>
      <c r="I97" s="74" t="str">
        <f>IF('Bulk Order Form'!E86="","",'Bulk Order Form'!E86)</f>
        <v/>
      </c>
      <c r="J97" s="74" t="str">
        <f>IF('Bulk Order Form'!F86="","",'Bulk Order Form'!F86)</f>
        <v/>
      </c>
      <c r="K97" s="74" t="str">
        <f>IF('Bulk Order Form'!H86="","",'Bulk Order Form'!H86)</f>
        <v/>
      </c>
      <c r="L97" s="74" t="str">
        <f>IF('Bulk Order Form'!I86="","",'Bulk Order Form'!I86)</f>
        <v/>
      </c>
      <c r="M97" s="74" t="str">
        <f>IF('Bulk Order Form'!G86="","",'Bulk Order Form'!G86)</f>
        <v/>
      </c>
      <c r="N97" s="74" t="str">
        <f>IF('Bulk Order Form'!J86="","",'Bulk Order Form'!J86)</f>
        <v/>
      </c>
      <c r="O97" s="74" t="str">
        <f>IF('Bulk Order Form'!$F$5 &lt;&gt; "",IF($G97&lt;&gt;"",'Bulk Order Form'!$F$5,""),"")</f>
        <v/>
      </c>
      <c r="P97" s="74" t="str">
        <f>IF('Bulk Order Form'!K86="","",'Bulk Order Form'!K86)</f>
        <v/>
      </c>
      <c r="Q97" s="74" t="str">
        <f>IFERROR(VLOOKUP('Bulk Order Form'!K86,'Office Use - Postcodes'!$DJZ:$DKA,2,0),"")</f>
        <v/>
      </c>
      <c r="R97" s="74" t="str">
        <f>IF('Bulk Order Form'!L86="","",'Bulk Order Form'!L86)</f>
        <v/>
      </c>
      <c r="S97" s="76"/>
      <c r="T97" s="74" t="str">
        <f>IF('Bulk Order Form'!$F$6 &lt;&gt; "",IF($G97&lt;&gt;"",'Bulk Order Form'!$F$6,""),"")</f>
        <v/>
      </c>
      <c r="W97" s="85" t="str">
        <f>IF('Bulk Order Form'!$L$2 &lt;&gt; "",IF($G97&lt;&gt;"",'Bulk Order Form'!$L$2,""),"")</f>
        <v/>
      </c>
      <c r="X97" s="77"/>
      <c r="Y97" s="74" t="str">
        <f t="shared" si="8"/>
        <v/>
      </c>
      <c r="Z97" s="74" t="str">
        <f>IF(AND('Bulk Order Form'!$L$2="PLEASE SELECT",SUM('Bulk Order Form'!$L$15:$L$164)&gt;10),"N",IF(AND('Bulk Order Form'!$L$2="N",SUM('Bulk Order Form'!$L$15:$L$164)&gt;10),"N",""))</f>
        <v/>
      </c>
      <c r="AA97" s="74" t="str">
        <f>IF('Bulk Order Form'!E86="","",'Bulk Order Form'!E86)</f>
        <v/>
      </c>
      <c r="AB97" s="74">
        <f t="shared" si="9"/>
        <v>500</v>
      </c>
      <c r="AC97" s="74" t="str">
        <f t="shared" si="10"/>
        <v>,,,,</v>
      </c>
      <c r="AD97" s="78">
        <f t="shared" si="11"/>
        <v>500</v>
      </c>
    </row>
    <row r="98" spans="5:30" s="74" customFormat="1" x14ac:dyDescent="0.25">
      <c r="E98" s="75"/>
      <c r="F98" s="75"/>
      <c r="G98" s="74" t="str">
        <f>IF('Bulk Order Form'!C87="","",'Bulk Order Form'!C87)</f>
        <v/>
      </c>
      <c r="H98" s="74" t="str">
        <f>IF('Bulk Order Form'!D87="","",'Bulk Order Form'!D87)</f>
        <v/>
      </c>
      <c r="I98" s="74" t="str">
        <f>IF('Bulk Order Form'!E87="","",'Bulk Order Form'!E87)</f>
        <v/>
      </c>
      <c r="J98" s="74" t="str">
        <f>IF('Bulk Order Form'!F87="","",'Bulk Order Form'!F87)</f>
        <v/>
      </c>
      <c r="K98" s="74" t="str">
        <f>IF('Bulk Order Form'!H87="","",'Bulk Order Form'!H87)</f>
        <v/>
      </c>
      <c r="L98" s="74" t="str">
        <f>IF('Bulk Order Form'!I87="","",'Bulk Order Form'!I87)</f>
        <v/>
      </c>
      <c r="M98" s="74" t="str">
        <f>IF('Bulk Order Form'!G87="","",'Bulk Order Form'!G87)</f>
        <v/>
      </c>
      <c r="N98" s="74" t="str">
        <f>IF('Bulk Order Form'!J87="","",'Bulk Order Form'!J87)</f>
        <v/>
      </c>
      <c r="O98" s="74" t="str">
        <f>IF('Bulk Order Form'!$F$5 &lt;&gt; "",IF($G98&lt;&gt;"",'Bulk Order Form'!$F$5,""),"")</f>
        <v/>
      </c>
      <c r="P98" s="74" t="str">
        <f>IF('Bulk Order Form'!K87="","",'Bulk Order Form'!K87)</f>
        <v/>
      </c>
      <c r="Q98" s="74" t="str">
        <f>IFERROR(VLOOKUP('Bulk Order Form'!K87,'Office Use - Postcodes'!$DJZ:$DKA,2,0),"")</f>
        <v/>
      </c>
      <c r="R98" s="74" t="str">
        <f>IF('Bulk Order Form'!L87="","",'Bulk Order Form'!L87)</f>
        <v/>
      </c>
      <c r="S98" s="76"/>
      <c r="T98" s="74" t="str">
        <f>IF('Bulk Order Form'!$F$6 &lt;&gt; "",IF($G98&lt;&gt;"",'Bulk Order Form'!$F$6,""),"")</f>
        <v/>
      </c>
      <c r="W98" s="85" t="str">
        <f>IF('Bulk Order Form'!$L$2 &lt;&gt; "",IF($G98&lt;&gt;"",'Bulk Order Form'!$L$2,""),"")</f>
        <v/>
      </c>
      <c r="X98" s="77"/>
      <c r="Y98" s="74" t="str">
        <f t="shared" si="8"/>
        <v/>
      </c>
      <c r="Z98" s="74" t="str">
        <f>IF(AND('Bulk Order Form'!$L$2="PLEASE SELECT",SUM('Bulk Order Form'!$L$15:$L$164)&gt;10),"N",IF(AND('Bulk Order Form'!$L$2="N",SUM('Bulk Order Form'!$L$15:$L$164)&gt;10),"N",""))</f>
        <v/>
      </c>
      <c r="AA98" s="74" t="str">
        <f>IF('Bulk Order Form'!E87="","",'Bulk Order Form'!E87)</f>
        <v/>
      </c>
      <c r="AB98" s="74">
        <f t="shared" si="9"/>
        <v>500</v>
      </c>
      <c r="AC98" s="74" t="str">
        <f t="shared" si="10"/>
        <v>,,,,</v>
      </c>
      <c r="AD98" s="78">
        <f t="shared" si="11"/>
        <v>500</v>
      </c>
    </row>
    <row r="99" spans="5:30" s="74" customFormat="1" x14ac:dyDescent="0.25">
      <c r="E99" s="75"/>
      <c r="F99" s="75"/>
      <c r="G99" s="74" t="str">
        <f>IF('Bulk Order Form'!C88="","",'Bulk Order Form'!C88)</f>
        <v/>
      </c>
      <c r="H99" s="74" t="str">
        <f>IF('Bulk Order Form'!D88="","",'Bulk Order Form'!D88)</f>
        <v/>
      </c>
      <c r="I99" s="74" t="str">
        <f>IF('Bulk Order Form'!E88="","",'Bulk Order Form'!E88)</f>
        <v/>
      </c>
      <c r="J99" s="74" t="str">
        <f>IF('Bulk Order Form'!F88="","",'Bulk Order Form'!F88)</f>
        <v/>
      </c>
      <c r="K99" s="74" t="str">
        <f>IF('Bulk Order Form'!H88="","",'Bulk Order Form'!H88)</f>
        <v/>
      </c>
      <c r="L99" s="74" t="str">
        <f>IF('Bulk Order Form'!I88="","",'Bulk Order Form'!I88)</f>
        <v/>
      </c>
      <c r="M99" s="74" t="str">
        <f>IF('Bulk Order Form'!G88="","",'Bulk Order Form'!G88)</f>
        <v/>
      </c>
      <c r="N99" s="74" t="str">
        <f>IF('Bulk Order Form'!J88="","",'Bulk Order Form'!J88)</f>
        <v/>
      </c>
      <c r="O99" s="74" t="str">
        <f>IF('Bulk Order Form'!$F$5 &lt;&gt; "",IF($G99&lt;&gt;"",'Bulk Order Form'!$F$5,""),"")</f>
        <v/>
      </c>
      <c r="P99" s="74" t="str">
        <f>IF('Bulk Order Form'!K88="","",'Bulk Order Form'!K88)</f>
        <v/>
      </c>
      <c r="Q99" s="74" t="str">
        <f>IFERROR(VLOOKUP('Bulk Order Form'!K88,'Office Use - Postcodes'!$DJZ:$DKA,2,0),"")</f>
        <v/>
      </c>
      <c r="R99" s="74" t="str">
        <f>IF('Bulk Order Form'!L88="","",'Bulk Order Form'!L88)</f>
        <v/>
      </c>
      <c r="S99" s="76"/>
      <c r="T99" s="74" t="str">
        <f>IF('Bulk Order Form'!$F$6 &lt;&gt; "",IF($G99&lt;&gt;"",'Bulk Order Form'!$F$6,""),"")</f>
        <v/>
      </c>
      <c r="W99" s="85" t="str">
        <f>IF('Bulk Order Form'!$L$2 &lt;&gt; "",IF($G99&lt;&gt;"",'Bulk Order Form'!$L$2,""),"")</f>
        <v/>
      </c>
      <c r="X99" s="77"/>
      <c r="Y99" s="74" t="str">
        <f t="shared" si="8"/>
        <v/>
      </c>
      <c r="Z99" s="74" t="str">
        <f>IF(AND('Bulk Order Form'!$L$2="PLEASE SELECT",SUM('Bulk Order Form'!$L$15:$L$164)&gt;10),"N",IF(AND('Bulk Order Form'!$L$2="N",SUM('Bulk Order Form'!$L$15:$L$164)&gt;10),"N",""))</f>
        <v/>
      </c>
      <c r="AA99" s="74" t="str">
        <f>IF('Bulk Order Form'!E88="","",'Bulk Order Form'!E88)</f>
        <v/>
      </c>
      <c r="AB99" s="74">
        <f t="shared" si="9"/>
        <v>500</v>
      </c>
      <c r="AC99" s="74" t="str">
        <f t="shared" si="10"/>
        <v>,,,,</v>
      </c>
      <c r="AD99" s="78">
        <f t="shared" si="11"/>
        <v>500</v>
      </c>
    </row>
    <row r="100" spans="5:30" s="74" customFormat="1" x14ac:dyDescent="0.25">
      <c r="E100" s="75"/>
      <c r="F100" s="75"/>
      <c r="G100" s="74" t="str">
        <f>IF('Bulk Order Form'!C89="","",'Bulk Order Form'!C89)</f>
        <v/>
      </c>
      <c r="H100" s="74" t="str">
        <f>IF('Bulk Order Form'!D89="","",'Bulk Order Form'!D89)</f>
        <v/>
      </c>
      <c r="I100" s="74" t="str">
        <f>IF('Bulk Order Form'!E89="","",'Bulk Order Form'!E89)</f>
        <v/>
      </c>
      <c r="J100" s="74" t="str">
        <f>IF('Bulk Order Form'!F89="","",'Bulk Order Form'!F89)</f>
        <v/>
      </c>
      <c r="K100" s="74" t="str">
        <f>IF('Bulk Order Form'!H89="","",'Bulk Order Form'!H89)</f>
        <v/>
      </c>
      <c r="L100" s="74" t="str">
        <f>IF('Bulk Order Form'!I89="","",'Bulk Order Form'!I89)</f>
        <v/>
      </c>
      <c r="M100" s="74" t="str">
        <f>IF('Bulk Order Form'!G89="","",'Bulk Order Form'!G89)</f>
        <v/>
      </c>
      <c r="N100" s="74" t="str">
        <f>IF('Bulk Order Form'!J89="","",'Bulk Order Form'!J89)</f>
        <v/>
      </c>
      <c r="O100" s="74" t="str">
        <f>IF('Bulk Order Form'!$F$5 &lt;&gt; "",IF($G100&lt;&gt;"",'Bulk Order Form'!$F$5,""),"")</f>
        <v/>
      </c>
      <c r="P100" s="74" t="str">
        <f>IF('Bulk Order Form'!K89="","",'Bulk Order Form'!K89)</f>
        <v/>
      </c>
      <c r="Q100" s="74" t="str">
        <f>IFERROR(VLOOKUP('Bulk Order Form'!K89,'Office Use - Postcodes'!$DJZ:$DKA,2,0),"")</f>
        <v/>
      </c>
      <c r="R100" s="74" t="str">
        <f>IF('Bulk Order Form'!L89="","",'Bulk Order Form'!L89)</f>
        <v/>
      </c>
      <c r="S100" s="76"/>
      <c r="T100" s="74" t="str">
        <f>IF('Bulk Order Form'!$F$6 &lt;&gt; "",IF($G100&lt;&gt;"",'Bulk Order Form'!$F$6,""),"")</f>
        <v/>
      </c>
      <c r="W100" s="85" t="str">
        <f>IF('Bulk Order Form'!$L$2 &lt;&gt; "",IF($G100&lt;&gt;"",'Bulk Order Form'!$L$2,""),"")</f>
        <v/>
      </c>
      <c r="X100" s="77"/>
      <c r="Y100" s="74" t="str">
        <f t="shared" si="8"/>
        <v/>
      </c>
      <c r="Z100" s="74" t="str">
        <f>IF(AND('Bulk Order Form'!$L$2="PLEASE SELECT",SUM('Bulk Order Form'!$L$15:$L$164)&gt;10),"N",IF(AND('Bulk Order Form'!$L$2="N",SUM('Bulk Order Form'!$L$15:$L$164)&gt;10),"N",""))</f>
        <v/>
      </c>
      <c r="AA100" s="74" t="str">
        <f>IF('Bulk Order Form'!E89="","",'Bulk Order Form'!E89)</f>
        <v/>
      </c>
      <c r="AB100" s="74">
        <f t="shared" si="9"/>
        <v>500</v>
      </c>
      <c r="AC100" s="74" t="str">
        <f t="shared" si="10"/>
        <v>,,,,</v>
      </c>
      <c r="AD100" s="78">
        <f t="shared" si="11"/>
        <v>500</v>
      </c>
    </row>
    <row r="101" spans="5:30" s="74" customFormat="1" x14ac:dyDescent="0.25">
      <c r="E101" s="75"/>
      <c r="F101" s="75"/>
      <c r="G101" s="74" t="str">
        <f>IF('Bulk Order Form'!C90="","",'Bulk Order Form'!C90)</f>
        <v/>
      </c>
      <c r="H101" s="74" t="str">
        <f>IF('Bulk Order Form'!D90="","",'Bulk Order Form'!D90)</f>
        <v/>
      </c>
      <c r="I101" s="74" t="str">
        <f>IF('Bulk Order Form'!E90="","",'Bulk Order Form'!E90)</f>
        <v/>
      </c>
      <c r="J101" s="74" t="str">
        <f>IF('Bulk Order Form'!F90="","",'Bulk Order Form'!F90)</f>
        <v/>
      </c>
      <c r="K101" s="74" t="str">
        <f>IF('Bulk Order Form'!H90="","",'Bulk Order Form'!H90)</f>
        <v/>
      </c>
      <c r="L101" s="74" t="str">
        <f>IF('Bulk Order Form'!I90="","",'Bulk Order Form'!I90)</f>
        <v/>
      </c>
      <c r="M101" s="74" t="str">
        <f>IF('Bulk Order Form'!G90="","",'Bulk Order Form'!G90)</f>
        <v/>
      </c>
      <c r="N101" s="74" t="str">
        <f>IF('Bulk Order Form'!J90="","",'Bulk Order Form'!J90)</f>
        <v/>
      </c>
      <c r="O101" s="74" t="str">
        <f>IF('Bulk Order Form'!$F$5 &lt;&gt; "",IF($G101&lt;&gt;"",'Bulk Order Form'!$F$5,""),"")</f>
        <v/>
      </c>
      <c r="P101" s="74" t="str">
        <f>IF('Bulk Order Form'!K90="","",'Bulk Order Form'!K90)</f>
        <v/>
      </c>
      <c r="Q101" s="74" t="str">
        <f>IFERROR(VLOOKUP('Bulk Order Form'!K90,'Office Use - Postcodes'!$DJZ:$DKA,2,0),"")</f>
        <v/>
      </c>
      <c r="R101" s="74" t="str">
        <f>IF('Bulk Order Form'!L90="","",'Bulk Order Form'!L90)</f>
        <v/>
      </c>
      <c r="S101" s="76"/>
      <c r="T101" s="74" t="str">
        <f>IF('Bulk Order Form'!$F$6 &lt;&gt; "",IF($G101&lt;&gt;"",'Bulk Order Form'!$F$6,""),"")</f>
        <v/>
      </c>
      <c r="W101" s="85" t="str">
        <f>IF('Bulk Order Form'!$L$2 &lt;&gt; "",IF($G101&lt;&gt;"",'Bulk Order Form'!$L$2,""),"")</f>
        <v/>
      </c>
      <c r="X101" s="77"/>
      <c r="Y101" s="74" t="str">
        <f t="shared" si="8"/>
        <v/>
      </c>
      <c r="Z101" s="74" t="str">
        <f>IF(AND('Bulk Order Form'!$L$2="PLEASE SELECT",SUM('Bulk Order Form'!$L$15:$L$164)&gt;10),"N",IF(AND('Bulk Order Form'!$L$2="N",SUM('Bulk Order Form'!$L$15:$L$164)&gt;10),"N",""))</f>
        <v/>
      </c>
      <c r="AA101" s="74" t="str">
        <f>IF('Bulk Order Form'!E90="","",'Bulk Order Form'!E90)</f>
        <v/>
      </c>
      <c r="AB101" s="74">
        <f t="shared" si="9"/>
        <v>500</v>
      </c>
      <c r="AC101" s="74" t="str">
        <f t="shared" si="10"/>
        <v>,,,,</v>
      </c>
      <c r="AD101" s="78">
        <f t="shared" si="11"/>
        <v>500</v>
      </c>
    </row>
    <row r="102" spans="5:30" s="74" customFormat="1" x14ac:dyDescent="0.25">
      <c r="E102" s="75"/>
      <c r="F102" s="75"/>
      <c r="G102" s="74" t="str">
        <f>IF('Bulk Order Form'!C91="","",'Bulk Order Form'!C91)</f>
        <v/>
      </c>
      <c r="H102" s="74" t="str">
        <f>IF('Bulk Order Form'!D91="","",'Bulk Order Form'!D91)</f>
        <v/>
      </c>
      <c r="I102" s="74" t="str">
        <f>IF('Bulk Order Form'!E91="","",'Bulk Order Form'!E91)</f>
        <v/>
      </c>
      <c r="J102" s="74" t="str">
        <f>IF('Bulk Order Form'!F91="","",'Bulk Order Form'!F91)</f>
        <v/>
      </c>
      <c r="K102" s="74" t="str">
        <f>IF('Bulk Order Form'!H91="","",'Bulk Order Form'!H91)</f>
        <v/>
      </c>
      <c r="L102" s="74" t="str">
        <f>IF('Bulk Order Form'!I91="","",'Bulk Order Form'!I91)</f>
        <v/>
      </c>
      <c r="M102" s="74" t="str">
        <f>IF('Bulk Order Form'!G91="","",'Bulk Order Form'!G91)</f>
        <v/>
      </c>
      <c r="N102" s="74" t="str">
        <f>IF('Bulk Order Form'!J91="","",'Bulk Order Form'!J91)</f>
        <v/>
      </c>
      <c r="O102" s="74" t="str">
        <f>IF('Bulk Order Form'!$F$5 &lt;&gt; "",IF($G102&lt;&gt;"",'Bulk Order Form'!$F$5,""),"")</f>
        <v/>
      </c>
      <c r="P102" s="74" t="str">
        <f>IF('Bulk Order Form'!K91="","",'Bulk Order Form'!K91)</f>
        <v/>
      </c>
      <c r="Q102" s="74" t="str">
        <f>IFERROR(VLOOKUP('Bulk Order Form'!K91,'Office Use - Postcodes'!$DJZ:$DKA,2,0),"")</f>
        <v/>
      </c>
      <c r="R102" s="74" t="str">
        <f>IF('Bulk Order Form'!L91="","",'Bulk Order Form'!L91)</f>
        <v/>
      </c>
      <c r="S102" s="76"/>
      <c r="T102" s="74" t="str">
        <f>IF('Bulk Order Form'!$F$6 &lt;&gt; "",IF($G102&lt;&gt;"",'Bulk Order Form'!$F$6,""),"")</f>
        <v/>
      </c>
      <c r="W102" s="85" t="str">
        <f>IF('Bulk Order Form'!$L$2 &lt;&gt; "",IF($G102&lt;&gt;"",'Bulk Order Form'!$L$2,""),"")</f>
        <v/>
      </c>
      <c r="X102" s="77"/>
      <c r="Y102" s="74" t="str">
        <f t="shared" si="8"/>
        <v/>
      </c>
      <c r="Z102" s="74" t="str">
        <f>IF(AND('Bulk Order Form'!$L$2="PLEASE SELECT",SUM('Bulk Order Form'!$L$15:$L$164)&gt;10),"N",IF(AND('Bulk Order Form'!$L$2="N",SUM('Bulk Order Form'!$L$15:$L$164)&gt;10),"N",""))</f>
        <v/>
      </c>
      <c r="AA102" s="74" t="str">
        <f>IF('Bulk Order Form'!E91="","",'Bulk Order Form'!E91)</f>
        <v/>
      </c>
      <c r="AB102" s="74">
        <f t="shared" si="9"/>
        <v>500</v>
      </c>
      <c r="AC102" s="74" t="str">
        <f t="shared" si="10"/>
        <v>,,,,</v>
      </c>
      <c r="AD102" s="78">
        <f t="shared" si="11"/>
        <v>500</v>
      </c>
    </row>
    <row r="103" spans="5:30" s="74" customFormat="1" x14ac:dyDescent="0.25">
      <c r="E103" s="75"/>
      <c r="F103" s="75"/>
      <c r="G103" s="74" t="str">
        <f>IF('Bulk Order Form'!C92="","",'Bulk Order Form'!C92)</f>
        <v/>
      </c>
      <c r="H103" s="74" t="str">
        <f>IF('Bulk Order Form'!D92="","",'Bulk Order Form'!D92)</f>
        <v/>
      </c>
      <c r="I103" s="74" t="str">
        <f>IF('Bulk Order Form'!E92="","",'Bulk Order Form'!E92)</f>
        <v/>
      </c>
      <c r="J103" s="74" t="str">
        <f>IF('Bulk Order Form'!F92="","",'Bulk Order Form'!F92)</f>
        <v/>
      </c>
      <c r="K103" s="74" t="str">
        <f>IF('Bulk Order Form'!H92="","",'Bulk Order Form'!H92)</f>
        <v/>
      </c>
      <c r="L103" s="74" t="str">
        <f>IF('Bulk Order Form'!I92="","",'Bulk Order Form'!I92)</f>
        <v/>
      </c>
      <c r="M103" s="74" t="str">
        <f>IF('Bulk Order Form'!G92="","",'Bulk Order Form'!G92)</f>
        <v/>
      </c>
      <c r="N103" s="74" t="str">
        <f>IF('Bulk Order Form'!J92="","",'Bulk Order Form'!J92)</f>
        <v/>
      </c>
      <c r="O103" s="74" t="str">
        <f>IF('Bulk Order Form'!$F$5 &lt;&gt; "",IF($G103&lt;&gt;"",'Bulk Order Form'!$F$5,""),"")</f>
        <v/>
      </c>
      <c r="P103" s="74" t="str">
        <f>IF('Bulk Order Form'!K92="","",'Bulk Order Form'!K92)</f>
        <v/>
      </c>
      <c r="Q103" s="74" t="str">
        <f>IFERROR(VLOOKUP('Bulk Order Form'!K92,'Office Use - Postcodes'!$DJZ:$DKA,2,0),"")</f>
        <v/>
      </c>
      <c r="R103" s="74" t="str">
        <f>IF('Bulk Order Form'!L92="","",'Bulk Order Form'!L92)</f>
        <v/>
      </c>
      <c r="S103" s="76"/>
      <c r="T103" s="74" t="str">
        <f>IF('Bulk Order Form'!$F$6 &lt;&gt; "",IF($G103&lt;&gt;"",'Bulk Order Form'!$F$6,""),"")</f>
        <v/>
      </c>
      <c r="W103" s="85" t="str">
        <f>IF('Bulk Order Form'!$L$2 &lt;&gt; "",IF($G103&lt;&gt;"",'Bulk Order Form'!$L$2,""),"")</f>
        <v/>
      </c>
      <c r="X103" s="77"/>
      <c r="Y103" s="74" t="str">
        <f t="shared" si="8"/>
        <v/>
      </c>
      <c r="Z103" s="74" t="str">
        <f>IF(AND('Bulk Order Form'!$L$2="PLEASE SELECT",SUM('Bulk Order Form'!$L$15:$L$164)&gt;10),"N",IF(AND('Bulk Order Form'!$L$2="N",SUM('Bulk Order Form'!$L$15:$L$164)&gt;10),"N",""))</f>
        <v/>
      </c>
      <c r="AA103" s="74" t="str">
        <f>IF('Bulk Order Form'!E92="","",'Bulk Order Form'!E92)</f>
        <v/>
      </c>
      <c r="AB103" s="74">
        <f t="shared" si="9"/>
        <v>500</v>
      </c>
      <c r="AC103" s="74" t="str">
        <f t="shared" si="10"/>
        <v>,,,,</v>
      </c>
      <c r="AD103" s="78">
        <f t="shared" si="11"/>
        <v>500</v>
      </c>
    </row>
    <row r="104" spans="5:30" s="74" customFormat="1" x14ac:dyDescent="0.25">
      <c r="E104" s="75"/>
      <c r="F104" s="75"/>
      <c r="G104" s="74" t="str">
        <f>IF('Bulk Order Form'!C93="","",'Bulk Order Form'!C93)</f>
        <v/>
      </c>
      <c r="H104" s="74" t="str">
        <f>IF('Bulk Order Form'!D93="","",'Bulk Order Form'!D93)</f>
        <v/>
      </c>
      <c r="I104" s="74" t="str">
        <f>IF('Bulk Order Form'!E93="","",'Bulk Order Form'!E93)</f>
        <v/>
      </c>
      <c r="J104" s="74" t="str">
        <f>IF('Bulk Order Form'!F93="","",'Bulk Order Form'!F93)</f>
        <v/>
      </c>
      <c r="K104" s="74" t="str">
        <f>IF('Bulk Order Form'!H93="","",'Bulk Order Form'!H93)</f>
        <v/>
      </c>
      <c r="L104" s="74" t="str">
        <f>IF('Bulk Order Form'!I93="","",'Bulk Order Form'!I93)</f>
        <v/>
      </c>
      <c r="M104" s="74" t="str">
        <f>IF('Bulk Order Form'!G93="","",'Bulk Order Form'!G93)</f>
        <v/>
      </c>
      <c r="N104" s="74" t="str">
        <f>IF('Bulk Order Form'!J93="","",'Bulk Order Form'!J93)</f>
        <v/>
      </c>
      <c r="O104" s="74" t="str">
        <f>IF('Bulk Order Form'!$F$5 &lt;&gt; "",IF($G104&lt;&gt;"",'Bulk Order Form'!$F$5,""),"")</f>
        <v/>
      </c>
      <c r="P104" s="74" t="str">
        <f>IF('Bulk Order Form'!K93="","",'Bulk Order Form'!K93)</f>
        <v/>
      </c>
      <c r="Q104" s="74" t="str">
        <f>IFERROR(VLOOKUP('Bulk Order Form'!K93,'Office Use - Postcodes'!$DJZ:$DKA,2,0),"")</f>
        <v/>
      </c>
      <c r="R104" s="74" t="str">
        <f>IF('Bulk Order Form'!L93="","",'Bulk Order Form'!L93)</f>
        <v/>
      </c>
      <c r="S104" s="76"/>
      <c r="T104" s="74" t="str">
        <f>IF('Bulk Order Form'!$F$6 &lt;&gt; "",IF($G104&lt;&gt;"",'Bulk Order Form'!$F$6,""),"")</f>
        <v/>
      </c>
      <c r="W104" s="85" t="str">
        <f>IF('Bulk Order Form'!$L$2 &lt;&gt; "",IF($G104&lt;&gt;"",'Bulk Order Form'!$L$2,""),"")</f>
        <v/>
      </c>
      <c r="X104" s="77"/>
      <c r="Y104" s="74" t="str">
        <f t="shared" si="8"/>
        <v/>
      </c>
      <c r="Z104" s="74" t="str">
        <f>IF(AND('Bulk Order Form'!$L$2="PLEASE SELECT",SUM('Bulk Order Form'!$L$15:$L$164)&gt;10),"N",IF(AND('Bulk Order Form'!$L$2="N",SUM('Bulk Order Form'!$L$15:$L$164)&gt;10),"N",""))</f>
        <v/>
      </c>
      <c r="AA104" s="74" t="str">
        <f>IF('Bulk Order Form'!E93="","",'Bulk Order Form'!E93)</f>
        <v/>
      </c>
      <c r="AB104" s="74">
        <f t="shared" si="9"/>
        <v>500</v>
      </c>
      <c r="AC104" s="74" t="str">
        <f t="shared" si="10"/>
        <v>,,,,</v>
      </c>
      <c r="AD104" s="78">
        <f t="shared" si="11"/>
        <v>500</v>
      </c>
    </row>
    <row r="105" spans="5:30" s="74" customFormat="1" x14ac:dyDescent="0.25">
      <c r="E105" s="75"/>
      <c r="F105" s="75"/>
      <c r="G105" s="74" t="str">
        <f>IF('Bulk Order Form'!C94="","",'Bulk Order Form'!C94)</f>
        <v/>
      </c>
      <c r="H105" s="74" t="str">
        <f>IF('Bulk Order Form'!D94="","",'Bulk Order Form'!D94)</f>
        <v/>
      </c>
      <c r="I105" s="74" t="str">
        <f>IF('Bulk Order Form'!E94="","",'Bulk Order Form'!E94)</f>
        <v/>
      </c>
      <c r="J105" s="74" t="str">
        <f>IF('Bulk Order Form'!F94="","",'Bulk Order Form'!F94)</f>
        <v/>
      </c>
      <c r="K105" s="74" t="str">
        <f>IF('Bulk Order Form'!H94="","",'Bulk Order Form'!H94)</f>
        <v/>
      </c>
      <c r="L105" s="74" t="str">
        <f>IF('Bulk Order Form'!I94="","",'Bulk Order Form'!I94)</f>
        <v/>
      </c>
      <c r="M105" s="74" t="str">
        <f>IF('Bulk Order Form'!G94="","",'Bulk Order Form'!G94)</f>
        <v/>
      </c>
      <c r="N105" s="74" t="str">
        <f>IF('Bulk Order Form'!J94="","",'Bulk Order Form'!J94)</f>
        <v/>
      </c>
      <c r="O105" s="74" t="str">
        <f>IF('Bulk Order Form'!$F$5 &lt;&gt; "",IF($G105&lt;&gt;"",'Bulk Order Form'!$F$5,""),"")</f>
        <v/>
      </c>
      <c r="P105" s="74" t="str">
        <f>IF('Bulk Order Form'!K94="","",'Bulk Order Form'!K94)</f>
        <v/>
      </c>
      <c r="Q105" s="74" t="str">
        <f>IFERROR(VLOOKUP('Bulk Order Form'!K94,'Office Use - Postcodes'!$DJZ:$DKA,2,0),"")</f>
        <v/>
      </c>
      <c r="R105" s="74" t="str">
        <f>IF('Bulk Order Form'!L94="","",'Bulk Order Form'!L94)</f>
        <v/>
      </c>
      <c r="S105" s="76"/>
      <c r="T105" s="74" t="str">
        <f>IF('Bulk Order Form'!$F$6 &lt;&gt; "",IF($G105&lt;&gt;"",'Bulk Order Form'!$F$6,""),"")</f>
        <v/>
      </c>
      <c r="W105" s="85" t="str">
        <f>IF('Bulk Order Form'!$L$2 &lt;&gt; "",IF($G105&lt;&gt;"",'Bulk Order Form'!$L$2,""),"")</f>
        <v/>
      </c>
      <c r="X105" s="77"/>
      <c r="Y105" s="74" t="str">
        <f t="shared" si="8"/>
        <v/>
      </c>
      <c r="Z105" s="74" t="str">
        <f>IF(AND('Bulk Order Form'!$L$2="PLEASE SELECT",SUM('Bulk Order Form'!$L$15:$L$164)&gt;10),"N",IF(AND('Bulk Order Form'!$L$2="N",SUM('Bulk Order Form'!$L$15:$L$164)&gt;10),"N",""))</f>
        <v/>
      </c>
      <c r="AA105" s="74" t="str">
        <f>IF('Bulk Order Form'!E94="","",'Bulk Order Form'!E94)</f>
        <v/>
      </c>
      <c r="AB105" s="74">
        <f t="shared" si="9"/>
        <v>500</v>
      </c>
      <c r="AC105" s="74" t="str">
        <f t="shared" si="10"/>
        <v>,,,,</v>
      </c>
      <c r="AD105" s="78">
        <f t="shared" si="11"/>
        <v>500</v>
      </c>
    </row>
    <row r="106" spans="5:30" s="74" customFormat="1" x14ac:dyDescent="0.25">
      <c r="E106" s="75"/>
      <c r="F106" s="75"/>
      <c r="G106" s="74" t="str">
        <f>IF('Bulk Order Form'!C95="","",'Bulk Order Form'!C95)</f>
        <v/>
      </c>
      <c r="H106" s="74" t="str">
        <f>IF('Bulk Order Form'!D95="","",'Bulk Order Form'!D95)</f>
        <v/>
      </c>
      <c r="I106" s="74" t="str">
        <f>IF('Bulk Order Form'!E95="","",'Bulk Order Form'!E95)</f>
        <v/>
      </c>
      <c r="J106" s="74" t="str">
        <f>IF('Bulk Order Form'!F95="","",'Bulk Order Form'!F95)</f>
        <v/>
      </c>
      <c r="K106" s="74" t="str">
        <f>IF('Bulk Order Form'!H95="","",'Bulk Order Form'!H95)</f>
        <v/>
      </c>
      <c r="L106" s="74" t="str">
        <f>IF('Bulk Order Form'!I95="","",'Bulk Order Form'!I95)</f>
        <v/>
      </c>
      <c r="M106" s="74" t="str">
        <f>IF('Bulk Order Form'!G95="","",'Bulk Order Form'!G95)</f>
        <v/>
      </c>
      <c r="N106" s="74" t="str">
        <f>IF('Bulk Order Form'!J95="","",'Bulk Order Form'!J95)</f>
        <v/>
      </c>
      <c r="O106" s="74" t="str">
        <f>IF('Bulk Order Form'!$F$5 &lt;&gt; "",IF($G106&lt;&gt;"",'Bulk Order Form'!$F$5,""),"")</f>
        <v/>
      </c>
      <c r="P106" s="74" t="str">
        <f>IF('Bulk Order Form'!K95="","",'Bulk Order Form'!K95)</f>
        <v/>
      </c>
      <c r="Q106" s="74" t="str">
        <f>IFERROR(VLOOKUP('Bulk Order Form'!K95,'Office Use - Postcodes'!$DJZ:$DKA,2,0),"")</f>
        <v/>
      </c>
      <c r="R106" s="74" t="str">
        <f>IF('Bulk Order Form'!L95="","",'Bulk Order Form'!L95)</f>
        <v/>
      </c>
      <c r="S106" s="76"/>
      <c r="T106" s="74" t="str">
        <f>IF('Bulk Order Form'!$F$6 &lt;&gt; "",IF($G106&lt;&gt;"",'Bulk Order Form'!$F$6,""),"")</f>
        <v/>
      </c>
      <c r="W106" s="85" t="str">
        <f>IF('Bulk Order Form'!$L$2 &lt;&gt; "",IF($G106&lt;&gt;"",'Bulk Order Form'!$L$2,""),"")</f>
        <v/>
      </c>
      <c r="X106" s="77"/>
      <c r="Y106" s="74" t="str">
        <f t="shared" si="8"/>
        <v/>
      </c>
      <c r="Z106" s="74" t="str">
        <f>IF(AND('Bulk Order Form'!$L$2="PLEASE SELECT",SUM('Bulk Order Form'!$L$15:$L$164)&gt;10),"N",IF(AND('Bulk Order Form'!$L$2="N",SUM('Bulk Order Form'!$L$15:$L$164)&gt;10),"N",""))</f>
        <v/>
      </c>
      <c r="AA106" s="74" t="str">
        <f>IF('Bulk Order Form'!E95="","",'Bulk Order Form'!E95)</f>
        <v/>
      </c>
      <c r="AB106" s="74">
        <f t="shared" si="9"/>
        <v>500</v>
      </c>
      <c r="AC106" s="74" t="str">
        <f t="shared" si="10"/>
        <v>,,,,</v>
      </c>
      <c r="AD106" s="78">
        <f t="shared" si="11"/>
        <v>500</v>
      </c>
    </row>
    <row r="107" spans="5:30" s="74" customFormat="1" x14ac:dyDescent="0.25">
      <c r="E107" s="75"/>
      <c r="F107" s="75"/>
      <c r="G107" s="74" t="str">
        <f>IF('Bulk Order Form'!C96="","",'Bulk Order Form'!C96)</f>
        <v/>
      </c>
      <c r="H107" s="74" t="str">
        <f>IF('Bulk Order Form'!D96="","",'Bulk Order Form'!D96)</f>
        <v/>
      </c>
      <c r="I107" s="74" t="str">
        <f>IF('Bulk Order Form'!E96="","",'Bulk Order Form'!E96)</f>
        <v/>
      </c>
      <c r="J107" s="74" t="str">
        <f>IF('Bulk Order Form'!F96="","",'Bulk Order Form'!F96)</f>
        <v/>
      </c>
      <c r="K107" s="74" t="str">
        <f>IF('Bulk Order Form'!H96="","",'Bulk Order Form'!H96)</f>
        <v/>
      </c>
      <c r="L107" s="74" t="str">
        <f>IF('Bulk Order Form'!I96="","",'Bulk Order Form'!I96)</f>
        <v/>
      </c>
      <c r="M107" s="74" t="str">
        <f>IF('Bulk Order Form'!G96="","",'Bulk Order Form'!G96)</f>
        <v/>
      </c>
      <c r="N107" s="74" t="str">
        <f>IF('Bulk Order Form'!J96="","",'Bulk Order Form'!J96)</f>
        <v/>
      </c>
      <c r="O107" s="74" t="str">
        <f>IF('Bulk Order Form'!$F$5 &lt;&gt; "",IF($G107&lt;&gt;"",'Bulk Order Form'!$F$5,""),"")</f>
        <v/>
      </c>
      <c r="P107" s="74" t="str">
        <f>IF('Bulk Order Form'!K96="","",'Bulk Order Form'!K96)</f>
        <v/>
      </c>
      <c r="Q107" s="74" t="str">
        <f>IFERROR(VLOOKUP('Bulk Order Form'!K96,'Office Use - Postcodes'!$DJZ:$DKA,2,0),"")</f>
        <v/>
      </c>
      <c r="R107" s="74" t="str">
        <f>IF('Bulk Order Form'!L96="","",'Bulk Order Form'!L96)</f>
        <v/>
      </c>
      <c r="S107" s="76"/>
      <c r="T107" s="74" t="str">
        <f>IF('Bulk Order Form'!$F$6 &lt;&gt; "",IF($G107&lt;&gt;"",'Bulk Order Form'!$F$6,""),"")</f>
        <v/>
      </c>
      <c r="W107" s="85" t="str">
        <f>IF('Bulk Order Form'!$L$2 &lt;&gt; "",IF($G107&lt;&gt;"",'Bulk Order Form'!$L$2,""),"")</f>
        <v/>
      </c>
      <c r="X107" s="77"/>
      <c r="Y107" s="74" t="str">
        <f t="shared" si="8"/>
        <v/>
      </c>
      <c r="Z107" s="74" t="str">
        <f>IF(AND('Bulk Order Form'!$L$2="PLEASE SELECT",SUM('Bulk Order Form'!$L$15:$L$164)&gt;10),"N",IF(AND('Bulk Order Form'!$L$2="N",SUM('Bulk Order Form'!$L$15:$L$164)&gt;10),"N",""))</f>
        <v/>
      </c>
      <c r="AA107" s="74" t="str">
        <f>IF('Bulk Order Form'!E96="","",'Bulk Order Form'!E96)</f>
        <v/>
      </c>
      <c r="AB107" s="74">
        <f t="shared" si="9"/>
        <v>500</v>
      </c>
      <c r="AC107" s="74" t="str">
        <f t="shared" si="10"/>
        <v>,,,,</v>
      </c>
      <c r="AD107" s="78">
        <f t="shared" si="11"/>
        <v>500</v>
      </c>
    </row>
    <row r="108" spans="5:30" s="74" customFormat="1" x14ac:dyDescent="0.25">
      <c r="E108" s="75"/>
      <c r="F108" s="75"/>
      <c r="G108" s="74" t="str">
        <f>IF('Bulk Order Form'!C97="","",'Bulk Order Form'!C97)</f>
        <v/>
      </c>
      <c r="H108" s="74" t="str">
        <f>IF('Bulk Order Form'!D97="","",'Bulk Order Form'!D97)</f>
        <v/>
      </c>
      <c r="I108" s="74" t="str">
        <f>IF('Bulk Order Form'!E97="","",'Bulk Order Form'!E97)</f>
        <v/>
      </c>
      <c r="J108" s="74" t="str">
        <f>IF('Bulk Order Form'!F97="","",'Bulk Order Form'!F97)</f>
        <v/>
      </c>
      <c r="K108" s="74" t="str">
        <f>IF('Bulk Order Form'!H97="","",'Bulk Order Form'!H97)</f>
        <v/>
      </c>
      <c r="L108" s="74" t="str">
        <f>IF('Bulk Order Form'!I97="","",'Bulk Order Form'!I97)</f>
        <v/>
      </c>
      <c r="M108" s="74" t="str">
        <f>IF('Bulk Order Form'!G97="","",'Bulk Order Form'!G97)</f>
        <v/>
      </c>
      <c r="N108" s="74" t="str">
        <f>IF('Bulk Order Form'!J97="","",'Bulk Order Form'!J97)</f>
        <v/>
      </c>
      <c r="O108" s="74" t="str">
        <f>IF('Bulk Order Form'!$F$5 &lt;&gt; "",IF($G108&lt;&gt;"",'Bulk Order Form'!$F$5,""),"")</f>
        <v/>
      </c>
      <c r="P108" s="74" t="str">
        <f>IF('Bulk Order Form'!K97="","",'Bulk Order Form'!K97)</f>
        <v/>
      </c>
      <c r="Q108" s="74" t="str">
        <f>IFERROR(VLOOKUP('Bulk Order Form'!K97,'Office Use - Postcodes'!$DJZ:$DKA,2,0),"")</f>
        <v/>
      </c>
      <c r="R108" s="74" t="str">
        <f>IF('Bulk Order Form'!L97="","",'Bulk Order Form'!L97)</f>
        <v/>
      </c>
      <c r="S108" s="76"/>
      <c r="T108" s="74" t="str">
        <f>IF('Bulk Order Form'!$F$6 &lt;&gt; "",IF($G108&lt;&gt;"",'Bulk Order Form'!$F$6,""),"")</f>
        <v/>
      </c>
      <c r="W108" s="85" t="str">
        <f>IF('Bulk Order Form'!$L$2 &lt;&gt; "",IF($G108&lt;&gt;"",'Bulk Order Form'!$L$2,""),"")</f>
        <v/>
      </c>
      <c r="X108" s="77"/>
      <c r="Y108" s="74" t="str">
        <f t="shared" si="8"/>
        <v/>
      </c>
      <c r="Z108" s="74" t="str">
        <f>IF(AND('Bulk Order Form'!$L$2="PLEASE SELECT",SUM('Bulk Order Form'!$L$15:$L$164)&gt;10),"N",IF(AND('Bulk Order Form'!$L$2="N",SUM('Bulk Order Form'!$L$15:$L$164)&gt;10),"N",""))</f>
        <v/>
      </c>
      <c r="AA108" s="74" t="str">
        <f>IF('Bulk Order Form'!E97="","",'Bulk Order Form'!E97)</f>
        <v/>
      </c>
      <c r="AB108" s="74">
        <f t="shared" si="9"/>
        <v>500</v>
      </c>
      <c r="AC108" s="74" t="str">
        <f t="shared" si="10"/>
        <v>,,,,</v>
      </c>
      <c r="AD108" s="78">
        <f t="shared" si="11"/>
        <v>500</v>
      </c>
    </row>
    <row r="109" spans="5:30" s="74" customFormat="1" x14ac:dyDescent="0.25">
      <c r="E109" s="75"/>
      <c r="F109" s="75"/>
      <c r="G109" s="74" t="str">
        <f>IF('Bulk Order Form'!C98="","",'Bulk Order Form'!C98)</f>
        <v/>
      </c>
      <c r="H109" s="74" t="str">
        <f>IF('Bulk Order Form'!D98="","",'Bulk Order Form'!D98)</f>
        <v/>
      </c>
      <c r="I109" s="74" t="str">
        <f>IF('Bulk Order Form'!E98="","",'Bulk Order Form'!E98)</f>
        <v/>
      </c>
      <c r="J109" s="74" t="str">
        <f>IF('Bulk Order Form'!F98="","",'Bulk Order Form'!F98)</f>
        <v/>
      </c>
      <c r="K109" s="74" t="str">
        <f>IF('Bulk Order Form'!H98="","",'Bulk Order Form'!H98)</f>
        <v/>
      </c>
      <c r="L109" s="74" t="str">
        <f>IF('Bulk Order Form'!I98="","",'Bulk Order Form'!I98)</f>
        <v/>
      </c>
      <c r="M109" s="74" t="str">
        <f>IF('Bulk Order Form'!G98="","",'Bulk Order Form'!G98)</f>
        <v/>
      </c>
      <c r="N109" s="74" t="str">
        <f>IF('Bulk Order Form'!J98="","",'Bulk Order Form'!J98)</f>
        <v/>
      </c>
      <c r="O109" s="74" t="str">
        <f>IF('Bulk Order Form'!$F$5 &lt;&gt; "",IF($G109&lt;&gt;"",'Bulk Order Form'!$F$5,""),"")</f>
        <v/>
      </c>
      <c r="P109" s="74" t="str">
        <f>IF('Bulk Order Form'!K98="","",'Bulk Order Form'!K98)</f>
        <v/>
      </c>
      <c r="Q109" s="74" t="str">
        <f>IFERROR(VLOOKUP('Bulk Order Form'!K98,'Office Use - Postcodes'!$DJZ:$DKA,2,0),"")</f>
        <v/>
      </c>
      <c r="R109" s="74" t="str">
        <f>IF('Bulk Order Form'!L98="","",'Bulk Order Form'!L98)</f>
        <v/>
      </c>
      <c r="S109" s="76"/>
      <c r="T109" s="74" t="str">
        <f>IF('Bulk Order Form'!$F$6 &lt;&gt; "",IF($G109&lt;&gt;"",'Bulk Order Form'!$F$6,""),"")</f>
        <v/>
      </c>
      <c r="W109" s="85" t="str">
        <f>IF('Bulk Order Form'!$L$2 &lt;&gt; "",IF($G109&lt;&gt;"",'Bulk Order Form'!$L$2,""),"")</f>
        <v/>
      </c>
      <c r="X109" s="77"/>
      <c r="Y109" s="74" t="str">
        <f t="shared" si="8"/>
        <v/>
      </c>
      <c r="Z109" s="74" t="str">
        <f>IF(AND('Bulk Order Form'!$L$2="PLEASE SELECT",SUM('Bulk Order Form'!$L$15:$L$164)&gt;10),"N",IF(AND('Bulk Order Form'!$L$2="N",SUM('Bulk Order Form'!$L$15:$L$164)&gt;10),"N",""))</f>
        <v/>
      </c>
      <c r="AA109" s="74" t="str">
        <f>IF('Bulk Order Form'!E98="","",'Bulk Order Form'!E98)</f>
        <v/>
      </c>
      <c r="AB109" s="74">
        <f t="shared" si="9"/>
        <v>500</v>
      </c>
      <c r="AC109" s="74" t="str">
        <f t="shared" si="10"/>
        <v>,,,,</v>
      </c>
      <c r="AD109" s="78">
        <f t="shared" si="11"/>
        <v>500</v>
      </c>
    </row>
    <row r="110" spans="5:30" s="74" customFormat="1" x14ac:dyDescent="0.25">
      <c r="E110" s="75"/>
      <c r="F110" s="75"/>
      <c r="G110" s="74" t="str">
        <f>IF('Bulk Order Form'!C99="","",'Bulk Order Form'!C99)</f>
        <v/>
      </c>
      <c r="H110" s="74" t="str">
        <f>IF('Bulk Order Form'!D99="","",'Bulk Order Form'!D99)</f>
        <v/>
      </c>
      <c r="I110" s="74" t="str">
        <f>IF('Bulk Order Form'!E99="","",'Bulk Order Form'!E99)</f>
        <v/>
      </c>
      <c r="J110" s="74" t="str">
        <f>IF('Bulk Order Form'!F99="","",'Bulk Order Form'!F99)</f>
        <v/>
      </c>
      <c r="K110" s="74" t="str">
        <f>IF('Bulk Order Form'!H99="","",'Bulk Order Form'!H99)</f>
        <v/>
      </c>
      <c r="L110" s="74" t="str">
        <f>IF('Bulk Order Form'!I99="","",'Bulk Order Form'!I99)</f>
        <v/>
      </c>
      <c r="M110" s="74" t="str">
        <f>IF('Bulk Order Form'!G99="","",'Bulk Order Form'!G99)</f>
        <v/>
      </c>
      <c r="N110" s="74" t="str">
        <f>IF('Bulk Order Form'!J99="","",'Bulk Order Form'!J99)</f>
        <v/>
      </c>
      <c r="O110" s="74" t="str">
        <f>IF('Bulk Order Form'!$F$5 &lt;&gt; "",IF($G110&lt;&gt;"",'Bulk Order Form'!$F$5,""),"")</f>
        <v/>
      </c>
      <c r="P110" s="74" t="str">
        <f>IF('Bulk Order Form'!K99="","",'Bulk Order Form'!K99)</f>
        <v/>
      </c>
      <c r="Q110" s="74" t="str">
        <f>IFERROR(VLOOKUP('Bulk Order Form'!K99,'Office Use - Postcodes'!$DJZ:$DKA,2,0),"")</f>
        <v/>
      </c>
      <c r="R110" s="74" t="str">
        <f>IF('Bulk Order Form'!L99="","",'Bulk Order Form'!L99)</f>
        <v/>
      </c>
      <c r="S110" s="76"/>
      <c r="T110" s="74" t="str">
        <f>IF('Bulk Order Form'!$F$6 &lt;&gt; "",IF($G110&lt;&gt;"",'Bulk Order Form'!$F$6,""),"")</f>
        <v/>
      </c>
      <c r="W110" s="85" t="str">
        <f>IF('Bulk Order Form'!$L$2 &lt;&gt; "",IF($G110&lt;&gt;"",'Bulk Order Form'!$L$2,""),"")</f>
        <v/>
      </c>
      <c r="X110" s="77"/>
      <c r="Y110" s="74" t="str">
        <f t="shared" si="8"/>
        <v/>
      </c>
      <c r="Z110" s="74" t="str">
        <f>IF(AND('Bulk Order Form'!$L$2="PLEASE SELECT",SUM('Bulk Order Form'!$L$15:$L$164)&gt;10),"N",IF(AND('Bulk Order Form'!$L$2="N",SUM('Bulk Order Form'!$L$15:$L$164)&gt;10),"N",""))</f>
        <v/>
      </c>
      <c r="AA110" s="74" t="str">
        <f>IF('Bulk Order Form'!E99="","",'Bulk Order Form'!E99)</f>
        <v/>
      </c>
      <c r="AB110" s="74">
        <f t="shared" si="9"/>
        <v>500</v>
      </c>
      <c r="AC110" s="74" t="str">
        <f t="shared" si="10"/>
        <v>,,,,</v>
      </c>
      <c r="AD110" s="78">
        <f t="shared" si="11"/>
        <v>500</v>
      </c>
    </row>
    <row r="111" spans="5:30" s="74" customFormat="1" x14ac:dyDescent="0.25">
      <c r="E111" s="75"/>
      <c r="F111" s="75"/>
      <c r="G111" s="74" t="str">
        <f>IF('Bulk Order Form'!C100="","",'Bulk Order Form'!C100)</f>
        <v/>
      </c>
      <c r="H111" s="74" t="str">
        <f>IF('Bulk Order Form'!D100="","",'Bulk Order Form'!D100)</f>
        <v/>
      </c>
      <c r="I111" s="74" t="str">
        <f>IF('Bulk Order Form'!E100="","",'Bulk Order Form'!E100)</f>
        <v/>
      </c>
      <c r="J111" s="74" t="str">
        <f>IF('Bulk Order Form'!F100="","",'Bulk Order Form'!F100)</f>
        <v/>
      </c>
      <c r="K111" s="74" t="str">
        <f>IF('Bulk Order Form'!H100="","",'Bulk Order Form'!H100)</f>
        <v/>
      </c>
      <c r="L111" s="74" t="str">
        <f>IF('Bulk Order Form'!I100="","",'Bulk Order Form'!I100)</f>
        <v/>
      </c>
      <c r="M111" s="74" t="str">
        <f>IF('Bulk Order Form'!G100="","",'Bulk Order Form'!G100)</f>
        <v/>
      </c>
      <c r="N111" s="74" t="str">
        <f>IF('Bulk Order Form'!J100="","",'Bulk Order Form'!J100)</f>
        <v/>
      </c>
      <c r="O111" s="74" t="str">
        <f>IF('Bulk Order Form'!$F$5 &lt;&gt; "",IF($G111&lt;&gt;"",'Bulk Order Form'!$F$5,""),"")</f>
        <v/>
      </c>
      <c r="P111" s="74" t="str">
        <f>IF('Bulk Order Form'!K100="","",'Bulk Order Form'!K100)</f>
        <v/>
      </c>
      <c r="Q111" s="74" t="str">
        <f>IFERROR(VLOOKUP('Bulk Order Form'!K100,'Office Use - Postcodes'!$DJZ:$DKA,2,0),"")</f>
        <v/>
      </c>
      <c r="R111" s="74" t="str">
        <f>IF('Bulk Order Form'!L100="","",'Bulk Order Form'!L100)</f>
        <v/>
      </c>
      <c r="S111" s="76"/>
      <c r="T111" s="74" t="str">
        <f>IF('Bulk Order Form'!$F$6 &lt;&gt; "",IF($G111&lt;&gt;"",'Bulk Order Form'!$F$6,""),"")</f>
        <v/>
      </c>
      <c r="W111" s="85" t="str">
        <f>IF('Bulk Order Form'!$L$2 &lt;&gt; "",IF($G111&lt;&gt;"",'Bulk Order Form'!$L$2,""),"")</f>
        <v/>
      </c>
      <c r="X111" s="77"/>
      <c r="Y111" s="74" t="str">
        <f t="shared" si="8"/>
        <v/>
      </c>
      <c r="Z111" s="74" t="str">
        <f>IF(AND('Bulk Order Form'!$L$2="PLEASE SELECT",SUM('Bulk Order Form'!$L$15:$L$164)&gt;10),"N",IF(AND('Bulk Order Form'!$L$2="N",SUM('Bulk Order Form'!$L$15:$L$164)&gt;10),"N",""))</f>
        <v/>
      </c>
      <c r="AA111" s="74" t="str">
        <f>IF('Bulk Order Form'!E100="","",'Bulk Order Form'!E100)</f>
        <v/>
      </c>
      <c r="AB111" s="74">
        <f t="shared" si="9"/>
        <v>500</v>
      </c>
      <c r="AC111" s="74" t="str">
        <f t="shared" si="10"/>
        <v>,,,,</v>
      </c>
      <c r="AD111" s="78">
        <f t="shared" si="11"/>
        <v>500</v>
      </c>
    </row>
    <row r="112" spans="5:30" s="74" customFormat="1" x14ac:dyDescent="0.25">
      <c r="E112" s="75"/>
      <c r="F112" s="75"/>
      <c r="G112" s="74" t="str">
        <f>IF('Bulk Order Form'!C101="","",'Bulk Order Form'!C101)</f>
        <v/>
      </c>
      <c r="H112" s="74" t="str">
        <f>IF('Bulk Order Form'!D101="","",'Bulk Order Form'!D101)</f>
        <v/>
      </c>
      <c r="I112" s="74" t="str">
        <f>IF('Bulk Order Form'!E101="","",'Bulk Order Form'!E101)</f>
        <v/>
      </c>
      <c r="J112" s="74" t="str">
        <f>IF('Bulk Order Form'!F101="","",'Bulk Order Form'!F101)</f>
        <v/>
      </c>
      <c r="K112" s="74" t="str">
        <f>IF('Bulk Order Form'!H101="","",'Bulk Order Form'!H101)</f>
        <v/>
      </c>
      <c r="L112" s="74" t="str">
        <f>IF('Bulk Order Form'!I101="","",'Bulk Order Form'!I101)</f>
        <v/>
      </c>
      <c r="M112" s="74" t="str">
        <f>IF('Bulk Order Form'!G101="","",'Bulk Order Form'!G101)</f>
        <v/>
      </c>
      <c r="N112" s="74" t="str">
        <f>IF('Bulk Order Form'!J101="","",'Bulk Order Form'!J101)</f>
        <v/>
      </c>
      <c r="O112" s="74" t="str">
        <f>IF('Bulk Order Form'!$F$5 &lt;&gt; "",IF($G112&lt;&gt;"",'Bulk Order Form'!$F$5,""),"")</f>
        <v/>
      </c>
      <c r="P112" s="74" t="str">
        <f>IF('Bulk Order Form'!K101="","",'Bulk Order Form'!K101)</f>
        <v/>
      </c>
      <c r="Q112" s="74" t="str">
        <f>IFERROR(VLOOKUP('Bulk Order Form'!K101,'Office Use - Postcodes'!$DJZ:$DKA,2,0),"")</f>
        <v/>
      </c>
      <c r="R112" s="74" t="str">
        <f>IF('Bulk Order Form'!L101="","",'Bulk Order Form'!L101)</f>
        <v/>
      </c>
      <c r="S112" s="76"/>
      <c r="T112" s="74" t="str">
        <f>IF('Bulk Order Form'!$F$6 &lt;&gt; "",IF($G112&lt;&gt;"",'Bulk Order Form'!$F$6,""),"")</f>
        <v/>
      </c>
      <c r="W112" s="85" t="str">
        <f>IF('Bulk Order Form'!$L$2 &lt;&gt; "",IF($G112&lt;&gt;"",'Bulk Order Form'!$L$2,""),"")</f>
        <v/>
      </c>
      <c r="X112" s="77"/>
      <c r="Y112" s="74" t="str">
        <f t="shared" si="8"/>
        <v/>
      </c>
      <c r="Z112" s="74" t="str">
        <f>IF(AND('Bulk Order Form'!$L$2="PLEASE SELECT",SUM('Bulk Order Form'!$L$15:$L$164)&gt;10),"N",IF(AND('Bulk Order Form'!$L$2="N",SUM('Bulk Order Form'!$L$15:$L$164)&gt;10),"N",""))</f>
        <v/>
      </c>
      <c r="AA112" s="74" t="str">
        <f>IF('Bulk Order Form'!E101="","",'Bulk Order Form'!E101)</f>
        <v/>
      </c>
      <c r="AB112" s="74">
        <f t="shared" si="9"/>
        <v>500</v>
      </c>
      <c r="AC112" s="74" t="str">
        <f t="shared" si="10"/>
        <v>,,,,</v>
      </c>
      <c r="AD112" s="78">
        <f t="shared" si="11"/>
        <v>500</v>
      </c>
    </row>
    <row r="113" spans="5:30" s="74" customFormat="1" x14ac:dyDescent="0.25">
      <c r="E113" s="75"/>
      <c r="F113" s="75"/>
      <c r="G113" s="74" t="str">
        <f>IF('Bulk Order Form'!C102="","",'Bulk Order Form'!C102)</f>
        <v/>
      </c>
      <c r="H113" s="74" t="str">
        <f>IF('Bulk Order Form'!D102="","",'Bulk Order Form'!D102)</f>
        <v/>
      </c>
      <c r="I113" s="74" t="str">
        <f>IF('Bulk Order Form'!E102="","",'Bulk Order Form'!E102)</f>
        <v/>
      </c>
      <c r="J113" s="74" t="str">
        <f>IF('Bulk Order Form'!F102="","",'Bulk Order Form'!F102)</f>
        <v/>
      </c>
      <c r="K113" s="74" t="str">
        <f>IF('Bulk Order Form'!H102="","",'Bulk Order Form'!H102)</f>
        <v/>
      </c>
      <c r="L113" s="74" t="str">
        <f>IF('Bulk Order Form'!I102="","",'Bulk Order Form'!I102)</f>
        <v/>
      </c>
      <c r="M113" s="74" t="str">
        <f>IF('Bulk Order Form'!G102="","",'Bulk Order Form'!G102)</f>
        <v/>
      </c>
      <c r="N113" s="74" t="str">
        <f>IF('Bulk Order Form'!J102="","",'Bulk Order Form'!J102)</f>
        <v/>
      </c>
      <c r="O113" s="74" t="str">
        <f>IF('Bulk Order Form'!$F$5 &lt;&gt; "",IF($G113&lt;&gt;"",'Bulk Order Form'!$F$5,""),"")</f>
        <v/>
      </c>
      <c r="P113" s="74" t="str">
        <f>IF('Bulk Order Form'!K102="","",'Bulk Order Form'!K102)</f>
        <v/>
      </c>
      <c r="Q113" s="74" t="str">
        <f>IFERROR(VLOOKUP('Bulk Order Form'!K102,'Office Use - Postcodes'!$DJZ:$DKA,2,0),"")</f>
        <v/>
      </c>
      <c r="R113" s="74" t="str">
        <f>IF('Bulk Order Form'!L102="","",'Bulk Order Form'!L102)</f>
        <v/>
      </c>
      <c r="S113" s="76"/>
      <c r="T113" s="74" t="str">
        <f>IF('Bulk Order Form'!$F$6 &lt;&gt; "",IF($G113&lt;&gt;"",'Bulk Order Form'!$F$6,""),"")</f>
        <v/>
      </c>
      <c r="W113" s="85" t="str">
        <f>IF('Bulk Order Form'!$L$2 &lt;&gt; "",IF($G113&lt;&gt;"",'Bulk Order Form'!$L$2,""),"")</f>
        <v/>
      </c>
      <c r="X113" s="77"/>
      <c r="Y113" s="74" t="str">
        <f t="shared" si="8"/>
        <v/>
      </c>
      <c r="Z113" s="74" t="str">
        <f>IF(AND('Bulk Order Form'!$L$2="PLEASE SELECT",SUM('Bulk Order Form'!$L$15:$L$164)&gt;10),"N",IF(AND('Bulk Order Form'!$L$2="N",SUM('Bulk Order Form'!$L$15:$L$164)&gt;10),"N",""))</f>
        <v/>
      </c>
      <c r="AA113" s="74" t="str">
        <f>IF('Bulk Order Form'!E102="","",'Bulk Order Form'!E102)</f>
        <v/>
      </c>
      <c r="AB113" s="74">
        <f t="shared" si="9"/>
        <v>500</v>
      </c>
      <c r="AC113" s="74" t="str">
        <f t="shared" si="10"/>
        <v>,,,,</v>
      </c>
      <c r="AD113" s="78">
        <f t="shared" si="11"/>
        <v>500</v>
      </c>
    </row>
    <row r="114" spans="5:30" s="74" customFormat="1" x14ac:dyDescent="0.25">
      <c r="E114" s="75"/>
      <c r="F114" s="75"/>
      <c r="G114" s="74" t="str">
        <f>IF('Bulk Order Form'!C103="","",'Bulk Order Form'!C103)</f>
        <v/>
      </c>
      <c r="H114" s="74" t="str">
        <f>IF('Bulk Order Form'!D103="","",'Bulk Order Form'!D103)</f>
        <v/>
      </c>
      <c r="I114" s="74" t="str">
        <f>IF('Bulk Order Form'!E103="","",'Bulk Order Form'!E103)</f>
        <v/>
      </c>
      <c r="J114" s="74" t="str">
        <f>IF('Bulk Order Form'!F103="","",'Bulk Order Form'!F103)</f>
        <v/>
      </c>
      <c r="K114" s="74" t="str">
        <f>IF('Bulk Order Form'!H103="","",'Bulk Order Form'!H103)</f>
        <v/>
      </c>
      <c r="L114" s="74" t="str">
        <f>IF('Bulk Order Form'!I103="","",'Bulk Order Form'!I103)</f>
        <v/>
      </c>
      <c r="M114" s="74" t="str">
        <f>IF('Bulk Order Form'!G103="","",'Bulk Order Form'!G103)</f>
        <v/>
      </c>
      <c r="N114" s="74" t="str">
        <f>IF('Bulk Order Form'!J103="","",'Bulk Order Form'!J103)</f>
        <v/>
      </c>
      <c r="O114" s="74" t="str">
        <f>IF('Bulk Order Form'!$F$5 &lt;&gt; "",IF($G114&lt;&gt;"",'Bulk Order Form'!$F$5,""),"")</f>
        <v/>
      </c>
      <c r="P114" s="74" t="str">
        <f>IF('Bulk Order Form'!K103="","",'Bulk Order Form'!K103)</f>
        <v/>
      </c>
      <c r="Q114" s="74" t="str">
        <f>IFERROR(VLOOKUP('Bulk Order Form'!K103,'Office Use - Postcodes'!$DJZ:$DKA,2,0),"")</f>
        <v/>
      </c>
      <c r="R114" s="74" t="str">
        <f>IF('Bulk Order Form'!L103="","",'Bulk Order Form'!L103)</f>
        <v/>
      </c>
      <c r="S114" s="76"/>
      <c r="T114" s="74" t="str">
        <f>IF('Bulk Order Form'!$F$6 &lt;&gt; "",IF($G114&lt;&gt;"",'Bulk Order Form'!$F$6,""),"")</f>
        <v/>
      </c>
      <c r="W114" s="85" t="str">
        <f>IF('Bulk Order Form'!$L$2 &lt;&gt; "",IF($G114&lt;&gt;"",'Bulk Order Form'!$L$2,""),"")</f>
        <v/>
      </c>
      <c r="X114" s="77"/>
      <c r="Y114" s="74" t="str">
        <f t="shared" si="8"/>
        <v/>
      </c>
      <c r="Z114" s="74" t="str">
        <f>IF(AND('Bulk Order Form'!$L$2="PLEASE SELECT",SUM('Bulk Order Form'!$L$15:$L$164)&gt;10),"N",IF(AND('Bulk Order Form'!$L$2="N",SUM('Bulk Order Form'!$L$15:$L$164)&gt;10),"N",""))</f>
        <v/>
      </c>
      <c r="AA114" s="74" t="str">
        <f>IF('Bulk Order Form'!E103="","",'Bulk Order Form'!E103)</f>
        <v/>
      </c>
      <c r="AB114" s="74">
        <f t="shared" si="9"/>
        <v>500</v>
      </c>
      <c r="AC114" s="74" t="str">
        <f t="shared" si="10"/>
        <v>,,,,</v>
      </c>
      <c r="AD114" s="78">
        <f t="shared" si="11"/>
        <v>500</v>
      </c>
    </row>
    <row r="115" spans="5:30" s="74" customFormat="1" x14ac:dyDescent="0.25">
      <c r="E115" s="75"/>
      <c r="F115" s="75"/>
      <c r="G115" s="74" t="str">
        <f>IF('Bulk Order Form'!C104="","",'Bulk Order Form'!C104)</f>
        <v/>
      </c>
      <c r="H115" s="74" t="str">
        <f>IF('Bulk Order Form'!D104="","",'Bulk Order Form'!D104)</f>
        <v/>
      </c>
      <c r="I115" s="74" t="str">
        <f>IF('Bulk Order Form'!E104="","",'Bulk Order Form'!E104)</f>
        <v/>
      </c>
      <c r="J115" s="74" t="str">
        <f>IF('Bulk Order Form'!F104="","",'Bulk Order Form'!F104)</f>
        <v/>
      </c>
      <c r="K115" s="74" t="str">
        <f>IF('Bulk Order Form'!H104="","",'Bulk Order Form'!H104)</f>
        <v/>
      </c>
      <c r="L115" s="74" t="str">
        <f>IF('Bulk Order Form'!I104="","",'Bulk Order Form'!I104)</f>
        <v/>
      </c>
      <c r="M115" s="74" t="str">
        <f>IF('Bulk Order Form'!G104="","",'Bulk Order Form'!G104)</f>
        <v/>
      </c>
      <c r="N115" s="74" t="str">
        <f>IF('Bulk Order Form'!J104="","",'Bulk Order Form'!J104)</f>
        <v/>
      </c>
      <c r="O115" s="74" t="str">
        <f>IF('Bulk Order Form'!$F$5 &lt;&gt; "",IF($G115&lt;&gt;"",'Bulk Order Form'!$F$5,""),"")</f>
        <v/>
      </c>
      <c r="P115" s="74" t="str">
        <f>IF('Bulk Order Form'!K104="","",'Bulk Order Form'!K104)</f>
        <v/>
      </c>
      <c r="Q115" s="74" t="str">
        <f>IFERROR(VLOOKUP('Bulk Order Form'!K104,'Office Use - Postcodes'!$DJZ:$DKA,2,0),"")</f>
        <v/>
      </c>
      <c r="R115" s="74" t="str">
        <f>IF('Bulk Order Form'!L104="","",'Bulk Order Form'!L104)</f>
        <v/>
      </c>
      <c r="S115" s="76"/>
      <c r="T115" s="74" t="str">
        <f>IF('Bulk Order Form'!$F$6 &lt;&gt; "",IF($G115&lt;&gt;"",'Bulk Order Form'!$F$6,""),"")</f>
        <v/>
      </c>
      <c r="W115" s="85" t="str">
        <f>IF('Bulk Order Form'!$L$2 &lt;&gt; "",IF($G115&lt;&gt;"",'Bulk Order Form'!$L$2,""),"")</f>
        <v/>
      </c>
      <c r="X115" s="77"/>
      <c r="Y115" s="74" t="str">
        <f t="shared" si="8"/>
        <v/>
      </c>
      <c r="Z115" s="74" t="str">
        <f>IF(AND('Bulk Order Form'!$L$2="PLEASE SELECT",SUM('Bulk Order Form'!$L$15:$L$164)&gt;10),"N",IF(AND('Bulk Order Form'!$L$2="N",SUM('Bulk Order Form'!$L$15:$L$164)&gt;10),"N",""))</f>
        <v/>
      </c>
      <c r="AA115" s="74" t="str">
        <f>IF('Bulk Order Form'!E104="","",'Bulk Order Form'!E104)</f>
        <v/>
      </c>
      <c r="AB115" s="74">
        <f t="shared" si="9"/>
        <v>500</v>
      </c>
      <c r="AC115" s="74" t="str">
        <f t="shared" si="10"/>
        <v>,,,,</v>
      </c>
      <c r="AD115" s="78">
        <f t="shared" si="11"/>
        <v>500</v>
      </c>
    </row>
    <row r="116" spans="5:30" s="74" customFormat="1" x14ac:dyDescent="0.25">
      <c r="E116" s="75"/>
      <c r="F116" s="75"/>
      <c r="G116" s="74" t="str">
        <f>IF('Bulk Order Form'!C105="","",'Bulk Order Form'!C105)</f>
        <v/>
      </c>
      <c r="H116" s="74" t="str">
        <f>IF('Bulk Order Form'!D105="","",'Bulk Order Form'!D105)</f>
        <v/>
      </c>
      <c r="I116" s="74" t="str">
        <f>IF('Bulk Order Form'!E105="","",'Bulk Order Form'!E105)</f>
        <v/>
      </c>
      <c r="J116" s="74" t="str">
        <f>IF('Bulk Order Form'!F105="","",'Bulk Order Form'!F105)</f>
        <v/>
      </c>
      <c r="K116" s="74" t="str">
        <f>IF('Bulk Order Form'!H105="","",'Bulk Order Form'!H105)</f>
        <v/>
      </c>
      <c r="L116" s="74" t="str">
        <f>IF('Bulk Order Form'!I105="","",'Bulk Order Form'!I105)</f>
        <v/>
      </c>
      <c r="M116" s="74" t="str">
        <f>IF('Bulk Order Form'!G105="","",'Bulk Order Form'!G105)</f>
        <v/>
      </c>
      <c r="N116" s="74" t="str">
        <f>IF('Bulk Order Form'!J105="","",'Bulk Order Form'!J105)</f>
        <v/>
      </c>
      <c r="O116" s="74" t="str">
        <f>IF('Bulk Order Form'!$F$5 &lt;&gt; "",IF($G116&lt;&gt;"",'Bulk Order Form'!$F$5,""),"")</f>
        <v/>
      </c>
      <c r="P116" s="74" t="str">
        <f>IF('Bulk Order Form'!K105="","",'Bulk Order Form'!K105)</f>
        <v/>
      </c>
      <c r="Q116" s="74" t="str">
        <f>IFERROR(VLOOKUP('Bulk Order Form'!K105,'Office Use - Postcodes'!$DJZ:$DKA,2,0),"")</f>
        <v/>
      </c>
      <c r="R116" s="74" t="str">
        <f>IF('Bulk Order Form'!L105="","",'Bulk Order Form'!L105)</f>
        <v/>
      </c>
      <c r="S116" s="76"/>
      <c r="T116" s="74" t="str">
        <f>IF('Bulk Order Form'!$F$6 &lt;&gt; "",IF($G116&lt;&gt;"",'Bulk Order Form'!$F$6,""),"")</f>
        <v/>
      </c>
      <c r="W116" s="85" t="str">
        <f>IF('Bulk Order Form'!$L$2 &lt;&gt; "",IF($G116&lt;&gt;"",'Bulk Order Form'!$L$2,""),"")</f>
        <v/>
      </c>
      <c r="X116" s="77"/>
      <c r="Y116" s="74" t="str">
        <f t="shared" si="8"/>
        <v/>
      </c>
      <c r="Z116" s="74" t="str">
        <f>IF(AND('Bulk Order Form'!$L$2="PLEASE SELECT",SUM('Bulk Order Form'!$L$15:$L$164)&gt;10),"N",IF(AND('Bulk Order Form'!$L$2="N",SUM('Bulk Order Form'!$L$15:$L$164)&gt;10),"N",""))</f>
        <v/>
      </c>
      <c r="AA116" s="74" t="str">
        <f>IF('Bulk Order Form'!E105="","",'Bulk Order Form'!E105)</f>
        <v/>
      </c>
      <c r="AB116" s="74">
        <f t="shared" si="9"/>
        <v>500</v>
      </c>
      <c r="AC116" s="74" t="str">
        <f t="shared" si="10"/>
        <v>,,,,</v>
      </c>
      <c r="AD116" s="78">
        <f t="shared" si="11"/>
        <v>500</v>
      </c>
    </row>
    <row r="117" spans="5:30" s="74" customFormat="1" x14ac:dyDescent="0.25">
      <c r="E117" s="75"/>
      <c r="F117" s="75"/>
      <c r="G117" s="74" t="str">
        <f>IF('Bulk Order Form'!C106="","",'Bulk Order Form'!C106)</f>
        <v/>
      </c>
      <c r="H117" s="74" t="str">
        <f>IF('Bulk Order Form'!D106="","",'Bulk Order Form'!D106)</f>
        <v/>
      </c>
      <c r="I117" s="74" t="str">
        <f>IF('Bulk Order Form'!E106="","",'Bulk Order Form'!E106)</f>
        <v/>
      </c>
      <c r="J117" s="74" t="str">
        <f>IF('Bulk Order Form'!F106="","",'Bulk Order Form'!F106)</f>
        <v/>
      </c>
      <c r="K117" s="74" t="str">
        <f>IF('Bulk Order Form'!H106="","",'Bulk Order Form'!H106)</f>
        <v/>
      </c>
      <c r="L117" s="74" t="str">
        <f>IF('Bulk Order Form'!I106="","",'Bulk Order Form'!I106)</f>
        <v/>
      </c>
      <c r="M117" s="74" t="str">
        <f>IF('Bulk Order Form'!G106="","",'Bulk Order Form'!G106)</f>
        <v/>
      </c>
      <c r="N117" s="74" t="str">
        <f>IF('Bulk Order Form'!J106="","",'Bulk Order Form'!J106)</f>
        <v/>
      </c>
      <c r="O117" s="74" t="str">
        <f>IF('Bulk Order Form'!$F$5 &lt;&gt; "",IF($G117&lt;&gt;"",'Bulk Order Form'!$F$5,""),"")</f>
        <v/>
      </c>
      <c r="P117" s="74" t="str">
        <f>IF('Bulk Order Form'!K106="","",'Bulk Order Form'!K106)</f>
        <v/>
      </c>
      <c r="Q117" s="74" t="str">
        <f>IFERROR(VLOOKUP('Bulk Order Form'!K106,'Office Use - Postcodes'!$DJZ:$DKA,2,0),"")</f>
        <v/>
      </c>
      <c r="R117" s="74" t="str">
        <f>IF('Bulk Order Form'!L106="","",'Bulk Order Form'!L106)</f>
        <v/>
      </c>
      <c r="S117" s="76"/>
      <c r="T117" s="74" t="str">
        <f>IF('Bulk Order Form'!$F$6 &lt;&gt; "",IF($G117&lt;&gt;"",'Bulk Order Form'!$F$6,""),"")</f>
        <v/>
      </c>
      <c r="W117" s="85" t="str">
        <f>IF('Bulk Order Form'!$L$2 &lt;&gt; "",IF($G117&lt;&gt;"",'Bulk Order Form'!$L$2,""),"")</f>
        <v/>
      </c>
      <c r="X117" s="77"/>
      <c r="Y117" s="74" t="str">
        <f t="shared" si="8"/>
        <v/>
      </c>
      <c r="Z117" s="74" t="str">
        <f>IF(AND('Bulk Order Form'!$L$2="PLEASE SELECT",SUM('Bulk Order Form'!$L$15:$L$164)&gt;10),"N",IF(AND('Bulk Order Form'!$L$2="N",SUM('Bulk Order Form'!$L$15:$L$164)&gt;10),"N",""))</f>
        <v/>
      </c>
      <c r="AA117" s="74" t="str">
        <f>IF('Bulk Order Form'!E106="","",'Bulk Order Form'!E106)</f>
        <v/>
      </c>
      <c r="AB117" s="74">
        <f t="shared" si="9"/>
        <v>500</v>
      </c>
      <c r="AC117" s="74" t="str">
        <f t="shared" si="10"/>
        <v>,,,,</v>
      </c>
      <c r="AD117" s="78">
        <f t="shared" si="11"/>
        <v>500</v>
      </c>
    </row>
    <row r="118" spans="5:30" s="74" customFormat="1" x14ac:dyDescent="0.25">
      <c r="E118" s="75"/>
      <c r="F118" s="75"/>
      <c r="G118" s="74" t="str">
        <f>IF('Bulk Order Form'!C107="","",'Bulk Order Form'!C107)</f>
        <v/>
      </c>
      <c r="H118" s="74" t="str">
        <f>IF('Bulk Order Form'!D107="","",'Bulk Order Form'!D107)</f>
        <v/>
      </c>
      <c r="I118" s="74" t="str">
        <f>IF('Bulk Order Form'!E107="","",'Bulk Order Form'!E107)</f>
        <v/>
      </c>
      <c r="J118" s="74" t="str">
        <f>IF('Bulk Order Form'!F107="","",'Bulk Order Form'!F107)</f>
        <v/>
      </c>
      <c r="K118" s="74" t="str">
        <f>IF('Bulk Order Form'!H107="","",'Bulk Order Form'!H107)</f>
        <v/>
      </c>
      <c r="L118" s="74" t="str">
        <f>IF('Bulk Order Form'!I107="","",'Bulk Order Form'!I107)</f>
        <v/>
      </c>
      <c r="M118" s="74" t="str">
        <f>IF('Bulk Order Form'!G107="","",'Bulk Order Form'!G107)</f>
        <v/>
      </c>
      <c r="N118" s="74" t="str">
        <f>IF('Bulk Order Form'!J107="","",'Bulk Order Form'!J107)</f>
        <v/>
      </c>
      <c r="O118" s="74" t="str">
        <f>IF('Bulk Order Form'!$F$5 &lt;&gt; "",IF($G118&lt;&gt;"",'Bulk Order Form'!$F$5,""),"")</f>
        <v/>
      </c>
      <c r="P118" s="74" t="str">
        <f>IF('Bulk Order Form'!K107="","",'Bulk Order Form'!K107)</f>
        <v/>
      </c>
      <c r="Q118" s="74" t="str">
        <f>IFERROR(VLOOKUP('Bulk Order Form'!K107,'Office Use - Postcodes'!$DJZ:$DKA,2,0),"")</f>
        <v/>
      </c>
      <c r="R118" s="74" t="str">
        <f>IF('Bulk Order Form'!L107="","",'Bulk Order Form'!L107)</f>
        <v/>
      </c>
      <c r="S118" s="76"/>
      <c r="T118" s="74" t="str">
        <f>IF('Bulk Order Form'!$F$6 &lt;&gt; "",IF($G118&lt;&gt;"",'Bulk Order Form'!$F$6,""),"")</f>
        <v/>
      </c>
      <c r="W118" s="85" t="str">
        <f>IF('Bulk Order Form'!$L$2 &lt;&gt; "",IF($G118&lt;&gt;"",'Bulk Order Form'!$L$2,""),"")</f>
        <v/>
      </c>
      <c r="X118" s="77"/>
      <c r="Y118" s="74" t="str">
        <f t="shared" si="8"/>
        <v/>
      </c>
      <c r="Z118" s="74" t="str">
        <f>IF(AND('Bulk Order Form'!$L$2="PLEASE SELECT",SUM('Bulk Order Form'!$L$15:$L$164)&gt;10),"N",IF(AND('Bulk Order Form'!$L$2="N",SUM('Bulk Order Form'!$L$15:$L$164)&gt;10),"N",""))</f>
        <v/>
      </c>
      <c r="AA118" s="74" t="str">
        <f>IF('Bulk Order Form'!E107="","",'Bulk Order Form'!E107)</f>
        <v/>
      </c>
      <c r="AB118" s="74">
        <f t="shared" si="9"/>
        <v>500</v>
      </c>
      <c r="AC118" s="74" t="str">
        <f t="shared" si="10"/>
        <v>,,,,</v>
      </c>
      <c r="AD118" s="78">
        <f t="shared" si="11"/>
        <v>500</v>
      </c>
    </row>
    <row r="119" spans="5:30" s="74" customFormat="1" x14ac:dyDescent="0.25">
      <c r="E119" s="75"/>
      <c r="F119" s="75"/>
      <c r="G119" s="74" t="str">
        <f>IF('Bulk Order Form'!C108="","",'Bulk Order Form'!C108)</f>
        <v/>
      </c>
      <c r="H119" s="74" t="str">
        <f>IF('Bulk Order Form'!D108="","",'Bulk Order Form'!D108)</f>
        <v/>
      </c>
      <c r="I119" s="74" t="str">
        <f>IF('Bulk Order Form'!E108="","",'Bulk Order Form'!E108)</f>
        <v/>
      </c>
      <c r="J119" s="74" t="str">
        <f>IF('Bulk Order Form'!F108="","",'Bulk Order Form'!F108)</f>
        <v/>
      </c>
      <c r="K119" s="74" t="str">
        <f>IF('Bulk Order Form'!H108="","",'Bulk Order Form'!H108)</f>
        <v/>
      </c>
      <c r="L119" s="74" t="str">
        <f>IF('Bulk Order Form'!I108="","",'Bulk Order Form'!I108)</f>
        <v/>
      </c>
      <c r="M119" s="74" t="str">
        <f>IF('Bulk Order Form'!G108="","",'Bulk Order Form'!G108)</f>
        <v/>
      </c>
      <c r="N119" s="74" t="str">
        <f>IF('Bulk Order Form'!J108="","",'Bulk Order Form'!J108)</f>
        <v/>
      </c>
      <c r="O119" s="74" t="str">
        <f>IF('Bulk Order Form'!$F$5 &lt;&gt; "",IF($G119&lt;&gt;"",'Bulk Order Form'!$F$5,""),"")</f>
        <v/>
      </c>
      <c r="P119" s="74" t="str">
        <f>IF('Bulk Order Form'!K108="","",'Bulk Order Form'!K108)</f>
        <v/>
      </c>
      <c r="Q119" s="74" t="str">
        <f>IFERROR(VLOOKUP('Bulk Order Form'!K108,'Office Use - Postcodes'!$DJZ:$DKA,2,0),"")</f>
        <v/>
      </c>
      <c r="R119" s="74" t="str">
        <f>IF('Bulk Order Form'!L108="","",'Bulk Order Form'!L108)</f>
        <v/>
      </c>
      <c r="S119" s="76"/>
      <c r="T119" s="74" t="str">
        <f>IF('Bulk Order Form'!$F$6 &lt;&gt; "",IF($G119&lt;&gt;"",'Bulk Order Form'!$F$6,""),"")</f>
        <v/>
      </c>
      <c r="W119" s="85" t="str">
        <f>IF('Bulk Order Form'!$L$2 &lt;&gt; "",IF($G119&lt;&gt;"",'Bulk Order Form'!$L$2,""),"")</f>
        <v/>
      </c>
      <c r="X119" s="77"/>
      <c r="Y119" s="74" t="str">
        <f t="shared" si="8"/>
        <v/>
      </c>
      <c r="Z119" s="74" t="str">
        <f>IF(AND('Bulk Order Form'!$L$2="PLEASE SELECT",SUM('Bulk Order Form'!$L$15:$L$164)&gt;10),"N",IF(AND('Bulk Order Form'!$L$2="N",SUM('Bulk Order Form'!$L$15:$L$164)&gt;10),"N",""))</f>
        <v/>
      </c>
      <c r="AA119" s="74" t="str">
        <f>IF('Bulk Order Form'!E108="","",'Bulk Order Form'!E108)</f>
        <v/>
      </c>
      <c r="AB119" s="74">
        <f t="shared" si="9"/>
        <v>500</v>
      </c>
      <c r="AC119" s="74" t="str">
        <f t="shared" si="10"/>
        <v>,,,,</v>
      </c>
      <c r="AD119" s="78">
        <f t="shared" si="11"/>
        <v>500</v>
      </c>
    </row>
    <row r="120" spans="5:30" s="74" customFormat="1" x14ac:dyDescent="0.25">
      <c r="E120" s="75"/>
      <c r="F120" s="75"/>
      <c r="G120" s="74" t="str">
        <f>IF('Bulk Order Form'!C109="","",'Bulk Order Form'!C109)</f>
        <v/>
      </c>
      <c r="H120" s="74" t="str">
        <f>IF('Bulk Order Form'!D109="","",'Bulk Order Form'!D109)</f>
        <v/>
      </c>
      <c r="I120" s="74" t="str">
        <f>IF('Bulk Order Form'!E109="","",'Bulk Order Form'!E109)</f>
        <v/>
      </c>
      <c r="J120" s="74" t="str">
        <f>IF('Bulk Order Form'!F109="","",'Bulk Order Form'!F109)</f>
        <v/>
      </c>
      <c r="K120" s="74" t="str">
        <f>IF('Bulk Order Form'!H109="","",'Bulk Order Form'!H109)</f>
        <v/>
      </c>
      <c r="L120" s="74" t="str">
        <f>IF('Bulk Order Form'!I109="","",'Bulk Order Form'!I109)</f>
        <v/>
      </c>
      <c r="M120" s="74" t="str">
        <f>IF('Bulk Order Form'!G109="","",'Bulk Order Form'!G109)</f>
        <v/>
      </c>
      <c r="N120" s="74" t="str">
        <f>IF('Bulk Order Form'!J109="","",'Bulk Order Form'!J109)</f>
        <v/>
      </c>
      <c r="O120" s="74" t="str">
        <f>IF('Bulk Order Form'!$F$5 &lt;&gt; "",IF($G120&lt;&gt;"",'Bulk Order Form'!$F$5,""),"")</f>
        <v/>
      </c>
      <c r="P120" s="74" t="str">
        <f>IF('Bulk Order Form'!K109="","",'Bulk Order Form'!K109)</f>
        <v/>
      </c>
      <c r="Q120" s="74" t="str">
        <f>IFERROR(VLOOKUP('Bulk Order Form'!K109,'Office Use - Postcodes'!$DJZ:$DKA,2,0),"")</f>
        <v/>
      </c>
      <c r="R120" s="74" t="str">
        <f>IF('Bulk Order Form'!L109="","",'Bulk Order Form'!L109)</f>
        <v/>
      </c>
      <c r="S120" s="76"/>
      <c r="T120" s="74" t="str">
        <f>IF('Bulk Order Form'!$F$6 &lt;&gt; "",IF($G120&lt;&gt;"",'Bulk Order Form'!$F$6,""),"")</f>
        <v/>
      </c>
      <c r="W120" s="85" t="str">
        <f>IF('Bulk Order Form'!$L$2 &lt;&gt; "",IF($G120&lt;&gt;"",'Bulk Order Form'!$L$2,""),"")</f>
        <v/>
      </c>
      <c r="X120" s="77"/>
      <c r="Y120" s="74" t="str">
        <f t="shared" si="8"/>
        <v/>
      </c>
      <c r="Z120" s="74" t="str">
        <f>IF(AND('Bulk Order Form'!$L$2="PLEASE SELECT",SUM('Bulk Order Form'!$L$15:$L$164)&gt;10),"N",IF(AND('Bulk Order Form'!$L$2="N",SUM('Bulk Order Form'!$L$15:$L$164)&gt;10),"N",""))</f>
        <v/>
      </c>
      <c r="AA120" s="74" t="str">
        <f>IF('Bulk Order Form'!E109="","",'Bulk Order Form'!E109)</f>
        <v/>
      </c>
      <c r="AB120" s="74">
        <f t="shared" si="9"/>
        <v>500</v>
      </c>
      <c r="AC120" s="74" t="str">
        <f t="shared" si="10"/>
        <v>,,,,</v>
      </c>
      <c r="AD120" s="78">
        <f t="shared" si="11"/>
        <v>500</v>
      </c>
    </row>
    <row r="121" spans="5:30" s="74" customFormat="1" x14ac:dyDescent="0.25">
      <c r="E121" s="75"/>
      <c r="F121" s="75"/>
      <c r="G121" s="74" t="str">
        <f>IF('Bulk Order Form'!C110="","",'Bulk Order Form'!C110)</f>
        <v/>
      </c>
      <c r="H121" s="74" t="str">
        <f>IF('Bulk Order Form'!D110="","",'Bulk Order Form'!D110)</f>
        <v/>
      </c>
      <c r="I121" s="74" t="str">
        <f>IF('Bulk Order Form'!E110="","",'Bulk Order Form'!E110)</f>
        <v/>
      </c>
      <c r="J121" s="74" t="str">
        <f>IF('Bulk Order Form'!F110="","",'Bulk Order Form'!F110)</f>
        <v/>
      </c>
      <c r="K121" s="74" t="str">
        <f>IF('Bulk Order Form'!H110="","",'Bulk Order Form'!H110)</f>
        <v/>
      </c>
      <c r="L121" s="74" t="str">
        <f>IF('Bulk Order Form'!I110="","",'Bulk Order Form'!I110)</f>
        <v/>
      </c>
      <c r="M121" s="74" t="str">
        <f>IF('Bulk Order Form'!G110="","",'Bulk Order Form'!G110)</f>
        <v/>
      </c>
      <c r="N121" s="74" t="str">
        <f>IF('Bulk Order Form'!J110="","",'Bulk Order Form'!J110)</f>
        <v/>
      </c>
      <c r="O121" s="74" t="str">
        <f>IF('Bulk Order Form'!$F$5 &lt;&gt; "",IF($G121&lt;&gt;"",'Bulk Order Form'!$F$5,""),"")</f>
        <v/>
      </c>
      <c r="P121" s="74" t="str">
        <f>IF('Bulk Order Form'!K110="","",'Bulk Order Form'!K110)</f>
        <v/>
      </c>
      <c r="Q121" s="74" t="str">
        <f>IFERROR(VLOOKUP('Bulk Order Form'!K110,'Office Use - Postcodes'!$DJZ:$DKA,2,0),"")</f>
        <v/>
      </c>
      <c r="R121" s="74" t="str">
        <f>IF('Bulk Order Form'!L110="","",'Bulk Order Form'!L110)</f>
        <v/>
      </c>
      <c r="S121" s="76"/>
      <c r="T121" s="74" t="str">
        <f>IF('Bulk Order Form'!$F$6 &lt;&gt; "",IF($G121&lt;&gt;"",'Bulk Order Form'!$F$6,""),"")</f>
        <v/>
      </c>
      <c r="W121" s="85" t="str">
        <f>IF('Bulk Order Form'!$L$2 &lt;&gt; "",IF($G121&lt;&gt;"",'Bulk Order Form'!$L$2,""),"")</f>
        <v/>
      </c>
      <c r="X121" s="77"/>
      <c r="Y121" s="74" t="str">
        <f t="shared" si="8"/>
        <v/>
      </c>
      <c r="Z121" s="74" t="str">
        <f>IF(AND('Bulk Order Form'!$L$2="PLEASE SELECT",SUM('Bulk Order Form'!$L$15:$L$164)&gt;10),"N",IF(AND('Bulk Order Form'!$L$2="N",SUM('Bulk Order Form'!$L$15:$L$164)&gt;10),"N",""))</f>
        <v/>
      </c>
      <c r="AA121" s="74" t="str">
        <f>IF('Bulk Order Form'!E110="","",'Bulk Order Form'!E110)</f>
        <v/>
      </c>
      <c r="AB121" s="74">
        <f t="shared" si="9"/>
        <v>500</v>
      </c>
      <c r="AC121" s="74" t="str">
        <f t="shared" si="10"/>
        <v>,,,,</v>
      </c>
      <c r="AD121" s="78">
        <f t="shared" si="11"/>
        <v>500</v>
      </c>
    </row>
    <row r="122" spans="5:30" s="74" customFormat="1" x14ac:dyDescent="0.25">
      <c r="E122" s="75"/>
      <c r="F122" s="75"/>
      <c r="G122" s="74" t="str">
        <f>IF('Bulk Order Form'!C111="","",'Bulk Order Form'!C111)</f>
        <v/>
      </c>
      <c r="H122" s="74" t="str">
        <f>IF('Bulk Order Form'!D111="","",'Bulk Order Form'!D111)</f>
        <v/>
      </c>
      <c r="I122" s="74" t="str">
        <f>IF('Bulk Order Form'!E111="","",'Bulk Order Form'!E111)</f>
        <v/>
      </c>
      <c r="J122" s="74" t="str">
        <f>IF('Bulk Order Form'!F111="","",'Bulk Order Form'!F111)</f>
        <v/>
      </c>
      <c r="K122" s="74" t="str">
        <f>IF('Bulk Order Form'!H111="","",'Bulk Order Form'!H111)</f>
        <v/>
      </c>
      <c r="L122" s="74" t="str">
        <f>IF('Bulk Order Form'!I111="","",'Bulk Order Form'!I111)</f>
        <v/>
      </c>
      <c r="M122" s="74" t="str">
        <f>IF('Bulk Order Form'!G111="","",'Bulk Order Form'!G111)</f>
        <v/>
      </c>
      <c r="N122" s="74" t="str">
        <f>IF('Bulk Order Form'!J111="","",'Bulk Order Form'!J111)</f>
        <v/>
      </c>
      <c r="O122" s="74" t="str">
        <f>IF('Bulk Order Form'!$F$5 &lt;&gt; "",IF($G122&lt;&gt;"",'Bulk Order Form'!$F$5,""),"")</f>
        <v/>
      </c>
      <c r="P122" s="74" t="str">
        <f>IF('Bulk Order Form'!K111="","",'Bulk Order Form'!K111)</f>
        <v/>
      </c>
      <c r="Q122" s="74" t="str">
        <f>IFERROR(VLOOKUP('Bulk Order Form'!K111,'Office Use - Postcodes'!$DJZ:$DKA,2,0),"")</f>
        <v/>
      </c>
      <c r="R122" s="74" t="str">
        <f>IF('Bulk Order Form'!L111="","",'Bulk Order Form'!L111)</f>
        <v/>
      </c>
      <c r="S122" s="76"/>
      <c r="T122" s="74" t="str">
        <f>IF('Bulk Order Form'!$F$6 &lt;&gt; "",IF($G122&lt;&gt;"",'Bulk Order Form'!$F$6,""),"")</f>
        <v/>
      </c>
      <c r="W122" s="85" t="str">
        <f>IF('Bulk Order Form'!$L$2 &lt;&gt; "",IF($G122&lt;&gt;"",'Bulk Order Form'!$L$2,""),"")</f>
        <v/>
      </c>
      <c r="X122" s="77"/>
      <c r="Y122" s="74" t="str">
        <f t="shared" si="8"/>
        <v/>
      </c>
      <c r="Z122" s="74" t="str">
        <f>IF(AND('Bulk Order Form'!$L$2="PLEASE SELECT",SUM('Bulk Order Form'!$L$15:$L$164)&gt;10),"N",IF(AND('Bulk Order Form'!$L$2="N",SUM('Bulk Order Form'!$L$15:$L$164)&gt;10),"N",""))</f>
        <v/>
      </c>
      <c r="AA122" s="74" t="str">
        <f>IF('Bulk Order Form'!E111="","",'Bulk Order Form'!E111)</f>
        <v/>
      </c>
      <c r="AB122" s="74">
        <f t="shared" si="9"/>
        <v>500</v>
      </c>
      <c r="AC122" s="74" t="str">
        <f t="shared" si="10"/>
        <v>,,,,</v>
      </c>
      <c r="AD122" s="78">
        <f t="shared" si="11"/>
        <v>500</v>
      </c>
    </row>
    <row r="123" spans="5:30" s="74" customFormat="1" x14ac:dyDescent="0.25">
      <c r="E123" s="75"/>
      <c r="F123" s="75"/>
      <c r="G123" s="74" t="str">
        <f>IF('Bulk Order Form'!C112="","",'Bulk Order Form'!C112)</f>
        <v/>
      </c>
      <c r="H123" s="74" t="str">
        <f>IF('Bulk Order Form'!D112="","",'Bulk Order Form'!D112)</f>
        <v/>
      </c>
      <c r="I123" s="74" t="str">
        <f>IF('Bulk Order Form'!E112="","",'Bulk Order Form'!E112)</f>
        <v/>
      </c>
      <c r="J123" s="74" t="str">
        <f>IF('Bulk Order Form'!F112="","",'Bulk Order Form'!F112)</f>
        <v/>
      </c>
      <c r="K123" s="74" t="str">
        <f>IF('Bulk Order Form'!H112="","",'Bulk Order Form'!H112)</f>
        <v/>
      </c>
      <c r="L123" s="74" t="str">
        <f>IF('Bulk Order Form'!I112="","",'Bulk Order Form'!I112)</f>
        <v/>
      </c>
      <c r="M123" s="74" t="str">
        <f>IF('Bulk Order Form'!G112="","",'Bulk Order Form'!G112)</f>
        <v/>
      </c>
      <c r="N123" s="74" t="str">
        <f>IF('Bulk Order Form'!J112="","",'Bulk Order Form'!J112)</f>
        <v/>
      </c>
      <c r="O123" s="74" t="str">
        <f>IF('Bulk Order Form'!$F$5 &lt;&gt; "",IF($G123&lt;&gt;"",'Bulk Order Form'!$F$5,""),"")</f>
        <v/>
      </c>
      <c r="P123" s="74" t="str">
        <f>IF('Bulk Order Form'!K112="","",'Bulk Order Form'!K112)</f>
        <v/>
      </c>
      <c r="Q123" s="74" t="str">
        <f>IFERROR(VLOOKUP('Bulk Order Form'!K112,'Office Use - Postcodes'!$DJZ:$DKA,2,0),"")</f>
        <v/>
      </c>
      <c r="R123" s="74" t="str">
        <f>IF('Bulk Order Form'!L112="","",'Bulk Order Form'!L112)</f>
        <v/>
      </c>
      <c r="S123" s="76"/>
      <c r="T123" s="74" t="str">
        <f>IF('Bulk Order Form'!$F$6 &lt;&gt; "",IF($G123&lt;&gt;"",'Bulk Order Form'!$F$6,""),"")</f>
        <v/>
      </c>
      <c r="W123" s="85" t="str">
        <f>IF('Bulk Order Form'!$L$2 &lt;&gt; "",IF($G123&lt;&gt;"",'Bulk Order Form'!$L$2,""),"")</f>
        <v/>
      </c>
      <c r="X123" s="77"/>
      <c r="Y123" s="74" t="str">
        <f t="shared" si="8"/>
        <v/>
      </c>
      <c r="Z123" s="74" t="str">
        <f>IF(AND('Bulk Order Form'!$L$2="PLEASE SELECT",SUM('Bulk Order Form'!$L$15:$L$164)&gt;10),"N",IF(AND('Bulk Order Form'!$L$2="N",SUM('Bulk Order Form'!$L$15:$L$164)&gt;10),"N",""))</f>
        <v/>
      </c>
      <c r="AA123" s="74" t="str">
        <f>IF('Bulk Order Form'!E112="","",'Bulk Order Form'!E112)</f>
        <v/>
      </c>
      <c r="AB123" s="74">
        <f t="shared" si="9"/>
        <v>500</v>
      </c>
      <c r="AC123" s="74" t="str">
        <f t="shared" si="10"/>
        <v>,,,,</v>
      </c>
      <c r="AD123" s="78">
        <f t="shared" si="11"/>
        <v>500</v>
      </c>
    </row>
    <row r="124" spans="5:30" s="74" customFormat="1" x14ac:dyDescent="0.25">
      <c r="E124" s="75"/>
      <c r="F124" s="75"/>
      <c r="G124" s="74" t="str">
        <f>IF('Bulk Order Form'!C113="","",'Bulk Order Form'!C113)</f>
        <v/>
      </c>
      <c r="H124" s="74" t="str">
        <f>IF('Bulk Order Form'!D113="","",'Bulk Order Form'!D113)</f>
        <v/>
      </c>
      <c r="I124" s="74" t="str">
        <f>IF('Bulk Order Form'!E113="","",'Bulk Order Form'!E113)</f>
        <v/>
      </c>
      <c r="J124" s="74" t="str">
        <f>IF('Bulk Order Form'!F113="","",'Bulk Order Form'!F113)</f>
        <v/>
      </c>
      <c r="K124" s="74" t="str">
        <f>IF('Bulk Order Form'!H113="","",'Bulk Order Form'!H113)</f>
        <v/>
      </c>
      <c r="L124" s="74" t="str">
        <f>IF('Bulk Order Form'!I113="","",'Bulk Order Form'!I113)</f>
        <v/>
      </c>
      <c r="M124" s="74" t="str">
        <f>IF('Bulk Order Form'!G113="","",'Bulk Order Form'!G113)</f>
        <v/>
      </c>
      <c r="N124" s="74" t="str">
        <f>IF('Bulk Order Form'!J113="","",'Bulk Order Form'!J113)</f>
        <v/>
      </c>
      <c r="O124" s="74" t="str">
        <f>IF('Bulk Order Form'!$F$5 &lt;&gt; "",IF($G124&lt;&gt;"",'Bulk Order Form'!$F$5,""),"")</f>
        <v/>
      </c>
      <c r="P124" s="74" t="str">
        <f>IF('Bulk Order Form'!K113="","",'Bulk Order Form'!K113)</f>
        <v/>
      </c>
      <c r="Q124" s="74" t="str">
        <f>IFERROR(VLOOKUP('Bulk Order Form'!K113,'Office Use - Postcodes'!$DJZ:$DKA,2,0),"")</f>
        <v/>
      </c>
      <c r="R124" s="74" t="str">
        <f>IF('Bulk Order Form'!L113="","",'Bulk Order Form'!L113)</f>
        <v/>
      </c>
      <c r="S124" s="76"/>
      <c r="T124" s="74" t="str">
        <f>IF('Bulk Order Form'!$F$6 &lt;&gt; "",IF($G124&lt;&gt;"",'Bulk Order Form'!$F$6,""),"")</f>
        <v/>
      </c>
      <c r="W124" s="85" t="str">
        <f>IF('Bulk Order Form'!$L$2 &lt;&gt; "",IF($G124&lt;&gt;"",'Bulk Order Form'!$L$2,""),"")</f>
        <v/>
      </c>
      <c r="X124" s="77"/>
      <c r="Y124" s="74" t="str">
        <f t="shared" si="8"/>
        <v/>
      </c>
      <c r="Z124" s="74" t="str">
        <f>IF(AND('Bulk Order Form'!$L$2="PLEASE SELECT",SUM('Bulk Order Form'!$L$15:$L$164)&gt;10),"N",IF(AND('Bulk Order Form'!$L$2="N",SUM('Bulk Order Form'!$L$15:$L$164)&gt;10),"N",""))</f>
        <v/>
      </c>
      <c r="AA124" s="74" t="str">
        <f>IF('Bulk Order Form'!E113="","",'Bulk Order Form'!E113)</f>
        <v/>
      </c>
      <c r="AB124" s="74">
        <f t="shared" si="9"/>
        <v>500</v>
      </c>
      <c r="AC124" s="74" t="str">
        <f t="shared" si="10"/>
        <v>,,,,</v>
      </c>
      <c r="AD124" s="78">
        <f t="shared" si="11"/>
        <v>500</v>
      </c>
    </row>
    <row r="125" spans="5:30" s="74" customFormat="1" x14ac:dyDescent="0.25">
      <c r="E125" s="75"/>
      <c r="F125" s="75"/>
      <c r="G125" s="74" t="str">
        <f>IF('Bulk Order Form'!C114="","",'Bulk Order Form'!C114)</f>
        <v/>
      </c>
      <c r="H125" s="74" t="str">
        <f>IF('Bulk Order Form'!D114="","",'Bulk Order Form'!D114)</f>
        <v/>
      </c>
      <c r="I125" s="74" t="str">
        <f>IF('Bulk Order Form'!E114="","",'Bulk Order Form'!E114)</f>
        <v/>
      </c>
      <c r="J125" s="74" t="str">
        <f>IF('Bulk Order Form'!F114="","",'Bulk Order Form'!F114)</f>
        <v/>
      </c>
      <c r="K125" s="74" t="str">
        <f>IF('Bulk Order Form'!H114="","",'Bulk Order Form'!H114)</f>
        <v/>
      </c>
      <c r="L125" s="74" t="str">
        <f>IF('Bulk Order Form'!I114="","",'Bulk Order Form'!I114)</f>
        <v/>
      </c>
      <c r="M125" s="74" t="str">
        <f>IF('Bulk Order Form'!G114="","",'Bulk Order Form'!G114)</f>
        <v/>
      </c>
      <c r="N125" s="74" t="str">
        <f>IF('Bulk Order Form'!J114="","",'Bulk Order Form'!J114)</f>
        <v/>
      </c>
      <c r="O125" s="74" t="str">
        <f>IF('Bulk Order Form'!$F$5 &lt;&gt; "",IF($G125&lt;&gt;"",'Bulk Order Form'!$F$5,""),"")</f>
        <v/>
      </c>
      <c r="P125" s="74" t="str">
        <f>IF('Bulk Order Form'!K114="","",'Bulk Order Form'!K114)</f>
        <v/>
      </c>
      <c r="Q125" s="74" t="str">
        <f>IFERROR(VLOOKUP('Bulk Order Form'!K114,'Office Use - Postcodes'!$DJZ:$DKA,2,0),"")</f>
        <v/>
      </c>
      <c r="R125" s="74" t="str">
        <f>IF('Bulk Order Form'!L114="","",'Bulk Order Form'!L114)</f>
        <v/>
      </c>
      <c r="S125" s="76"/>
      <c r="T125" s="74" t="str">
        <f>IF('Bulk Order Form'!$F$6 &lt;&gt; "",IF($G125&lt;&gt;"",'Bulk Order Form'!$F$6,""),"")</f>
        <v/>
      </c>
      <c r="W125" s="85" t="str">
        <f>IF('Bulk Order Form'!$L$2 &lt;&gt; "",IF($G125&lt;&gt;"",'Bulk Order Form'!$L$2,""),"")</f>
        <v/>
      </c>
      <c r="X125" s="77"/>
      <c r="Y125" s="74" t="str">
        <f t="shared" si="8"/>
        <v/>
      </c>
      <c r="Z125" s="74" t="str">
        <f>IF(AND('Bulk Order Form'!$L$2="PLEASE SELECT",SUM('Bulk Order Form'!$L$15:$L$164)&gt;10),"N",IF(AND('Bulk Order Form'!$L$2="N",SUM('Bulk Order Form'!$L$15:$L$164)&gt;10),"N",""))</f>
        <v/>
      </c>
      <c r="AA125" s="74" t="str">
        <f>IF('Bulk Order Form'!E114="","",'Bulk Order Form'!E114)</f>
        <v/>
      </c>
      <c r="AB125" s="74">
        <f t="shared" si="9"/>
        <v>500</v>
      </c>
      <c r="AC125" s="74" t="str">
        <f t="shared" si="10"/>
        <v>,,,,</v>
      </c>
      <c r="AD125" s="78">
        <f t="shared" si="11"/>
        <v>500</v>
      </c>
    </row>
    <row r="126" spans="5:30" s="74" customFormat="1" x14ac:dyDescent="0.25">
      <c r="E126" s="75"/>
      <c r="F126" s="75"/>
      <c r="G126" s="74" t="str">
        <f>IF('Bulk Order Form'!C115="","",'Bulk Order Form'!C115)</f>
        <v/>
      </c>
      <c r="H126" s="74" t="str">
        <f>IF('Bulk Order Form'!D115="","",'Bulk Order Form'!D115)</f>
        <v/>
      </c>
      <c r="I126" s="74" t="str">
        <f>IF('Bulk Order Form'!E115="","",'Bulk Order Form'!E115)</f>
        <v/>
      </c>
      <c r="J126" s="74" t="str">
        <f>IF('Bulk Order Form'!F115="","",'Bulk Order Form'!F115)</f>
        <v/>
      </c>
      <c r="K126" s="74" t="str">
        <f>IF('Bulk Order Form'!H115="","",'Bulk Order Form'!H115)</f>
        <v/>
      </c>
      <c r="L126" s="74" t="str">
        <f>IF('Bulk Order Form'!I115="","",'Bulk Order Form'!I115)</f>
        <v/>
      </c>
      <c r="M126" s="74" t="str">
        <f>IF('Bulk Order Form'!G115="","",'Bulk Order Form'!G115)</f>
        <v/>
      </c>
      <c r="N126" s="74" t="str">
        <f>IF('Bulk Order Form'!J115="","",'Bulk Order Form'!J115)</f>
        <v/>
      </c>
      <c r="O126" s="74" t="str">
        <f>IF('Bulk Order Form'!$F$5 &lt;&gt; "",IF($G126&lt;&gt;"",'Bulk Order Form'!$F$5,""),"")</f>
        <v/>
      </c>
      <c r="P126" s="74" t="str">
        <f>IF('Bulk Order Form'!K115="","",'Bulk Order Form'!K115)</f>
        <v/>
      </c>
      <c r="Q126" s="74" t="str">
        <f>IFERROR(VLOOKUP('Bulk Order Form'!K115,'Office Use - Postcodes'!$DJZ:$DKA,2,0),"")</f>
        <v/>
      </c>
      <c r="R126" s="74" t="str">
        <f>IF('Bulk Order Form'!L115="","",'Bulk Order Form'!L115)</f>
        <v/>
      </c>
      <c r="S126" s="76"/>
      <c r="T126" s="74" t="str">
        <f>IF('Bulk Order Form'!$F$6 &lt;&gt; "",IF($G126&lt;&gt;"",'Bulk Order Form'!$F$6,""),"")</f>
        <v/>
      </c>
      <c r="W126" s="85" t="str">
        <f>IF('Bulk Order Form'!$L$2 &lt;&gt; "",IF($G126&lt;&gt;"",'Bulk Order Form'!$L$2,""),"")</f>
        <v/>
      </c>
      <c r="X126" s="77"/>
      <c r="Y126" s="74" t="str">
        <f t="shared" si="8"/>
        <v/>
      </c>
      <c r="Z126" s="74" t="str">
        <f>IF(AND('Bulk Order Form'!$L$2="PLEASE SELECT",SUM('Bulk Order Form'!$L$15:$L$164)&gt;10),"N",IF(AND('Bulk Order Form'!$L$2="N",SUM('Bulk Order Form'!$L$15:$L$164)&gt;10),"N",""))</f>
        <v/>
      </c>
      <c r="AA126" s="74" t="str">
        <f>IF('Bulk Order Form'!E115="","",'Bulk Order Form'!E115)</f>
        <v/>
      </c>
      <c r="AB126" s="74">
        <f t="shared" si="9"/>
        <v>500</v>
      </c>
      <c r="AC126" s="74" t="str">
        <f t="shared" si="10"/>
        <v>,,,,</v>
      </c>
      <c r="AD126" s="78">
        <f t="shared" si="11"/>
        <v>500</v>
      </c>
    </row>
    <row r="127" spans="5:30" s="74" customFormat="1" x14ac:dyDescent="0.25">
      <c r="E127" s="75"/>
      <c r="F127" s="75"/>
      <c r="G127" s="74" t="str">
        <f>IF('Bulk Order Form'!C116="","",'Bulk Order Form'!C116)</f>
        <v/>
      </c>
      <c r="H127" s="74" t="str">
        <f>IF('Bulk Order Form'!D116="","",'Bulk Order Form'!D116)</f>
        <v/>
      </c>
      <c r="I127" s="74" t="str">
        <f>IF('Bulk Order Form'!E116="","",'Bulk Order Form'!E116)</f>
        <v/>
      </c>
      <c r="J127" s="74" t="str">
        <f>IF('Bulk Order Form'!F116="","",'Bulk Order Form'!F116)</f>
        <v/>
      </c>
      <c r="K127" s="74" t="str">
        <f>IF('Bulk Order Form'!H116="","",'Bulk Order Form'!H116)</f>
        <v/>
      </c>
      <c r="L127" s="74" t="str">
        <f>IF('Bulk Order Form'!I116="","",'Bulk Order Form'!I116)</f>
        <v/>
      </c>
      <c r="M127" s="74" t="str">
        <f>IF('Bulk Order Form'!G116="","",'Bulk Order Form'!G116)</f>
        <v/>
      </c>
      <c r="N127" s="74" t="str">
        <f>IF('Bulk Order Form'!J116="","",'Bulk Order Form'!J116)</f>
        <v/>
      </c>
      <c r="O127" s="74" t="str">
        <f>IF('Bulk Order Form'!$F$5 &lt;&gt; "",IF($G127&lt;&gt;"",'Bulk Order Form'!$F$5,""),"")</f>
        <v/>
      </c>
      <c r="P127" s="74" t="str">
        <f>IF('Bulk Order Form'!K116="","",'Bulk Order Form'!K116)</f>
        <v/>
      </c>
      <c r="Q127" s="74" t="str">
        <f>IFERROR(VLOOKUP('Bulk Order Form'!K116,'Office Use - Postcodes'!$DJZ:$DKA,2,0),"")</f>
        <v/>
      </c>
      <c r="R127" s="74" t="str">
        <f>IF('Bulk Order Form'!L116="","",'Bulk Order Form'!L116)</f>
        <v/>
      </c>
      <c r="S127" s="76"/>
      <c r="T127" s="74" t="str">
        <f>IF('Bulk Order Form'!$F$6 &lt;&gt; "",IF($G127&lt;&gt;"",'Bulk Order Form'!$F$6,""),"")</f>
        <v/>
      </c>
      <c r="W127" s="85" t="str">
        <f>IF('Bulk Order Form'!$L$2 &lt;&gt; "",IF($G127&lt;&gt;"",'Bulk Order Form'!$L$2,""),"")</f>
        <v/>
      </c>
      <c r="X127" s="77"/>
      <c r="Y127" s="74" t="str">
        <f t="shared" si="8"/>
        <v/>
      </c>
      <c r="Z127" s="74" t="str">
        <f>IF(AND('Bulk Order Form'!$L$2="PLEASE SELECT",SUM('Bulk Order Form'!$L$15:$L$164)&gt;10),"N",IF(AND('Bulk Order Form'!$L$2="N",SUM('Bulk Order Form'!$L$15:$L$164)&gt;10),"N",""))</f>
        <v/>
      </c>
      <c r="AA127" s="74" t="str">
        <f>IF('Bulk Order Form'!E116="","",'Bulk Order Form'!E116)</f>
        <v/>
      </c>
      <c r="AB127" s="74">
        <f t="shared" si="9"/>
        <v>500</v>
      </c>
      <c r="AC127" s="74" t="str">
        <f t="shared" si="10"/>
        <v>,,,,</v>
      </c>
      <c r="AD127" s="78">
        <f t="shared" si="11"/>
        <v>500</v>
      </c>
    </row>
    <row r="128" spans="5:30" s="74" customFormat="1" x14ac:dyDescent="0.25">
      <c r="E128" s="75"/>
      <c r="F128" s="75"/>
      <c r="G128" s="74" t="str">
        <f>IF('Bulk Order Form'!C117="","",'Bulk Order Form'!C117)</f>
        <v/>
      </c>
      <c r="H128" s="74" t="str">
        <f>IF('Bulk Order Form'!D117="","",'Bulk Order Form'!D117)</f>
        <v/>
      </c>
      <c r="I128" s="74" t="str">
        <f>IF('Bulk Order Form'!E117="","",'Bulk Order Form'!E117)</f>
        <v/>
      </c>
      <c r="J128" s="74" t="str">
        <f>IF('Bulk Order Form'!F117="","",'Bulk Order Form'!F117)</f>
        <v/>
      </c>
      <c r="K128" s="74" t="str">
        <f>IF('Bulk Order Form'!H117="","",'Bulk Order Form'!H117)</f>
        <v/>
      </c>
      <c r="L128" s="74" t="str">
        <f>IF('Bulk Order Form'!I117="","",'Bulk Order Form'!I117)</f>
        <v/>
      </c>
      <c r="M128" s="74" t="str">
        <f>IF('Bulk Order Form'!G117="","",'Bulk Order Form'!G117)</f>
        <v/>
      </c>
      <c r="N128" s="74" t="str">
        <f>IF('Bulk Order Form'!J117="","",'Bulk Order Form'!J117)</f>
        <v/>
      </c>
      <c r="O128" s="74" t="str">
        <f>IF('Bulk Order Form'!$F$5 &lt;&gt; "",IF($G128&lt;&gt;"",'Bulk Order Form'!$F$5,""),"")</f>
        <v/>
      </c>
      <c r="P128" s="74" t="str">
        <f>IF('Bulk Order Form'!K117="","",'Bulk Order Form'!K117)</f>
        <v/>
      </c>
      <c r="Q128" s="74" t="str">
        <f>IFERROR(VLOOKUP('Bulk Order Form'!K117,'Office Use - Postcodes'!$DJZ:$DKA,2,0),"")</f>
        <v/>
      </c>
      <c r="R128" s="74" t="str">
        <f>IF('Bulk Order Form'!L117="","",'Bulk Order Form'!L117)</f>
        <v/>
      </c>
      <c r="S128" s="76"/>
      <c r="T128" s="74" t="str">
        <f>IF('Bulk Order Form'!$F$6 &lt;&gt; "",IF($G128&lt;&gt;"",'Bulk Order Form'!$F$6,""),"")</f>
        <v/>
      </c>
      <c r="W128" s="85" t="str">
        <f>IF('Bulk Order Form'!$L$2 &lt;&gt; "",IF($G128&lt;&gt;"",'Bulk Order Form'!$L$2,""),"")</f>
        <v/>
      </c>
      <c r="X128" s="77"/>
      <c r="Y128" s="74" t="str">
        <f t="shared" si="8"/>
        <v/>
      </c>
      <c r="Z128" s="74" t="str">
        <f>IF(AND('Bulk Order Form'!$L$2="PLEASE SELECT",SUM('Bulk Order Form'!$L$15:$L$164)&gt;10),"N",IF(AND('Bulk Order Form'!$L$2="N",SUM('Bulk Order Form'!$L$15:$L$164)&gt;10),"N",""))</f>
        <v/>
      </c>
      <c r="AA128" s="74" t="str">
        <f>IF('Bulk Order Form'!E117="","",'Bulk Order Form'!E117)</f>
        <v/>
      </c>
      <c r="AB128" s="74">
        <f t="shared" si="9"/>
        <v>500</v>
      </c>
      <c r="AC128" s="74" t="str">
        <f t="shared" si="10"/>
        <v>,,,,</v>
      </c>
      <c r="AD128" s="78">
        <f t="shared" si="11"/>
        <v>500</v>
      </c>
    </row>
    <row r="129" spans="5:30" s="74" customFormat="1" x14ac:dyDescent="0.25">
      <c r="E129" s="75"/>
      <c r="F129" s="75"/>
      <c r="G129" s="74" t="str">
        <f>IF('Bulk Order Form'!C118="","",'Bulk Order Form'!C118)</f>
        <v/>
      </c>
      <c r="H129" s="74" t="str">
        <f>IF('Bulk Order Form'!D118="","",'Bulk Order Form'!D118)</f>
        <v/>
      </c>
      <c r="I129" s="74" t="str">
        <f>IF('Bulk Order Form'!E118="","",'Bulk Order Form'!E118)</f>
        <v/>
      </c>
      <c r="J129" s="74" t="str">
        <f>IF('Bulk Order Form'!F118="","",'Bulk Order Form'!F118)</f>
        <v/>
      </c>
      <c r="K129" s="74" t="str">
        <f>IF('Bulk Order Form'!H118="","",'Bulk Order Form'!H118)</f>
        <v/>
      </c>
      <c r="L129" s="74" t="str">
        <f>IF('Bulk Order Form'!I118="","",'Bulk Order Form'!I118)</f>
        <v/>
      </c>
      <c r="M129" s="74" t="str">
        <f>IF('Bulk Order Form'!G118="","",'Bulk Order Form'!G118)</f>
        <v/>
      </c>
      <c r="N129" s="74" t="str">
        <f>IF('Bulk Order Form'!J118="","",'Bulk Order Form'!J118)</f>
        <v/>
      </c>
      <c r="O129" s="74" t="str">
        <f>IF('Bulk Order Form'!$F$5 &lt;&gt; "",IF($G129&lt;&gt;"",'Bulk Order Form'!$F$5,""),"")</f>
        <v/>
      </c>
      <c r="P129" s="74" t="str">
        <f>IF('Bulk Order Form'!K118="","",'Bulk Order Form'!K118)</f>
        <v/>
      </c>
      <c r="Q129" s="74" t="str">
        <f>IFERROR(VLOOKUP('Bulk Order Form'!K118,'Office Use - Postcodes'!$DJZ:$DKA,2,0),"")</f>
        <v/>
      </c>
      <c r="R129" s="74" t="str">
        <f>IF('Bulk Order Form'!L118="","",'Bulk Order Form'!L118)</f>
        <v/>
      </c>
      <c r="S129" s="76"/>
      <c r="T129" s="74" t="str">
        <f>IF('Bulk Order Form'!$F$6 &lt;&gt; "",IF($G129&lt;&gt;"",'Bulk Order Form'!$F$6,""),"")</f>
        <v/>
      </c>
      <c r="W129" s="85" t="str">
        <f>IF('Bulk Order Form'!$L$2 &lt;&gt; "",IF($G129&lt;&gt;"",'Bulk Order Form'!$L$2,""),"")</f>
        <v/>
      </c>
      <c r="X129" s="77"/>
      <c r="Y129" s="74" t="str">
        <f t="shared" si="8"/>
        <v/>
      </c>
      <c r="Z129" s="74" t="str">
        <f>IF(AND('Bulk Order Form'!$L$2="PLEASE SELECT",SUM('Bulk Order Form'!$L$15:$L$164)&gt;10),"N",IF(AND('Bulk Order Form'!$L$2="N",SUM('Bulk Order Form'!$L$15:$L$164)&gt;10),"N",""))</f>
        <v/>
      </c>
      <c r="AA129" s="74" t="str">
        <f>IF('Bulk Order Form'!E118="","",'Bulk Order Form'!E118)</f>
        <v/>
      </c>
      <c r="AB129" s="74">
        <f t="shared" si="9"/>
        <v>500</v>
      </c>
      <c r="AC129" s="74" t="str">
        <f t="shared" si="10"/>
        <v>,,,,</v>
      </c>
      <c r="AD129" s="78">
        <f t="shared" si="11"/>
        <v>500</v>
      </c>
    </row>
    <row r="130" spans="5:30" s="74" customFormat="1" x14ac:dyDescent="0.25">
      <c r="E130" s="75"/>
      <c r="F130" s="75"/>
      <c r="G130" s="74" t="str">
        <f>IF('Bulk Order Form'!C119="","",'Bulk Order Form'!C119)</f>
        <v/>
      </c>
      <c r="H130" s="74" t="str">
        <f>IF('Bulk Order Form'!D119="","",'Bulk Order Form'!D119)</f>
        <v/>
      </c>
      <c r="I130" s="74" t="str">
        <f>IF('Bulk Order Form'!E119="","",'Bulk Order Form'!E119)</f>
        <v/>
      </c>
      <c r="J130" s="74" t="str">
        <f>IF('Bulk Order Form'!F119="","",'Bulk Order Form'!F119)</f>
        <v/>
      </c>
      <c r="K130" s="74" t="str">
        <f>IF('Bulk Order Form'!H119="","",'Bulk Order Form'!H119)</f>
        <v/>
      </c>
      <c r="L130" s="74" t="str">
        <f>IF('Bulk Order Form'!I119="","",'Bulk Order Form'!I119)</f>
        <v/>
      </c>
      <c r="M130" s="74" t="str">
        <f>IF('Bulk Order Form'!G119="","",'Bulk Order Form'!G119)</f>
        <v/>
      </c>
      <c r="N130" s="74" t="str">
        <f>IF('Bulk Order Form'!J119="","",'Bulk Order Form'!J119)</f>
        <v/>
      </c>
      <c r="O130" s="74" t="str">
        <f>IF('Bulk Order Form'!$F$5 &lt;&gt; "",IF($G130&lt;&gt;"",'Bulk Order Form'!$F$5,""),"")</f>
        <v/>
      </c>
      <c r="P130" s="74" t="str">
        <f>IF('Bulk Order Form'!K119="","",'Bulk Order Form'!K119)</f>
        <v/>
      </c>
      <c r="Q130" s="74" t="str">
        <f>IFERROR(VLOOKUP('Bulk Order Form'!K119,'Office Use - Postcodes'!$DJZ:$DKA,2,0),"")</f>
        <v/>
      </c>
      <c r="R130" s="74" t="str">
        <f>IF('Bulk Order Form'!L119="","",'Bulk Order Form'!L119)</f>
        <v/>
      </c>
      <c r="S130" s="76"/>
      <c r="T130" s="74" t="str">
        <f>IF('Bulk Order Form'!$F$6 &lt;&gt; "",IF($G130&lt;&gt;"",'Bulk Order Form'!$F$6,""),"")</f>
        <v/>
      </c>
      <c r="W130" s="85" t="str">
        <f>IF('Bulk Order Form'!$L$2 &lt;&gt; "",IF($G130&lt;&gt;"",'Bulk Order Form'!$L$2,""),"")</f>
        <v/>
      </c>
      <c r="X130" s="77"/>
      <c r="Y130" s="74" t="str">
        <f t="shared" ref="Y130:Y193" si="12">IF($G130&lt;&gt;"","SF-CHEAPEST","")</f>
        <v/>
      </c>
      <c r="Z130" s="74" t="str">
        <f>IF(AND('Bulk Order Form'!$L$2="PLEASE SELECT",SUM('Bulk Order Form'!$L$15:$L$164)&gt;10),"N",IF(AND('Bulk Order Form'!$L$2="N",SUM('Bulk Order Form'!$L$15:$L$164)&gt;10),"N",""))</f>
        <v/>
      </c>
      <c r="AA130" s="74" t="str">
        <f>IF('Bulk Order Form'!E119="","",'Bulk Order Form'!E119)</f>
        <v/>
      </c>
      <c r="AB130" s="74">
        <f t="shared" si="9"/>
        <v>500</v>
      </c>
      <c r="AC130" s="74" t="str">
        <f t="shared" si="10"/>
        <v>,,,,</v>
      </c>
      <c r="AD130" s="78">
        <f t="shared" si="11"/>
        <v>500</v>
      </c>
    </row>
    <row r="131" spans="5:30" s="74" customFormat="1" x14ac:dyDescent="0.25">
      <c r="E131" s="75"/>
      <c r="F131" s="75"/>
      <c r="G131" s="74" t="str">
        <f>IF('Bulk Order Form'!C120="","",'Bulk Order Form'!C120)</f>
        <v/>
      </c>
      <c r="H131" s="74" t="str">
        <f>IF('Bulk Order Form'!D120="","",'Bulk Order Form'!D120)</f>
        <v/>
      </c>
      <c r="I131" s="74" t="str">
        <f>IF('Bulk Order Form'!E120="","",'Bulk Order Form'!E120)</f>
        <v/>
      </c>
      <c r="J131" s="74" t="str">
        <f>IF('Bulk Order Form'!F120="","",'Bulk Order Form'!F120)</f>
        <v/>
      </c>
      <c r="K131" s="74" t="str">
        <f>IF('Bulk Order Form'!H120="","",'Bulk Order Form'!H120)</f>
        <v/>
      </c>
      <c r="L131" s="74" t="str">
        <f>IF('Bulk Order Form'!I120="","",'Bulk Order Form'!I120)</f>
        <v/>
      </c>
      <c r="M131" s="74" t="str">
        <f>IF('Bulk Order Form'!G120="","",'Bulk Order Form'!G120)</f>
        <v/>
      </c>
      <c r="N131" s="74" t="str">
        <f>IF('Bulk Order Form'!J120="","",'Bulk Order Form'!J120)</f>
        <v/>
      </c>
      <c r="O131" s="74" t="str">
        <f>IF('Bulk Order Form'!$F$5 &lt;&gt; "",IF($G131&lt;&gt;"",'Bulk Order Form'!$F$5,""),"")</f>
        <v/>
      </c>
      <c r="P131" s="74" t="str">
        <f>IF('Bulk Order Form'!K120="","",'Bulk Order Form'!K120)</f>
        <v/>
      </c>
      <c r="Q131" s="74" t="str">
        <f>IFERROR(VLOOKUP('Bulk Order Form'!K120,'Office Use - Postcodes'!$DJZ:$DKA,2,0),"")</f>
        <v/>
      </c>
      <c r="R131" s="74" t="str">
        <f>IF('Bulk Order Form'!L120="","",'Bulk Order Form'!L120)</f>
        <v/>
      </c>
      <c r="S131" s="76"/>
      <c r="T131" s="74" t="str">
        <f>IF('Bulk Order Form'!$F$6 &lt;&gt; "",IF($G131&lt;&gt;"",'Bulk Order Form'!$F$6,""),"")</f>
        <v/>
      </c>
      <c r="W131" s="85" t="str">
        <f>IF('Bulk Order Form'!$L$2 &lt;&gt; "",IF($G131&lt;&gt;"",'Bulk Order Form'!$L$2,""),"")</f>
        <v/>
      </c>
      <c r="X131" s="77"/>
      <c r="Y131" s="74" t="str">
        <f t="shared" si="12"/>
        <v/>
      </c>
      <c r="Z131" s="74" t="str">
        <f>IF(AND('Bulk Order Form'!$L$2="PLEASE SELECT",SUM('Bulk Order Form'!$L$15:$L$164)&gt;10),"N",IF(AND('Bulk Order Form'!$L$2="N",SUM('Bulk Order Form'!$L$15:$L$164)&gt;10),"N",""))</f>
        <v/>
      </c>
      <c r="AA131" s="74" t="str">
        <f>IF('Bulk Order Form'!E120="","",'Bulk Order Form'!E120)</f>
        <v/>
      </c>
      <c r="AB131" s="74">
        <f t="shared" si="9"/>
        <v>500</v>
      </c>
      <c r="AC131" s="74" t="str">
        <f t="shared" si="10"/>
        <v>,,,,</v>
      </c>
      <c r="AD131" s="78">
        <f t="shared" si="11"/>
        <v>500</v>
      </c>
    </row>
    <row r="132" spans="5:30" s="74" customFormat="1" x14ac:dyDescent="0.25">
      <c r="E132" s="75"/>
      <c r="F132" s="75"/>
      <c r="G132" s="74" t="str">
        <f>IF('Bulk Order Form'!C121="","",'Bulk Order Form'!C121)</f>
        <v/>
      </c>
      <c r="H132" s="74" t="str">
        <f>IF('Bulk Order Form'!D121="","",'Bulk Order Form'!D121)</f>
        <v/>
      </c>
      <c r="I132" s="74" t="str">
        <f>IF('Bulk Order Form'!E121="","",'Bulk Order Form'!E121)</f>
        <v/>
      </c>
      <c r="J132" s="74" t="str">
        <f>IF('Bulk Order Form'!F121="","",'Bulk Order Form'!F121)</f>
        <v/>
      </c>
      <c r="K132" s="74" t="str">
        <f>IF('Bulk Order Form'!H121="","",'Bulk Order Form'!H121)</f>
        <v/>
      </c>
      <c r="L132" s="74" t="str">
        <f>IF('Bulk Order Form'!I121="","",'Bulk Order Form'!I121)</f>
        <v/>
      </c>
      <c r="M132" s="74" t="str">
        <f>IF('Bulk Order Form'!G121="","",'Bulk Order Form'!G121)</f>
        <v/>
      </c>
      <c r="N132" s="74" t="str">
        <f>IF('Bulk Order Form'!J121="","",'Bulk Order Form'!J121)</f>
        <v/>
      </c>
      <c r="O132" s="74" t="str">
        <f>IF('Bulk Order Form'!$F$5 &lt;&gt; "",IF($G132&lt;&gt;"",'Bulk Order Form'!$F$5,""),"")</f>
        <v/>
      </c>
      <c r="P132" s="74" t="str">
        <f>IF('Bulk Order Form'!K121="","",'Bulk Order Form'!K121)</f>
        <v/>
      </c>
      <c r="Q132" s="74" t="str">
        <f>IFERROR(VLOOKUP('Bulk Order Form'!K121,'Office Use - Postcodes'!$DJZ:$DKA,2,0),"")</f>
        <v/>
      </c>
      <c r="R132" s="74" t="str">
        <f>IF('Bulk Order Form'!L121="","",'Bulk Order Form'!L121)</f>
        <v/>
      </c>
      <c r="S132" s="76"/>
      <c r="T132" s="74" t="str">
        <f>IF('Bulk Order Form'!$F$6 &lt;&gt; "",IF($G132&lt;&gt;"",'Bulk Order Form'!$F$6,""),"")</f>
        <v/>
      </c>
      <c r="W132" s="85" t="str">
        <f>IF('Bulk Order Form'!$L$2 &lt;&gt; "",IF($G132&lt;&gt;"",'Bulk Order Form'!$L$2,""),"")</f>
        <v/>
      </c>
      <c r="X132" s="77"/>
      <c r="Y132" s="74" t="str">
        <f t="shared" si="12"/>
        <v/>
      </c>
      <c r="Z132" s="74" t="str">
        <f>IF(AND('Bulk Order Form'!$L$2="PLEASE SELECT",SUM('Bulk Order Form'!$L$15:$L$164)&gt;10),"N",IF(AND('Bulk Order Form'!$L$2="N",SUM('Bulk Order Form'!$L$15:$L$164)&gt;10),"N",""))</f>
        <v/>
      </c>
      <c r="AA132" s="74" t="str">
        <f>IF('Bulk Order Form'!E121="","",'Bulk Order Form'!E121)</f>
        <v/>
      </c>
      <c r="AB132" s="74">
        <f t="shared" si="9"/>
        <v>500</v>
      </c>
      <c r="AC132" s="74" t="str">
        <f t="shared" si="10"/>
        <v>,,,,</v>
      </c>
      <c r="AD132" s="78">
        <f t="shared" si="11"/>
        <v>500</v>
      </c>
    </row>
    <row r="133" spans="5:30" s="74" customFormat="1" x14ac:dyDescent="0.25">
      <c r="E133" s="75"/>
      <c r="F133" s="75"/>
      <c r="G133" s="74" t="str">
        <f>IF('Bulk Order Form'!C122="","",'Bulk Order Form'!C122)</f>
        <v/>
      </c>
      <c r="H133" s="74" t="str">
        <f>IF('Bulk Order Form'!D122="","",'Bulk Order Form'!D122)</f>
        <v/>
      </c>
      <c r="I133" s="74" t="str">
        <f>IF('Bulk Order Form'!E122="","",'Bulk Order Form'!E122)</f>
        <v/>
      </c>
      <c r="J133" s="74" t="str">
        <f>IF('Bulk Order Form'!F122="","",'Bulk Order Form'!F122)</f>
        <v/>
      </c>
      <c r="K133" s="74" t="str">
        <f>IF('Bulk Order Form'!H122="","",'Bulk Order Form'!H122)</f>
        <v/>
      </c>
      <c r="L133" s="74" t="str">
        <f>IF('Bulk Order Form'!I122="","",'Bulk Order Form'!I122)</f>
        <v/>
      </c>
      <c r="M133" s="74" t="str">
        <f>IF('Bulk Order Form'!G122="","",'Bulk Order Form'!G122)</f>
        <v/>
      </c>
      <c r="N133" s="74" t="str">
        <f>IF('Bulk Order Form'!J122="","",'Bulk Order Form'!J122)</f>
        <v/>
      </c>
      <c r="O133" s="74" t="str">
        <f>IF('Bulk Order Form'!$F$5 &lt;&gt; "",IF($G133&lt;&gt;"",'Bulk Order Form'!$F$5,""),"")</f>
        <v/>
      </c>
      <c r="P133" s="74" t="str">
        <f>IF('Bulk Order Form'!K122="","",'Bulk Order Form'!K122)</f>
        <v/>
      </c>
      <c r="Q133" s="74" t="str">
        <f>IFERROR(VLOOKUP('Bulk Order Form'!K122,'Office Use - Postcodes'!$DJZ:$DKA,2,0),"")</f>
        <v/>
      </c>
      <c r="R133" s="74" t="str">
        <f>IF('Bulk Order Form'!L122="","",'Bulk Order Form'!L122)</f>
        <v/>
      </c>
      <c r="S133" s="76"/>
      <c r="T133" s="74" t="str">
        <f>IF('Bulk Order Form'!$F$6 &lt;&gt; "",IF($G133&lt;&gt;"",'Bulk Order Form'!$F$6,""),"")</f>
        <v/>
      </c>
      <c r="W133" s="85" t="str">
        <f>IF('Bulk Order Form'!$L$2 &lt;&gt; "",IF($G133&lt;&gt;"",'Bulk Order Form'!$L$2,""),"")</f>
        <v/>
      </c>
      <c r="X133" s="77"/>
      <c r="Y133" s="74" t="str">
        <f t="shared" si="12"/>
        <v/>
      </c>
      <c r="Z133" s="74" t="str">
        <f>IF(AND('Bulk Order Form'!$L$2="PLEASE SELECT",SUM('Bulk Order Form'!$L$15:$L$164)&gt;10),"N",IF(AND('Bulk Order Form'!$L$2="N",SUM('Bulk Order Form'!$L$15:$L$164)&gt;10),"N",""))</f>
        <v/>
      </c>
      <c r="AA133" s="74" t="str">
        <f>IF('Bulk Order Form'!E122="","",'Bulk Order Form'!E122)</f>
        <v/>
      </c>
      <c r="AB133" s="74">
        <f t="shared" si="9"/>
        <v>500</v>
      </c>
      <c r="AC133" s="74" t="str">
        <f t="shared" si="10"/>
        <v>,,,,</v>
      </c>
      <c r="AD133" s="78">
        <f t="shared" si="11"/>
        <v>500</v>
      </c>
    </row>
    <row r="134" spans="5:30" s="74" customFormat="1" x14ac:dyDescent="0.25">
      <c r="E134" s="75"/>
      <c r="F134" s="75"/>
      <c r="G134" s="74" t="str">
        <f>IF('Bulk Order Form'!C123="","",'Bulk Order Form'!C123)</f>
        <v/>
      </c>
      <c r="H134" s="74" t="str">
        <f>IF('Bulk Order Form'!D123="","",'Bulk Order Form'!D123)</f>
        <v/>
      </c>
      <c r="I134" s="74" t="str">
        <f>IF('Bulk Order Form'!E123="","",'Bulk Order Form'!E123)</f>
        <v/>
      </c>
      <c r="J134" s="74" t="str">
        <f>IF('Bulk Order Form'!F123="","",'Bulk Order Form'!F123)</f>
        <v/>
      </c>
      <c r="K134" s="74" t="str">
        <f>IF('Bulk Order Form'!H123="","",'Bulk Order Form'!H123)</f>
        <v/>
      </c>
      <c r="L134" s="74" t="str">
        <f>IF('Bulk Order Form'!I123="","",'Bulk Order Form'!I123)</f>
        <v/>
      </c>
      <c r="M134" s="74" t="str">
        <f>IF('Bulk Order Form'!G123="","",'Bulk Order Form'!G123)</f>
        <v/>
      </c>
      <c r="N134" s="74" t="str">
        <f>IF('Bulk Order Form'!J123="","",'Bulk Order Form'!J123)</f>
        <v/>
      </c>
      <c r="O134" s="74" t="str">
        <f>IF('Bulk Order Form'!$F$5 &lt;&gt; "",IF($G134&lt;&gt;"",'Bulk Order Form'!$F$5,""),"")</f>
        <v/>
      </c>
      <c r="P134" s="74" t="str">
        <f>IF('Bulk Order Form'!K123="","",'Bulk Order Form'!K123)</f>
        <v/>
      </c>
      <c r="Q134" s="74" t="str">
        <f>IFERROR(VLOOKUP('Bulk Order Form'!K123,'Office Use - Postcodes'!$DJZ:$DKA,2,0),"")</f>
        <v/>
      </c>
      <c r="R134" s="74" t="str">
        <f>IF('Bulk Order Form'!L123="","",'Bulk Order Form'!L123)</f>
        <v/>
      </c>
      <c r="S134" s="76"/>
      <c r="T134" s="74" t="str">
        <f>IF('Bulk Order Form'!$F$6 &lt;&gt; "",IF($G134&lt;&gt;"",'Bulk Order Form'!$F$6,""),"")</f>
        <v/>
      </c>
      <c r="W134" s="85" t="str">
        <f>IF('Bulk Order Form'!$L$2 &lt;&gt; "",IF($G134&lt;&gt;"",'Bulk Order Form'!$L$2,""),"")</f>
        <v/>
      </c>
      <c r="X134" s="77"/>
      <c r="Y134" s="74" t="str">
        <f t="shared" si="12"/>
        <v/>
      </c>
      <c r="Z134" s="74" t="str">
        <f>IF(AND('Bulk Order Form'!$L$2="PLEASE SELECT",SUM('Bulk Order Form'!$L$15:$L$164)&gt;10),"N",IF(AND('Bulk Order Form'!$L$2="N",SUM('Bulk Order Form'!$L$15:$L$164)&gt;10),"N",""))</f>
        <v/>
      </c>
      <c r="AA134" s="74" t="str">
        <f>IF('Bulk Order Form'!E123="","",'Bulk Order Form'!E123)</f>
        <v/>
      </c>
      <c r="AB134" s="74">
        <f t="shared" si="9"/>
        <v>500</v>
      </c>
      <c r="AC134" s="74" t="str">
        <f t="shared" si="10"/>
        <v>,,,,</v>
      </c>
      <c r="AD134" s="78">
        <f t="shared" si="11"/>
        <v>500</v>
      </c>
    </row>
    <row r="135" spans="5:30" s="74" customFormat="1" x14ac:dyDescent="0.25">
      <c r="E135" s="75"/>
      <c r="F135" s="75"/>
      <c r="G135" s="74" t="str">
        <f>IF('Bulk Order Form'!C124="","",'Bulk Order Form'!C124)</f>
        <v/>
      </c>
      <c r="H135" s="74" t="str">
        <f>IF('Bulk Order Form'!D124="","",'Bulk Order Form'!D124)</f>
        <v/>
      </c>
      <c r="I135" s="74" t="str">
        <f>IF('Bulk Order Form'!E124="","",'Bulk Order Form'!E124)</f>
        <v/>
      </c>
      <c r="J135" s="74" t="str">
        <f>IF('Bulk Order Form'!F124="","",'Bulk Order Form'!F124)</f>
        <v/>
      </c>
      <c r="K135" s="74" t="str">
        <f>IF('Bulk Order Form'!H124="","",'Bulk Order Form'!H124)</f>
        <v/>
      </c>
      <c r="L135" s="74" t="str">
        <f>IF('Bulk Order Form'!I124="","",'Bulk Order Form'!I124)</f>
        <v/>
      </c>
      <c r="M135" s="74" t="str">
        <f>IF('Bulk Order Form'!G124="","",'Bulk Order Form'!G124)</f>
        <v/>
      </c>
      <c r="N135" s="74" t="str">
        <f>IF('Bulk Order Form'!J124="","",'Bulk Order Form'!J124)</f>
        <v/>
      </c>
      <c r="O135" s="74" t="str">
        <f>IF('Bulk Order Form'!$F$5 &lt;&gt; "",IF($G135&lt;&gt;"",'Bulk Order Form'!$F$5,""),"")</f>
        <v/>
      </c>
      <c r="P135" s="74" t="str">
        <f>IF('Bulk Order Form'!K124="","",'Bulk Order Form'!K124)</f>
        <v/>
      </c>
      <c r="Q135" s="74" t="str">
        <f>IFERROR(VLOOKUP('Bulk Order Form'!K124,'Office Use - Postcodes'!$DJZ:$DKA,2,0),"")</f>
        <v/>
      </c>
      <c r="R135" s="74" t="str">
        <f>IF('Bulk Order Form'!L124="","",'Bulk Order Form'!L124)</f>
        <v/>
      </c>
      <c r="S135" s="76"/>
      <c r="T135" s="74" t="str">
        <f>IF('Bulk Order Form'!$F$6 &lt;&gt; "",IF($G135&lt;&gt;"",'Bulk Order Form'!$F$6,""),"")</f>
        <v/>
      </c>
      <c r="W135" s="85" t="str">
        <f>IF('Bulk Order Form'!$L$2 &lt;&gt; "",IF($G135&lt;&gt;"",'Bulk Order Form'!$L$2,""),"")</f>
        <v/>
      </c>
      <c r="X135" s="77"/>
      <c r="Y135" s="74" t="str">
        <f t="shared" si="12"/>
        <v/>
      </c>
      <c r="Z135" s="74" t="str">
        <f>IF(AND('Bulk Order Form'!$L$2="PLEASE SELECT",SUM('Bulk Order Form'!$L$15:$L$164)&gt;10),"N",IF(AND('Bulk Order Form'!$L$2="N",SUM('Bulk Order Form'!$L$15:$L$164)&gt;10),"N",""))</f>
        <v/>
      </c>
      <c r="AA135" s="74" t="str">
        <f>IF('Bulk Order Form'!E124="","",'Bulk Order Form'!E124)</f>
        <v/>
      </c>
      <c r="AB135" s="74">
        <f t="shared" si="9"/>
        <v>500</v>
      </c>
      <c r="AC135" s="74" t="str">
        <f t="shared" si="10"/>
        <v>,,,,</v>
      </c>
      <c r="AD135" s="78">
        <f t="shared" si="11"/>
        <v>500</v>
      </c>
    </row>
    <row r="136" spans="5:30" s="74" customFormat="1" x14ac:dyDescent="0.25">
      <c r="E136" s="75"/>
      <c r="F136" s="75"/>
      <c r="G136" s="74" t="str">
        <f>IF('Bulk Order Form'!C125="","",'Bulk Order Form'!C125)</f>
        <v/>
      </c>
      <c r="H136" s="74" t="str">
        <f>IF('Bulk Order Form'!D125="","",'Bulk Order Form'!D125)</f>
        <v/>
      </c>
      <c r="I136" s="74" t="str">
        <f>IF('Bulk Order Form'!E125="","",'Bulk Order Form'!E125)</f>
        <v/>
      </c>
      <c r="J136" s="74" t="str">
        <f>IF('Bulk Order Form'!F125="","",'Bulk Order Form'!F125)</f>
        <v/>
      </c>
      <c r="K136" s="74" t="str">
        <f>IF('Bulk Order Form'!H125="","",'Bulk Order Form'!H125)</f>
        <v/>
      </c>
      <c r="L136" s="74" t="str">
        <f>IF('Bulk Order Form'!I125="","",'Bulk Order Form'!I125)</f>
        <v/>
      </c>
      <c r="M136" s="74" t="str">
        <f>IF('Bulk Order Form'!G125="","",'Bulk Order Form'!G125)</f>
        <v/>
      </c>
      <c r="N136" s="74" t="str">
        <f>IF('Bulk Order Form'!J125="","",'Bulk Order Form'!J125)</f>
        <v/>
      </c>
      <c r="O136" s="74" t="str">
        <f>IF('Bulk Order Form'!$F$5 &lt;&gt; "",IF($G136&lt;&gt;"",'Bulk Order Form'!$F$5,""),"")</f>
        <v/>
      </c>
      <c r="P136" s="74" t="str">
        <f>IF('Bulk Order Form'!K125="","",'Bulk Order Form'!K125)</f>
        <v/>
      </c>
      <c r="Q136" s="74" t="str">
        <f>IFERROR(VLOOKUP('Bulk Order Form'!K125,'Office Use - Postcodes'!$DJZ:$DKA,2,0),"")</f>
        <v/>
      </c>
      <c r="R136" s="74" t="str">
        <f>IF('Bulk Order Form'!L125="","",'Bulk Order Form'!L125)</f>
        <v/>
      </c>
      <c r="S136" s="76"/>
      <c r="T136" s="74" t="str">
        <f>IF('Bulk Order Form'!$F$6 &lt;&gt; "",IF($G136&lt;&gt;"",'Bulk Order Form'!$F$6,""),"")</f>
        <v/>
      </c>
      <c r="W136" s="85" t="str">
        <f>IF('Bulk Order Form'!$L$2 &lt;&gt; "",IF($G136&lt;&gt;"",'Bulk Order Form'!$L$2,""),"")</f>
        <v/>
      </c>
      <c r="X136" s="77"/>
      <c r="Y136" s="74" t="str">
        <f t="shared" si="12"/>
        <v/>
      </c>
      <c r="Z136" s="74" t="str">
        <f>IF(AND('Bulk Order Form'!$L$2="PLEASE SELECT",SUM('Bulk Order Form'!$L$15:$L$164)&gt;10),"N",IF(AND('Bulk Order Form'!$L$2="N",SUM('Bulk Order Form'!$L$15:$L$164)&gt;10),"N",""))</f>
        <v/>
      </c>
      <c r="AA136" s="74" t="str">
        <f>IF('Bulk Order Form'!E125="","",'Bulk Order Form'!E125)</f>
        <v/>
      </c>
      <c r="AB136" s="74">
        <f t="shared" si="9"/>
        <v>500</v>
      </c>
      <c r="AC136" s="74" t="str">
        <f t="shared" si="10"/>
        <v>,,,,</v>
      </c>
      <c r="AD136" s="78">
        <f t="shared" si="11"/>
        <v>500</v>
      </c>
    </row>
    <row r="137" spans="5:30" s="74" customFormat="1" x14ac:dyDescent="0.25">
      <c r="E137" s="75"/>
      <c r="F137" s="75"/>
      <c r="G137" s="74" t="str">
        <f>IF('Bulk Order Form'!C126="","",'Bulk Order Form'!C126)</f>
        <v/>
      </c>
      <c r="H137" s="74" t="str">
        <f>IF('Bulk Order Form'!D126="","",'Bulk Order Form'!D126)</f>
        <v/>
      </c>
      <c r="I137" s="74" t="str">
        <f>IF('Bulk Order Form'!E126="","",'Bulk Order Form'!E126)</f>
        <v/>
      </c>
      <c r="J137" s="74" t="str">
        <f>IF('Bulk Order Form'!F126="","",'Bulk Order Form'!F126)</f>
        <v/>
      </c>
      <c r="K137" s="74" t="str">
        <f>IF('Bulk Order Form'!H126="","",'Bulk Order Form'!H126)</f>
        <v/>
      </c>
      <c r="L137" s="74" t="str">
        <f>IF('Bulk Order Form'!I126="","",'Bulk Order Form'!I126)</f>
        <v/>
      </c>
      <c r="M137" s="74" t="str">
        <f>IF('Bulk Order Form'!G126="","",'Bulk Order Form'!G126)</f>
        <v/>
      </c>
      <c r="N137" s="74" t="str">
        <f>IF('Bulk Order Form'!J126="","",'Bulk Order Form'!J126)</f>
        <v/>
      </c>
      <c r="O137" s="74" t="str">
        <f>IF('Bulk Order Form'!$F$5 &lt;&gt; "",IF($G137&lt;&gt;"",'Bulk Order Form'!$F$5,""),"")</f>
        <v/>
      </c>
      <c r="P137" s="74" t="str">
        <f>IF('Bulk Order Form'!K126="","",'Bulk Order Form'!K126)</f>
        <v/>
      </c>
      <c r="Q137" s="74" t="str">
        <f>IFERROR(VLOOKUP('Bulk Order Form'!K126,'Office Use - Postcodes'!$DJZ:$DKA,2,0),"")</f>
        <v/>
      </c>
      <c r="R137" s="74" t="str">
        <f>IF('Bulk Order Form'!L126="","",'Bulk Order Form'!L126)</f>
        <v/>
      </c>
      <c r="S137" s="76"/>
      <c r="T137" s="74" t="str">
        <f>IF('Bulk Order Form'!$F$6 &lt;&gt; "",IF($G137&lt;&gt;"",'Bulk Order Form'!$F$6,""),"")</f>
        <v/>
      </c>
      <c r="W137" s="85" t="str">
        <f>IF('Bulk Order Form'!$L$2 &lt;&gt; "",IF($G137&lt;&gt;"",'Bulk Order Form'!$L$2,""),"")</f>
        <v/>
      </c>
      <c r="X137" s="77"/>
      <c r="Y137" s="74" t="str">
        <f t="shared" si="12"/>
        <v/>
      </c>
      <c r="Z137" s="74" t="str">
        <f>IF(AND('Bulk Order Form'!$L$2="PLEASE SELECT",SUM('Bulk Order Form'!$L$15:$L$164)&gt;10),"N",IF(AND('Bulk Order Form'!$L$2="N",SUM('Bulk Order Form'!$L$15:$L$164)&gt;10),"N",""))</f>
        <v/>
      </c>
      <c r="AA137" s="74" t="str">
        <f>IF('Bulk Order Form'!E126="","",'Bulk Order Form'!E126)</f>
        <v/>
      </c>
      <c r="AB137" s="74">
        <f t="shared" si="9"/>
        <v>500</v>
      </c>
      <c r="AC137" s="74" t="str">
        <f t="shared" si="10"/>
        <v>,,,,</v>
      </c>
      <c r="AD137" s="78">
        <f t="shared" si="11"/>
        <v>500</v>
      </c>
    </row>
    <row r="138" spans="5:30" s="74" customFormat="1" x14ac:dyDescent="0.25">
      <c r="E138" s="75"/>
      <c r="F138" s="75"/>
      <c r="G138" s="74" t="str">
        <f>IF('Bulk Order Form'!C127="","",'Bulk Order Form'!C127)</f>
        <v/>
      </c>
      <c r="H138" s="74" t="str">
        <f>IF('Bulk Order Form'!D127="","",'Bulk Order Form'!D127)</f>
        <v/>
      </c>
      <c r="I138" s="74" t="str">
        <f>IF('Bulk Order Form'!E127="","",'Bulk Order Form'!E127)</f>
        <v/>
      </c>
      <c r="J138" s="74" t="str">
        <f>IF('Bulk Order Form'!F127="","",'Bulk Order Form'!F127)</f>
        <v/>
      </c>
      <c r="K138" s="74" t="str">
        <f>IF('Bulk Order Form'!H127="","",'Bulk Order Form'!H127)</f>
        <v/>
      </c>
      <c r="L138" s="74" t="str">
        <f>IF('Bulk Order Form'!I127="","",'Bulk Order Form'!I127)</f>
        <v/>
      </c>
      <c r="M138" s="74" t="str">
        <f>IF('Bulk Order Form'!G127="","",'Bulk Order Form'!G127)</f>
        <v/>
      </c>
      <c r="N138" s="74" t="str">
        <f>IF('Bulk Order Form'!J127="","",'Bulk Order Form'!J127)</f>
        <v/>
      </c>
      <c r="O138" s="74" t="str">
        <f>IF('Bulk Order Form'!$F$5 &lt;&gt; "",IF($G138&lt;&gt;"",'Bulk Order Form'!$F$5,""),"")</f>
        <v/>
      </c>
      <c r="P138" s="74" t="str">
        <f>IF('Bulk Order Form'!K127="","",'Bulk Order Form'!K127)</f>
        <v/>
      </c>
      <c r="Q138" s="74" t="str">
        <f>IFERROR(VLOOKUP('Bulk Order Form'!K127,'Office Use - Postcodes'!$DJZ:$DKA,2,0),"")</f>
        <v/>
      </c>
      <c r="R138" s="74" t="str">
        <f>IF('Bulk Order Form'!L127="","",'Bulk Order Form'!L127)</f>
        <v/>
      </c>
      <c r="S138" s="76"/>
      <c r="T138" s="74" t="str">
        <f>IF('Bulk Order Form'!$F$6 &lt;&gt; "",IF($G138&lt;&gt;"",'Bulk Order Form'!$F$6,""),"")</f>
        <v/>
      </c>
      <c r="W138" s="85" t="str">
        <f>IF('Bulk Order Form'!$L$2 &lt;&gt; "",IF($G138&lt;&gt;"",'Bulk Order Form'!$L$2,""),"")</f>
        <v/>
      </c>
      <c r="X138" s="77"/>
      <c r="Y138" s="74" t="str">
        <f t="shared" si="12"/>
        <v/>
      </c>
      <c r="Z138" s="74" t="str">
        <f>IF(AND('Bulk Order Form'!$L$2="PLEASE SELECT",SUM('Bulk Order Form'!$L$15:$L$164)&gt;10),"N",IF(AND('Bulk Order Form'!$L$2="N",SUM('Bulk Order Form'!$L$15:$L$164)&gt;10),"N",""))</f>
        <v/>
      </c>
      <c r="AA138" s="74" t="str">
        <f>IF('Bulk Order Form'!E127="","",'Bulk Order Form'!E127)</f>
        <v/>
      </c>
      <c r="AB138" s="74">
        <f t="shared" si="9"/>
        <v>500</v>
      </c>
      <c r="AC138" s="74" t="str">
        <f t="shared" si="10"/>
        <v>,,,,</v>
      </c>
      <c r="AD138" s="78">
        <f t="shared" si="11"/>
        <v>500</v>
      </c>
    </row>
    <row r="139" spans="5:30" s="74" customFormat="1" x14ac:dyDescent="0.25">
      <c r="E139" s="75"/>
      <c r="F139" s="75"/>
      <c r="G139" s="74" t="str">
        <f>IF('Bulk Order Form'!C128="","",'Bulk Order Form'!C128)</f>
        <v/>
      </c>
      <c r="H139" s="74" t="str">
        <f>IF('Bulk Order Form'!D128="","",'Bulk Order Form'!D128)</f>
        <v/>
      </c>
      <c r="I139" s="74" t="str">
        <f>IF('Bulk Order Form'!E128="","",'Bulk Order Form'!E128)</f>
        <v/>
      </c>
      <c r="J139" s="74" t="str">
        <f>IF('Bulk Order Form'!F128="","",'Bulk Order Form'!F128)</f>
        <v/>
      </c>
      <c r="K139" s="74" t="str">
        <f>IF('Bulk Order Form'!H128="","",'Bulk Order Form'!H128)</f>
        <v/>
      </c>
      <c r="L139" s="74" t="str">
        <f>IF('Bulk Order Form'!I128="","",'Bulk Order Form'!I128)</f>
        <v/>
      </c>
      <c r="M139" s="74" t="str">
        <f>IF('Bulk Order Form'!G128="","",'Bulk Order Form'!G128)</f>
        <v/>
      </c>
      <c r="N139" s="74" t="str">
        <f>IF('Bulk Order Form'!J128="","",'Bulk Order Form'!J128)</f>
        <v/>
      </c>
      <c r="O139" s="74" t="str">
        <f>IF('Bulk Order Form'!$F$5 &lt;&gt; "",IF($G139&lt;&gt;"",'Bulk Order Form'!$F$5,""),"")</f>
        <v/>
      </c>
      <c r="P139" s="74" t="str">
        <f>IF('Bulk Order Form'!K128="","",'Bulk Order Form'!K128)</f>
        <v/>
      </c>
      <c r="Q139" s="74" t="str">
        <f>IFERROR(VLOOKUP('Bulk Order Form'!K128,'Office Use - Postcodes'!$DJZ:$DKA,2,0),"")</f>
        <v/>
      </c>
      <c r="R139" s="74" t="str">
        <f>IF('Bulk Order Form'!L128="","",'Bulk Order Form'!L128)</f>
        <v/>
      </c>
      <c r="S139" s="76"/>
      <c r="T139" s="74" t="str">
        <f>IF('Bulk Order Form'!$F$6 &lt;&gt; "",IF($G139&lt;&gt;"",'Bulk Order Form'!$F$6,""),"")</f>
        <v/>
      </c>
      <c r="W139" s="85" t="str">
        <f>IF('Bulk Order Form'!$L$2 &lt;&gt; "",IF($G139&lt;&gt;"",'Bulk Order Form'!$L$2,""),"")</f>
        <v/>
      </c>
      <c r="X139" s="77"/>
      <c r="Y139" s="74" t="str">
        <f t="shared" si="12"/>
        <v/>
      </c>
      <c r="Z139" s="74" t="str">
        <f>IF(AND('Bulk Order Form'!$L$2="PLEASE SELECT",SUM('Bulk Order Form'!$L$15:$L$164)&gt;10),"N",IF(AND('Bulk Order Form'!$L$2="N",SUM('Bulk Order Form'!$L$15:$L$164)&gt;10),"N",""))</f>
        <v/>
      </c>
      <c r="AA139" s="74" t="str">
        <f>IF('Bulk Order Form'!E128="","",'Bulk Order Form'!E128)</f>
        <v/>
      </c>
      <c r="AB139" s="74">
        <f t="shared" si="9"/>
        <v>500</v>
      </c>
      <c r="AC139" s="74" t="str">
        <f t="shared" si="10"/>
        <v>,,,,</v>
      </c>
      <c r="AD139" s="78">
        <f t="shared" si="11"/>
        <v>500</v>
      </c>
    </row>
    <row r="140" spans="5:30" s="74" customFormat="1" x14ac:dyDescent="0.25">
      <c r="E140" s="75"/>
      <c r="F140" s="75"/>
      <c r="G140" s="74" t="str">
        <f>IF('Bulk Order Form'!C129="","",'Bulk Order Form'!C129)</f>
        <v/>
      </c>
      <c r="H140" s="74" t="str">
        <f>IF('Bulk Order Form'!D129="","",'Bulk Order Form'!D129)</f>
        <v/>
      </c>
      <c r="I140" s="74" t="str">
        <f>IF('Bulk Order Form'!E129="","",'Bulk Order Form'!E129)</f>
        <v/>
      </c>
      <c r="J140" s="74" t="str">
        <f>IF('Bulk Order Form'!F129="","",'Bulk Order Form'!F129)</f>
        <v/>
      </c>
      <c r="K140" s="74" t="str">
        <f>IF('Bulk Order Form'!H129="","",'Bulk Order Form'!H129)</f>
        <v/>
      </c>
      <c r="L140" s="74" t="str">
        <f>IF('Bulk Order Form'!I129="","",'Bulk Order Form'!I129)</f>
        <v/>
      </c>
      <c r="M140" s="74" t="str">
        <f>IF('Bulk Order Form'!G129="","",'Bulk Order Form'!G129)</f>
        <v/>
      </c>
      <c r="N140" s="74" t="str">
        <f>IF('Bulk Order Form'!J129="","",'Bulk Order Form'!J129)</f>
        <v/>
      </c>
      <c r="O140" s="74" t="str">
        <f>IF('Bulk Order Form'!$F$5 &lt;&gt; "",IF($G140&lt;&gt;"",'Bulk Order Form'!$F$5,""),"")</f>
        <v/>
      </c>
      <c r="P140" s="74" t="str">
        <f>IF('Bulk Order Form'!K129="","",'Bulk Order Form'!K129)</f>
        <v/>
      </c>
      <c r="Q140" s="74" t="str">
        <f>IFERROR(VLOOKUP('Bulk Order Form'!K129,'Office Use - Postcodes'!$DJZ:$DKA,2,0),"")</f>
        <v/>
      </c>
      <c r="R140" s="74" t="str">
        <f>IF('Bulk Order Form'!L129="","",'Bulk Order Form'!L129)</f>
        <v/>
      </c>
      <c r="S140" s="76"/>
      <c r="T140" s="74" t="str">
        <f>IF('Bulk Order Form'!$F$6 &lt;&gt; "",IF($G140&lt;&gt;"",'Bulk Order Form'!$F$6,""),"")</f>
        <v/>
      </c>
      <c r="W140" s="85" t="str">
        <f>IF('Bulk Order Form'!$L$2 &lt;&gt; "",IF($G140&lt;&gt;"",'Bulk Order Form'!$L$2,""),"")</f>
        <v/>
      </c>
      <c r="X140" s="77"/>
      <c r="Y140" s="74" t="str">
        <f t="shared" si="12"/>
        <v/>
      </c>
      <c r="Z140" s="74" t="str">
        <f>IF(AND('Bulk Order Form'!$L$2="PLEASE SELECT",SUM('Bulk Order Form'!$L$15:$L$164)&gt;10),"N",IF(AND('Bulk Order Form'!$L$2="N",SUM('Bulk Order Form'!$L$15:$L$164)&gt;10),"N",""))</f>
        <v/>
      </c>
      <c r="AA140" s="74" t="str">
        <f>IF('Bulk Order Form'!E129="","",'Bulk Order Form'!E129)</f>
        <v/>
      </c>
      <c r="AB140" s="74">
        <f t="shared" si="9"/>
        <v>500</v>
      </c>
      <c r="AC140" s="74" t="str">
        <f t="shared" si="10"/>
        <v>,,,,</v>
      </c>
      <c r="AD140" s="78">
        <f t="shared" si="11"/>
        <v>500</v>
      </c>
    </row>
    <row r="141" spans="5:30" s="74" customFormat="1" x14ac:dyDescent="0.25">
      <c r="E141" s="75"/>
      <c r="F141" s="75"/>
      <c r="G141" s="74" t="str">
        <f>IF('Bulk Order Form'!C130="","",'Bulk Order Form'!C130)</f>
        <v/>
      </c>
      <c r="H141" s="74" t="str">
        <f>IF('Bulk Order Form'!D130="","",'Bulk Order Form'!D130)</f>
        <v/>
      </c>
      <c r="I141" s="74" t="str">
        <f>IF('Bulk Order Form'!E130="","",'Bulk Order Form'!E130)</f>
        <v/>
      </c>
      <c r="J141" s="74" t="str">
        <f>IF('Bulk Order Form'!F130="","",'Bulk Order Form'!F130)</f>
        <v/>
      </c>
      <c r="K141" s="74" t="str">
        <f>IF('Bulk Order Form'!H130="","",'Bulk Order Form'!H130)</f>
        <v/>
      </c>
      <c r="L141" s="74" t="str">
        <f>IF('Bulk Order Form'!I130="","",'Bulk Order Form'!I130)</f>
        <v/>
      </c>
      <c r="M141" s="74" t="str">
        <f>IF('Bulk Order Form'!G130="","",'Bulk Order Form'!G130)</f>
        <v/>
      </c>
      <c r="N141" s="74" t="str">
        <f>IF('Bulk Order Form'!J130="","",'Bulk Order Form'!J130)</f>
        <v/>
      </c>
      <c r="O141" s="74" t="str">
        <f>IF('Bulk Order Form'!$F$5 &lt;&gt; "",IF($G141&lt;&gt;"",'Bulk Order Form'!$F$5,""),"")</f>
        <v/>
      </c>
      <c r="P141" s="74" t="str">
        <f>IF('Bulk Order Form'!K130="","",'Bulk Order Form'!K130)</f>
        <v/>
      </c>
      <c r="Q141" s="74" t="str">
        <f>IFERROR(VLOOKUP('Bulk Order Form'!K130,'Office Use - Postcodes'!$DJZ:$DKA,2,0),"")</f>
        <v/>
      </c>
      <c r="R141" s="74" t="str">
        <f>IF('Bulk Order Form'!L130="","",'Bulk Order Form'!L130)</f>
        <v/>
      </c>
      <c r="S141" s="76"/>
      <c r="T141" s="74" t="str">
        <f>IF('Bulk Order Form'!$F$6 &lt;&gt; "",IF($G141&lt;&gt;"",'Bulk Order Form'!$F$6,""),"")</f>
        <v/>
      </c>
      <c r="W141" s="85" t="str">
        <f>IF('Bulk Order Form'!$L$2 &lt;&gt; "",IF($G141&lt;&gt;"",'Bulk Order Form'!$L$2,""),"")</f>
        <v/>
      </c>
      <c r="X141" s="77"/>
      <c r="Y141" s="74" t="str">
        <f t="shared" si="12"/>
        <v/>
      </c>
      <c r="Z141" s="74" t="str">
        <f>IF(AND('Bulk Order Form'!$L$2="PLEASE SELECT",SUM('Bulk Order Form'!$L$15:$L$164)&gt;10),"N",IF(AND('Bulk Order Form'!$L$2="N",SUM('Bulk Order Form'!$L$15:$L$164)&gt;10),"N",""))</f>
        <v/>
      </c>
      <c r="AA141" s="74" t="str">
        <f>IF('Bulk Order Form'!E130="","",'Bulk Order Form'!E130)</f>
        <v/>
      </c>
      <c r="AB141" s="74">
        <f t="shared" si="9"/>
        <v>500</v>
      </c>
      <c r="AC141" s="74" t="str">
        <f t="shared" si="10"/>
        <v>,,,,</v>
      </c>
      <c r="AD141" s="78">
        <f t="shared" si="11"/>
        <v>500</v>
      </c>
    </row>
    <row r="142" spans="5:30" s="74" customFormat="1" x14ac:dyDescent="0.25">
      <c r="E142" s="75"/>
      <c r="F142" s="75"/>
      <c r="G142" s="74" t="str">
        <f>IF('Bulk Order Form'!C131="","",'Bulk Order Form'!C131)</f>
        <v/>
      </c>
      <c r="H142" s="74" t="str">
        <f>IF('Bulk Order Form'!D131="","",'Bulk Order Form'!D131)</f>
        <v/>
      </c>
      <c r="I142" s="74" t="str">
        <f>IF('Bulk Order Form'!E131="","",'Bulk Order Form'!E131)</f>
        <v/>
      </c>
      <c r="J142" s="74" t="str">
        <f>IF('Bulk Order Form'!F131="","",'Bulk Order Form'!F131)</f>
        <v/>
      </c>
      <c r="K142" s="74" t="str">
        <f>IF('Bulk Order Form'!H131="","",'Bulk Order Form'!H131)</f>
        <v/>
      </c>
      <c r="L142" s="74" t="str">
        <f>IF('Bulk Order Form'!I131="","",'Bulk Order Form'!I131)</f>
        <v/>
      </c>
      <c r="M142" s="74" t="str">
        <f>IF('Bulk Order Form'!G131="","",'Bulk Order Form'!G131)</f>
        <v/>
      </c>
      <c r="N142" s="74" t="str">
        <f>IF('Bulk Order Form'!J131="","",'Bulk Order Form'!J131)</f>
        <v/>
      </c>
      <c r="O142" s="74" t="str">
        <f>IF('Bulk Order Form'!$F$5 &lt;&gt; "",IF($G142&lt;&gt;"",'Bulk Order Form'!$F$5,""),"")</f>
        <v/>
      </c>
      <c r="P142" s="74" t="str">
        <f>IF('Bulk Order Form'!K131="","",'Bulk Order Form'!K131)</f>
        <v/>
      </c>
      <c r="Q142" s="74" t="str">
        <f>IFERROR(VLOOKUP('Bulk Order Form'!K131,'Office Use - Postcodes'!$DJZ:$DKA,2,0),"")</f>
        <v/>
      </c>
      <c r="R142" s="74" t="str">
        <f>IF('Bulk Order Form'!L131="","",'Bulk Order Form'!L131)</f>
        <v/>
      </c>
      <c r="S142" s="76"/>
      <c r="T142" s="74" t="str">
        <f>IF('Bulk Order Form'!$F$6 &lt;&gt; "",IF($G142&lt;&gt;"",'Bulk Order Form'!$F$6,""),"")</f>
        <v/>
      </c>
      <c r="W142" s="85" t="str">
        <f>IF('Bulk Order Form'!$L$2 &lt;&gt; "",IF($G142&lt;&gt;"",'Bulk Order Form'!$L$2,""),"")</f>
        <v/>
      </c>
      <c r="X142" s="77"/>
      <c r="Y142" s="74" t="str">
        <f t="shared" si="12"/>
        <v/>
      </c>
      <c r="Z142" s="74" t="str">
        <f>IF(AND('Bulk Order Form'!$L$2="PLEASE SELECT",SUM('Bulk Order Form'!$L$15:$L$164)&gt;10),"N",IF(AND('Bulk Order Form'!$L$2="N",SUM('Bulk Order Form'!$L$15:$L$164)&gt;10),"N",""))</f>
        <v/>
      </c>
      <c r="AA142" s="74" t="str">
        <f>IF('Bulk Order Form'!E131="","",'Bulk Order Form'!E131)</f>
        <v/>
      </c>
      <c r="AB142" s="74">
        <f t="shared" si="9"/>
        <v>500</v>
      </c>
      <c r="AC142" s="74" t="str">
        <f t="shared" si="10"/>
        <v>,,,,</v>
      </c>
      <c r="AD142" s="78">
        <f t="shared" si="11"/>
        <v>500</v>
      </c>
    </row>
    <row r="143" spans="5:30" s="74" customFormat="1" x14ac:dyDescent="0.25">
      <c r="E143" s="75"/>
      <c r="F143" s="75"/>
      <c r="G143" s="74" t="str">
        <f>IF('Bulk Order Form'!C132="","",'Bulk Order Form'!C132)</f>
        <v/>
      </c>
      <c r="H143" s="74" t="str">
        <f>IF('Bulk Order Form'!D132="","",'Bulk Order Form'!D132)</f>
        <v/>
      </c>
      <c r="I143" s="74" t="str">
        <f>IF('Bulk Order Form'!E132="","",'Bulk Order Form'!E132)</f>
        <v/>
      </c>
      <c r="J143" s="74" t="str">
        <f>IF('Bulk Order Form'!F132="","",'Bulk Order Form'!F132)</f>
        <v/>
      </c>
      <c r="K143" s="74" t="str">
        <f>IF('Bulk Order Form'!H132="","",'Bulk Order Form'!H132)</f>
        <v/>
      </c>
      <c r="L143" s="74" t="str">
        <f>IF('Bulk Order Form'!I132="","",'Bulk Order Form'!I132)</f>
        <v/>
      </c>
      <c r="M143" s="74" t="str">
        <f>IF('Bulk Order Form'!G132="","",'Bulk Order Form'!G132)</f>
        <v/>
      </c>
      <c r="N143" s="74" t="str">
        <f>IF('Bulk Order Form'!J132="","",'Bulk Order Form'!J132)</f>
        <v/>
      </c>
      <c r="O143" s="74" t="str">
        <f>IF('Bulk Order Form'!$F$5 &lt;&gt; "",IF($G143&lt;&gt;"",'Bulk Order Form'!$F$5,""),"")</f>
        <v/>
      </c>
      <c r="P143" s="74" t="str">
        <f>IF('Bulk Order Form'!K132="","",'Bulk Order Form'!K132)</f>
        <v/>
      </c>
      <c r="Q143" s="74" t="str">
        <f>IFERROR(VLOOKUP('Bulk Order Form'!K132,'Office Use - Postcodes'!$DJZ:$DKA,2,0),"")</f>
        <v/>
      </c>
      <c r="R143" s="74" t="str">
        <f>IF('Bulk Order Form'!L132="","",'Bulk Order Form'!L132)</f>
        <v/>
      </c>
      <c r="S143" s="76"/>
      <c r="T143" s="74" t="str">
        <f>IF('Bulk Order Form'!$F$6 &lt;&gt; "",IF($G143&lt;&gt;"",'Bulk Order Form'!$F$6,""),"")</f>
        <v/>
      </c>
      <c r="W143" s="85" t="str">
        <f>IF('Bulk Order Form'!$L$2 &lt;&gt; "",IF($G143&lt;&gt;"",'Bulk Order Form'!$L$2,""),"")</f>
        <v/>
      </c>
      <c r="X143" s="77"/>
      <c r="Y143" s="74" t="str">
        <f t="shared" si="12"/>
        <v/>
      </c>
      <c r="Z143" s="74" t="str">
        <f>IF(AND('Bulk Order Form'!$L$2="PLEASE SELECT",SUM('Bulk Order Form'!$L$15:$L$164)&gt;10),"N",IF(AND('Bulk Order Form'!$L$2="N",SUM('Bulk Order Form'!$L$15:$L$164)&gt;10),"N",""))</f>
        <v/>
      </c>
      <c r="AA143" s="74" t="str">
        <f>IF('Bulk Order Form'!E132="","",'Bulk Order Form'!E132)</f>
        <v/>
      </c>
      <c r="AB143" s="74">
        <f t="shared" si="9"/>
        <v>500</v>
      </c>
      <c r="AC143" s="74" t="str">
        <f t="shared" si="10"/>
        <v>,,,,</v>
      </c>
      <c r="AD143" s="78">
        <f t="shared" si="11"/>
        <v>500</v>
      </c>
    </row>
    <row r="144" spans="5:30" s="74" customFormat="1" x14ac:dyDescent="0.25">
      <c r="E144" s="75"/>
      <c r="F144" s="75"/>
      <c r="G144" s="74" t="str">
        <f>IF('Bulk Order Form'!C133="","",'Bulk Order Form'!C133)</f>
        <v/>
      </c>
      <c r="H144" s="74" t="str">
        <f>IF('Bulk Order Form'!D133="","",'Bulk Order Form'!D133)</f>
        <v/>
      </c>
      <c r="I144" s="74" t="str">
        <f>IF('Bulk Order Form'!E133="","",'Bulk Order Form'!E133)</f>
        <v/>
      </c>
      <c r="J144" s="74" t="str">
        <f>IF('Bulk Order Form'!F133="","",'Bulk Order Form'!F133)</f>
        <v/>
      </c>
      <c r="K144" s="74" t="str">
        <f>IF('Bulk Order Form'!H133="","",'Bulk Order Form'!H133)</f>
        <v/>
      </c>
      <c r="L144" s="74" t="str">
        <f>IF('Bulk Order Form'!I133="","",'Bulk Order Form'!I133)</f>
        <v/>
      </c>
      <c r="M144" s="74" t="str">
        <f>IF('Bulk Order Form'!G133="","",'Bulk Order Form'!G133)</f>
        <v/>
      </c>
      <c r="N144" s="74" t="str">
        <f>IF('Bulk Order Form'!J133="","",'Bulk Order Form'!J133)</f>
        <v/>
      </c>
      <c r="O144" s="74" t="str">
        <f>IF('Bulk Order Form'!$F$5 &lt;&gt; "",IF($G144&lt;&gt;"",'Bulk Order Form'!$F$5,""),"")</f>
        <v/>
      </c>
      <c r="P144" s="74" t="str">
        <f>IF('Bulk Order Form'!K133="","",'Bulk Order Form'!K133)</f>
        <v/>
      </c>
      <c r="Q144" s="74" t="str">
        <f>IFERROR(VLOOKUP('Bulk Order Form'!K133,'Office Use - Postcodes'!$DJZ:$DKA,2,0),"")</f>
        <v/>
      </c>
      <c r="R144" s="74" t="str">
        <f>IF('Bulk Order Form'!L133="","",'Bulk Order Form'!L133)</f>
        <v/>
      </c>
      <c r="S144" s="76"/>
      <c r="T144" s="74" t="str">
        <f>IF('Bulk Order Form'!$F$6 &lt;&gt; "",IF($G144&lt;&gt;"",'Bulk Order Form'!$F$6,""),"")</f>
        <v/>
      </c>
      <c r="W144" s="85" t="str">
        <f>IF('Bulk Order Form'!$L$2 &lt;&gt; "",IF($G144&lt;&gt;"",'Bulk Order Form'!$L$2,""),"")</f>
        <v/>
      </c>
      <c r="X144" s="77"/>
      <c r="Y144" s="74" t="str">
        <f t="shared" si="12"/>
        <v/>
      </c>
      <c r="Z144" s="74" t="str">
        <f>IF(AND('Bulk Order Form'!$L$2="PLEASE SELECT",SUM('Bulk Order Form'!$L$15:$L$164)&gt;10),"N",IF(AND('Bulk Order Form'!$L$2="N",SUM('Bulk Order Form'!$L$15:$L$164)&gt;10),"N",""))</f>
        <v/>
      </c>
      <c r="AA144" s="74" t="str">
        <f>IF('Bulk Order Form'!E133="","",'Bulk Order Form'!E133)</f>
        <v/>
      </c>
      <c r="AB144" s="74">
        <f t="shared" si="9"/>
        <v>500</v>
      </c>
      <c r="AC144" s="74" t="str">
        <f t="shared" si="10"/>
        <v>,,,,</v>
      </c>
      <c r="AD144" s="78">
        <f t="shared" si="11"/>
        <v>500</v>
      </c>
    </row>
    <row r="145" spans="5:30" s="74" customFormat="1" x14ac:dyDescent="0.25">
      <c r="E145" s="75"/>
      <c r="F145" s="75"/>
      <c r="G145" s="74" t="str">
        <f>IF('Bulk Order Form'!C134="","",'Bulk Order Form'!C134)</f>
        <v/>
      </c>
      <c r="H145" s="74" t="str">
        <f>IF('Bulk Order Form'!D134="","",'Bulk Order Form'!D134)</f>
        <v/>
      </c>
      <c r="I145" s="74" t="str">
        <f>IF('Bulk Order Form'!E134="","",'Bulk Order Form'!E134)</f>
        <v/>
      </c>
      <c r="J145" s="74" t="str">
        <f>IF('Bulk Order Form'!F134="","",'Bulk Order Form'!F134)</f>
        <v/>
      </c>
      <c r="K145" s="74" t="str">
        <f>IF('Bulk Order Form'!H134="","",'Bulk Order Form'!H134)</f>
        <v/>
      </c>
      <c r="L145" s="74" t="str">
        <f>IF('Bulk Order Form'!I134="","",'Bulk Order Form'!I134)</f>
        <v/>
      </c>
      <c r="M145" s="74" t="str">
        <f>IF('Bulk Order Form'!G134="","",'Bulk Order Form'!G134)</f>
        <v/>
      </c>
      <c r="N145" s="74" t="str">
        <f>IF('Bulk Order Form'!J134="","",'Bulk Order Form'!J134)</f>
        <v/>
      </c>
      <c r="O145" s="74" t="str">
        <f>IF('Bulk Order Form'!$F$5 &lt;&gt; "",IF($G145&lt;&gt;"",'Bulk Order Form'!$F$5,""),"")</f>
        <v/>
      </c>
      <c r="P145" s="74" t="str">
        <f>IF('Bulk Order Form'!K134="","",'Bulk Order Form'!K134)</f>
        <v/>
      </c>
      <c r="Q145" s="74" t="str">
        <f>IFERROR(VLOOKUP('Bulk Order Form'!K134,'Office Use - Postcodes'!$DJZ:$DKA,2,0),"")</f>
        <v/>
      </c>
      <c r="R145" s="74" t="str">
        <f>IF('Bulk Order Form'!L134="","",'Bulk Order Form'!L134)</f>
        <v/>
      </c>
      <c r="S145" s="76"/>
      <c r="T145" s="74" t="str">
        <f>IF('Bulk Order Form'!$F$6 &lt;&gt; "",IF($G145&lt;&gt;"",'Bulk Order Form'!$F$6,""),"")</f>
        <v/>
      </c>
      <c r="W145" s="85" t="str">
        <f>IF('Bulk Order Form'!$L$2 &lt;&gt; "",IF($G145&lt;&gt;"",'Bulk Order Form'!$L$2,""),"")</f>
        <v/>
      </c>
      <c r="X145" s="77"/>
      <c r="Y145" s="74" t="str">
        <f t="shared" si="12"/>
        <v/>
      </c>
      <c r="Z145" s="74" t="str">
        <f>IF(AND('Bulk Order Form'!$L$2="PLEASE SELECT",SUM('Bulk Order Form'!$L$15:$L$164)&gt;10),"N",IF(AND('Bulk Order Form'!$L$2="N",SUM('Bulk Order Form'!$L$15:$L$164)&gt;10),"N",""))</f>
        <v/>
      </c>
      <c r="AA145" s="74" t="str">
        <f>IF('Bulk Order Form'!E134="","",'Bulk Order Form'!E134)</f>
        <v/>
      </c>
      <c r="AB145" s="74">
        <f t="shared" si="9"/>
        <v>500</v>
      </c>
      <c r="AC145" s="74" t="str">
        <f t="shared" si="10"/>
        <v>,,,,</v>
      </c>
      <c r="AD145" s="78">
        <f t="shared" si="11"/>
        <v>500</v>
      </c>
    </row>
    <row r="146" spans="5:30" s="74" customFormat="1" x14ac:dyDescent="0.25">
      <c r="E146" s="75"/>
      <c r="F146" s="75"/>
      <c r="G146" s="74" t="str">
        <f>IF('Bulk Order Form'!C135="","",'Bulk Order Form'!C135)</f>
        <v/>
      </c>
      <c r="H146" s="74" t="str">
        <f>IF('Bulk Order Form'!D135="","",'Bulk Order Form'!D135)</f>
        <v/>
      </c>
      <c r="I146" s="74" t="str">
        <f>IF('Bulk Order Form'!E135="","",'Bulk Order Form'!E135)</f>
        <v/>
      </c>
      <c r="J146" s="74" t="str">
        <f>IF('Bulk Order Form'!F135="","",'Bulk Order Form'!F135)</f>
        <v/>
      </c>
      <c r="K146" s="74" t="str">
        <f>IF('Bulk Order Form'!H135="","",'Bulk Order Form'!H135)</f>
        <v/>
      </c>
      <c r="L146" s="74" t="str">
        <f>IF('Bulk Order Form'!I135="","",'Bulk Order Form'!I135)</f>
        <v/>
      </c>
      <c r="M146" s="74" t="str">
        <f>IF('Bulk Order Form'!G135="","",'Bulk Order Form'!G135)</f>
        <v/>
      </c>
      <c r="N146" s="74" t="str">
        <f>IF('Bulk Order Form'!J135="","",'Bulk Order Form'!J135)</f>
        <v/>
      </c>
      <c r="O146" s="74" t="str">
        <f>IF('Bulk Order Form'!$F$5 &lt;&gt; "",IF($G146&lt;&gt;"",'Bulk Order Form'!$F$5,""),"")</f>
        <v/>
      </c>
      <c r="P146" s="74" t="str">
        <f>IF('Bulk Order Form'!K135="","",'Bulk Order Form'!K135)</f>
        <v/>
      </c>
      <c r="Q146" s="74" t="str">
        <f>IFERROR(VLOOKUP('Bulk Order Form'!K135,'Office Use - Postcodes'!$DJZ:$DKA,2,0),"")</f>
        <v/>
      </c>
      <c r="R146" s="74" t="str">
        <f>IF('Bulk Order Form'!L135="","",'Bulk Order Form'!L135)</f>
        <v/>
      </c>
      <c r="S146" s="76"/>
      <c r="T146" s="74" t="str">
        <f>IF('Bulk Order Form'!$F$6 &lt;&gt; "",IF($G146&lt;&gt;"",'Bulk Order Form'!$F$6,""),"")</f>
        <v/>
      </c>
      <c r="W146" s="85" t="str">
        <f>IF('Bulk Order Form'!$L$2 &lt;&gt; "",IF($G146&lt;&gt;"",'Bulk Order Form'!$L$2,""),"")</f>
        <v/>
      </c>
      <c r="X146" s="77"/>
      <c r="Y146" s="74" t="str">
        <f t="shared" si="12"/>
        <v/>
      </c>
      <c r="Z146" s="74" t="str">
        <f>IF(AND('Bulk Order Form'!$L$2="PLEASE SELECT",SUM('Bulk Order Form'!$L$15:$L$164)&gt;10),"N",IF(AND('Bulk Order Form'!$L$2="N",SUM('Bulk Order Form'!$L$15:$L$164)&gt;10),"N",""))</f>
        <v/>
      </c>
      <c r="AA146" s="74" t="str">
        <f>IF('Bulk Order Form'!E135="","",'Bulk Order Form'!E135)</f>
        <v/>
      </c>
      <c r="AB146" s="74">
        <f t="shared" si="9"/>
        <v>500</v>
      </c>
      <c r="AC146" s="74" t="str">
        <f t="shared" si="10"/>
        <v>,,,,</v>
      </c>
      <c r="AD146" s="78">
        <f t="shared" si="11"/>
        <v>500</v>
      </c>
    </row>
    <row r="147" spans="5:30" s="74" customFormat="1" x14ac:dyDescent="0.25">
      <c r="E147" s="75"/>
      <c r="F147" s="75"/>
      <c r="G147" s="74" t="str">
        <f>IF('Bulk Order Form'!C136="","",'Bulk Order Form'!C136)</f>
        <v/>
      </c>
      <c r="H147" s="74" t="str">
        <f>IF('Bulk Order Form'!D136="","",'Bulk Order Form'!D136)</f>
        <v/>
      </c>
      <c r="I147" s="74" t="str">
        <f>IF('Bulk Order Form'!E136="","",'Bulk Order Form'!E136)</f>
        <v/>
      </c>
      <c r="J147" s="74" t="str">
        <f>IF('Bulk Order Form'!F136="","",'Bulk Order Form'!F136)</f>
        <v/>
      </c>
      <c r="K147" s="74" t="str">
        <f>IF('Bulk Order Form'!H136="","",'Bulk Order Form'!H136)</f>
        <v/>
      </c>
      <c r="L147" s="74" t="str">
        <f>IF('Bulk Order Form'!I136="","",'Bulk Order Form'!I136)</f>
        <v/>
      </c>
      <c r="M147" s="74" t="str">
        <f>IF('Bulk Order Form'!G136="","",'Bulk Order Form'!G136)</f>
        <v/>
      </c>
      <c r="N147" s="74" t="str">
        <f>IF('Bulk Order Form'!J136="","",'Bulk Order Form'!J136)</f>
        <v/>
      </c>
      <c r="O147" s="74" t="str">
        <f>IF('Bulk Order Form'!$F$5 &lt;&gt; "",IF($G147&lt;&gt;"",'Bulk Order Form'!$F$5,""),"")</f>
        <v/>
      </c>
      <c r="P147" s="74" t="str">
        <f>IF('Bulk Order Form'!K136="","",'Bulk Order Form'!K136)</f>
        <v/>
      </c>
      <c r="Q147" s="74" t="str">
        <f>IFERROR(VLOOKUP('Bulk Order Form'!K136,'Office Use - Postcodes'!$DJZ:$DKA,2,0),"")</f>
        <v/>
      </c>
      <c r="R147" s="74" t="str">
        <f>IF('Bulk Order Form'!L136="","",'Bulk Order Form'!L136)</f>
        <v/>
      </c>
      <c r="S147" s="76"/>
      <c r="T147" s="74" t="str">
        <f>IF('Bulk Order Form'!$F$6 &lt;&gt; "",IF($G147&lt;&gt;"",'Bulk Order Form'!$F$6,""),"")</f>
        <v/>
      </c>
      <c r="W147" s="85" t="str">
        <f>IF('Bulk Order Form'!$L$2 &lt;&gt; "",IF($G147&lt;&gt;"",'Bulk Order Form'!$L$2,""),"")</f>
        <v/>
      </c>
      <c r="X147" s="77"/>
      <c r="Y147" s="74" t="str">
        <f t="shared" si="12"/>
        <v/>
      </c>
      <c r="Z147" s="74" t="str">
        <f>IF(AND('Bulk Order Form'!$L$2="PLEASE SELECT",SUM('Bulk Order Form'!$L$15:$L$164)&gt;10),"N",IF(AND('Bulk Order Form'!$L$2="N",SUM('Bulk Order Form'!$L$15:$L$164)&gt;10),"N",""))</f>
        <v/>
      </c>
      <c r="AA147" s="74" t="str">
        <f>IF('Bulk Order Form'!E136="","",'Bulk Order Form'!E136)</f>
        <v/>
      </c>
      <c r="AB147" s="74">
        <f t="shared" si="9"/>
        <v>500</v>
      </c>
      <c r="AC147" s="74" t="str">
        <f t="shared" si="10"/>
        <v>,,,,</v>
      </c>
      <c r="AD147" s="78">
        <f t="shared" si="11"/>
        <v>500</v>
      </c>
    </row>
    <row r="148" spans="5:30" s="74" customFormat="1" x14ac:dyDescent="0.25">
      <c r="E148" s="75"/>
      <c r="F148" s="75"/>
      <c r="G148" s="74" t="str">
        <f>IF('Bulk Order Form'!C137="","",'Bulk Order Form'!C137)</f>
        <v/>
      </c>
      <c r="H148" s="74" t="str">
        <f>IF('Bulk Order Form'!D137="","",'Bulk Order Form'!D137)</f>
        <v/>
      </c>
      <c r="I148" s="74" t="str">
        <f>IF('Bulk Order Form'!E137="","",'Bulk Order Form'!E137)</f>
        <v/>
      </c>
      <c r="J148" s="74" t="str">
        <f>IF('Bulk Order Form'!F137="","",'Bulk Order Form'!F137)</f>
        <v/>
      </c>
      <c r="K148" s="74" t="str">
        <f>IF('Bulk Order Form'!H137="","",'Bulk Order Form'!H137)</f>
        <v/>
      </c>
      <c r="L148" s="74" t="str">
        <f>IF('Bulk Order Form'!I137="","",'Bulk Order Form'!I137)</f>
        <v/>
      </c>
      <c r="M148" s="74" t="str">
        <f>IF('Bulk Order Form'!G137="","",'Bulk Order Form'!G137)</f>
        <v/>
      </c>
      <c r="N148" s="74" t="str">
        <f>IF('Bulk Order Form'!J137="","",'Bulk Order Form'!J137)</f>
        <v/>
      </c>
      <c r="O148" s="74" t="str">
        <f>IF('Bulk Order Form'!$F$5 &lt;&gt; "",IF($G148&lt;&gt;"",'Bulk Order Form'!$F$5,""),"")</f>
        <v/>
      </c>
      <c r="P148" s="74" t="str">
        <f>IF('Bulk Order Form'!K137="","",'Bulk Order Form'!K137)</f>
        <v/>
      </c>
      <c r="Q148" s="74" t="str">
        <f>IFERROR(VLOOKUP('Bulk Order Form'!K137,'Office Use - Postcodes'!$DJZ:$DKA,2,0),"")</f>
        <v/>
      </c>
      <c r="R148" s="74" t="str">
        <f>IF('Bulk Order Form'!L137="","",'Bulk Order Form'!L137)</f>
        <v/>
      </c>
      <c r="S148" s="76"/>
      <c r="T148" s="74" t="str">
        <f>IF('Bulk Order Form'!$F$6 &lt;&gt; "",IF($G148&lt;&gt;"",'Bulk Order Form'!$F$6,""),"")</f>
        <v/>
      </c>
      <c r="W148" s="85" t="str">
        <f>IF('Bulk Order Form'!$L$2 &lt;&gt; "",IF($G148&lt;&gt;"",'Bulk Order Form'!$L$2,""),"")</f>
        <v/>
      </c>
      <c r="X148" s="77"/>
      <c r="Y148" s="74" t="str">
        <f t="shared" si="12"/>
        <v/>
      </c>
      <c r="Z148" s="74" t="str">
        <f>IF(AND('Bulk Order Form'!$L$2="PLEASE SELECT",SUM('Bulk Order Form'!$L$15:$L$164)&gt;10),"N",IF(AND('Bulk Order Form'!$L$2="N",SUM('Bulk Order Form'!$L$15:$L$164)&gt;10),"N",""))</f>
        <v/>
      </c>
      <c r="AA148" s="74" t="str">
        <f>IF('Bulk Order Form'!E137="","",'Bulk Order Form'!E137)</f>
        <v/>
      </c>
      <c r="AB148" s="74">
        <f t="shared" si="9"/>
        <v>500</v>
      </c>
      <c r="AC148" s="74" t="str">
        <f t="shared" si="10"/>
        <v>,,,,</v>
      </c>
      <c r="AD148" s="78">
        <f t="shared" si="11"/>
        <v>500</v>
      </c>
    </row>
    <row r="149" spans="5:30" s="74" customFormat="1" x14ac:dyDescent="0.25">
      <c r="E149" s="75"/>
      <c r="F149" s="75"/>
      <c r="G149" s="74" t="str">
        <f>IF('Bulk Order Form'!C138="","",'Bulk Order Form'!C138)</f>
        <v/>
      </c>
      <c r="H149" s="74" t="str">
        <f>IF('Bulk Order Form'!D138="","",'Bulk Order Form'!D138)</f>
        <v/>
      </c>
      <c r="I149" s="74" t="str">
        <f>IF('Bulk Order Form'!E138="","",'Bulk Order Form'!E138)</f>
        <v/>
      </c>
      <c r="J149" s="74" t="str">
        <f>IF('Bulk Order Form'!F138="","",'Bulk Order Form'!F138)</f>
        <v/>
      </c>
      <c r="K149" s="74" t="str">
        <f>IF('Bulk Order Form'!H138="","",'Bulk Order Form'!H138)</f>
        <v/>
      </c>
      <c r="L149" s="74" t="str">
        <f>IF('Bulk Order Form'!I138="","",'Bulk Order Form'!I138)</f>
        <v/>
      </c>
      <c r="M149" s="74" t="str">
        <f>IF('Bulk Order Form'!G138="","",'Bulk Order Form'!G138)</f>
        <v/>
      </c>
      <c r="N149" s="74" t="str">
        <f>IF('Bulk Order Form'!J138="","",'Bulk Order Form'!J138)</f>
        <v/>
      </c>
      <c r="O149" s="74" t="str">
        <f>IF('Bulk Order Form'!$F$5 &lt;&gt; "",IF($G149&lt;&gt;"",'Bulk Order Form'!$F$5,""),"")</f>
        <v/>
      </c>
      <c r="P149" s="74" t="str">
        <f>IF('Bulk Order Form'!K138="","",'Bulk Order Form'!K138)</f>
        <v/>
      </c>
      <c r="Q149" s="74" t="str">
        <f>IFERROR(VLOOKUP('Bulk Order Form'!K138,'Office Use - Postcodes'!$DJZ:$DKA,2,0),"")</f>
        <v/>
      </c>
      <c r="R149" s="74" t="str">
        <f>IF('Bulk Order Form'!L138="","",'Bulk Order Form'!L138)</f>
        <v/>
      </c>
      <c r="S149" s="76"/>
      <c r="T149" s="74" t="str">
        <f>IF('Bulk Order Form'!$F$6 &lt;&gt; "",IF($G149&lt;&gt;"",'Bulk Order Form'!$F$6,""),"")</f>
        <v/>
      </c>
      <c r="W149" s="85" t="str">
        <f>IF('Bulk Order Form'!$L$2 &lt;&gt; "",IF($G149&lt;&gt;"",'Bulk Order Form'!$L$2,""),"")</f>
        <v/>
      </c>
      <c r="X149" s="77"/>
      <c r="Y149" s="74" t="str">
        <f t="shared" si="12"/>
        <v/>
      </c>
      <c r="Z149" s="74" t="str">
        <f>IF(AND('Bulk Order Form'!$L$2="PLEASE SELECT",SUM('Bulk Order Form'!$L$15:$L$164)&gt;10),"N",IF(AND('Bulk Order Form'!$L$2="N",SUM('Bulk Order Form'!$L$15:$L$164)&gt;10),"N",""))</f>
        <v/>
      </c>
      <c r="AA149" s="74" t="str">
        <f>IF('Bulk Order Form'!E138="","",'Bulk Order Form'!E138)</f>
        <v/>
      </c>
      <c r="AB149" s="74">
        <f t="shared" si="9"/>
        <v>500</v>
      </c>
      <c r="AC149" s="74" t="str">
        <f t="shared" si="10"/>
        <v>,,,,</v>
      </c>
      <c r="AD149" s="78">
        <f t="shared" si="11"/>
        <v>500</v>
      </c>
    </row>
    <row r="150" spans="5:30" s="74" customFormat="1" x14ac:dyDescent="0.25">
      <c r="E150" s="75"/>
      <c r="F150" s="75"/>
      <c r="G150" s="74" t="str">
        <f>IF('Bulk Order Form'!C139="","",'Bulk Order Form'!C139)</f>
        <v/>
      </c>
      <c r="H150" s="74" t="str">
        <f>IF('Bulk Order Form'!D139="","",'Bulk Order Form'!D139)</f>
        <v/>
      </c>
      <c r="I150" s="74" t="str">
        <f>IF('Bulk Order Form'!E139="","",'Bulk Order Form'!E139)</f>
        <v/>
      </c>
      <c r="J150" s="74" t="str">
        <f>IF('Bulk Order Form'!F139="","",'Bulk Order Form'!F139)</f>
        <v/>
      </c>
      <c r="K150" s="74" t="str">
        <f>IF('Bulk Order Form'!H139="","",'Bulk Order Form'!H139)</f>
        <v/>
      </c>
      <c r="L150" s="74" t="str">
        <f>IF('Bulk Order Form'!I139="","",'Bulk Order Form'!I139)</f>
        <v/>
      </c>
      <c r="M150" s="74" t="str">
        <f>IF('Bulk Order Form'!G139="","",'Bulk Order Form'!G139)</f>
        <v/>
      </c>
      <c r="N150" s="74" t="str">
        <f>IF('Bulk Order Form'!J139="","",'Bulk Order Form'!J139)</f>
        <v/>
      </c>
      <c r="O150" s="74" t="str">
        <f>IF('Bulk Order Form'!$F$5 &lt;&gt; "",IF($G150&lt;&gt;"",'Bulk Order Form'!$F$5,""),"")</f>
        <v/>
      </c>
      <c r="P150" s="74" t="str">
        <f>IF('Bulk Order Form'!K139="","",'Bulk Order Form'!K139)</f>
        <v/>
      </c>
      <c r="Q150" s="74" t="str">
        <f>IFERROR(VLOOKUP('Bulk Order Form'!K139,'Office Use - Postcodes'!$DJZ:$DKA,2,0),"")</f>
        <v/>
      </c>
      <c r="R150" s="74" t="str">
        <f>IF('Bulk Order Form'!L139="","",'Bulk Order Form'!L139)</f>
        <v/>
      </c>
      <c r="S150" s="76"/>
      <c r="T150" s="74" t="str">
        <f>IF('Bulk Order Form'!$F$6 &lt;&gt; "",IF($G150&lt;&gt;"",'Bulk Order Form'!$F$6,""),"")</f>
        <v/>
      </c>
      <c r="W150" s="85" t="str">
        <f>IF('Bulk Order Form'!$L$2 &lt;&gt; "",IF($G150&lt;&gt;"",'Bulk Order Form'!$L$2,""),"")</f>
        <v/>
      </c>
      <c r="X150" s="77"/>
      <c r="Y150" s="74" t="str">
        <f t="shared" si="12"/>
        <v/>
      </c>
      <c r="Z150" s="74" t="str">
        <f>IF(AND('Bulk Order Form'!$L$2="PLEASE SELECT",SUM('Bulk Order Form'!$L$15:$L$164)&gt;10),"N",IF(AND('Bulk Order Form'!$L$2="N",SUM('Bulk Order Form'!$L$15:$L$164)&gt;10),"N",""))</f>
        <v/>
      </c>
      <c r="AA150" s="74" t="str">
        <f>IF('Bulk Order Form'!E139="","",'Bulk Order Form'!E139)</f>
        <v/>
      </c>
      <c r="AB150" s="74">
        <f t="shared" si="9"/>
        <v>500</v>
      </c>
      <c r="AC150" s="74" t="str">
        <f t="shared" si="10"/>
        <v>,,,,</v>
      </c>
      <c r="AD150" s="78">
        <f t="shared" si="11"/>
        <v>500</v>
      </c>
    </row>
    <row r="151" spans="5:30" s="74" customFormat="1" x14ac:dyDescent="0.25">
      <c r="E151" s="75"/>
      <c r="F151" s="75"/>
      <c r="G151" s="74" t="str">
        <f>IF('Bulk Order Form'!C140="","",'Bulk Order Form'!C140)</f>
        <v/>
      </c>
      <c r="H151" s="74" t="str">
        <f>IF('Bulk Order Form'!D140="","",'Bulk Order Form'!D140)</f>
        <v/>
      </c>
      <c r="I151" s="74" t="str">
        <f>IF('Bulk Order Form'!E140="","",'Bulk Order Form'!E140)</f>
        <v/>
      </c>
      <c r="J151" s="74" t="str">
        <f>IF('Bulk Order Form'!F140="","",'Bulk Order Form'!F140)</f>
        <v/>
      </c>
      <c r="K151" s="74" t="str">
        <f>IF('Bulk Order Form'!H140="","",'Bulk Order Form'!H140)</f>
        <v/>
      </c>
      <c r="L151" s="74" t="str">
        <f>IF('Bulk Order Form'!I140="","",'Bulk Order Form'!I140)</f>
        <v/>
      </c>
      <c r="M151" s="74" t="str">
        <f>IF('Bulk Order Form'!G140="","",'Bulk Order Form'!G140)</f>
        <v/>
      </c>
      <c r="N151" s="74" t="str">
        <f>IF('Bulk Order Form'!J140="","",'Bulk Order Form'!J140)</f>
        <v/>
      </c>
      <c r="O151" s="74" t="str">
        <f>IF('Bulk Order Form'!$F$5 &lt;&gt; "",IF($G151&lt;&gt;"",'Bulk Order Form'!$F$5,""),"")</f>
        <v/>
      </c>
      <c r="P151" s="74" t="str">
        <f>IF('Bulk Order Form'!K140="","",'Bulk Order Form'!K140)</f>
        <v/>
      </c>
      <c r="Q151" s="74" t="str">
        <f>IFERROR(VLOOKUP('Bulk Order Form'!K140,'Office Use - Postcodes'!$DJZ:$DKA,2,0),"")</f>
        <v/>
      </c>
      <c r="R151" s="74" t="str">
        <f>IF('Bulk Order Form'!L140="","",'Bulk Order Form'!L140)</f>
        <v/>
      </c>
      <c r="S151" s="76"/>
      <c r="T151" s="74" t="str">
        <f>IF('Bulk Order Form'!$F$6 &lt;&gt; "",IF($G151&lt;&gt;"",'Bulk Order Form'!$F$6,""),"")</f>
        <v/>
      </c>
      <c r="W151" s="85" t="str">
        <f>IF('Bulk Order Form'!$L$2 &lt;&gt; "",IF($G151&lt;&gt;"",'Bulk Order Form'!$L$2,""),"")</f>
        <v/>
      </c>
      <c r="X151" s="77"/>
      <c r="Y151" s="74" t="str">
        <f t="shared" si="12"/>
        <v/>
      </c>
      <c r="Z151" s="74" t="str">
        <f>IF(AND('Bulk Order Form'!$L$2="PLEASE SELECT",SUM('Bulk Order Form'!$L$15:$L$164)&gt;10),"N",IF(AND('Bulk Order Form'!$L$2="N",SUM('Bulk Order Form'!$L$15:$L$164)&gt;10),"N",""))</f>
        <v/>
      </c>
      <c r="AA151" s="74" t="str">
        <f>IF('Bulk Order Form'!E140="","",'Bulk Order Form'!E140)</f>
        <v/>
      </c>
      <c r="AB151" s="74">
        <f t="shared" si="9"/>
        <v>500</v>
      </c>
      <c r="AC151" s="74" t="str">
        <f t="shared" si="10"/>
        <v>,,,,</v>
      </c>
      <c r="AD151" s="78">
        <f t="shared" si="11"/>
        <v>500</v>
      </c>
    </row>
    <row r="152" spans="5:30" s="74" customFormat="1" x14ac:dyDescent="0.25">
      <c r="E152" s="75"/>
      <c r="F152" s="75"/>
      <c r="G152" s="74" t="str">
        <f>IF('Bulk Order Form'!C141="","",'Bulk Order Form'!C141)</f>
        <v/>
      </c>
      <c r="H152" s="74" t="str">
        <f>IF('Bulk Order Form'!D141="","",'Bulk Order Form'!D141)</f>
        <v/>
      </c>
      <c r="I152" s="74" t="str">
        <f>IF('Bulk Order Form'!E141="","",'Bulk Order Form'!E141)</f>
        <v/>
      </c>
      <c r="J152" s="74" t="str">
        <f>IF('Bulk Order Form'!F141="","",'Bulk Order Form'!F141)</f>
        <v/>
      </c>
      <c r="K152" s="74" t="str">
        <f>IF('Bulk Order Form'!H141="","",'Bulk Order Form'!H141)</f>
        <v/>
      </c>
      <c r="L152" s="74" t="str">
        <f>IF('Bulk Order Form'!I141="","",'Bulk Order Form'!I141)</f>
        <v/>
      </c>
      <c r="M152" s="74" t="str">
        <f>IF('Bulk Order Form'!G141="","",'Bulk Order Form'!G141)</f>
        <v/>
      </c>
      <c r="N152" s="74" t="str">
        <f>IF('Bulk Order Form'!J141="","",'Bulk Order Form'!J141)</f>
        <v/>
      </c>
      <c r="O152" s="74" t="str">
        <f>IF('Bulk Order Form'!$F$5 &lt;&gt; "",IF($G152&lt;&gt;"",'Bulk Order Form'!$F$5,""),"")</f>
        <v/>
      </c>
      <c r="P152" s="74" t="str">
        <f>IF('Bulk Order Form'!K141="","",'Bulk Order Form'!K141)</f>
        <v/>
      </c>
      <c r="Q152" s="74" t="str">
        <f>IFERROR(VLOOKUP('Bulk Order Form'!K141,'Office Use - Postcodes'!$DJZ:$DKA,2,0),"")</f>
        <v/>
      </c>
      <c r="R152" s="74" t="str">
        <f>IF('Bulk Order Form'!L141="","",'Bulk Order Form'!L141)</f>
        <v/>
      </c>
      <c r="S152" s="76"/>
      <c r="T152" s="74" t="str">
        <f>IF('Bulk Order Form'!$F$6 &lt;&gt; "",IF($G152&lt;&gt;"",'Bulk Order Form'!$F$6,""),"")</f>
        <v/>
      </c>
      <c r="W152" s="85" t="str">
        <f>IF('Bulk Order Form'!$L$2 &lt;&gt; "",IF($G152&lt;&gt;"",'Bulk Order Form'!$L$2,""),"")</f>
        <v/>
      </c>
      <c r="X152" s="77"/>
      <c r="Y152" s="74" t="str">
        <f t="shared" si="12"/>
        <v/>
      </c>
      <c r="Z152" s="74" t="str">
        <f>IF(AND('Bulk Order Form'!$L$2="PLEASE SELECT",SUM('Bulk Order Form'!$L$15:$L$164)&gt;10),"N",IF(AND('Bulk Order Form'!$L$2="N",SUM('Bulk Order Form'!$L$15:$L$164)&gt;10),"N",""))</f>
        <v/>
      </c>
      <c r="AA152" s="74" t="str">
        <f>IF('Bulk Order Form'!E141="","",'Bulk Order Form'!E141)</f>
        <v/>
      </c>
      <c r="AB152" s="74">
        <f t="shared" si="9"/>
        <v>500</v>
      </c>
      <c r="AC152" s="74" t="str">
        <f t="shared" si="10"/>
        <v>,,,,</v>
      </c>
      <c r="AD152" s="78">
        <f t="shared" si="11"/>
        <v>500</v>
      </c>
    </row>
    <row r="153" spans="5:30" s="74" customFormat="1" x14ac:dyDescent="0.25">
      <c r="E153" s="75"/>
      <c r="F153" s="75"/>
      <c r="G153" s="74" t="str">
        <f>IF('Bulk Order Form'!C142="","",'Bulk Order Form'!C142)</f>
        <v/>
      </c>
      <c r="H153" s="74" t="str">
        <f>IF('Bulk Order Form'!D142="","",'Bulk Order Form'!D142)</f>
        <v/>
      </c>
      <c r="I153" s="74" t="str">
        <f>IF('Bulk Order Form'!E142="","",'Bulk Order Form'!E142)</f>
        <v/>
      </c>
      <c r="J153" s="74" t="str">
        <f>IF('Bulk Order Form'!F142="","",'Bulk Order Form'!F142)</f>
        <v/>
      </c>
      <c r="K153" s="74" t="str">
        <f>IF('Bulk Order Form'!H142="","",'Bulk Order Form'!H142)</f>
        <v/>
      </c>
      <c r="L153" s="74" t="str">
        <f>IF('Bulk Order Form'!I142="","",'Bulk Order Form'!I142)</f>
        <v/>
      </c>
      <c r="M153" s="74" t="str">
        <f>IF('Bulk Order Form'!G142="","",'Bulk Order Form'!G142)</f>
        <v/>
      </c>
      <c r="N153" s="74" t="str">
        <f>IF('Bulk Order Form'!J142="","",'Bulk Order Form'!J142)</f>
        <v/>
      </c>
      <c r="O153" s="74" t="str">
        <f>IF('Bulk Order Form'!$F$5 &lt;&gt; "",IF($G153&lt;&gt;"",'Bulk Order Form'!$F$5,""),"")</f>
        <v/>
      </c>
      <c r="P153" s="74" t="str">
        <f>IF('Bulk Order Form'!K142="","",'Bulk Order Form'!K142)</f>
        <v/>
      </c>
      <c r="Q153" s="74" t="str">
        <f>IFERROR(VLOOKUP('Bulk Order Form'!K142,'Office Use - Postcodes'!$DJZ:$DKA,2,0),"")</f>
        <v/>
      </c>
      <c r="R153" s="74" t="str">
        <f>IF('Bulk Order Form'!L142="","",'Bulk Order Form'!L142)</f>
        <v/>
      </c>
      <c r="S153" s="76"/>
      <c r="T153" s="74" t="str">
        <f>IF('Bulk Order Form'!$F$6 &lt;&gt; "",IF($G153&lt;&gt;"",'Bulk Order Form'!$F$6,""),"")</f>
        <v/>
      </c>
      <c r="W153" s="85" t="str">
        <f>IF('Bulk Order Form'!$L$2 &lt;&gt; "",IF($G153&lt;&gt;"",'Bulk Order Form'!$L$2,""),"")</f>
        <v/>
      </c>
      <c r="X153" s="77"/>
      <c r="Y153" s="74" t="str">
        <f t="shared" si="12"/>
        <v/>
      </c>
      <c r="Z153" s="74" t="str">
        <f>IF(AND('Bulk Order Form'!$L$2="PLEASE SELECT",SUM('Bulk Order Form'!$L$15:$L$164)&gt;10),"N",IF(AND('Bulk Order Form'!$L$2="N",SUM('Bulk Order Form'!$L$15:$L$164)&gt;10),"N",""))</f>
        <v/>
      </c>
      <c r="AA153" s="74" t="str">
        <f>IF('Bulk Order Form'!E142="","",'Bulk Order Form'!E142)</f>
        <v/>
      </c>
      <c r="AB153" s="74">
        <f t="shared" si="9"/>
        <v>500</v>
      </c>
      <c r="AC153" s="74" t="str">
        <f t="shared" si="10"/>
        <v>,,,,</v>
      </c>
      <c r="AD153" s="78">
        <f t="shared" si="11"/>
        <v>500</v>
      </c>
    </row>
    <row r="154" spans="5:30" s="74" customFormat="1" x14ac:dyDescent="0.25">
      <c r="E154" s="75"/>
      <c r="F154" s="75"/>
      <c r="G154" s="74" t="str">
        <f>IF('Bulk Order Form'!C143="","",'Bulk Order Form'!C143)</f>
        <v/>
      </c>
      <c r="H154" s="74" t="str">
        <f>IF('Bulk Order Form'!D143="","",'Bulk Order Form'!D143)</f>
        <v/>
      </c>
      <c r="I154" s="74" t="str">
        <f>IF('Bulk Order Form'!E143="","",'Bulk Order Form'!E143)</f>
        <v/>
      </c>
      <c r="J154" s="74" t="str">
        <f>IF('Bulk Order Form'!F143="","",'Bulk Order Form'!F143)</f>
        <v/>
      </c>
      <c r="K154" s="74" t="str">
        <f>IF('Bulk Order Form'!H143="","",'Bulk Order Form'!H143)</f>
        <v/>
      </c>
      <c r="L154" s="74" t="str">
        <f>IF('Bulk Order Form'!I143="","",'Bulk Order Form'!I143)</f>
        <v/>
      </c>
      <c r="M154" s="74" t="str">
        <f>IF('Bulk Order Form'!G143="","",'Bulk Order Form'!G143)</f>
        <v/>
      </c>
      <c r="N154" s="74" t="str">
        <f>IF('Bulk Order Form'!J143="","",'Bulk Order Form'!J143)</f>
        <v/>
      </c>
      <c r="O154" s="74" t="str">
        <f>IF('Bulk Order Form'!$F$5 &lt;&gt; "",IF($G154&lt;&gt;"",'Bulk Order Form'!$F$5,""),"")</f>
        <v/>
      </c>
      <c r="P154" s="74" t="str">
        <f>IF('Bulk Order Form'!K143="","",'Bulk Order Form'!K143)</f>
        <v/>
      </c>
      <c r="Q154" s="74" t="str">
        <f>IFERROR(VLOOKUP('Bulk Order Form'!K143,'Office Use - Postcodes'!$DJZ:$DKA,2,0),"")</f>
        <v/>
      </c>
      <c r="R154" s="74" t="str">
        <f>IF('Bulk Order Form'!L143="","",'Bulk Order Form'!L143)</f>
        <v/>
      </c>
      <c r="S154" s="76"/>
      <c r="T154" s="74" t="str">
        <f>IF('Bulk Order Form'!$F$6 &lt;&gt; "",IF($G154&lt;&gt;"",'Bulk Order Form'!$F$6,""),"")</f>
        <v/>
      </c>
      <c r="W154" s="85" t="str">
        <f>IF('Bulk Order Form'!$L$2 &lt;&gt; "",IF($G154&lt;&gt;"",'Bulk Order Form'!$L$2,""),"")</f>
        <v/>
      </c>
      <c r="X154" s="77"/>
      <c r="Y154" s="74" t="str">
        <f t="shared" si="12"/>
        <v/>
      </c>
      <c r="Z154" s="74" t="str">
        <f>IF(AND('Bulk Order Form'!$L$2="PLEASE SELECT",SUM('Bulk Order Form'!$L$15:$L$164)&gt;10),"N",IF(AND('Bulk Order Form'!$L$2="N",SUM('Bulk Order Form'!$L$15:$L$164)&gt;10),"N",""))</f>
        <v/>
      </c>
      <c r="AA154" s="74" t="str">
        <f>IF('Bulk Order Form'!E143="","",'Bulk Order Form'!E143)</f>
        <v/>
      </c>
      <c r="AB154" s="74">
        <f t="shared" si="9"/>
        <v>500</v>
      </c>
      <c r="AC154" s="74" t="str">
        <f t="shared" si="10"/>
        <v>,,,,</v>
      </c>
      <c r="AD154" s="78">
        <f t="shared" si="11"/>
        <v>500</v>
      </c>
    </row>
    <row r="155" spans="5:30" s="74" customFormat="1" x14ac:dyDescent="0.25">
      <c r="E155" s="75"/>
      <c r="F155" s="75"/>
      <c r="G155" s="74" t="str">
        <f>IF('Bulk Order Form'!C144="","",'Bulk Order Form'!C144)</f>
        <v/>
      </c>
      <c r="H155" s="74" t="str">
        <f>IF('Bulk Order Form'!D144="","",'Bulk Order Form'!D144)</f>
        <v/>
      </c>
      <c r="I155" s="74" t="str">
        <f>IF('Bulk Order Form'!E144="","",'Bulk Order Form'!E144)</f>
        <v/>
      </c>
      <c r="J155" s="74" t="str">
        <f>IF('Bulk Order Form'!F144="","",'Bulk Order Form'!F144)</f>
        <v/>
      </c>
      <c r="K155" s="74" t="str">
        <f>IF('Bulk Order Form'!H144="","",'Bulk Order Form'!H144)</f>
        <v/>
      </c>
      <c r="L155" s="74" t="str">
        <f>IF('Bulk Order Form'!I144="","",'Bulk Order Form'!I144)</f>
        <v/>
      </c>
      <c r="M155" s="74" t="str">
        <f>IF('Bulk Order Form'!G144="","",'Bulk Order Form'!G144)</f>
        <v/>
      </c>
      <c r="N155" s="74" t="str">
        <f>IF('Bulk Order Form'!J144="","",'Bulk Order Form'!J144)</f>
        <v/>
      </c>
      <c r="O155" s="74" t="str">
        <f>IF('Bulk Order Form'!$F$5 &lt;&gt; "",IF($G155&lt;&gt;"",'Bulk Order Form'!$F$5,""),"")</f>
        <v/>
      </c>
      <c r="P155" s="74" t="str">
        <f>IF('Bulk Order Form'!K144="","",'Bulk Order Form'!K144)</f>
        <v/>
      </c>
      <c r="Q155" s="74" t="str">
        <f>IFERROR(VLOOKUP('Bulk Order Form'!K144,'Office Use - Postcodes'!$DJZ:$DKA,2,0),"")</f>
        <v/>
      </c>
      <c r="R155" s="74" t="str">
        <f>IF('Bulk Order Form'!L144="","",'Bulk Order Form'!L144)</f>
        <v/>
      </c>
      <c r="S155" s="76"/>
      <c r="T155" s="74" t="str">
        <f>IF('Bulk Order Form'!$F$6 &lt;&gt; "",IF($G155&lt;&gt;"",'Bulk Order Form'!$F$6,""),"")</f>
        <v/>
      </c>
      <c r="W155" s="85" t="str">
        <f>IF('Bulk Order Form'!$L$2 &lt;&gt; "",IF($G155&lt;&gt;"",'Bulk Order Form'!$L$2,""),"")</f>
        <v/>
      </c>
      <c r="X155" s="77"/>
      <c r="Y155" s="74" t="str">
        <f t="shared" si="12"/>
        <v/>
      </c>
      <c r="Z155" s="74" t="str">
        <f>IF(AND('Bulk Order Form'!$L$2="PLEASE SELECT",SUM('Bulk Order Form'!$L$15:$L$164)&gt;10),"N",IF(AND('Bulk Order Form'!$L$2="N",SUM('Bulk Order Form'!$L$15:$L$164)&gt;10),"N",""))</f>
        <v/>
      </c>
      <c r="AA155" s="74" t="str">
        <f>IF('Bulk Order Form'!E144="","",'Bulk Order Form'!E144)</f>
        <v/>
      </c>
      <c r="AB155" s="74">
        <f t="shared" si="9"/>
        <v>500</v>
      </c>
      <c r="AC155" s="74" t="str">
        <f t="shared" si="10"/>
        <v>,,,,</v>
      </c>
      <c r="AD155" s="78">
        <f t="shared" si="11"/>
        <v>500</v>
      </c>
    </row>
    <row r="156" spans="5:30" s="74" customFormat="1" x14ac:dyDescent="0.25">
      <c r="E156" s="75"/>
      <c r="F156" s="75"/>
      <c r="G156" s="74" t="str">
        <f>IF('Bulk Order Form'!C145="","",'Bulk Order Form'!C145)</f>
        <v/>
      </c>
      <c r="H156" s="74" t="str">
        <f>IF('Bulk Order Form'!D145="","",'Bulk Order Form'!D145)</f>
        <v/>
      </c>
      <c r="I156" s="74" t="str">
        <f>IF('Bulk Order Form'!E145="","",'Bulk Order Form'!E145)</f>
        <v/>
      </c>
      <c r="J156" s="74" t="str">
        <f>IF('Bulk Order Form'!F145="","",'Bulk Order Form'!F145)</f>
        <v/>
      </c>
      <c r="K156" s="74" t="str">
        <f>IF('Bulk Order Form'!H145="","",'Bulk Order Form'!H145)</f>
        <v/>
      </c>
      <c r="L156" s="74" t="str">
        <f>IF('Bulk Order Form'!I145="","",'Bulk Order Form'!I145)</f>
        <v/>
      </c>
      <c r="M156" s="74" t="str">
        <f>IF('Bulk Order Form'!G145="","",'Bulk Order Form'!G145)</f>
        <v/>
      </c>
      <c r="N156" s="74" t="str">
        <f>IF('Bulk Order Form'!J145="","",'Bulk Order Form'!J145)</f>
        <v/>
      </c>
      <c r="O156" s="74" t="str">
        <f>IF('Bulk Order Form'!$F$5 &lt;&gt; "",IF($G156&lt;&gt;"",'Bulk Order Form'!$F$5,""),"")</f>
        <v/>
      </c>
      <c r="P156" s="74" t="str">
        <f>IF('Bulk Order Form'!K145="","",'Bulk Order Form'!K145)</f>
        <v/>
      </c>
      <c r="Q156" s="74" t="str">
        <f>IFERROR(VLOOKUP('Bulk Order Form'!K145,'Office Use - Postcodes'!$DJZ:$DKA,2,0),"")</f>
        <v/>
      </c>
      <c r="R156" s="74" t="str">
        <f>IF('Bulk Order Form'!L145="","",'Bulk Order Form'!L145)</f>
        <v/>
      </c>
      <c r="S156" s="76"/>
      <c r="T156" s="74" t="str">
        <f>IF('Bulk Order Form'!$F$6 &lt;&gt; "",IF($G156&lt;&gt;"",'Bulk Order Form'!$F$6,""),"")</f>
        <v/>
      </c>
      <c r="W156" s="85" t="str">
        <f>IF('Bulk Order Form'!$L$2 &lt;&gt; "",IF($G156&lt;&gt;"",'Bulk Order Form'!$L$2,""),"")</f>
        <v/>
      </c>
      <c r="X156" s="77"/>
      <c r="Y156" s="74" t="str">
        <f t="shared" si="12"/>
        <v/>
      </c>
      <c r="Z156" s="74" t="str">
        <f>IF(AND('Bulk Order Form'!$L$2="PLEASE SELECT",SUM('Bulk Order Form'!$L$15:$L$164)&gt;10),"N",IF(AND('Bulk Order Form'!$L$2="N",SUM('Bulk Order Form'!$L$15:$L$164)&gt;10),"N",""))</f>
        <v/>
      </c>
      <c r="AA156" s="74" t="str">
        <f>IF('Bulk Order Form'!E145="","",'Bulk Order Form'!E145)</f>
        <v/>
      </c>
      <c r="AB156" s="74">
        <f t="shared" si="9"/>
        <v>500</v>
      </c>
      <c r="AC156" s="74" t="str">
        <f t="shared" si="10"/>
        <v>,,,,</v>
      </c>
      <c r="AD156" s="78">
        <f t="shared" si="11"/>
        <v>500</v>
      </c>
    </row>
    <row r="157" spans="5:30" s="74" customFormat="1" x14ac:dyDescent="0.25">
      <c r="E157" s="75"/>
      <c r="F157" s="75"/>
      <c r="G157" s="74" t="str">
        <f>IF('Bulk Order Form'!C146="","",'Bulk Order Form'!C146)</f>
        <v/>
      </c>
      <c r="H157" s="74" t="str">
        <f>IF('Bulk Order Form'!D146="","",'Bulk Order Form'!D146)</f>
        <v/>
      </c>
      <c r="I157" s="74" t="str">
        <f>IF('Bulk Order Form'!E146="","",'Bulk Order Form'!E146)</f>
        <v/>
      </c>
      <c r="J157" s="74" t="str">
        <f>IF('Bulk Order Form'!F146="","",'Bulk Order Form'!F146)</f>
        <v/>
      </c>
      <c r="K157" s="74" t="str">
        <f>IF('Bulk Order Form'!H146="","",'Bulk Order Form'!H146)</f>
        <v/>
      </c>
      <c r="L157" s="74" t="str">
        <f>IF('Bulk Order Form'!I146="","",'Bulk Order Form'!I146)</f>
        <v/>
      </c>
      <c r="M157" s="74" t="str">
        <f>IF('Bulk Order Form'!G146="","",'Bulk Order Form'!G146)</f>
        <v/>
      </c>
      <c r="N157" s="74" t="str">
        <f>IF('Bulk Order Form'!J146="","",'Bulk Order Form'!J146)</f>
        <v/>
      </c>
      <c r="O157" s="74" t="str">
        <f>IF('Bulk Order Form'!$F$5 &lt;&gt; "",IF($G157&lt;&gt;"",'Bulk Order Form'!$F$5,""),"")</f>
        <v/>
      </c>
      <c r="P157" s="74" t="str">
        <f>IF('Bulk Order Form'!K146="","",'Bulk Order Form'!K146)</f>
        <v/>
      </c>
      <c r="Q157" s="74" t="str">
        <f>IFERROR(VLOOKUP('Bulk Order Form'!K146,'Office Use - Postcodes'!$DJZ:$DKA,2,0),"")</f>
        <v/>
      </c>
      <c r="R157" s="74" t="str">
        <f>IF('Bulk Order Form'!L146="","",'Bulk Order Form'!L146)</f>
        <v/>
      </c>
      <c r="S157" s="76"/>
      <c r="T157" s="74" t="str">
        <f>IF('Bulk Order Form'!$F$6 &lt;&gt; "",IF($G157&lt;&gt;"",'Bulk Order Form'!$F$6,""),"")</f>
        <v/>
      </c>
      <c r="W157" s="85" t="str">
        <f>IF('Bulk Order Form'!$L$2 &lt;&gt; "",IF($G157&lt;&gt;"",'Bulk Order Form'!$L$2,""),"")</f>
        <v/>
      </c>
      <c r="X157" s="77"/>
      <c r="Y157" s="74" t="str">
        <f t="shared" si="12"/>
        <v/>
      </c>
      <c r="Z157" s="74" t="str">
        <f>IF(AND('Bulk Order Form'!$L$2="PLEASE SELECT",SUM('Bulk Order Form'!$L$15:$L$164)&gt;10),"N",IF(AND('Bulk Order Form'!$L$2="N",SUM('Bulk Order Form'!$L$15:$L$164)&gt;10),"N",""))</f>
        <v/>
      </c>
      <c r="AA157" s="74" t="str">
        <f>IF('Bulk Order Form'!E146="","",'Bulk Order Form'!E146)</f>
        <v/>
      </c>
      <c r="AB157" s="74">
        <f t="shared" si="9"/>
        <v>500</v>
      </c>
      <c r="AC157" s="74" t="str">
        <f t="shared" si="10"/>
        <v>,,,,</v>
      </c>
      <c r="AD157" s="78">
        <f t="shared" si="11"/>
        <v>500</v>
      </c>
    </row>
    <row r="158" spans="5:30" s="74" customFormat="1" x14ac:dyDescent="0.25">
      <c r="E158" s="75"/>
      <c r="F158" s="75"/>
      <c r="G158" s="74" t="str">
        <f>IF('Bulk Order Form'!C147="","",'Bulk Order Form'!C147)</f>
        <v/>
      </c>
      <c r="H158" s="74" t="str">
        <f>IF('Bulk Order Form'!D147="","",'Bulk Order Form'!D147)</f>
        <v/>
      </c>
      <c r="I158" s="74" t="str">
        <f>IF('Bulk Order Form'!E147="","",'Bulk Order Form'!E147)</f>
        <v/>
      </c>
      <c r="J158" s="74" t="str">
        <f>IF('Bulk Order Form'!F147="","",'Bulk Order Form'!F147)</f>
        <v/>
      </c>
      <c r="K158" s="74" t="str">
        <f>IF('Bulk Order Form'!H147="","",'Bulk Order Form'!H147)</f>
        <v/>
      </c>
      <c r="L158" s="74" t="str">
        <f>IF('Bulk Order Form'!I147="","",'Bulk Order Form'!I147)</f>
        <v/>
      </c>
      <c r="M158" s="74" t="str">
        <f>IF('Bulk Order Form'!G147="","",'Bulk Order Form'!G147)</f>
        <v/>
      </c>
      <c r="N158" s="74" t="str">
        <f>IF('Bulk Order Form'!J147="","",'Bulk Order Form'!J147)</f>
        <v/>
      </c>
      <c r="O158" s="74" t="str">
        <f>IF('Bulk Order Form'!$F$5 &lt;&gt; "",IF($G158&lt;&gt;"",'Bulk Order Form'!$F$5,""),"")</f>
        <v/>
      </c>
      <c r="P158" s="74" t="str">
        <f>IF('Bulk Order Form'!K147="","",'Bulk Order Form'!K147)</f>
        <v/>
      </c>
      <c r="Q158" s="74" t="str">
        <f>IFERROR(VLOOKUP('Bulk Order Form'!K147,'Office Use - Postcodes'!$DJZ:$DKA,2,0),"")</f>
        <v/>
      </c>
      <c r="R158" s="74" t="str">
        <f>IF('Bulk Order Form'!L147="","",'Bulk Order Form'!L147)</f>
        <v/>
      </c>
      <c r="S158" s="76"/>
      <c r="T158" s="74" t="str">
        <f>IF('Bulk Order Form'!$F$6 &lt;&gt; "",IF($G158&lt;&gt;"",'Bulk Order Form'!$F$6,""),"")</f>
        <v/>
      </c>
      <c r="W158" s="85" t="str">
        <f>IF('Bulk Order Form'!$L$2 &lt;&gt; "",IF($G158&lt;&gt;"",'Bulk Order Form'!$L$2,""),"")</f>
        <v/>
      </c>
      <c r="X158" s="77"/>
      <c r="Y158" s="74" t="str">
        <f t="shared" si="12"/>
        <v/>
      </c>
      <c r="Z158" s="74" t="str">
        <f>IF(AND('Bulk Order Form'!$L$2="PLEASE SELECT",SUM('Bulk Order Form'!$L$15:$L$164)&gt;10),"N",IF(AND('Bulk Order Form'!$L$2="N",SUM('Bulk Order Form'!$L$15:$L$164)&gt;10),"N",""))</f>
        <v/>
      </c>
      <c r="AA158" s="74" t="str">
        <f>IF('Bulk Order Form'!E147="","",'Bulk Order Form'!E147)</f>
        <v/>
      </c>
      <c r="AB158" s="74">
        <f t="shared" si="9"/>
        <v>500</v>
      </c>
      <c r="AC158" s="74" t="str">
        <f t="shared" si="10"/>
        <v>,,,,</v>
      </c>
      <c r="AD158" s="78">
        <f t="shared" si="11"/>
        <v>500</v>
      </c>
    </row>
    <row r="159" spans="5:30" s="74" customFormat="1" x14ac:dyDescent="0.25">
      <c r="E159" s="75"/>
      <c r="F159" s="75"/>
      <c r="G159" s="74" t="str">
        <f>IF('Bulk Order Form'!C148="","",'Bulk Order Form'!C148)</f>
        <v/>
      </c>
      <c r="H159" s="74" t="str">
        <f>IF('Bulk Order Form'!D148="","",'Bulk Order Form'!D148)</f>
        <v/>
      </c>
      <c r="I159" s="74" t="str">
        <f>IF('Bulk Order Form'!E148="","",'Bulk Order Form'!E148)</f>
        <v/>
      </c>
      <c r="J159" s="74" t="str">
        <f>IF('Bulk Order Form'!F148="","",'Bulk Order Form'!F148)</f>
        <v/>
      </c>
      <c r="K159" s="74" t="str">
        <f>IF('Bulk Order Form'!H148="","",'Bulk Order Form'!H148)</f>
        <v/>
      </c>
      <c r="L159" s="74" t="str">
        <f>IF('Bulk Order Form'!I148="","",'Bulk Order Form'!I148)</f>
        <v/>
      </c>
      <c r="M159" s="74" t="str">
        <f>IF('Bulk Order Form'!G148="","",'Bulk Order Form'!G148)</f>
        <v/>
      </c>
      <c r="N159" s="74" t="str">
        <f>IF('Bulk Order Form'!J148="","",'Bulk Order Form'!J148)</f>
        <v/>
      </c>
      <c r="O159" s="74" t="str">
        <f>IF('Bulk Order Form'!$F$5 &lt;&gt; "",IF($G159&lt;&gt;"",'Bulk Order Form'!$F$5,""),"")</f>
        <v/>
      </c>
      <c r="P159" s="74" t="str">
        <f>IF('Bulk Order Form'!K148="","",'Bulk Order Form'!K148)</f>
        <v/>
      </c>
      <c r="Q159" s="74" t="str">
        <f>IFERROR(VLOOKUP('Bulk Order Form'!K148,'Office Use - Postcodes'!$DJZ:$DKA,2,0),"")</f>
        <v/>
      </c>
      <c r="R159" s="74" t="str">
        <f>IF('Bulk Order Form'!L148="","",'Bulk Order Form'!L148)</f>
        <v/>
      </c>
      <c r="S159" s="76"/>
      <c r="T159" s="74" t="str">
        <f>IF('Bulk Order Form'!$F$6 &lt;&gt; "",IF($G159&lt;&gt;"",'Bulk Order Form'!$F$6,""),"")</f>
        <v/>
      </c>
      <c r="W159" s="85" t="str">
        <f>IF('Bulk Order Form'!$L$2 &lt;&gt; "",IF($G159&lt;&gt;"",'Bulk Order Form'!$L$2,""),"")</f>
        <v/>
      </c>
      <c r="X159" s="77"/>
      <c r="Y159" s="74" t="str">
        <f t="shared" si="12"/>
        <v/>
      </c>
      <c r="Z159" s="74" t="str">
        <f>IF(AND('Bulk Order Form'!$L$2="PLEASE SELECT",SUM('Bulk Order Form'!$L$15:$L$164)&gt;10),"N",IF(AND('Bulk Order Form'!$L$2="N",SUM('Bulk Order Form'!$L$15:$L$164)&gt;10),"N",""))</f>
        <v/>
      </c>
      <c r="AA159" s="74" t="str">
        <f>IF('Bulk Order Form'!E148="","",'Bulk Order Form'!E148)</f>
        <v/>
      </c>
      <c r="AB159" s="74">
        <f t="shared" ref="AB159:AB222" si="13">COUNTIFS(I135:I634,I135:I634)</f>
        <v>500</v>
      </c>
      <c r="AC159" s="74" t="str">
        <f t="shared" ref="AC159:AC222" si="14">CONCATENATE(I135,",",J135, ",",K135,",",L135,",",M135)</f>
        <v>,,,,</v>
      </c>
      <c r="AD159" s="78">
        <f t="shared" ref="AD159:AD222" si="15">COUNTIFS(AC135:AC634,AC135:AC634)</f>
        <v>500</v>
      </c>
    </row>
    <row r="160" spans="5:30" s="74" customFormat="1" x14ac:dyDescent="0.25">
      <c r="E160" s="75"/>
      <c r="F160" s="75"/>
      <c r="G160" s="74" t="str">
        <f>IF('Bulk Order Form'!C149="","",'Bulk Order Form'!C149)</f>
        <v/>
      </c>
      <c r="H160" s="74" t="str">
        <f>IF('Bulk Order Form'!D149="","",'Bulk Order Form'!D149)</f>
        <v/>
      </c>
      <c r="I160" s="74" t="str">
        <f>IF('Bulk Order Form'!E149="","",'Bulk Order Form'!E149)</f>
        <v/>
      </c>
      <c r="J160" s="74" t="str">
        <f>IF('Bulk Order Form'!F149="","",'Bulk Order Form'!F149)</f>
        <v/>
      </c>
      <c r="K160" s="74" t="str">
        <f>IF('Bulk Order Form'!H149="","",'Bulk Order Form'!H149)</f>
        <v/>
      </c>
      <c r="L160" s="74" t="str">
        <f>IF('Bulk Order Form'!I149="","",'Bulk Order Form'!I149)</f>
        <v/>
      </c>
      <c r="M160" s="74" t="str">
        <f>IF('Bulk Order Form'!G149="","",'Bulk Order Form'!G149)</f>
        <v/>
      </c>
      <c r="N160" s="74" t="str">
        <f>IF('Bulk Order Form'!J149="","",'Bulk Order Form'!J149)</f>
        <v/>
      </c>
      <c r="O160" s="74" t="str">
        <f>IF('Bulk Order Form'!$F$5 &lt;&gt; "",IF($G160&lt;&gt;"",'Bulk Order Form'!$F$5,""),"")</f>
        <v/>
      </c>
      <c r="P160" s="74" t="str">
        <f>IF('Bulk Order Form'!K149="","",'Bulk Order Form'!K149)</f>
        <v/>
      </c>
      <c r="Q160" s="74" t="str">
        <f>IFERROR(VLOOKUP('Bulk Order Form'!K149,'Office Use - Postcodes'!$DJZ:$DKA,2,0),"")</f>
        <v/>
      </c>
      <c r="R160" s="74" t="str">
        <f>IF('Bulk Order Form'!L149="","",'Bulk Order Form'!L149)</f>
        <v/>
      </c>
      <c r="S160" s="76"/>
      <c r="T160" s="74" t="str">
        <f>IF('Bulk Order Form'!$F$6 &lt;&gt; "",IF($G160&lt;&gt;"",'Bulk Order Form'!$F$6,""),"")</f>
        <v/>
      </c>
      <c r="W160" s="85" t="str">
        <f>IF('Bulk Order Form'!$L$2 &lt;&gt; "",IF($G160&lt;&gt;"",'Bulk Order Form'!$L$2,""),"")</f>
        <v/>
      </c>
      <c r="X160" s="77"/>
      <c r="Y160" s="74" t="str">
        <f t="shared" si="12"/>
        <v/>
      </c>
      <c r="Z160" s="74" t="str">
        <f>IF(AND('Bulk Order Form'!$L$2="PLEASE SELECT",SUM('Bulk Order Form'!$L$15:$L$164)&gt;10),"N",IF(AND('Bulk Order Form'!$L$2="N",SUM('Bulk Order Form'!$L$15:$L$164)&gt;10),"N",""))</f>
        <v/>
      </c>
      <c r="AA160" s="74" t="str">
        <f>IF('Bulk Order Form'!E149="","",'Bulk Order Form'!E149)</f>
        <v/>
      </c>
      <c r="AB160" s="74">
        <f t="shared" si="13"/>
        <v>500</v>
      </c>
      <c r="AC160" s="74" t="str">
        <f t="shared" si="14"/>
        <v>,,,,</v>
      </c>
      <c r="AD160" s="78">
        <f t="shared" si="15"/>
        <v>500</v>
      </c>
    </row>
    <row r="161" spans="5:30" s="74" customFormat="1" x14ac:dyDescent="0.25">
      <c r="E161" s="75"/>
      <c r="F161" s="75"/>
      <c r="G161" s="74" t="str">
        <f>IF('Bulk Order Form'!C150="","",'Bulk Order Form'!C150)</f>
        <v/>
      </c>
      <c r="H161" s="74" t="str">
        <f>IF('Bulk Order Form'!D150="","",'Bulk Order Form'!D150)</f>
        <v/>
      </c>
      <c r="I161" s="74" t="str">
        <f>IF('Bulk Order Form'!E150="","",'Bulk Order Form'!E150)</f>
        <v/>
      </c>
      <c r="J161" s="74" t="str">
        <f>IF('Bulk Order Form'!F150="","",'Bulk Order Form'!F150)</f>
        <v/>
      </c>
      <c r="K161" s="74" t="str">
        <f>IF('Bulk Order Form'!H150="","",'Bulk Order Form'!H150)</f>
        <v/>
      </c>
      <c r="L161" s="74" t="str">
        <f>IF('Bulk Order Form'!I150="","",'Bulk Order Form'!I150)</f>
        <v/>
      </c>
      <c r="M161" s="74" t="str">
        <f>IF('Bulk Order Form'!G150="","",'Bulk Order Form'!G150)</f>
        <v/>
      </c>
      <c r="N161" s="74" t="str">
        <f>IF('Bulk Order Form'!J150="","",'Bulk Order Form'!J150)</f>
        <v/>
      </c>
      <c r="O161" s="74" t="str">
        <f>IF('Bulk Order Form'!$F$5 &lt;&gt; "",IF($G161&lt;&gt;"",'Bulk Order Form'!$F$5,""),"")</f>
        <v/>
      </c>
      <c r="P161" s="74" t="str">
        <f>IF('Bulk Order Form'!K150="","",'Bulk Order Form'!K150)</f>
        <v/>
      </c>
      <c r="Q161" s="74" t="str">
        <f>IFERROR(VLOOKUP('Bulk Order Form'!K150,'Office Use - Postcodes'!$DJZ:$DKA,2,0),"")</f>
        <v/>
      </c>
      <c r="R161" s="74" t="str">
        <f>IF('Bulk Order Form'!L150="","",'Bulk Order Form'!L150)</f>
        <v/>
      </c>
      <c r="S161" s="76"/>
      <c r="T161" s="74" t="str">
        <f>IF('Bulk Order Form'!$F$6 &lt;&gt; "",IF($G161&lt;&gt;"",'Bulk Order Form'!$F$6,""),"")</f>
        <v/>
      </c>
      <c r="W161" s="85" t="str">
        <f>IF('Bulk Order Form'!$L$2 &lt;&gt; "",IF($G161&lt;&gt;"",'Bulk Order Form'!$L$2,""),"")</f>
        <v/>
      </c>
      <c r="X161" s="77"/>
      <c r="Y161" s="74" t="str">
        <f t="shared" si="12"/>
        <v/>
      </c>
      <c r="Z161" s="74" t="str">
        <f>IF(AND('Bulk Order Form'!$L$2="PLEASE SELECT",SUM('Bulk Order Form'!$L$15:$L$164)&gt;10),"N",IF(AND('Bulk Order Form'!$L$2="N",SUM('Bulk Order Form'!$L$15:$L$164)&gt;10),"N",""))</f>
        <v/>
      </c>
      <c r="AA161" s="74" t="str">
        <f>IF('Bulk Order Form'!E150="","",'Bulk Order Form'!E150)</f>
        <v/>
      </c>
      <c r="AB161" s="74">
        <f t="shared" si="13"/>
        <v>500</v>
      </c>
      <c r="AC161" s="74" t="str">
        <f t="shared" si="14"/>
        <v>,,,,</v>
      </c>
      <c r="AD161" s="78">
        <f t="shared" si="15"/>
        <v>500</v>
      </c>
    </row>
    <row r="162" spans="5:30" s="74" customFormat="1" x14ac:dyDescent="0.25">
      <c r="E162" s="75"/>
      <c r="F162" s="75"/>
      <c r="G162" s="74" t="str">
        <f>IF('Bulk Order Form'!C151="","",'Bulk Order Form'!C151)</f>
        <v/>
      </c>
      <c r="H162" s="74" t="str">
        <f>IF('Bulk Order Form'!D151="","",'Bulk Order Form'!D151)</f>
        <v/>
      </c>
      <c r="I162" s="74" t="str">
        <f>IF('Bulk Order Form'!E151="","",'Bulk Order Form'!E151)</f>
        <v/>
      </c>
      <c r="J162" s="74" t="str">
        <f>IF('Bulk Order Form'!F151="","",'Bulk Order Form'!F151)</f>
        <v/>
      </c>
      <c r="K162" s="74" t="str">
        <f>IF('Bulk Order Form'!H151="","",'Bulk Order Form'!H151)</f>
        <v/>
      </c>
      <c r="L162" s="74" t="str">
        <f>IF('Bulk Order Form'!I151="","",'Bulk Order Form'!I151)</f>
        <v/>
      </c>
      <c r="M162" s="74" t="str">
        <f>IF('Bulk Order Form'!G151="","",'Bulk Order Form'!G151)</f>
        <v/>
      </c>
      <c r="N162" s="74" t="str">
        <f>IF('Bulk Order Form'!J151="","",'Bulk Order Form'!J151)</f>
        <v/>
      </c>
      <c r="O162" s="74" t="str">
        <f>IF('Bulk Order Form'!$F$5 &lt;&gt; "",IF($G162&lt;&gt;"",'Bulk Order Form'!$F$5,""),"")</f>
        <v/>
      </c>
      <c r="P162" s="74" t="str">
        <f>IF('Bulk Order Form'!K151="","",'Bulk Order Form'!K151)</f>
        <v/>
      </c>
      <c r="Q162" s="74" t="str">
        <f>IFERROR(VLOOKUP('Bulk Order Form'!K151,'Office Use - Postcodes'!$DJZ:$DKA,2,0),"")</f>
        <v/>
      </c>
      <c r="R162" s="74" t="str">
        <f>IF('Bulk Order Form'!L151="","",'Bulk Order Form'!L151)</f>
        <v/>
      </c>
      <c r="S162" s="76"/>
      <c r="T162" s="74" t="str">
        <f>IF('Bulk Order Form'!$F$6 &lt;&gt; "",IF($G162&lt;&gt;"",'Bulk Order Form'!$F$6,""),"")</f>
        <v/>
      </c>
      <c r="W162" s="85" t="str">
        <f>IF('Bulk Order Form'!$L$2 &lt;&gt; "",IF($G162&lt;&gt;"",'Bulk Order Form'!$L$2,""),"")</f>
        <v/>
      </c>
      <c r="X162" s="77"/>
      <c r="Y162" s="74" t="str">
        <f t="shared" si="12"/>
        <v/>
      </c>
      <c r="Z162" s="74" t="str">
        <f>IF(AND('Bulk Order Form'!$L$2="PLEASE SELECT",SUM('Bulk Order Form'!$L$15:$L$164)&gt;10),"N",IF(AND('Bulk Order Form'!$L$2="N",SUM('Bulk Order Form'!$L$15:$L$164)&gt;10),"N",""))</f>
        <v/>
      </c>
      <c r="AA162" s="74" t="str">
        <f>IF('Bulk Order Form'!E151="","",'Bulk Order Form'!E151)</f>
        <v/>
      </c>
      <c r="AB162" s="74">
        <f t="shared" si="13"/>
        <v>500</v>
      </c>
      <c r="AC162" s="74" t="str">
        <f t="shared" si="14"/>
        <v>,,,,</v>
      </c>
      <c r="AD162" s="78">
        <f t="shared" si="15"/>
        <v>500</v>
      </c>
    </row>
    <row r="163" spans="5:30" s="74" customFormat="1" x14ac:dyDescent="0.25">
      <c r="E163" s="75"/>
      <c r="F163" s="75"/>
      <c r="G163" s="74" t="str">
        <f>IF('Bulk Order Form'!C152="","",'Bulk Order Form'!C152)</f>
        <v/>
      </c>
      <c r="H163" s="74" t="str">
        <f>IF('Bulk Order Form'!D152="","",'Bulk Order Form'!D152)</f>
        <v/>
      </c>
      <c r="I163" s="74" t="str">
        <f>IF('Bulk Order Form'!E152="","",'Bulk Order Form'!E152)</f>
        <v/>
      </c>
      <c r="J163" s="74" t="str">
        <f>IF('Bulk Order Form'!F152="","",'Bulk Order Form'!F152)</f>
        <v/>
      </c>
      <c r="K163" s="74" t="str">
        <f>IF('Bulk Order Form'!H152="","",'Bulk Order Form'!H152)</f>
        <v/>
      </c>
      <c r="L163" s="74" t="str">
        <f>IF('Bulk Order Form'!I152="","",'Bulk Order Form'!I152)</f>
        <v/>
      </c>
      <c r="M163" s="74" t="str">
        <f>IF('Bulk Order Form'!G152="","",'Bulk Order Form'!G152)</f>
        <v/>
      </c>
      <c r="N163" s="74" t="str">
        <f>IF('Bulk Order Form'!J152="","",'Bulk Order Form'!J152)</f>
        <v/>
      </c>
      <c r="O163" s="74" t="str">
        <f>IF('Bulk Order Form'!$F$5 &lt;&gt; "",IF($G163&lt;&gt;"",'Bulk Order Form'!$F$5,""),"")</f>
        <v/>
      </c>
      <c r="P163" s="74" t="str">
        <f>IF('Bulk Order Form'!K152="","",'Bulk Order Form'!K152)</f>
        <v/>
      </c>
      <c r="Q163" s="74" t="str">
        <f>IFERROR(VLOOKUP('Bulk Order Form'!K152,'Office Use - Postcodes'!$DJZ:$DKA,2,0),"")</f>
        <v/>
      </c>
      <c r="R163" s="74" t="str">
        <f>IF('Bulk Order Form'!L152="","",'Bulk Order Form'!L152)</f>
        <v/>
      </c>
      <c r="S163" s="76"/>
      <c r="T163" s="74" t="str">
        <f>IF('Bulk Order Form'!$F$6 &lt;&gt; "",IF($G163&lt;&gt;"",'Bulk Order Form'!$F$6,""),"")</f>
        <v/>
      </c>
      <c r="W163" s="85" t="str">
        <f>IF('Bulk Order Form'!$L$2 &lt;&gt; "",IF($G163&lt;&gt;"",'Bulk Order Form'!$L$2,""),"")</f>
        <v/>
      </c>
      <c r="X163" s="77"/>
      <c r="Y163" s="74" t="str">
        <f t="shared" si="12"/>
        <v/>
      </c>
      <c r="Z163" s="74" t="str">
        <f>IF(AND('Bulk Order Form'!$L$2="PLEASE SELECT",SUM('Bulk Order Form'!$L$15:$L$164)&gt;10),"N",IF(AND('Bulk Order Form'!$L$2="N",SUM('Bulk Order Form'!$L$15:$L$164)&gt;10),"N",""))</f>
        <v/>
      </c>
      <c r="AA163" s="74" t="str">
        <f>IF('Bulk Order Form'!E152="","",'Bulk Order Form'!E152)</f>
        <v/>
      </c>
      <c r="AB163" s="74">
        <f t="shared" si="13"/>
        <v>500</v>
      </c>
      <c r="AC163" s="74" t="str">
        <f t="shared" si="14"/>
        <v>,,,,</v>
      </c>
      <c r="AD163" s="78">
        <f t="shared" si="15"/>
        <v>500</v>
      </c>
    </row>
    <row r="164" spans="5:30" s="74" customFormat="1" x14ac:dyDescent="0.25">
      <c r="E164" s="75"/>
      <c r="F164" s="75"/>
      <c r="G164" s="74" t="str">
        <f>IF('Bulk Order Form'!C153="","",'Bulk Order Form'!C153)</f>
        <v/>
      </c>
      <c r="H164" s="74" t="str">
        <f>IF('Bulk Order Form'!D153="","",'Bulk Order Form'!D153)</f>
        <v/>
      </c>
      <c r="I164" s="74" t="str">
        <f>IF('Bulk Order Form'!E153="","",'Bulk Order Form'!E153)</f>
        <v/>
      </c>
      <c r="J164" s="74" t="str">
        <f>IF('Bulk Order Form'!F153="","",'Bulk Order Form'!F153)</f>
        <v/>
      </c>
      <c r="K164" s="74" t="str">
        <f>IF('Bulk Order Form'!H153="","",'Bulk Order Form'!H153)</f>
        <v/>
      </c>
      <c r="L164" s="74" t="str">
        <f>IF('Bulk Order Form'!I153="","",'Bulk Order Form'!I153)</f>
        <v/>
      </c>
      <c r="M164" s="74" t="str">
        <f>IF('Bulk Order Form'!G153="","",'Bulk Order Form'!G153)</f>
        <v/>
      </c>
      <c r="N164" s="74" t="str">
        <f>IF('Bulk Order Form'!J153="","",'Bulk Order Form'!J153)</f>
        <v/>
      </c>
      <c r="O164" s="74" t="str">
        <f>IF('Bulk Order Form'!$F$5 &lt;&gt; "",IF($G164&lt;&gt;"",'Bulk Order Form'!$F$5,""),"")</f>
        <v/>
      </c>
      <c r="P164" s="74" t="str">
        <f>IF('Bulk Order Form'!K153="","",'Bulk Order Form'!K153)</f>
        <v/>
      </c>
      <c r="Q164" s="74" t="str">
        <f>IFERROR(VLOOKUP('Bulk Order Form'!K153,'Office Use - Postcodes'!$DJZ:$DKA,2,0),"")</f>
        <v/>
      </c>
      <c r="R164" s="74" t="str">
        <f>IF('Bulk Order Form'!L153="","",'Bulk Order Form'!L153)</f>
        <v/>
      </c>
      <c r="S164" s="76"/>
      <c r="T164" s="74" t="str">
        <f>IF('Bulk Order Form'!$F$6 &lt;&gt; "",IF($G164&lt;&gt;"",'Bulk Order Form'!$F$6,""),"")</f>
        <v/>
      </c>
      <c r="W164" s="85" t="str">
        <f>IF('Bulk Order Form'!$L$2 &lt;&gt; "",IF($G164&lt;&gt;"",'Bulk Order Form'!$L$2,""),"")</f>
        <v/>
      </c>
      <c r="X164" s="77"/>
      <c r="Y164" s="74" t="str">
        <f t="shared" si="12"/>
        <v/>
      </c>
      <c r="Z164" s="74" t="str">
        <f>IF(AND('Bulk Order Form'!$L$2="PLEASE SELECT",SUM('Bulk Order Form'!$L$15:$L$164)&gt;10),"N",IF(AND('Bulk Order Form'!$L$2="N",SUM('Bulk Order Form'!$L$15:$L$164)&gt;10),"N",""))</f>
        <v/>
      </c>
      <c r="AA164" s="74" t="str">
        <f>IF('Bulk Order Form'!E153="","",'Bulk Order Form'!E153)</f>
        <v/>
      </c>
      <c r="AB164" s="74">
        <f t="shared" si="13"/>
        <v>500</v>
      </c>
      <c r="AC164" s="74" t="str">
        <f t="shared" si="14"/>
        <v>,,,,</v>
      </c>
      <c r="AD164" s="78">
        <f t="shared" si="15"/>
        <v>500</v>
      </c>
    </row>
    <row r="165" spans="5:30" s="74" customFormat="1" x14ac:dyDescent="0.25">
      <c r="E165" s="75"/>
      <c r="F165" s="75"/>
      <c r="G165" s="74" t="str">
        <f>IF('Bulk Order Form'!C154="","",'Bulk Order Form'!C154)</f>
        <v/>
      </c>
      <c r="H165" s="74" t="str">
        <f>IF('Bulk Order Form'!D154="","",'Bulk Order Form'!D154)</f>
        <v/>
      </c>
      <c r="I165" s="74" t="str">
        <f>IF('Bulk Order Form'!E154="","",'Bulk Order Form'!E154)</f>
        <v/>
      </c>
      <c r="J165" s="74" t="str">
        <f>IF('Bulk Order Form'!F154="","",'Bulk Order Form'!F154)</f>
        <v/>
      </c>
      <c r="K165" s="74" t="str">
        <f>IF('Bulk Order Form'!H154="","",'Bulk Order Form'!H154)</f>
        <v/>
      </c>
      <c r="L165" s="74" t="str">
        <f>IF('Bulk Order Form'!I154="","",'Bulk Order Form'!I154)</f>
        <v/>
      </c>
      <c r="M165" s="74" t="str">
        <f>IF('Bulk Order Form'!G154="","",'Bulk Order Form'!G154)</f>
        <v/>
      </c>
      <c r="N165" s="74" t="str">
        <f>IF('Bulk Order Form'!J154="","",'Bulk Order Form'!J154)</f>
        <v/>
      </c>
      <c r="O165" s="74" t="str">
        <f>IF('Bulk Order Form'!$F$5 &lt;&gt; "",IF($G165&lt;&gt;"",'Bulk Order Form'!$F$5,""),"")</f>
        <v/>
      </c>
      <c r="P165" s="74" t="str">
        <f>IF('Bulk Order Form'!K154="","",'Bulk Order Form'!K154)</f>
        <v/>
      </c>
      <c r="Q165" s="74" t="str">
        <f>IFERROR(VLOOKUP('Bulk Order Form'!K154,'Office Use - Postcodes'!$DJZ:$DKA,2,0),"")</f>
        <v/>
      </c>
      <c r="R165" s="74" t="str">
        <f>IF('Bulk Order Form'!L154="","",'Bulk Order Form'!L154)</f>
        <v/>
      </c>
      <c r="S165" s="76"/>
      <c r="T165" s="74" t="str">
        <f>IF('Bulk Order Form'!$F$6 &lt;&gt; "",IF($G165&lt;&gt;"",'Bulk Order Form'!$F$6,""),"")</f>
        <v/>
      </c>
      <c r="W165" s="85" t="str">
        <f>IF('Bulk Order Form'!$L$2 &lt;&gt; "",IF($G165&lt;&gt;"",'Bulk Order Form'!$L$2,""),"")</f>
        <v/>
      </c>
      <c r="X165" s="77"/>
      <c r="Y165" s="74" t="str">
        <f t="shared" si="12"/>
        <v/>
      </c>
      <c r="Z165" s="74" t="str">
        <f>IF(AND('Bulk Order Form'!$L$2="PLEASE SELECT",SUM('Bulk Order Form'!$L$15:$L$164)&gt;10),"N",IF(AND('Bulk Order Form'!$L$2="N",SUM('Bulk Order Form'!$L$15:$L$164)&gt;10),"N",""))</f>
        <v/>
      </c>
      <c r="AA165" s="74" t="str">
        <f>IF('Bulk Order Form'!E154="","",'Bulk Order Form'!E154)</f>
        <v/>
      </c>
      <c r="AB165" s="74">
        <f t="shared" si="13"/>
        <v>500</v>
      </c>
      <c r="AC165" s="74" t="str">
        <f t="shared" si="14"/>
        <v>,,,,</v>
      </c>
      <c r="AD165" s="78">
        <f t="shared" si="15"/>
        <v>500</v>
      </c>
    </row>
    <row r="166" spans="5:30" s="74" customFormat="1" x14ac:dyDescent="0.25">
      <c r="E166" s="75"/>
      <c r="F166" s="75"/>
      <c r="G166" s="74" t="str">
        <f>IF('Bulk Order Form'!C155="","",'Bulk Order Form'!C155)</f>
        <v/>
      </c>
      <c r="H166" s="74" t="str">
        <f>IF('Bulk Order Form'!D155="","",'Bulk Order Form'!D155)</f>
        <v/>
      </c>
      <c r="I166" s="74" t="str">
        <f>IF('Bulk Order Form'!E155="","",'Bulk Order Form'!E155)</f>
        <v/>
      </c>
      <c r="J166" s="74" t="str">
        <f>IF('Bulk Order Form'!F155="","",'Bulk Order Form'!F155)</f>
        <v/>
      </c>
      <c r="K166" s="74" t="str">
        <f>IF('Bulk Order Form'!H155="","",'Bulk Order Form'!H155)</f>
        <v/>
      </c>
      <c r="L166" s="74" t="str">
        <f>IF('Bulk Order Form'!I155="","",'Bulk Order Form'!I155)</f>
        <v/>
      </c>
      <c r="M166" s="74" t="str">
        <f>IF('Bulk Order Form'!G155="","",'Bulk Order Form'!G155)</f>
        <v/>
      </c>
      <c r="N166" s="74" t="str">
        <f>IF('Bulk Order Form'!J155="","",'Bulk Order Form'!J155)</f>
        <v/>
      </c>
      <c r="O166" s="74" t="str">
        <f>IF('Bulk Order Form'!$F$5 &lt;&gt; "",IF($G166&lt;&gt;"",'Bulk Order Form'!$F$5,""),"")</f>
        <v/>
      </c>
      <c r="P166" s="74" t="str">
        <f>IF('Bulk Order Form'!K155="","",'Bulk Order Form'!K155)</f>
        <v/>
      </c>
      <c r="Q166" s="74" t="str">
        <f>IFERROR(VLOOKUP('Bulk Order Form'!K155,'Office Use - Postcodes'!$DJZ:$DKA,2,0),"")</f>
        <v/>
      </c>
      <c r="R166" s="74" t="str">
        <f>IF('Bulk Order Form'!L155="","",'Bulk Order Form'!L155)</f>
        <v/>
      </c>
      <c r="S166" s="76"/>
      <c r="T166" s="74" t="str">
        <f>IF('Bulk Order Form'!$F$6 &lt;&gt; "",IF($G166&lt;&gt;"",'Bulk Order Form'!$F$6,""),"")</f>
        <v/>
      </c>
      <c r="W166" s="85" t="str">
        <f>IF('Bulk Order Form'!$L$2 &lt;&gt; "",IF($G166&lt;&gt;"",'Bulk Order Form'!$L$2,""),"")</f>
        <v/>
      </c>
      <c r="X166" s="77"/>
      <c r="Y166" s="74" t="str">
        <f t="shared" si="12"/>
        <v/>
      </c>
      <c r="Z166" s="74" t="str">
        <f>IF(AND('Bulk Order Form'!$L$2="PLEASE SELECT",SUM('Bulk Order Form'!$L$15:$L$164)&gt;10),"N",IF(AND('Bulk Order Form'!$L$2="N",SUM('Bulk Order Form'!$L$15:$L$164)&gt;10),"N",""))</f>
        <v/>
      </c>
      <c r="AA166" s="74" t="str">
        <f>IF('Bulk Order Form'!E155="","",'Bulk Order Form'!E155)</f>
        <v/>
      </c>
      <c r="AB166" s="74">
        <f t="shared" si="13"/>
        <v>500</v>
      </c>
      <c r="AC166" s="74" t="str">
        <f t="shared" si="14"/>
        <v>,,,,</v>
      </c>
      <c r="AD166" s="78">
        <f t="shared" si="15"/>
        <v>500</v>
      </c>
    </row>
    <row r="167" spans="5:30" s="74" customFormat="1" x14ac:dyDescent="0.25">
      <c r="E167" s="75"/>
      <c r="F167" s="75"/>
      <c r="G167" s="74" t="str">
        <f>IF('Bulk Order Form'!C156="","",'Bulk Order Form'!C156)</f>
        <v/>
      </c>
      <c r="H167" s="74" t="str">
        <f>IF('Bulk Order Form'!D156="","",'Bulk Order Form'!D156)</f>
        <v/>
      </c>
      <c r="I167" s="74" t="str">
        <f>IF('Bulk Order Form'!E156="","",'Bulk Order Form'!E156)</f>
        <v/>
      </c>
      <c r="J167" s="74" t="str">
        <f>IF('Bulk Order Form'!F156="","",'Bulk Order Form'!F156)</f>
        <v/>
      </c>
      <c r="K167" s="74" t="str">
        <f>IF('Bulk Order Form'!H156="","",'Bulk Order Form'!H156)</f>
        <v/>
      </c>
      <c r="L167" s="74" t="str">
        <f>IF('Bulk Order Form'!I156="","",'Bulk Order Form'!I156)</f>
        <v/>
      </c>
      <c r="M167" s="74" t="str">
        <f>IF('Bulk Order Form'!G156="","",'Bulk Order Form'!G156)</f>
        <v/>
      </c>
      <c r="N167" s="74" t="str">
        <f>IF('Bulk Order Form'!J156="","",'Bulk Order Form'!J156)</f>
        <v/>
      </c>
      <c r="O167" s="74" t="str">
        <f>IF('Bulk Order Form'!$F$5 &lt;&gt; "",IF($G167&lt;&gt;"",'Bulk Order Form'!$F$5,""),"")</f>
        <v/>
      </c>
      <c r="P167" s="74" t="str">
        <f>IF('Bulk Order Form'!K156="","",'Bulk Order Form'!K156)</f>
        <v/>
      </c>
      <c r="Q167" s="74" t="str">
        <f>IFERROR(VLOOKUP('Bulk Order Form'!K156,'Office Use - Postcodes'!$DJZ:$DKA,2,0),"")</f>
        <v/>
      </c>
      <c r="R167" s="74" t="str">
        <f>IF('Bulk Order Form'!L156="","",'Bulk Order Form'!L156)</f>
        <v/>
      </c>
      <c r="S167" s="76"/>
      <c r="T167" s="74" t="str">
        <f>IF('Bulk Order Form'!$F$6 &lt;&gt; "",IF($G167&lt;&gt;"",'Bulk Order Form'!$F$6,""),"")</f>
        <v/>
      </c>
      <c r="W167" s="85" t="str">
        <f>IF('Bulk Order Form'!$L$2 &lt;&gt; "",IF($G167&lt;&gt;"",'Bulk Order Form'!$L$2,""),"")</f>
        <v/>
      </c>
      <c r="X167" s="77"/>
      <c r="Y167" s="74" t="str">
        <f t="shared" si="12"/>
        <v/>
      </c>
      <c r="Z167" s="74" t="str">
        <f>IF(AND('Bulk Order Form'!$L$2="PLEASE SELECT",SUM('Bulk Order Form'!$L$15:$L$164)&gt;10),"N",IF(AND('Bulk Order Form'!$L$2="N",SUM('Bulk Order Form'!$L$15:$L$164)&gt;10),"N",""))</f>
        <v/>
      </c>
      <c r="AA167" s="74" t="str">
        <f>IF('Bulk Order Form'!E156="","",'Bulk Order Form'!E156)</f>
        <v/>
      </c>
      <c r="AB167" s="74">
        <f t="shared" si="13"/>
        <v>500</v>
      </c>
      <c r="AC167" s="74" t="str">
        <f t="shared" si="14"/>
        <v>,,,,</v>
      </c>
      <c r="AD167" s="78">
        <f t="shared" si="15"/>
        <v>500</v>
      </c>
    </row>
    <row r="168" spans="5:30" s="74" customFormat="1" x14ac:dyDescent="0.25">
      <c r="E168" s="75"/>
      <c r="F168" s="75"/>
      <c r="G168" s="74" t="str">
        <f>IF('Bulk Order Form'!C157="","",'Bulk Order Form'!C157)</f>
        <v/>
      </c>
      <c r="H168" s="74" t="str">
        <f>IF('Bulk Order Form'!D157="","",'Bulk Order Form'!D157)</f>
        <v/>
      </c>
      <c r="I168" s="74" t="str">
        <f>IF('Bulk Order Form'!E157="","",'Bulk Order Form'!E157)</f>
        <v/>
      </c>
      <c r="J168" s="74" t="str">
        <f>IF('Bulk Order Form'!F157="","",'Bulk Order Form'!F157)</f>
        <v/>
      </c>
      <c r="K168" s="74" t="str">
        <f>IF('Bulk Order Form'!H157="","",'Bulk Order Form'!H157)</f>
        <v/>
      </c>
      <c r="L168" s="74" t="str">
        <f>IF('Bulk Order Form'!I157="","",'Bulk Order Form'!I157)</f>
        <v/>
      </c>
      <c r="M168" s="74" t="str">
        <f>IF('Bulk Order Form'!G157="","",'Bulk Order Form'!G157)</f>
        <v/>
      </c>
      <c r="N168" s="74" t="str">
        <f>IF('Bulk Order Form'!J157="","",'Bulk Order Form'!J157)</f>
        <v/>
      </c>
      <c r="O168" s="74" t="str">
        <f>IF('Bulk Order Form'!$F$5 &lt;&gt; "",IF($G168&lt;&gt;"",'Bulk Order Form'!$F$5,""),"")</f>
        <v/>
      </c>
      <c r="P168" s="74" t="str">
        <f>IF('Bulk Order Form'!K157="","",'Bulk Order Form'!K157)</f>
        <v/>
      </c>
      <c r="Q168" s="74" t="str">
        <f>IFERROR(VLOOKUP('Bulk Order Form'!K157,'Office Use - Postcodes'!$DJZ:$DKA,2,0),"")</f>
        <v/>
      </c>
      <c r="R168" s="74" t="str">
        <f>IF('Bulk Order Form'!L157="","",'Bulk Order Form'!L157)</f>
        <v/>
      </c>
      <c r="S168" s="76"/>
      <c r="T168" s="74" t="str">
        <f>IF('Bulk Order Form'!$F$6 &lt;&gt; "",IF($G168&lt;&gt;"",'Bulk Order Form'!$F$6,""),"")</f>
        <v/>
      </c>
      <c r="W168" s="85" t="str">
        <f>IF('Bulk Order Form'!$L$2 &lt;&gt; "",IF($G168&lt;&gt;"",'Bulk Order Form'!$L$2,""),"")</f>
        <v/>
      </c>
      <c r="X168" s="77"/>
      <c r="Y168" s="74" t="str">
        <f t="shared" si="12"/>
        <v/>
      </c>
      <c r="Z168" s="74" t="str">
        <f>IF(AND('Bulk Order Form'!$L$2="PLEASE SELECT",SUM('Bulk Order Form'!$L$15:$L$164)&gt;10),"N",IF(AND('Bulk Order Form'!$L$2="N",SUM('Bulk Order Form'!$L$15:$L$164)&gt;10),"N",""))</f>
        <v/>
      </c>
      <c r="AA168" s="74" t="str">
        <f>IF('Bulk Order Form'!E157="","",'Bulk Order Form'!E157)</f>
        <v/>
      </c>
      <c r="AB168" s="74">
        <f t="shared" si="13"/>
        <v>500</v>
      </c>
      <c r="AC168" s="74" t="str">
        <f t="shared" si="14"/>
        <v>,,,,</v>
      </c>
      <c r="AD168" s="78">
        <f t="shared" si="15"/>
        <v>500</v>
      </c>
    </row>
    <row r="169" spans="5:30" s="74" customFormat="1" x14ac:dyDescent="0.25">
      <c r="E169" s="75"/>
      <c r="F169" s="75"/>
      <c r="G169" s="74" t="str">
        <f>IF('Bulk Order Form'!C158="","",'Bulk Order Form'!C158)</f>
        <v/>
      </c>
      <c r="H169" s="74" t="str">
        <f>IF('Bulk Order Form'!D158="","",'Bulk Order Form'!D158)</f>
        <v/>
      </c>
      <c r="I169" s="74" t="str">
        <f>IF('Bulk Order Form'!E158="","",'Bulk Order Form'!E158)</f>
        <v/>
      </c>
      <c r="J169" s="74" t="str">
        <f>IF('Bulk Order Form'!F158="","",'Bulk Order Form'!F158)</f>
        <v/>
      </c>
      <c r="K169" s="74" t="str">
        <f>IF('Bulk Order Form'!H158="","",'Bulk Order Form'!H158)</f>
        <v/>
      </c>
      <c r="L169" s="74" t="str">
        <f>IF('Bulk Order Form'!I158="","",'Bulk Order Form'!I158)</f>
        <v/>
      </c>
      <c r="M169" s="74" t="str">
        <f>IF('Bulk Order Form'!G158="","",'Bulk Order Form'!G158)</f>
        <v/>
      </c>
      <c r="N169" s="74" t="str">
        <f>IF('Bulk Order Form'!J158="","",'Bulk Order Form'!J158)</f>
        <v/>
      </c>
      <c r="O169" s="74" t="str">
        <f>IF('Bulk Order Form'!$F$5 &lt;&gt; "",IF($G169&lt;&gt;"",'Bulk Order Form'!$F$5,""),"")</f>
        <v/>
      </c>
      <c r="P169" s="74" t="str">
        <f>IF('Bulk Order Form'!K158="","",'Bulk Order Form'!K158)</f>
        <v/>
      </c>
      <c r="Q169" s="74" t="str">
        <f>IFERROR(VLOOKUP('Bulk Order Form'!K158,'Office Use - Postcodes'!$DJZ:$DKA,2,0),"")</f>
        <v/>
      </c>
      <c r="R169" s="74" t="str">
        <f>IF('Bulk Order Form'!L158="","",'Bulk Order Form'!L158)</f>
        <v/>
      </c>
      <c r="S169" s="76"/>
      <c r="T169" s="74" t="str">
        <f>IF('Bulk Order Form'!$F$6 &lt;&gt; "",IF($G169&lt;&gt;"",'Bulk Order Form'!$F$6,""),"")</f>
        <v/>
      </c>
      <c r="W169" s="85" t="str">
        <f>IF('Bulk Order Form'!$L$2 &lt;&gt; "",IF($G169&lt;&gt;"",'Bulk Order Form'!$L$2,""),"")</f>
        <v/>
      </c>
      <c r="X169" s="77"/>
      <c r="Y169" s="74" t="str">
        <f t="shared" si="12"/>
        <v/>
      </c>
      <c r="Z169" s="74" t="str">
        <f>IF(AND('Bulk Order Form'!$L$2="PLEASE SELECT",SUM('Bulk Order Form'!$L$15:$L$164)&gt;10),"N",IF(AND('Bulk Order Form'!$L$2="N",SUM('Bulk Order Form'!$L$15:$L$164)&gt;10),"N",""))</f>
        <v/>
      </c>
      <c r="AA169" s="74" t="str">
        <f>IF('Bulk Order Form'!E158="","",'Bulk Order Form'!E158)</f>
        <v/>
      </c>
      <c r="AB169" s="74">
        <f t="shared" si="13"/>
        <v>500</v>
      </c>
      <c r="AC169" s="74" t="str">
        <f t="shared" si="14"/>
        <v>,,,,</v>
      </c>
      <c r="AD169" s="78">
        <f t="shared" si="15"/>
        <v>500</v>
      </c>
    </row>
    <row r="170" spans="5:30" s="74" customFormat="1" x14ac:dyDescent="0.25">
      <c r="E170" s="75"/>
      <c r="F170" s="75"/>
      <c r="G170" s="74" t="str">
        <f>IF('Bulk Order Form'!C159="","",'Bulk Order Form'!C159)</f>
        <v/>
      </c>
      <c r="H170" s="74" t="str">
        <f>IF('Bulk Order Form'!D159="","",'Bulk Order Form'!D159)</f>
        <v/>
      </c>
      <c r="I170" s="74" t="str">
        <f>IF('Bulk Order Form'!E159="","",'Bulk Order Form'!E159)</f>
        <v/>
      </c>
      <c r="J170" s="74" t="str">
        <f>IF('Bulk Order Form'!F159="","",'Bulk Order Form'!F159)</f>
        <v/>
      </c>
      <c r="K170" s="74" t="str">
        <f>IF('Bulk Order Form'!H159="","",'Bulk Order Form'!H159)</f>
        <v/>
      </c>
      <c r="L170" s="74" t="str">
        <f>IF('Bulk Order Form'!I159="","",'Bulk Order Form'!I159)</f>
        <v/>
      </c>
      <c r="M170" s="74" t="str">
        <f>IF('Bulk Order Form'!G159="","",'Bulk Order Form'!G159)</f>
        <v/>
      </c>
      <c r="N170" s="74" t="str">
        <f>IF('Bulk Order Form'!J159="","",'Bulk Order Form'!J159)</f>
        <v/>
      </c>
      <c r="O170" s="74" t="str">
        <f>IF('Bulk Order Form'!$F$5 &lt;&gt; "",IF($G170&lt;&gt;"",'Bulk Order Form'!$F$5,""),"")</f>
        <v/>
      </c>
      <c r="P170" s="74" t="str">
        <f>IF('Bulk Order Form'!K159="","",'Bulk Order Form'!K159)</f>
        <v/>
      </c>
      <c r="Q170" s="74" t="str">
        <f>IFERROR(VLOOKUP('Bulk Order Form'!K159,'Office Use - Postcodes'!$DJZ:$DKA,2,0),"")</f>
        <v/>
      </c>
      <c r="R170" s="74" t="str">
        <f>IF('Bulk Order Form'!L159="","",'Bulk Order Form'!L159)</f>
        <v/>
      </c>
      <c r="S170" s="76"/>
      <c r="T170" s="74" t="str">
        <f>IF('Bulk Order Form'!$F$6 &lt;&gt; "",IF($G170&lt;&gt;"",'Bulk Order Form'!$F$6,""),"")</f>
        <v/>
      </c>
      <c r="W170" s="85" t="str">
        <f>IF('Bulk Order Form'!$L$2 &lt;&gt; "",IF($G170&lt;&gt;"",'Bulk Order Form'!$L$2,""),"")</f>
        <v/>
      </c>
      <c r="X170" s="77"/>
      <c r="Y170" s="74" t="str">
        <f t="shared" si="12"/>
        <v/>
      </c>
      <c r="Z170" s="74" t="str">
        <f>IF(AND('Bulk Order Form'!$L$2="PLEASE SELECT",SUM('Bulk Order Form'!$L$15:$L$164)&gt;10),"N",IF(AND('Bulk Order Form'!$L$2="N",SUM('Bulk Order Form'!$L$15:$L$164)&gt;10),"N",""))</f>
        <v/>
      </c>
      <c r="AA170" s="74" t="str">
        <f>IF('Bulk Order Form'!E159="","",'Bulk Order Form'!E159)</f>
        <v/>
      </c>
      <c r="AB170" s="74">
        <f t="shared" si="13"/>
        <v>500</v>
      </c>
      <c r="AC170" s="74" t="str">
        <f t="shared" si="14"/>
        <v>,,,,</v>
      </c>
      <c r="AD170" s="78">
        <f t="shared" si="15"/>
        <v>500</v>
      </c>
    </row>
    <row r="171" spans="5:30" s="74" customFormat="1" x14ac:dyDescent="0.25">
      <c r="E171" s="75"/>
      <c r="F171" s="75"/>
      <c r="G171" s="74" t="str">
        <f>IF('Bulk Order Form'!C160="","",'Bulk Order Form'!C160)</f>
        <v/>
      </c>
      <c r="H171" s="74" t="str">
        <f>IF('Bulk Order Form'!D160="","",'Bulk Order Form'!D160)</f>
        <v/>
      </c>
      <c r="I171" s="74" t="str">
        <f>IF('Bulk Order Form'!E160="","",'Bulk Order Form'!E160)</f>
        <v/>
      </c>
      <c r="J171" s="74" t="str">
        <f>IF('Bulk Order Form'!F160="","",'Bulk Order Form'!F160)</f>
        <v/>
      </c>
      <c r="K171" s="74" t="str">
        <f>IF('Bulk Order Form'!H160="","",'Bulk Order Form'!H160)</f>
        <v/>
      </c>
      <c r="L171" s="74" t="str">
        <f>IF('Bulk Order Form'!I160="","",'Bulk Order Form'!I160)</f>
        <v/>
      </c>
      <c r="M171" s="74" t="str">
        <f>IF('Bulk Order Form'!G160="","",'Bulk Order Form'!G160)</f>
        <v/>
      </c>
      <c r="N171" s="74" t="str">
        <f>IF('Bulk Order Form'!J160="","",'Bulk Order Form'!J160)</f>
        <v/>
      </c>
      <c r="O171" s="74" t="str">
        <f>IF('Bulk Order Form'!$F$5 &lt;&gt; "",IF($G171&lt;&gt;"",'Bulk Order Form'!$F$5,""),"")</f>
        <v/>
      </c>
      <c r="P171" s="74" t="str">
        <f>IF('Bulk Order Form'!K160="","",'Bulk Order Form'!K160)</f>
        <v/>
      </c>
      <c r="Q171" s="74" t="str">
        <f>IFERROR(VLOOKUP('Bulk Order Form'!K160,'Office Use - Postcodes'!$DJZ:$DKA,2,0),"")</f>
        <v/>
      </c>
      <c r="R171" s="74" t="str">
        <f>IF('Bulk Order Form'!L160="","",'Bulk Order Form'!L160)</f>
        <v/>
      </c>
      <c r="S171" s="76"/>
      <c r="T171" s="74" t="str">
        <f>IF('Bulk Order Form'!$F$6 &lt;&gt; "",IF($G171&lt;&gt;"",'Bulk Order Form'!$F$6,""),"")</f>
        <v/>
      </c>
      <c r="W171" s="85" t="str">
        <f>IF('Bulk Order Form'!$L$2 &lt;&gt; "",IF($G171&lt;&gt;"",'Bulk Order Form'!$L$2,""),"")</f>
        <v/>
      </c>
      <c r="X171" s="77"/>
      <c r="Y171" s="74" t="str">
        <f t="shared" si="12"/>
        <v/>
      </c>
      <c r="Z171" s="74" t="str">
        <f>IF(AND('Bulk Order Form'!$L$2="PLEASE SELECT",SUM('Bulk Order Form'!$L$15:$L$164)&gt;10),"N",IF(AND('Bulk Order Form'!$L$2="N",SUM('Bulk Order Form'!$L$15:$L$164)&gt;10),"N",""))</f>
        <v/>
      </c>
      <c r="AA171" s="74" t="str">
        <f>IF('Bulk Order Form'!E160="","",'Bulk Order Form'!E160)</f>
        <v/>
      </c>
      <c r="AB171" s="74">
        <f t="shared" si="13"/>
        <v>500</v>
      </c>
      <c r="AC171" s="74" t="str">
        <f t="shared" si="14"/>
        <v>,,,,</v>
      </c>
      <c r="AD171" s="78">
        <f t="shared" si="15"/>
        <v>500</v>
      </c>
    </row>
    <row r="172" spans="5:30" s="74" customFormat="1" x14ac:dyDescent="0.25">
      <c r="E172" s="75"/>
      <c r="F172" s="75"/>
      <c r="G172" s="74" t="str">
        <f>IF('Bulk Order Form'!C161="","",'Bulk Order Form'!C161)</f>
        <v/>
      </c>
      <c r="H172" s="74" t="str">
        <f>IF('Bulk Order Form'!D161="","",'Bulk Order Form'!D161)</f>
        <v/>
      </c>
      <c r="I172" s="74" t="str">
        <f>IF('Bulk Order Form'!E161="","",'Bulk Order Form'!E161)</f>
        <v/>
      </c>
      <c r="J172" s="74" t="str">
        <f>IF('Bulk Order Form'!F161="","",'Bulk Order Form'!F161)</f>
        <v/>
      </c>
      <c r="K172" s="74" t="str">
        <f>IF('Bulk Order Form'!H161="","",'Bulk Order Form'!H161)</f>
        <v/>
      </c>
      <c r="L172" s="74" t="str">
        <f>IF('Bulk Order Form'!I161="","",'Bulk Order Form'!I161)</f>
        <v/>
      </c>
      <c r="M172" s="74" t="str">
        <f>IF('Bulk Order Form'!G161="","",'Bulk Order Form'!G161)</f>
        <v/>
      </c>
      <c r="N172" s="74" t="str">
        <f>IF('Bulk Order Form'!J161="","",'Bulk Order Form'!J161)</f>
        <v/>
      </c>
      <c r="O172" s="74" t="str">
        <f>IF('Bulk Order Form'!$F$5 &lt;&gt; "",IF($G172&lt;&gt;"",'Bulk Order Form'!$F$5,""),"")</f>
        <v/>
      </c>
      <c r="P172" s="74" t="str">
        <f>IF('Bulk Order Form'!K161="","",'Bulk Order Form'!K161)</f>
        <v/>
      </c>
      <c r="Q172" s="74" t="str">
        <f>IFERROR(VLOOKUP('Bulk Order Form'!K161,'Office Use - Postcodes'!$DJZ:$DKA,2,0),"")</f>
        <v/>
      </c>
      <c r="R172" s="74" t="str">
        <f>IF('Bulk Order Form'!L161="","",'Bulk Order Form'!L161)</f>
        <v/>
      </c>
      <c r="S172" s="76"/>
      <c r="T172" s="74" t="str">
        <f>IF('Bulk Order Form'!$F$6 &lt;&gt; "",IF($G172&lt;&gt;"",'Bulk Order Form'!$F$6,""),"")</f>
        <v/>
      </c>
      <c r="W172" s="85" t="str">
        <f>IF('Bulk Order Form'!$L$2 &lt;&gt; "",IF($G172&lt;&gt;"",'Bulk Order Form'!$L$2,""),"")</f>
        <v/>
      </c>
      <c r="X172" s="77"/>
      <c r="Y172" s="74" t="str">
        <f t="shared" si="12"/>
        <v/>
      </c>
      <c r="Z172" s="74" t="str">
        <f>IF(AND('Bulk Order Form'!$L$2="PLEASE SELECT",SUM('Bulk Order Form'!$L$15:$L$164)&gt;10),"N",IF(AND('Bulk Order Form'!$L$2="N",SUM('Bulk Order Form'!$L$15:$L$164)&gt;10),"N",""))</f>
        <v/>
      </c>
      <c r="AA172" s="74" t="str">
        <f>IF('Bulk Order Form'!E161="","",'Bulk Order Form'!E161)</f>
        <v/>
      </c>
      <c r="AB172" s="74">
        <f t="shared" si="13"/>
        <v>500</v>
      </c>
      <c r="AC172" s="74" t="str">
        <f t="shared" si="14"/>
        <v>,,,,</v>
      </c>
      <c r="AD172" s="78">
        <f t="shared" si="15"/>
        <v>500</v>
      </c>
    </row>
    <row r="173" spans="5:30" s="74" customFormat="1" x14ac:dyDescent="0.25">
      <c r="E173" s="75"/>
      <c r="F173" s="75"/>
      <c r="G173" s="74" t="str">
        <f>IF('Bulk Order Form'!C162="","",'Bulk Order Form'!C162)</f>
        <v/>
      </c>
      <c r="H173" s="74" t="str">
        <f>IF('Bulk Order Form'!D162="","",'Bulk Order Form'!D162)</f>
        <v/>
      </c>
      <c r="I173" s="74" t="str">
        <f>IF('Bulk Order Form'!E162="","",'Bulk Order Form'!E162)</f>
        <v/>
      </c>
      <c r="J173" s="74" t="str">
        <f>IF('Bulk Order Form'!F162="","",'Bulk Order Form'!F162)</f>
        <v/>
      </c>
      <c r="K173" s="74" t="str">
        <f>IF('Bulk Order Form'!H162="","",'Bulk Order Form'!H162)</f>
        <v/>
      </c>
      <c r="L173" s="74" t="str">
        <f>IF('Bulk Order Form'!I162="","",'Bulk Order Form'!I162)</f>
        <v/>
      </c>
      <c r="M173" s="74" t="str">
        <f>IF('Bulk Order Form'!G162="","",'Bulk Order Form'!G162)</f>
        <v/>
      </c>
      <c r="N173" s="74" t="str">
        <f>IF('Bulk Order Form'!J162="","",'Bulk Order Form'!J162)</f>
        <v/>
      </c>
      <c r="O173" s="74" t="str">
        <f>IF('Bulk Order Form'!$F$5 &lt;&gt; "",IF($G173&lt;&gt;"",'Bulk Order Form'!$F$5,""),"")</f>
        <v/>
      </c>
      <c r="P173" s="74" t="str">
        <f>IF('Bulk Order Form'!K162="","",'Bulk Order Form'!K162)</f>
        <v/>
      </c>
      <c r="Q173" s="74" t="str">
        <f>IFERROR(VLOOKUP('Bulk Order Form'!K162,'Office Use - Postcodes'!$DJZ:$DKA,2,0),"")</f>
        <v/>
      </c>
      <c r="R173" s="74" t="str">
        <f>IF('Bulk Order Form'!L162="","",'Bulk Order Form'!L162)</f>
        <v/>
      </c>
      <c r="S173" s="76"/>
      <c r="T173" s="74" t="str">
        <f>IF('Bulk Order Form'!$F$6 &lt;&gt; "",IF($G173&lt;&gt;"",'Bulk Order Form'!$F$6,""),"")</f>
        <v/>
      </c>
      <c r="W173" s="85" t="str">
        <f>IF('Bulk Order Form'!$L$2 &lt;&gt; "",IF($G173&lt;&gt;"",'Bulk Order Form'!$L$2,""),"")</f>
        <v/>
      </c>
      <c r="X173" s="77"/>
      <c r="Y173" s="74" t="str">
        <f t="shared" si="12"/>
        <v/>
      </c>
      <c r="Z173" s="74" t="str">
        <f>IF(AND('Bulk Order Form'!$L$2="PLEASE SELECT",SUM('Bulk Order Form'!$L$15:$L$164)&gt;10),"N",IF(AND('Bulk Order Form'!$L$2="N",SUM('Bulk Order Form'!$L$15:$L$164)&gt;10),"N",""))</f>
        <v/>
      </c>
      <c r="AA173" s="74" t="str">
        <f>IF('Bulk Order Form'!E162="","",'Bulk Order Form'!E162)</f>
        <v/>
      </c>
      <c r="AB173" s="74">
        <f t="shared" si="13"/>
        <v>500</v>
      </c>
      <c r="AC173" s="74" t="str">
        <f t="shared" si="14"/>
        <v>,,,,</v>
      </c>
      <c r="AD173" s="78">
        <f t="shared" si="15"/>
        <v>500</v>
      </c>
    </row>
    <row r="174" spans="5:30" s="74" customFormat="1" x14ac:dyDescent="0.25">
      <c r="E174" s="75"/>
      <c r="F174" s="75"/>
      <c r="G174" s="74" t="str">
        <f>IF('Bulk Order Form'!C163="","",'Bulk Order Form'!C163)</f>
        <v/>
      </c>
      <c r="H174" s="74" t="str">
        <f>IF('Bulk Order Form'!D163="","",'Bulk Order Form'!D163)</f>
        <v/>
      </c>
      <c r="I174" s="74" t="str">
        <f>IF('Bulk Order Form'!E163="","",'Bulk Order Form'!E163)</f>
        <v/>
      </c>
      <c r="J174" s="74" t="str">
        <f>IF('Bulk Order Form'!F163="","",'Bulk Order Form'!F163)</f>
        <v/>
      </c>
      <c r="K174" s="74" t="str">
        <f>IF('Bulk Order Form'!H163="","",'Bulk Order Form'!H163)</f>
        <v/>
      </c>
      <c r="L174" s="74" t="str">
        <f>IF('Bulk Order Form'!I163="","",'Bulk Order Form'!I163)</f>
        <v/>
      </c>
      <c r="M174" s="74" t="str">
        <f>IF('Bulk Order Form'!G163="","",'Bulk Order Form'!G163)</f>
        <v/>
      </c>
      <c r="N174" s="74" t="str">
        <f>IF('Bulk Order Form'!J163="","",'Bulk Order Form'!J163)</f>
        <v/>
      </c>
      <c r="O174" s="74" t="str">
        <f>IF('Bulk Order Form'!$F$5 &lt;&gt; "",IF($G174&lt;&gt;"",'Bulk Order Form'!$F$5,""),"")</f>
        <v/>
      </c>
      <c r="P174" s="74" t="str">
        <f>IF('Bulk Order Form'!K163="","",'Bulk Order Form'!K163)</f>
        <v/>
      </c>
      <c r="Q174" s="74" t="str">
        <f>IFERROR(VLOOKUP('Bulk Order Form'!K163,'Office Use - Postcodes'!$DJZ:$DKA,2,0),"")</f>
        <v/>
      </c>
      <c r="R174" s="74" t="str">
        <f>IF('Bulk Order Form'!L163="","",'Bulk Order Form'!L163)</f>
        <v/>
      </c>
      <c r="S174" s="76"/>
      <c r="T174" s="74" t="str">
        <f>IF('Bulk Order Form'!$F$6 &lt;&gt; "",IF($G174&lt;&gt;"",'Bulk Order Form'!$F$6,""),"")</f>
        <v/>
      </c>
      <c r="W174" s="85" t="str">
        <f>IF('Bulk Order Form'!$L$2 &lt;&gt; "",IF($G174&lt;&gt;"",'Bulk Order Form'!$L$2,""),"")</f>
        <v/>
      </c>
      <c r="X174" s="77"/>
      <c r="Y174" s="74" t="str">
        <f t="shared" si="12"/>
        <v/>
      </c>
      <c r="Z174" s="74" t="str">
        <f>IF(AND('Bulk Order Form'!$L$2="PLEASE SELECT",SUM('Bulk Order Form'!$L$15:$L$164)&gt;10),"N",IF(AND('Bulk Order Form'!$L$2="N",SUM('Bulk Order Form'!$L$15:$L$164)&gt;10),"N",""))</f>
        <v/>
      </c>
      <c r="AA174" s="74" t="str">
        <f>IF('Bulk Order Form'!E163="","",'Bulk Order Form'!E163)</f>
        <v/>
      </c>
      <c r="AB174" s="74">
        <f t="shared" si="13"/>
        <v>500</v>
      </c>
      <c r="AC174" s="74" t="str">
        <f t="shared" si="14"/>
        <v>,,,,</v>
      </c>
      <c r="AD174" s="78">
        <f t="shared" si="15"/>
        <v>500</v>
      </c>
    </row>
    <row r="175" spans="5:30" s="74" customFormat="1" x14ac:dyDescent="0.25">
      <c r="E175" s="75"/>
      <c r="F175" s="75"/>
      <c r="G175" s="74" t="str">
        <f>IF('Bulk Order Form'!C164="","",'Bulk Order Form'!C164)</f>
        <v/>
      </c>
      <c r="H175" s="74" t="str">
        <f>IF('Bulk Order Form'!D164="","",'Bulk Order Form'!D164)</f>
        <v/>
      </c>
      <c r="I175" s="74" t="str">
        <f>IF('Bulk Order Form'!E164="","",'Bulk Order Form'!E164)</f>
        <v/>
      </c>
      <c r="J175" s="74" t="str">
        <f>IF('Bulk Order Form'!F164="","",'Bulk Order Form'!F164)</f>
        <v/>
      </c>
      <c r="K175" s="74" t="str">
        <f>IF('Bulk Order Form'!H164="","",'Bulk Order Form'!H164)</f>
        <v/>
      </c>
      <c r="L175" s="74" t="str">
        <f>IF('Bulk Order Form'!I164="","",'Bulk Order Form'!I164)</f>
        <v/>
      </c>
      <c r="M175" s="74" t="str">
        <f>IF('Bulk Order Form'!G164="","",'Bulk Order Form'!G164)</f>
        <v/>
      </c>
      <c r="N175" s="74" t="str">
        <f>IF('Bulk Order Form'!J164="","",'Bulk Order Form'!J164)</f>
        <v/>
      </c>
      <c r="O175" s="74" t="str">
        <f>IF('Bulk Order Form'!$F$5 &lt;&gt; "",IF($G175&lt;&gt;"",'Bulk Order Form'!$F$5,""),"")</f>
        <v/>
      </c>
      <c r="P175" s="74" t="str">
        <f>IF('Bulk Order Form'!K164="","",'Bulk Order Form'!K164)</f>
        <v/>
      </c>
      <c r="Q175" s="74" t="str">
        <f>IFERROR(VLOOKUP('Bulk Order Form'!K164,'Office Use - Postcodes'!$DJZ:$DKA,2,0),"")</f>
        <v/>
      </c>
      <c r="R175" s="74" t="str">
        <f>IF('Bulk Order Form'!L164="","",'Bulk Order Form'!L164)</f>
        <v/>
      </c>
      <c r="S175" s="76"/>
      <c r="T175" s="74" t="str">
        <f>IF('Bulk Order Form'!$F$6 &lt;&gt; "",IF($G175&lt;&gt;"",'Bulk Order Form'!$F$6,""),"")</f>
        <v/>
      </c>
      <c r="W175" s="85" t="str">
        <f>IF('Bulk Order Form'!$L$2 &lt;&gt; "",IF($G175&lt;&gt;"",'Bulk Order Form'!$L$2,""),"")</f>
        <v/>
      </c>
      <c r="X175" s="77"/>
      <c r="Y175" s="74" t="str">
        <f t="shared" si="12"/>
        <v/>
      </c>
      <c r="Z175" s="74" t="str">
        <f>IF(AND('Bulk Order Form'!$L$2="PLEASE SELECT",SUM('Bulk Order Form'!$L$15:$L$164)&gt;10),"N",IF(AND('Bulk Order Form'!$L$2="N",SUM('Bulk Order Form'!$L$15:$L$164)&gt;10),"N",""))</f>
        <v/>
      </c>
      <c r="AA175" s="74" t="str">
        <f>IF('Bulk Order Form'!E164="","",'Bulk Order Form'!E164)</f>
        <v/>
      </c>
      <c r="AB175" s="74">
        <f t="shared" si="13"/>
        <v>500</v>
      </c>
      <c r="AC175" s="74" t="str">
        <f t="shared" si="14"/>
        <v>,,,,</v>
      </c>
      <c r="AD175" s="78">
        <f t="shared" si="15"/>
        <v>500</v>
      </c>
    </row>
    <row r="176" spans="5:30" s="74" customFormat="1" x14ac:dyDescent="0.25">
      <c r="E176" s="75"/>
      <c r="F176" s="75"/>
      <c r="G176" s="74" t="str">
        <f>IF('Bulk Order Form'!C165="","",'Bulk Order Form'!C165)</f>
        <v/>
      </c>
      <c r="H176" s="74" t="str">
        <f>IF('Bulk Order Form'!D165="","",'Bulk Order Form'!D165)</f>
        <v/>
      </c>
      <c r="I176" s="74" t="str">
        <f>IF('Bulk Order Form'!E165="","",'Bulk Order Form'!E165)</f>
        <v/>
      </c>
      <c r="J176" s="74" t="str">
        <f>IF('Bulk Order Form'!F165="","",'Bulk Order Form'!F165)</f>
        <v/>
      </c>
      <c r="K176" s="74" t="str">
        <f>IF('Bulk Order Form'!H165="","",'Bulk Order Form'!H165)</f>
        <v/>
      </c>
      <c r="L176" s="74" t="str">
        <f>IF('Bulk Order Form'!I165="","",'Bulk Order Form'!I165)</f>
        <v/>
      </c>
      <c r="M176" s="74" t="str">
        <f>IF('Bulk Order Form'!G165="","",'Bulk Order Form'!G165)</f>
        <v/>
      </c>
      <c r="N176" s="74" t="str">
        <f>IF('Bulk Order Form'!J165="","",'Bulk Order Form'!J165)</f>
        <v/>
      </c>
      <c r="O176" s="74" t="str">
        <f>IF('Bulk Order Form'!$F$5 &lt;&gt; "",IF($G176&lt;&gt;"",'Bulk Order Form'!$F$5,""),"")</f>
        <v/>
      </c>
      <c r="P176" s="74" t="str">
        <f>IF('Bulk Order Form'!K165="","",'Bulk Order Form'!K165)</f>
        <v/>
      </c>
      <c r="Q176" s="74" t="str">
        <f>IFERROR(VLOOKUP('Bulk Order Form'!K165,'Office Use - Postcodes'!$DJZ:$DKA,2,0),"")</f>
        <v/>
      </c>
      <c r="R176" s="74" t="str">
        <f>IF('Bulk Order Form'!L165="","",'Bulk Order Form'!L165)</f>
        <v/>
      </c>
      <c r="S176" s="76"/>
      <c r="T176" s="74" t="str">
        <f>IF('Bulk Order Form'!$F$6 &lt;&gt; "",IF($G176&lt;&gt;"",'Bulk Order Form'!$F$6,""),"")</f>
        <v/>
      </c>
      <c r="W176" s="85" t="str">
        <f>IF('Bulk Order Form'!$L$2 &lt;&gt; "",IF($G176&lt;&gt;"",'Bulk Order Form'!$L$2,""),"")</f>
        <v/>
      </c>
      <c r="X176" s="77"/>
      <c r="Y176" s="74" t="str">
        <f t="shared" si="12"/>
        <v/>
      </c>
      <c r="Z176" s="74" t="str">
        <f>IF(AND('Bulk Order Form'!$L$2="PLEASE SELECT",SUM('Bulk Order Form'!$L$15:$L$164)&gt;10),"N",IF(AND('Bulk Order Form'!$L$2="N",SUM('Bulk Order Form'!$L$15:$L$164)&gt;10),"N",""))</f>
        <v/>
      </c>
      <c r="AA176" s="74" t="str">
        <f>IF('Bulk Order Form'!E165="","",'Bulk Order Form'!E165)</f>
        <v/>
      </c>
      <c r="AB176" s="74">
        <f t="shared" si="13"/>
        <v>500</v>
      </c>
      <c r="AC176" s="74" t="str">
        <f t="shared" si="14"/>
        <v>,,,,</v>
      </c>
      <c r="AD176" s="78">
        <f t="shared" si="15"/>
        <v>500</v>
      </c>
    </row>
    <row r="177" spans="5:30" s="74" customFormat="1" x14ac:dyDescent="0.25">
      <c r="E177" s="75"/>
      <c r="F177" s="75"/>
      <c r="G177" s="74" t="str">
        <f>IF('Bulk Order Form'!C166="","",'Bulk Order Form'!C166)</f>
        <v/>
      </c>
      <c r="H177" s="74" t="str">
        <f>IF('Bulk Order Form'!D166="","",'Bulk Order Form'!D166)</f>
        <v/>
      </c>
      <c r="I177" s="74" t="str">
        <f>IF('Bulk Order Form'!E166="","",'Bulk Order Form'!E166)</f>
        <v/>
      </c>
      <c r="J177" s="74" t="str">
        <f>IF('Bulk Order Form'!F166="","",'Bulk Order Form'!F166)</f>
        <v/>
      </c>
      <c r="K177" s="74" t="str">
        <f>IF('Bulk Order Form'!H166="","",'Bulk Order Form'!H166)</f>
        <v/>
      </c>
      <c r="L177" s="74" t="str">
        <f>IF('Bulk Order Form'!I166="","",'Bulk Order Form'!I166)</f>
        <v/>
      </c>
      <c r="M177" s="74" t="str">
        <f>IF('Bulk Order Form'!G166="","",'Bulk Order Form'!G166)</f>
        <v/>
      </c>
      <c r="N177" s="74" t="str">
        <f>IF('Bulk Order Form'!J166="","",'Bulk Order Form'!J166)</f>
        <v/>
      </c>
      <c r="O177" s="74" t="str">
        <f>IF('Bulk Order Form'!$F$5 &lt;&gt; "",IF($G177&lt;&gt;"",'Bulk Order Form'!$F$5,""),"")</f>
        <v/>
      </c>
      <c r="P177" s="74" t="str">
        <f>IF('Bulk Order Form'!K166="","",'Bulk Order Form'!K166)</f>
        <v/>
      </c>
      <c r="Q177" s="74" t="str">
        <f>IFERROR(VLOOKUP('Bulk Order Form'!K166,'Office Use - Postcodes'!$DJZ:$DKA,2,0),"")</f>
        <v/>
      </c>
      <c r="R177" s="74" t="str">
        <f>IF('Bulk Order Form'!L166="","",'Bulk Order Form'!L166)</f>
        <v/>
      </c>
      <c r="S177" s="76"/>
      <c r="T177" s="74" t="str">
        <f>IF('Bulk Order Form'!$F$6 &lt;&gt; "",IF($G177&lt;&gt;"",'Bulk Order Form'!$F$6,""),"")</f>
        <v/>
      </c>
      <c r="W177" s="85" t="str">
        <f>IF('Bulk Order Form'!$L$2 &lt;&gt; "",IF($G177&lt;&gt;"",'Bulk Order Form'!$L$2,""),"")</f>
        <v/>
      </c>
      <c r="X177" s="77"/>
      <c r="Y177" s="74" t="str">
        <f t="shared" si="12"/>
        <v/>
      </c>
      <c r="Z177" s="74" t="str">
        <f>IF(AND('Bulk Order Form'!$L$2="PLEASE SELECT",SUM('Bulk Order Form'!$L$15:$L$164)&gt;10),"N",IF(AND('Bulk Order Form'!$L$2="N",SUM('Bulk Order Form'!$L$15:$L$164)&gt;10),"N",""))</f>
        <v/>
      </c>
      <c r="AA177" s="74" t="str">
        <f>IF('Bulk Order Form'!E166="","",'Bulk Order Form'!E166)</f>
        <v/>
      </c>
      <c r="AB177" s="74">
        <f t="shared" si="13"/>
        <v>500</v>
      </c>
      <c r="AC177" s="74" t="str">
        <f t="shared" si="14"/>
        <v>,,,,</v>
      </c>
      <c r="AD177" s="78">
        <f t="shared" si="15"/>
        <v>500</v>
      </c>
    </row>
    <row r="178" spans="5:30" s="74" customFormat="1" x14ac:dyDescent="0.25">
      <c r="E178" s="75"/>
      <c r="F178" s="75"/>
      <c r="G178" s="74" t="str">
        <f>IF('Bulk Order Form'!C167="","",'Bulk Order Form'!C167)</f>
        <v/>
      </c>
      <c r="H178" s="74" t="str">
        <f>IF('Bulk Order Form'!D167="","",'Bulk Order Form'!D167)</f>
        <v/>
      </c>
      <c r="I178" s="74" t="str">
        <f>IF('Bulk Order Form'!E167="","",'Bulk Order Form'!E167)</f>
        <v/>
      </c>
      <c r="J178" s="74" t="str">
        <f>IF('Bulk Order Form'!F167="","",'Bulk Order Form'!F167)</f>
        <v/>
      </c>
      <c r="K178" s="74" t="str">
        <f>IF('Bulk Order Form'!H167="","",'Bulk Order Form'!H167)</f>
        <v/>
      </c>
      <c r="L178" s="74" t="str">
        <f>IF('Bulk Order Form'!I167="","",'Bulk Order Form'!I167)</f>
        <v/>
      </c>
      <c r="M178" s="74" t="str">
        <f>IF('Bulk Order Form'!G167="","",'Bulk Order Form'!G167)</f>
        <v/>
      </c>
      <c r="N178" s="74" t="str">
        <f>IF('Bulk Order Form'!J167="","",'Bulk Order Form'!J167)</f>
        <v/>
      </c>
      <c r="O178" s="74" t="str">
        <f>IF('Bulk Order Form'!$F$5 &lt;&gt; "",IF($G178&lt;&gt;"",'Bulk Order Form'!$F$5,""),"")</f>
        <v/>
      </c>
      <c r="P178" s="74" t="str">
        <f>IF('Bulk Order Form'!K167="","",'Bulk Order Form'!K167)</f>
        <v/>
      </c>
      <c r="Q178" s="74" t="str">
        <f>IFERROR(VLOOKUP('Bulk Order Form'!K167,'Office Use - Postcodes'!$DJZ:$DKA,2,0),"")</f>
        <v/>
      </c>
      <c r="R178" s="74" t="str">
        <f>IF('Bulk Order Form'!L167="","",'Bulk Order Form'!L167)</f>
        <v/>
      </c>
      <c r="S178" s="76"/>
      <c r="T178" s="74" t="str">
        <f>IF('Bulk Order Form'!$F$6 &lt;&gt; "",IF($G178&lt;&gt;"",'Bulk Order Form'!$F$6,""),"")</f>
        <v/>
      </c>
      <c r="W178" s="85" t="str">
        <f>IF('Bulk Order Form'!$L$2 &lt;&gt; "",IF($G178&lt;&gt;"",'Bulk Order Form'!$L$2,""),"")</f>
        <v/>
      </c>
      <c r="X178" s="77"/>
      <c r="Y178" s="74" t="str">
        <f t="shared" si="12"/>
        <v/>
      </c>
      <c r="Z178" s="74" t="str">
        <f>IF(AND('Bulk Order Form'!$L$2="PLEASE SELECT",SUM('Bulk Order Form'!$L$15:$L$164)&gt;10),"N",IF(AND('Bulk Order Form'!$L$2="N",SUM('Bulk Order Form'!$L$15:$L$164)&gt;10),"N",""))</f>
        <v/>
      </c>
      <c r="AA178" s="74" t="str">
        <f>IF('Bulk Order Form'!E167="","",'Bulk Order Form'!E167)</f>
        <v/>
      </c>
      <c r="AB178" s="74">
        <f t="shared" si="13"/>
        <v>500</v>
      </c>
      <c r="AC178" s="74" t="str">
        <f t="shared" si="14"/>
        <v>,,,,</v>
      </c>
      <c r="AD178" s="78">
        <f t="shared" si="15"/>
        <v>500</v>
      </c>
    </row>
    <row r="179" spans="5:30" s="74" customFormat="1" x14ac:dyDescent="0.25">
      <c r="E179" s="75"/>
      <c r="F179" s="75"/>
      <c r="G179" s="74" t="str">
        <f>IF('Bulk Order Form'!C168="","",'Bulk Order Form'!C168)</f>
        <v/>
      </c>
      <c r="H179" s="74" t="str">
        <f>IF('Bulk Order Form'!D168="","",'Bulk Order Form'!D168)</f>
        <v/>
      </c>
      <c r="I179" s="74" t="str">
        <f>IF('Bulk Order Form'!E168="","",'Bulk Order Form'!E168)</f>
        <v/>
      </c>
      <c r="J179" s="74" t="str">
        <f>IF('Bulk Order Form'!F168="","",'Bulk Order Form'!F168)</f>
        <v/>
      </c>
      <c r="K179" s="74" t="str">
        <f>IF('Bulk Order Form'!H168="","",'Bulk Order Form'!H168)</f>
        <v/>
      </c>
      <c r="L179" s="74" t="str">
        <f>IF('Bulk Order Form'!I168="","",'Bulk Order Form'!I168)</f>
        <v/>
      </c>
      <c r="M179" s="74" t="str">
        <f>IF('Bulk Order Form'!G168="","",'Bulk Order Form'!G168)</f>
        <v/>
      </c>
      <c r="N179" s="74" t="str">
        <f>IF('Bulk Order Form'!J168="","",'Bulk Order Form'!J168)</f>
        <v/>
      </c>
      <c r="O179" s="74" t="str">
        <f>IF('Bulk Order Form'!$F$5 &lt;&gt; "",IF($G179&lt;&gt;"",'Bulk Order Form'!$F$5,""),"")</f>
        <v/>
      </c>
      <c r="P179" s="74" t="str">
        <f>IF('Bulk Order Form'!K168="","",'Bulk Order Form'!K168)</f>
        <v/>
      </c>
      <c r="Q179" s="74" t="str">
        <f>IFERROR(VLOOKUP('Bulk Order Form'!K168,'Office Use - Postcodes'!$DJZ:$DKA,2,0),"")</f>
        <v/>
      </c>
      <c r="R179" s="74" t="str">
        <f>IF('Bulk Order Form'!L168="","",'Bulk Order Form'!L168)</f>
        <v/>
      </c>
      <c r="S179" s="76"/>
      <c r="T179" s="74" t="str">
        <f>IF('Bulk Order Form'!$F$6 &lt;&gt; "",IF($G179&lt;&gt;"",'Bulk Order Form'!$F$6,""),"")</f>
        <v/>
      </c>
      <c r="W179" s="85" t="str">
        <f>IF('Bulk Order Form'!$L$2 &lt;&gt; "",IF($G179&lt;&gt;"",'Bulk Order Form'!$L$2,""),"")</f>
        <v/>
      </c>
      <c r="X179" s="77"/>
      <c r="Y179" s="74" t="str">
        <f t="shared" si="12"/>
        <v/>
      </c>
      <c r="Z179" s="74" t="str">
        <f>IF(AND('Bulk Order Form'!$L$2="PLEASE SELECT",SUM('Bulk Order Form'!$L$15:$L$164)&gt;10),"N",IF(AND('Bulk Order Form'!$L$2="N",SUM('Bulk Order Form'!$L$15:$L$164)&gt;10),"N",""))</f>
        <v/>
      </c>
      <c r="AA179" s="74" t="str">
        <f>IF('Bulk Order Form'!E168="","",'Bulk Order Form'!E168)</f>
        <v/>
      </c>
      <c r="AB179" s="74">
        <f t="shared" si="13"/>
        <v>500</v>
      </c>
      <c r="AC179" s="74" t="str">
        <f t="shared" si="14"/>
        <v>,,,,</v>
      </c>
      <c r="AD179" s="78">
        <f t="shared" si="15"/>
        <v>500</v>
      </c>
    </row>
    <row r="180" spans="5:30" s="74" customFormat="1" x14ac:dyDescent="0.25">
      <c r="E180" s="75"/>
      <c r="F180" s="75"/>
      <c r="G180" s="74" t="str">
        <f>IF('Bulk Order Form'!C169="","",'Bulk Order Form'!C169)</f>
        <v/>
      </c>
      <c r="H180" s="74" t="str">
        <f>IF('Bulk Order Form'!D169="","",'Bulk Order Form'!D169)</f>
        <v/>
      </c>
      <c r="I180" s="74" t="str">
        <f>IF('Bulk Order Form'!E169="","",'Bulk Order Form'!E169)</f>
        <v/>
      </c>
      <c r="J180" s="74" t="str">
        <f>IF('Bulk Order Form'!F169="","",'Bulk Order Form'!F169)</f>
        <v/>
      </c>
      <c r="K180" s="74" t="str">
        <f>IF('Bulk Order Form'!H169="","",'Bulk Order Form'!H169)</f>
        <v/>
      </c>
      <c r="L180" s="74" t="str">
        <f>IF('Bulk Order Form'!I169="","",'Bulk Order Form'!I169)</f>
        <v/>
      </c>
      <c r="M180" s="74" t="str">
        <f>IF('Bulk Order Form'!G169="","",'Bulk Order Form'!G169)</f>
        <v/>
      </c>
      <c r="N180" s="74" t="str">
        <f>IF('Bulk Order Form'!J169="","",'Bulk Order Form'!J169)</f>
        <v/>
      </c>
      <c r="O180" s="74" t="str">
        <f>IF('Bulk Order Form'!$F$5 &lt;&gt; "",IF($G180&lt;&gt;"",'Bulk Order Form'!$F$5,""),"")</f>
        <v/>
      </c>
      <c r="P180" s="74" t="str">
        <f>IF('Bulk Order Form'!K169="","",'Bulk Order Form'!K169)</f>
        <v/>
      </c>
      <c r="Q180" s="74" t="str">
        <f>IFERROR(VLOOKUP('Bulk Order Form'!K169,'Office Use - Postcodes'!$DJZ:$DKA,2,0),"")</f>
        <v/>
      </c>
      <c r="R180" s="74" t="str">
        <f>IF('Bulk Order Form'!L169="","",'Bulk Order Form'!L169)</f>
        <v/>
      </c>
      <c r="S180" s="76"/>
      <c r="T180" s="74" t="str">
        <f>IF('Bulk Order Form'!$F$6 &lt;&gt; "",IF($G180&lt;&gt;"",'Bulk Order Form'!$F$6,""),"")</f>
        <v/>
      </c>
      <c r="W180" s="85" t="str">
        <f>IF('Bulk Order Form'!$L$2 &lt;&gt; "",IF($G180&lt;&gt;"",'Bulk Order Form'!$L$2,""),"")</f>
        <v/>
      </c>
      <c r="X180" s="77"/>
      <c r="Y180" s="74" t="str">
        <f t="shared" si="12"/>
        <v/>
      </c>
      <c r="Z180" s="74" t="str">
        <f>IF(AND('Bulk Order Form'!$L$2="PLEASE SELECT",SUM('Bulk Order Form'!$L$15:$L$164)&gt;10),"N",IF(AND('Bulk Order Form'!$L$2="N",SUM('Bulk Order Form'!$L$15:$L$164)&gt;10),"N",""))</f>
        <v/>
      </c>
      <c r="AA180" s="74" t="str">
        <f>IF('Bulk Order Form'!E169="","",'Bulk Order Form'!E169)</f>
        <v/>
      </c>
      <c r="AB180" s="74">
        <f t="shared" si="13"/>
        <v>500</v>
      </c>
      <c r="AC180" s="74" t="str">
        <f t="shared" si="14"/>
        <v>,,,,</v>
      </c>
      <c r="AD180" s="78">
        <f t="shared" si="15"/>
        <v>500</v>
      </c>
    </row>
    <row r="181" spans="5:30" s="74" customFormat="1" x14ac:dyDescent="0.25">
      <c r="E181" s="75"/>
      <c r="F181" s="75"/>
      <c r="G181" s="74" t="str">
        <f>IF('Bulk Order Form'!C170="","",'Bulk Order Form'!C170)</f>
        <v/>
      </c>
      <c r="H181" s="74" t="str">
        <f>IF('Bulk Order Form'!D170="","",'Bulk Order Form'!D170)</f>
        <v/>
      </c>
      <c r="I181" s="74" t="str">
        <f>IF('Bulk Order Form'!E170="","",'Bulk Order Form'!E170)</f>
        <v/>
      </c>
      <c r="J181" s="74" t="str">
        <f>IF('Bulk Order Form'!F170="","",'Bulk Order Form'!F170)</f>
        <v/>
      </c>
      <c r="K181" s="74" t="str">
        <f>IF('Bulk Order Form'!H170="","",'Bulk Order Form'!H170)</f>
        <v/>
      </c>
      <c r="L181" s="74" t="str">
        <f>IF('Bulk Order Form'!I170="","",'Bulk Order Form'!I170)</f>
        <v/>
      </c>
      <c r="M181" s="74" t="str">
        <f>IF('Bulk Order Form'!G170="","",'Bulk Order Form'!G170)</f>
        <v/>
      </c>
      <c r="N181" s="74" t="str">
        <f>IF('Bulk Order Form'!J170="","",'Bulk Order Form'!J170)</f>
        <v/>
      </c>
      <c r="O181" s="74" t="str">
        <f>IF('Bulk Order Form'!$F$5 &lt;&gt; "",IF($G181&lt;&gt;"",'Bulk Order Form'!$F$5,""),"")</f>
        <v/>
      </c>
      <c r="P181" s="74" t="str">
        <f>IF('Bulk Order Form'!K170="","",'Bulk Order Form'!K170)</f>
        <v/>
      </c>
      <c r="Q181" s="74" t="str">
        <f>IFERROR(VLOOKUP('Bulk Order Form'!K170,'Office Use - Postcodes'!$DJZ:$DKA,2,0),"")</f>
        <v/>
      </c>
      <c r="R181" s="74" t="str">
        <f>IF('Bulk Order Form'!L170="","",'Bulk Order Form'!L170)</f>
        <v/>
      </c>
      <c r="S181" s="76"/>
      <c r="T181" s="74" t="str">
        <f>IF('Bulk Order Form'!$F$6 &lt;&gt; "",IF($G181&lt;&gt;"",'Bulk Order Form'!$F$6,""),"")</f>
        <v/>
      </c>
      <c r="W181" s="85" t="str">
        <f>IF('Bulk Order Form'!$L$2 &lt;&gt; "",IF($G181&lt;&gt;"",'Bulk Order Form'!$L$2,""),"")</f>
        <v/>
      </c>
      <c r="X181" s="77"/>
      <c r="Y181" s="74" t="str">
        <f t="shared" si="12"/>
        <v/>
      </c>
      <c r="Z181" s="74" t="str">
        <f>IF(AND('Bulk Order Form'!$L$2="PLEASE SELECT",SUM('Bulk Order Form'!$L$15:$L$164)&gt;10),"N",IF(AND('Bulk Order Form'!$L$2="N",SUM('Bulk Order Form'!$L$15:$L$164)&gt;10),"N",""))</f>
        <v/>
      </c>
      <c r="AA181" s="74" t="str">
        <f>IF('Bulk Order Form'!E170="","",'Bulk Order Form'!E170)</f>
        <v/>
      </c>
      <c r="AB181" s="74">
        <f t="shared" si="13"/>
        <v>500</v>
      </c>
      <c r="AC181" s="74" t="str">
        <f t="shared" si="14"/>
        <v>,,,,</v>
      </c>
      <c r="AD181" s="78">
        <f t="shared" si="15"/>
        <v>500</v>
      </c>
    </row>
    <row r="182" spans="5:30" s="74" customFormat="1" x14ac:dyDescent="0.25">
      <c r="E182" s="75"/>
      <c r="F182" s="75"/>
      <c r="G182" s="74" t="str">
        <f>IF('Bulk Order Form'!C171="","",'Bulk Order Form'!C171)</f>
        <v/>
      </c>
      <c r="H182" s="74" t="str">
        <f>IF('Bulk Order Form'!D171="","",'Bulk Order Form'!D171)</f>
        <v/>
      </c>
      <c r="I182" s="74" t="str">
        <f>IF('Bulk Order Form'!E171="","",'Bulk Order Form'!E171)</f>
        <v/>
      </c>
      <c r="J182" s="74" t="str">
        <f>IF('Bulk Order Form'!F171="","",'Bulk Order Form'!F171)</f>
        <v/>
      </c>
      <c r="K182" s="74" t="str">
        <f>IF('Bulk Order Form'!H171="","",'Bulk Order Form'!H171)</f>
        <v/>
      </c>
      <c r="L182" s="74" t="str">
        <f>IF('Bulk Order Form'!I171="","",'Bulk Order Form'!I171)</f>
        <v/>
      </c>
      <c r="M182" s="74" t="str">
        <f>IF('Bulk Order Form'!G171="","",'Bulk Order Form'!G171)</f>
        <v/>
      </c>
      <c r="N182" s="74" t="str">
        <f>IF('Bulk Order Form'!J171="","",'Bulk Order Form'!J171)</f>
        <v/>
      </c>
      <c r="O182" s="74" t="str">
        <f>IF('Bulk Order Form'!$F$5 &lt;&gt; "",IF($G182&lt;&gt;"",'Bulk Order Form'!$F$5,""),"")</f>
        <v/>
      </c>
      <c r="P182" s="74" t="str">
        <f>IF('Bulk Order Form'!K171="","",'Bulk Order Form'!K171)</f>
        <v/>
      </c>
      <c r="Q182" s="74" t="str">
        <f>IFERROR(VLOOKUP('Bulk Order Form'!K171,'Office Use - Postcodes'!$DJZ:$DKA,2,0),"")</f>
        <v/>
      </c>
      <c r="R182" s="74" t="str">
        <f>IF('Bulk Order Form'!L171="","",'Bulk Order Form'!L171)</f>
        <v/>
      </c>
      <c r="S182" s="76"/>
      <c r="T182" s="74" t="str">
        <f>IF('Bulk Order Form'!$F$6 &lt;&gt; "",IF($G182&lt;&gt;"",'Bulk Order Form'!$F$6,""),"")</f>
        <v/>
      </c>
      <c r="W182" s="85" t="str">
        <f>IF('Bulk Order Form'!$L$2 &lt;&gt; "",IF($G182&lt;&gt;"",'Bulk Order Form'!$L$2,""),"")</f>
        <v/>
      </c>
      <c r="X182" s="77"/>
      <c r="Y182" s="74" t="str">
        <f t="shared" si="12"/>
        <v/>
      </c>
      <c r="Z182" s="74" t="str">
        <f>IF(AND('Bulk Order Form'!$L$2="PLEASE SELECT",SUM('Bulk Order Form'!$L$15:$L$164)&gt;10),"N",IF(AND('Bulk Order Form'!$L$2="N",SUM('Bulk Order Form'!$L$15:$L$164)&gt;10),"N",""))</f>
        <v/>
      </c>
      <c r="AA182" s="74" t="str">
        <f>IF('Bulk Order Form'!E171="","",'Bulk Order Form'!E171)</f>
        <v/>
      </c>
      <c r="AB182" s="74">
        <f t="shared" si="13"/>
        <v>500</v>
      </c>
      <c r="AC182" s="74" t="str">
        <f t="shared" si="14"/>
        <v>,,,,</v>
      </c>
      <c r="AD182" s="78">
        <f t="shared" si="15"/>
        <v>500</v>
      </c>
    </row>
    <row r="183" spans="5:30" s="74" customFormat="1" x14ac:dyDescent="0.25">
      <c r="E183" s="75"/>
      <c r="F183" s="75"/>
      <c r="G183" s="74" t="str">
        <f>IF('Bulk Order Form'!C172="","",'Bulk Order Form'!C172)</f>
        <v/>
      </c>
      <c r="H183" s="74" t="str">
        <f>IF('Bulk Order Form'!D172="","",'Bulk Order Form'!D172)</f>
        <v/>
      </c>
      <c r="I183" s="74" t="str">
        <f>IF('Bulk Order Form'!E172="","",'Bulk Order Form'!E172)</f>
        <v/>
      </c>
      <c r="J183" s="74" t="str">
        <f>IF('Bulk Order Form'!F172="","",'Bulk Order Form'!F172)</f>
        <v/>
      </c>
      <c r="K183" s="74" t="str">
        <f>IF('Bulk Order Form'!H172="","",'Bulk Order Form'!H172)</f>
        <v/>
      </c>
      <c r="L183" s="74" t="str">
        <f>IF('Bulk Order Form'!I172="","",'Bulk Order Form'!I172)</f>
        <v/>
      </c>
      <c r="M183" s="74" t="str">
        <f>IF('Bulk Order Form'!G172="","",'Bulk Order Form'!G172)</f>
        <v/>
      </c>
      <c r="N183" s="74" t="str">
        <f>IF('Bulk Order Form'!J172="","",'Bulk Order Form'!J172)</f>
        <v/>
      </c>
      <c r="O183" s="74" t="str">
        <f>IF('Bulk Order Form'!$F$5 &lt;&gt; "",IF($G183&lt;&gt;"",'Bulk Order Form'!$F$5,""),"")</f>
        <v/>
      </c>
      <c r="P183" s="74" t="str">
        <f>IF('Bulk Order Form'!K172="","",'Bulk Order Form'!K172)</f>
        <v/>
      </c>
      <c r="Q183" s="74" t="str">
        <f>IFERROR(VLOOKUP('Bulk Order Form'!K172,'Office Use - Postcodes'!$DJZ:$DKA,2,0),"")</f>
        <v/>
      </c>
      <c r="R183" s="74" t="str">
        <f>IF('Bulk Order Form'!L172="","",'Bulk Order Form'!L172)</f>
        <v/>
      </c>
      <c r="S183" s="76"/>
      <c r="T183" s="74" t="str">
        <f>IF('Bulk Order Form'!$F$6 &lt;&gt; "",IF($G183&lt;&gt;"",'Bulk Order Form'!$F$6,""),"")</f>
        <v/>
      </c>
      <c r="W183" s="85" t="str">
        <f>IF('Bulk Order Form'!$L$2 &lt;&gt; "",IF($G183&lt;&gt;"",'Bulk Order Form'!$L$2,""),"")</f>
        <v/>
      </c>
      <c r="X183" s="77"/>
      <c r="Y183" s="74" t="str">
        <f t="shared" si="12"/>
        <v/>
      </c>
      <c r="Z183" s="74" t="str">
        <f>IF(AND('Bulk Order Form'!$L$2="PLEASE SELECT",SUM('Bulk Order Form'!$L$15:$L$164)&gt;10),"N",IF(AND('Bulk Order Form'!$L$2="N",SUM('Bulk Order Form'!$L$15:$L$164)&gt;10),"N",""))</f>
        <v/>
      </c>
      <c r="AA183" s="74" t="str">
        <f>IF('Bulk Order Form'!E172="","",'Bulk Order Form'!E172)</f>
        <v/>
      </c>
      <c r="AB183" s="74">
        <f t="shared" si="13"/>
        <v>500</v>
      </c>
      <c r="AC183" s="74" t="str">
        <f t="shared" si="14"/>
        <v>,,,,</v>
      </c>
      <c r="AD183" s="78">
        <f t="shared" si="15"/>
        <v>500</v>
      </c>
    </row>
    <row r="184" spans="5:30" s="74" customFormat="1" x14ac:dyDescent="0.25">
      <c r="E184" s="75"/>
      <c r="F184" s="75"/>
      <c r="G184" s="74" t="str">
        <f>IF('Bulk Order Form'!C173="","",'Bulk Order Form'!C173)</f>
        <v/>
      </c>
      <c r="H184" s="74" t="str">
        <f>IF('Bulk Order Form'!D173="","",'Bulk Order Form'!D173)</f>
        <v/>
      </c>
      <c r="I184" s="74" t="str">
        <f>IF('Bulk Order Form'!E173="","",'Bulk Order Form'!E173)</f>
        <v/>
      </c>
      <c r="J184" s="74" t="str">
        <f>IF('Bulk Order Form'!F173="","",'Bulk Order Form'!F173)</f>
        <v/>
      </c>
      <c r="K184" s="74" t="str">
        <f>IF('Bulk Order Form'!H173="","",'Bulk Order Form'!H173)</f>
        <v/>
      </c>
      <c r="L184" s="74" t="str">
        <f>IF('Bulk Order Form'!I173="","",'Bulk Order Form'!I173)</f>
        <v/>
      </c>
      <c r="M184" s="74" t="str">
        <f>IF('Bulk Order Form'!G173="","",'Bulk Order Form'!G173)</f>
        <v/>
      </c>
      <c r="N184" s="74" t="str">
        <f>IF('Bulk Order Form'!J173="","",'Bulk Order Form'!J173)</f>
        <v/>
      </c>
      <c r="O184" s="74" t="str">
        <f>IF('Bulk Order Form'!$F$5 &lt;&gt; "",IF($G184&lt;&gt;"",'Bulk Order Form'!$F$5,""),"")</f>
        <v/>
      </c>
      <c r="P184" s="74" t="str">
        <f>IF('Bulk Order Form'!K173="","",'Bulk Order Form'!K173)</f>
        <v/>
      </c>
      <c r="Q184" s="74" t="str">
        <f>IFERROR(VLOOKUP('Bulk Order Form'!K173,'Office Use - Postcodes'!$DJZ:$DKA,2,0),"")</f>
        <v/>
      </c>
      <c r="R184" s="74" t="str">
        <f>IF('Bulk Order Form'!L173="","",'Bulk Order Form'!L173)</f>
        <v/>
      </c>
      <c r="S184" s="76"/>
      <c r="T184" s="74" t="str">
        <f>IF('Bulk Order Form'!$F$6 &lt;&gt; "",IF($G184&lt;&gt;"",'Bulk Order Form'!$F$6,""),"")</f>
        <v/>
      </c>
      <c r="W184" s="85" t="str">
        <f>IF('Bulk Order Form'!$L$2 &lt;&gt; "",IF($G184&lt;&gt;"",'Bulk Order Form'!$L$2,""),"")</f>
        <v/>
      </c>
      <c r="X184" s="77"/>
      <c r="Y184" s="74" t="str">
        <f t="shared" si="12"/>
        <v/>
      </c>
      <c r="Z184" s="74" t="str">
        <f>IF(AND('Bulk Order Form'!$L$2="PLEASE SELECT",SUM('Bulk Order Form'!$L$15:$L$164)&gt;10),"N",IF(AND('Bulk Order Form'!$L$2="N",SUM('Bulk Order Form'!$L$15:$L$164)&gt;10),"N",""))</f>
        <v/>
      </c>
      <c r="AA184" s="74" t="str">
        <f>IF('Bulk Order Form'!E173="","",'Bulk Order Form'!E173)</f>
        <v/>
      </c>
      <c r="AB184" s="74">
        <f t="shared" si="13"/>
        <v>500</v>
      </c>
      <c r="AC184" s="74" t="str">
        <f t="shared" si="14"/>
        <v>,,,,</v>
      </c>
      <c r="AD184" s="78">
        <f t="shared" si="15"/>
        <v>500</v>
      </c>
    </row>
    <row r="185" spans="5:30" s="74" customFormat="1" x14ac:dyDescent="0.25">
      <c r="E185" s="75"/>
      <c r="F185" s="75"/>
      <c r="G185" s="74" t="str">
        <f>IF('Bulk Order Form'!C174="","",'Bulk Order Form'!C174)</f>
        <v/>
      </c>
      <c r="H185" s="74" t="str">
        <f>IF('Bulk Order Form'!D174="","",'Bulk Order Form'!D174)</f>
        <v/>
      </c>
      <c r="I185" s="74" t="str">
        <f>IF('Bulk Order Form'!E174="","",'Bulk Order Form'!E174)</f>
        <v/>
      </c>
      <c r="J185" s="74" t="str">
        <f>IF('Bulk Order Form'!F174="","",'Bulk Order Form'!F174)</f>
        <v/>
      </c>
      <c r="K185" s="74" t="str">
        <f>IF('Bulk Order Form'!H174="","",'Bulk Order Form'!H174)</f>
        <v/>
      </c>
      <c r="L185" s="74" t="str">
        <f>IF('Bulk Order Form'!I174="","",'Bulk Order Form'!I174)</f>
        <v/>
      </c>
      <c r="M185" s="74" t="str">
        <f>IF('Bulk Order Form'!G174="","",'Bulk Order Form'!G174)</f>
        <v/>
      </c>
      <c r="N185" s="74" t="str">
        <f>IF('Bulk Order Form'!J174="","",'Bulk Order Form'!J174)</f>
        <v/>
      </c>
      <c r="O185" s="74" t="str">
        <f>IF('Bulk Order Form'!$F$5 &lt;&gt; "",IF($G185&lt;&gt;"",'Bulk Order Form'!$F$5,""),"")</f>
        <v/>
      </c>
      <c r="P185" s="74" t="str">
        <f>IF('Bulk Order Form'!K174="","",'Bulk Order Form'!K174)</f>
        <v/>
      </c>
      <c r="Q185" s="74" t="str">
        <f>IFERROR(VLOOKUP('Bulk Order Form'!K174,'Office Use - Postcodes'!$DJZ:$DKA,2,0),"")</f>
        <v/>
      </c>
      <c r="R185" s="74" t="str">
        <f>IF('Bulk Order Form'!L174="","",'Bulk Order Form'!L174)</f>
        <v/>
      </c>
      <c r="S185" s="76"/>
      <c r="T185" s="74" t="str">
        <f>IF('Bulk Order Form'!$F$6 &lt;&gt; "",IF($G185&lt;&gt;"",'Bulk Order Form'!$F$6,""),"")</f>
        <v/>
      </c>
      <c r="W185" s="85" t="str">
        <f>IF('Bulk Order Form'!$L$2 &lt;&gt; "",IF($G185&lt;&gt;"",'Bulk Order Form'!$L$2,""),"")</f>
        <v/>
      </c>
      <c r="X185" s="77"/>
      <c r="Y185" s="74" t="str">
        <f t="shared" si="12"/>
        <v/>
      </c>
      <c r="Z185" s="74" t="str">
        <f>IF(AND('Bulk Order Form'!$L$2="PLEASE SELECT",SUM('Bulk Order Form'!$L$15:$L$164)&gt;10),"N",IF(AND('Bulk Order Form'!$L$2="N",SUM('Bulk Order Form'!$L$15:$L$164)&gt;10),"N",""))</f>
        <v/>
      </c>
      <c r="AA185" s="74" t="str">
        <f>IF('Bulk Order Form'!E174="","",'Bulk Order Form'!E174)</f>
        <v/>
      </c>
      <c r="AB185" s="74">
        <f t="shared" si="13"/>
        <v>500</v>
      </c>
      <c r="AC185" s="74" t="str">
        <f t="shared" si="14"/>
        <v>,,,,</v>
      </c>
      <c r="AD185" s="78">
        <f t="shared" si="15"/>
        <v>500</v>
      </c>
    </row>
    <row r="186" spans="5:30" s="74" customFormat="1" x14ac:dyDescent="0.25">
      <c r="E186" s="75"/>
      <c r="F186" s="75"/>
      <c r="G186" s="74" t="str">
        <f>IF('Bulk Order Form'!C175="","",'Bulk Order Form'!C175)</f>
        <v/>
      </c>
      <c r="H186" s="74" t="str">
        <f>IF('Bulk Order Form'!D175="","",'Bulk Order Form'!D175)</f>
        <v/>
      </c>
      <c r="I186" s="74" t="str">
        <f>IF('Bulk Order Form'!E175="","",'Bulk Order Form'!E175)</f>
        <v/>
      </c>
      <c r="J186" s="74" t="str">
        <f>IF('Bulk Order Form'!F175="","",'Bulk Order Form'!F175)</f>
        <v/>
      </c>
      <c r="K186" s="74" t="str">
        <f>IF('Bulk Order Form'!H175="","",'Bulk Order Form'!H175)</f>
        <v/>
      </c>
      <c r="L186" s="74" t="str">
        <f>IF('Bulk Order Form'!I175="","",'Bulk Order Form'!I175)</f>
        <v/>
      </c>
      <c r="M186" s="74" t="str">
        <f>IF('Bulk Order Form'!G175="","",'Bulk Order Form'!G175)</f>
        <v/>
      </c>
      <c r="N186" s="74" t="str">
        <f>IF('Bulk Order Form'!J175="","",'Bulk Order Form'!J175)</f>
        <v/>
      </c>
      <c r="O186" s="74" t="str">
        <f>IF('Bulk Order Form'!$F$5 &lt;&gt; "",IF($G186&lt;&gt;"",'Bulk Order Form'!$F$5,""),"")</f>
        <v/>
      </c>
      <c r="P186" s="74" t="str">
        <f>IF('Bulk Order Form'!K175="","",'Bulk Order Form'!K175)</f>
        <v/>
      </c>
      <c r="Q186" s="74" t="str">
        <f>IFERROR(VLOOKUP('Bulk Order Form'!K175,'Office Use - Postcodes'!$DJZ:$DKA,2,0),"")</f>
        <v/>
      </c>
      <c r="R186" s="74" t="str">
        <f>IF('Bulk Order Form'!L175="","",'Bulk Order Form'!L175)</f>
        <v/>
      </c>
      <c r="S186" s="76"/>
      <c r="T186" s="74" t="str">
        <f>IF('Bulk Order Form'!$F$6 &lt;&gt; "",IF($G186&lt;&gt;"",'Bulk Order Form'!$F$6,""),"")</f>
        <v/>
      </c>
      <c r="W186" s="85" t="str">
        <f>IF('Bulk Order Form'!$L$2 &lt;&gt; "",IF($G186&lt;&gt;"",'Bulk Order Form'!$L$2,""),"")</f>
        <v/>
      </c>
      <c r="X186" s="77"/>
      <c r="Y186" s="74" t="str">
        <f t="shared" si="12"/>
        <v/>
      </c>
      <c r="Z186" s="74" t="str">
        <f>IF(AND('Bulk Order Form'!$L$2="PLEASE SELECT",SUM('Bulk Order Form'!$L$15:$L$164)&gt;10),"N",IF(AND('Bulk Order Form'!$L$2="N",SUM('Bulk Order Form'!$L$15:$L$164)&gt;10),"N",""))</f>
        <v/>
      </c>
      <c r="AA186" s="74" t="str">
        <f>IF('Bulk Order Form'!E175="","",'Bulk Order Form'!E175)</f>
        <v/>
      </c>
      <c r="AB186" s="74">
        <f t="shared" si="13"/>
        <v>500</v>
      </c>
      <c r="AC186" s="74" t="str">
        <f t="shared" si="14"/>
        <v>,,,,</v>
      </c>
      <c r="AD186" s="78">
        <f t="shared" si="15"/>
        <v>500</v>
      </c>
    </row>
    <row r="187" spans="5:30" s="74" customFormat="1" x14ac:dyDescent="0.25">
      <c r="E187" s="75"/>
      <c r="F187" s="75"/>
      <c r="G187" s="74" t="str">
        <f>IF('Bulk Order Form'!C176="","",'Bulk Order Form'!C176)</f>
        <v/>
      </c>
      <c r="H187" s="74" t="str">
        <f>IF('Bulk Order Form'!D176="","",'Bulk Order Form'!D176)</f>
        <v/>
      </c>
      <c r="I187" s="74" t="str">
        <f>IF('Bulk Order Form'!E176="","",'Bulk Order Form'!E176)</f>
        <v/>
      </c>
      <c r="J187" s="74" t="str">
        <f>IF('Bulk Order Form'!F176="","",'Bulk Order Form'!F176)</f>
        <v/>
      </c>
      <c r="K187" s="74" t="str">
        <f>IF('Bulk Order Form'!H176="","",'Bulk Order Form'!H176)</f>
        <v/>
      </c>
      <c r="L187" s="74" t="str">
        <f>IF('Bulk Order Form'!I176="","",'Bulk Order Form'!I176)</f>
        <v/>
      </c>
      <c r="M187" s="74" t="str">
        <f>IF('Bulk Order Form'!G176="","",'Bulk Order Form'!G176)</f>
        <v/>
      </c>
      <c r="N187" s="74" t="str">
        <f>IF('Bulk Order Form'!J176="","",'Bulk Order Form'!J176)</f>
        <v/>
      </c>
      <c r="O187" s="74" t="str">
        <f>IF('Bulk Order Form'!$F$5 &lt;&gt; "",IF($G187&lt;&gt;"",'Bulk Order Form'!$F$5,""),"")</f>
        <v/>
      </c>
      <c r="P187" s="74" t="str">
        <f>IF('Bulk Order Form'!K176="","",'Bulk Order Form'!K176)</f>
        <v/>
      </c>
      <c r="Q187" s="74" t="str">
        <f>IFERROR(VLOOKUP('Bulk Order Form'!K176,'Office Use - Postcodes'!$DJZ:$DKA,2,0),"")</f>
        <v/>
      </c>
      <c r="R187" s="74" t="str">
        <f>IF('Bulk Order Form'!L176="","",'Bulk Order Form'!L176)</f>
        <v/>
      </c>
      <c r="S187" s="76"/>
      <c r="T187" s="74" t="str">
        <f>IF('Bulk Order Form'!$F$6 &lt;&gt; "",IF($G187&lt;&gt;"",'Bulk Order Form'!$F$6,""),"")</f>
        <v/>
      </c>
      <c r="W187" s="85" t="str">
        <f>IF('Bulk Order Form'!$L$2 &lt;&gt; "",IF($G187&lt;&gt;"",'Bulk Order Form'!$L$2,""),"")</f>
        <v/>
      </c>
      <c r="X187" s="77"/>
      <c r="Y187" s="74" t="str">
        <f t="shared" si="12"/>
        <v/>
      </c>
      <c r="Z187" s="74" t="str">
        <f>IF(AND('Bulk Order Form'!$L$2="PLEASE SELECT",SUM('Bulk Order Form'!$L$15:$L$164)&gt;10),"N",IF(AND('Bulk Order Form'!$L$2="N",SUM('Bulk Order Form'!$L$15:$L$164)&gt;10),"N",""))</f>
        <v/>
      </c>
      <c r="AA187" s="74" t="str">
        <f>IF('Bulk Order Form'!E176="","",'Bulk Order Form'!E176)</f>
        <v/>
      </c>
      <c r="AB187" s="74">
        <f t="shared" si="13"/>
        <v>500</v>
      </c>
      <c r="AC187" s="74" t="str">
        <f t="shared" si="14"/>
        <v>,,,,</v>
      </c>
      <c r="AD187" s="78">
        <f t="shared" si="15"/>
        <v>500</v>
      </c>
    </row>
    <row r="188" spans="5:30" s="74" customFormat="1" x14ac:dyDescent="0.25">
      <c r="E188" s="75"/>
      <c r="F188" s="75"/>
      <c r="G188" s="74" t="str">
        <f>IF('Bulk Order Form'!C177="","",'Bulk Order Form'!C177)</f>
        <v/>
      </c>
      <c r="H188" s="74" t="str">
        <f>IF('Bulk Order Form'!D177="","",'Bulk Order Form'!D177)</f>
        <v/>
      </c>
      <c r="I188" s="74" t="str">
        <f>IF('Bulk Order Form'!E177="","",'Bulk Order Form'!E177)</f>
        <v/>
      </c>
      <c r="J188" s="74" t="str">
        <f>IF('Bulk Order Form'!F177="","",'Bulk Order Form'!F177)</f>
        <v/>
      </c>
      <c r="K188" s="74" t="str">
        <f>IF('Bulk Order Form'!H177="","",'Bulk Order Form'!H177)</f>
        <v/>
      </c>
      <c r="L188" s="74" t="str">
        <f>IF('Bulk Order Form'!I177="","",'Bulk Order Form'!I177)</f>
        <v/>
      </c>
      <c r="M188" s="74" t="str">
        <f>IF('Bulk Order Form'!G177="","",'Bulk Order Form'!G177)</f>
        <v/>
      </c>
      <c r="N188" s="74" t="str">
        <f>IF('Bulk Order Form'!J177="","",'Bulk Order Form'!J177)</f>
        <v/>
      </c>
      <c r="O188" s="74" t="str">
        <f>IF('Bulk Order Form'!$F$5 &lt;&gt; "",IF($G188&lt;&gt;"",'Bulk Order Form'!$F$5,""),"")</f>
        <v/>
      </c>
      <c r="P188" s="74" t="str">
        <f>IF('Bulk Order Form'!K177="","",'Bulk Order Form'!K177)</f>
        <v/>
      </c>
      <c r="Q188" s="74" t="str">
        <f>IFERROR(VLOOKUP('Bulk Order Form'!K177,'Office Use - Postcodes'!$DJZ:$DKA,2,0),"")</f>
        <v/>
      </c>
      <c r="R188" s="74" t="str">
        <f>IF('Bulk Order Form'!L177="","",'Bulk Order Form'!L177)</f>
        <v/>
      </c>
      <c r="S188" s="76"/>
      <c r="T188" s="74" t="str">
        <f>IF('Bulk Order Form'!$F$6 &lt;&gt; "",IF($G188&lt;&gt;"",'Bulk Order Form'!$F$6,""),"")</f>
        <v/>
      </c>
      <c r="W188" s="85" t="str">
        <f>IF('Bulk Order Form'!$L$2 &lt;&gt; "",IF($G188&lt;&gt;"",'Bulk Order Form'!$L$2,""),"")</f>
        <v/>
      </c>
      <c r="X188" s="77"/>
      <c r="Y188" s="74" t="str">
        <f t="shared" si="12"/>
        <v/>
      </c>
      <c r="Z188" s="74" t="str">
        <f>IF(AND('Bulk Order Form'!$L$2="PLEASE SELECT",SUM('Bulk Order Form'!$L$15:$L$164)&gt;10),"N",IF(AND('Bulk Order Form'!$L$2="N",SUM('Bulk Order Form'!$L$15:$L$164)&gt;10),"N",""))</f>
        <v/>
      </c>
      <c r="AA188" s="74" t="str">
        <f>IF('Bulk Order Form'!E177="","",'Bulk Order Form'!E177)</f>
        <v/>
      </c>
      <c r="AB188" s="74">
        <f t="shared" si="13"/>
        <v>500</v>
      </c>
      <c r="AC188" s="74" t="str">
        <f t="shared" si="14"/>
        <v>,,,,</v>
      </c>
      <c r="AD188" s="78">
        <f t="shared" si="15"/>
        <v>500</v>
      </c>
    </row>
    <row r="189" spans="5:30" s="74" customFormat="1" x14ac:dyDescent="0.25">
      <c r="E189" s="75"/>
      <c r="F189" s="75"/>
      <c r="G189" s="74" t="str">
        <f>IF('Bulk Order Form'!C178="","",'Bulk Order Form'!C178)</f>
        <v/>
      </c>
      <c r="H189" s="74" t="str">
        <f>IF('Bulk Order Form'!D178="","",'Bulk Order Form'!D178)</f>
        <v/>
      </c>
      <c r="I189" s="74" t="str">
        <f>IF('Bulk Order Form'!E178="","",'Bulk Order Form'!E178)</f>
        <v/>
      </c>
      <c r="J189" s="74" t="str">
        <f>IF('Bulk Order Form'!F178="","",'Bulk Order Form'!F178)</f>
        <v/>
      </c>
      <c r="K189" s="74" t="str">
        <f>IF('Bulk Order Form'!H178="","",'Bulk Order Form'!H178)</f>
        <v/>
      </c>
      <c r="L189" s="74" t="str">
        <f>IF('Bulk Order Form'!I178="","",'Bulk Order Form'!I178)</f>
        <v/>
      </c>
      <c r="M189" s="74" t="str">
        <f>IF('Bulk Order Form'!G178="","",'Bulk Order Form'!G178)</f>
        <v/>
      </c>
      <c r="N189" s="74" t="str">
        <f>IF('Bulk Order Form'!J178="","",'Bulk Order Form'!J178)</f>
        <v/>
      </c>
      <c r="O189" s="74" t="str">
        <f>IF('Bulk Order Form'!$F$5 &lt;&gt; "",IF($G189&lt;&gt;"",'Bulk Order Form'!$F$5,""),"")</f>
        <v/>
      </c>
      <c r="P189" s="74" t="str">
        <f>IF('Bulk Order Form'!K178="","",'Bulk Order Form'!K178)</f>
        <v/>
      </c>
      <c r="Q189" s="74" t="str">
        <f>IFERROR(VLOOKUP('Bulk Order Form'!K178,'Office Use - Postcodes'!$DJZ:$DKA,2,0),"")</f>
        <v/>
      </c>
      <c r="R189" s="74" t="str">
        <f>IF('Bulk Order Form'!L178="","",'Bulk Order Form'!L178)</f>
        <v/>
      </c>
      <c r="S189" s="76"/>
      <c r="T189" s="74" t="str">
        <f>IF('Bulk Order Form'!$F$6 &lt;&gt; "",IF($G189&lt;&gt;"",'Bulk Order Form'!$F$6,""),"")</f>
        <v/>
      </c>
      <c r="W189" s="85" t="str">
        <f>IF('Bulk Order Form'!$L$2 &lt;&gt; "",IF($G189&lt;&gt;"",'Bulk Order Form'!$L$2,""),"")</f>
        <v/>
      </c>
      <c r="X189" s="77"/>
      <c r="Y189" s="74" t="str">
        <f t="shared" si="12"/>
        <v/>
      </c>
      <c r="Z189" s="74" t="str">
        <f>IF(AND('Bulk Order Form'!$L$2="PLEASE SELECT",SUM('Bulk Order Form'!$L$15:$L$164)&gt;10),"N",IF(AND('Bulk Order Form'!$L$2="N",SUM('Bulk Order Form'!$L$15:$L$164)&gt;10),"N",""))</f>
        <v/>
      </c>
      <c r="AA189" s="74" t="str">
        <f>IF('Bulk Order Form'!E178="","",'Bulk Order Form'!E178)</f>
        <v/>
      </c>
      <c r="AB189" s="74">
        <f t="shared" si="13"/>
        <v>500</v>
      </c>
      <c r="AC189" s="74" t="str">
        <f t="shared" si="14"/>
        <v>,,,,</v>
      </c>
      <c r="AD189" s="78">
        <f t="shared" si="15"/>
        <v>500</v>
      </c>
    </row>
    <row r="190" spans="5:30" s="74" customFormat="1" x14ac:dyDescent="0.25">
      <c r="E190" s="75"/>
      <c r="F190" s="75"/>
      <c r="G190" s="74" t="str">
        <f>IF('Bulk Order Form'!C179="","",'Bulk Order Form'!C179)</f>
        <v/>
      </c>
      <c r="H190" s="74" t="str">
        <f>IF('Bulk Order Form'!D179="","",'Bulk Order Form'!D179)</f>
        <v/>
      </c>
      <c r="I190" s="74" t="str">
        <f>IF('Bulk Order Form'!E179="","",'Bulk Order Form'!E179)</f>
        <v/>
      </c>
      <c r="J190" s="74" t="str">
        <f>IF('Bulk Order Form'!F179="","",'Bulk Order Form'!F179)</f>
        <v/>
      </c>
      <c r="K190" s="74" t="str">
        <f>IF('Bulk Order Form'!H179="","",'Bulk Order Form'!H179)</f>
        <v/>
      </c>
      <c r="L190" s="74" t="str">
        <f>IF('Bulk Order Form'!I179="","",'Bulk Order Form'!I179)</f>
        <v/>
      </c>
      <c r="M190" s="74" t="str">
        <f>IF('Bulk Order Form'!G179="","",'Bulk Order Form'!G179)</f>
        <v/>
      </c>
      <c r="N190" s="74" t="str">
        <f>IF('Bulk Order Form'!J179="","",'Bulk Order Form'!J179)</f>
        <v/>
      </c>
      <c r="O190" s="74" t="str">
        <f>IF('Bulk Order Form'!$F$5 &lt;&gt; "",IF($G190&lt;&gt;"",'Bulk Order Form'!$F$5,""),"")</f>
        <v/>
      </c>
      <c r="P190" s="74" t="str">
        <f>IF('Bulk Order Form'!K179="","",'Bulk Order Form'!K179)</f>
        <v/>
      </c>
      <c r="Q190" s="74" t="str">
        <f>IFERROR(VLOOKUP('Bulk Order Form'!K179,'Office Use - Postcodes'!$DJZ:$DKA,2,0),"")</f>
        <v/>
      </c>
      <c r="R190" s="74" t="str">
        <f>IF('Bulk Order Form'!L179="","",'Bulk Order Form'!L179)</f>
        <v/>
      </c>
      <c r="S190" s="76"/>
      <c r="T190" s="74" t="str">
        <f>IF('Bulk Order Form'!$F$6 &lt;&gt; "",IF($G190&lt;&gt;"",'Bulk Order Form'!$F$6,""),"")</f>
        <v/>
      </c>
      <c r="W190" s="85" t="str">
        <f>IF('Bulk Order Form'!$L$2 &lt;&gt; "",IF($G190&lt;&gt;"",'Bulk Order Form'!$L$2,""),"")</f>
        <v/>
      </c>
      <c r="X190" s="77"/>
      <c r="Y190" s="74" t="str">
        <f t="shared" si="12"/>
        <v/>
      </c>
      <c r="Z190" s="74" t="str">
        <f>IF(AND('Bulk Order Form'!$L$2="PLEASE SELECT",SUM('Bulk Order Form'!$L$15:$L$164)&gt;10),"N",IF(AND('Bulk Order Form'!$L$2="N",SUM('Bulk Order Form'!$L$15:$L$164)&gt;10),"N",""))</f>
        <v/>
      </c>
      <c r="AA190" s="74" t="str">
        <f>IF('Bulk Order Form'!E179="","",'Bulk Order Form'!E179)</f>
        <v/>
      </c>
      <c r="AB190" s="74">
        <f t="shared" si="13"/>
        <v>500</v>
      </c>
      <c r="AC190" s="74" t="str">
        <f t="shared" si="14"/>
        <v>,,,,</v>
      </c>
      <c r="AD190" s="78">
        <f t="shared" si="15"/>
        <v>500</v>
      </c>
    </row>
    <row r="191" spans="5:30" s="74" customFormat="1" x14ac:dyDescent="0.25">
      <c r="E191" s="75"/>
      <c r="F191" s="75"/>
      <c r="G191" s="74" t="str">
        <f>IF('Bulk Order Form'!C180="","",'Bulk Order Form'!C180)</f>
        <v/>
      </c>
      <c r="H191" s="74" t="str">
        <f>IF('Bulk Order Form'!D180="","",'Bulk Order Form'!D180)</f>
        <v/>
      </c>
      <c r="I191" s="74" t="str">
        <f>IF('Bulk Order Form'!E180="","",'Bulk Order Form'!E180)</f>
        <v/>
      </c>
      <c r="J191" s="74" t="str">
        <f>IF('Bulk Order Form'!F180="","",'Bulk Order Form'!F180)</f>
        <v/>
      </c>
      <c r="K191" s="74" t="str">
        <f>IF('Bulk Order Form'!H180="","",'Bulk Order Form'!H180)</f>
        <v/>
      </c>
      <c r="L191" s="74" t="str">
        <f>IF('Bulk Order Form'!I180="","",'Bulk Order Form'!I180)</f>
        <v/>
      </c>
      <c r="M191" s="74" t="str">
        <f>IF('Bulk Order Form'!G180="","",'Bulk Order Form'!G180)</f>
        <v/>
      </c>
      <c r="N191" s="74" t="str">
        <f>IF('Bulk Order Form'!J180="","",'Bulk Order Form'!J180)</f>
        <v/>
      </c>
      <c r="O191" s="74" t="str">
        <f>IF('Bulk Order Form'!$F$5 &lt;&gt; "",IF($G191&lt;&gt;"",'Bulk Order Form'!$F$5,""),"")</f>
        <v/>
      </c>
      <c r="P191" s="74" t="str">
        <f>IF('Bulk Order Form'!K180="","",'Bulk Order Form'!K180)</f>
        <v/>
      </c>
      <c r="Q191" s="74" t="str">
        <f>IFERROR(VLOOKUP('Bulk Order Form'!K180,'Office Use - Postcodes'!$DJZ:$DKA,2,0),"")</f>
        <v/>
      </c>
      <c r="R191" s="74" t="str">
        <f>IF('Bulk Order Form'!L180="","",'Bulk Order Form'!L180)</f>
        <v/>
      </c>
      <c r="S191" s="76"/>
      <c r="T191" s="74" t="str">
        <f>IF('Bulk Order Form'!$F$6 &lt;&gt; "",IF($G191&lt;&gt;"",'Bulk Order Form'!$F$6,""),"")</f>
        <v/>
      </c>
      <c r="W191" s="85" t="str">
        <f>IF('Bulk Order Form'!$L$2 &lt;&gt; "",IF($G191&lt;&gt;"",'Bulk Order Form'!$L$2,""),"")</f>
        <v/>
      </c>
      <c r="X191" s="77"/>
      <c r="Y191" s="74" t="str">
        <f t="shared" si="12"/>
        <v/>
      </c>
      <c r="Z191" s="74" t="str">
        <f>IF(AND('Bulk Order Form'!$L$2="PLEASE SELECT",SUM('Bulk Order Form'!$L$15:$L$164)&gt;10),"N",IF(AND('Bulk Order Form'!$L$2="N",SUM('Bulk Order Form'!$L$15:$L$164)&gt;10),"N",""))</f>
        <v/>
      </c>
      <c r="AA191" s="74" t="str">
        <f>IF('Bulk Order Form'!E180="","",'Bulk Order Form'!E180)</f>
        <v/>
      </c>
      <c r="AB191" s="74">
        <f t="shared" si="13"/>
        <v>500</v>
      </c>
      <c r="AC191" s="74" t="str">
        <f t="shared" si="14"/>
        <v>,,,,</v>
      </c>
      <c r="AD191" s="78">
        <f t="shared" si="15"/>
        <v>500</v>
      </c>
    </row>
    <row r="192" spans="5:30" s="74" customFormat="1" x14ac:dyDescent="0.25">
      <c r="E192" s="75"/>
      <c r="F192" s="75"/>
      <c r="G192" s="74" t="str">
        <f>IF('Bulk Order Form'!C181="","",'Bulk Order Form'!C181)</f>
        <v/>
      </c>
      <c r="H192" s="74" t="str">
        <f>IF('Bulk Order Form'!D181="","",'Bulk Order Form'!D181)</f>
        <v/>
      </c>
      <c r="I192" s="74" t="str">
        <f>IF('Bulk Order Form'!E181="","",'Bulk Order Form'!E181)</f>
        <v/>
      </c>
      <c r="J192" s="74" t="str">
        <f>IF('Bulk Order Form'!F181="","",'Bulk Order Form'!F181)</f>
        <v/>
      </c>
      <c r="K192" s="74" t="str">
        <f>IF('Bulk Order Form'!H181="","",'Bulk Order Form'!H181)</f>
        <v/>
      </c>
      <c r="L192" s="74" t="str">
        <f>IF('Bulk Order Form'!I181="","",'Bulk Order Form'!I181)</f>
        <v/>
      </c>
      <c r="M192" s="74" t="str">
        <f>IF('Bulk Order Form'!G181="","",'Bulk Order Form'!G181)</f>
        <v/>
      </c>
      <c r="N192" s="74" t="str">
        <f>IF('Bulk Order Form'!J181="","",'Bulk Order Form'!J181)</f>
        <v/>
      </c>
      <c r="O192" s="74" t="str">
        <f>IF('Bulk Order Form'!$F$5 &lt;&gt; "",IF($G192&lt;&gt;"",'Bulk Order Form'!$F$5,""),"")</f>
        <v/>
      </c>
      <c r="P192" s="74" t="str">
        <f>IF('Bulk Order Form'!K181="","",'Bulk Order Form'!K181)</f>
        <v/>
      </c>
      <c r="Q192" s="74" t="str">
        <f>IFERROR(VLOOKUP('Bulk Order Form'!K181,'Office Use - Postcodes'!$DJZ:$DKA,2,0),"")</f>
        <v/>
      </c>
      <c r="R192" s="74" t="str">
        <f>IF('Bulk Order Form'!L181="","",'Bulk Order Form'!L181)</f>
        <v/>
      </c>
      <c r="S192" s="76"/>
      <c r="T192" s="74" t="str">
        <f>IF('Bulk Order Form'!$F$6 &lt;&gt; "",IF($G192&lt;&gt;"",'Bulk Order Form'!$F$6,""),"")</f>
        <v/>
      </c>
      <c r="W192" s="85" t="str">
        <f>IF('Bulk Order Form'!$L$2 &lt;&gt; "",IF($G192&lt;&gt;"",'Bulk Order Form'!$L$2,""),"")</f>
        <v/>
      </c>
      <c r="X192" s="77"/>
      <c r="Y192" s="74" t="str">
        <f t="shared" si="12"/>
        <v/>
      </c>
      <c r="Z192" s="74" t="str">
        <f>IF(AND('Bulk Order Form'!$L$2="PLEASE SELECT",SUM('Bulk Order Form'!$L$15:$L$164)&gt;10),"N",IF(AND('Bulk Order Form'!$L$2="N",SUM('Bulk Order Form'!$L$15:$L$164)&gt;10),"N",""))</f>
        <v/>
      </c>
      <c r="AA192" s="74" t="str">
        <f>IF('Bulk Order Form'!E181="","",'Bulk Order Form'!E181)</f>
        <v/>
      </c>
      <c r="AB192" s="74">
        <f t="shared" si="13"/>
        <v>500</v>
      </c>
      <c r="AC192" s="74" t="str">
        <f t="shared" si="14"/>
        <v>,,,,</v>
      </c>
      <c r="AD192" s="78">
        <f t="shared" si="15"/>
        <v>500</v>
      </c>
    </row>
    <row r="193" spans="5:30" s="74" customFormat="1" x14ac:dyDescent="0.25">
      <c r="E193" s="75"/>
      <c r="F193" s="75"/>
      <c r="G193" s="74" t="str">
        <f>IF('Bulk Order Form'!C182="","",'Bulk Order Form'!C182)</f>
        <v/>
      </c>
      <c r="H193" s="74" t="str">
        <f>IF('Bulk Order Form'!D182="","",'Bulk Order Form'!D182)</f>
        <v/>
      </c>
      <c r="I193" s="74" t="str">
        <f>IF('Bulk Order Form'!E182="","",'Bulk Order Form'!E182)</f>
        <v/>
      </c>
      <c r="J193" s="74" t="str">
        <f>IF('Bulk Order Form'!F182="","",'Bulk Order Form'!F182)</f>
        <v/>
      </c>
      <c r="K193" s="74" t="str">
        <f>IF('Bulk Order Form'!H182="","",'Bulk Order Form'!H182)</f>
        <v/>
      </c>
      <c r="L193" s="74" t="str">
        <f>IF('Bulk Order Form'!I182="","",'Bulk Order Form'!I182)</f>
        <v/>
      </c>
      <c r="M193" s="74" t="str">
        <f>IF('Bulk Order Form'!G182="","",'Bulk Order Form'!G182)</f>
        <v/>
      </c>
      <c r="N193" s="74" t="str">
        <f>IF('Bulk Order Form'!J182="","",'Bulk Order Form'!J182)</f>
        <v/>
      </c>
      <c r="O193" s="74" t="str">
        <f>IF('Bulk Order Form'!$F$5 &lt;&gt; "",IF($G193&lt;&gt;"",'Bulk Order Form'!$F$5,""),"")</f>
        <v/>
      </c>
      <c r="P193" s="74" t="str">
        <f>IF('Bulk Order Form'!K182="","",'Bulk Order Form'!K182)</f>
        <v/>
      </c>
      <c r="Q193" s="74" t="str">
        <f>IFERROR(VLOOKUP('Bulk Order Form'!K182,'Office Use - Postcodes'!$DJZ:$DKA,2,0),"")</f>
        <v/>
      </c>
      <c r="R193" s="74" t="str">
        <f>IF('Bulk Order Form'!L182="","",'Bulk Order Form'!L182)</f>
        <v/>
      </c>
      <c r="S193" s="76"/>
      <c r="T193" s="74" t="str">
        <f>IF('Bulk Order Form'!$F$6 &lt;&gt; "",IF($G193&lt;&gt;"",'Bulk Order Form'!$F$6,""),"")</f>
        <v/>
      </c>
      <c r="W193" s="85" t="str">
        <f>IF('Bulk Order Form'!$L$2 &lt;&gt; "",IF($G193&lt;&gt;"",'Bulk Order Form'!$L$2,""),"")</f>
        <v/>
      </c>
      <c r="X193" s="77"/>
      <c r="Y193" s="74" t="str">
        <f t="shared" si="12"/>
        <v/>
      </c>
      <c r="Z193" s="74" t="str">
        <f>IF(AND('Bulk Order Form'!$L$2="PLEASE SELECT",SUM('Bulk Order Form'!$L$15:$L$164)&gt;10),"N",IF(AND('Bulk Order Form'!$L$2="N",SUM('Bulk Order Form'!$L$15:$L$164)&gt;10),"N",""))</f>
        <v/>
      </c>
      <c r="AA193" s="74" t="str">
        <f>IF('Bulk Order Form'!E182="","",'Bulk Order Form'!E182)</f>
        <v/>
      </c>
      <c r="AB193" s="74">
        <f t="shared" si="13"/>
        <v>500</v>
      </c>
      <c r="AC193" s="74" t="str">
        <f t="shared" si="14"/>
        <v>,,,,</v>
      </c>
      <c r="AD193" s="78">
        <f t="shared" si="15"/>
        <v>500</v>
      </c>
    </row>
    <row r="194" spans="5:30" s="74" customFormat="1" x14ac:dyDescent="0.25">
      <c r="E194" s="75"/>
      <c r="F194" s="75"/>
      <c r="G194" s="74" t="str">
        <f>IF('Bulk Order Form'!C183="","",'Bulk Order Form'!C183)</f>
        <v/>
      </c>
      <c r="H194" s="74" t="str">
        <f>IF('Bulk Order Form'!D183="","",'Bulk Order Form'!D183)</f>
        <v/>
      </c>
      <c r="I194" s="74" t="str">
        <f>IF('Bulk Order Form'!E183="","",'Bulk Order Form'!E183)</f>
        <v/>
      </c>
      <c r="J194" s="74" t="str">
        <f>IF('Bulk Order Form'!F183="","",'Bulk Order Form'!F183)</f>
        <v/>
      </c>
      <c r="K194" s="74" t="str">
        <f>IF('Bulk Order Form'!H183="","",'Bulk Order Form'!H183)</f>
        <v/>
      </c>
      <c r="L194" s="74" t="str">
        <f>IF('Bulk Order Form'!I183="","",'Bulk Order Form'!I183)</f>
        <v/>
      </c>
      <c r="M194" s="74" t="str">
        <f>IF('Bulk Order Form'!G183="","",'Bulk Order Form'!G183)</f>
        <v/>
      </c>
      <c r="N194" s="74" t="str">
        <f>IF('Bulk Order Form'!J183="","",'Bulk Order Form'!J183)</f>
        <v/>
      </c>
      <c r="O194" s="74" t="str">
        <f>IF('Bulk Order Form'!$F$5 &lt;&gt; "",IF($G194&lt;&gt;"",'Bulk Order Form'!$F$5,""),"")</f>
        <v/>
      </c>
      <c r="P194" s="74" t="str">
        <f>IF('Bulk Order Form'!K183="","",'Bulk Order Form'!K183)</f>
        <v/>
      </c>
      <c r="Q194" s="74" t="str">
        <f>IFERROR(VLOOKUP('Bulk Order Form'!K183,'Office Use - Postcodes'!$DJZ:$DKA,2,0),"")</f>
        <v/>
      </c>
      <c r="R194" s="74" t="str">
        <f>IF('Bulk Order Form'!L183="","",'Bulk Order Form'!L183)</f>
        <v/>
      </c>
      <c r="S194" s="76"/>
      <c r="T194" s="74" t="str">
        <f>IF('Bulk Order Form'!$F$6 &lt;&gt; "",IF($G194&lt;&gt;"",'Bulk Order Form'!$F$6,""),"")</f>
        <v/>
      </c>
      <c r="W194" s="85" t="str">
        <f>IF('Bulk Order Form'!$L$2 &lt;&gt; "",IF($G194&lt;&gt;"",'Bulk Order Form'!$L$2,""),"")</f>
        <v/>
      </c>
      <c r="X194" s="77"/>
      <c r="Y194" s="74" t="str">
        <f t="shared" ref="Y194:Y257" si="16">IF($G194&lt;&gt;"","SF-CHEAPEST","")</f>
        <v/>
      </c>
      <c r="Z194" s="74" t="str">
        <f>IF(AND('Bulk Order Form'!$L$2="PLEASE SELECT",SUM('Bulk Order Form'!$L$15:$L$164)&gt;10),"N",IF(AND('Bulk Order Form'!$L$2="N",SUM('Bulk Order Form'!$L$15:$L$164)&gt;10),"N",""))</f>
        <v/>
      </c>
      <c r="AA194" s="74" t="str">
        <f>IF('Bulk Order Form'!E183="","",'Bulk Order Form'!E183)</f>
        <v/>
      </c>
      <c r="AB194" s="74">
        <f t="shared" si="13"/>
        <v>500</v>
      </c>
      <c r="AC194" s="74" t="str">
        <f t="shared" si="14"/>
        <v>,,,,</v>
      </c>
      <c r="AD194" s="78">
        <f t="shared" si="15"/>
        <v>500</v>
      </c>
    </row>
    <row r="195" spans="5:30" s="74" customFormat="1" x14ac:dyDescent="0.25">
      <c r="E195" s="75"/>
      <c r="F195" s="75"/>
      <c r="G195" s="74" t="str">
        <f>IF('Bulk Order Form'!C184="","",'Bulk Order Form'!C184)</f>
        <v/>
      </c>
      <c r="H195" s="74" t="str">
        <f>IF('Bulk Order Form'!D184="","",'Bulk Order Form'!D184)</f>
        <v/>
      </c>
      <c r="I195" s="74" t="str">
        <f>IF('Bulk Order Form'!E184="","",'Bulk Order Form'!E184)</f>
        <v/>
      </c>
      <c r="J195" s="74" t="str">
        <f>IF('Bulk Order Form'!F184="","",'Bulk Order Form'!F184)</f>
        <v/>
      </c>
      <c r="K195" s="74" t="str">
        <f>IF('Bulk Order Form'!H184="","",'Bulk Order Form'!H184)</f>
        <v/>
      </c>
      <c r="L195" s="74" t="str">
        <f>IF('Bulk Order Form'!I184="","",'Bulk Order Form'!I184)</f>
        <v/>
      </c>
      <c r="M195" s="74" t="str">
        <f>IF('Bulk Order Form'!G184="","",'Bulk Order Form'!G184)</f>
        <v/>
      </c>
      <c r="N195" s="74" t="str">
        <f>IF('Bulk Order Form'!J184="","",'Bulk Order Form'!J184)</f>
        <v/>
      </c>
      <c r="O195" s="74" t="str">
        <f>IF('Bulk Order Form'!$F$5 &lt;&gt; "",IF($G195&lt;&gt;"",'Bulk Order Form'!$F$5,""),"")</f>
        <v/>
      </c>
      <c r="P195" s="74" t="str">
        <f>IF('Bulk Order Form'!K184="","",'Bulk Order Form'!K184)</f>
        <v/>
      </c>
      <c r="Q195" s="74" t="str">
        <f>IFERROR(VLOOKUP('Bulk Order Form'!K184,'Office Use - Postcodes'!$DJZ:$DKA,2,0),"")</f>
        <v/>
      </c>
      <c r="R195" s="74" t="str">
        <f>IF('Bulk Order Form'!L184="","",'Bulk Order Form'!L184)</f>
        <v/>
      </c>
      <c r="S195" s="76"/>
      <c r="T195" s="74" t="str">
        <f>IF('Bulk Order Form'!$F$6 &lt;&gt; "",IF($G195&lt;&gt;"",'Bulk Order Form'!$F$6,""),"")</f>
        <v/>
      </c>
      <c r="W195" s="85" t="str">
        <f>IF('Bulk Order Form'!$L$2 &lt;&gt; "",IF($G195&lt;&gt;"",'Bulk Order Form'!$L$2,""),"")</f>
        <v/>
      </c>
      <c r="X195" s="77"/>
      <c r="Y195" s="74" t="str">
        <f t="shared" si="16"/>
        <v/>
      </c>
      <c r="Z195" s="74" t="str">
        <f>IF(AND('Bulk Order Form'!$L$2="PLEASE SELECT",SUM('Bulk Order Form'!$L$15:$L$164)&gt;10),"N",IF(AND('Bulk Order Form'!$L$2="N",SUM('Bulk Order Form'!$L$15:$L$164)&gt;10),"N",""))</f>
        <v/>
      </c>
      <c r="AA195" s="74" t="str">
        <f>IF('Bulk Order Form'!E184="","",'Bulk Order Form'!E184)</f>
        <v/>
      </c>
      <c r="AB195" s="74">
        <f t="shared" si="13"/>
        <v>500</v>
      </c>
      <c r="AC195" s="74" t="str">
        <f t="shared" si="14"/>
        <v>,,,,</v>
      </c>
      <c r="AD195" s="78">
        <f t="shared" si="15"/>
        <v>500</v>
      </c>
    </row>
    <row r="196" spans="5:30" s="74" customFormat="1" x14ac:dyDescent="0.25">
      <c r="E196" s="75"/>
      <c r="F196" s="75"/>
      <c r="G196" s="74" t="str">
        <f>IF('Bulk Order Form'!C185="","",'Bulk Order Form'!C185)</f>
        <v/>
      </c>
      <c r="H196" s="74" t="str">
        <f>IF('Bulk Order Form'!D185="","",'Bulk Order Form'!D185)</f>
        <v/>
      </c>
      <c r="I196" s="74" t="str">
        <f>IF('Bulk Order Form'!E185="","",'Bulk Order Form'!E185)</f>
        <v/>
      </c>
      <c r="J196" s="74" t="str">
        <f>IF('Bulk Order Form'!F185="","",'Bulk Order Form'!F185)</f>
        <v/>
      </c>
      <c r="K196" s="74" t="str">
        <f>IF('Bulk Order Form'!H185="","",'Bulk Order Form'!H185)</f>
        <v/>
      </c>
      <c r="L196" s="74" t="str">
        <f>IF('Bulk Order Form'!I185="","",'Bulk Order Form'!I185)</f>
        <v/>
      </c>
      <c r="M196" s="74" t="str">
        <f>IF('Bulk Order Form'!G185="","",'Bulk Order Form'!G185)</f>
        <v/>
      </c>
      <c r="N196" s="74" t="str">
        <f>IF('Bulk Order Form'!J185="","",'Bulk Order Form'!J185)</f>
        <v/>
      </c>
      <c r="O196" s="74" t="str">
        <f>IF('Bulk Order Form'!$F$5 &lt;&gt; "",IF($G196&lt;&gt;"",'Bulk Order Form'!$F$5,""),"")</f>
        <v/>
      </c>
      <c r="P196" s="74" t="str">
        <f>IF('Bulk Order Form'!K185="","",'Bulk Order Form'!K185)</f>
        <v/>
      </c>
      <c r="Q196" s="74" t="str">
        <f>IFERROR(VLOOKUP('Bulk Order Form'!K185,'Office Use - Postcodes'!$DJZ:$DKA,2,0),"")</f>
        <v/>
      </c>
      <c r="R196" s="74" t="str">
        <f>IF('Bulk Order Form'!L185="","",'Bulk Order Form'!L185)</f>
        <v/>
      </c>
      <c r="S196" s="76"/>
      <c r="T196" s="74" t="str">
        <f>IF('Bulk Order Form'!$F$6 &lt;&gt; "",IF($G196&lt;&gt;"",'Bulk Order Form'!$F$6,""),"")</f>
        <v/>
      </c>
      <c r="W196" s="85" t="str">
        <f>IF('Bulk Order Form'!$L$2 &lt;&gt; "",IF($G196&lt;&gt;"",'Bulk Order Form'!$L$2,""),"")</f>
        <v/>
      </c>
      <c r="X196" s="77"/>
      <c r="Y196" s="74" t="str">
        <f t="shared" si="16"/>
        <v/>
      </c>
      <c r="Z196" s="74" t="str">
        <f>IF(AND('Bulk Order Form'!$L$2="PLEASE SELECT",SUM('Bulk Order Form'!$L$15:$L$164)&gt;10),"N",IF(AND('Bulk Order Form'!$L$2="N",SUM('Bulk Order Form'!$L$15:$L$164)&gt;10),"N",""))</f>
        <v/>
      </c>
      <c r="AA196" s="74" t="str">
        <f>IF('Bulk Order Form'!E185="","",'Bulk Order Form'!E185)</f>
        <v/>
      </c>
      <c r="AB196" s="74">
        <f t="shared" si="13"/>
        <v>500</v>
      </c>
      <c r="AC196" s="74" t="str">
        <f t="shared" si="14"/>
        <v>,,,,</v>
      </c>
      <c r="AD196" s="78">
        <f t="shared" si="15"/>
        <v>500</v>
      </c>
    </row>
    <row r="197" spans="5:30" s="74" customFormat="1" x14ac:dyDescent="0.25">
      <c r="E197" s="75"/>
      <c r="F197" s="75"/>
      <c r="G197" s="74" t="str">
        <f>IF('Bulk Order Form'!C186="","",'Bulk Order Form'!C186)</f>
        <v/>
      </c>
      <c r="H197" s="74" t="str">
        <f>IF('Bulk Order Form'!D186="","",'Bulk Order Form'!D186)</f>
        <v/>
      </c>
      <c r="I197" s="74" t="str">
        <f>IF('Bulk Order Form'!E186="","",'Bulk Order Form'!E186)</f>
        <v/>
      </c>
      <c r="J197" s="74" t="str">
        <f>IF('Bulk Order Form'!F186="","",'Bulk Order Form'!F186)</f>
        <v/>
      </c>
      <c r="K197" s="74" t="str">
        <f>IF('Bulk Order Form'!H186="","",'Bulk Order Form'!H186)</f>
        <v/>
      </c>
      <c r="L197" s="74" t="str">
        <f>IF('Bulk Order Form'!I186="","",'Bulk Order Form'!I186)</f>
        <v/>
      </c>
      <c r="M197" s="74" t="str">
        <f>IF('Bulk Order Form'!G186="","",'Bulk Order Form'!G186)</f>
        <v/>
      </c>
      <c r="N197" s="74" t="str">
        <f>IF('Bulk Order Form'!J186="","",'Bulk Order Form'!J186)</f>
        <v/>
      </c>
      <c r="O197" s="74" t="str">
        <f>IF('Bulk Order Form'!$F$5 &lt;&gt; "",IF($G197&lt;&gt;"",'Bulk Order Form'!$F$5,""),"")</f>
        <v/>
      </c>
      <c r="P197" s="74" t="str">
        <f>IF('Bulk Order Form'!K186="","",'Bulk Order Form'!K186)</f>
        <v/>
      </c>
      <c r="Q197" s="74" t="str">
        <f>IFERROR(VLOOKUP('Bulk Order Form'!K186,'Office Use - Postcodes'!$DJZ:$DKA,2,0),"")</f>
        <v/>
      </c>
      <c r="R197" s="74" t="str">
        <f>IF('Bulk Order Form'!L186="","",'Bulk Order Form'!L186)</f>
        <v/>
      </c>
      <c r="S197" s="76"/>
      <c r="T197" s="74" t="str">
        <f>IF('Bulk Order Form'!$F$6 &lt;&gt; "",IF($G197&lt;&gt;"",'Bulk Order Form'!$F$6,""),"")</f>
        <v/>
      </c>
      <c r="W197" s="85" t="str">
        <f>IF('Bulk Order Form'!$L$2 &lt;&gt; "",IF($G197&lt;&gt;"",'Bulk Order Form'!$L$2,""),"")</f>
        <v/>
      </c>
      <c r="X197" s="77"/>
      <c r="Y197" s="74" t="str">
        <f t="shared" si="16"/>
        <v/>
      </c>
      <c r="Z197" s="74" t="str">
        <f>IF(AND('Bulk Order Form'!$L$2="PLEASE SELECT",SUM('Bulk Order Form'!$L$15:$L$164)&gt;10),"N",IF(AND('Bulk Order Form'!$L$2="N",SUM('Bulk Order Form'!$L$15:$L$164)&gt;10),"N",""))</f>
        <v/>
      </c>
      <c r="AA197" s="74" t="str">
        <f>IF('Bulk Order Form'!E186="","",'Bulk Order Form'!E186)</f>
        <v/>
      </c>
      <c r="AB197" s="74">
        <f t="shared" si="13"/>
        <v>500</v>
      </c>
      <c r="AC197" s="74" t="str">
        <f t="shared" si="14"/>
        <v>,,,,</v>
      </c>
      <c r="AD197" s="78">
        <f t="shared" si="15"/>
        <v>500</v>
      </c>
    </row>
    <row r="198" spans="5:30" s="74" customFormat="1" x14ac:dyDescent="0.25">
      <c r="E198" s="75"/>
      <c r="F198" s="75"/>
      <c r="G198" s="74" t="str">
        <f>IF('Bulk Order Form'!C187="","",'Bulk Order Form'!C187)</f>
        <v/>
      </c>
      <c r="H198" s="74" t="str">
        <f>IF('Bulk Order Form'!D187="","",'Bulk Order Form'!D187)</f>
        <v/>
      </c>
      <c r="I198" s="74" t="str">
        <f>IF('Bulk Order Form'!E187="","",'Bulk Order Form'!E187)</f>
        <v/>
      </c>
      <c r="J198" s="74" t="str">
        <f>IF('Bulk Order Form'!F187="","",'Bulk Order Form'!F187)</f>
        <v/>
      </c>
      <c r="K198" s="74" t="str">
        <f>IF('Bulk Order Form'!H187="","",'Bulk Order Form'!H187)</f>
        <v/>
      </c>
      <c r="L198" s="74" t="str">
        <f>IF('Bulk Order Form'!I187="","",'Bulk Order Form'!I187)</f>
        <v/>
      </c>
      <c r="M198" s="74" t="str">
        <f>IF('Bulk Order Form'!G187="","",'Bulk Order Form'!G187)</f>
        <v/>
      </c>
      <c r="N198" s="74" t="str">
        <f>IF('Bulk Order Form'!J187="","",'Bulk Order Form'!J187)</f>
        <v/>
      </c>
      <c r="O198" s="74" t="str">
        <f>IF('Bulk Order Form'!$F$5 &lt;&gt; "",IF($G198&lt;&gt;"",'Bulk Order Form'!$F$5,""),"")</f>
        <v/>
      </c>
      <c r="P198" s="74" t="str">
        <f>IF('Bulk Order Form'!K187="","",'Bulk Order Form'!K187)</f>
        <v/>
      </c>
      <c r="Q198" s="74" t="str">
        <f>IFERROR(VLOOKUP('Bulk Order Form'!K187,'Office Use - Postcodes'!$DJZ:$DKA,2,0),"")</f>
        <v/>
      </c>
      <c r="R198" s="74" t="str">
        <f>IF('Bulk Order Form'!L187="","",'Bulk Order Form'!L187)</f>
        <v/>
      </c>
      <c r="S198" s="76"/>
      <c r="T198" s="74" t="str">
        <f>IF('Bulk Order Form'!$F$6 &lt;&gt; "",IF($G198&lt;&gt;"",'Bulk Order Form'!$F$6,""),"")</f>
        <v/>
      </c>
      <c r="W198" s="85" t="str">
        <f>IF('Bulk Order Form'!$L$2 &lt;&gt; "",IF($G198&lt;&gt;"",'Bulk Order Form'!$L$2,""),"")</f>
        <v/>
      </c>
      <c r="X198" s="77"/>
      <c r="Y198" s="74" t="str">
        <f t="shared" si="16"/>
        <v/>
      </c>
      <c r="Z198" s="74" t="str">
        <f>IF(AND('Bulk Order Form'!$L$2="PLEASE SELECT",SUM('Bulk Order Form'!$L$15:$L$164)&gt;10),"N",IF(AND('Bulk Order Form'!$L$2="N",SUM('Bulk Order Form'!$L$15:$L$164)&gt;10),"N",""))</f>
        <v/>
      </c>
      <c r="AA198" s="74" t="str">
        <f>IF('Bulk Order Form'!E187="","",'Bulk Order Form'!E187)</f>
        <v/>
      </c>
      <c r="AB198" s="74">
        <f t="shared" si="13"/>
        <v>500</v>
      </c>
      <c r="AC198" s="74" t="str">
        <f t="shared" si="14"/>
        <v>,,,,</v>
      </c>
      <c r="AD198" s="78">
        <f t="shared" si="15"/>
        <v>500</v>
      </c>
    </row>
    <row r="199" spans="5:30" s="74" customFormat="1" x14ac:dyDescent="0.25">
      <c r="E199" s="75"/>
      <c r="F199" s="75"/>
      <c r="G199" s="74" t="str">
        <f>IF('Bulk Order Form'!C188="","",'Bulk Order Form'!C188)</f>
        <v/>
      </c>
      <c r="H199" s="74" t="str">
        <f>IF('Bulk Order Form'!D188="","",'Bulk Order Form'!D188)</f>
        <v/>
      </c>
      <c r="I199" s="74" t="str">
        <f>IF('Bulk Order Form'!E188="","",'Bulk Order Form'!E188)</f>
        <v/>
      </c>
      <c r="J199" s="74" t="str">
        <f>IF('Bulk Order Form'!F188="","",'Bulk Order Form'!F188)</f>
        <v/>
      </c>
      <c r="K199" s="74" t="str">
        <f>IF('Bulk Order Form'!H188="","",'Bulk Order Form'!H188)</f>
        <v/>
      </c>
      <c r="L199" s="74" t="str">
        <f>IF('Bulk Order Form'!I188="","",'Bulk Order Form'!I188)</f>
        <v/>
      </c>
      <c r="M199" s="74" t="str">
        <f>IF('Bulk Order Form'!G188="","",'Bulk Order Form'!G188)</f>
        <v/>
      </c>
      <c r="N199" s="74" t="str">
        <f>IF('Bulk Order Form'!J188="","",'Bulk Order Form'!J188)</f>
        <v/>
      </c>
      <c r="O199" s="74" t="str">
        <f>IF('Bulk Order Form'!$F$5 &lt;&gt; "",IF($G199&lt;&gt;"",'Bulk Order Form'!$F$5,""),"")</f>
        <v/>
      </c>
      <c r="P199" s="74" t="str">
        <f>IF('Bulk Order Form'!K188="","",'Bulk Order Form'!K188)</f>
        <v/>
      </c>
      <c r="Q199" s="74" t="str">
        <f>IFERROR(VLOOKUP('Bulk Order Form'!K188,'Office Use - Postcodes'!$DJZ:$DKA,2,0),"")</f>
        <v/>
      </c>
      <c r="R199" s="74" t="str">
        <f>IF('Bulk Order Form'!L188="","",'Bulk Order Form'!L188)</f>
        <v/>
      </c>
      <c r="S199" s="76"/>
      <c r="T199" s="74" t="str">
        <f>IF('Bulk Order Form'!$F$6 &lt;&gt; "",IF($G199&lt;&gt;"",'Bulk Order Form'!$F$6,""),"")</f>
        <v/>
      </c>
      <c r="W199" s="85" t="str">
        <f>IF('Bulk Order Form'!$L$2 &lt;&gt; "",IF($G199&lt;&gt;"",'Bulk Order Form'!$L$2,""),"")</f>
        <v/>
      </c>
      <c r="X199" s="77"/>
      <c r="Y199" s="74" t="str">
        <f t="shared" si="16"/>
        <v/>
      </c>
      <c r="Z199" s="74" t="str">
        <f>IF(AND('Bulk Order Form'!$L$2="PLEASE SELECT",SUM('Bulk Order Form'!$L$15:$L$164)&gt;10),"N",IF(AND('Bulk Order Form'!$L$2="N",SUM('Bulk Order Form'!$L$15:$L$164)&gt;10),"N",""))</f>
        <v/>
      </c>
      <c r="AA199" s="74" t="str">
        <f>IF('Bulk Order Form'!E188="","",'Bulk Order Form'!E188)</f>
        <v/>
      </c>
      <c r="AB199" s="74">
        <f t="shared" si="13"/>
        <v>500</v>
      </c>
      <c r="AC199" s="74" t="str">
        <f t="shared" si="14"/>
        <v>,,,,</v>
      </c>
      <c r="AD199" s="78">
        <f t="shared" si="15"/>
        <v>500</v>
      </c>
    </row>
    <row r="200" spans="5:30" s="74" customFormat="1" x14ac:dyDescent="0.25">
      <c r="E200" s="75"/>
      <c r="F200" s="75"/>
      <c r="G200" s="74" t="str">
        <f>IF('Bulk Order Form'!C189="","",'Bulk Order Form'!C189)</f>
        <v/>
      </c>
      <c r="H200" s="74" t="str">
        <f>IF('Bulk Order Form'!D189="","",'Bulk Order Form'!D189)</f>
        <v/>
      </c>
      <c r="I200" s="74" t="str">
        <f>IF('Bulk Order Form'!E189="","",'Bulk Order Form'!E189)</f>
        <v/>
      </c>
      <c r="J200" s="74" t="str">
        <f>IF('Bulk Order Form'!F189="","",'Bulk Order Form'!F189)</f>
        <v/>
      </c>
      <c r="K200" s="74" t="str">
        <f>IF('Bulk Order Form'!H189="","",'Bulk Order Form'!H189)</f>
        <v/>
      </c>
      <c r="L200" s="74" t="str">
        <f>IF('Bulk Order Form'!I189="","",'Bulk Order Form'!I189)</f>
        <v/>
      </c>
      <c r="M200" s="74" t="str">
        <f>IF('Bulk Order Form'!G189="","",'Bulk Order Form'!G189)</f>
        <v/>
      </c>
      <c r="N200" s="74" t="str">
        <f>IF('Bulk Order Form'!J189="","",'Bulk Order Form'!J189)</f>
        <v/>
      </c>
      <c r="O200" s="74" t="str">
        <f>IF('Bulk Order Form'!$F$5 &lt;&gt; "",IF($G200&lt;&gt;"",'Bulk Order Form'!$F$5,""),"")</f>
        <v/>
      </c>
      <c r="P200" s="74" t="str">
        <f>IF('Bulk Order Form'!K189="","",'Bulk Order Form'!K189)</f>
        <v/>
      </c>
      <c r="Q200" s="74" t="str">
        <f>IFERROR(VLOOKUP('Bulk Order Form'!K189,'Office Use - Postcodes'!$DJZ:$DKA,2,0),"")</f>
        <v/>
      </c>
      <c r="R200" s="74" t="str">
        <f>IF('Bulk Order Form'!L189="","",'Bulk Order Form'!L189)</f>
        <v/>
      </c>
      <c r="S200" s="76"/>
      <c r="T200" s="74" t="str">
        <f>IF('Bulk Order Form'!$F$6 &lt;&gt; "",IF($G200&lt;&gt;"",'Bulk Order Form'!$F$6,""),"")</f>
        <v/>
      </c>
      <c r="W200" s="85" t="str">
        <f>IF('Bulk Order Form'!$L$2 &lt;&gt; "",IF($G200&lt;&gt;"",'Bulk Order Form'!$L$2,""),"")</f>
        <v/>
      </c>
      <c r="X200" s="77"/>
      <c r="Y200" s="74" t="str">
        <f t="shared" si="16"/>
        <v/>
      </c>
      <c r="Z200" s="74" t="str">
        <f>IF(AND('Bulk Order Form'!$L$2="PLEASE SELECT",SUM('Bulk Order Form'!$L$15:$L$164)&gt;10),"N",IF(AND('Bulk Order Form'!$L$2="N",SUM('Bulk Order Form'!$L$15:$L$164)&gt;10),"N",""))</f>
        <v/>
      </c>
      <c r="AA200" s="74" t="str">
        <f>IF('Bulk Order Form'!E189="","",'Bulk Order Form'!E189)</f>
        <v/>
      </c>
      <c r="AB200" s="74">
        <f t="shared" si="13"/>
        <v>500</v>
      </c>
      <c r="AC200" s="74" t="str">
        <f t="shared" si="14"/>
        <v>,,,,</v>
      </c>
      <c r="AD200" s="78">
        <f t="shared" si="15"/>
        <v>500</v>
      </c>
    </row>
    <row r="201" spans="5:30" s="74" customFormat="1" x14ac:dyDescent="0.25">
      <c r="E201" s="75"/>
      <c r="F201" s="75"/>
      <c r="G201" s="74" t="str">
        <f>IF('Bulk Order Form'!C190="","",'Bulk Order Form'!C190)</f>
        <v/>
      </c>
      <c r="H201" s="74" t="str">
        <f>IF('Bulk Order Form'!D190="","",'Bulk Order Form'!D190)</f>
        <v/>
      </c>
      <c r="I201" s="74" t="str">
        <f>IF('Bulk Order Form'!E190="","",'Bulk Order Form'!E190)</f>
        <v/>
      </c>
      <c r="J201" s="74" t="str">
        <f>IF('Bulk Order Form'!F190="","",'Bulk Order Form'!F190)</f>
        <v/>
      </c>
      <c r="K201" s="74" t="str">
        <f>IF('Bulk Order Form'!H190="","",'Bulk Order Form'!H190)</f>
        <v/>
      </c>
      <c r="L201" s="74" t="str">
        <f>IF('Bulk Order Form'!I190="","",'Bulk Order Form'!I190)</f>
        <v/>
      </c>
      <c r="M201" s="74" t="str">
        <f>IF('Bulk Order Form'!G190="","",'Bulk Order Form'!G190)</f>
        <v/>
      </c>
      <c r="N201" s="74" t="str">
        <f>IF('Bulk Order Form'!J190="","",'Bulk Order Form'!J190)</f>
        <v/>
      </c>
      <c r="O201" s="74" t="str">
        <f>IF('Bulk Order Form'!$F$5 &lt;&gt; "",IF($G201&lt;&gt;"",'Bulk Order Form'!$F$5,""),"")</f>
        <v/>
      </c>
      <c r="P201" s="74" t="str">
        <f>IF('Bulk Order Form'!K190="","",'Bulk Order Form'!K190)</f>
        <v/>
      </c>
      <c r="Q201" s="74" t="str">
        <f>IFERROR(VLOOKUP('Bulk Order Form'!K190,'Office Use - Postcodes'!$DJZ:$DKA,2,0),"")</f>
        <v/>
      </c>
      <c r="R201" s="74" t="str">
        <f>IF('Bulk Order Form'!L190="","",'Bulk Order Form'!L190)</f>
        <v/>
      </c>
      <c r="S201" s="76"/>
      <c r="T201" s="74" t="str">
        <f>IF('Bulk Order Form'!$F$6 &lt;&gt; "",IF($G201&lt;&gt;"",'Bulk Order Form'!$F$6,""),"")</f>
        <v/>
      </c>
      <c r="W201" s="85" t="str">
        <f>IF('Bulk Order Form'!$L$2 &lt;&gt; "",IF($G201&lt;&gt;"",'Bulk Order Form'!$L$2,""),"")</f>
        <v/>
      </c>
      <c r="X201" s="77"/>
      <c r="Y201" s="74" t="str">
        <f t="shared" si="16"/>
        <v/>
      </c>
      <c r="Z201" s="74" t="str">
        <f>IF(AND('Bulk Order Form'!$L$2="PLEASE SELECT",SUM('Bulk Order Form'!$L$15:$L$164)&gt;10),"N",IF(AND('Bulk Order Form'!$L$2="N",SUM('Bulk Order Form'!$L$15:$L$164)&gt;10),"N",""))</f>
        <v/>
      </c>
      <c r="AA201" s="74" t="str">
        <f>IF('Bulk Order Form'!E190="","",'Bulk Order Form'!E190)</f>
        <v/>
      </c>
      <c r="AB201" s="74">
        <f t="shared" si="13"/>
        <v>500</v>
      </c>
      <c r="AC201" s="74" t="str">
        <f t="shared" si="14"/>
        <v>,,,,</v>
      </c>
      <c r="AD201" s="78">
        <f t="shared" si="15"/>
        <v>500</v>
      </c>
    </row>
    <row r="202" spans="5:30" s="74" customFormat="1" x14ac:dyDescent="0.25">
      <c r="E202" s="75"/>
      <c r="F202" s="75"/>
      <c r="G202" s="74" t="str">
        <f>IF('Bulk Order Form'!C191="","",'Bulk Order Form'!C191)</f>
        <v/>
      </c>
      <c r="H202" s="74" t="str">
        <f>IF('Bulk Order Form'!D191="","",'Bulk Order Form'!D191)</f>
        <v/>
      </c>
      <c r="I202" s="74" t="str">
        <f>IF('Bulk Order Form'!E191="","",'Bulk Order Form'!E191)</f>
        <v/>
      </c>
      <c r="J202" s="74" t="str">
        <f>IF('Bulk Order Form'!F191="","",'Bulk Order Form'!F191)</f>
        <v/>
      </c>
      <c r="K202" s="74" t="str">
        <f>IF('Bulk Order Form'!H191="","",'Bulk Order Form'!H191)</f>
        <v/>
      </c>
      <c r="L202" s="74" t="str">
        <f>IF('Bulk Order Form'!I191="","",'Bulk Order Form'!I191)</f>
        <v/>
      </c>
      <c r="M202" s="74" t="str">
        <f>IF('Bulk Order Form'!G191="","",'Bulk Order Form'!G191)</f>
        <v/>
      </c>
      <c r="N202" s="74" t="str">
        <f>IF('Bulk Order Form'!J191="","",'Bulk Order Form'!J191)</f>
        <v/>
      </c>
      <c r="O202" s="74" t="str">
        <f>IF('Bulk Order Form'!$F$5 &lt;&gt; "",IF($G202&lt;&gt;"",'Bulk Order Form'!$F$5,""),"")</f>
        <v/>
      </c>
      <c r="P202" s="74" t="str">
        <f>IF('Bulk Order Form'!K191="","",'Bulk Order Form'!K191)</f>
        <v/>
      </c>
      <c r="Q202" s="74" t="str">
        <f>IFERROR(VLOOKUP('Bulk Order Form'!K191,'Office Use - Postcodes'!$DJZ:$DKA,2,0),"")</f>
        <v/>
      </c>
      <c r="R202" s="74" t="str">
        <f>IF('Bulk Order Form'!L191="","",'Bulk Order Form'!L191)</f>
        <v/>
      </c>
      <c r="S202" s="76"/>
      <c r="T202" s="74" t="str">
        <f>IF('Bulk Order Form'!$F$6 &lt;&gt; "",IF($G202&lt;&gt;"",'Bulk Order Form'!$F$6,""),"")</f>
        <v/>
      </c>
      <c r="W202" s="85" t="str">
        <f>IF('Bulk Order Form'!$L$2 &lt;&gt; "",IF($G202&lt;&gt;"",'Bulk Order Form'!$L$2,""),"")</f>
        <v/>
      </c>
      <c r="X202" s="77"/>
      <c r="Y202" s="74" t="str">
        <f t="shared" si="16"/>
        <v/>
      </c>
      <c r="Z202" s="74" t="str">
        <f>IF(AND('Bulk Order Form'!$L$2="PLEASE SELECT",SUM('Bulk Order Form'!$L$15:$L$164)&gt;10),"N",IF(AND('Bulk Order Form'!$L$2="N",SUM('Bulk Order Form'!$L$15:$L$164)&gt;10),"N",""))</f>
        <v/>
      </c>
      <c r="AA202" s="74" t="str">
        <f>IF('Bulk Order Form'!E191="","",'Bulk Order Form'!E191)</f>
        <v/>
      </c>
      <c r="AB202" s="74">
        <f t="shared" si="13"/>
        <v>500</v>
      </c>
      <c r="AC202" s="74" t="str">
        <f t="shared" si="14"/>
        <v>,,,,</v>
      </c>
      <c r="AD202" s="78">
        <f t="shared" si="15"/>
        <v>500</v>
      </c>
    </row>
    <row r="203" spans="5:30" s="74" customFormat="1" x14ac:dyDescent="0.25">
      <c r="E203" s="75"/>
      <c r="F203" s="75"/>
      <c r="G203" s="74" t="str">
        <f>IF('Bulk Order Form'!C192="","",'Bulk Order Form'!C192)</f>
        <v/>
      </c>
      <c r="H203" s="74" t="str">
        <f>IF('Bulk Order Form'!D192="","",'Bulk Order Form'!D192)</f>
        <v/>
      </c>
      <c r="I203" s="74" t="str">
        <f>IF('Bulk Order Form'!E192="","",'Bulk Order Form'!E192)</f>
        <v/>
      </c>
      <c r="J203" s="74" t="str">
        <f>IF('Bulk Order Form'!F192="","",'Bulk Order Form'!F192)</f>
        <v/>
      </c>
      <c r="K203" s="74" t="str">
        <f>IF('Bulk Order Form'!H192="","",'Bulk Order Form'!H192)</f>
        <v/>
      </c>
      <c r="L203" s="74" t="str">
        <f>IF('Bulk Order Form'!I192="","",'Bulk Order Form'!I192)</f>
        <v/>
      </c>
      <c r="M203" s="74" t="str">
        <f>IF('Bulk Order Form'!G192="","",'Bulk Order Form'!G192)</f>
        <v/>
      </c>
      <c r="N203" s="74" t="str">
        <f>IF('Bulk Order Form'!J192="","",'Bulk Order Form'!J192)</f>
        <v/>
      </c>
      <c r="O203" s="74" t="str">
        <f>IF('Bulk Order Form'!$F$5 &lt;&gt; "",IF($G203&lt;&gt;"",'Bulk Order Form'!$F$5,""),"")</f>
        <v/>
      </c>
      <c r="P203" s="74" t="str">
        <f>IF('Bulk Order Form'!K192="","",'Bulk Order Form'!K192)</f>
        <v/>
      </c>
      <c r="Q203" s="74" t="str">
        <f>IFERROR(VLOOKUP('Bulk Order Form'!K192,'Office Use - Postcodes'!$DJZ:$DKA,2,0),"")</f>
        <v/>
      </c>
      <c r="R203" s="74" t="str">
        <f>IF('Bulk Order Form'!L192="","",'Bulk Order Form'!L192)</f>
        <v/>
      </c>
      <c r="S203" s="76"/>
      <c r="T203" s="74" t="str">
        <f>IF('Bulk Order Form'!$F$6 &lt;&gt; "",IF($G203&lt;&gt;"",'Bulk Order Form'!$F$6,""),"")</f>
        <v/>
      </c>
      <c r="W203" s="85" t="str">
        <f>IF('Bulk Order Form'!$L$2 &lt;&gt; "",IF($G203&lt;&gt;"",'Bulk Order Form'!$L$2,""),"")</f>
        <v/>
      </c>
      <c r="X203" s="77"/>
      <c r="Y203" s="74" t="str">
        <f t="shared" si="16"/>
        <v/>
      </c>
      <c r="Z203" s="74" t="str">
        <f>IF(AND('Bulk Order Form'!$L$2="PLEASE SELECT",SUM('Bulk Order Form'!$L$15:$L$164)&gt;10),"N",IF(AND('Bulk Order Form'!$L$2="N",SUM('Bulk Order Form'!$L$15:$L$164)&gt;10),"N",""))</f>
        <v/>
      </c>
      <c r="AA203" s="74" t="str">
        <f>IF('Bulk Order Form'!E192="","",'Bulk Order Form'!E192)</f>
        <v/>
      </c>
      <c r="AB203" s="74">
        <f t="shared" si="13"/>
        <v>500</v>
      </c>
      <c r="AC203" s="74" t="str">
        <f t="shared" si="14"/>
        <v>,,,,</v>
      </c>
      <c r="AD203" s="78">
        <f t="shared" si="15"/>
        <v>500</v>
      </c>
    </row>
    <row r="204" spans="5:30" s="74" customFormat="1" x14ac:dyDescent="0.25">
      <c r="E204" s="75"/>
      <c r="F204" s="75"/>
      <c r="G204" s="74" t="str">
        <f>IF('Bulk Order Form'!C193="","",'Bulk Order Form'!C193)</f>
        <v/>
      </c>
      <c r="H204" s="74" t="str">
        <f>IF('Bulk Order Form'!D193="","",'Bulk Order Form'!D193)</f>
        <v/>
      </c>
      <c r="I204" s="74" t="str">
        <f>IF('Bulk Order Form'!E193="","",'Bulk Order Form'!E193)</f>
        <v/>
      </c>
      <c r="J204" s="74" t="str">
        <f>IF('Bulk Order Form'!F193="","",'Bulk Order Form'!F193)</f>
        <v/>
      </c>
      <c r="K204" s="74" t="str">
        <f>IF('Bulk Order Form'!H193="","",'Bulk Order Form'!H193)</f>
        <v/>
      </c>
      <c r="L204" s="74" t="str">
        <f>IF('Bulk Order Form'!I193="","",'Bulk Order Form'!I193)</f>
        <v/>
      </c>
      <c r="M204" s="74" t="str">
        <f>IF('Bulk Order Form'!G193="","",'Bulk Order Form'!G193)</f>
        <v/>
      </c>
      <c r="N204" s="74" t="str">
        <f>IF('Bulk Order Form'!J193="","",'Bulk Order Form'!J193)</f>
        <v/>
      </c>
      <c r="O204" s="74" t="str">
        <f>IF('Bulk Order Form'!$F$5 &lt;&gt; "",IF($G204&lt;&gt;"",'Bulk Order Form'!$F$5,""),"")</f>
        <v/>
      </c>
      <c r="P204" s="74" t="str">
        <f>IF('Bulk Order Form'!K193="","",'Bulk Order Form'!K193)</f>
        <v/>
      </c>
      <c r="Q204" s="74" t="str">
        <f>IFERROR(VLOOKUP('Bulk Order Form'!K193,'Office Use - Postcodes'!$DJZ:$DKA,2,0),"")</f>
        <v/>
      </c>
      <c r="R204" s="74" t="str">
        <f>IF('Bulk Order Form'!L193="","",'Bulk Order Form'!L193)</f>
        <v/>
      </c>
      <c r="S204" s="76"/>
      <c r="T204" s="74" t="str">
        <f>IF('Bulk Order Form'!$F$6 &lt;&gt; "",IF($G204&lt;&gt;"",'Bulk Order Form'!$F$6,""),"")</f>
        <v/>
      </c>
      <c r="W204" s="85" t="str">
        <f>IF('Bulk Order Form'!$L$2 &lt;&gt; "",IF($G204&lt;&gt;"",'Bulk Order Form'!$L$2,""),"")</f>
        <v/>
      </c>
      <c r="X204" s="77"/>
      <c r="Y204" s="74" t="str">
        <f t="shared" si="16"/>
        <v/>
      </c>
      <c r="Z204" s="74" t="str">
        <f>IF(AND('Bulk Order Form'!$L$2="PLEASE SELECT",SUM('Bulk Order Form'!$L$15:$L$164)&gt;10),"N",IF(AND('Bulk Order Form'!$L$2="N",SUM('Bulk Order Form'!$L$15:$L$164)&gt;10),"N",""))</f>
        <v/>
      </c>
      <c r="AA204" s="74" t="str">
        <f>IF('Bulk Order Form'!E193="","",'Bulk Order Form'!E193)</f>
        <v/>
      </c>
      <c r="AB204" s="74">
        <f t="shared" si="13"/>
        <v>500</v>
      </c>
      <c r="AC204" s="74" t="str">
        <f t="shared" si="14"/>
        <v>,,,,</v>
      </c>
      <c r="AD204" s="78">
        <f t="shared" si="15"/>
        <v>500</v>
      </c>
    </row>
    <row r="205" spans="5:30" s="74" customFormat="1" x14ac:dyDescent="0.25">
      <c r="E205" s="75"/>
      <c r="F205" s="75"/>
      <c r="G205" s="74" t="str">
        <f>IF('Bulk Order Form'!C194="","",'Bulk Order Form'!C194)</f>
        <v/>
      </c>
      <c r="H205" s="74" t="str">
        <f>IF('Bulk Order Form'!D194="","",'Bulk Order Form'!D194)</f>
        <v/>
      </c>
      <c r="I205" s="74" t="str">
        <f>IF('Bulk Order Form'!E194="","",'Bulk Order Form'!E194)</f>
        <v/>
      </c>
      <c r="J205" s="74" t="str">
        <f>IF('Bulk Order Form'!F194="","",'Bulk Order Form'!F194)</f>
        <v/>
      </c>
      <c r="K205" s="74" t="str">
        <f>IF('Bulk Order Form'!H194="","",'Bulk Order Form'!H194)</f>
        <v/>
      </c>
      <c r="L205" s="74" t="str">
        <f>IF('Bulk Order Form'!I194="","",'Bulk Order Form'!I194)</f>
        <v/>
      </c>
      <c r="M205" s="74" t="str">
        <f>IF('Bulk Order Form'!G194="","",'Bulk Order Form'!G194)</f>
        <v/>
      </c>
      <c r="N205" s="74" t="str">
        <f>IF('Bulk Order Form'!J194="","",'Bulk Order Form'!J194)</f>
        <v/>
      </c>
      <c r="O205" s="74" t="str">
        <f>IF('Bulk Order Form'!$F$5 &lt;&gt; "",IF($G205&lt;&gt;"",'Bulk Order Form'!$F$5,""),"")</f>
        <v/>
      </c>
      <c r="P205" s="74" t="str">
        <f>IF('Bulk Order Form'!K194="","",'Bulk Order Form'!K194)</f>
        <v/>
      </c>
      <c r="Q205" s="74" t="str">
        <f>IFERROR(VLOOKUP('Bulk Order Form'!K194,'Office Use - Postcodes'!$DJZ:$DKA,2,0),"")</f>
        <v/>
      </c>
      <c r="R205" s="74" t="str">
        <f>IF('Bulk Order Form'!L194="","",'Bulk Order Form'!L194)</f>
        <v/>
      </c>
      <c r="S205" s="76"/>
      <c r="T205" s="74" t="str">
        <f>IF('Bulk Order Form'!$F$6 &lt;&gt; "",IF($G205&lt;&gt;"",'Bulk Order Form'!$F$6,""),"")</f>
        <v/>
      </c>
      <c r="W205" s="85" t="str">
        <f>IF('Bulk Order Form'!$L$2 &lt;&gt; "",IF($G205&lt;&gt;"",'Bulk Order Form'!$L$2,""),"")</f>
        <v/>
      </c>
      <c r="X205" s="77"/>
      <c r="Y205" s="74" t="str">
        <f t="shared" si="16"/>
        <v/>
      </c>
      <c r="Z205" s="74" t="str">
        <f>IF(AND('Bulk Order Form'!$L$2="PLEASE SELECT",SUM('Bulk Order Form'!$L$15:$L$164)&gt;10),"N",IF(AND('Bulk Order Form'!$L$2="N",SUM('Bulk Order Form'!$L$15:$L$164)&gt;10),"N",""))</f>
        <v/>
      </c>
      <c r="AA205" s="74" t="str">
        <f>IF('Bulk Order Form'!E194="","",'Bulk Order Form'!E194)</f>
        <v/>
      </c>
      <c r="AB205" s="74">
        <f t="shared" si="13"/>
        <v>500</v>
      </c>
      <c r="AC205" s="74" t="str">
        <f t="shared" si="14"/>
        <v>,,,,</v>
      </c>
      <c r="AD205" s="78">
        <f t="shared" si="15"/>
        <v>500</v>
      </c>
    </row>
    <row r="206" spans="5:30" s="74" customFormat="1" x14ac:dyDescent="0.25">
      <c r="E206" s="75"/>
      <c r="F206" s="75"/>
      <c r="G206" s="74" t="str">
        <f>IF('Bulk Order Form'!C195="","",'Bulk Order Form'!C195)</f>
        <v/>
      </c>
      <c r="H206" s="74" t="str">
        <f>IF('Bulk Order Form'!D195="","",'Bulk Order Form'!D195)</f>
        <v/>
      </c>
      <c r="I206" s="74" t="str">
        <f>IF('Bulk Order Form'!E195="","",'Bulk Order Form'!E195)</f>
        <v/>
      </c>
      <c r="J206" s="74" t="str">
        <f>IF('Bulk Order Form'!F195="","",'Bulk Order Form'!F195)</f>
        <v/>
      </c>
      <c r="K206" s="74" t="str">
        <f>IF('Bulk Order Form'!H195="","",'Bulk Order Form'!H195)</f>
        <v/>
      </c>
      <c r="L206" s="74" t="str">
        <f>IF('Bulk Order Form'!I195="","",'Bulk Order Form'!I195)</f>
        <v/>
      </c>
      <c r="M206" s="74" t="str">
        <f>IF('Bulk Order Form'!G195="","",'Bulk Order Form'!G195)</f>
        <v/>
      </c>
      <c r="N206" s="74" t="str">
        <f>IF('Bulk Order Form'!J195="","",'Bulk Order Form'!J195)</f>
        <v/>
      </c>
      <c r="O206" s="74" t="str">
        <f>IF('Bulk Order Form'!$F$5 &lt;&gt; "",IF($G206&lt;&gt;"",'Bulk Order Form'!$F$5,""),"")</f>
        <v/>
      </c>
      <c r="P206" s="74" t="str">
        <f>IF('Bulk Order Form'!K195="","",'Bulk Order Form'!K195)</f>
        <v/>
      </c>
      <c r="Q206" s="74" t="str">
        <f>IFERROR(VLOOKUP('Bulk Order Form'!K195,'Office Use - Postcodes'!$DJZ:$DKA,2,0),"")</f>
        <v/>
      </c>
      <c r="R206" s="74" t="str">
        <f>IF('Bulk Order Form'!L195="","",'Bulk Order Form'!L195)</f>
        <v/>
      </c>
      <c r="S206" s="76"/>
      <c r="T206" s="74" t="str">
        <f>IF('Bulk Order Form'!$F$6 &lt;&gt; "",IF($G206&lt;&gt;"",'Bulk Order Form'!$F$6,""),"")</f>
        <v/>
      </c>
      <c r="W206" s="85" t="str">
        <f>IF('Bulk Order Form'!$L$2 &lt;&gt; "",IF($G206&lt;&gt;"",'Bulk Order Form'!$L$2,""),"")</f>
        <v/>
      </c>
      <c r="X206" s="77"/>
      <c r="Y206" s="74" t="str">
        <f t="shared" si="16"/>
        <v/>
      </c>
      <c r="Z206" s="74" t="str">
        <f>IF(AND('Bulk Order Form'!$L$2="PLEASE SELECT",SUM('Bulk Order Form'!$L$15:$L$164)&gt;10),"N",IF(AND('Bulk Order Form'!$L$2="N",SUM('Bulk Order Form'!$L$15:$L$164)&gt;10),"N",""))</f>
        <v/>
      </c>
      <c r="AA206" s="74" t="str">
        <f>IF('Bulk Order Form'!E195="","",'Bulk Order Form'!E195)</f>
        <v/>
      </c>
      <c r="AB206" s="74">
        <f t="shared" si="13"/>
        <v>500</v>
      </c>
      <c r="AC206" s="74" t="str">
        <f t="shared" si="14"/>
        <v>,,,,</v>
      </c>
      <c r="AD206" s="78">
        <f t="shared" si="15"/>
        <v>500</v>
      </c>
    </row>
    <row r="207" spans="5:30" s="74" customFormat="1" x14ac:dyDescent="0.25">
      <c r="E207" s="75"/>
      <c r="F207" s="75"/>
      <c r="G207" s="74" t="str">
        <f>IF('Bulk Order Form'!C196="","",'Bulk Order Form'!C196)</f>
        <v/>
      </c>
      <c r="H207" s="74" t="str">
        <f>IF('Bulk Order Form'!D196="","",'Bulk Order Form'!D196)</f>
        <v/>
      </c>
      <c r="I207" s="74" t="str">
        <f>IF('Bulk Order Form'!E196="","",'Bulk Order Form'!E196)</f>
        <v/>
      </c>
      <c r="J207" s="74" t="str">
        <f>IF('Bulk Order Form'!F196="","",'Bulk Order Form'!F196)</f>
        <v/>
      </c>
      <c r="K207" s="74" t="str">
        <f>IF('Bulk Order Form'!H196="","",'Bulk Order Form'!H196)</f>
        <v/>
      </c>
      <c r="L207" s="74" t="str">
        <f>IF('Bulk Order Form'!I196="","",'Bulk Order Form'!I196)</f>
        <v/>
      </c>
      <c r="M207" s="74" t="str">
        <f>IF('Bulk Order Form'!G196="","",'Bulk Order Form'!G196)</f>
        <v/>
      </c>
      <c r="N207" s="74" t="str">
        <f>IF('Bulk Order Form'!J196="","",'Bulk Order Form'!J196)</f>
        <v/>
      </c>
      <c r="O207" s="74" t="str">
        <f>IF('Bulk Order Form'!$F$5 &lt;&gt; "",IF($G207&lt;&gt;"",'Bulk Order Form'!$F$5,""),"")</f>
        <v/>
      </c>
      <c r="P207" s="74" t="str">
        <f>IF('Bulk Order Form'!K196="","",'Bulk Order Form'!K196)</f>
        <v/>
      </c>
      <c r="Q207" s="74" t="str">
        <f>IFERROR(VLOOKUP('Bulk Order Form'!K196,'Office Use - Postcodes'!$DJZ:$DKA,2,0),"")</f>
        <v/>
      </c>
      <c r="R207" s="74" t="str">
        <f>IF('Bulk Order Form'!L196="","",'Bulk Order Form'!L196)</f>
        <v/>
      </c>
      <c r="S207" s="76"/>
      <c r="T207" s="74" t="str">
        <f>IF('Bulk Order Form'!$F$6 &lt;&gt; "",IF($G207&lt;&gt;"",'Bulk Order Form'!$F$6,""),"")</f>
        <v/>
      </c>
      <c r="W207" s="85" t="str">
        <f>IF('Bulk Order Form'!$L$2 &lt;&gt; "",IF($G207&lt;&gt;"",'Bulk Order Form'!$L$2,""),"")</f>
        <v/>
      </c>
      <c r="X207" s="77"/>
      <c r="Y207" s="74" t="str">
        <f t="shared" si="16"/>
        <v/>
      </c>
      <c r="Z207" s="74" t="str">
        <f>IF(AND('Bulk Order Form'!$L$2="PLEASE SELECT",SUM('Bulk Order Form'!$L$15:$L$164)&gt;10),"N",IF(AND('Bulk Order Form'!$L$2="N",SUM('Bulk Order Form'!$L$15:$L$164)&gt;10),"N",""))</f>
        <v/>
      </c>
      <c r="AA207" s="74" t="str">
        <f>IF('Bulk Order Form'!E196="","",'Bulk Order Form'!E196)</f>
        <v/>
      </c>
      <c r="AB207" s="74">
        <f t="shared" si="13"/>
        <v>500</v>
      </c>
      <c r="AC207" s="74" t="str">
        <f t="shared" si="14"/>
        <v>,,,,</v>
      </c>
      <c r="AD207" s="78">
        <f t="shared" si="15"/>
        <v>500</v>
      </c>
    </row>
    <row r="208" spans="5:30" s="74" customFormat="1" x14ac:dyDescent="0.25">
      <c r="E208" s="75"/>
      <c r="F208" s="75"/>
      <c r="G208" s="74" t="str">
        <f>IF('Bulk Order Form'!C197="","",'Bulk Order Form'!C197)</f>
        <v/>
      </c>
      <c r="H208" s="74" t="str">
        <f>IF('Bulk Order Form'!D197="","",'Bulk Order Form'!D197)</f>
        <v/>
      </c>
      <c r="I208" s="74" t="str">
        <f>IF('Bulk Order Form'!E197="","",'Bulk Order Form'!E197)</f>
        <v/>
      </c>
      <c r="J208" s="74" t="str">
        <f>IF('Bulk Order Form'!F197="","",'Bulk Order Form'!F197)</f>
        <v/>
      </c>
      <c r="K208" s="74" t="str">
        <f>IF('Bulk Order Form'!H197="","",'Bulk Order Form'!H197)</f>
        <v/>
      </c>
      <c r="L208" s="74" t="str">
        <f>IF('Bulk Order Form'!I197="","",'Bulk Order Form'!I197)</f>
        <v/>
      </c>
      <c r="M208" s="74" t="str">
        <f>IF('Bulk Order Form'!G197="","",'Bulk Order Form'!G197)</f>
        <v/>
      </c>
      <c r="N208" s="74" t="str">
        <f>IF('Bulk Order Form'!J197="","",'Bulk Order Form'!J197)</f>
        <v/>
      </c>
      <c r="O208" s="74" t="str">
        <f>IF('Bulk Order Form'!$F$5 &lt;&gt; "",IF($G208&lt;&gt;"",'Bulk Order Form'!$F$5,""),"")</f>
        <v/>
      </c>
      <c r="P208" s="74" t="str">
        <f>IF('Bulk Order Form'!K197="","",'Bulk Order Form'!K197)</f>
        <v/>
      </c>
      <c r="Q208" s="74" t="str">
        <f>IFERROR(VLOOKUP('Bulk Order Form'!K197,'Office Use - Postcodes'!$DJZ:$DKA,2,0),"")</f>
        <v/>
      </c>
      <c r="R208" s="74" t="str">
        <f>IF('Bulk Order Form'!L197="","",'Bulk Order Form'!L197)</f>
        <v/>
      </c>
      <c r="S208" s="76"/>
      <c r="T208" s="74" t="str">
        <f>IF('Bulk Order Form'!$F$6 &lt;&gt; "",IF($G208&lt;&gt;"",'Bulk Order Form'!$F$6,""),"")</f>
        <v/>
      </c>
      <c r="W208" s="85" t="str">
        <f>IF('Bulk Order Form'!$L$2 &lt;&gt; "",IF($G208&lt;&gt;"",'Bulk Order Form'!$L$2,""),"")</f>
        <v/>
      </c>
      <c r="X208" s="77"/>
      <c r="Y208" s="74" t="str">
        <f t="shared" si="16"/>
        <v/>
      </c>
      <c r="Z208" s="74" t="str">
        <f>IF(AND('Bulk Order Form'!$L$2="PLEASE SELECT",SUM('Bulk Order Form'!$L$15:$L$164)&gt;10),"N",IF(AND('Bulk Order Form'!$L$2="N",SUM('Bulk Order Form'!$L$15:$L$164)&gt;10),"N",""))</f>
        <v/>
      </c>
      <c r="AA208" s="74" t="str">
        <f>IF('Bulk Order Form'!E197="","",'Bulk Order Form'!E197)</f>
        <v/>
      </c>
      <c r="AB208" s="74">
        <f t="shared" si="13"/>
        <v>500</v>
      </c>
      <c r="AC208" s="74" t="str">
        <f t="shared" si="14"/>
        <v>,,,,</v>
      </c>
      <c r="AD208" s="78">
        <f t="shared" si="15"/>
        <v>500</v>
      </c>
    </row>
    <row r="209" spans="5:30" s="74" customFormat="1" x14ac:dyDescent="0.25">
      <c r="E209" s="75"/>
      <c r="F209" s="75"/>
      <c r="G209" s="74" t="str">
        <f>IF('Bulk Order Form'!C198="","",'Bulk Order Form'!C198)</f>
        <v/>
      </c>
      <c r="H209" s="74" t="str">
        <f>IF('Bulk Order Form'!D198="","",'Bulk Order Form'!D198)</f>
        <v/>
      </c>
      <c r="I209" s="74" t="str">
        <f>IF('Bulk Order Form'!E198="","",'Bulk Order Form'!E198)</f>
        <v/>
      </c>
      <c r="J209" s="74" t="str">
        <f>IF('Bulk Order Form'!F198="","",'Bulk Order Form'!F198)</f>
        <v/>
      </c>
      <c r="K209" s="74" t="str">
        <f>IF('Bulk Order Form'!H198="","",'Bulk Order Form'!H198)</f>
        <v/>
      </c>
      <c r="L209" s="74" t="str">
        <f>IF('Bulk Order Form'!I198="","",'Bulk Order Form'!I198)</f>
        <v/>
      </c>
      <c r="M209" s="74" t="str">
        <f>IF('Bulk Order Form'!G198="","",'Bulk Order Form'!G198)</f>
        <v/>
      </c>
      <c r="N209" s="74" t="str">
        <f>IF('Bulk Order Form'!J198="","",'Bulk Order Form'!J198)</f>
        <v/>
      </c>
      <c r="O209" s="74" t="str">
        <f>IF('Bulk Order Form'!$F$5 &lt;&gt; "",IF($G209&lt;&gt;"",'Bulk Order Form'!$F$5,""),"")</f>
        <v/>
      </c>
      <c r="P209" s="74" t="str">
        <f>IF('Bulk Order Form'!K198="","",'Bulk Order Form'!K198)</f>
        <v/>
      </c>
      <c r="Q209" s="74" t="str">
        <f>IFERROR(VLOOKUP('Bulk Order Form'!K198,'Office Use - Postcodes'!$DJZ:$DKA,2,0),"")</f>
        <v/>
      </c>
      <c r="R209" s="74" t="str">
        <f>IF('Bulk Order Form'!L198="","",'Bulk Order Form'!L198)</f>
        <v/>
      </c>
      <c r="S209" s="76"/>
      <c r="T209" s="74" t="str">
        <f>IF('Bulk Order Form'!$F$6 &lt;&gt; "",IF($G209&lt;&gt;"",'Bulk Order Form'!$F$6,""),"")</f>
        <v/>
      </c>
      <c r="W209" s="85" t="str">
        <f>IF('Bulk Order Form'!$L$2 &lt;&gt; "",IF($G209&lt;&gt;"",'Bulk Order Form'!$L$2,""),"")</f>
        <v/>
      </c>
      <c r="X209" s="77"/>
      <c r="Y209" s="74" t="str">
        <f t="shared" si="16"/>
        <v/>
      </c>
      <c r="Z209" s="74" t="str">
        <f>IF(AND('Bulk Order Form'!$L$2="PLEASE SELECT",SUM('Bulk Order Form'!$L$15:$L$164)&gt;10),"N",IF(AND('Bulk Order Form'!$L$2="N",SUM('Bulk Order Form'!$L$15:$L$164)&gt;10),"N",""))</f>
        <v/>
      </c>
      <c r="AA209" s="74" t="str">
        <f>IF('Bulk Order Form'!E198="","",'Bulk Order Form'!E198)</f>
        <v/>
      </c>
      <c r="AB209" s="74">
        <f t="shared" si="13"/>
        <v>500</v>
      </c>
      <c r="AC209" s="74" t="str">
        <f t="shared" si="14"/>
        <v>,,,,</v>
      </c>
      <c r="AD209" s="78">
        <f t="shared" si="15"/>
        <v>500</v>
      </c>
    </row>
    <row r="210" spans="5:30" s="74" customFormat="1" x14ac:dyDescent="0.25">
      <c r="E210" s="75"/>
      <c r="F210" s="75"/>
      <c r="G210" s="74" t="str">
        <f>IF('Bulk Order Form'!C199="","",'Bulk Order Form'!C199)</f>
        <v/>
      </c>
      <c r="H210" s="74" t="str">
        <f>IF('Bulk Order Form'!D199="","",'Bulk Order Form'!D199)</f>
        <v/>
      </c>
      <c r="I210" s="74" t="str">
        <f>IF('Bulk Order Form'!E199="","",'Bulk Order Form'!E199)</f>
        <v/>
      </c>
      <c r="J210" s="74" t="str">
        <f>IF('Bulk Order Form'!F199="","",'Bulk Order Form'!F199)</f>
        <v/>
      </c>
      <c r="K210" s="74" t="str">
        <f>IF('Bulk Order Form'!H199="","",'Bulk Order Form'!H199)</f>
        <v/>
      </c>
      <c r="L210" s="74" t="str">
        <f>IF('Bulk Order Form'!I199="","",'Bulk Order Form'!I199)</f>
        <v/>
      </c>
      <c r="M210" s="74" t="str">
        <f>IF('Bulk Order Form'!G199="","",'Bulk Order Form'!G199)</f>
        <v/>
      </c>
      <c r="N210" s="74" t="str">
        <f>IF('Bulk Order Form'!J199="","",'Bulk Order Form'!J199)</f>
        <v/>
      </c>
      <c r="O210" s="74" t="str">
        <f>IF('Bulk Order Form'!$F$5 &lt;&gt; "",IF($G210&lt;&gt;"",'Bulk Order Form'!$F$5,""),"")</f>
        <v/>
      </c>
      <c r="P210" s="74" t="str">
        <f>IF('Bulk Order Form'!K199="","",'Bulk Order Form'!K199)</f>
        <v/>
      </c>
      <c r="Q210" s="74" t="str">
        <f>IFERROR(VLOOKUP('Bulk Order Form'!K199,'Office Use - Postcodes'!$DJZ:$DKA,2,0),"")</f>
        <v/>
      </c>
      <c r="R210" s="74" t="str">
        <f>IF('Bulk Order Form'!L199="","",'Bulk Order Form'!L199)</f>
        <v/>
      </c>
      <c r="S210" s="76"/>
      <c r="T210" s="74" t="str">
        <f>IF('Bulk Order Form'!$F$6 &lt;&gt; "",IF($G210&lt;&gt;"",'Bulk Order Form'!$F$6,""),"")</f>
        <v/>
      </c>
      <c r="W210" s="85" t="str">
        <f>IF('Bulk Order Form'!$L$2 &lt;&gt; "",IF($G210&lt;&gt;"",'Bulk Order Form'!$L$2,""),"")</f>
        <v/>
      </c>
      <c r="X210" s="77"/>
      <c r="Y210" s="74" t="str">
        <f t="shared" si="16"/>
        <v/>
      </c>
      <c r="Z210" s="74" t="str">
        <f>IF(AND('Bulk Order Form'!$L$2="PLEASE SELECT",SUM('Bulk Order Form'!$L$15:$L$164)&gt;10),"N",IF(AND('Bulk Order Form'!$L$2="N",SUM('Bulk Order Form'!$L$15:$L$164)&gt;10),"N",""))</f>
        <v/>
      </c>
      <c r="AA210" s="74" t="str">
        <f>IF('Bulk Order Form'!E199="","",'Bulk Order Form'!E199)</f>
        <v/>
      </c>
      <c r="AB210" s="74">
        <f t="shared" si="13"/>
        <v>500</v>
      </c>
      <c r="AC210" s="74" t="str">
        <f t="shared" si="14"/>
        <v>,,,,</v>
      </c>
      <c r="AD210" s="78">
        <f t="shared" si="15"/>
        <v>500</v>
      </c>
    </row>
    <row r="211" spans="5:30" s="74" customFormat="1" x14ac:dyDescent="0.25">
      <c r="E211" s="75"/>
      <c r="F211" s="75"/>
      <c r="G211" s="74" t="str">
        <f>IF('Bulk Order Form'!C200="","",'Bulk Order Form'!C200)</f>
        <v/>
      </c>
      <c r="H211" s="74" t="str">
        <f>IF('Bulk Order Form'!D200="","",'Bulk Order Form'!D200)</f>
        <v/>
      </c>
      <c r="I211" s="74" t="str">
        <f>IF('Bulk Order Form'!E200="","",'Bulk Order Form'!E200)</f>
        <v/>
      </c>
      <c r="J211" s="74" t="str">
        <f>IF('Bulk Order Form'!F200="","",'Bulk Order Form'!F200)</f>
        <v/>
      </c>
      <c r="K211" s="74" t="str">
        <f>IF('Bulk Order Form'!H200="","",'Bulk Order Form'!H200)</f>
        <v/>
      </c>
      <c r="L211" s="74" t="str">
        <f>IF('Bulk Order Form'!I200="","",'Bulk Order Form'!I200)</f>
        <v/>
      </c>
      <c r="M211" s="74" t="str">
        <f>IF('Bulk Order Form'!G200="","",'Bulk Order Form'!G200)</f>
        <v/>
      </c>
      <c r="N211" s="74" t="str">
        <f>IF('Bulk Order Form'!J200="","",'Bulk Order Form'!J200)</f>
        <v/>
      </c>
      <c r="O211" s="74" t="str">
        <f>IF('Bulk Order Form'!$F$5 &lt;&gt; "",IF($G211&lt;&gt;"",'Bulk Order Form'!$F$5,""),"")</f>
        <v/>
      </c>
      <c r="P211" s="74" t="str">
        <f>IF('Bulk Order Form'!K200="","",'Bulk Order Form'!K200)</f>
        <v/>
      </c>
      <c r="Q211" s="74" t="str">
        <f>IFERROR(VLOOKUP('Bulk Order Form'!K200,'Office Use - Postcodes'!$DJZ:$DKA,2,0),"")</f>
        <v/>
      </c>
      <c r="R211" s="74" t="str">
        <f>IF('Bulk Order Form'!L200="","",'Bulk Order Form'!L200)</f>
        <v/>
      </c>
      <c r="S211" s="76"/>
      <c r="T211" s="74" t="str">
        <f>IF('Bulk Order Form'!$F$6 &lt;&gt; "",IF($G211&lt;&gt;"",'Bulk Order Form'!$F$6,""),"")</f>
        <v/>
      </c>
      <c r="W211" s="85" t="str">
        <f>IF('Bulk Order Form'!$L$2 &lt;&gt; "",IF($G211&lt;&gt;"",'Bulk Order Form'!$L$2,""),"")</f>
        <v/>
      </c>
      <c r="X211" s="77"/>
      <c r="Y211" s="74" t="str">
        <f t="shared" si="16"/>
        <v/>
      </c>
      <c r="Z211" s="74" t="str">
        <f>IF(AND('Bulk Order Form'!$L$2="PLEASE SELECT",SUM('Bulk Order Form'!$L$15:$L$164)&gt;10),"N",IF(AND('Bulk Order Form'!$L$2="N",SUM('Bulk Order Form'!$L$15:$L$164)&gt;10),"N",""))</f>
        <v/>
      </c>
      <c r="AA211" s="74" t="str">
        <f>IF('Bulk Order Form'!E200="","",'Bulk Order Form'!E200)</f>
        <v/>
      </c>
      <c r="AB211" s="74">
        <f t="shared" si="13"/>
        <v>500</v>
      </c>
      <c r="AC211" s="74" t="str">
        <f t="shared" si="14"/>
        <v>,,,,</v>
      </c>
      <c r="AD211" s="78">
        <f t="shared" si="15"/>
        <v>500</v>
      </c>
    </row>
    <row r="212" spans="5:30" s="74" customFormat="1" x14ac:dyDescent="0.25">
      <c r="E212" s="75"/>
      <c r="F212" s="75"/>
      <c r="G212" s="74" t="str">
        <f>IF('Bulk Order Form'!C201="","",'Bulk Order Form'!C201)</f>
        <v/>
      </c>
      <c r="H212" s="74" t="str">
        <f>IF('Bulk Order Form'!D201="","",'Bulk Order Form'!D201)</f>
        <v/>
      </c>
      <c r="I212" s="74" t="str">
        <f>IF('Bulk Order Form'!E201="","",'Bulk Order Form'!E201)</f>
        <v/>
      </c>
      <c r="J212" s="74" t="str">
        <f>IF('Bulk Order Form'!F201="","",'Bulk Order Form'!F201)</f>
        <v/>
      </c>
      <c r="K212" s="74" t="str">
        <f>IF('Bulk Order Form'!H201="","",'Bulk Order Form'!H201)</f>
        <v/>
      </c>
      <c r="L212" s="74" t="str">
        <f>IF('Bulk Order Form'!I201="","",'Bulk Order Form'!I201)</f>
        <v/>
      </c>
      <c r="M212" s="74" t="str">
        <f>IF('Bulk Order Form'!G201="","",'Bulk Order Form'!G201)</f>
        <v/>
      </c>
      <c r="N212" s="74" t="str">
        <f>IF('Bulk Order Form'!J201="","",'Bulk Order Form'!J201)</f>
        <v/>
      </c>
      <c r="O212" s="74" t="str">
        <f>IF('Bulk Order Form'!$F$5 &lt;&gt; "",IF($G212&lt;&gt;"",'Bulk Order Form'!$F$5,""),"")</f>
        <v/>
      </c>
      <c r="P212" s="74" t="str">
        <f>IF('Bulk Order Form'!K201="","",'Bulk Order Form'!K201)</f>
        <v/>
      </c>
      <c r="Q212" s="74" t="str">
        <f>IFERROR(VLOOKUP('Bulk Order Form'!K201,'Office Use - Postcodes'!$DJZ:$DKA,2,0),"")</f>
        <v/>
      </c>
      <c r="R212" s="74" t="str">
        <f>IF('Bulk Order Form'!L201="","",'Bulk Order Form'!L201)</f>
        <v/>
      </c>
      <c r="S212" s="76"/>
      <c r="T212" s="74" t="str">
        <f>IF('Bulk Order Form'!$F$6 &lt;&gt; "",IF($G212&lt;&gt;"",'Bulk Order Form'!$F$6,""),"")</f>
        <v/>
      </c>
      <c r="W212" s="85" t="str">
        <f>IF('Bulk Order Form'!$L$2 &lt;&gt; "",IF($G212&lt;&gt;"",'Bulk Order Form'!$L$2,""),"")</f>
        <v/>
      </c>
      <c r="X212" s="77"/>
      <c r="Y212" s="74" t="str">
        <f t="shared" si="16"/>
        <v/>
      </c>
      <c r="Z212" s="74" t="str">
        <f>IF(AND('Bulk Order Form'!$L$2="PLEASE SELECT",SUM('Bulk Order Form'!$L$15:$L$164)&gt;10),"N",IF(AND('Bulk Order Form'!$L$2="N",SUM('Bulk Order Form'!$L$15:$L$164)&gt;10),"N",""))</f>
        <v/>
      </c>
      <c r="AA212" s="74" t="str">
        <f>IF('Bulk Order Form'!E201="","",'Bulk Order Form'!E201)</f>
        <v/>
      </c>
      <c r="AB212" s="74">
        <f t="shared" si="13"/>
        <v>500</v>
      </c>
      <c r="AC212" s="74" t="str">
        <f t="shared" si="14"/>
        <v>,,,,</v>
      </c>
      <c r="AD212" s="78">
        <f t="shared" si="15"/>
        <v>500</v>
      </c>
    </row>
    <row r="213" spans="5:30" s="74" customFormat="1" x14ac:dyDescent="0.25">
      <c r="E213" s="75"/>
      <c r="F213" s="75"/>
      <c r="G213" s="74" t="str">
        <f>IF('Bulk Order Form'!C202="","",'Bulk Order Form'!C202)</f>
        <v/>
      </c>
      <c r="H213" s="74" t="str">
        <f>IF('Bulk Order Form'!D202="","",'Bulk Order Form'!D202)</f>
        <v/>
      </c>
      <c r="I213" s="74" t="str">
        <f>IF('Bulk Order Form'!E202="","",'Bulk Order Form'!E202)</f>
        <v/>
      </c>
      <c r="J213" s="74" t="str">
        <f>IF('Bulk Order Form'!F202="","",'Bulk Order Form'!F202)</f>
        <v/>
      </c>
      <c r="K213" s="74" t="str">
        <f>IF('Bulk Order Form'!H202="","",'Bulk Order Form'!H202)</f>
        <v/>
      </c>
      <c r="L213" s="74" t="str">
        <f>IF('Bulk Order Form'!I202="","",'Bulk Order Form'!I202)</f>
        <v/>
      </c>
      <c r="M213" s="74" t="str">
        <f>IF('Bulk Order Form'!G202="","",'Bulk Order Form'!G202)</f>
        <v/>
      </c>
      <c r="N213" s="74" t="str">
        <f>IF('Bulk Order Form'!J202="","",'Bulk Order Form'!J202)</f>
        <v/>
      </c>
      <c r="O213" s="74" t="str">
        <f>IF('Bulk Order Form'!$F$5 &lt;&gt; "",IF($G213&lt;&gt;"",'Bulk Order Form'!$F$5,""),"")</f>
        <v/>
      </c>
      <c r="P213" s="74" t="str">
        <f>IF('Bulk Order Form'!K202="","",'Bulk Order Form'!K202)</f>
        <v/>
      </c>
      <c r="Q213" s="74" t="str">
        <f>IFERROR(VLOOKUP('Bulk Order Form'!K202,'Office Use - Postcodes'!$DJZ:$DKA,2,0),"")</f>
        <v/>
      </c>
      <c r="R213" s="74" t="str">
        <f>IF('Bulk Order Form'!L202="","",'Bulk Order Form'!L202)</f>
        <v/>
      </c>
      <c r="S213" s="76"/>
      <c r="T213" s="74" t="str">
        <f>IF('Bulk Order Form'!$F$6 &lt;&gt; "",IF($G213&lt;&gt;"",'Bulk Order Form'!$F$6,""),"")</f>
        <v/>
      </c>
      <c r="W213" s="85" t="str">
        <f>IF('Bulk Order Form'!$L$2 &lt;&gt; "",IF($G213&lt;&gt;"",'Bulk Order Form'!$L$2,""),"")</f>
        <v/>
      </c>
      <c r="X213" s="77"/>
      <c r="Y213" s="74" t="str">
        <f t="shared" si="16"/>
        <v/>
      </c>
      <c r="Z213" s="74" t="str">
        <f>IF(AND('Bulk Order Form'!$L$2="PLEASE SELECT",SUM('Bulk Order Form'!$L$15:$L$164)&gt;10),"N",IF(AND('Bulk Order Form'!$L$2="N",SUM('Bulk Order Form'!$L$15:$L$164)&gt;10),"N",""))</f>
        <v/>
      </c>
      <c r="AA213" s="74" t="str">
        <f>IF('Bulk Order Form'!E202="","",'Bulk Order Form'!E202)</f>
        <v/>
      </c>
      <c r="AB213" s="74">
        <f t="shared" si="13"/>
        <v>500</v>
      </c>
      <c r="AC213" s="74" t="str">
        <f t="shared" si="14"/>
        <v>,,,,</v>
      </c>
      <c r="AD213" s="78">
        <f t="shared" si="15"/>
        <v>500</v>
      </c>
    </row>
    <row r="214" spans="5:30" s="74" customFormat="1" x14ac:dyDescent="0.25">
      <c r="E214" s="75"/>
      <c r="F214" s="75"/>
      <c r="G214" s="74" t="str">
        <f>IF('Bulk Order Form'!C203="","",'Bulk Order Form'!C203)</f>
        <v/>
      </c>
      <c r="H214" s="74" t="str">
        <f>IF('Bulk Order Form'!D203="","",'Bulk Order Form'!D203)</f>
        <v/>
      </c>
      <c r="I214" s="74" t="str">
        <f>IF('Bulk Order Form'!E203="","",'Bulk Order Form'!E203)</f>
        <v/>
      </c>
      <c r="J214" s="74" t="str">
        <f>IF('Bulk Order Form'!F203="","",'Bulk Order Form'!F203)</f>
        <v/>
      </c>
      <c r="K214" s="74" t="str">
        <f>IF('Bulk Order Form'!H203="","",'Bulk Order Form'!H203)</f>
        <v/>
      </c>
      <c r="L214" s="74" t="str">
        <f>IF('Bulk Order Form'!I203="","",'Bulk Order Form'!I203)</f>
        <v/>
      </c>
      <c r="M214" s="74" t="str">
        <f>IF('Bulk Order Form'!G203="","",'Bulk Order Form'!G203)</f>
        <v/>
      </c>
      <c r="N214" s="74" t="str">
        <f>IF('Bulk Order Form'!J203="","",'Bulk Order Form'!J203)</f>
        <v/>
      </c>
      <c r="O214" s="74" t="str">
        <f>IF('Bulk Order Form'!$F$5 &lt;&gt; "",IF($G214&lt;&gt;"",'Bulk Order Form'!$F$5,""),"")</f>
        <v/>
      </c>
      <c r="P214" s="74" t="str">
        <f>IF('Bulk Order Form'!K203="","",'Bulk Order Form'!K203)</f>
        <v/>
      </c>
      <c r="Q214" s="74" t="str">
        <f>IFERROR(VLOOKUP('Bulk Order Form'!K203,'Office Use - Postcodes'!$DJZ:$DKA,2,0),"")</f>
        <v/>
      </c>
      <c r="R214" s="74" t="str">
        <f>IF('Bulk Order Form'!L203="","",'Bulk Order Form'!L203)</f>
        <v/>
      </c>
      <c r="S214" s="76"/>
      <c r="T214" s="74" t="str">
        <f>IF('Bulk Order Form'!$F$6 &lt;&gt; "",IF($G214&lt;&gt;"",'Bulk Order Form'!$F$6,""),"")</f>
        <v/>
      </c>
      <c r="W214" s="85" t="str">
        <f>IF('Bulk Order Form'!$L$2 &lt;&gt; "",IF($G214&lt;&gt;"",'Bulk Order Form'!$L$2,""),"")</f>
        <v/>
      </c>
      <c r="X214" s="77"/>
      <c r="Y214" s="74" t="str">
        <f t="shared" si="16"/>
        <v/>
      </c>
      <c r="Z214" s="74" t="str">
        <f>IF(AND('Bulk Order Form'!$L$2="PLEASE SELECT",SUM('Bulk Order Form'!$L$15:$L$164)&gt;10),"N",IF(AND('Bulk Order Form'!$L$2="N",SUM('Bulk Order Form'!$L$15:$L$164)&gt;10),"N",""))</f>
        <v/>
      </c>
      <c r="AA214" s="74" t="str">
        <f>IF('Bulk Order Form'!E203="","",'Bulk Order Form'!E203)</f>
        <v/>
      </c>
      <c r="AB214" s="74">
        <f t="shared" si="13"/>
        <v>500</v>
      </c>
      <c r="AC214" s="74" t="str">
        <f t="shared" si="14"/>
        <v>,,,,</v>
      </c>
      <c r="AD214" s="78">
        <f t="shared" si="15"/>
        <v>500</v>
      </c>
    </row>
    <row r="215" spans="5:30" s="74" customFormat="1" x14ac:dyDescent="0.25">
      <c r="E215" s="75"/>
      <c r="F215" s="75"/>
      <c r="G215" s="74" t="str">
        <f>IF('Bulk Order Form'!C204="","",'Bulk Order Form'!C204)</f>
        <v/>
      </c>
      <c r="H215" s="74" t="str">
        <f>IF('Bulk Order Form'!D204="","",'Bulk Order Form'!D204)</f>
        <v/>
      </c>
      <c r="I215" s="74" t="str">
        <f>IF('Bulk Order Form'!E204="","",'Bulk Order Form'!E204)</f>
        <v/>
      </c>
      <c r="J215" s="74" t="str">
        <f>IF('Bulk Order Form'!F204="","",'Bulk Order Form'!F204)</f>
        <v/>
      </c>
      <c r="K215" s="74" t="str">
        <f>IF('Bulk Order Form'!H204="","",'Bulk Order Form'!H204)</f>
        <v/>
      </c>
      <c r="L215" s="74" t="str">
        <f>IF('Bulk Order Form'!I204="","",'Bulk Order Form'!I204)</f>
        <v/>
      </c>
      <c r="M215" s="74" t="str">
        <f>IF('Bulk Order Form'!G204="","",'Bulk Order Form'!G204)</f>
        <v/>
      </c>
      <c r="N215" s="74" t="str">
        <f>IF('Bulk Order Form'!J204="","",'Bulk Order Form'!J204)</f>
        <v/>
      </c>
      <c r="O215" s="74" t="str">
        <f>IF('Bulk Order Form'!$F$5 &lt;&gt; "",IF($G215&lt;&gt;"",'Bulk Order Form'!$F$5,""),"")</f>
        <v/>
      </c>
      <c r="P215" s="74" t="str">
        <f>IF('Bulk Order Form'!K204="","",'Bulk Order Form'!K204)</f>
        <v/>
      </c>
      <c r="Q215" s="74" t="str">
        <f>IFERROR(VLOOKUP('Bulk Order Form'!K204,'Office Use - Postcodes'!$DJZ:$DKA,2,0),"")</f>
        <v/>
      </c>
      <c r="R215" s="74" t="str">
        <f>IF('Bulk Order Form'!L204="","",'Bulk Order Form'!L204)</f>
        <v/>
      </c>
      <c r="S215" s="76"/>
      <c r="T215" s="74" t="str">
        <f>IF('Bulk Order Form'!$F$6 &lt;&gt; "",IF($G215&lt;&gt;"",'Bulk Order Form'!$F$6,""),"")</f>
        <v/>
      </c>
      <c r="W215" s="85" t="str">
        <f>IF('Bulk Order Form'!$L$2 &lt;&gt; "",IF($G215&lt;&gt;"",'Bulk Order Form'!$L$2,""),"")</f>
        <v/>
      </c>
      <c r="X215" s="77"/>
      <c r="Y215" s="74" t="str">
        <f t="shared" si="16"/>
        <v/>
      </c>
      <c r="Z215" s="74" t="str">
        <f>IF(AND('Bulk Order Form'!$L$2="PLEASE SELECT",SUM('Bulk Order Form'!$L$15:$L$164)&gt;10),"N",IF(AND('Bulk Order Form'!$L$2="N",SUM('Bulk Order Form'!$L$15:$L$164)&gt;10),"N",""))</f>
        <v/>
      </c>
      <c r="AA215" s="74" t="str">
        <f>IF('Bulk Order Form'!E204="","",'Bulk Order Form'!E204)</f>
        <v/>
      </c>
      <c r="AB215" s="74">
        <f t="shared" si="13"/>
        <v>500</v>
      </c>
      <c r="AC215" s="74" t="str">
        <f t="shared" si="14"/>
        <v>,,,,</v>
      </c>
      <c r="AD215" s="78">
        <f t="shared" si="15"/>
        <v>500</v>
      </c>
    </row>
    <row r="216" spans="5:30" s="74" customFormat="1" x14ac:dyDescent="0.25">
      <c r="E216" s="75"/>
      <c r="F216" s="75"/>
      <c r="G216" s="74" t="str">
        <f>IF('Bulk Order Form'!C205="","",'Bulk Order Form'!C205)</f>
        <v/>
      </c>
      <c r="H216" s="74" t="str">
        <f>IF('Bulk Order Form'!D205="","",'Bulk Order Form'!D205)</f>
        <v/>
      </c>
      <c r="I216" s="74" t="str">
        <f>IF('Bulk Order Form'!E205="","",'Bulk Order Form'!E205)</f>
        <v/>
      </c>
      <c r="J216" s="74" t="str">
        <f>IF('Bulk Order Form'!F205="","",'Bulk Order Form'!F205)</f>
        <v/>
      </c>
      <c r="K216" s="74" t="str">
        <f>IF('Bulk Order Form'!H205="","",'Bulk Order Form'!H205)</f>
        <v/>
      </c>
      <c r="L216" s="74" t="str">
        <f>IF('Bulk Order Form'!I205="","",'Bulk Order Form'!I205)</f>
        <v/>
      </c>
      <c r="M216" s="74" t="str">
        <f>IF('Bulk Order Form'!G205="","",'Bulk Order Form'!G205)</f>
        <v/>
      </c>
      <c r="N216" s="74" t="str">
        <f>IF('Bulk Order Form'!J205="","",'Bulk Order Form'!J205)</f>
        <v/>
      </c>
      <c r="O216" s="74" t="str">
        <f>IF('Bulk Order Form'!$F$5 &lt;&gt; "",IF($G216&lt;&gt;"",'Bulk Order Form'!$F$5,""),"")</f>
        <v/>
      </c>
      <c r="P216" s="74" t="str">
        <f>IF('Bulk Order Form'!K205="","",'Bulk Order Form'!K205)</f>
        <v/>
      </c>
      <c r="Q216" s="74" t="str">
        <f>IFERROR(VLOOKUP('Bulk Order Form'!K205,'Office Use - Postcodes'!$DJZ:$DKA,2,0),"")</f>
        <v/>
      </c>
      <c r="R216" s="74" t="str">
        <f>IF('Bulk Order Form'!L205="","",'Bulk Order Form'!L205)</f>
        <v/>
      </c>
      <c r="S216" s="76"/>
      <c r="T216" s="74" t="str">
        <f>IF('Bulk Order Form'!$F$6 &lt;&gt; "",IF($G216&lt;&gt;"",'Bulk Order Form'!$F$6,""),"")</f>
        <v/>
      </c>
      <c r="W216" s="85" t="str">
        <f>IF('Bulk Order Form'!$L$2 &lt;&gt; "",IF($G216&lt;&gt;"",'Bulk Order Form'!$L$2,""),"")</f>
        <v/>
      </c>
      <c r="X216" s="77"/>
      <c r="Y216" s="74" t="str">
        <f t="shared" si="16"/>
        <v/>
      </c>
      <c r="Z216" s="74" t="str">
        <f>IF(AND('Bulk Order Form'!$L$2="PLEASE SELECT",SUM('Bulk Order Form'!$L$15:$L$164)&gt;10),"N",IF(AND('Bulk Order Form'!$L$2="N",SUM('Bulk Order Form'!$L$15:$L$164)&gt;10),"N",""))</f>
        <v/>
      </c>
      <c r="AA216" s="74" t="str">
        <f>IF('Bulk Order Form'!E205="","",'Bulk Order Form'!E205)</f>
        <v/>
      </c>
      <c r="AB216" s="74">
        <f t="shared" si="13"/>
        <v>500</v>
      </c>
      <c r="AC216" s="74" t="str">
        <f t="shared" si="14"/>
        <v>,,,,</v>
      </c>
      <c r="AD216" s="78">
        <f t="shared" si="15"/>
        <v>500</v>
      </c>
    </row>
    <row r="217" spans="5:30" s="74" customFormat="1" x14ac:dyDescent="0.25">
      <c r="E217" s="75"/>
      <c r="F217" s="75"/>
      <c r="G217" s="74" t="str">
        <f>IF('Bulk Order Form'!C206="","",'Bulk Order Form'!C206)</f>
        <v/>
      </c>
      <c r="H217" s="74" t="str">
        <f>IF('Bulk Order Form'!D206="","",'Bulk Order Form'!D206)</f>
        <v/>
      </c>
      <c r="I217" s="74" t="str">
        <f>IF('Bulk Order Form'!E206="","",'Bulk Order Form'!E206)</f>
        <v/>
      </c>
      <c r="J217" s="74" t="str">
        <f>IF('Bulk Order Form'!F206="","",'Bulk Order Form'!F206)</f>
        <v/>
      </c>
      <c r="K217" s="74" t="str">
        <f>IF('Bulk Order Form'!H206="","",'Bulk Order Form'!H206)</f>
        <v/>
      </c>
      <c r="L217" s="74" t="str">
        <f>IF('Bulk Order Form'!I206="","",'Bulk Order Form'!I206)</f>
        <v/>
      </c>
      <c r="M217" s="74" t="str">
        <f>IF('Bulk Order Form'!G206="","",'Bulk Order Form'!G206)</f>
        <v/>
      </c>
      <c r="N217" s="74" t="str">
        <f>IF('Bulk Order Form'!J206="","",'Bulk Order Form'!J206)</f>
        <v/>
      </c>
      <c r="O217" s="74" t="str">
        <f>IF('Bulk Order Form'!$F$5 &lt;&gt; "",IF($G217&lt;&gt;"",'Bulk Order Form'!$F$5,""),"")</f>
        <v/>
      </c>
      <c r="P217" s="74" t="str">
        <f>IF('Bulk Order Form'!K206="","",'Bulk Order Form'!K206)</f>
        <v/>
      </c>
      <c r="Q217" s="74" t="str">
        <f>IFERROR(VLOOKUP('Bulk Order Form'!K206,'Office Use - Postcodes'!$DJZ:$DKA,2,0),"")</f>
        <v/>
      </c>
      <c r="R217" s="74" t="str">
        <f>IF('Bulk Order Form'!L206="","",'Bulk Order Form'!L206)</f>
        <v/>
      </c>
      <c r="S217" s="76"/>
      <c r="T217" s="74" t="str">
        <f>IF('Bulk Order Form'!$F$6 &lt;&gt; "",IF($G217&lt;&gt;"",'Bulk Order Form'!$F$6,""),"")</f>
        <v/>
      </c>
      <c r="W217" s="85" t="str">
        <f>IF('Bulk Order Form'!$L$2 &lt;&gt; "",IF($G217&lt;&gt;"",'Bulk Order Form'!$L$2,""),"")</f>
        <v/>
      </c>
      <c r="X217" s="77"/>
      <c r="Y217" s="74" t="str">
        <f t="shared" si="16"/>
        <v/>
      </c>
      <c r="Z217" s="74" t="str">
        <f>IF(AND('Bulk Order Form'!$L$2="PLEASE SELECT",SUM('Bulk Order Form'!$L$15:$L$164)&gt;10),"N",IF(AND('Bulk Order Form'!$L$2="N",SUM('Bulk Order Form'!$L$15:$L$164)&gt;10),"N",""))</f>
        <v/>
      </c>
      <c r="AA217" s="74" t="str">
        <f>IF('Bulk Order Form'!E206="","",'Bulk Order Form'!E206)</f>
        <v/>
      </c>
      <c r="AB217" s="74">
        <f t="shared" si="13"/>
        <v>500</v>
      </c>
      <c r="AC217" s="74" t="str">
        <f t="shared" si="14"/>
        <v>,,,,</v>
      </c>
      <c r="AD217" s="78">
        <f t="shared" si="15"/>
        <v>500</v>
      </c>
    </row>
    <row r="218" spans="5:30" s="74" customFormat="1" x14ac:dyDescent="0.25">
      <c r="E218" s="75"/>
      <c r="F218" s="75"/>
      <c r="G218" s="74" t="str">
        <f>IF('Bulk Order Form'!C207="","",'Bulk Order Form'!C207)</f>
        <v/>
      </c>
      <c r="H218" s="74" t="str">
        <f>IF('Bulk Order Form'!D207="","",'Bulk Order Form'!D207)</f>
        <v/>
      </c>
      <c r="I218" s="74" t="str">
        <f>IF('Bulk Order Form'!E207="","",'Bulk Order Form'!E207)</f>
        <v/>
      </c>
      <c r="J218" s="74" t="str">
        <f>IF('Bulk Order Form'!F207="","",'Bulk Order Form'!F207)</f>
        <v/>
      </c>
      <c r="K218" s="74" t="str">
        <f>IF('Bulk Order Form'!H207="","",'Bulk Order Form'!H207)</f>
        <v/>
      </c>
      <c r="L218" s="74" t="str">
        <f>IF('Bulk Order Form'!I207="","",'Bulk Order Form'!I207)</f>
        <v/>
      </c>
      <c r="M218" s="74" t="str">
        <f>IF('Bulk Order Form'!G207="","",'Bulk Order Form'!G207)</f>
        <v/>
      </c>
      <c r="N218" s="74" t="str">
        <f>IF('Bulk Order Form'!J207="","",'Bulk Order Form'!J207)</f>
        <v/>
      </c>
      <c r="O218" s="74" t="str">
        <f>IF('Bulk Order Form'!$F$5 &lt;&gt; "",IF($G218&lt;&gt;"",'Bulk Order Form'!$F$5,""),"")</f>
        <v/>
      </c>
      <c r="P218" s="74" t="str">
        <f>IF('Bulk Order Form'!K207="","",'Bulk Order Form'!K207)</f>
        <v/>
      </c>
      <c r="Q218" s="74" t="str">
        <f>IFERROR(VLOOKUP('Bulk Order Form'!K207,'Office Use - Postcodes'!$DJZ:$DKA,2,0),"")</f>
        <v/>
      </c>
      <c r="R218" s="74" t="str">
        <f>IF('Bulk Order Form'!L207="","",'Bulk Order Form'!L207)</f>
        <v/>
      </c>
      <c r="S218" s="76"/>
      <c r="T218" s="74" t="str">
        <f>IF('Bulk Order Form'!$F$6 &lt;&gt; "",IF($G218&lt;&gt;"",'Bulk Order Form'!$F$6,""),"")</f>
        <v/>
      </c>
      <c r="W218" s="85" t="str">
        <f>IF('Bulk Order Form'!$L$2 &lt;&gt; "",IF($G218&lt;&gt;"",'Bulk Order Form'!$L$2,""),"")</f>
        <v/>
      </c>
      <c r="X218" s="77"/>
      <c r="Y218" s="74" t="str">
        <f t="shared" si="16"/>
        <v/>
      </c>
      <c r="Z218" s="74" t="str">
        <f>IF(AND('Bulk Order Form'!$L$2="PLEASE SELECT",SUM('Bulk Order Form'!$L$15:$L$164)&gt;10),"N",IF(AND('Bulk Order Form'!$L$2="N",SUM('Bulk Order Form'!$L$15:$L$164)&gt;10),"N",""))</f>
        <v/>
      </c>
      <c r="AA218" s="74" t="str">
        <f>IF('Bulk Order Form'!E207="","",'Bulk Order Form'!E207)</f>
        <v/>
      </c>
      <c r="AB218" s="74">
        <f t="shared" si="13"/>
        <v>500</v>
      </c>
      <c r="AC218" s="74" t="str">
        <f t="shared" si="14"/>
        <v>,,,,</v>
      </c>
      <c r="AD218" s="78">
        <f t="shared" si="15"/>
        <v>500</v>
      </c>
    </row>
    <row r="219" spans="5:30" s="74" customFormat="1" x14ac:dyDescent="0.25">
      <c r="E219" s="75"/>
      <c r="F219" s="75"/>
      <c r="G219" s="74" t="str">
        <f>IF('Bulk Order Form'!C208="","",'Bulk Order Form'!C208)</f>
        <v/>
      </c>
      <c r="H219" s="74" t="str">
        <f>IF('Bulk Order Form'!D208="","",'Bulk Order Form'!D208)</f>
        <v/>
      </c>
      <c r="I219" s="74" t="str">
        <f>IF('Bulk Order Form'!E208="","",'Bulk Order Form'!E208)</f>
        <v/>
      </c>
      <c r="J219" s="74" t="str">
        <f>IF('Bulk Order Form'!F208="","",'Bulk Order Form'!F208)</f>
        <v/>
      </c>
      <c r="K219" s="74" t="str">
        <f>IF('Bulk Order Form'!H208="","",'Bulk Order Form'!H208)</f>
        <v/>
      </c>
      <c r="L219" s="74" t="str">
        <f>IF('Bulk Order Form'!I208="","",'Bulk Order Form'!I208)</f>
        <v/>
      </c>
      <c r="M219" s="74" t="str">
        <f>IF('Bulk Order Form'!G208="","",'Bulk Order Form'!G208)</f>
        <v/>
      </c>
      <c r="N219" s="74" t="str">
        <f>IF('Bulk Order Form'!J208="","",'Bulk Order Form'!J208)</f>
        <v/>
      </c>
      <c r="O219" s="74" t="str">
        <f>IF('Bulk Order Form'!$F$5 &lt;&gt; "",IF($G219&lt;&gt;"",'Bulk Order Form'!$F$5,""),"")</f>
        <v/>
      </c>
      <c r="P219" s="74" t="str">
        <f>IF('Bulk Order Form'!K208="","",'Bulk Order Form'!K208)</f>
        <v/>
      </c>
      <c r="Q219" s="74" t="str">
        <f>IFERROR(VLOOKUP('Bulk Order Form'!K208,'Office Use - Postcodes'!$DJZ:$DKA,2,0),"")</f>
        <v/>
      </c>
      <c r="R219" s="74" t="str">
        <f>IF('Bulk Order Form'!L208="","",'Bulk Order Form'!L208)</f>
        <v/>
      </c>
      <c r="S219" s="76"/>
      <c r="T219" s="74" t="str">
        <f>IF('Bulk Order Form'!$F$6 &lt;&gt; "",IF($G219&lt;&gt;"",'Bulk Order Form'!$F$6,""),"")</f>
        <v/>
      </c>
      <c r="W219" s="85" t="str">
        <f>IF('Bulk Order Form'!$L$2 &lt;&gt; "",IF($G219&lt;&gt;"",'Bulk Order Form'!$L$2,""),"")</f>
        <v/>
      </c>
      <c r="X219" s="77"/>
      <c r="Y219" s="74" t="str">
        <f t="shared" si="16"/>
        <v/>
      </c>
      <c r="Z219" s="74" t="str">
        <f>IF(AND('Bulk Order Form'!$L$2="PLEASE SELECT",SUM('Bulk Order Form'!$L$15:$L$164)&gt;10),"N",IF(AND('Bulk Order Form'!$L$2="N",SUM('Bulk Order Form'!$L$15:$L$164)&gt;10),"N",""))</f>
        <v/>
      </c>
      <c r="AA219" s="74" t="str">
        <f>IF('Bulk Order Form'!E208="","",'Bulk Order Form'!E208)</f>
        <v/>
      </c>
      <c r="AB219" s="74">
        <f t="shared" si="13"/>
        <v>500</v>
      </c>
      <c r="AC219" s="74" t="str">
        <f t="shared" si="14"/>
        <v>,,,,</v>
      </c>
      <c r="AD219" s="78">
        <f t="shared" si="15"/>
        <v>500</v>
      </c>
    </row>
    <row r="220" spans="5:30" s="74" customFormat="1" x14ac:dyDescent="0.25">
      <c r="E220" s="75"/>
      <c r="F220" s="75"/>
      <c r="G220" s="74" t="str">
        <f>IF('Bulk Order Form'!C209="","",'Bulk Order Form'!C209)</f>
        <v/>
      </c>
      <c r="H220" s="74" t="str">
        <f>IF('Bulk Order Form'!D209="","",'Bulk Order Form'!D209)</f>
        <v/>
      </c>
      <c r="I220" s="74" t="str">
        <f>IF('Bulk Order Form'!E209="","",'Bulk Order Form'!E209)</f>
        <v/>
      </c>
      <c r="J220" s="74" t="str">
        <f>IF('Bulk Order Form'!F209="","",'Bulk Order Form'!F209)</f>
        <v/>
      </c>
      <c r="K220" s="74" t="str">
        <f>IF('Bulk Order Form'!H209="","",'Bulk Order Form'!H209)</f>
        <v/>
      </c>
      <c r="L220" s="74" t="str">
        <f>IF('Bulk Order Form'!I209="","",'Bulk Order Form'!I209)</f>
        <v/>
      </c>
      <c r="M220" s="74" t="str">
        <f>IF('Bulk Order Form'!G209="","",'Bulk Order Form'!G209)</f>
        <v/>
      </c>
      <c r="N220" s="74" t="str">
        <f>IF('Bulk Order Form'!J209="","",'Bulk Order Form'!J209)</f>
        <v/>
      </c>
      <c r="O220" s="74" t="str">
        <f>IF('Bulk Order Form'!$F$5 &lt;&gt; "",IF($G220&lt;&gt;"",'Bulk Order Form'!$F$5,""),"")</f>
        <v/>
      </c>
      <c r="P220" s="74" t="str">
        <f>IF('Bulk Order Form'!K209="","",'Bulk Order Form'!K209)</f>
        <v/>
      </c>
      <c r="Q220" s="74" t="str">
        <f>IFERROR(VLOOKUP('Bulk Order Form'!K209,'Office Use - Postcodes'!$DJZ:$DKA,2,0),"")</f>
        <v/>
      </c>
      <c r="R220" s="74" t="str">
        <f>IF('Bulk Order Form'!L209="","",'Bulk Order Form'!L209)</f>
        <v/>
      </c>
      <c r="S220" s="76"/>
      <c r="T220" s="74" t="str">
        <f>IF('Bulk Order Form'!$F$6 &lt;&gt; "",IF($G220&lt;&gt;"",'Bulk Order Form'!$F$6,""),"")</f>
        <v/>
      </c>
      <c r="W220" s="85" t="str">
        <f>IF('Bulk Order Form'!$L$2 &lt;&gt; "",IF($G220&lt;&gt;"",'Bulk Order Form'!$L$2,""),"")</f>
        <v/>
      </c>
      <c r="X220" s="77"/>
      <c r="Y220" s="74" t="str">
        <f t="shared" si="16"/>
        <v/>
      </c>
      <c r="Z220" s="74" t="str">
        <f>IF(AND('Bulk Order Form'!$L$2="PLEASE SELECT",SUM('Bulk Order Form'!$L$15:$L$164)&gt;10),"N",IF(AND('Bulk Order Form'!$L$2="N",SUM('Bulk Order Form'!$L$15:$L$164)&gt;10),"N",""))</f>
        <v/>
      </c>
      <c r="AA220" s="74" t="str">
        <f>IF('Bulk Order Form'!E209="","",'Bulk Order Form'!E209)</f>
        <v/>
      </c>
      <c r="AB220" s="74">
        <f t="shared" si="13"/>
        <v>500</v>
      </c>
      <c r="AC220" s="74" t="str">
        <f t="shared" si="14"/>
        <v>,,,,</v>
      </c>
      <c r="AD220" s="78">
        <f t="shared" si="15"/>
        <v>500</v>
      </c>
    </row>
    <row r="221" spans="5:30" s="74" customFormat="1" x14ac:dyDescent="0.25">
      <c r="E221" s="75"/>
      <c r="F221" s="75"/>
      <c r="G221" s="74" t="str">
        <f>IF('Bulk Order Form'!C210="","",'Bulk Order Form'!C210)</f>
        <v/>
      </c>
      <c r="H221" s="74" t="str">
        <f>IF('Bulk Order Form'!D210="","",'Bulk Order Form'!D210)</f>
        <v/>
      </c>
      <c r="I221" s="74" t="str">
        <f>IF('Bulk Order Form'!E210="","",'Bulk Order Form'!E210)</f>
        <v/>
      </c>
      <c r="J221" s="74" t="str">
        <f>IF('Bulk Order Form'!F210="","",'Bulk Order Form'!F210)</f>
        <v/>
      </c>
      <c r="K221" s="74" t="str">
        <f>IF('Bulk Order Form'!H210="","",'Bulk Order Form'!H210)</f>
        <v/>
      </c>
      <c r="L221" s="74" t="str">
        <f>IF('Bulk Order Form'!I210="","",'Bulk Order Form'!I210)</f>
        <v/>
      </c>
      <c r="M221" s="74" t="str">
        <f>IF('Bulk Order Form'!G210="","",'Bulk Order Form'!G210)</f>
        <v/>
      </c>
      <c r="N221" s="74" t="str">
        <f>IF('Bulk Order Form'!J210="","",'Bulk Order Form'!J210)</f>
        <v/>
      </c>
      <c r="O221" s="74" t="str">
        <f>IF('Bulk Order Form'!$F$5 &lt;&gt; "",IF($G221&lt;&gt;"",'Bulk Order Form'!$F$5,""),"")</f>
        <v/>
      </c>
      <c r="P221" s="74" t="str">
        <f>IF('Bulk Order Form'!K210="","",'Bulk Order Form'!K210)</f>
        <v/>
      </c>
      <c r="Q221" s="74" t="str">
        <f>IFERROR(VLOOKUP('Bulk Order Form'!K210,'Office Use - Postcodes'!$DJZ:$DKA,2,0),"")</f>
        <v/>
      </c>
      <c r="R221" s="74" t="str">
        <f>IF('Bulk Order Form'!L210="","",'Bulk Order Form'!L210)</f>
        <v/>
      </c>
      <c r="S221" s="76"/>
      <c r="T221" s="74" t="str">
        <f>IF('Bulk Order Form'!$F$6 &lt;&gt; "",IF($G221&lt;&gt;"",'Bulk Order Form'!$F$6,""),"")</f>
        <v/>
      </c>
      <c r="W221" s="85" t="str">
        <f>IF('Bulk Order Form'!$L$2 &lt;&gt; "",IF($G221&lt;&gt;"",'Bulk Order Form'!$L$2,""),"")</f>
        <v/>
      </c>
      <c r="X221" s="77"/>
      <c r="Y221" s="74" t="str">
        <f t="shared" si="16"/>
        <v/>
      </c>
      <c r="Z221" s="74" t="str">
        <f>IF(AND('Bulk Order Form'!$L$2="PLEASE SELECT",SUM('Bulk Order Form'!$L$15:$L$164)&gt;10),"N",IF(AND('Bulk Order Form'!$L$2="N",SUM('Bulk Order Form'!$L$15:$L$164)&gt;10),"N",""))</f>
        <v/>
      </c>
      <c r="AA221" s="74" t="str">
        <f>IF('Bulk Order Form'!E210="","",'Bulk Order Form'!E210)</f>
        <v/>
      </c>
      <c r="AB221" s="74">
        <f t="shared" si="13"/>
        <v>500</v>
      </c>
      <c r="AC221" s="74" t="str">
        <f t="shared" si="14"/>
        <v>,,,,</v>
      </c>
      <c r="AD221" s="78">
        <f t="shared" si="15"/>
        <v>500</v>
      </c>
    </row>
    <row r="222" spans="5:30" s="74" customFormat="1" x14ac:dyDescent="0.25">
      <c r="E222" s="75"/>
      <c r="F222" s="75"/>
      <c r="G222" s="74" t="str">
        <f>IF('Bulk Order Form'!C211="","",'Bulk Order Form'!C211)</f>
        <v/>
      </c>
      <c r="H222" s="74" t="str">
        <f>IF('Bulk Order Form'!D211="","",'Bulk Order Form'!D211)</f>
        <v/>
      </c>
      <c r="I222" s="74" t="str">
        <f>IF('Bulk Order Form'!E211="","",'Bulk Order Form'!E211)</f>
        <v/>
      </c>
      <c r="J222" s="74" t="str">
        <f>IF('Bulk Order Form'!F211="","",'Bulk Order Form'!F211)</f>
        <v/>
      </c>
      <c r="K222" s="74" t="str">
        <f>IF('Bulk Order Form'!H211="","",'Bulk Order Form'!H211)</f>
        <v/>
      </c>
      <c r="L222" s="74" t="str">
        <f>IF('Bulk Order Form'!I211="","",'Bulk Order Form'!I211)</f>
        <v/>
      </c>
      <c r="M222" s="74" t="str">
        <f>IF('Bulk Order Form'!G211="","",'Bulk Order Form'!G211)</f>
        <v/>
      </c>
      <c r="N222" s="74" t="str">
        <f>IF('Bulk Order Form'!J211="","",'Bulk Order Form'!J211)</f>
        <v/>
      </c>
      <c r="O222" s="74" t="str">
        <f>IF('Bulk Order Form'!$F$5 &lt;&gt; "",IF($G222&lt;&gt;"",'Bulk Order Form'!$F$5,""),"")</f>
        <v/>
      </c>
      <c r="P222" s="74" t="str">
        <f>IF('Bulk Order Form'!K211="","",'Bulk Order Form'!K211)</f>
        <v/>
      </c>
      <c r="Q222" s="74" t="str">
        <f>IFERROR(VLOOKUP('Bulk Order Form'!K211,'Office Use - Postcodes'!$DJZ:$DKA,2,0),"")</f>
        <v/>
      </c>
      <c r="R222" s="74" t="str">
        <f>IF('Bulk Order Form'!L211="","",'Bulk Order Form'!L211)</f>
        <v/>
      </c>
      <c r="S222" s="76"/>
      <c r="T222" s="74" t="str">
        <f>IF('Bulk Order Form'!$F$6 &lt;&gt; "",IF($G222&lt;&gt;"",'Bulk Order Form'!$F$6,""),"")</f>
        <v/>
      </c>
      <c r="W222" s="85" t="str">
        <f>IF('Bulk Order Form'!$L$2 &lt;&gt; "",IF($G222&lt;&gt;"",'Bulk Order Form'!$L$2,""),"")</f>
        <v/>
      </c>
      <c r="X222" s="77"/>
      <c r="Y222" s="74" t="str">
        <f t="shared" si="16"/>
        <v/>
      </c>
      <c r="Z222" s="74" t="str">
        <f>IF(AND('Bulk Order Form'!$L$2="PLEASE SELECT",SUM('Bulk Order Form'!$L$15:$L$164)&gt;10),"N",IF(AND('Bulk Order Form'!$L$2="N",SUM('Bulk Order Form'!$L$15:$L$164)&gt;10),"N",""))</f>
        <v/>
      </c>
      <c r="AA222" s="74" t="str">
        <f>IF('Bulk Order Form'!E211="","",'Bulk Order Form'!E211)</f>
        <v/>
      </c>
      <c r="AB222" s="74">
        <f t="shared" si="13"/>
        <v>500</v>
      </c>
      <c r="AC222" s="74" t="str">
        <f t="shared" si="14"/>
        <v>,,,,</v>
      </c>
      <c r="AD222" s="78">
        <f t="shared" si="15"/>
        <v>500</v>
      </c>
    </row>
    <row r="223" spans="5:30" s="74" customFormat="1" x14ac:dyDescent="0.25">
      <c r="E223" s="75"/>
      <c r="F223" s="75"/>
      <c r="G223" s="74" t="str">
        <f>IF('Bulk Order Form'!C212="","",'Bulk Order Form'!C212)</f>
        <v/>
      </c>
      <c r="H223" s="74" t="str">
        <f>IF('Bulk Order Form'!D212="","",'Bulk Order Form'!D212)</f>
        <v/>
      </c>
      <c r="I223" s="74" t="str">
        <f>IF('Bulk Order Form'!E212="","",'Bulk Order Form'!E212)</f>
        <v/>
      </c>
      <c r="J223" s="74" t="str">
        <f>IF('Bulk Order Form'!F212="","",'Bulk Order Form'!F212)</f>
        <v/>
      </c>
      <c r="K223" s="74" t="str">
        <f>IF('Bulk Order Form'!H212="","",'Bulk Order Form'!H212)</f>
        <v/>
      </c>
      <c r="L223" s="74" t="str">
        <f>IF('Bulk Order Form'!I212="","",'Bulk Order Form'!I212)</f>
        <v/>
      </c>
      <c r="M223" s="74" t="str">
        <f>IF('Bulk Order Form'!G212="","",'Bulk Order Form'!G212)</f>
        <v/>
      </c>
      <c r="N223" s="74" t="str">
        <f>IF('Bulk Order Form'!J212="","",'Bulk Order Form'!J212)</f>
        <v/>
      </c>
      <c r="O223" s="74" t="str">
        <f>IF('Bulk Order Form'!$F$5 &lt;&gt; "",IF($G223&lt;&gt;"",'Bulk Order Form'!$F$5,""),"")</f>
        <v/>
      </c>
      <c r="P223" s="74" t="str">
        <f>IF('Bulk Order Form'!K212="","",'Bulk Order Form'!K212)</f>
        <v/>
      </c>
      <c r="Q223" s="74" t="str">
        <f>IFERROR(VLOOKUP('Bulk Order Form'!K212,'Office Use - Postcodes'!$DJZ:$DKA,2,0),"")</f>
        <v/>
      </c>
      <c r="R223" s="74" t="str">
        <f>IF('Bulk Order Form'!L212="","",'Bulk Order Form'!L212)</f>
        <v/>
      </c>
      <c r="S223" s="76"/>
      <c r="T223" s="74" t="str">
        <f>IF('Bulk Order Form'!$F$6 &lt;&gt; "",IF($G223&lt;&gt;"",'Bulk Order Form'!$F$6,""),"")</f>
        <v/>
      </c>
      <c r="W223" s="85" t="str">
        <f>IF('Bulk Order Form'!$L$2 &lt;&gt; "",IF($G223&lt;&gt;"",'Bulk Order Form'!$L$2,""),"")</f>
        <v/>
      </c>
      <c r="X223" s="77"/>
      <c r="Y223" s="74" t="str">
        <f t="shared" si="16"/>
        <v/>
      </c>
      <c r="Z223" s="74" t="str">
        <f>IF(AND('Bulk Order Form'!$L$2="PLEASE SELECT",SUM('Bulk Order Form'!$L$15:$L$164)&gt;10),"N",IF(AND('Bulk Order Form'!$L$2="N",SUM('Bulk Order Form'!$L$15:$L$164)&gt;10),"N",""))</f>
        <v/>
      </c>
      <c r="AA223" s="74" t="str">
        <f>IF('Bulk Order Form'!E212="","",'Bulk Order Form'!E212)</f>
        <v/>
      </c>
      <c r="AB223" s="74">
        <f t="shared" ref="AB223:AB286" si="17">COUNTIFS(I199:I698,I199:I698)</f>
        <v>500</v>
      </c>
      <c r="AC223" s="74" t="str">
        <f t="shared" ref="AC223:AC286" si="18">CONCATENATE(I199,",",J199, ",",K199,",",L199,",",M199)</f>
        <v>,,,,</v>
      </c>
      <c r="AD223" s="78">
        <f t="shared" ref="AD223:AD286" si="19">COUNTIFS(AC199:AC698,AC199:AC698)</f>
        <v>500</v>
      </c>
    </row>
    <row r="224" spans="5:30" s="74" customFormat="1" x14ac:dyDescent="0.25">
      <c r="E224" s="75"/>
      <c r="F224" s="75"/>
      <c r="G224" s="74" t="str">
        <f>IF('Bulk Order Form'!C213="","",'Bulk Order Form'!C213)</f>
        <v/>
      </c>
      <c r="H224" s="74" t="str">
        <f>IF('Bulk Order Form'!D213="","",'Bulk Order Form'!D213)</f>
        <v/>
      </c>
      <c r="I224" s="74" t="str">
        <f>IF('Bulk Order Form'!E213="","",'Bulk Order Form'!E213)</f>
        <v/>
      </c>
      <c r="J224" s="74" t="str">
        <f>IF('Bulk Order Form'!F213="","",'Bulk Order Form'!F213)</f>
        <v/>
      </c>
      <c r="K224" s="74" t="str">
        <f>IF('Bulk Order Form'!H213="","",'Bulk Order Form'!H213)</f>
        <v/>
      </c>
      <c r="L224" s="74" t="str">
        <f>IF('Bulk Order Form'!I213="","",'Bulk Order Form'!I213)</f>
        <v/>
      </c>
      <c r="M224" s="74" t="str">
        <f>IF('Bulk Order Form'!G213="","",'Bulk Order Form'!G213)</f>
        <v/>
      </c>
      <c r="N224" s="74" t="str">
        <f>IF('Bulk Order Form'!J213="","",'Bulk Order Form'!J213)</f>
        <v/>
      </c>
      <c r="O224" s="74" t="str">
        <f>IF('Bulk Order Form'!$F$5 &lt;&gt; "",IF($G224&lt;&gt;"",'Bulk Order Form'!$F$5,""),"")</f>
        <v/>
      </c>
      <c r="P224" s="74" t="str">
        <f>IF('Bulk Order Form'!K213="","",'Bulk Order Form'!K213)</f>
        <v/>
      </c>
      <c r="Q224" s="74" t="str">
        <f>IFERROR(VLOOKUP('Bulk Order Form'!K213,'Office Use - Postcodes'!$DJZ:$DKA,2,0),"")</f>
        <v/>
      </c>
      <c r="R224" s="74" t="str">
        <f>IF('Bulk Order Form'!L213="","",'Bulk Order Form'!L213)</f>
        <v/>
      </c>
      <c r="S224" s="76"/>
      <c r="T224" s="74" t="str">
        <f>IF('Bulk Order Form'!$F$6 &lt;&gt; "",IF($G224&lt;&gt;"",'Bulk Order Form'!$F$6,""),"")</f>
        <v/>
      </c>
      <c r="W224" s="85" t="str">
        <f>IF('Bulk Order Form'!$L$2 &lt;&gt; "",IF($G224&lt;&gt;"",'Bulk Order Form'!$L$2,""),"")</f>
        <v/>
      </c>
      <c r="X224" s="77"/>
      <c r="Y224" s="74" t="str">
        <f t="shared" si="16"/>
        <v/>
      </c>
      <c r="Z224" s="74" t="str">
        <f>IF(AND('Bulk Order Form'!$L$2="PLEASE SELECT",SUM('Bulk Order Form'!$L$15:$L$164)&gt;10),"N",IF(AND('Bulk Order Form'!$L$2="N",SUM('Bulk Order Form'!$L$15:$L$164)&gt;10),"N",""))</f>
        <v/>
      </c>
      <c r="AA224" s="74" t="str">
        <f>IF('Bulk Order Form'!E213="","",'Bulk Order Form'!E213)</f>
        <v/>
      </c>
      <c r="AB224" s="74">
        <f t="shared" si="17"/>
        <v>500</v>
      </c>
      <c r="AC224" s="74" t="str">
        <f t="shared" si="18"/>
        <v>,,,,</v>
      </c>
      <c r="AD224" s="78">
        <f t="shared" si="19"/>
        <v>500</v>
      </c>
    </row>
    <row r="225" spans="5:30" s="74" customFormat="1" x14ac:dyDescent="0.25">
      <c r="E225" s="75"/>
      <c r="F225" s="75"/>
      <c r="G225" s="74" t="str">
        <f>IF('Bulk Order Form'!C214="","",'Bulk Order Form'!C214)</f>
        <v/>
      </c>
      <c r="H225" s="74" t="str">
        <f>IF('Bulk Order Form'!D214="","",'Bulk Order Form'!D214)</f>
        <v/>
      </c>
      <c r="I225" s="74" t="str">
        <f>IF('Bulk Order Form'!E214="","",'Bulk Order Form'!E214)</f>
        <v/>
      </c>
      <c r="J225" s="74" t="str">
        <f>IF('Bulk Order Form'!F214="","",'Bulk Order Form'!F214)</f>
        <v/>
      </c>
      <c r="K225" s="74" t="str">
        <f>IF('Bulk Order Form'!H214="","",'Bulk Order Form'!H214)</f>
        <v/>
      </c>
      <c r="L225" s="74" t="str">
        <f>IF('Bulk Order Form'!I214="","",'Bulk Order Form'!I214)</f>
        <v/>
      </c>
      <c r="M225" s="74" t="str">
        <f>IF('Bulk Order Form'!G214="","",'Bulk Order Form'!G214)</f>
        <v/>
      </c>
      <c r="N225" s="74" t="str">
        <f>IF('Bulk Order Form'!J214="","",'Bulk Order Form'!J214)</f>
        <v/>
      </c>
      <c r="O225" s="74" t="str">
        <f>IF('Bulk Order Form'!$F$5 &lt;&gt; "",IF($G225&lt;&gt;"",'Bulk Order Form'!$F$5,""),"")</f>
        <v/>
      </c>
      <c r="P225" s="74" t="str">
        <f>IF('Bulk Order Form'!K214="","",'Bulk Order Form'!K214)</f>
        <v/>
      </c>
      <c r="Q225" s="74" t="str">
        <f>IFERROR(VLOOKUP('Bulk Order Form'!K214,'Office Use - Postcodes'!$DJZ:$DKA,2,0),"")</f>
        <v/>
      </c>
      <c r="R225" s="74" t="str">
        <f>IF('Bulk Order Form'!L214="","",'Bulk Order Form'!L214)</f>
        <v/>
      </c>
      <c r="S225" s="76"/>
      <c r="T225" s="74" t="str">
        <f>IF('Bulk Order Form'!$F$6 &lt;&gt; "",IF($G225&lt;&gt;"",'Bulk Order Form'!$F$6,""),"")</f>
        <v/>
      </c>
      <c r="W225" s="85" t="str">
        <f>IF('Bulk Order Form'!$L$2 &lt;&gt; "",IF($G225&lt;&gt;"",'Bulk Order Form'!$L$2,""),"")</f>
        <v/>
      </c>
      <c r="X225" s="77"/>
      <c r="Y225" s="74" t="str">
        <f t="shared" si="16"/>
        <v/>
      </c>
      <c r="Z225" s="74" t="str">
        <f>IF(AND('Bulk Order Form'!$L$2="PLEASE SELECT",SUM('Bulk Order Form'!$L$15:$L$164)&gt;10),"N",IF(AND('Bulk Order Form'!$L$2="N",SUM('Bulk Order Form'!$L$15:$L$164)&gt;10),"N",""))</f>
        <v/>
      </c>
      <c r="AA225" s="74" t="str">
        <f>IF('Bulk Order Form'!E214="","",'Bulk Order Form'!E214)</f>
        <v/>
      </c>
      <c r="AB225" s="74">
        <f t="shared" si="17"/>
        <v>500</v>
      </c>
      <c r="AC225" s="74" t="str">
        <f t="shared" si="18"/>
        <v>,,,,</v>
      </c>
      <c r="AD225" s="78">
        <f t="shared" si="19"/>
        <v>500</v>
      </c>
    </row>
    <row r="226" spans="5:30" s="74" customFormat="1" x14ac:dyDescent="0.25">
      <c r="E226" s="75"/>
      <c r="F226" s="75"/>
      <c r="G226" s="74" t="str">
        <f>IF('Bulk Order Form'!C215="","",'Bulk Order Form'!C215)</f>
        <v/>
      </c>
      <c r="H226" s="74" t="str">
        <f>IF('Bulk Order Form'!D215="","",'Bulk Order Form'!D215)</f>
        <v/>
      </c>
      <c r="I226" s="74" t="str">
        <f>IF('Bulk Order Form'!E215="","",'Bulk Order Form'!E215)</f>
        <v/>
      </c>
      <c r="J226" s="74" t="str">
        <f>IF('Bulk Order Form'!F215="","",'Bulk Order Form'!F215)</f>
        <v/>
      </c>
      <c r="K226" s="74" t="str">
        <f>IF('Bulk Order Form'!H215="","",'Bulk Order Form'!H215)</f>
        <v/>
      </c>
      <c r="L226" s="74" t="str">
        <f>IF('Bulk Order Form'!I215="","",'Bulk Order Form'!I215)</f>
        <v/>
      </c>
      <c r="M226" s="74" t="str">
        <f>IF('Bulk Order Form'!G215="","",'Bulk Order Form'!G215)</f>
        <v/>
      </c>
      <c r="N226" s="74" t="str">
        <f>IF('Bulk Order Form'!J215="","",'Bulk Order Form'!J215)</f>
        <v/>
      </c>
      <c r="O226" s="74" t="str">
        <f>IF('Bulk Order Form'!$F$5 &lt;&gt; "",IF($G226&lt;&gt;"",'Bulk Order Form'!$F$5,""),"")</f>
        <v/>
      </c>
      <c r="P226" s="74" t="str">
        <f>IF('Bulk Order Form'!K215="","",'Bulk Order Form'!K215)</f>
        <v/>
      </c>
      <c r="Q226" s="74" t="str">
        <f>IFERROR(VLOOKUP('Bulk Order Form'!K215,'Office Use - Postcodes'!$DJZ:$DKA,2,0),"")</f>
        <v/>
      </c>
      <c r="R226" s="74" t="str">
        <f>IF('Bulk Order Form'!L215="","",'Bulk Order Form'!L215)</f>
        <v/>
      </c>
      <c r="S226" s="76"/>
      <c r="T226" s="74" t="str">
        <f>IF('Bulk Order Form'!$F$6 &lt;&gt; "",IF($G226&lt;&gt;"",'Bulk Order Form'!$F$6,""),"")</f>
        <v/>
      </c>
      <c r="W226" s="85" t="str">
        <f>IF('Bulk Order Form'!$L$2 &lt;&gt; "",IF($G226&lt;&gt;"",'Bulk Order Form'!$L$2,""),"")</f>
        <v/>
      </c>
      <c r="X226" s="77"/>
      <c r="Y226" s="74" t="str">
        <f t="shared" si="16"/>
        <v/>
      </c>
      <c r="Z226" s="74" t="str">
        <f>IF(AND('Bulk Order Form'!$L$2="PLEASE SELECT",SUM('Bulk Order Form'!$L$15:$L$164)&gt;10),"N",IF(AND('Bulk Order Form'!$L$2="N",SUM('Bulk Order Form'!$L$15:$L$164)&gt;10),"N",""))</f>
        <v/>
      </c>
      <c r="AA226" s="74" t="str">
        <f>IF('Bulk Order Form'!E215="","",'Bulk Order Form'!E215)</f>
        <v/>
      </c>
      <c r="AB226" s="74">
        <f t="shared" si="17"/>
        <v>500</v>
      </c>
      <c r="AC226" s="74" t="str">
        <f t="shared" si="18"/>
        <v>,,,,</v>
      </c>
      <c r="AD226" s="78">
        <f t="shared" si="19"/>
        <v>500</v>
      </c>
    </row>
    <row r="227" spans="5:30" s="74" customFormat="1" x14ac:dyDescent="0.25">
      <c r="E227" s="75"/>
      <c r="F227" s="75"/>
      <c r="G227" s="74" t="str">
        <f>IF('Bulk Order Form'!C216="","",'Bulk Order Form'!C216)</f>
        <v/>
      </c>
      <c r="H227" s="74" t="str">
        <f>IF('Bulk Order Form'!D216="","",'Bulk Order Form'!D216)</f>
        <v/>
      </c>
      <c r="I227" s="74" t="str">
        <f>IF('Bulk Order Form'!E216="","",'Bulk Order Form'!E216)</f>
        <v/>
      </c>
      <c r="J227" s="74" t="str">
        <f>IF('Bulk Order Form'!F216="","",'Bulk Order Form'!F216)</f>
        <v/>
      </c>
      <c r="K227" s="74" t="str">
        <f>IF('Bulk Order Form'!H216="","",'Bulk Order Form'!H216)</f>
        <v/>
      </c>
      <c r="L227" s="74" t="str">
        <f>IF('Bulk Order Form'!I216="","",'Bulk Order Form'!I216)</f>
        <v/>
      </c>
      <c r="M227" s="74" t="str">
        <f>IF('Bulk Order Form'!G216="","",'Bulk Order Form'!G216)</f>
        <v/>
      </c>
      <c r="N227" s="74" t="str">
        <f>IF('Bulk Order Form'!J216="","",'Bulk Order Form'!J216)</f>
        <v/>
      </c>
      <c r="O227" s="74" t="str">
        <f>IF('Bulk Order Form'!$F$5 &lt;&gt; "",IF($G227&lt;&gt;"",'Bulk Order Form'!$F$5,""),"")</f>
        <v/>
      </c>
      <c r="P227" s="74" t="str">
        <f>IF('Bulk Order Form'!K216="","",'Bulk Order Form'!K216)</f>
        <v/>
      </c>
      <c r="Q227" s="74" t="str">
        <f>IFERROR(VLOOKUP('Bulk Order Form'!K216,'Office Use - Postcodes'!$DJZ:$DKA,2,0),"")</f>
        <v/>
      </c>
      <c r="R227" s="74" t="str">
        <f>IF('Bulk Order Form'!L216="","",'Bulk Order Form'!L216)</f>
        <v/>
      </c>
      <c r="S227" s="76"/>
      <c r="T227" s="74" t="str">
        <f>IF('Bulk Order Form'!$F$6 &lt;&gt; "",IF($G227&lt;&gt;"",'Bulk Order Form'!$F$6,""),"")</f>
        <v/>
      </c>
      <c r="W227" s="85" t="str">
        <f>IF('Bulk Order Form'!$L$2 &lt;&gt; "",IF($G227&lt;&gt;"",'Bulk Order Form'!$L$2,""),"")</f>
        <v/>
      </c>
      <c r="X227" s="77"/>
      <c r="Y227" s="74" t="str">
        <f t="shared" si="16"/>
        <v/>
      </c>
      <c r="Z227" s="74" t="str">
        <f>IF(AND('Bulk Order Form'!$L$2="PLEASE SELECT",SUM('Bulk Order Form'!$L$15:$L$164)&gt;10),"N",IF(AND('Bulk Order Form'!$L$2="N",SUM('Bulk Order Form'!$L$15:$L$164)&gt;10),"N",""))</f>
        <v/>
      </c>
      <c r="AA227" s="74" t="str">
        <f>IF('Bulk Order Form'!E216="","",'Bulk Order Form'!E216)</f>
        <v/>
      </c>
      <c r="AB227" s="74">
        <f t="shared" si="17"/>
        <v>500</v>
      </c>
      <c r="AC227" s="74" t="str">
        <f t="shared" si="18"/>
        <v>,,,,</v>
      </c>
      <c r="AD227" s="78">
        <f t="shared" si="19"/>
        <v>500</v>
      </c>
    </row>
    <row r="228" spans="5:30" s="74" customFormat="1" x14ac:dyDescent="0.25">
      <c r="E228" s="75"/>
      <c r="F228" s="75"/>
      <c r="G228" s="74" t="str">
        <f>IF('Bulk Order Form'!C217="","",'Bulk Order Form'!C217)</f>
        <v/>
      </c>
      <c r="H228" s="74" t="str">
        <f>IF('Bulk Order Form'!D217="","",'Bulk Order Form'!D217)</f>
        <v/>
      </c>
      <c r="I228" s="74" t="str">
        <f>IF('Bulk Order Form'!E217="","",'Bulk Order Form'!E217)</f>
        <v/>
      </c>
      <c r="J228" s="74" t="str">
        <f>IF('Bulk Order Form'!F217="","",'Bulk Order Form'!F217)</f>
        <v/>
      </c>
      <c r="K228" s="74" t="str">
        <f>IF('Bulk Order Form'!H217="","",'Bulk Order Form'!H217)</f>
        <v/>
      </c>
      <c r="L228" s="74" t="str">
        <f>IF('Bulk Order Form'!I217="","",'Bulk Order Form'!I217)</f>
        <v/>
      </c>
      <c r="M228" s="74" t="str">
        <f>IF('Bulk Order Form'!G217="","",'Bulk Order Form'!G217)</f>
        <v/>
      </c>
      <c r="N228" s="74" t="str">
        <f>IF('Bulk Order Form'!J217="","",'Bulk Order Form'!J217)</f>
        <v/>
      </c>
      <c r="O228" s="74" t="str">
        <f>IF('Bulk Order Form'!$F$5 &lt;&gt; "",IF($G228&lt;&gt;"",'Bulk Order Form'!$F$5,""),"")</f>
        <v/>
      </c>
      <c r="P228" s="74" t="str">
        <f>IF('Bulk Order Form'!K217="","",'Bulk Order Form'!K217)</f>
        <v/>
      </c>
      <c r="Q228" s="74" t="str">
        <f>IFERROR(VLOOKUP('Bulk Order Form'!K217,'Office Use - Postcodes'!$DJZ:$DKA,2,0),"")</f>
        <v/>
      </c>
      <c r="R228" s="74" t="str">
        <f>IF('Bulk Order Form'!L217="","",'Bulk Order Form'!L217)</f>
        <v/>
      </c>
      <c r="S228" s="76"/>
      <c r="T228" s="74" t="str">
        <f>IF('Bulk Order Form'!$F$6 &lt;&gt; "",IF($G228&lt;&gt;"",'Bulk Order Form'!$F$6,""),"")</f>
        <v/>
      </c>
      <c r="W228" s="85" t="str">
        <f>IF('Bulk Order Form'!$L$2 &lt;&gt; "",IF($G228&lt;&gt;"",'Bulk Order Form'!$L$2,""),"")</f>
        <v/>
      </c>
      <c r="X228" s="77"/>
      <c r="Y228" s="74" t="str">
        <f t="shared" si="16"/>
        <v/>
      </c>
      <c r="Z228" s="74" t="str">
        <f>IF(AND('Bulk Order Form'!$L$2="PLEASE SELECT",SUM('Bulk Order Form'!$L$15:$L$164)&gt;10),"N",IF(AND('Bulk Order Form'!$L$2="N",SUM('Bulk Order Form'!$L$15:$L$164)&gt;10),"N",""))</f>
        <v/>
      </c>
      <c r="AA228" s="74" t="str">
        <f>IF('Bulk Order Form'!E217="","",'Bulk Order Form'!E217)</f>
        <v/>
      </c>
      <c r="AB228" s="74">
        <f t="shared" si="17"/>
        <v>500</v>
      </c>
      <c r="AC228" s="74" t="str">
        <f t="shared" si="18"/>
        <v>,,,,</v>
      </c>
      <c r="AD228" s="78">
        <f t="shared" si="19"/>
        <v>500</v>
      </c>
    </row>
    <row r="229" spans="5:30" s="74" customFormat="1" x14ac:dyDescent="0.25">
      <c r="E229" s="75"/>
      <c r="F229" s="75"/>
      <c r="G229" s="74" t="str">
        <f>IF('Bulk Order Form'!C218="","",'Bulk Order Form'!C218)</f>
        <v/>
      </c>
      <c r="H229" s="74" t="str">
        <f>IF('Bulk Order Form'!D218="","",'Bulk Order Form'!D218)</f>
        <v/>
      </c>
      <c r="I229" s="74" t="str">
        <f>IF('Bulk Order Form'!E218="","",'Bulk Order Form'!E218)</f>
        <v/>
      </c>
      <c r="J229" s="74" t="str">
        <f>IF('Bulk Order Form'!F218="","",'Bulk Order Form'!F218)</f>
        <v/>
      </c>
      <c r="K229" s="74" t="str">
        <f>IF('Bulk Order Form'!H218="","",'Bulk Order Form'!H218)</f>
        <v/>
      </c>
      <c r="L229" s="74" t="str">
        <f>IF('Bulk Order Form'!I218="","",'Bulk Order Form'!I218)</f>
        <v/>
      </c>
      <c r="M229" s="74" t="str">
        <f>IF('Bulk Order Form'!G218="","",'Bulk Order Form'!G218)</f>
        <v/>
      </c>
      <c r="N229" s="74" t="str">
        <f>IF('Bulk Order Form'!J218="","",'Bulk Order Form'!J218)</f>
        <v/>
      </c>
      <c r="O229" s="74" t="str">
        <f>IF('Bulk Order Form'!$F$5 &lt;&gt; "",IF($G229&lt;&gt;"",'Bulk Order Form'!$F$5,""),"")</f>
        <v/>
      </c>
      <c r="P229" s="74" t="str">
        <f>IF('Bulk Order Form'!K218="","",'Bulk Order Form'!K218)</f>
        <v/>
      </c>
      <c r="Q229" s="74" t="str">
        <f>IFERROR(VLOOKUP('Bulk Order Form'!K218,'Office Use - Postcodes'!$DJZ:$DKA,2,0),"")</f>
        <v/>
      </c>
      <c r="R229" s="74" t="str">
        <f>IF('Bulk Order Form'!L218="","",'Bulk Order Form'!L218)</f>
        <v/>
      </c>
      <c r="S229" s="76"/>
      <c r="T229" s="74" t="str">
        <f>IF('Bulk Order Form'!$F$6 &lt;&gt; "",IF($G229&lt;&gt;"",'Bulk Order Form'!$F$6,""),"")</f>
        <v/>
      </c>
      <c r="W229" s="85" t="str">
        <f>IF('Bulk Order Form'!$L$2 &lt;&gt; "",IF($G229&lt;&gt;"",'Bulk Order Form'!$L$2,""),"")</f>
        <v/>
      </c>
      <c r="X229" s="77"/>
      <c r="Y229" s="74" t="str">
        <f t="shared" si="16"/>
        <v/>
      </c>
      <c r="Z229" s="74" t="str">
        <f>IF(AND('Bulk Order Form'!$L$2="PLEASE SELECT",SUM('Bulk Order Form'!$L$15:$L$164)&gt;10),"N",IF(AND('Bulk Order Form'!$L$2="N",SUM('Bulk Order Form'!$L$15:$L$164)&gt;10),"N",""))</f>
        <v/>
      </c>
      <c r="AA229" s="74" t="str">
        <f>IF('Bulk Order Form'!E218="","",'Bulk Order Form'!E218)</f>
        <v/>
      </c>
      <c r="AB229" s="74">
        <f t="shared" si="17"/>
        <v>500</v>
      </c>
      <c r="AC229" s="74" t="str">
        <f t="shared" si="18"/>
        <v>,,,,</v>
      </c>
      <c r="AD229" s="78">
        <f t="shared" si="19"/>
        <v>500</v>
      </c>
    </row>
    <row r="230" spans="5:30" s="74" customFormat="1" x14ac:dyDescent="0.25">
      <c r="E230" s="75"/>
      <c r="F230" s="75"/>
      <c r="G230" s="74" t="str">
        <f>IF('Bulk Order Form'!C219="","",'Bulk Order Form'!C219)</f>
        <v/>
      </c>
      <c r="H230" s="74" t="str">
        <f>IF('Bulk Order Form'!D219="","",'Bulk Order Form'!D219)</f>
        <v/>
      </c>
      <c r="I230" s="74" t="str">
        <f>IF('Bulk Order Form'!E219="","",'Bulk Order Form'!E219)</f>
        <v/>
      </c>
      <c r="J230" s="74" t="str">
        <f>IF('Bulk Order Form'!F219="","",'Bulk Order Form'!F219)</f>
        <v/>
      </c>
      <c r="K230" s="74" t="str">
        <f>IF('Bulk Order Form'!H219="","",'Bulk Order Form'!H219)</f>
        <v/>
      </c>
      <c r="L230" s="74" t="str">
        <f>IF('Bulk Order Form'!I219="","",'Bulk Order Form'!I219)</f>
        <v/>
      </c>
      <c r="M230" s="74" t="str">
        <f>IF('Bulk Order Form'!G219="","",'Bulk Order Form'!G219)</f>
        <v/>
      </c>
      <c r="N230" s="74" t="str">
        <f>IF('Bulk Order Form'!J219="","",'Bulk Order Form'!J219)</f>
        <v/>
      </c>
      <c r="O230" s="74" t="str">
        <f>IF('Bulk Order Form'!$F$5 &lt;&gt; "",IF($G230&lt;&gt;"",'Bulk Order Form'!$F$5,""),"")</f>
        <v/>
      </c>
      <c r="P230" s="74" t="str">
        <f>IF('Bulk Order Form'!K219="","",'Bulk Order Form'!K219)</f>
        <v/>
      </c>
      <c r="Q230" s="74" t="str">
        <f>IFERROR(VLOOKUP('Bulk Order Form'!K219,'Office Use - Postcodes'!$DJZ:$DKA,2,0),"")</f>
        <v/>
      </c>
      <c r="R230" s="74" t="str">
        <f>IF('Bulk Order Form'!L219="","",'Bulk Order Form'!L219)</f>
        <v/>
      </c>
      <c r="S230" s="76"/>
      <c r="T230" s="74" t="str">
        <f>IF('Bulk Order Form'!$F$6 &lt;&gt; "",IF($G230&lt;&gt;"",'Bulk Order Form'!$F$6,""),"")</f>
        <v/>
      </c>
      <c r="W230" s="85" t="str">
        <f>IF('Bulk Order Form'!$L$2 &lt;&gt; "",IF($G230&lt;&gt;"",'Bulk Order Form'!$L$2,""),"")</f>
        <v/>
      </c>
      <c r="X230" s="77"/>
      <c r="Y230" s="74" t="str">
        <f t="shared" si="16"/>
        <v/>
      </c>
      <c r="Z230" s="74" t="str">
        <f>IF(AND('Bulk Order Form'!$L$2="PLEASE SELECT",SUM('Bulk Order Form'!$L$15:$L$164)&gt;10),"N",IF(AND('Bulk Order Form'!$L$2="N",SUM('Bulk Order Form'!$L$15:$L$164)&gt;10),"N",""))</f>
        <v/>
      </c>
      <c r="AA230" s="74" t="str">
        <f>IF('Bulk Order Form'!E219="","",'Bulk Order Form'!E219)</f>
        <v/>
      </c>
      <c r="AB230" s="74">
        <f t="shared" si="17"/>
        <v>500</v>
      </c>
      <c r="AC230" s="74" t="str">
        <f t="shared" si="18"/>
        <v>,,,,</v>
      </c>
      <c r="AD230" s="78">
        <f t="shared" si="19"/>
        <v>500</v>
      </c>
    </row>
    <row r="231" spans="5:30" s="74" customFormat="1" x14ac:dyDescent="0.25">
      <c r="E231" s="75"/>
      <c r="F231" s="75"/>
      <c r="G231" s="74" t="str">
        <f>IF('Bulk Order Form'!C220="","",'Bulk Order Form'!C220)</f>
        <v/>
      </c>
      <c r="H231" s="74" t="str">
        <f>IF('Bulk Order Form'!D220="","",'Bulk Order Form'!D220)</f>
        <v/>
      </c>
      <c r="I231" s="74" t="str">
        <f>IF('Bulk Order Form'!E220="","",'Bulk Order Form'!E220)</f>
        <v/>
      </c>
      <c r="J231" s="74" t="str">
        <f>IF('Bulk Order Form'!F220="","",'Bulk Order Form'!F220)</f>
        <v/>
      </c>
      <c r="K231" s="74" t="str">
        <f>IF('Bulk Order Form'!H220="","",'Bulk Order Form'!H220)</f>
        <v/>
      </c>
      <c r="L231" s="74" t="str">
        <f>IF('Bulk Order Form'!I220="","",'Bulk Order Form'!I220)</f>
        <v/>
      </c>
      <c r="M231" s="74" t="str">
        <f>IF('Bulk Order Form'!G220="","",'Bulk Order Form'!G220)</f>
        <v/>
      </c>
      <c r="N231" s="74" t="str">
        <f>IF('Bulk Order Form'!J220="","",'Bulk Order Form'!J220)</f>
        <v/>
      </c>
      <c r="O231" s="74" t="str">
        <f>IF('Bulk Order Form'!$F$5 &lt;&gt; "",IF($G231&lt;&gt;"",'Bulk Order Form'!$F$5,""),"")</f>
        <v/>
      </c>
      <c r="P231" s="74" t="str">
        <f>IF('Bulk Order Form'!K220="","",'Bulk Order Form'!K220)</f>
        <v/>
      </c>
      <c r="Q231" s="74" t="str">
        <f>IFERROR(VLOOKUP('Bulk Order Form'!K220,'Office Use - Postcodes'!$DJZ:$DKA,2,0),"")</f>
        <v/>
      </c>
      <c r="R231" s="74" t="str">
        <f>IF('Bulk Order Form'!L220="","",'Bulk Order Form'!L220)</f>
        <v/>
      </c>
      <c r="S231" s="76"/>
      <c r="T231" s="74" t="str">
        <f>IF('Bulk Order Form'!$F$6 &lt;&gt; "",IF($G231&lt;&gt;"",'Bulk Order Form'!$F$6,""),"")</f>
        <v/>
      </c>
      <c r="W231" s="85" t="str">
        <f>IF('Bulk Order Form'!$L$2 &lt;&gt; "",IF($G231&lt;&gt;"",'Bulk Order Form'!$L$2,""),"")</f>
        <v/>
      </c>
      <c r="X231" s="77"/>
      <c r="Y231" s="74" t="str">
        <f t="shared" si="16"/>
        <v/>
      </c>
      <c r="Z231" s="74" t="str">
        <f>IF(AND('Bulk Order Form'!$L$2="PLEASE SELECT",SUM('Bulk Order Form'!$L$15:$L$164)&gt;10),"N",IF(AND('Bulk Order Form'!$L$2="N",SUM('Bulk Order Form'!$L$15:$L$164)&gt;10),"N",""))</f>
        <v/>
      </c>
      <c r="AA231" s="74" t="str">
        <f>IF('Bulk Order Form'!E220="","",'Bulk Order Form'!E220)</f>
        <v/>
      </c>
      <c r="AB231" s="74">
        <f t="shared" si="17"/>
        <v>500</v>
      </c>
      <c r="AC231" s="74" t="str">
        <f t="shared" si="18"/>
        <v>,,,,</v>
      </c>
      <c r="AD231" s="78">
        <f t="shared" si="19"/>
        <v>500</v>
      </c>
    </row>
    <row r="232" spans="5:30" s="74" customFormat="1" x14ac:dyDescent="0.25">
      <c r="E232" s="75"/>
      <c r="F232" s="75"/>
      <c r="G232" s="74" t="str">
        <f>IF('Bulk Order Form'!C221="","",'Bulk Order Form'!C221)</f>
        <v/>
      </c>
      <c r="H232" s="74" t="str">
        <f>IF('Bulk Order Form'!D221="","",'Bulk Order Form'!D221)</f>
        <v/>
      </c>
      <c r="I232" s="74" t="str">
        <f>IF('Bulk Order Form'!E221="","",'Bulk Order Form'!E221)</f>
        <v/>
      </c>
      <c r="J232" s="74" t="str">
        <f>IF('Bulk Order Form'!F221="","",'Bulk Order Form'!F221)</f>
        <v/>
      </c>
      <c r="K232" s="74" t="str">
        <f>IF('Bulk Order Form'!H221="","",'Bulk Order Form'!H221)</f>
        <v/>
      </c>
      <c r="L232" s="74" t="str">
        <f>IF('Bulk Order Form'!I221="","",'Bulk Order Form'!I221)</f>
        <v/>
      </c>
      <c r="M232" s="74" t="str">
        <f>IF('Bulk Order Form'!G221="","",'Bulk Order Form'!G221)</f>
        <v/>
      </c>
      <c r="N232" s="74" t="str">
        <f>IF('Bulk Order Form'!J221="","",'Bulk Order Form'!J221)</f>
        <v/>
      </c>
      <c r="O232" s="74" t="str">
        <f>IF('Bulk Order Form'!$F$5 &lt;&gt; "",IF($G232&lt;&gt;"",'Bulk Order Form'!$F$5,""),"")</f>
        <v/>
      </c>
      <c r="P232" s="74" t="str">
        <f>IF('Bulk Order Form'!K221="","",'Bulk Order Form'!K221)</f>
        <v/>
      </c>
      <c r="Q232" s="74" t="str">
        <f>IFERROR(VLOOKUP('Bulk Order Form'!K221,'Office Use - Postcodes'!$DJZ:$DKA,2,0),"")</f>
        <v/>
      </c>
      <c r="R232" s="74" t="str">
        <f>IF('Bulk Order Form'!L221="","",'Bulk Order Form'!L221)</f>
        <v/>
      </c>
      <c r="S232" s="76"/>
      <c r="T232" s="74" t="str">
        <f>IF('Bulk Order Form'!$F$6 &lt;&gt; "",IF($G232&lt;&gt;"",'Bulk Order Form'!$F$6,""),"")</f>
        <v/>
      </c>
      <c r="W232" s="85" t="str">
        <f>IF('Bulk Order Form'!$L$2 &lt;&gt; "",IF($G232&lt;&gt;"",'Bulk Order Form'!$L$2,""),"")</f>
        <v/>
      </c>
      <c r="X232" s="77"/>
      <c r="Y232" s="74" t="str">
        <f t="shared" si="16"/>
        <v/>
      </c>
      <c r="Z232" s="74" t="str">
        <f>IF(AND('Bulk Order Form'!$L$2="PLEASE SELECT",SUM('Bulk Order Form'!$L$15:$L$164)&gt;10),"N",IF(AND('Bulk Order Form'!$L$2="N",SUM('Bulk Order Form'!$L$15:$L$164)&gt;10),"N",""))</f>
        <v/>
      </c>
      <c r="AA232" s="74" t="str">
        <f>IF('Bulk Order Form'!E221="","",'Bulk Order Form'!E221)</f>
        <v/>
      </c>
      <c r="AB232" s="74">
        <f t="shared" si="17"/>
        <v>500</v>
      </c>
      <c r="AC232" s="74" t="str">
        <f t="shared" si="18"/>
        <v>,,,,</v>
      </c>
      <c r="AD232" s="78">
        <f t="shared" si="19"/>
        <v>500</v>
      </c>
    </row>
    <row r="233" spans="5:30" s="74" customFormat="1" x14ac:dyDescent="0.25">
      <c r="E233" s="75"/>
      <c r="F233" s="75"/>
      <c r="G233" s="74" t="str">
        <f>IF('Bulk Order Form'!C222="","",'Bulk Order Form'!C222)</f>
        <v/>
      </c>
      <c r="H233" s="74" t="str">
        <f>IF('Bulk Order Form'!D222="","",'Bulk Order Form'!D222)</f>
        <v/>
      </c>
      <c r="I233" s="74" t="str">
        <f>IF('Bulk Order Form'!E222="","",'Bulk Order Form'!E222)</f>
        <v/>
      </c>
      <c r="J233" s="74" t="str">
        <f>IF('Bulk Order Form'!F222="","",'Bulk Order Form'!F222)</f>
        <v/>
      </c>
      <c r="K233" s="74" t="str">
        <f>IF('Bulk Order Form'!H222="","",'Bulk Order Form'!H222)</f>
        <v/>
      </c>
      <c r="L233" s="74" t="str">
        <f>IF('Bulk Order Form'!I222="","",'Bulk Order Form'!I222)</f>
        <v/>
      </c>
      <c r="M233" s="74" t="str">
        <f>IF('Bulk Order Form'!G222="","",'Bulk Order Form'!G222)</f>
        <v/>
      </c>
      <c r="N233" s="74" t="str">
        <f>IF('Bulk Order Form'!J222="","",'Bulk Order Form'!J222)</f>
        <v/>
      </c>
      <c r="O233" s="74" t="str">
        <f>IF('Bulk Order Form'!$F$5 &lt;&gt; "",IF($G233&lt;&gt;"",'Bulk Order Form'!$F$5,""),"")</f>
        <v/>
      </c>
      <c r="P233" s="74" t="str">
        <f>IF('Bulk Order Form'!K222="","",'Bulk Order Form'!K222)</f>
        <v/>
      </c>
      <c r="Q233" s="74" t="str">
        <f>IFERROR(VLOOKUP('Bulk Order Form'!K222,'Office Use - Postcodes'!$DJZ:$DKA,2,0),"")</f>
        <v/>
      </c>
      <c r="R233" s="74" t="str">
        <f>IF('Bulk Order Form'!L222="","",'Bulk Order Form'!L222)</f>
        <v/>
      </c>
      <c r="S233" s="76"/>
      <c r="T233" s="74" t="str">
        <f>IF('Bulk Order Form'!$F$6 &lt;&gt; "",IF($G233&lt;&gt;"",'Bulk Order Form'!$F$6,""),"")</f>
        <v/>
      </c>
      <c r="W233" s="85" t="str">
        <f>IF('Bulk Order Form'!$L$2 &lt;&gt; "",IF($G233&lt;&gt;"",'Bulk Order Form'!$L$2,""),"")</f>
        <v/>
      </c>
      <c r="X233" s="77"/>
      <c r="Y233" s="74" t="str">
        <f t="shared" si="16"/>
        <v/>
      </c>
      <c r="Z233" s="74" t="str">
        <f>IF(AND('Bulk Order Form'!$L$2="PLEASE SELECT",SUM('Bulk Order Form'!$L$15:$L$164)&gt;10),"N",IF(AND('Bulk Order Form'!$L$2="N",SUM('Bulk Order Form'!$L$15:$L$164)&gt;10),"N",""))</f>
        <v/>
      </c>
      <c r="AA233" s="74" t="str">
        <f>IF('Bulk Order Form'!E222="","",'Bulk Order Form'!E222)</f>
        <v/>
      </c>
      <c r="AB233" s="74">
        <f t="shared" si="17"/>
        <v>500</v>
      </c>
      <c r="AC233" s="74" t="str">
        <f t="shared" si="18"/>
        <v>,,,,</v>
      </c>
      <c r="AD233" s="78">
        <f t="shared" si="19"/>
        <v>500</v>
      </c>
    </row>
    <row r="234" spans="5:30" s="74" customFormat="1" x14ac:dyDescent="0.25">
      <c r="E234" s="75"/>
      <c r="F234" s="75"/>
      <c r="G234" s="74" t="str">
        <f>IF('Bulk Order Form'!C223="","",'Bulk Order Form'!C223)</f>
        <v/>
      </c>
      <c r="H234" s="74" t="str">
        <f>IF('Bulk Order Form'!D223="","",'Bulk Order Form'!D223)</f>
        <v/>
      </c>
      <c r="I234" s="74" t="str">
        <f>IF('Bulk Order Form'!E223="","",'Bulk Order Form'!E223)</f>
        <v/>
      </c>
      <c r="J234" s="74" t="str">
        <f>IF('Bulk Order Form'!F223="","",'Bulk Order Form'!F223)</f>
        <v/>
      </c>
      <c r="K234" s="74" t="str">
        <f>IF('Bulk Order Form'!H223="","",'Bulk Order Form'!H223)</f>
        <v/>
      </c>
      <c r="L234" s="74" t="str">
        <f>IF('Bulk Order Form'!I223="","",'Bulk Order Form'!I223)</f>
        <v/>
      </c>
      <c r="M234" s="74" t="str">
        <f>IF('Bulk Order Form'!G223="","",'Bulk Order Form'!G223)</f>
        <v/>
      </c>
      <c r="N234" s="74" t="str">
        <f>IF('Bulk Order Form'!J223="","",'Bulk Order Form'!J223)</f>
        <v/>
      </c>
      <c r="O234" s="74" t="str">
        <f>IF('Bulk Order Form'!$F$5 &lt;&gt; "",IF($G234&lt;&gt;"",'Bulk Order Form'!$F$5,""),"")</f>
        <v/>
      </c>
      <c r="P234" s="74" t="str">
        <f>IF('Bulk Order Form'!K223="","",'Bulk Order Form'!K223)</f>
        <v/>
      </c>
      <c r="Q234" s="74" t="str">
        <f>IFERROR(VLOOKUP('Bulk Order Form'!K223,'Office Use - Postcodes'!$DJZ:$DKA,2,0),"")</f>
        <v/>
      </c>
      <c r="R234" s="74" t="str">
        <f>IF('Bulk Order Form'!L223="","",'Bulk Order Form'!L223)</f>
        <v/>
      </c>
      <c r="S234" s="76"/>
      <c r="T234" s="74" t="str">
        <f>IF('Bulk Order Form'!$F$6 &lt;&gt; "",IF($G234&lt;&gt;"",'Bulk Order Form'!$F$6,""),"")</f>
        <v/>
      </c>
      <c r="W234" s="85" t="str">
        <f>IF('Bulk Order Form'!$L$2 &lt;&gt; "",IF($G234&lt;&gt;"",'Bulk Order Form'!$L$2,""),"")</f>
        <v/>
      </c>
      <c r="X234" s="77"/>
      <c r="Y234" s="74" t="str">
        <f t="shared" si="16"/>
        <v/>
      </c>
      <c r="Z234" s="74" t="str">
        <f>IF(AND('Bulk Order Form'!$L$2="PLEASE SELECT",SUM('Bulk Order Form'!$L$15:$L$164)&gt;10),"N",IF(AND('Bulk Order Form'!$L$2="N",SUM('Bulk Order Form'!$L$15:$L$164)&gt;10),"N",""))</f>
        <v/>
      </c>
      <c r="AA234" s="74" t="str">
        <f>IF('Bulk Order Form'!E223="","",'Bulk Order Form'!E223)</f>
        <v/>
      </c>
      <c r="AB234" s="74">
        <f t="shared" si="17"/>
        <v>500</v>
      </c>
      <c r="AC234" s="74" t="str">
        <f t="shared" si="18"/>
        <v>,,,,</v>
      </c>
      <c r="AD234" s="78">
        <f t="shared" si="19"/>
        <v>500</v>
      </c>
    </row>
    <row r="235" spans="5:30" s="74" customFormat="1" x14ac:dyDescent="0.25">
      <c r="E235" s="75"/>
      <c r="F235" s="75"/>
      <c r="G235" s="74" t="str">
        <f>IF('Bulk Order Form'!C224="","",'Bulk Order Form'!C224)</f>
        <v/>
      </c>
      <c r="H235" s="74" t="str">
        <f>IF('Bulk Order Form'!D224="","",'Bulk Order Form'!D224)</f>
        <v/>
      </c>
      <c r="I235" s="74" t="str">
        <f>IF('Bulk Order Form'!E224="","",'Bulk Order Form'!E224)</f>
        <v/>
      </c>
      <c r="J235" s="74" t="str">
        <f>IF('Bulk Order Form'!F224="","",'Bulk Order Form'!F224)</f>
        <v/>
      </c>
      <c r="K235" s="74" t="str">
        <f>IF('Bulk Order Form'!H224="","",'Bulk Order Form'!H224)</f>
        <v/>
      </c>
      <c r="L235" s="74" t="str">
        <f>IF('Bulk Order Form'!I224="","",'Bulk Order Form'!I224)</f>
        <v/>
      </c>
      <c r="M235" s="74" t="str">
        <f>IF('Bulk Order Form'!G224="","",'Bulk Order Form'!G224)</f>
        <v/>
      </c>
      <c r="N235" s="74" t="str">
        <f>IF('Bulk Order Form'!J224="","",'Bulk Order Form'!J224)</f>
        <v/>
      </c>
      <c r="O235" s="74" t="str">
        <f>IF('Bulk Order Form'!$F$5 &lt;&gt; "",IF($G235&lt;&gt;"",'Bulk Order Form'!$F$5,""),"")</f>
        <v/>
      </c>
      <c r="P235" s="74" t="str">
        <f>IF('Bulk Order Form'!K224="","",'Bulk Order Form'!K224)</f>
        <v/>
      </c>
      <c r="Q235" s="74" t="str">
        <f>IFERROR(VLOOKUP('Bulk Order Form'!K224,'Office Use - Postcodes'!$DJZ:$DKA,2,0),"")</f>
        <v/>
      </c>
      <c r="R235" s="74" t="str">
        <f>IF('Bulk Order Form'!L224="","",'Bulk Order Form'!L224)</f>
        <v/>
      </c>
      <c r="S235" s="76"/>
      <c r="T235" s="74" t="str">
        <f>IF('Bulk Order Form'!$F$6 &lt;&gt; "",IF($G235&lt;&gt;"",'Bulk Order Form'!$F$6,""),"")</f>
        <v/>
      </c>
      <c r="W235" s="85" t="str">
        <f>IF('Bulk Order Form'!$L$2 &lt;&gt; "",IF($G235&lt;&gt;"",'Bulk Order Form'!$L$2,""),"")</f>
        <v/>
      </c>
      <c r="X235" s="77"/>
      <c r="Y235" s="74" t="str">
        <f t="shared" si="16"/>
        <v/>
      </c>
      <c r="Z235" s="74" t="str">
        <f>IF(AND('Bulk Order Form'!$L$2="PLEASE SELECT",SUM('Bulk Order Form'!$L$15:$L$164)&gt;10),"N",IF(AND('Bulk Order Form'!$L$2="N",SUM('Bulk Order Form'!$L$15:$L$164)&gt;10),"N",""))</f>
        <v/>
      </c>
      <c r="AA235" s="74" t="str">
        <f>IF('Bulk Order Form'!E224="","",'Bulk Order Form'!E224)</f>
        <v/>
      </c>
      <c r="AB235" s="74">
        <f t="shared" si="17"/>
        <v>500</v>
      </c>
      <c r="AC235" s="74" t="str">
        <f t="shared" si="18"/>
        <v>,,,,</v>
      </c>
      <c r="AD235" s="78">
        <f t="shared" si="19"/>
        <v>500</v>
      </c>
    </row>
    <row r="236" spans="5:30" s="74" customFormat="1" x14ac:dyDescent="0.25">
      <c r="E236" s="75"/>
      <c r="F236" s="75"/>
      <c r="G236" s="74" t="str">
        <f>IF('Bulk Order Form'!C225="","",'Bulk Order Form'!C225)</f>
        <v/>
      </c>
      <c r="H236" s="74" t="str">
        <f>IF('Bulk Order Form'!D225="","",'Bulk Order Form'!D225)</f>
        <v/>
      </c>
      <c r="I236" s="74" t="str">
        <f>IF('Bulk Order Form'!E225="","",'Bulk Order Form'!E225)</f>
        <v/>
      </c>
      <c r="J236" s="74" t="str">
        <f>IF('Bulk Order Form'!F225="","",'Bulk Order Form'!F225)</f>
        <v/>
      </c>
      <c r="K236" s="74" t="str">
        <f>IF('Bulk Order Form'!H225="","",'Bulk Order Form'!H225)</f>
        <v/>
      </c>
      <c r="L236" s="74" t="str">
        <f>IF('Bulk Order Form'!I225="","",'Bulk Order Form'!I225)</f>
        <v/>
      </c>
      <c r="M236" s="74" t="str">
        <f>IF('Bulk Order Form'!G225="","",'Bulk Order Form'!G225)</f>
        <v/>
      </c>
      <c r="N236" s="74" t="str">
        <f>IF('Bulk Order Form'!J225="","",'Bulk Order Form'!J225)</f>
        <v/>
      </c>
      <c r="O236" s="74" t="str">
        <f>IF('Bulk Order Form'!$F$5 &lt;&gt; "",IF($G236&lt;&gt;"",'Bulk Order Form'!$F$5,""),"")</f>
        <v/>
      </c>
      <c r="P236" s="74" t="str">
        <f>IF('Bulk Order Form'!K225="","",'Bulk Order Form'!K225)</f>
        <v/>
      </c>
      <c r="Q236" s="74" t="str">
        <f>IFERROR(VLOOKUP('Bulk Order Form'!K225,'Office Use - Postcodes'!$DJZ:$DKA,2,0),"")</f>
        <v/>
      </c>
      <c r="R236" s="74" t="str">
        <f>IF('Bulk Order Form'!L225="","",'Bulk Order Form'!L225)</f>
        <v/>
      </c>
      <c r="S236" s="76"/>
      <c r="T236" s="74" t="str">
        <f>IF('Bulk Order Form'!$F$6 &lt;&gt; "",IF($G236&lt;&gt;"",'Bulk Order Form'!$F$6,""),"")</f>
        <v/>
      </c>
      <c r="W236" s="85" t="str">
        <f>IF('Bulk Order Form'!$L$2 &lt;&gt; "",IF($G236&lt;&gt;"",'Bulk Order Form'!$L$2,""),"")</f>
        <v/>
      </c>
      <c r="X236" s="77"/>
      <c r="Y236" s="74" t="str">
        <f t="shared" si="16"/>
        <v/>
      </c>
      <c r="Z236" s="74" t="str">
        <f>IF(AND('Bulk Order Form'!$L$2="PLEASE SELECT",SUM('Bulk Order Form'!$L$15:$L$164)&gt;10),"N",IF(AND('Bulk Order Form'!$L$2="N",SUM('Bulk Order Form'!$L$15:$L$164)&gt;10),"N",""))</f>
        <v/>
      </c>
      <c r="AA236" s="74" t="str">
        <f>IF('Bulk Order Form'!E225="","",'Bulk Order Form'!E225)</f>
        <v/>
      </c>
      <c r="AB236" s="74">
        <f t="shared" si="17"/>
        <v>500</v>
      </c>
      <c r="AC236" s="74" t="str">
        <f t="shared" si="18"/>
        <v>,,,,</v>
      </c>
      <c r="AD236" s="78">
        <f t="shared" si="19"/>
        <v>500</v>
      </c>
    </row>
    <row r="237" spans="5:30" s="74" customFormat="1" x14ac:dyDescent="0.25">
      <c r="E237" s="75"/>
      <c r="F237" s="75"/>
      <c r="G237" s="74" t="str">
        <f>IF('Bulk Order Form'!C226="","",'Bulk Order Form'!C226)</f>
        <v/>
      </c>
      <c r="H237" s="74" t="str">
        <f>IF('Bulk Order Form'!D226="","",'Bulk Order Form'!D226)</f>
        <v/>
      </c>
      <c r="I237" s="74" t="str">
        <f>IF('Bulk Order Form'!E226="","",'Bulk Order Form'!E226)</f>
        <v/>
      </c>
      <c r="J237" s="74" t="str">
        <f>IF('Bulk Order Form'!F226="","",'Bulk Order Form'!F226)</f>
        <v/>
      </c>
      <c r="K237" s="74" t="str">
        <f>IF('Bulk Order Form'!H226="","",'Bulk Order Form'!H226)</f>
        <v/>
      </c>
      <c r="L237" s="74" t="str">
        <f>IF('Bulk Order Form'!I226="","",'Bulk Order Form'!I226)</f>
        <v/>
      </c>
      <c r="M237" s="74" t="str">
        <f>IF('Bulk Order Form'!G226="","",'Bulk Order Form'!G226)</f>
        <v/>
      </c>
      <c r="N237" s="74" t="str">
        <f>IF('Bulk Order Form'!J226="","",'Bulk Order Form'!J226)</f>
        <v/>
      </c>
      <c r="O237" s="74" t="str">
        <f>IF('Bulk Order Form'!$F$5 &lt;&gt; "",IF($G237&lt;&gt;"",'Bulk Order Form'!$F$5,""),"")</f>
        <v/>
      </c>
      <c r="P237" s="74" t="str">
        <f>IF('Bulk Order Form'!K226="","",'Bulk Order Form'!K226)</f>
        <v/>
      </c>
      <c r="Q237" s="74" t="str">
        <f>IFERROR(VLOOKUP('Bulk Order Form'!K226,'Office Use - Postcodes'!$DJZ:$DKA,2,0),"")</f>
        <v/>
      </c>
      <c r="R237" s="74" t="str">
        <f>IF('Bulk Order Form'!L226="","",'Bulk Order Form'!L226)</f>
        <v/>
      </c>
      <c r="S237" s="76"/>
      <c r="T237" s="74" t="str">
        <f>IF('Bulk Order Form'!$F$6 &lt;&gt; "",IF($G237&lt;&gt;"",'Bulk Order Form'!$F$6,""),"")</f>
        <v/>
      </c>
      <c r="W237" s="85" t="str">
        <f>IF('Bulk Order Form'!$L$2 &lt;&gt; "",IF($G237&lt;&gt;"",'Bulk Order Form'!$L$2,""),"")</f>
        <v/>
      </c>
      <c r="X237" s="77"/>
      <c r="Y237" s="74" t="str">
        <f t="shared" si="16"/>
        <v/>
      </c>
      <c r="Z237" s="74" t="str">
        <f>IF(AND('Bulk Order Form'!$L$2="PLEASE SELECT",SUM('Bulk Order Form'!$L$15:$L$164)&gt;10),"N",IF(AND('Bulk Order Form'!$L$2="N",SUM('Bulk Order Form'!$L$15:$L$164)&gt;10),"N",""))</f>
        <v/>
      </c>
      <c r="AA237" s="74" t="str">
        <f>IF('Bulk Order Form'!E226="","",'Bulk Order Form'!E226)</f>
        <v/>
      </c>
      <c r="AB237" s="74">
        <f t="shared" si="17"/>
        <v>500</v>
      </c>
      <c r="AC237" s="74" t="str">
        <f t="shared" si="18"/>
        <v>,,,,</v>
      </c>
      <c r="AD237" s="78">
        <f t="shared" si="19"/>
        <v>500</v>
      </c>
    </row>
    <row r="238" spans="5:30" s="74" customFormat="1" x14ac:dyDescent="0.25">
      <c r="E238" s="75"/>
      <c r="F238" s="75"/>
      <c r="G238" s="74" t="str">
        <f>IF('Bulk Order Form'!C227="","",'Bulk Order Form'!C227)</f>
        <v/>
      </c>
      <c r="H238" s="74" t="str">
        <f>IF('Bulk Order Form'!D227="","",'Bulk Order Form'!D227)</f>
        <v/>
      </c>
      <c r="I238" s="74" t="str">
        <f>IF('Bulk Order Form'!E227="","",'Bulk Order Form'!E227)</f>
        <v/>
      </c>
      <c r="J238" s="74" t="str">
        <f>IF('Bulk Order Form'!F227="","",'Bulk Order Form'!F227)</f>
        <v/>
      </c>
      <c r="K238" s="74" t="str">
        <f>IF('Bulk Order Form'!H227="","",'Bulk Order Form'!H227)</f>
        <v/>
      </c>
      <c r="L238" s="74" t="str">
        <f>IF('Bulk Order Form'!I227="","",'Bulk Order Form'!I227)</f>
        <v/>
      </c>
      <c r="M238" s="74" t="str">
        <f>IF('Bulk Order Form'!G227="","",'Bulk Order Form'!G227)</f>
        <v/>
      </c>
      <c r="N238" s="74" t="str">
        <f>IF('Bulk Order Form'!J227="","",'Bulk Order Form'!J227)</f>
        <v/>
      </c>
      <c r="O238" s="74" t="str">
        <f>IF('Bulk Order Form'!$F$5 &lt;&gt; "",IF($G238&lt;&gt;"",'Bulk Order Form'!$F$5,""),"")</f>
        <v/>
      </c>
      <c r="P238" s="74" t="str">
        <f>IF('Bulk Order Form'!K227="","",'Bulk Order Form'!K227)</f>
        <v/>
      </c>
      <c r="Q238" s="74" t="str">
        <f>IFERROR(VLOOKUP('Bulk Order Form'!K227,'Office Use - Postcodes'!$DJZ:$DKA,2,0),"")</f>
        <v/>
      </c>
      <c r="R238" s="74" t="str">
        <f>IF('Bulk Order Form'!L227="","",'Bulk Order Form'!L227)</f>
        <v/>
      </c>
      <c r="S238" s="76"/>
      <c r="T238" s="74" t="str">
        <f>IF('Bulk Order Form'!$F$6 &lt;&gt; "",IF($G238&lt;&gt;"",'Bulk Order Form'!$F$6,""),"")</f>
        <v/>
      </c>
      <c r="W238" s="85" t="str">
        <f>IF('Bulk Order Form'!$L$2 &lt;&gt; "",IF($G238&lt;&gt;"",'Bulk Order Form'!$L$2,""),"")</f>
        <v/>
      </c>
      <c r="X238" s="77"/>
      <c r="Y238" s="74" t="str">
        <f t="shared" si="16"/>
        <v/>
      </c>
      <c r="Z238" s="74" t="str">
        <f>IF(AND('Bulk Order Form'!$L$2="PLEASE SELECT",SUM('Bulk Order Form'!$L$15:$L$164)&gt;10),"N",IF(AND('Bulk Order Form'!$L$2="N",SUM('Bulk Order Form'!$L$15:$L$164)&gt;10),"N",""))</f>
        <v/>
      </c>
      <c r="AA238" s="74" t="str">
        <f>IF('Bulk Order Form'!E227="","",'Bulk Order Form'!E227)</f>
        <v/>
      </c>
      <c r="AB238" s="74">
        <f t="shared" si="17"/>
        <v>500</v>
      </c>
      <c r="AC238" s="74" t="str">
        <f t="shared" si="18"/>
        <v>,,,,</v>
      </c>
      <c r="AD238" s="78">
        <f t="shared" si="19"/>
        <v>500</v>
      </c>
    </row>
    <row r="239" spans="5:30" s="74" customFormat="1" x14ac:dyDescent="0.25">
      <c r="E239" s="75"/>
      <c r="F239" s="75"/>
      <c r="G239" s="74" t="str">
        <f>IF('Bulk Order Form'!C228="","",'Bulk Order Form'!C228)</f>
        <v/>
      </c>
      <c r="H239" s="74" t="str">
        <f>IF('Bulk Order Form'!D228="","",'Bulk Order Form'!D228)</f>
        <v/>
      </c>
      <c r="I239" s="74" t="str">
        <f>IF('Bulk Order Form'!E228="","",'Bulk Order Form'!E228)</f>
        <v/>
      </c>
      <c r="J239" s="74" t="str">
        <f>IF('Bulk Order Form'!F228="","",'Bulk Order Form'!F228)</f>
        <v/>
      </c>
      <c r="K239" s="74" t="str">
        <f>IF('Bulk Order Form'!H228="","",'Bulk Order Form'!H228)</f>
        <v/>
      </c>
      <c r="L239" s="74" t="str">
        <f>IF('Bulk Order Form'!I228="","",'Bulk Order Form'!I228)</f>
        <v/>
      </c>
      <c r="M239" s="74" t="str">
        <f>IF('Bulk Order Form'!G228="","",'Bulk Order Form'!G228)</f>
        <v/>
      </c>
      <c r="N239" s="74" t="str">
        <f>IF('Bulk Order Form'!J228="","",'Bulk Order Form'!J228)</f>
        <v/>
      </c>
      <c r="O239" s="74" t="str">
        <f>IF('Bulk Order Form'!$F$5 &lt;&gt; "",IF($G239&lt;&gt;"",'Bulk Order Form'!$F$5,""),"")</f>
        <v/>
      </c>
      <c r="P239" s="74" t="str">
        <f>IF('Bulk Order Form'!K228="","",'Bulk Order Form'!K228)</f>
        <v/>
      </c>
      <c r="Q239" s="74" t="str">
        <f>IFERROR(VLOOKUP('Bulk Order Form'!K228,'Office Use - Postcodes'!$DJZ:$DKA,2,0),"")</f>
        <v/>
      </c>
      <c r="R239" s="74" t="str">
        <f>IF('Bulk Order Form'!L228="","",'Bulk Order Form'!L228)</f>
        <v/>
      </c>
      <c r="S239" s="76"/>
      <c r="T239" s="74" t="str">
        <f>IF('Bulk Order Form'!$F$6 &lt;&gt; "",IF($G239&lt;&gt;"",'Bulk Order Form'!$F$6,""),"")</f>
        <v/>
      </c>
      <c r="W239" s="85" t="str">
        <f>IF('Bulk Order Form'!$L$2 &lt;&gt; "",IF($G239&lt;&gt;"",'Bulk Order Form'!$L$2,""),"")</f>
        <v/>
      </c>
      <c r="X239" s="77"/>
      <c r="Y239" s="74" t="str">
        <f t="shared" si="16"/>
        <v/>
      </c>
      <c r="Z239" s="74" t="str">
        <f>IF(AND('Bulk Order Form'!$L$2="PLEASE SELECT",SUM('Bulk Order Form'!$L$15:$L$164)&gt;10),"N",IF(AND('Bulk Order Form'!$L$2="N",SUM('Bulk Order Form'!$L$15:$L$164)&gt;10),"N",""))</f>
        <v/>
      </c>
      <c r="AA239" s="74" t="str">
        <f>IF('Bulk Order Form'!E228="","",'Bulk Order Form'!E228)</f>
        <v/>
      </c>
      <c r="AB239" s="74">
        <f t="shared" si="17"/>
        <v>500</v>
      </c>
      <c r="AC239" s="74" t="str">
        <f t="shared" si="18"/>
        <v>,,,,</v>
      </c>
      <c r="AD239" s="78">
        <f t="shared" si="19"/>
        <v>500</v>
      </c>
    </row>
    <row r="240" spans="5:30" s="74" customFormat="1" x14ac:dyDescent="0.25">
      <c r="E240" s="75"/>
      <c r="F240" s="75"/>
      <c r="G240" s="74" t="str">
        <f>IF('Bulk Order Form'!C229="","",'Bulk Order Form'!C229)</f>
        <v/>
      </c>
      <c r="H240" s="74" t="str">
        <f>IF('Bulk Order Form'!D229="","",'Bulk Order Form'!D229)</f>
        <v/>
      </c>
      <c r="I240" s="74" t="str">
        <f>IF('Bulk Order Form'!E229="","",'Bulk Order Form'!E229)</f>
        <v/>
      </c>
      <c r="J240" s="74" t="str">
        <f>IF('Bulk Order Form'!F229="","",'Bulk Order Form'!F229)</f>
        <v/>
      </c>
      <c r="K240" s="74" t="str">
        <f>IF('Bulk Order Form'!H229="","",'Bulk Order Form'!H229)</f>
        <v/>
      </c>
      <c r="L240" s="74" t="str">
        <f>IF('Bulk Order Form'!I229="","",'Bulk Order Form'!I229)</f>
        <v/>
      </c>
      <c r="M240" s="74" t="str">
        <f>IF('Bulk Order Form'!G229="","",'Bulk Order Form'!G229)</f>
        <v/>
      </c>
      <c r="N240" s="74" t="str">
        <f>IF('Bulk Order Form'!J229="","",'Bulk Order Form'!J229)</f>
        <v/>
      </c>
      <c r="O240" s="74" t="str">
        <f>IF('Bulk Order Form'!$F$5 &lt;&gt; "",IF($G240&lt;&gt;"",'Bulk Order Form'!$F$5,""),"")</f>
        <v/>
      </c>
      <c r="P240" s="74" t="str">
        <f>IF('Bulk Order Form'!K229="","",'Bulk Order Form'!K229)</f>
        <v/>
      </c>
      <c r="Q240" s="74" t="str">
        <f>IFERROR(VLOOKUP('Bulk Order Form'!K229,'Office Use - Postcodes'!$DJZ:$DKA,2,0),"")</f>
        <v/>
      </c>
      <c r="R240" s="74" t="str">
        <f>IF('Bulk Order Form'!L229="","",'Bulk Order Form'!L229)</f>
        <v/>
      </c>
      <c r="S240" s="76"/>
      <c r="T240" s="74" t="str">
        <f>IF('Bulk Order Form'!$F$6 &lt;&gt; "",IF($G240&lt;&gt;"",'Bulk Order Form'!$F$6,""),"")</f>
        <v/>
      </c>
      <c r="W240" s="85" t="str">
        <f>IF('Bulk Order Form'!$L$2 &lt;&gt; "",IF($G240&lt;&gt;"",'Bulk Order Form'!$L$2,""),"")</f>
        <v/>
      </c>
      <c r="X240" s="77"/>
      <c r="Y240" s="74" t="str">
        <f t="shared" si="16"/>
        <v/>
      </c>
      <c r="Z240" s="74" t="str">
        <f>IF(AND('Bulk Order Form'!$L$2="PLEASE SELECT",SUM('Bulk Order Form'!$L$15:$L$164)&gt;10),"N",IF(AND('Bulk Order Form'!$L$2="N",SUM('Bulk Order Form'!$L$15:$L$164)&gt;10),"N",""))</f>
        <v/>
      </c>
      <c r="AA240" s="74" t="str">
        <f>IF('Bulk Order Form'!E229="","",'Bulk Order Form'!E229)</f>
        <v/>
      </c>
      <c r="AB240" s="74">
        <f t="shared" si="17"/>
        <v>500</v>
      </c>
      <c r="AC240" s="74" t="str">
        <f t="shared" si="18"/>
        <v>,,,,</v>
      </c>
      <c r="AD240" s="78">
        <f t="shared" si="19"/>
        <v>500</v>
      </c>
    </row>
    <row r="241" spans="5:30" s="74" customFormat="1" x14ac:dyDescent="0.25">
      <c r="E241" s="75"/>
      <c r="F241" s="75"/>
      <c r="G241" s="74" t="str">
        <f>IF('Bulk Order Form'!C230="","",'Bulk Order Form'!C230)</f>
        <v/>
      </c>
      <c r="H241" s="74" t="str">
        <f>IF('Bulk Order Form'!D230="","",'Bulk Order Form'!D230)</f>
        <v/>
      </c>
      <c r="I241" s="74" t="str">
        <f>IF('Bulk Order Form'!E230="","",'Bulk Order Form'!E230)</f>
        <v/>
      </c>
      <c r="J241" s="74" t="str">
        <f>IF('Bulk Order Form'!F230="","",'Bulk Order Form'!F230)</f>
        <v/>
      </c>
      <c r="K241" s="74" t="str">
        <f>IF('Bulk Order Form'!H230="","",'Bulk Order Form'!H230)</f>
        <v/>
      </c>
      <c r="L241" s="74" t="str">
        <f>IF('Bulk Order Form'!I230="","",'Bulk Order Form'!I230)</f>
        <v/>
      </c>
      <c r="M241" s="74" t="str">
        <f>IF('Bulk Order Form'!G230="","",'Bulk Order Form'!G230)</f>
        <v/>
      </c>
      <c r="N241" s="74" t="str">
        <f>IF('Bulk Order Form'!J230="","",'Bulk Order Form'!J230)</f>
        <v/>
      </c>
      <c r="O241" s="74" t="str">
        <f>IF('Bulk Order Form'!$F$5 &lt;&gt; "",IF($G241&lt;&gt;"",'Bulk Order Form'!$F$5,""),"")</f>
        <v/>
      </c>
      <c r="P241" s="74" t="str">
        <f>IF('Bulk Order Form'!K230="","",'Bulk Order Form'!K230)</f>
        <v/>
      </c>
      <c r="Q241" s="74" t="str">
        <f>IFERROR(VLOOKUP('Bulk Order Form'!K230,'Office Use - Postcodes'!$DJZ:$DKA,2,0),"")</f>
        <v/>
      </c>
      <c r="R241" s="74" t="str">
        <f>IF('Bulk Order Form'!L230="","",'Bulk Order Form'!L230)</f>
        <v/>
      </c>
      <c r="S241" s="76"/>
      <c r="T241" s="74" t="str">
        <f>IF('Bulk Order Form'!$F$6 &lt;&gt; "",IF($G241&lt;&gt;"",'Bulk Order Form'!$F$6,""),"")</f>
        <v/>
      </c>
      <c r="W241" s="85" t="str">
        <f>IF('Bulk Order Form'!$L$2 &lt;&gt; "",IF($G241&lt;&gt;"",'Bulk Order Form'!$L$2,""),"")</f>
        <v/>
      </c>
      <c r="X241" s="77"/>
      <c r="Y241" s="74" t="str">
        <f t="shared" si="16"/>
        <v/>
      </c>
      <c r="Z241" s="74" t="str">
        <f>IF(AND('Bulk Order Form'!$L$2="PLEASE SELECT",SUM('Bulk Order Form'!$L$15:$L$164)&gt;10),"N",IF(AND('Bulk Order Form'!$L$2="N",SUM('Bulk Order Form'!$L$15:$L$164)&gt;10),"N",""))</f>
        <v/>
      </c>
      <c r="AA241" s="74" t="str">
        <f>IF('Bulk Order Form'!E230="","",'Bulk Order Form'!E230)</f>
        <v/>
      </c>
      <c r="AB241" s="74">
        <f t="shared" si="17"/>
        <v>500</v>
      </c>
      <c r="AC241" s="74" t="str">
        <f t="shared" si="18"/>
        <v>,,,,</v>
      </c>
      <c r="AD241" s="78">
        <f t="shared" si="19"/>
        <v>500</v>
      </c>
    </row>
    <row r="242" spans="5:30" s="74" customFormat="1" x14ac:dyDescent="0.25">
      <c r="E242" s="75"/>
      <c r="F242" s="75"/>
      <c r="G242" s="74" t="str">
        <f>IF('Bulk Order Form'!C231="","",'Bulk Order Form'!C231)</f>
        <v/>
      </c>
      <c r="H242" s="74" t="str">
        <f>IF('Bulk Order Form'!D231="","",'Bulk Order Form'!D231)</f>
        <v/>
      </c>
      <c r="I242" s="74" t="str">
        <f>IF('Bulk Order Form'!E231="","",'Bulk Order Form'!E231)</f>
        <v/>
      </c>
      <c r="J242" s="74" t="str">
        <f>IF('Bulk Order Form'!F231="","",'Bulk Order Form'!F231)</f>
        <v/>
      </c>
      <c r="K242" s="74" t="str">
        <f>IF('Bulk Order Form'!H231="","",'Bulk Order Form'!H231)</f>
        <v/>
      </c>
      <c r="L242" s="74" t="str">
        <f>IF('Bulk Order Form'!I231="","",'Bulk Order Form'!I231)</f>
        <v/>
      </c>
      <c r="M242" s="74" t="str">
        <f>IF('Bulk Order Form'!G231="","",'Bulk Order Form'!G231)</f>
        <v/>
      </c>
      <c r="N242" s="74" t="str">
        <f>IF('Bulk Order Form'!J231="","",'Bulk Order Form'!J231)</f>
        <v/>
      </c>
      <c r="O242" s="74" t="str">
        <f>IF('Bulk Order Form'!$F$5 &lt;&gt; "",IF($G242&lt;&gt;"",'Bulk Order Form'!$F$5,""),"")</f>
        <v/>
      </c>
      <c r="P242" s="74" t="str">
        <f>IF('Bulk Order Form'!K231="","",'Bulk Order Form'!K231)</f>
        <v/>
      </c>
      <c r="Q242" s="74" t="str">
        <f>IFERROR(VLOOKUP('Bulk Order Form'!K231,'Office Use - Postcodes'!$DJZ:$DKA,2,0),"")</f>
        <v/>
      </c>
      <c r="R242" s="74" t="str">
        <f>IF('Bulk Order Form'!L231="","",'Bulk Order Form'!L231)</f>
        <v/>
      </c>
      <c r="S242" s="76"/>
      <c r="T242" s="74" t="str">
        <f>IF('Bulk Order Form'!$F$6 &lt;&gt; "",IF($G242&lt;&gt;"",'Bulk Order Form'!$F$6,""),"")</f>
        <v/>
      </c>
      <c r="W242" s="85" t="str">
        <f>IF('Bulk Order Form'!$L$2 &lt;&gt; "",IF($G242&lt;&gt;"",'Bulk Order Form'!$L$2,""),"")</f>
        <v/>
      </c>
      <c r="X242" s="77"/>
      <c r="Y242" s="74" t="str">
        <f t="shared" si="16"/>
        <v/>
      </c>
      <c r="Z242" s="74" t="str">
        <f>IF(AND('Bulk Order Form'!$L$2="PLEASE SELECT",SUM('Bulk Order Form'!$L$15:$L$164)&gt;10),"N",IF(AND('Bulk Order Form'!$L$2="N",SUM('Bulk Order Form'!$L$15:$L$164)&gt;10),"N",""))</f>
        <v/>
      </c>
      <c r="AA242" s="74" t="str">
        <f>IF('Bulk Order Form'!E231="","",'Bulk Order Form'!E231)</f>
        <v/>
      </c>
      <c r="AB242" s="74">
        <f t="shared" si="17"/>
        <v>500</v>
      </c>
      <c r="AC242" s="74" t="str">
        <f t="shared" si="18"/>
        <v>,,,,</v>
      </c>
      <c r="AD242" s="78">
        <f t="shared" si="19"/>
        <v>500</v>
      </c>
    </row>
    <row r="243" spans="5:30" s="74" customFormat="1" x14ac:dyDescent="0.25">
      <c r="E243" s="75"/>
      <c r="F243" s="75"/>
      <c r="G243" s="74" t="str">
        <f>IF('Bulk Order Form'!C232="","",'Bulk Order Form'!C232)</f>
        <v/>
      </c>
      <c r="H243" s="74" t="str">
        <f>IF('Bulk Order Form'!D232="","",'Bulk Order Form'!D232)</f>
        <v/>
      </c>
      <c r="I243" s="74" t="str">
        <f>IF('Bulk Order Form'!E232="","",'Bulk Order Form'!E232)</f>
        <v/>
      </c>
      <c r="J243" s="74" t="str">
        <f>IF('Bulk Order Form'!F232="","",'Bulk Order Form'!F232)</f>
        <v/>
      </c>
      <c r="K243" s="74" t="str">
        <f>IF('Bulk Order Form'!H232="","",'Bulk Order Form'!H232)</f>
        <v/>
      </c>
      <c r="L243" s="74" t="str">
        <f>IF('Bulk Order Form'!I232="","",'Bulk Order Form'!I232)</f>
        <v/>
      </c>
      <c r="M243" s="74" t="str">
        <f>IF('Bulk Order Form'!G232="","",'Bulk Order Form'!G232)</f>
        <v/>
      </c>
      <c r="N243" s="74" t="str">
        <f>IF('Bulk Order Form'!J232="","",'Bulk Order Form'!J232)</f>
        <v/>
      </c>
      <c r="O243" s="74" t="str">
        <f>IF('Bulk Order Form'!$F$5 &lt;&gt; "",IF($G243&lt;&gt;"",'Bulk Order Form'!$F$5,""),"")</f>
        <v/>
      </c>
      <c r="P243" s="74" t="str">
        <f>IF('Bulk Order Form'!K232="","",'Bulk Order Form'!K232)</f>
        <v/>
      </c>
      <c r="Q243" s="74" t="str">
        <f>IFERROR(VLOOKUP('Bulk Order Form'!K232,'Office Use - Postcodes'!$DJZ:$DKA,2,0),"")</f>
        <v/>
      </c>
      <c r="R243" s="74" t="str">
        <f>IF('Bulk Order Form'!L232="","",'Bulk Order Form'!L232)</f>
        <v/>
      </c>
      <c r="S243" s="76"/>
      <c r="T243" s="74" t="str">
        <f>IF('Bulk Order Form'!$F$6 &lt;&gt; "",IF($G243&lt;&gt;"",'Bulk Order Form'!$F$6,""),"")</f>
        <v/>
      </c>
      <c r="W243" s="85" t="str">
        <f>IF('Bulk Order Form'!$L$2 &lt;&gt; "",IF($G243&lt;&gt;"",'Bulk Order Form'!$L$2,""),"")</f>
        <v/>
      </c>
      <c r="X243" s="77"/>
      <c r="Y243" s="74" t="str">
        <f t="shared" si="16"/>
        <v/>
      </c>
      <c r="Z243" s="74" t="str">
        <f>IF(AND('Bulk Order Form'!$L$2="PLEASE SELECT",SUM('Bulk Order Form'!$L$15:$L$164)&gt;10),"N",IF(AND('Bulk Order Form'!$L$2="N",SUM('Bulk Order Form'!$L$15:$L$164)&gt;10),"N",""))</f>
        <v/>
      </c>
      <c r="AA243" s="74" t="str">
        <f>IF('Bulk Order Form'!E232="","",'Bulk Order Form'!E232)</f>
        <v/>
      </c>
      <c r="AB243" s="74">
        <f t="shared" si="17"/>
        <v>500</v>
      </c>
      <c r="AC243" s="74" t="str">
        <f t="shared" si="18"/>
        <v>,,,,</v>
      </c>
      <c r="AD243" s="78">
        <f t="shared" si="19"/>
        <v>500</v>
      </c>
    </row>
    <row r="244" spans="5:30" s="74" customFormat="1" x14ac:dyDescent="0.25">
      <c r="E244" s="75"/>
      <c r="F244" s="75"/>
      <c r="G244" s="74" t="str">
        <f>IF('Bulk Order Form'!C233="","",'Bulk Order Form'!C233)</f>
        <v/>
      </c>
      <c r="H244" s="74" t="str">
        <f>IF('Bulk Order Form'!D233="","",'Bulk Order Form'!D233)</f>
        <v/>
      </c>
      <c r="I244" s="74" t="str">
        <f>IF('Bulk Order Form'!E233="","",'Bulk Order Form'!E233)</f>
        <v/>
      </c>
      <c r="J244" s="74" t="str">
        <f>IF('Bulk Order Form'!F233="","",'Bulk Order Form'!F233)</f>
        <v/>
      </c>
      <c r="K244" s="74" t="str">
        <f>IF('Bulk Order Form'!H233="","",'Bulk Order Form'!H233)</f>
        <v/>
      </c>
      <c r="L244" s="74" t="str">
        <f>IF('Bulk Order Form'!I233="","",'Bulk Order Form'!I233)</f>
        <v/>
      </c>
      <c r="M244" s="74" t="str">
        <f>IF('Bulk Order Form'!G233="","",'Bulk Order Form'!G233)</f>
        <v/>
      </c>
      <c r="N244" s="74" t="str">
        <f>IF('Bulk Order Form'!J233="","",'Bulk Order Form'!J233)</f>
        <v/>
      </c>
      <c r="O244" s="74" t="str">
        <f>IF('Bulk Order Form'!$F$5 &lt;&gt; "",IF($G244&lt;&gt;"",'Bulk Order Form'!$F$5,""),"")</f>
        <v/>
      </c>
      <c r="P244" s="74" t="str">
        <f>IF('Bulk Order Form'!K233="","",'Bulk Order Form'!K233)</f>
        <v/>
      </c>
      <c r="Q244" s="74" t="str">
        <f>IFERROR(VLOOKUP('Bulk Order Form'!K233,'Office Use - Postcodes'!$DJZ:$DKA,2,0),"")</f>
        <v/>
      </c>
      <c r="R244" s="74" t="str">
        <f>IF('Bulk Order Form'!L233="","",'Bulk Order Form'!L233)</f>
        <v/>
      </c>
      <c r="S244" s="76"/>
      <c r="T244" s="74" t="str">
        <f>IF('Bulk Order Form'!$F$6 &lt;&gt; "",IF($G244&lt;&gt;"",'Bulk Order Form'!$F$6,""),"")</f>
        <v/>
      </c>
      <c r="W244" s="85" t="str">
        <f>IF('Bulk Order Form'!$L$2 &lt;&gt; "",IF($G244&lt;&gt;"",'Bulk Order Form'!$L$2,""),"")</f>
        <v/>
      </c>
      <c r="X244" s="77"/>
      <c r="Y244" s="74" t="str">
        <f t="shared" si="16"/>
        <v/>
      </c>
      <c r="Z244" s="74" t="str">
        <f>IF(AND('Bulk Order Form'!$L$2="PLEASE SELECT",SUM('Bulk Order Form'!$L$15:$L$164)&gt;10),"N",IF(AND('Bulk Order Form'!$L$2="N",SUM('Bulk Order Form'!$L$15:$L$164)&gt;10),"N",""))</f>
        <v/>
      </c>
      <c r="AA244" s="74" t="str">
        <f>IF('Bulk Order Form'!E233="","",'Bulk Order Form'!E233)</f>
        <v/>
      </c>
      <c r="AB244" s="74">
        <f t="shared" si="17"/>
        <v>500</v>
      </c>
      <c r="AC244" s="74" t="str">
        <f t="shared" si="18"/>
        <v>,,,,</v>
      </c>
      <c r="AD244" s="78">
        <f t="shared" si="19"/>
        <v>500</v>
      </c>
    </row>
    <row r="245" spans="5:30" s="74" customFormat="1" x14ac:dyDescent="0.25">
      <c r="E245" s="75"/>
      <c r="F245" s="75"/>
      <c r="G245" s="74" t="str">
        <f>IF('Bulk Order Form'!C234="","",'Bulk Order Form'!C234)</f>
        <v/>
      </c>
      <c r="H245" s="74" t="str">
        <f>IF('Bulk Order Form'!D234="","",'Bulk Order Form'!D234)</f>
        <v/>
      </c>
      <c r="I245" s="74" t="str">
        <f>IF('Bulk Order Form'!E234="","",'Bulk Order Form'!E234)</f>
        <v/>
      </c>
      <c r="J245" s="74" t="str">
        <f>IF('Bulk Order Form'!F234="","",'Bulk Order Form'!F234)</f>
        <v/>
      </c>
      <c r="K245" s="74" t="str">
        <f>IF('Bulk Order Form'!H234="","",'Bulk Order Form'!H234)</f>
        <v/>
      </c>
      <c r="L245" s="74" t="str">
        <f>IF('Bulk Order Form'!I234="","",'Bulk Order Form'!I234)</f>
        <v/>
      </c>
      <c r="M245" s="74" t="str">
        <f>IF('Bulk Order Form'!G234="","",'Bulk Order Form'!G234)</f>
        <v/>
      </c>
      <c r="N245" s="74" t="str">
        <f>IF('Bulk Order Form'!J234="","",'Bulk Order Form'!J234)</f>
        <v/>
      </c>
      <c r="O245" s="74" t="str">
        <f>IF('Bulk Order Form'!$F$5 &lt;&gt; "",IF($G245&lt;&gt;"",'Bulk Order Form'!$F$5,""),"")</f>
        <v/>
      </c>
      <c r="P245" s="74" t="str">
        <f>IF('Bulk Order Form'!K234="","",'Bulk Order Form'!K234)</f>
        <v/>
      </c>
      <c r="Q245" s="74" t="str">
        <f>IFERROR(VLOOKUP('Bulk Order Form'!K234,'Office Use - Postcodes'!$DJZ:$DKA,2,0),"")</f>
        <v/>
      </c>
      <c r="R245" s="74" t="str">
        <f>IF('Bulk Order Form'!L234="","",'Bulk Order Form'!L234)</f>
        <v/>
      </c>
      <c r="S245" s="76"/>
      <c r="T245" s="74" t="str">
        <f>IF('Bulk Order Form'!$F$6 &lt;&gt; "",IF($G245&lt;&gt;"",'Bulk Order Form'!$F$6,""),"")</f>
        <v/>
      </c>
      <c r="W245" s="85" t="str">
        <f>IF('Bulk Order Form'!$L$2 &lt;&gt; "",IF($G245&lt;&gt;"",'Bulk Order Form'!$L$2,""),"")</f>
        <v/>
      </c>
      <c r="X245" s="77"/>
      <c r="Y245" s="74" t="str">
        <f t="shared" si="16"/>
        <v/>
      </c>
      <c r="Z245" s="74" t="str">
        <f>IF(AND('Bulk Order Form'!$L$2="PLEASE SELECT",SUM('Bulk Order Form'!$L$15:$L$164)&gt;10),"N",IF(AND('Bulk Order Form'!$L$2="N",SUM('Bulk Order Form'!$L$15:$L$164)&gt;10),"N",""))</f>
        <v/>
      </c>
      <c r="AA245" s="74" t="str">
        <f>IF('Bulk Order Form'!E234="","",'Bulk Order Form'!E234)</f>
        <v/>
      </c>
      <c r="AB245" s="74">
        <f t="shared" si="17"/>
        <v>500</v>
      </c>
      <c r="AC245" s="74" t="str">
        <f t="shared" si="18"/>
        <v>,,,,</v>
      </c>
      <c r="AD245" s="78">
        <f t="shared" si="19"/>
        <v>500</v>
      </c>
    </row>
    <row r="246" spans="5:30" s="74" customFormat="1" x14ac:dyDescent="0.25">
      <c r="E246" s="75"/>
      <c r="F246" s="75"/>
      <c r="G246" s="74" t="str">
        <f>IF('Bulk Order Form'!C235="","",'Bulk Order Form'!C235)</f>
        <v/>
      </c>
      <c r="H246" s="74" t="str">
        <f>IF('Bulk Order Form'!D235="","",'Bulk Order Form'!D235)</f>
        <v/>
      </c>
      <c r="I246" s="74" t="str">
        <f>IF('Bulk Order Form'!E235="","",'Bulk Order Form'!E235)</f>
        <v/>
      </c>
      <c r="J246" s="74" t="str">
        <f>IF('Bulk Order Form'!F235="","",'Bulk Order Form'!F235)</f>
        <v/>
      </c>
      <c r="K246" s="74" t="str">
        <f>IF('Bulk Order Form'!H235="","",'Bulk Order Form'!H235)</f>
        <v/>
      </c>
      <c r="L246" s="74" t="str">
        <f>IF('Bulk Order Form'!I235="","",'Bulk Order Form'!I235)</f>
        <v/>
      </c>
      <c r="M246" s="74" t="str">
        <f>IF('Bulk Order Form'!G235="","",'Bulk Order Form'!G235)</f>
        <v/>
      </c>
      <c r="N246" s="74" t="str">
        <f>IF('Bulk Order Form'!J235="","",'Bulk Order Form'!J235)</f>
        <v/>
      </c>
      <c r="O246" s="74" t="str">
        <f>IF('Bulk Order Form'!$F$5 &lt;&gt; "",IF($G246&lt;&gt;"",'Bulk Order Form'!$F$5,""),"")</f>
        <v/>
      </c>
      <c r="P246" s="74" t="str">
        <f>IF('Bulk Order Form'!K235="","",'Bulk Order Form'!K235)</f>
        <v/>
      </c>
      <c r="Q246" s="74" t="str">
        <f>IFERROR(VLOOKUP('Bulk Order Form'!K235,'Office Use - Postcodes'!$DJZ:$DKA,2,0),"")</f>
        <v/>
      </c>
      <c r="R246" s="74" t="str">
        <f>IF('Bulk Order Form'!L235="","",'Bulk Order Form'!L235)</f>
        <v/>
      </c>
      <c r="S246" s="76"/>
      <c r="T246" s="74" t="str">
        <f>IF('Bulk Order Form'!$F$6 &lt;&gt; "",IF($G246&lt;&gt;"",'Bulk Order Form'!$F$6,""),"")</f>
        <v/>
      </c>
      <c r="W246" s="85" t="str">
        <f>IF('Bulk Order Form'!$L$2 &lt;&gt; "",IF($G246&lt;&gt;"",'Bulk Order Form'!$L$2,""),"")</f>
        <v/>
      </c>
      <c r="X246" s="77"/>
      <c r="Y246" s="74" t="str">
        <f t="shared" si="16"/>
        <v/>
      </c>
      <c r="Z246" s="74" t="str">
        <f>IF(AND('Bulk Order Form'!$L$2="PLEASE SELECT",SUM('Bulk Order Form'!$L$15:$L$164)&gt;10),"N",IF(AND('Bulk Order Form'!$L$2="N",SUM('Bulk Order Form'!$L$15:$L$164)&gt;10),"N",""))</f>
        <v/>
      </c>
      <c r="AA246" s="74" t="str">
        <f>IF('Bulk Order Form'!E235="","",'Bulk Order Form'!E235)</f>
        <v/>
      </c>
      <c r="AB246" s="74">
        <f t="shared" si="17"/>
        <v>500</v>
      </c>
      <c r="AC246" s="74" t="str">
        <f t="shared" si="18"/>
        <v>,,,,</v>
      </c>
      <c r="AD246" s="78">
        <f t="shared" si="19"/>
        <v>500</v>
      </c>
    </row>
    <row r="247" spans="5:30" s="74" customFormat="1" x14ac:dyDescent="0.25">
      <c r="E247" s="75"/>
      <c r="F247" s="75"/>
      <c r="G247" s="74" t="str">
        <f>IF('Bulk Order Form'!C236="","",'Bulk Order Form'!C236)</f>
        <v/>
      </c>
      <c r="H247" s="74" t="str">
        <f>IF('Bulk Order Form'!D236="","",'Bulk Order Form'!D236)</f>
        <v/>
      </c>
      <c r="I247" s="74" t="str">
        <f>IF('Bulk Order Form'!E236="","",'Bulk Order Form'!E236)</f>
        <v/>
      </c>
      <c r="J247" s="74" t="str">
        <f>IF('Bulk Order Form'!F236="","",'Bulk Order Form'!F236)</f>
        <v/>
      </c>
      <c r="K247" s="74" t="str">
        <f>IF('Bulk Order Form'!H236="","",'Bulk Order Form'!H236)</f>
        <v/>
      </c>
      <c r="L247" s="74" t="str">
        <f>IF('Bulk Order Form'!I236="","",'Bulk Order Form'!I236)</f>
        <v/>
      </c>
      <c r="M247" s="74" t="str">
        <f>IF('Bulk Order Form'!G236="","",'Bulk Order Form'!G236)</f>
        <v/>
      </c>
      <c r="N247" s="74" t="str">
        <f>IF('Bulk Order Form'!J236="","",'Bulk Order Form'!J236)</f>
        <v/>
      </c>
      <c r="O247" s="74" t="str">
        <f>IF('Bulk Order Form'!$F$5 &lt;&gt; "",IF($G247&lt;&gt;"",'Bulk Order Form'!$F$5,""),"")</f>
        <v/>
      </c>
      <c r="P247" s="74" t="str">
        <f>IF('Bulk Order Form'!K236="","",'Bulk Order Form'!K236)</f>
        <v/>
      </c>
      <c r="Q247" s="74" t="str">
        <f>IFERROR(VLOOKUP('Bulk Order Form'!K236,'Office Use - Postcodes'!$DJZ:$DKA,2,0),"")</f>
        <v/>
      </c>
      <c r="R247" s="74" t="str">
        <f>IF('Bulk Order Form'!L236="","",'Bulk Order Form'!L236)</f>
        <v/>
      </c>
      <c r="S247" s="76"/>
      <c r="T247" s="74" t="str">
        <f>IF('Bulk Order Form'!$F$6 &lt;&gt; "",IF($G247&lt;&gt;"",'Bulk Order Form'!$F$6,""),"")</f>
        <v/>
      </c>
      <c r="W247" s="85" t="str">
        <f>IF('Bulk Order Form'!$L$2 &lt;&gt; "",IF($G247&lt;&gt;"",'Bulk Order Form'!$L$2,""),"")</f>
        <v/>
      </c>
      <c r="X247" s="77"/>
      <c r="Y247" s="74" t="str">
        <f t="shared" si="16"/>
        <v/>
      </c>
      <c r="Z247" s="74" t="str">
        <f>IF(AND('Bulk Order Form'!$L$2="PLEASE SELECT",SUM('Bulk Order Form'!$L$15:$L$164)&gt;10),"N",IF(AND('Bulk Order Form'!$L$2="N",SUM('Bulk Order Form'!$L$15:$L$164)&gt;10),"N",""))</f>
        <v/>
      </c>
      <c r="AA247" s="74" t="str">
        <f>IF('Bulk Order Form'!E236="","",'Bulk Order Form'!E236)</f>
        <v/>
      </c>
      <c r="AB247" s="74">
        <f t="shared" si="17"/>
        <v>500</v>
      </c>
      <c r="AC247" s="74" t="str">
        <f t="shared" si="18"/>
        <v>,,,,</v>
      </c>
      <c r="AD247" s="78">
        <f t="shared" si="19"/>
        <v>500</v>
      </c>
    </row>
    <row r="248" spans="5:30" s="74" customFormat="1" x14ac:dyDescent="0.25">
      <c r="E248" s="75"/>
      <c r="F248" s="75"/>
      <c r="G248" s="74" t="str">
        <f>IF('Bulk Order Form'!C237="","",'Bulk Order Form'!C237)</f>
        <v/>
      </c>
      <c r="H248" s="74" t="str">
        <f>IF('Bulk Order Form'!D237="","",'Bulk Order Form'!D237)</f>
        <v/>
      </c>
      <c r="I248" s="74" t="str">
        <f>IF('Bulk Order Form'!E237="","",'Bulk Order Form'!E237)</f>
        <v/>
      </c>
      <c r="J248" s="74" t="str">
        <f>IF('Bulk Order Form'!F237="","",'Bulk Order Form'!F237)</f>
        <v/>
      </c>
      <c r="K248" s="74" t="str">
        <f>IF('Bulk Order Form'!H237="","",'Bulk Order Form'!H237)</f>
        <v/>
      </c>
      <c r="L248" s="74" t="str">
        <f>IF('Bulk Order Form'!I237="","",'Bulk Order Form'!I237)</f>
        <v/>
      </c>
      <c r="M248" s="74" t="str">
        <f>IF('Bulk Order Form'!G237="","",'Bulk Order Form'!G237)</f>
        <v/>
      </c>
      <c r="N248" s="74" t="str">
        <f>IF('Bulk Order Form'!J237="","",'Bulk Order Form'!J237)</f>
        <v/>
      </c>
      <c r="O248" s="74" t="str">
        <f>IF('Bulk Order Form'!$F$5 &lt;&gt; "",IF($G248&lt;&gt;"",'Bulk Order Form'!$F$5,""),"")</f>
        <v/>
      </c>
      <c r="P248" s="74" t="str">
        <f>IF('Bulk Order Form'!K237="","",'Bulk Order Form'!K237)</f>
        <v/>
      </c>
      <c r="Q248" s="74" t="str">
        <f>IFERROR(VLOOKUP('Bulk Order Form'!K237,'Office Use - Postcodes'!$DJZ:$DKA,2,0),"")</f>
        <v/>
      </c>
      <c r="R248" s="74" t="str">
        <f>IF('Bulk Order Form'!L237="","",'Bulk Order Form'!L237)</f>
        <v/>
      </c>
      <c r="S248" s="76"/>
      <c r="T248" s="74" t="str">
        <f>IF('Bulk Order Form'!$F$6 &lt;&gt; "",IF($G248&lt;&gt;"",'Bulk Order Form'!$F$6,""),"")</f>
        <v/>
      </c>
      <c r="W248" s="85" t="str">
        <f>IF('Bulk Order Form'!$L$2 &lt;&gt; "",IF($G248&lt;&gt;"",'Bulk Order Form'!$L$2,""),"")</f>
        <v/>
      </c>
      <c r="X248" s="77"/>
      <c r="Y248" s="74" t="str">
        <f t="shared" si="16"/>
        <v/>
      </c>
      <c r="Z248" s="74" t="str">
        <f>IF(AND('Bulk Order Form'!$L$2="PLEASE SELECT",SUM('Bulk Order Form'!$L$15:$L$164)&gt;10),"N",IF(AND('Bulk Order Form'!$L$2="N",SUM('Bulk Order Form'!$L$15:$L$164)&gt;10),"N",""))</f>
        <v/>
      </c>
      <c r="AA248" s="74" t="str">
        <f>IF('Bulk Order Form'!E237="","",'Bulk Order Form'!E237)</f>
        <v/>
      </c>
      <c r="AB248" s="74">
        <f t="shared" si="17"/>
        <v>500</v>
      </c>
      <c r="AC248" s="74" t="str">
        <f t="shared" si="18"/>
        <v>,,,,</v>
      </c>
      <c r="AD248" s="78">
        <f t="shared" si="19"/>
        <v>500</v>
      </c>
    </row>
    <row r="249" spans="5:30" s="74" customFormat="1" x14ac:dyDescent="0.25">
      <c r="E249" s="75"/>
      <c r="F249" s="75"/>
      <c r="G249" s="74" t="str">
        <f>IF('Bulk Order Form'!C238="","",'Bulk Order Form'!C238)</f>
        <v/>
      </c>
      <c r="H249" s="74" t="str">
        <f>IF('Bulk Order Form'!D238="","",'Bulk Order Form'!D238)</f>
        <v/>
      </c>
      <c r="I249" s="74" t="str">
        <f>IF('Bulk Order Form'!E238="","",'Bulk Order Form'!E238)</f>
        <v/>
      </c>
      <c r="J249" s="74" t="str">
        <f>IF('Bulk Order Form'!F238="","",'Bulk Order Form'!F238)</f>
        <v/>
      </c>
      <c r="K249" s="74" t="str">
        <f>IF('Bulk Order Form'!H238="","",'Bulk Order Form'!H238)</f>
        <v/>
      </c>
      <c r="L249" s="74" t="str">
        <f>IF('Bulk Order Form'!I238="","",'Bulk Order Form'!I238)</f>
        <v/>
      </c>
      <c r="M249" s="74" t="str">
        <f>IF('Bulk Order Form'!G238="","",'Bulk Order Form'!G238)</f>
        <v/>
      </c>
      <c r="N249" s="74" t="str">
        <f>IF('Bulk Order Form'!J238="","",'Bulk Order Form'!J238)</f>
        <v/>
      </c>
      <c r="O249" s="74" t="str">
        <f>IF('Bulk Order Form'!$F$5 &lt;&gt; "",IF($G249&lt;&gt;"",'Bulk Order Form'!$F$5,""),"")</f>
        <v/>
      </c>
      <c r="P249" s="74" t="str">
        <f>IF('Bulk Order Form'!K238="","",'Bulk Order Form'!K238)</f>
        <v/>
      </c>
      <c r="Q249" s="74" t="str">
        <f>IFERROR(VLOOKUP('Bulk Order Form'!K238,'Office Use - Postcodes'!$DJZ:$DKA,2,0),"")</f>
        <v/>
      </c>
      <c r="R249" s="74" t="str">
        <f>IF('Bulk Order Form'!L238="","",'Bulk Order Form'!L238)</f>
        <v/>
      </c>
      <c r="S249" s="76"/>
      <c r="T249" s="74" t="str">
        <f>IF('Bulk Order Form'!$F$6 &lt;&gt; "",IF($G249&lt;&gt;"",'Bulk Order Form'!$F$6,""),"")</f>
        <v/>
      </c>
      <c r="W249" s="85" t="str">
        <f>IF('Bulk Order Form'!$L$2 &lt;&gt; "",IF($G249&lt;&gt;"",'Bulk Order Form'!$L$2,""),"")</f>
        <v/>
      </c>
      <c r="X249" s="77"/>
      <c r="Y249" s="74" t="str">
        <f t="shared" si="16"/>
        <v/>
      </c>
      <c r="Z249" s="74" t="str">
        <f>IF(AND('Bulk Order Form'!$L$2="PLEASE SELECT",SUM('Bulk Order Form'!$L$15:$L$164)&gt;10),"N",IF(AND('Bulk Order Form'!$L$2="N",SUM('Bulk Order Form'!$L$15:$L$164)&gt;10),"N",""))</f>
        <v/>
      </c>
      <c r="AA249" s="74" t="str">
        <f>IF('Bulk Order Form'!E238="","",'Bulk Order Form'!E238)</f>
        <v/>
      </c>
      <c r="AB249" s="74">
        <f t="shared" si="17"/>
        <v>500</v>
      </c>
      <c r="AC249" s="74" t="str">
        <f t="shared" si="18"/>
        <v>,,,,</v>
      </c>
      <c r="AD249" s="78">
        <f t="shared" si="19"/>
        <v>500</v>
      </c>
    </row>
    <row r="250" spans="5:30" s="74" customFormat="1" x14ac:dyDescent="0.25">
      <c r="E250" s="75"/>
      <c r="F250" s="75"/>
      <c r="G250" s="74" t="str">
        <f>IF('Bulk Order Form'!C239="","",'Bulk Order Form'!C239)</f>
        <v/>
      </c>
      <c r="H250" s="74" t="str">
        <f>IF('Bulk Order Form'!D239="","",'Bulk Order Form'!D239)</f>
        <v/>
      </c>
      <c r="I250" s="74" t="str">
        <f>IF('Bulk Order Form'!E239="","",'Bulk Order Form'!E239)</f>
        <v/>
      </c>
      <c r="J250" s="74" t="str">
        <f>IF('Bulk Order Form'!F239="","",'Bulk Order Form'!F239)</f>
        <v/>
      </c>
      <c r="K250" s="74" t="str">
        <f>IF('Bulk Order Form'!H239="","",'Bulk Order Form'!H239)</f>
        <v/>
      </c>
      <c r="L250" s="74" t="str">
        <f>IF('Bulk Order Form'!I239="","",'Bulk Order Form'!I239)</f>
        <v/>
      </c>
      <c r="M250" s="74" t="str">
        <f>IF('Bulk Order Form'!G239="","",'Bulk Order Form'!G239)</f>
        <v/>
      </c>
      <c r="N250" s="74" t="str">
        <f>IF('Bulk Order Form'!J239="","",'Bulk Order Form'!J239)</f>
        <v/>
      </c>
      <c r="O250" s="74" t="str">
        <f>IF('Bulk Order Form'!$F$5 &lt;&gt; "",IF($G250&lt;&gt;"",'Bulk Order Form'!$F$5,""),"")</f>
        <v/>
      </c>
      <c r="P250" s="74" t="str">
        <f>IF('Bulk Order Form'!K239="","",'Bulk Order Form'!K239)</f>
        <v/>
      </c>
      <c r="Q250" s="74" t="str">
        <f>IFERROR(VLOOKUP('Bulk Order Form'!K239,'Office Use - Postcodes'!$DJZ:$DKA,2,0),"")</f>
        <v/>
      </c>
      <c r="R250" s="74" t="str">
        <f>IF('Bulk Order Form'!L239="","",'Bulk Order Form'!L239)</f>
        <v/>
      </c>
      <c r="S250" s="76"/>
      <c r="T250" s="74" t="str">
        <f>IF('Bulk Order Form'!$F$6 &lt;&gt; "",IF($G250&lt;&gt;"",'Bulk Order Form'!$F$6,""),"")</f>
        <v/>
      </c>
      <c r="W250" s="85" t="str">
        <f>IF('Bulk Order Form'!$L$2 &lt;&gt; "",IF($G250&lt;&gt;"",'Bulk Order Form'!$L$2,""),"")</f>
        <v/>
      </c>
      <c r="X250" s="77"/>
      <c r="Y250" s="74" t="str">
        <f t="shared" si="16"/>
        <v/>
      </c>
      <c r="Z250" s="74" t="str">
        <f>IF(AND('Bulk Order Form'!$L$2="PLEASE SELECT",SUM('Bulk Order Form'!$L$15:$L$164)&gt;10),"N",IF(AND('Bulk Order Form'!$L$2="N",SUM('Bulk Order Form'!$L$15:$L$164)&gt;10),"N",""))</f>
        <v/>
      </c>
      <c r="AA250" s="74" t="str">
        <f>IF('Bulk Order Form'!E239="","",'Bulk Order Form'!E239)</f>
        <v/>
      </c>
      <c r="AB250" s="74">
        <f t="shared" si="17"/>
        <v>500</v>
      </c>
      <c r="AC250" s="74" t="str">
        <f t="shared" si="18"/>
        <v>,,,,</v>
      </c>
      <c r="AD250" s="78">
        <f t="shared" si="19"/>
        <v>500</v>
      </c>
    </row>
    <row r="251" spans="5:30" s="74" customFormat="1" x14ac:dyDescent="0.25">
      <c r="E251" s="75"/>
      <c r="F251" s="75"/>
      <c r="G251" s="74" t="str">
        <f>IF('Bulk Order Form'!C240="","",'Bulk Order Form'!C240)</f>
        <v/>
      </c>
      <c r="H251" s="74" t="str">
        <f>IF('Bulk Order Form'!D240="","",'Bulk Order Form'!D240)</f>
        <v/>
      </c>
      <c r="I251" s="74" t="str">
        <f>IF('Bulk Order Form'!E240="","",'Bulk Order Form'!E240)</f>
        <v/>
      </c>
      <c r="J251" s="74" t="str">
        <f>IF('Bulk Order Form'!F240="","",'Bulk Order Form'!F240)</f>
        <v/>
      </c>
      <c r="K251" s="74" t="str">
        <f>IF('Bulk Order Form'!H240="","",'Bulk Order Form'!H240)</f>
        <v/>
      </c>
      <c r="L251" s="74" t="str">
        <f>IF('Bulk Order Form'!I240="","",'Bulk Order Form'!I240)</f>
        <v/>
      </c>
      <c r="M251" s="74" t="str">
        <f>IF('Bulk Order Form'!G240="","",'Bulk Order Form'!G240)</f>
        <v/>
      </c>
      <c r="N251" s="74" t="str">
        <f>IF('Bulk Order Form'!J240="","",'Bulk Order Form'!J240)</f>
        <v/>
      </c>
      <c r="O251" s="74" t="str">
        <f>IF('Bulk Order Form'!$F$5 &lt;&gt; "",IF($G251&lt;&gt;"",'Bulk Order Form'!$F$5,""),"")</f>
        <v/>
      </c>
      <c r="P251" s="74" t="str">
        <f>IF('Bulk Order Form'!K240="","",'Bulk Order Form'!K240)</f>
        <v/>
      </c>
      <c r="Q251" s="74" t="str">
        <f>IFERROR(VLOOKUP('Bulk Order Form'!K240,'Office Use - Postcodes'!$DJZ:$DKA,2,0),"")</f>
        <v/>
      </c>
      <c r="R251" s="74" t="str">
        <f>IF('Bulk Order Form'!L240="","",'Bulk Order Form'!L240)</f>
        <v/>
      </c>
      <c r="S251" s="76"/>
      <c r="T251" s="74" t="str">
        <f>IF('Bulk Order Form'!$F$6 &lt;&gt; "",IF($G251&lt;&gt;"",'Bulk Order Form'!$F$6,""),"")</f>
        <v/>
      </c>
      <c r="W251" s="85" t="str">
        <f>IF('Bulk Order Form'!$L$2 &lt;&gt; "",IF($G251&lt;&gt;"",'Bulk Order Form'!$L$2,""),"")</f>
        <v/>
      </c>
      <c r="X251" s="77"/>
      <c r="Y251" s="74" t="str">
        <f t="shared" si="16"/>
        <v/>
      </c>
      <c r="Z251" s="74" t="str">
        <f>IF(AND('Bulk Order Form'!$L$2="PLEASE SELECT",SUM('Bulk Order Form'!$L$15:$L$164)&gt;10),"N",IF(AND('Bulk Order Form'!$L$2="N",SUM('Bulk Order Form'!$L$15:$L$164)&gt;10),"N",""))</f>
        <v/>
      </c>
      <c r="AA251" s="74" t="str">
        <f>IF('Bulk Order Form'!E240="","",'Bulk Order Form'!E240)</f>
        <v/>
      </c>
      <c r="AB251" s="74">
        <f t="shared" si="17"/>
        <v>500</v>
      </c>
      <c r="AC251" s="74" t="str">
        <f t="shared" si="18"/>
        <v>,,,,</v>
      </c>
      <c r="AD251" s="78">
        <f t="shared" si="19"/>
        <v>500</v>
      </c>
    </row>
    <row r="252" spans="5:30" s="74" customFormat="1" x14ac:dyDescent="0.25">
      <c r="E252" s="75"/>
      <c r="F252" s="75"/>
      <c r="G252" s="74" t="str">
        <f>IF('Bulk Order Form'!C241="","",'Bulk Order Form'!C241)</f>
        <v/>
      </c>
      <c r="H252" s="74" t="str">
        <f>IF('Bulk Order Form'!D241="","",'Bulk Order Form'!D241)</f>
        <v/>
      </c>
      <c r="I252" s="74" t="str">
        <f>IF('Bulk Order Form'!E241="","",'Bulk Order Form'!E241)</f>
        <v/>
      </c>
      <c r="J252" s="74" t="str">
        <f>IF('Bulk Order Form'!F241="","",'Bulk Order Form'!F241)</f>
        <v/>
      </c>
      <c r="K252" s="74" t="str">
        <f>IF('Bulk Order Form'!H241="","",'Bulk Order Form'!H241)</f>
        <v/>
      </c>
      <c r="L252" s="74" t="str">
        <f>IF('Bulk Order Form'!I241="","",'Bulk Order Form'!I241)</f>
        <v/>
      </c>
      <c r="M252" s="74" t="str">
        <f>IF('Bulk Order Form'!G241="","",'Bulk Order Form'!G241)</f>
        <v/>
      </c>
      <c r="N252" s="74" t="str">
        <f>IF('Bulk Order Form'!J241="","",'Bulk Order Form'!J241)</f>
        <v/>
      </c>
      <c r="O252" s="74" t="str">
        <f>IF('Bulk Order Form'!$F$5 &lt;&gt; "",IF($G252&lt;&gt;"",'Bulk Order Form'!$F$5,""),"")</f>
        <v/>
      </c>
      <c r="P252" s="74" t="str">
        <f>IF('Bulk Order Form'!K241="","",'Bulk Order Form'!K241)</f>
        <v/>
      </c>
      <c r="Q252" s="74" t="str">
        <f>IFERROR(VLOOKUP('Bulk Order Form'!K241,'Office Use - Postcodes'!$DJZ:$DKA,2,0),"")</f>
        <v/>
      </c>
      <c r="R252" s="74" t="str">
        <f>IF('Bulk Order Form'!L241="","",'Bulk Order Form'!L241)</f>
        <v/>
      </c>
      <c r="S252" s="76"/>
      <c r="T252" s="74" t="str">
        <f>IF('Bulk Order Form'!$F$6 &lt;&gt; "",IF($G252&lt;&gt;"",'Bulk Order Form'!$F$6,""),"")</f>
        <v/>
      </c>
      <c r="W252" s="85" t="str">
        <f>IF('Bulk Order Form'!$L$2 &lt;&gt; "",IF($G252&lt;&gt;"",'Bulk Order Form'!$L$2,""),"")</f>
        <v/>
      </c>
      <c r="X252" s="77"/>
      <c r="Y252" s="74" t="str">
        <f t="shared" si="16"/>
        <v/>
      </c>
      <c r="Z252" s="74" t="str">
        <f>IF(AND('Bulk Order Form'!$L$2="PLEASE SELECT",SUM('Bulk Order Form'!$L$15:$L$164)&gt;10),"N",IF(AND('Bulk Order Form'!$L$2="N",SUM('Bulk Order Form'!$L$15:$L$164)&gt;10),"N",""))</f>
        <v/>
      </c>
      <c r="AA252" s="74" t="str">
        <f>IF('Bulk Order Form'!E241="","",'Bulk Order Form'!E241)</f>
        <v/>
      </c>
      <c r="AB252" s="74">
        <f t="shared" si="17"/>
        <v>500</v>
      </c>
      <c r="AC252" s="74" t="str">
        <f t="shared" si="18"/>
        <v>,,,,</v>
      </c>
      <c r="AD252" s="78">
        <f t="shared" si="19"/>
        <v>500</v>
      </c>
    </row>
    <row r="253" spans="5:30" s="74" customFormat="1" x14ac:dyDescent="0.25">
      <c r="E253" s="75"/>
      <c r="F253" s="75"/>
      <c r="G253" s="74" t="str">
        <f>IF('Bulk Order Form'!C242="","",'Bulk Order Form'!C242)</f>
        <v/>
      </c>
      <c r="H253" s="74" t="str">
        <f>IF('Bulk Order Form'!D242="","",'Bulk Order Form'!D242)</f>
        <v/>
      </c>
      <c r="I253" s="74" t="str">
        <f>IF('Bulk Order Form'!E242="","",'Bulk Order Form'!E242)</f>
        <v/>
      </c>
      <c r="J253" s="74" t="str">
        <f>IF('Bulk Order Form'!F242="","",'Bulk Order Form'!F242)</f>
        <v/>
      </c>
      <c r="K253" s="74" t="str">
        <f>IF('Bulk Order Form'!H242="","",'Bulk Order Form'!H242)</f>
        <v/>
      </c>
      <c r="L253" s="74" t="str">
        <f>IF('Bulk Order Form'!I242="","",'Bulk Order Form'!I242)</f>
        <v/>
      </c>
      <c r="M253" s="74" t="str">
        <f>IF('Bulk Order Form'!G242="","",'Bulk Order Form'!G242)</f>
        <v/>
      </c>
      <c r="N253" s="74" t="str">
        <f>IF('Bulk Order Form'!J242="","",'Bulk Order Form'!J242)</f>
        <v/>
      </c>
      <c r="O253" s="74" t="str">
        <f>IF('Bulk Order Form'!$F$5 &lt;&gt; "",IF($G253&lt;&gt;"",'Bulk Order Form'!$F$5,""),"")</f>
        <v/>
      </c>
      <c r="P253" s="74" t="str">
        <f>IF('Bulk Order Form'!K242="","",'Bulk Order Form'!K242)</f>
        <v/>
      </c>
      <c r="Q253" s="74" t="str">
        <f>IFERROR(VLOOKUP('Bulk Order Form'!K242,'Office Use - Postcodes'!$DJZ:$DKA,2,0),"")</f>
        <v/>
      </c>
      <c r="R253" s="74" t="str">
        <f>IF('Bulk Order Form'!L242="","",'Bulk Order Form'!L242)</f>
        <v/>
      </c>
      <c r="S253" s="76"/>
      <c r="T253" s="74" t="str">
        <f>IF('Bulk Order Form'!$F$6 &lt;&gt; "",IF($G253&lt;&gt;"",'Bulk Order Form'!$F$6,""),"")</f>
        <v/>
      </c>
      <c r="W253" s="85" t="str">
        <f>IF('Bulk Order Form'!$L$2 &lt;&gt; "",IF($G253&lt;&gt;"",'Bulk Order Form'!$L$2,""),"")</f>
        <v/>
      </c>
      <c r="X253" s="77"/>
      <c r="Y253" s="74" t="str">
        <f t="shared" si="16"/>
        <v/>
      </c>
      <c r="Z253" s="74" t="str">
        <f>IF(AND('Bulk Order Form'!$L$2="PLEASE SELECT",SUM('Bulk Order Form'!$L$15:$L$164)&gt;10),"N",IF(AND('Bulk Order Form'!$L$2="N",SUM('Bulk Order Form'!$L$15:$L$164)&gt;10),"N",""))</f>
        <v/>
      </c>
      <c r="AA253" s="74" t="str">
        <f>IF('Bulk Order Form'!E242="","",'Bulk Order Form'!E242)</f>
        <v/>
      </c>
      <c r="AB253" s="74">
        <f t="shared" si="17"/>
        <v>500</v>
      </c>
      <c r="AC253" s="74" t="str">
        <f t="shared" si="18"/>
        <v>,,,,</v>
      </c>
      <c r="AD253" s="78">
        <f t="shared" si="19"/>
        <v>500</v>
      </c>
    </row>
    <row r="254" spans="5:30" s="74" customFormat="1" x14ac:dyDescent="0.25">
      <c r="E254" s="75"/>
      <c r="F254" s="75"/>
      <c r="G254" s="74" t="str">
        <f>IF('Bulk Order Form'!C243="","",'Bulk Order Form'!C243)</f>
        <v/>
      </c>
      <c r="H254" s="74" t="str">
        <f>IF('Bulk Order Form'!D243="","",'Bulk Order Form'!D243)</f>
        <v/>
      </c>
      <c r="I254" s="74" t="str">
        <f>IF('Bulk Order Form'!E243="","",'Bulk Order Form'!E243)</f>
        <v/>
      </c>
      <c r="J254" s="74" t="str">
        <f>IF('Bulk Order Form'!F243="","",'Bulk Order Form'!F243)</f>
        <v/>
      </c>
      <c r="K254" s="74" t="str">
        <f>IF('Bulk Order Form'!H243="","",'Bulk Order Form'!H243)</f>
        <v/>
      </c>
      <c r="L254" s="74" t="str">
        <f>IF('Bulk Order Form'!I243="","",'Bulk Order Form'!I243)</f>
        <v/>
      </c>
      <c r="M254" s="74" t="str">
        <f>IF('Bulk Order Form'!G243="","",'Bulk Order Form'!G243)</f>
        <v/>
      </c>
      <c r="N254" s="74" t="str">
        <f>IF('Bulk Order Form'!J243="","",'Bulk Order Form'!J243)</f>
        <v/>
      </c>
      <c r="O254" s="74" t="str">
        <f>IF('Bulk Order Form'!$F$5 &lt;&gt; "",IF($G254&lt;&gt;"",'Bulk Order Form'!$F$5,""),"")</f>
        <v/>
      </c>
      <c r="P254" s="74" t="str">
        <f>IF('Bulk Order Form'!K243="","",'Bulk Order Form'!K243)</f>
        <v/>
      </c>
      <c r="Q254" s="74" t="str">
        <f>IFERROR(VLOOKUP('Bulk Order Form'!K243,'Office Use - Postcodes'!$DJZ:$DKA,2,0),"")</f>
        <v/>
      </c>
      <c r="R254" s="74" t="str">
        <f>IF('Bulk Order Form'!L243="","",'Bulk Order Form'!L243)</f>
        <v/>
      </c>
      <c r="S254" s="76"/>
      <c r="T254" s="74" t="str">
        <f>IF('Bulk Order Form'!$F$6 &lt;&gt; "",IF($G254&lt;&gt;"",'Bulk Order Form'!$F$6,""),"")</f>
        <v/>
      </c>
      <c r="W254" s="85" t="str">
        <f>IF('Bulk Order Form'!$L$2 &lt;&gt; "",IF($G254&lt;&gt;"",'Bulk Order Form'!$L$2,""),"")</f>
        <v/>
      </c>
      <c r="X254" s="77"/>
      <c r="Y254" s="74" t="str">
        <f t="shared" si="16"/>
        <v/>
      </c>
      <c r="Z254" s="74" t="str">
        <f>IF(AND('Bulk Order Form'!$L$2="PLEASE SELECT",SUM('Bulk Order Form'!$L$15:$L$164)&gt;10),"N",IF(AND('Bulk Order Form'!$L$2="N",SUM('Bulk Order Form'!$L$15:$L$164)&gt;10),"N",""))</f>
        <v/>
      </c>
      <c r="AA254" s="74" t="str">
        <f>IF('Bulk Order Form'!E243="","",'Bulk Order Form'!E243)</f>
        <v/>
      </c>
      <c r="AB254" s="74">
        <f t="shared" si="17"/>
        <v>500</v>
      </c>
      <c r="AC254" s="74" t="str">
        <f t="shared" si="18"/>
        <v>,,,,</v>
      </c>
      <c r="AD254" s="78">
        <f t="shared" si="19"/>
        <v>500</v>
      </c>
    </row>
    <row r="255" spans="5:30" s="74" customFormat="1" x14ac:dyDescent="0.25">
      <c r="E255" s="75"/>
      <c r="F255" s="75"/>
      <c r="G255" s="74" t="str">
        <f>IF('Bulk Order Form'!C244="","",'Bulk Order Form'!C244)</f>
        <v/>
      </c>
      <c r="H255" s="74" t="str">
        <f>IF('Bulk Order Form'!D244="","",'Bulk Order Form'!D244)</f>
        <v/>
      </c>
      <c r="I255" s="74" t="str">
        <f>IF('Bulk Order Form'!E244="","",'Bulk Order Form'!E244)</f>
        <v/>
      </c>
      <c r="J255" s="74" t="str">
        <f>IF('Bulk Order Form'!F244="","",'Bulk Order Form'!F244)</f>
        <v/>
      </c>
      <c r="K255" s="74" t="str">
        <f>IF('Bulk Order Form'!H244="","",'Bulk Order Form'!H244)</f>
        <v/>
      </c>
      <c r="L255" s="74" t="str">
        <f>IF('Bulk Order Form'!I244="","",'Bulk Order Form'!I244)</f>
        <v/>
      </c>
      <c r="M255" s="74" t="str">
        <f>IF('Bulk Order Form'!G244="","",'Bulk Order Form'!G244)</f>
        <v/>
      </c>
      <c r="N255" s="74" t="str">
        <f>IF('Bulk Order Form'!J244="","",'Bulk Order Form'!J244)</f>
        <v/>
      </c>
      <c r="O255" s="74" t="str">
        <f>IF('Bulk Order Form'!$F$5 &lt;&gt; "",IF($G255&lt;&gt;"",'Bulk Order Form'!$F$5,""),"")</f>
        <v/>
      </c>
      <c r="P255" s="74" t="str">
        <f>IF('Bulk Order Form'!K244="","",'Bulk Order Form'!K244)</f>
        <v/>
      </c>
      <c r="Q255" s="74" t="str">
        <f>IFERROR(VLOOKUP('Bulk Order Form'!K244,'Office Use - Postcodes'!$DJZ:$DKA,2,0),"")</f>
        <v/>
      </c>
      <c r="R255" s="74" t="str">
        <f>IF('Bulk Order Form'!L244="","",'Bulk Order Form'!L244)</f>
        <v/>
      </c>
      <c r="S255" s="76"/>
      <c r="T255" s="74" t="str">
        <f>IF('Bulk Order Form'!$F$6 &lt;&gt; "",IF($G255&lt;&gt;"",'Bulk Order Form'!$F$6,""),"")</f>
        <v/>
      </c>
      <c r="W255" s="85" t="str">
        <f>IF('Bulk Order Form'!$L$2 &lt;&gt; "",IF($G255&lt;&gt;"",'Bulk Order Form'!$L$2,""),"")</f>
        <v/>
      </c>
      <c r="X255" s="77"/>
      <c r="Y255" s="74" t="str">
        <f t="shared" si="16"/>
        <v/>
      </c>
      <c r="Z255" s="74" t="str">
        <f>IF(AND('Bulk Order Form'!$L$2="PLEASE SELECT",SUM('Bulk Order Form'!$L$15:$L$164)&gt;10),"N",IF(AND('Bulk Order Form'!$L$2="N",SUM('Bulk Order Form'!$L$15:$L$164)&gt;10),"N",""))</f>
        <v/>
      </c>
      <c r="AA255" s="74" t="str">
        <f>IF('Bulk Order Form'!E244="","",'Bulk Order Form'!E244)</f>
        <v/>
      </c>
      <c r="AB255" s="74">
        <f t="shared" si="17"/>
        <v>500</v>
      </c>
      <c r="AC255" s="74" t="str">
        <f t="shared" si="18"/>
        <v>,,,,</v>
      </c>
      <c r="AD255" s="78">
        <f t="shared" si="19"/>
        <v>500</v>
      </c>
    </row>
    <row r="256" spans="5:30" s="74" customFormat="1" x14ac:dyDescent="0.25">
      <c r="E256" s="75"/>
      <c r="F256" s="75"/>
      <c r="G256" s="74" t="str">
        <f>IF('Bulk Order Form'!C245="","",'Bulk Order Form'!C245)</f>
        <v/>
      </c>
      <c r="H256" s="74" t="str">
        <f>IF('Bulk Order Form'!D245="","",'Bulk Order Form'!D245)</f>
        <v/>
      </c>
      <c r="I256" s="74" t="str">
        <f>IF('Bulk Order Form'!E245="","",'Bulk Order Form'!E245)</f>
        <v/>
      </c>
      <c r="J256" s="74" t="str">
        <f>IF('Bulk Order Form'!F245="","",'Bulk Order Form'!F245)</f>
        <v/>
      </c>
      <c r="K256" s="74" t="str">
        <f>IF('Bulk Order Form'!H245="","",'Bulk Order Form'!H245)</f>
        <v/>
      </c>
      <c r="L256" s="74" t="str">
        <f>IF('Bulk Order Form'!I245="","",'Bulk Order Form'!I245)</f>
        <v/>
      </c>
      <c r="M256" s="74" t="str">
        <f>IF('Bulk Order Form'!G245="","",'Bulk Order Form'!G245)</f>
        <v/>
      </c>
      <c r="N256" s="74" t="str">
        <f>IF('Bulk Order Form'!J245="","",'Bulk Order Form'!J245)</f>
        <v/>
      </c>
      <c r="O256" s="74" t="str">
        <f>IF('Bulk Order Form'!$F$5 &lt;&gt; "",IF($G256&lt;&gt;"",'Bulk Order Form'!$F$5,""),"")</f>
        <v/>
      </c>
      <c r="P256" s="74" t="str">
        <f>IF('Bulk Order Form'!K245="","",'Bulk Order Form'!K245)</f>
        <v/>
      </c>
      <c r="Q256" s="74" t="str">
        <f>IFERROR(VLOOKUP('Bulk Order Form'!K245,'Office Use - Postcodes'!$DJZ:$DKA,2,0),"")</f>
        <v/>
      </c>
      <c r="R256" s="74" t="str">
        <f>IF('Bulk Order Form'!L245="","",'Bulk Order Form'!L245)</f>
        <v/>
      </c>
      <c r="S256" s="76"/>
      <c r="T256" s="74" t="str">
        <f>IF('Bulk Order Form'!$F$6 &lt;&gt; "",IF($G256&lt;&gt;"",'Bulk Order Form'!$F$6,""),"")</f>
        <v/>
      </c>
      <c r="W256" s="85" t="str">
        <f>IF('Bulk Order Form'!$L$2 &lt;&gt; "",IF($G256&lt;&gt;"",'Bulk Order Form'!$L$2,""),"")</f>
        <v/>
      </c>
      <c r="X256" s="77"/>
      <c r="Y256" s="74" t="str">
        <f t="shared" si="16"/>
        <v/>
      </c>
      <c r="Z256" s="74" t="str">
        <f>IF(AND('Bulk Order Form'!$L$2="PLEASE SELECT",SUM('Bulk Order Form'!$L$15:$L$164)&gt;10),"N",IF(AND('Bulk Order Form'!$L$2="N",SUM('Bulk Order Form'!$L$15:$L$164)&gt;10),"N",""))</f>
        <v/>
      </c>
      <c r="AA256" s="74" t="str">
        <f>IF('Bulk Order Form'!E245="","",'Bulk Order Form'!E245)</f>
        <v/>
      </c>
      <c r="AB256" s="74">
        <f t="shared" si="17"/>
        <v>500</v>
      </c>
      <c r="AC256" s="74" t="str">
        <f t="shared" si="18"/>
        <v>,,,,</v>
      </c>
      <c r="AD256" s="78">
        <f t="shared" si="19"/>
        <v>500</v>
      </c>
    </row>
    <row r="257" spans="5:30" s="74" customFormat="1" x14ac:dyDescent="0.25">
      <c r="E257" s="75"/>
      <c r="F257" s="75"/>
      <c r="G257" s="74" t="str">
        <f>IF('Bulk Order Form'!C246="","",'Bulk Order Form'!C246)</f>
        <v/>
      </c>
      <c r="H257" s="74" t="str">
        <f>IF('Bulk Order Form'!D246="","",'Bulk Order Form'!D246)</f>
        <v/>
      </c>
      <c r="I257" s="74" t="str">
        <f>IF('Bulk Order Form'!E246="","",'Bulk Order Form'!E246)</f>
        <v/>
      </c>
      <c r="J257" s="74" t="str">
        <f>IF('Bulk Order Form'!F246="","",'Bulk Order Form'!F246)</f>
        <v/>
      </c>
      <c r="K257" s="74" t="str">
        <f>IF('Bulk Order Form'!H246="","",'Bulk Order Form'!H246)</f>
        <v/>
      </c>
      <c r="L257" s="74" t="str">
        <f>IF('Bulk Order Form'!I246="","",'Bulk Order Form'!I246)</f>
        <v/>
      </c>
      <c r="M257" s="74" t="str">
        <f>IF('Bulk Order Form'!G246="","",'Bulk Order Form'!G246)</f>
        <v/>
      </c>
      <c r="N257" s="74" t="str">
        <f>IF('Bulk Order Form'!J246="","",'Bulk Order Form'!J246)</f>
        <v/>
      </c>
      <c r="O257" s="74" t="str">
        <f>IF('Bulk Order Form'!$F$5 &lt;&gt; "",IF($G257&lt;&gt;"",'Bulk Order Form'!$F$5,""),"")</f>
        <v/>
      </c>
      <c r="P257" s="74" t="str">
        <f>IF('Bulk Order Form'!K246="","",'Bulk Order Form'!K246)</f>
        <v/>
      </c>
      <c r="Q257" s="74" t="str">
        <f>IFERROR(VLOOKUP('Bulk Order Form'!K246,'Office Use - Postcodes'!$DJZ:$DKA,2,0),"")</f>
        <v/>
      </c>
      <c r="R257" s="74" t="str">
        <f>IF('Bulk Order Form'!L246="","",'Bulk Order Form'!L246)</f>
        <v/>
      </c>
      <c r="S257" s="76"/>
      <c r="T257" s="74" t="str">
        <f>IF('Bulk Order Form'!$F$6 &lt;&gt; "",IF($G257&lt;&gt;"",'Bulk Order Form'!$F$6,""),"")</f>
        <v/>
      </c>
      <c r="W257" s="85" t="str">
        <f>IF('Bulk Order Form'!$L$2 &lt;&gt; "",IF($G257&lt;&gt;"",'Bulk Order Form'!$L$2,""),"")</f>
        <v/>
      </c>
      <c r="X257" s="77"/>
      <c r="Y257" s="74" t="str">
        <f t="shared" si="16"/>
        <v/>
      </c>
      <c r="Z257" s="74" t="str">
        <f>IF(AND('Bulk Order Form'!$L$2="PLEASE SELECT",SUM('Bulk Order Form'!$L$15:$L$164)&gt;10),"N",IF(AND('Bulk Order Form'!$L$2="N",SUM('Bulk Order Form'!$L$15:$L$164)&gt;10),"N",""))</f>
        <v/>
      </c>
      <c r="AA257" s="74" t="str">
        <f>IF('Bulk Order Form'!E246="","",'Bulk Order Form'!E246)</f>
        <v/>
      </c>
      <c r="AB257" s="74">
        <f t="shared" si="17"/>
        <v>500</v>
      </c>
      <c r="AC257" s="74" t="str">
        <f t="shared" si="18"/>
        <v>,,,,</v>
      </c>
      <c r="AD257" s="78">
        <f t="shared" si="19"/>
        <v>500</v>
      </c>
    </row>
    <row r="258" spans="5:30" s="74" customFormat="1" x14ac:dyDescent="0.25">
      <c r="E258" s="75"/>
      <c r="F258" s="75"/>
      <c r="G258" s="74" t="str">
        <f>IF('Bulk Order Form'!C247="","",'Bulk Order Form'!C247)</f>
        <v/>
      </c>
      <c r="H258" s="74" t="str">
        <f>IF('Bulk Order Form'!D247="","",'Bulk Order Form'!D247)</f>
        <v/>
      </c>
      <c r="I258" s="74" t="str">
        <f>IF('Bulk Order Form'!E247="","",'Bulk Order Form'!E247)</f>
        <v/>
      </c>
      <c r="J258" s="74" t="str">
        <f>IF('Bulk Order Form'!F247="","",'Bulk Order Form'!F247)</f>
        <v/>
      </c>
      <c r="K258" s="74" t="str">
        <f>IF('Bulk Order Form'!H247="","",'Bulk Order Form'!H247)</f>
        <v/>
      </c>
      <c r="L258" s="74" t="str">
        <f>IF('Bulk Order Form'!I247="","",'Bulk Order Form'!I247)</f>
        <v/>
      </c>
      <c r="M258" s="74" t="str">
        <f>IF('Bulk Order Form'!G247="","",'Bulk Order Form'!G247)</f>
        <v/>
      </c>
      <c r="N258" s="74" t="str">
        <f>IF('Bulk Order Form'!J247="","",'Bulk Order Form'!J247)</f>
        <v/>
      </c>
      <c r="O258" s="74" t="str">
        <f>IF('Bulk Order Form'!$F$5 &lt;&gt; "",IF($G258&lt;&gt;"",'Bulk Order Form'!$F$5,""),"")</f>
        <v/>
      </c>
      <c r="P258" s="74" t="str">
        <f>IF('Bulk Order Form'!K247="","",'Bulk Order Form'!K247)</f>
        <v/>
      </c>
      <c r="Q258" s="74" t="str">
        <f>IFERROR(VLOOKUP('Bulk Order Form'!K247,'Office Use - Postcodes'!$DJZ:$DKA,2,0),"")</f>
        <v/>
      </c>
      <c r="R258" s="74" t="str">
        <f>IF('Bulk Order Form'!L247="","",'Bulk Order Form'!L247)</f>
        <v/>
      </c>
      <c r="S258" s="76"/>
      <c r="T258" s="74" t="str">
        <f>IF('Bulk Order Form'!$F$6 &lt;&gt; "",IF($G258&lt;&gt;"",'Bulk Order Form'!$F$6,""),"")</f>
        <v/>
      </c>
      <c r="W258" s="85" t="str">
        <f>IF('Bulk Order Form'!$L$2 &lt;&gt; "",IF($G258&lt;&gt;"",'Bulk Order Form'!$L$2,""),"")</f>
        <v/>
      </c>
      <c r="X258" s="77"/>
      <c r="Y258" s="74" t="str">
        <f t="shared" ref="Y258:Y321" si="20">IF($G258&lt;&gt;"","SF-CHEAPEST","")</f>
        <v/>
      </c>
      <c r="Z258" s="74" t="str">
        <f>IF(AND('Bulk Order Form'!$L$2="PLEASE SELECT",SUM('Bulk Order Form'!$L$15:$L$164)&gt;10),"N",IF(AND('Bulk Order Form'!$L$2="N",SUM('Bulk Order Form'!$L$15:$L$164)&gt;10),"N",""))</f>
        <v/>
      </c>
      <c r="AA258" s="74" t="str">
        <f>IF('Bulk Order Form'!E247="","",'Bulk Order Form'!E247)</f>
        <v/>
      </c>
      <c r="AB258" s="74">
        <f t="shared" si="17"/>
        <v>500</v>
      </c>
      <c r="AC258" s="74" t="str">
        <f t="shared" si="18"/>
        <v>,,,,</v>
      </c>
      <c r="AD258" s="78">
        <f t="shared" si="19"/>
        <v>500</v>
      </c>
    </row>
    <row r="259" spans="5:30" s="74" customFormat="1" x14ac:dyDescent="0.25">
      <c r="E259" s="75"/>
      <c r="F259" s="75"/>
      <c r="G259" s="74" t="str">
        <f>IF('Bulk Order Form'!C248="","",'Bulk Order Form'!C248)</f>
        <v/>
      </c>
      <c r="H259" s="74" t="str">
        <f>IF('Bulk Order Form'!D248="","",'Bulk Order Form'!D248)</f>
        <v/>
      </c>
      <c r="I259" s="74" t="str">
        <f>IF('Bulk Order Form'!E248="","",'Bulk Order Form'!E248)</f>
        <v/>
      </c>
      <c r="J259" s="74" t="str">
        <f>IF('Bulk Order Form'!F248="","",'Bulk Order Form'!F248)</f>
        <v/>
      </c>
      <c r="K259" s="74" t="str">
        <f>IF('Bulk Order Form'!H248="","",'Bulk Order Form'!H248)</f>
        <v/>
      </c>
      <c r="L259" s="74" t="str">
        <f>IF('Bulk Order Form'!I248="","",'Bulk Order Form'!I248)</f>
        <v/>
      </c>
      <c r="M259" s="74" t="str">
        <f>IF('Bulk Order Form'!G248="","",'Bulk Order Form'!G248)</f>
        <v/>
      </c>
      <c r="N259" s="74" t="str">
        <f>IF('Bulk Order Form'!J248="","",'Bulk Order Form'!J248)</f>
        <v/>
      </c>
      <c r="O259" s="74" t="str">
        <f>IF('Bulk Order Form'!$F$5 &lt;&gt; "",IF($G259&lt;&gt;"",'Bulk Order Form'!$F$5,""),"")</f>
        <v/>
      </c>
      <c r="P259" s="74" t="str">
        <f>IF('Bulk Order Form'!K248="","",'Bulk Order Form'!K248)</f>
        <v/>
      </c>
      <c r="Q259" s="74" t="str">
        <f>IFERROR(VLOOKUP('Bulk Order Form'!K248,'Office Use - Postcodes'!$DJZ:$DKA,2,0),"")</f>
        <v/>
      </c>
      <c r="R259" s="74" t="str">
        <f>IF('Bulk Order Form'!L248="","",'Bulk Order Form'!L248)</f>
        <v/>
      </c>
      <c r="S259" s="76"/>
      <c r="T259" s="74" t="str">
        <f>IF('Bulk Order Form'!$F$6 &lt;&gt; "",IF($G259&lt;&gt;"",'Bulk Order Form'!$F$6,""),"")</f>
        <v/>
      </c>
      <c r="W259" s="85" t="str">
        <f>IF('Bulk Order Form'!$L$2 &lt;&gt; "",IF($G259&lt;&gt;"",'Bulk Order Form'!$L$2,""),"")</f>
        <v/>
      </c>
      <c r="X259" s="77"/>
      <c r="Y259" s="74" t="str">
        <f t="shared" si="20"/>
        <v/>
      </c>
      <c r="Z259" s="74" t="str">
        <f>IF(AND('Bulk Order Form'!$L$2="PLEASE SELECT",SUM('Bulk Order Form'!$L$15:$L$164)&gt;10),"N",IF(AND('Bulk Order Form'!$L$2="N",SUM('Bulk Order Form'!$L$15:$L$164)&gt;10),"N",""))</f>
        <v/>
      </c>
      <c r="AA259" s="74" t="str">
        <f>IF('Bulk Order Form'!E248="","",'Bulk Order Form'!E248)</f>
        <v/>
      </c>
      <c r="AB259" s="74">
        <f t="shared" si="17"/>
        <v>500</v>
      </c>
      <c r="AC259" s="74" t="str">
        <f t="shared" si="18"/>
        <v>,,,,</v>
      </c>
      <c r="AD259" s="78">
        <f t="shared" si="19"/>
        <v>500</v>
      </c>
    </row>
    <row r="260" spans="5:30" s="74" customFormat="1" x14ac:dyDescent="0.25">
      <c r="E260" s="75"/>
      <c r="F260" s="75"/>
      <c r="G260" s="74" t="str">
        <f>IF('Bulk Order Form'!C249="","",'Bulk Order Form'!C249)</f>
        <v/>
      </c>
      <c r="H260" s="74" t="str">
        <f>IF('Bulk Order Form'!D249="","",'Bulk Order Form'!D249)</f>
        <v/>
      </c>
      <c r="I260" s="74" t="str">
        <f>IF('Bulk Order Form'!E249="","",'Bulk Order Form'!E249)</f>
        <v/>
      </c>
      <c r="J260" s="74" t="str">
        <f>IF('Bulk Order Form'!F249="","",'Bulk Order Form'!F249)</f>
        <v/>
      </c>
      <c r="K260" s="74" t="str">
        <f>IF('Bulk Order Form'!H249="","",'Bulk Order Form'!H249)</f>
        <v/>
      </c>
      <c r="L260" s="74" t="str">
        <f>IF('Bulk Order Form'!I249="","",'Bulk Order Form'!I249)</f>
        <v/>
      </c>
      <c r="M260" s="74" t="str">
        <f>IF('Bulk Order Form'!G249="","",'Bulk Order Form'!G249)</f>
        <v/>
      </c>
      <c r="N260" s="74" t="str">
        <f>IF('Bulk Order Form'!J249="","",'Bulk Order Form'!J249)</f>
        <v/>
      </c>
      <c r="O260" s="74" t="str">
        <f>IF('Bulk Order Form'!$F$5 &lt;&gt; "",IF($G260&lt;&gt;"",'Bulk Order Form'!$F$5,""),"")</f>
        <v/>
      </c>
      <c r="P260" s="74" t="str">
        <f>IF('Bulk Order Form'!K249="","",'Bulk Order Form'!K249)</f>
        <v/>
      </c>
      <c r="Q260" s="74" t="str">
        <f>IFERROR(VLOOKUP('Bulk Order Form'!K249,'Office Use - Postcodes'!$DJZ:$DKA,2,0),"")</f>
        <v/>
      </c>
      <c r="R260" s="74" t="str">
        <f>IF('Bulk Order Form'!L249="","",'Bulk Order Form'!L249)</f>
        <v/>
      </c>
      <c r="S260" s="76"/>
      <c r="T260" s="74" t="str">
        <f>IF('Bulk Order Form'!$F$6 &lt;&gt; "",IF($G260&lt;&gt;"",'Bulk Order Form'!$F$6,""),"")</f>
        <v/>
      </c>
      <c r="W260" s="85" t="str">
        <f>IF('Bulk Order Form'!$L$2 &lt;&gt; "",IF($G260&lt;&gt;"",'Bulk Order Form'!$L$2,""),"")</f>
        <v/>
      </c>
      <c r="X260" s="77"/>
      <c r="Y260" s="74" t="str">
        <f t="shared" si="20"/>
        <v/>
      </c>
      <c r="Z260" s="74" t="str">
        <f>IF(AND('Bulk Order Form'!$L$2="PLEASE SELECT",SUM('Bulk Order Form'!$L$15:$L$164)&gt;10),"N",IF(AND('Bulk Order Form'!$L$2="N",SUM('Bulk Order Form'!$L$15:$L$164)&gt;10),"N",""))</f>
        <v/>
      </c>
      <c r="AA260" s="74" t="str">
        <f>IF('Bulk Order Form'!E249="","",'Bulk Order Form'!E249)</f>
        <v/>
      </c>
      <c r="AB260" s="74">
        <f t="shared" si="17"/>
        <v>500</v>
      </c>
      <c r="AC260" s="74" t="str">
        <f t="shared" si="18"/>
        <v>,,,,</v>
      </c>
      <c r="AD260" s="78">
        <f t="shared" si="19"/>
        <v>500</v>
      </c>
    </row>
    <row r="261" spans="5:30" s="74" customFormat="1" x14ac:dyDescent="0.25">
      <c r="E261" s="75"/>
      <c r="F261" s="75"/>
      <c r="G261" s="74" t="str">
        <f>IF('Bulk Order Form'!C250="","",'Bulk Order Form'!C250)</f>
        <v/>
      </c>
      <c r="H261" s="74" t="str">
        <f>IF('Bulk Order Form'!D250="","",'Bulk Order Form'!D250)</f>
        <v/>
      </c>
      <c r="I261" s="74" t="str">
        <f>IF('Bulk Order Form'!E250="","",'Bulk Order Form'!E250)</f>
        <v/>
      </c>
      <c r="J261" s="74" t="str">
        <f>IF('Bulk Order Form'!F250="","",'Bulk Order Form'!F250)</f>
        <v/>
      </c>
      <c r="K261" s="74" t="str">
        <f>IF('Bulk Order Form'!H250="","",'Bulk Order Form'!H250)</f>
        <v/>
      </c>
      <c r="L261" s="74" t="str">
        <f>IF('Bulk Order Form'!I250="","",'Bulk Order Form'!I250)</f>
        <v/>
      </c>
      <c r="M261" s="74" t="str">
        <f>IF('Bulk Order Form'!G250="","",'Bulk Order Form'!G250)</f>
        <v/>
      </c>
      <c r="N261" s="74" t="str">
        <f>IF('Bulk Order Form'!J250="","",'Bulk Order Form'!J250)</f>
        <v/>
      </c>
      <c r="O261" s="74" t="str">
        <f>IF('Bulk Order Form'!$F$5 &lt;&gt; "",IF($G261&lt;&gt;"",'Bulk Order Form'!$F$5,""),"")</f>
        <v/>
      </c>
      <c r="P261" s="74" t="str">
        <f>IF('Bulk Order Form'!K250="","",'Bulk Order Form'!K250)</f>
        <v/>
      </c>
      <c r="Q261" s="74" t="str">
        <f>IFERROR(VLOOKUP('Bulk Order Form'!K250,'Office Use - Postcodes'!$DJZ:$DKA,2,0),"")</f>
        <v/>
      </c>
      <c r="R261" s="74" t="str">
        <f>IF('Bulk Order Form'!L250="","",'Bulk Order Form'!L250)</f>
        <v/>
      </c>
      <c r="S261" s="76"/>
      <c r="T261" s="74" t="str">
        <f>IF('Bulk Order Form'!$F$6 &lt;&gt; "",IF($G261&lt;&gt;"",'Bulk Order Form'!$F$6,""),"")</f>
        <v/>
      </c>
      <c r="W261" s="85" t="str">
        <f>IF('Bulk Order Form'!$L$2 &lt;&gt; "",IF($G261&lt;&gt;"",'Bulk Order Form'!$L$2,""),"")</f>
        <v/>
      </c>
      <c r="X261" s="77"/>
      <c r="Y261" s="74" t="str">
        <f t="shared" si="20"/>
        <v/>
      </c>
      <c r="Z261" s="74" t="str">
        <f>IF(AND('Bulk Order Form'!$L$2="PLEASE SELECT",SUM('Bulk Order Form'!$L$15:$L$164)&gt;10),"N",IF(AND('Bulk Order Form'!$L$2="N",SUM('Bulk Order Form'!$L$15:$L$164)&gt;10),"N",""))</f>
        <v/>
      </c>
      <c r="AA261" s="74" t="str">
        <f>IF('Bulk Order Form'!E250="","",'Bulk Order Form'!E250)</f>
        <v/>
      </c>
      <c r="AB261" s="74">
        <f t="shared" si="17"/>
        <v>500</v>
      </c>
      <c r="AC261" s="74" t="str">
        <f t="shared" si="18"/>
        <v>,,,,</v>
      </c>
      <c r="AD261" s="78">
        <f t="shared" si="19"/>
        <v>500</v>
      </c>
    </row>
    <row r="262" spans="5:30" s="74" customFormat="1" x14ac:dyDescent="0.25">
      <c r="E262" s="75"/>
      <c r="F262" s="75"/>
      <c r="G262" s="74" t="str">
        <f>IF('Bulk Order Form'!C251="","",'Bulk Order Form'!C251)</f>
        <v/>
      </c>
      <c r="H262" s="74" t="str">
        <f>IF('Bulk Order Form'!D251="","",'Bulk Order Form'!D251)</f>
        <v/>
      </c>
      <c r="I262" s="74" t="str">
        <f>IF('Bulk Order Form'!E251="","",'Bulk Order Form'!E251)</f>
        <v/>
      </c>
      <c r="J262" s="74" t="str">
        <f>IF('Bulk Order Form'!F251="","",'Bulk Order Form'!F251)</f>
        <v/>
      </c>
      <c r="K262" s="74" t="str">
        <f>IF('Bulk Order Form'!H251="","",'Bulk Order Form'!H251)</f>
        <v/>
      </c>
      <c r="L262" s="74" t="str">
        <f>IF('Bulk Order Form'!I251="","",'Bulk Order Form'!I251)</f>
        <v/>
      </c>
      <c r="M262" s="74" t="str">
        <f>IF('Bulk Order Form'!G251="","",'Bulk Order Form'!G251)</f>
        <v/>
      </c>
      <c r="N262" s="74" t="str">
        <f>IF('Bulk Order Form'!J251="","",'Bulk Order Form'!J251)</f>
        <v/>
      </c>
      <c r="O262" s="74" t="str">
        <f>IF('Bulk Order Form'!$F$5 &lt;&gt; "",IF($G262&lt;&gt;"",'Bulk Order Form'!$F$5,""),"")</f>
        <v/>
      </c>
      <c r="P262" s="74" t="str">
        <f>IF('Bulk Order Form'!K251="","",'Bulk Order Form'!K251)</f>
        <v/>
      </c>
      <c r="Q262" s="74" t="str">
        <f>IFERROR(VLOOKUP('Bulk Order Form'!K251,'Office Use - Postcodes'!$DJZ:$DKA,2,0),"")</f>
        <v/>
      </c>
      <c r="R262" s="74" t="str">
        <f>IF('Bulk Order Form'!L251="","",'Bulk Order Form'!L251)</f>
        <v/>
      </c>
      <c r="S262" s="76"/>
      <c r="T262" s="74" t="str">
        <f>IF('Bulk Order Form'!$F$6 &lt;&gt; "",IF($G262&lt;&gt;"",'Bulk Order Form'!$F$6,""),"")</f>
        <v/>
      </c>
      <c r="W262" s="85" t="str">
        <f>IF('Bulk Order Form'!$L$2 &lt;&gt; "",IF($G262&lt;&gt;"",'Bulk Order Form'!$L$2,""),"")</f>
        <v/>
      </c>
      <c r="X262" s="77"/>
      <c r="Y262" s="74" t="str">
        <f t="shared" si="20"/>
        <v/>
      </c>
      <c r="Z262" s="74" t="str">
        <f>IF(AND('Bulk Order Form'!$L$2="PLEASE SELECT",SUM('Bulk Order Form'!$L$15:$L$164)&gt;10),"N",IF(AND('Bulk Order Form'!$L$2="N",SUM('Bulk Order Form'!$L$15:$L$164)&gt;10),"N",""))</f>
        <v/>
      </c>
      <c r="AA262" s="74" t="str">
        <f>IF('Bulk Order Form'!E251="","",'Bulk Order Form'!E251)</f>
        <v/>
      </c>
      <c r="AB262" s="74">
        <f t="shared" si="17"/>
        <v>500</v>
      </c>
      <c r="AC262" s="74" t="str">
        <f t="shared" si="18"/>
        <v>,,,,</v>
      </c>
      <c r="AD262" s="78">
        <f t="shared" si="19"/>
        <v>500</v>
      </c>
    </row>
    <row r="263" spans="5:30" s="74" customFormat="1" x14ac:dyDescent="0.25">
      <c r="E263" s="75"/>
      <c r="F263" s="75"/>
      <c r="G263" s="74" t="str">
        <f>IF('Bulk Order Form'!C252="","",'Bulk Order Form'!C252)</f>
        <v/>
      </c>
      <c r="H263" s="74" t="str">
        <f>IF('Bulk Order Form'!D252="","",'Bulk Order Form'!D252)</f>
        <v/>
      </c>
      <c r="I263" s="74" t="str">
        <f>IF('Bulk Order Form'!E252="","",'Bulk Order Form'!E252)</f>
        <v/>
      </c>
      <c r="J263" s="74" t="str">
        <f>IF('Bulk Order Form'!F252="","",'Bulk Order Form'!F252)</f>
        <v/>
      </c>
      <c r="K263" s="74" t="str">
        <f>IF('Bulk Order Form'!H252="","",'Bulk Order Form'!H252)</f>
        <v/>
      </c>
      <c r="L263" s="74" t="str">
        <f>IF('Bulk Order Form'!I252="","",'Bulk Order Form'!I252)</f>
        <v/>
      </c>
      <c r="M263" s="74" t="str">
        <f>IF('Bulk Order Form'!G252="","",'Bulk Order Form'!G252)</f>
        <v/>
      </c>
      <c r="N263" s="74" t="str">
        <f>IF('Bulk Order Form'!J252="","",'Bulk Order Form'!J252)</f>
        <v/>
      </c>
      <c r="O263" s="74" t="str">
        <f>IF('Bulk Order Form'!$F$5 &lt;&gt; "",IF($G263&lt;&gt;"",'Bulk Order Form'!$F$5,""),"")</f>
        <v/>
      </c>
      <c r="P263" s="74" t="str">
        <f>IF('Bulk Order Form'!K252="","",'Bulk Order Form'!K252)</f>
        <v/>
      </c>
      <c r="Q263" s="74" t="str">
        <f>IFERROR(VLOOKUP('Bulk Order Form'!K252,'Office Use - Postcodes'!$DJZ:$DKA,2,0),"")</f>
        <v/>
      </c>
      <c r="R263" s="74" t="str">
        <f>IF('Bulk Order Form'!L252="","",'Bulk Order Form'!L252)</f>
        <v/>
      </c>
      <c r="S263" s="76"/>
      <c r="T263" s="74" t="str">
        <f>IF('Bulk Order Form'!$F$6 &lt;&gt; "",IF($G263&lt;&gt;"",'Bulk Order Form'!$F$6,""),"")</f>
        <v/>
      </c>
      <c r="W263" s="85" t="str">
        <f>IF('Bulk Order Form'!$L$2 &lt;&gt; "",IF($G263&lt;&gt;"",'Bulk Order Form'!$L$2,""),"")</f>
        <v/>
      </c>
      <c r="X263" s="77"/>
      <c r="Y263" s="74" t="str">
        <f t="shared" si="20"/>
        <v/>
      </c>
      <c r="Z263" s="74" t="str">
        <f>IF(AND('Bulk Order Form'!$L$2="PLEASE SELECT",SUM('Bulk Order Form'!$L$15:$L$164)&gt;10),"N",IF(AND('Bulk Order Form'!$L$2="N",SUM('Bulk Order Form'!$L$15:$L$164)&gt;10),"N",""))</f>
        <v/>
      </c>
      <c r="AA263" s="74" t="str">
        <f>IF('Bulk Order Form'!E252="","",'Bulk Order Form'!E252)</f>
        <v/>
      </c>
      <c r="AB263" s="74">
        <f t="shared" si="17"/>
        <v>500</v>
      </c>
      <c r="AC263" s="74" t="str">
        <f t="shared" si="18"/>
        <v>,,,,</v>
      </c>
      <c r="AD263" s="78">
        <f t="shared" si="19"/>
        <v>500</v>
      </c>
    </row>
    <row r="264" spans="5:30" s="74" customFormat="1" x14ac:dyDescent="0.25">
      <c r="E264" s="75"/>
      <c r="F264" s="75"/>
      <c r="G264" s="74" t="str">
        <f>IF('Bulk Order Form'!C253="","",'Bulk Order Form'!C253)</f>
        <v/>
      </c>
      <c r="H264" s="74" t="str">
        <f>IF('Bulk Order Form'!D253="","",'Bulk Order Form'!D253)</f>
        <v/>
      </c>
      <c r="I264" s="74" t="str">
        <f>IF('Bulk Order Form'!E253="","",'Bulk Order Form'!E253)</f>
        <v/>
      </c>
      <c r="J264" s="74" t="str">
        <f>IF('Bulk Order Form'!F253="","",'Bulk Order Form'!F253)</f>
        <v/>
      </c>
      <c r="K264" s="74" t="str">
        <f>IF('Bulk Order Form'!H253="","",'Bulk Order Form'!H253)</f>
        <v/>
      </c>
      <c r="L264" s="74" t="str">
        <f>IF('Bulk Order Form'!I253="","",'Bulk Order Form'!I253)</f>
        <v/>
      </c>
      <c r="M264" s="74" t="str">
        <f>IF('Bulk Order Form'!G253="","",'Bulk Order Form'!G253)</f>
        <v/>
      </c>
      <c r="N264" s="74" t="str">
        <f>IF('Bulk Order Form'!J253="","",'Bulk Order Form'!J253)</f>
        <v/>
      </c>
      <c r="O264" s="74" t="str">
        <f>IF('Bulk Order Form'!$F$5 &lt;&gt; "",IF($G264&lt;&gt;"",'Bulk Order Form'!$F$5,""),"")</f>
        <v/>
      </c>
      <c r="P264" s="74" t="str">
        <f>IF('Bulk Order Form'!K253="","",'Bulk Order Form'!K253)</f>
        <v/>
      </c>
      <c r="Q264" s="74" t="str">
        <f>IFERROR(VLOOKUP('Bulk Order Form'!K253,'Office Use - Postcodes'!$DJZ:$DKA,2,0),"")</f>
        <v/>
      </c>
      <c r="R264" s="74" t="str">
        <f>IF('Bulk Order Form'!L253="","",'Bulk Order Form'!L253)</f>
        <v/>
      </c>
      <c r="S264" s="76"/>
      <c r="T264" s="74" t="str">
        <f>IF('Bulk Order Form'!$F$6 &lt;&gt; "",IF($G264&lt;&gt;"",'Bulk Order Form'!$F$6,""),"")</f>
        <v/>
      </c>
      <c r="W264" s="85" t="str">
        <f>IF('Bulk Order Form'!$L$2 &lt;&gt; "",IF($G264&lt;&gt;"",'Bulk Order Form'!$L$2,""),"")</f>
        <v/>
      </c>
      <c r="X264" s="77"/>
      <c r="Y264" s="74" t="str">
        <f t="shared" si="20"/>
        <v/>
      </c>
      <c r="Z264" s="74" t="str">
        <f>IF(AND('Bulk Order Form'!$L$2="PLEASE SELECT",SUM('Bulk Order Form'!$L$15:$L$164)&gt;10),"N",IF(AND('Bulk Order Form'!$L$2="N",SUM('Bulk Order Form'!$L$15:$L$164)&gt;10),"N",""))</f>
        <v/>
      </c>
      <c r="AA264" s="74" t="str">
        <f>IF('Bulk Order Form'!E253="","",'Bulk Order Form'!E253)</f>
        <v/>
      </c>
      <c r="AB264" s="74">
        <f t="shared" si="17"/>
        <v>500</v>
      </c>
      <c r="AC264" s="74" t="str">
        <f t="shared" si="18"/>
        <v>,,,,</v>
      </c>
      <c r="AD264" s="78">
        <f t="shared" si="19"/>
        <v>500</v>
      </c>
    </row>
    <row r="265" spans="5:30" s="74" customFormat="1" x14ac:dyDescent="0.25">
      <c r="E265" s="75"/>
      <c r="F265" s="75"/>
      <c r="G265" s="74" t="str">
        <f>IF('Bulk Order Form'!C254="","",'Bulk Order Form'!C254)</f>
        <v/>
      </c>
      <c r="H265" s="74" t="str">
        <f>IF('Bulk Order Form'!D254="","",'Bulk Order Form'!D254)</f>
        <v/>
      </c>
      <c r="I265" s="74" t="str">
        <f>IF('Bulk Order Form'!E254="","",'Bulk Order Form'!E254)</f>
        <v/>
      </c>
      <c r="J265" s="74" t="str">
        <f>IF('Bulk Order Form'!F254="","",'Bulk Order Form'!F254)</f>
        <v/>
      </c>
      <c r="K265" s="74" t="str">
        <f>IF('Bulk Order Form'!H254="","",'Bulk Order Form'!H254)</f>
        <v/>
      </c>
      <c r="L265" s="74" t="str">
        <f>IF('Bulk Order Form'!I254="","",'Bulk Order Form'!I254)</f>
        <v/>
      </c>
      <c r="M265" s="74" t="str">
        <f>IF('Bulk Order Form'!G254="","",'Bulk Order Form'!G254)</f>
        <v/>
      </c>
      <c r="N265" s="74" t="str">
        <f>IF('Bulk Order Form'!J254="","",'Bulk Order Form'!J254)</f>
        <v/>
      </c>
      <c r="O265" s="74" t="str">
        <f>IF('Bulk Order Form'!$F$5 &lt;&gt; "",IF($G265&lt;&gt;"",'Bulk Order Form'!$F$5,""),"")</f>
        <v/>
      </c>
      <c r="P265" s="74" t="str">
        <f>IF('Bulk Order Form'!K254="","",'Bulk Order Form'!K254)</f>
        <v/>
      </c>
      <c r="Q265" s="74" t="str">
        <f>IFERROR(VLOOKUP('Bulk Order Form'!K254,'Office Use - Postcodes'!$DJZ:$DKA,2,0),"")</f>
        <v/>
      </c>
      <c r="R265" s="74" t="str">
        <f>IF('Bulk Order Form'!L254="","",'Bulk Order Form'!L254)</f>
        <v/>
      </c>
      <c r="S265" s="76"/>
      <c r="T265" s="74" t="str">
        <f>IF('Bulk Order Form'!$F$6 &lt;&gt; "",IF($G265&lt;&gt;"",'Bulk Order Form'!$F$6,""),"")</f>
        <v/>
      </c>
      <c r="W265" s="85" t="str">
        <f>IF('Bulk Order Form'!$L$2 &lt;&gt; "",IF($G265&lt;&gt;"",'Bulk Order Form'!$L$2,""),"")</f>
        <v/>
      </c>
      <c r="X265" s="77"/>
      <c r="Y265" s="74" t="str">
        <f t="shared" si="20"/>
        <v/>
      </c>
      <c r="Z265" s="74" t="str">
        <f>IF(AND('Bulk Order Form'!$L$2="PLEASE SELECT",SUM('Bulk Order Form'!$L$15:$L$164)&gt;10),"N",IF(AND('Bulk Order Form'!$L$2="N",SUM('Bulk Order Form'!$L$15:$L$164)&gt;10),"N",""))</f>
        <v/>
      </c>
      <c r="AA265" s="74" t="str">
        <f>IF('Bulk Order Form'!E254="","",'Bulk Order Form'!E254)</f>
        <v/>
      </c>
      <c r="AB265" s="74">
        <f t="shared" si="17"/>
        <v>500</v>
      </c>
      <c r="AC265" s="74" t="str">
        <f t="shared" si="18"/>
        <v>,,,,</v>
      </c>
      <c r="AD265" s="78">
        <f t="shared" si="19"/>
        <v>500</v>
      </c>
    </row>
    <row r="266" spans="5:30" s="74" customFormat="1" x14ac:dyDescent="0.25">
      <c r="E266" s="75"/>
      <c r="F266" s="75"/>
      <c r="G266" s="74" t="str">
        <f>IF('Bulk Order Form'!C255="","",'Bulk Order Form'!C255)</f>
        <v/>
      </c>
      <c r="H266" s="74" t="str">
        <f>IF('Bulk Order Form'!D255="","",'Bulk Order Form'!D255)</f>
        <v/>
      </c>
      <c r="I266" s="74" t="str">
        <f>IF('Bulk Order Form'!E255="","",'Bulk Order Form'!E255)</f>
        <v/>
      </c>
      <c r="J266" s="74" t="str">
        <f>IF('Bulk Order Form'!F255="","",'Bulk Order Form'!F255)</f>
        <v/>
      </c>
      <c r="K266" s="74" t="str">
        <f>IF('Bulk Order Form'!H255="","",'Bulk Order Form'!H255)</f>
        <v/>
      </c>
      <c r="L266" s="74" t="str">
        <f>IF('Bulk Order Form'!I255="","",'Bulk Order Form'!I255)</f>
        <v/>
      </c>
      <c r="M266" s="74" t="str">
        <f>IF('Bulk Order Form'!G255="","",'Bulk Order Form'!G255)</f>
        <v/>
      </c>
      <c r="N266" s="74" t="str">
        <f>IF('Bulk Order Form'!J255="","",'Bulk Order Form'!J255)</f>
        <v/>
      </c>
      <c r="O266" s="74" t="str">
        <f>IF('Bulk Order Form'!$F$5 &lt;&gt; "",IF($G266&lt;&gt;"",'Bulk Order Form'!$F$5,""),"")</f>
        <v/>
      </c>
      <c r="P266" s="74" t="str">
        <f>IF('Bulk Order Form'!K255="","",'Bulk Order Form'!K255)</f>
        <v/>
      </c>
      <c r="Q266" s="74" t="str">
        <f>IFERROR(VLOOKUP('Bulk Order Form'!K255,'Office Use - Postcodes'!$DJZ:$DKA,2,0),"")</f>
        <v/>
      </c>
      <c r="R266" s="74" t="str">
        <f>IF('Bulk Order Form'!L255="","",'Bulk Order Form'!L255)</f>
        <v/>
      </c>
      <c r="S266" s="76"/>
      <c r="T266" s="74" t="str">
        <f>IF('Bulk Order Form'!$F$6 &lt;&gt; "",IF($G266&lt;&gt;"",'Bulk Order Form'!$F$6,""),"")</f>
        <v/>
      </c>
      <c r="W266" s="85" t="str">
        <f>IF('Bulk Order Form'!$L$2 &lt;&gt; "",IF($G266&lt;&gt;"",'Bulk Order Form'!$L$2,""),"")</f>
        <v/>
      </c>
      <c r="X266" s="77"/>
      <c r="Y266" s="74" t="str">
        <f t="shared" si="20"/>
        <v/>
      </c>
      <c r="Z266" s="74" t="str">
        <f>IF(AND('Bulk Order Form'!$L$2="PLEASE SELECT",SUM('Bulk Order Form'!$L$15:$L$164)&gt;10),"N",IF(AND('Bulk Order Form'!$L$2="N",SUM('Bulk Order Form'!$L$15:$L$164)&gt;10),"N",""))</f>
        <v/>
      </c>
      <c r="AA266" s="74" t="str">
        <f>IF('Bulk Order Form'!E255="","",'Bulk Order Form'!E255)</f>
        <v/>
      </c>
      <c r="AB266" s="74">
        <f t="shared" si="17"/>
        <v>500</v>
      </c>
      <c r="AC266" s="74" t="str">
        <f t="shared" si="18"/>
        <v>,,,,</v>
      </c>
      <c r="AD266" s="78">
        <f t="shared" si="19"/>
        <v>500</v>
      </c>
    </row>
    <row r="267" spans="5:30" s="74" customFormat="1" x14ac:dyDescent="0.25">
      <c r="E267" s="75"/>
      <c r="F267" s="75"/>
      <c r="G267" s="74" t="str">
        <f>IF('Bulk Order Form'!C256="","",'Bulk Order Form'!C256)</f>
        <v/>
      </c>
      <c r="H267" s="74" t="str">
        <f>IF('Bulk Order Form'!D256="","",'Bulk Order Form'!D256)</f>
        <v/>
      </c>
      <c r="I267" s="74" t="str">
        <f>IF('Bulk Order Form'!E256="","",'Bulk Order Form'!E256)</f>
        <v/>
      </c>
      <c r="J267" s="74" t="str">
        <f>IF('Bulk Order Form'!F256="","",'Bulk Order Form'!F256)</f>
        <v/>
      </c>
      <c r="K267" s="74" t="str">
        <f>IF('Bulk Order Form'!H256="","",'Bulk Order Form'!H256)</f>
        <v/>
      </c>
      <c r="L267" s="74" t="str">
        <f>IF('Bulk Order Form'!I256="","",'Bulk Order Form'!I256)</f>
        <v/>
      </c>
      <c r="M267" s="74" t="str">
        <f>IF('Bulk Order Form'!G256="","",'Bulk Order Form'!G256)</f>
        <v/>
      </c>
      <c r="N267" s="74" t="str">
        <f>IF('Bulk Order Form'!J256="","",'Bulk Order Form'!J256)</f>
        <v/>
      </c>
      <c r="O267" s="74" t="str">
        <f>IF('Bulk Order Form'!$F$5 &lt;&gt; "",IF($G267&lt;&gt;"",'Bulk Order Form'!$F$5,""),"")</f>
        <v/>
      </c>
      <c r="P267" s="74" t="str">
        <f>IF('Bulk Order Form'!K256="","",'Bulk Order Form'!K256)</f>
        <v/>
      </c>
      <c r="Q267" s="74" t="str">
        <f>IFERROR(VLOOKUP('Bulk Order Form'!K256,'Office Use - Postcodes'!$DJZ:$DKA,2,0),"")</f>
        <v/>
      </c>
      <c r="R267" s="74" t="str">
        <f>IF('Bulk Order Form'!L256="","",'Bulk Order Form'!L256)</f>
        <v/>
      </c>
      <c r="S267" s="76"/>
      <c r="T267" s="74" t="str">
        <f>IF('Bulk Order Form'!$F$6 &lt;&gt; "",IF($G267&lt;&gt;"",'Bulk Order Form'!$F$6,""),"")</f>
        <v/>
      </c>
      <c r="W267" s="85" t="str">
        <f>IF('Bulk Order Form'!$L$2 &lt;&gt; "",IF($G267&lt;&gt;"",'Bulk Order Form'!$L$2,""),"")</f>
        <v/>
      </c>
      <c r="X267" s="77"/>
      <c r="Y267" s="74" t="str">
        <f t="shared" si="20"/>
        <v/>
      </c>
      <c r="Z267" s="74" t="str">
        <f>IF(AND('Bulk Order Form'!$L$2="PLEASE SELECT",SUM('Bulk Order Form'!$L$15:$L$164)&gt;10),"N",IF(AND('Bulk Order Form'!$L$2="N",SUM('Bulk Order Form'!$L$15:$L$164)&gt;10),"N",""))</f>
        <v/>
      </c>
      <c r="AA267" s="74" t="str">
        <f>IF('Bulk Order Form'!E256="","",'Bulk Order Form'!E256)</f>
        <v/>
      </c>
      <c r="AB267" s="74">
        <f t="shared" si="17"/>
        <v>500</v>
      </c>
      <c r="AC267" s="74" t="str">
        <f t="shared" si="18"/>
        <v>,,,,</v>
      </c>
      <c r="AD267" s="78">
        <f t="shared" si="19"/>
        <v>500</v>
      </c>
    </row>
    <row r="268" spans="5:30" s="74" customFormat="1" x14ac:dyDescent="0.25">
      <c r="E268" s="75"/>
      <c r="F268" s="75"/>
      <c r="G268" s="74" t="str">
        <f>IF('Bulk Order Form'!C257="","",'Bulk Order Form'!C257)</f>
        <v/>
      </c>
      <c r="H268" s="74" t="str">
        <f>IF('Bulk Order Form'!D257="","",'Bulk Order Form'!D257)</f>
        <v/>
      </c>
      <c r="I268" s="74" t="str">
        <f>IF('Bulk Order Form'!E257="","",'Bulk Order Form'!E257)</f>
        <v/>
      </c>
      <c r="J268" s="74" t="str">
        <f>IF('Bulk Order Form'!F257="","",'Bulk Order Form'!F257)</f>
        <v/>
      </c>
      <c r="K268" s="74" t="str">
        <f>IF('Bulk Order Form'!H257="","",'Bulk Order Form'!H257)</f>
        <v/>
      </c>
      <c r="L268" s="74" t="str">
        <f>IF('Bulk Order Form'!I257="","",'Bulk Order Form'!I257)</f>
        <v/>
      </c>
      <c r="M268" s="74" t="str">
        <f>IF('Bulk Order Form'!G257="","",'Bulk Order Form'!G257)</f>
        <v/>
      </c>
      <c r="N268" s="74" t="str">
        <f>IF('Bulk Order Form'!J257="","",'Bulk Order Form'!J257)</f>
        <v/>
      </c>
      <c r="O268" s="74" t="str">
        <f>IF('Bulk Order Form'!$F$5 &lt;&gt; "",IF($G268&lt;&gt;"",'Bulk Order Form'!$F$5,""),"")</f>
        <v/>
      </c>
      <c r="P268" s="74" t="str">
        <f>IF('Bulk Order Form'!K257="","",'Bulk Order Form'!K257)</f>
        <v/>
      </c>
      <c r="Q268" s="74" t="str">
        <f>IFERROR(VLOOKUP('Bulk Order Form'!K257,'Office Use - Postcodes'!$DJZ:$DKA,2,0),"")</f>
        <v/>
      </c>
      <c r="R268" s="74" t="str">
        <f>IF('Bulk Order Form'!L257="","",'Bulk Order Form'!L257)</f>
        <v/>
      </c>
      <c r="S268" s="76"/>
      <c r="T268" s="74" t="str">
        <f>IF('Bulk Order Form'!$F$6 &lt;&gt; "",IF($G268&lt;&gt;"",'Bulk Order Form'!$F$6,""),"")</f>
        <v/>
      </c>
      <c r="W268" s="85" t="str">
        <f>IF('Bulk Order Form'!$L$2 &lt;&gt; "",IF($G268&lt;&gt;"",'Bulk Order Form'!$L$2,""),"")</f>
        <v/>
      </c>
      <c r="X268" s="77"/>
      <c r="Y268" s="74" t="str">
        <f t="shared" si="20"/>
        <v/>
      </c>
      <c r="Z268" s="74" t="str">
        <f>IF(AND('Bulk Order Form'!$L$2="PLEASE SELECT",SUM('Bulk Order Form'!$L$15:$L$164)&gt;10),"N",IF(AND('Bulk Order Form'!$L$2="N",SUM('Bulk Order Form'!$L$15:$L$164)&gt;10),"N",""))</f>
        <v/>
      </c>
      <c r="AA268" s="74" t="str">
        <f>IF('Bulk Order Form'!E257="","",'Bulk Order Form'!E257)</f>
        <v/>
      </c>
      <c r="AB268" s="74">
        <f t="shared" si="17"/>
        <v>500</v>
      </c>
      <c r="AC268" s="74" t="str">
        <f t="shared" si="18"/>
        <v>,,,,</v>
      </c>
      <c r="AD268" s="78">
        <f t="shared" si="19"/>
        <v>500</v>
      </c>
    </row>
    <row r="269" spans="5:30" s="74" customFormat="1" x14ac:dyDescent="0.25">
      <c r="E269" s="75"/>
      <c r="F269" s="75"/>
      <c r="G269" s="74" t="str">
        <f>IF('Bulk Order Form'!C258="","",'Bulk Order Form'!C258)</f>
        <v/>
      </c>
      <c r="H269" s="74" t="str">
        <f>IF('Bulk Order Form'!D258="","",'Bulk Order Form'!D258)</f>
        <v/>
      </c>
      <c r="I269" s="74" t="str">
        <f>IF('Bulk Order Form'!E258="","",'Bulk Order Form'!E258)</f>
        <v/>
      </c>
      <c r="J269" s="74" t="str">
        <f>IF('Bulk Order Form'!F258="","",'Bulk Order Form'!F258)</f>
        <v/>
      </c>
      <c r="K269" s="74" t="str">
        <f>IF('Bulk Order Form'!H258="","",'Bulk Order Form'!H258)</f>
        <v/>
      </c>
      <c r="L269" s="74" t="str">
        <f>IF('Bulk Order Form'!I258="","",'Bulk Order Form'!I258)</f>
        <v/>
      </c>
      <c r="M269" s="74" t="str">
        <f>IF('Bulk Order Form'!G258="","",'Bulk Order Form'!G258)</f>
        <v/>
      </c>
      <c r="N269" s="74" t="str">
        <f>IF('Bulk Order Form'!J258="","",'Bulk Order Form'!J258)</f>
        <v/>
      </c>
      <c r="O269" s="74" t="str">
        <f>IF('Bulk Order Form'!$F$5 &lt;&gt; "",IF($G269&lt;&gt;"",'Bulk Order Form'!$F$5,""),"")</f>
        <v/>
      </c>
      <c r="P269" s="74" t="str">
        <f>IF('Bulk Order Form'!K258="","",'Bulk Order Form'!K258)</f>
        <v/>
      </c>
      <c r="Q269" s="74" t="str">
        <f>IFERROR(VLOOKUP('Bulk Order Form'!K258,'Office Use - Postcodes'!$DJZ:$DKA,2,0),"")</f>
        <v/>
      </c>
      <c r="R269" s="74" t="str">
        <f>IF('Bulk Order Form'!L258="","",'Bulk Order Form'!L258)</f>
        <v/>
      </c>
      <c r="S269" s="76"/>
      <c r="T269" s="74" t="str">
        <f>IF('Bulk Order Form'!$F$6 &lt;&gt; "",IF($G269&lt;&gt;"",'Bulk Order Form'!$F$6,""),"")</f>
        <v/>
      </c>
      <c r="W269" s="85" t="str">
        <f>IF('Bulk Order Form'!$L$2 &lt;&gt; "",IF($G269&lt;&gt;"",'Bulk Order Form'!$L$2,""),"")</f>
        <v/>
      </c>
      <c r="X269" s="77"/>
      <c r="Y269" s="74" t="str">
        <f t="shared" si="20"/>
        <v/>
      </c>
      <c r="Z269" s="74" t="str">
        <f>IF(AND('Bulk Order Form'!$L$2="PLEASE SELECT",SUM('Bulk Order Form'!$L$15:$L$164)&gt;10),"N",IF(AND('Bulk Order Form'!$L$2="N",SUM('Bulk Order Form'!$L$15:$L$164)&gt;10),"N",""))</f>
        <v/>
      </c>
      <c r="AA269" s="74" t="str">
        <f>IF('Bulk Order Form'!E258="","",'Bulk Order Form'!E258)</f>
        <v/>
      </c>
      <c r="AB269" s="74">
        <f t="shared" si="17"/>
        <v>500</v>
      </c>
      <c r="AC269" s="74" t="str">
        <f t="shared" si="18"/>
        <v>,,,,</v>
      </c>
      <c r="AD269" s="78">
        <f t="shared" si="19"/>
        <v>500</v>
      </c>
    </row>
    <row r="270" spans="5:30" s="74" customFormat="1" x14ac:dyDescent="0.25">
      <c r="E270" s="75"/>
      <c r="F270" s="75"/>
      <c r="G270" s="74" t="str">
        <f>IF('Bulk Order Form'!C259="","",'Bulk Order Form'!C259)</f>
        <v/>
      </c>
      <c r="H270" s="74" t="str">
        <f>IF('Bulk Order Form'!D259="","",'Bulk Order Form'!D259)</f>
        <v/>
      </c>
      <c r="I270" s="74" t="str">
        <f>IF('Bulk Order Form'!E259="","",'Bulk Order Form'!E259)</f>
        <v/>
      </c>
      <c r="J270" s="74" t="str">
        <f>IF('Bulk Order Form'!F259="","",'Bulk Order Form'!F259)</f>
        <v/>
      </c>
      <c r="K270" s="74" t="str">
        <f>IF('Bulk Order Form'!H259="","",'Bulk Order Form'!H259)</f>
        <v/>
      </c>
      <c r="L270" s="74" t="str">
        <f>IF('Bulk Order Form'!I259="","",'Bulk Order Form'!I259)</f>
        <v/>
      </c>
      <c r="M270" s="74" t="str">
        <f>IF('Bulk Order Form'!G259="","",'Bulk Order Form'!G259)</f>
        <v/>
      </c>
      <c r="N270" s="74" t="str">
        <f>IF('Bulk Order Form'!J259="","",'Bulk Order Form'!J259)</f>
        <v/>
      </c>
      <c r="O270" s="74" t="str">
        <f>IF('Bulk Order Form'!$F$5 &lt;&gt; "",IF($G270&lt;&gt;"",'Bulk Order Form'!$F$5,""),"")</f>
        <v/>
      </c>
      <c r="P270" s="74" t="str">
        <f>IF('Bulk Order Form'!K259="","",'Bulk Order Form'!K259)</f>
        <v/>
      </c>
      <c r="Q270" s="74" t="str">
        <f>IFERROR(VLOOKUP('Bulk Order Form'!K259,'Office Use - Postcodes'!$DJZ:$DKA,2,0),"")</f>
        <v/>
      </c>
      <c r="R270" s="74" t="str">
        <f>IF('Bulk Order Form'!L259="","",'Bulk Order Form'!L259)</f>
        <v/>
      </c>
      <c r="S270" s="76"/>
      <c r="T270" s="74" t="str">
        <f>IF('Bulk Order Form'!$F$6 &lt;&gt; "",IF($G270&lt;&gt;"",'Bulk Order Form'!$F$6,""),"")</f>
        <v/>
      </c>
      <c r="W270" s="85" t="str">
        <f>IF('Bulk Order Form'!$L$2 &lt;&gt; "",IF($G270&lt;&gt;"",'Bulk Order Form'!$L$2,""),"")</f>
        <v/>
      </c>
      <c r="X270" s="77"/>
      <c r="Y270" s="74" t="str">
        <f t="shared" si="20"/>
        <v/>
      </c>
      <c r="Z270" s="74" t="str">
        <f>IF(AND('Bulk Order Form'!$L$2="PLEASE SELECT",SUM('Bulk Order Form'!$L$15:$L$164)&gt;10),"N",IF(AND('Bulk Order Form'!$L$2="N",SUM('Bulk Order Form'!$L$15:$L$164)&gt;10),"N",""))</f>
        <v/>
      </c>
      <c r="AA270" s="74" t="str">
        <f>IF('Bulk Order Form'!E259="","",'Bulk Order Form'!E259)</f>
        <v/>
      </c>
      <c r="AB270" s="74">
        <f t="shared" si="17"/>
        <v>500</v>
      </c>
      <c r="AC270" s="74" t="str">
        <f t="shared" si="18"/>
        <v>,,,,</v>
      </c>
      <c r="AD270" s="78">
        <f t="shared" si="19"/>
        <v>500</v>
      </c>
    </row>
    <row r="271" spans="5:30" s="74" customFormat="1" x14ac:dyDescent="0.25">
      <c r="E271" s="75"/>
      <c r="F271" s="75"/>
      <c r="G271" s="74" t="str">
        <f>IF('Bulk Order Form'!C260="","",'Bulk Order Form'!C260)</f>
        <v/>
      </c>
      <c r="H271" s="74" t="str">
        <f>IF('Bulk Order Form'!D260="","",'Bulk Order Form'!D260)</f>
        <v/>
      </c>
      <c r="I271" s="74" t="str">
        <f>IF('Bulk Order Form'!E260="","",'Bulk Order Form'!E260)</f>
        <v/>
      </c>
      <c r="J271" s="74" t="str">
        <f>IF('Bulk Order Form'!F260="","",'Bulk Order Form'!F260)</f>
        <v/>
      </c>
      <c r="K271" s="74" t="str">
        <f>IF('Bulk Order Form'!H260="","",'Bulk Order Form'!H260)</f>
        <v/>
      </c>
      <c r="L271" s="74" t="str">
        <f>IF('Bulk Order Form'!I260="","",'Bulk Order Form'!I260)</f>
        <v/>
      </c>
      <c r="M271" s="74" t="str">
        <f>IF('Bulk Order Form'!G260="","",'Bulk Order Form'!G260)</f>
        <v/>
      </c>
      <c r="N271" s="74" t="str">
        <f>IF('Bulk Order Form'!J260="","",'Bulk Order Form'!J260)</f>
        <v/>
      </c>
      <c r="O271" s="74" t="str">
        <f>IF('Bulk Order Form'!$F$5 &lt;&gt; "",IF($G271&lt;&gt;"",'Bulk Order Form'!$F$5,""),"")</f>
        <v/>
      </c>
      <c r="P271" s="74" t="str">
        <f>IF('Bulk Order Form'!K260="","",'Bulk Order Form'!K260)</f>
        <v/>
      </c>
      <c r="Q271" s="74" t="str">
        <f>IFERROR(VLOOKUP('Bulk Order Form'!K260,'Office Use - Postcodes'!$DJZ:$DKA,2,0),"")</f>
        <v/>
      </c>
      <c r="R271" s="74" t="str">
        <f>IF('Bulk Order Form'!L260="","",'Bulk Order Form'!L260)</f>
        <v/>
      </c>
      <c r="S271" s="76"/>
      <c r="T271" s="74" t="str">
        <f>IF('Bulk Order Form'!$F$6 &lt;&gt; "",IF($G271&lt;&gt;"",'Bulk Order Form'!$F$6,""),"")</f>
        <v/>
      </c>
      <c r="W271" s="85" t="str">
        <f>IF('Bulk Order Form'!$L$2 &lt;&gt; "",IF($G271&lt;&gt;"",'Bulk Order Form'!$L$2,""),"")</f>
        <v/>
      </c>
      <c r="X271" s="77"/>
      <c r="Y271" s="74" t="str">
        <f t="shared" si="20"/>
        <v/>
      </c>
      <c r="Z271" s="74" t="str">
        <f>IF(AND('Bulk Order Form'!$L$2="PLEASE SELECT",SUM('Bulk Order Form'!$L$15:$L$164)&gt;10),"N",IF(AND('Bulk Order Form'!$L$2="N",SUM('Bulk Order Form'!$L$15:$L$164)&gt;10),"N",""))</f>
        <v/>
      </c>
      <c r="AA271" s="74" t="str">
        <f>IF('Bulk Order Form'!E260="","",'Bulk Order Form'!E260)</f>
        <v/>
      </c>
      <c r="AB271" s="74">
        <f t="shared" si="17"/>
        <v>500</v>
      </c>
      <c r="AC271" s="74" t="str">
        <f t="shared" si="18"/>
        <v>,,,,</v>
      </c>
      <c r="AD271" s="78">
        <f t="shared" si="19"/>
        <v>500</v>
      </c>
    </row>
    <row r="272" spans="5:30" s="74" customFormat="1" x14ac:dyDescent="0.25">
      <c r="E272" s="75"/>
      <c r="F272" s="75"/>
      <c r="G272" s="74" t="str">
        <f>IF('Bulk Order Form'!C261="","",'Bulk Order Form'!C261)</f>
        <v/>
      </c>
      <c r="H272" s="74" t="str">
        <f>IF('Bulk Order Form'!D261="","",'Bulk Order Form'!D261)</f>
        <v/>
      </c>
      <c r="I272" s="74" t="str">
        <f>IF('Bulk Order Form'!E261="","",'Bulk Order Form'!E261)</f>
        <v/>
      </c>
      <c r="J272" s="74" t="str">
        <f>IF('Bulk Order Form'!F261="","",'Bulk Order Form'!F261)</f>
        <v/>
      </c>
      <c r="K272" s="74" t="str">
        <f>IF('Bulk Order Form'!H261="","",'Bulk Order Form'!H261)</f>
        <v/>
      </c>
      <c r="L272" s="74" t="str">
        <f>IF('Bulk Order Form'!I261="","",'Bulk Order Form'!I261)</f>
        <v/>
      </c>
      <c r="M272" s="74" t="str">
        <f>IF('Bulk Order Form'!G261="","",'Bulk Order Form'!G261)</f>
        <v/>
      </c>
      <c r="N272" s="74" t="str">
        <f>IF('Bulk Order Form'!J261="","",'Bulk Order Form'!J261)</f>
        <v/>
      </c>
      <c r="O272" s="74" t="str">
        <f>IF('Bulk Order Form'!$F$5 &lt;&gt; "",IF($G272&lt;&gt;"",'Bulk Order Form'!$F$5,""),"")</f>
        <v/>
      </c>
      <c r="P272" s="74" t="str">
        <f>IF('Bulk Order Form'!K261="","",'Bulk Order Form'!K261)</f>
        <v/>
      </c>
      <c r="Q272" s="74" t="str">
        <f>IFERROR(VLOOKUP('Bulk Order Form'!K261,'Office Use - Postcodes'!$DJZ:$DKA,2,0),"")</f>
        <v/>
      </c>
      <c r="R272" s="74" t="str">
        <f>IF('Bulk Order Form'!L261="","",'Bulk Order Form'!L261)</f>
        <v/>
      </c>
      <c r="S272" s="76"/>
      <c r="T272" s="74" t="str">
        <f>IF('Bulk Order Form'!$F$6 &lt;&gt; "",IF($G272&lt;&gt;"",'Bulk Order Form'!$F$6,""),"")</f>
        <v/>
      </c>
      <c r="W272" s="85" t="str">
        <f>IF('Bulk Order Form'!$L$2 &lt;&gt; "",IF($G272&lt;&gt;"",'Bulk Order Form'!$L$2,""),"")</f>
        <v/>
      </c>
      <c r="X272" s="77"/>
      <c r="Y272" s="74" t="str">
        <f t="shared" si="20"/>
        <v/>
      </c>
      <c r="Z272" s="74" t="str">
        <f>IF(AND('Bulk Order Form'!$L$2="PLEASE SELECT",SUM('Bulk Order Form'!$L$15:$L$164)&gt;10),"N",IF(AND('Bulk Order Form'!$L$2="N",SUM('Bulk Order Form'!$L$15:$L$164)&gt;10),"N",""))</f>
        <v/>
      </c>
      <c r="AA272" s="74" t="str">
        <f>IF('Bulk Order Form'!E261="","",'Bulk Order Form'!E261)</f>
        <v/>
      </c>
      <c r="AB272" s="74">
        <f t="shared" si="17"/>
        <v>500</v>
      </c>
      <c r="AC272" s="74" t="str">
        <f t="shared" si="18"/>
        <v>,,,,</v>
      </c>
      <c r="AD272" s="78">
        <f t="shared" si="19"/>
        <v>500</v>
      </c>
    </row>
    <row r="273" spans="5:30" s="74" customFormat="1" x14ac:dyDescent="0.25">
      <c r="E273" s="75"/>
      <c r="F273" s="75"/>
      <c r="G273" s="74" t="str">
        <f>IF('Bulk Order Form'!C262="","",'Bulk Order Form'!C262)</f>
        <v/>
      </c>
      <c r="H273" s="74" t="str">
        <f>IF('Bulk Order Form'!D262="","",'Bulk Order Form'!D262)</f>
        <v/>
      </c>
      <c r="I273" s="74" t="str">
        <f>IF('Bulk Order Form'!E262="","",'Bulk Order Form'!E262)</f>
        <v/>
      </c>
      <c r="J273" s="74" t="str">
        <f>IF('Bulk Order Form'!F262="","",'Bulk Order Form'!F262)</f>
        <v/>
      </c>
      <c r="K273" s="74" t="str">
        <f>IF('Bulk Order Form'!H262="","",'Bulk Order Form'!H262)</f>
        <v/>
      </c>
      <c r="L273" s="74" t="str">
        <f>IF('Bulk Order Form'!I262="","",'Bulk Order Form'!I262)</f>
        <v/>
      </c>
      <c r="M273" s="74" t="str">
        <f>IF('Bulk Order Form'!G262="","",'Bulk Order Form'!G262)</f>
        <v/>
      </c>
      <c r="N273" s="74" t="str">
        <f>IF('Bulk Order Form'!J262="","",'Bulk Order Form'!J262)</f>
        <v/>
      </c>
      <c r="O273" s="74" t="str">
        <f>IF('Bulk Order Form'!$F$5 &lt;&gt; "",IF($G273&lt;&gt;"",'Bulk Order Form'!$F$5,""),"")</f>
        <v/>
      </c>
      <c r="P273" s="74" t="str">
        <f>IF('Bulk Order Form'!K262="","",'Bulk Order Form'!K262)</f>
        <v/>
      </c>
      <c r="Q273" s="74" t="str">
        <f>IFERROR(VLOOKUP('Bulk Order Form'!K262,'Office Use - Postcodes'!$DJZ:$DKA,2,0),"")</f>
        <v/>
      </c>
      <c r="R273" s="74" t="str">
        <f>IF('Bulk Order Form'!L262="","",'Bulk Order Form'!L262)</f>
        <v/>
      </c>
      <c r="S273" s="76"/>
      <c r="T273" s="74" t="str">
        <f>IF('Bulk Order Form'!$F$6 &lt;&gt; "",IF($G273&lt;&gt;"",'Bulk Order Form'!$F$6,""),"")</f>
        <v/>
      </c>
      <c r="W273" s="85" t="str">
        <f>IF('Bulk Order Form'!$L$2 &lt;&gt; "",IF($G273&lt;&gt;"",'Bulk Order Form'!$L$2,""),"")</f>
        <v/>
      </c>
      <c r="X273" s="77"/>
      <c r="Y273" s="74" t="str">
        <f t="shared" si="20"/>
        <v/>
      </c>
      <c r="Z273" s="74" t="str">
        <f>IF(AND('Bulk Order Form'!$L$2="PLEASE SELECT",SUM('Bulk Order Form'!$L$15:$L$164)&gt;10),"N",IF(AND('Bulk Order Form'!$L$2="N",SUM('Bulk Order Form'!$L$15:$L$164)&gt;10),"N",""))</f>
        <v/>
      </c>
      <c r="AA273" s="74" t="str">
        <f>IF('Bulk Order Form'!E262="","",'Bulk Order Form'!E262)</f>
        <v/>
      </c>
      <c r="AB273" s="74">
        <f t="shared" si="17"/>
        <v>500</v>
      </c>
      <c r="AC273" s="74" t="str">
        <f t="shared" si="18"/>
        <v>,,,,</v>
      </c>
      <c r="AD273" s="78">
        <f t="shared" si="19"/>
        <v>500</v>
      </c>
    </row>
    <row r="274" spans="5:30" s="74" customFormat="1" x14ac:dyDescent="0.25">
      <c r="E274" s="75"/>
      <c r="F274" s="75"/>
      <c r="G274" s="74" t="str">
        <f>IF('Bulk Order Form'!C263="","",'Bulk Order Form'!C263)</f>
        <v/>
      </c>
      <c r="H274" s="74" t="str">
        <f>IF('Bulk Order Form'!D263="","",'Bulk Order Form'!D263)</f>
        <v/>
      </c>
      <c r="I274" s="74" t="str">
        <f>IF('Bulk Order Form'!E263="","",'Bulk Order Form'!E263)</f>
        <v/>
      </c>
      <c r="J274" s="74" t="str">
        <f>IF('Bulk Order Form'!F263="","",'Bulk Order Form'!F263)</f>
        <v/>
      </c>
      <c r="K274" s="74" t="str">
        <f>IF('Bulk Order Form'!H263="","",'Bulk Order Form'!H263)</f>
        <v/>
      </c>
      <c r="L274" s="74" t="str">
        <f>IF('Bulk Order Form'!I263="","",'Bulk Order Form'!I263)</f>
        <v/>
      </c>
      <c r="M274" s="74" t="str">
        <f>IF('Bulk Order Form'!G263="","",'Bulk Order Form'!G263)</f>
        <v/>
      </c>
      <c r="N274" s="74" t="str">
        <f>IF('Bulk Order Form'!J263="","",'Bulk Order Form'!J263)</f>
        <v/>
      </c>
      <c r="O274" s="74" t="str">
        <f>IF('Bulk Order Form'!$F$5 &lt;&gt; "",IF($G274&lt;&gt;"",'Bulk Order Form'!$F$5,""),"")</f>
        <v/>
      </c>
      <c r="P274" s="74" t="str">
        <f>IF('Bulk Order Form'!K263="","",'Bulk Order Form'!K263)</f>
        <v/>
      </c>
      <c r="Q274" s="74" t="str">
        <f>IFERROR(VLOOKUP('Bulk Order Form'!K263,'Office Use - Postcodes'!$DJZ:$DKA,2,0),"")</f>
        <v/>
      </c>
      <c r="R274" s="74" t="str">
        <f>IF('Bulk Order Form'!L263="","",'Bulk Order Form'!L263)</f>
        <v/>
      </c>
      <c r="S274" s="76"/>
      <c r="T274" s="74" t="str">
        <f>IF('Bulk Order Form'!$F$6 &lt;&gt; "",IF($G274&lt;&gt;"",'Bulk Order Form'!$F$6,""),"")</f>
        <v/>
      </c>
      <c r="W274" s="85" t="str">
        <f>IF('Bulk Order Form'!$L$2 &lt;&gt; "",IF($G274&lt;&gt;"",'Bulk Order Form'!$L$2,""),"")</f>
        <v/>
      </c>
      <c r="X274" s="77"/>
      <c r="Y274" s="74" t="str">
        <f t="shared" si="20"/>
        <v/>
      </c>
      <c r="Z274" s="74" t="str">
        <f>IF(AND('Bulk Order Form'!$L$2="PLEASE SELECT",SUM('Bulk Order Form'!$L$15:$L$164)&gt;10),"N",IF(AND('Bulk Order Form'!$L$2="N",SUM('Bulk Order Form'!$L$15:$L$164)&gt;10),"N",""))</f>
        <v/>
      </c>
      <c r="AA274" s="74" t="str">
        <f>IF('Bulk Order Form'!E263="","",'Bulk Order Form'!E263)</f>
        <v/>
      </c>
      <c r="AB274" s="74">
        <f t="shared" si="17"/>
        <v>500</v>
      </c>
      <c r="AC274" s="74" t="str">
        <f t="shared" si="18"/>
        <v>,,,,</v>
      </c>
      <c r="AD274" s="78">
        <f t="shared" si="19"/>
        <v>500</v>
      </c>
    </row>
    <row r="275" spans="5:30" s="74" customFormat="1" x14ac:dyDescent="0.25">
      <c r="E275" s="75"/>
      <c r="F275" s="75"/>
      <c r="G275" s="74" t="str">
        <f>IF('Bulk Order Form'!C264="","",'Bulk Order Form'!C264)</f>
        <v/>
      </c>
      <c r="H275" s="74" t="str">
        <f>IF('Bulk Order Form'!D264="","",'Bulk Order Form'!D264)</f>
        <v/>
      </c>
      <c r="I275" s="74" t="str">
        <f>IF('Bulk Order Form'!E264="","",'Bulk Order Form'!E264)</f>
        <v/>
      </c>
      <c r="J275" s="74" t="str">
        <f>IF('Bulk Order Form'!F264="","",'Bulk Order Form'!F264)</f>
        <v/>
      </c>
      <c r="K275" s="74" t="str">
        <f>IF('Bulk Order Form'!H264="","",'Bulk Order Form'!H264)</f>
        <v/>
      </c>
      <c r="L275" s="74" t="str">
        <f>IF('Bulk Order Form'!I264="","",'Bulk Order Form'!I264)</f>
        <v/>
      </c>
      <c r="M275" s="74" t="str">
        <f>IF('Bulk Order Form'!G264="","",'Bulk Order Form'!G264)</f>
        <v/>
      </c>
      <c r="N275" s="74" t="str">
        <f>IF('Bulk Order Form'!J264="","",'Bulk Order Form'!J264)</f>
        <v/>
      </c>
      <c r="O275" s="74" t="str">
        <f>IF('Bulk Order Form'!$F$5 &lt;&gt; "",IF($G275&lt;&gt;"",'Bulk Order Form'!$F$5,""),"")</f>
        <v/>
      </c>
      <c r="P275" s="74" t="str">
        <f>IF('Bulk Order Form'!K264="","",'Bulk Order Form'!K264)</f>
        <v/>
      </c>
      <c r="Q275" s="74" t="str">
        <f>IFERROR(VLOOKUP('Bulk Order Form'!K264,'Office Use - Postcodes'!$DJZ:$DKA,2,0),"")</f>
        <v/>
      </c>
      <c r="R275" s="74" t="str">
        <f>IF('Bulk Order Form'!L264="","",'Bulk Order Form'!L264)</f>
        <v/>
      </c>
      <c r="S275" s="76"/>
      <c r="T275" s="74" t="str">
        <f>IF('Bulk Order Form'!$F$6 &lt;&gt; "",IF($G275&lt;&gt;"",'Bulk Order Form'!$F$6,""),"")</f>
        <v/>
      </c>
      <c r="W275" s="85" t="str">
        <f>IF('Bulk Order Form'!$L$2 &lt;&gt; "",IF($G275&lt;&gt;"",'Bulk Order Form'!$L$2,""),"")</f>
        <v/>
      </c>
      <c r="X275" s="77"/>
      <c r="Y275" s="74" t="str">
        <f t="shared" si="20"/>
        <v/>
      </c>
      <c r="Z275" s="74" t="str">
        <f>IF(AND('Bulk Order Form'!$L$2="PLEASE SELECT",SUM('Bulk Order Form'!$L$15:$L$164)&gt;10),"N",IF(AND('Bulk Order Form'!$L$2="N",SUM('Bulk Order Form'!$L$15:$L$164)&gt;10),"N",""))</f>
        <v/>
      </c>
      <c r="AA275" s="74" t="str">
        <f>IF('Bulk Order Form'!E264="","",'Bulk Order Form'!E264)</f>
        <v/>
      </c>
      <c r="AB275" s="74">
        <f t="shared" si="17"/>
        <v>500</v>
      </c>
      <c r="AC275" s="74" t="str">
        <f t="shared" si="18"/>
        <v>,,,,</v>
      </c>
      <c r="AD275" s="78">
        <f t="shared" si="19"/>
        <v>500</v>
      </c>
    </row>
    <row r="276" spans="5:30" s="74" customFormat="1" x14ac:dyDescent="0.25">
      <c r="E276" s="75"/>
      <c r="F276" s="75"/>
      <c r="G276" s="74" t="str">
        <f>IF('Bulk Order Form'!C265="","",'Bulk Order Form'!C265)</f>
        <v/>
      </c>
      <c r="H276" s="74" t="str">
        <f>IF('Bulk Order Form'!D265="","",'Bulk Order Form'!D265)</f>
        <v/>
      </c>
      <c r="I276" s="74" t="str">
        <f>IF('Bulk Order Form'!E265="","",'Bulk Order Form'!E265)</f>
        <v/>
      </c>
      <c r="J276" s="74" t="str">
        <f>IF('Bulk Order Form'!F265="","",'Bulk Order Form'!F265)</f>
        <v/>
      </c>
      <c r="K276" s="74" t="str">
        <f>IF('Bulk Order Form'!H265="","",'Bulk Order Form'!H265)</f>
        <v/>
      </c>
      <c r="L276" s="74" t="str">
        <f>IF('Bulk Order Form'!I265="","",'Bulk Order Form'!I265)</f>
        <v/>
      </c>
      <c r="M276" s="74" t="str">
        <f>IF('Bulk Order Form'!G265="","",'Bulk Order Form'!G265)</f>
        <v/>
      </c>
      <c r="N276" s="74" t="str">
        <f>IF('Bulk Order Form'!J265="","",'Bulk Order Form'!J265)</f>
        <v/>
      </c>
      <c r="O276" s="74" t="str">
        <f>IF('Bulk Order Form'!$F$5 &lt;&gt; "",IF($G276&lt;&gt;"",'Bulk Order Form'!$F$5,""),"")</f>
        <v/>
      </c>
      <c r="P276" s="74" t="str">
        <f>IF('Bulk Order Form'!K265="","",'Bulk Order Form'!K265)</f>
        <v/>
      </c>
      <c r="Q276" s="74" t="str">
        <f>IFERROR(VLOOKUP('Bulk Order Form'!K265,'Office Use - Postcodes'!$DJZ:$DKA,2,0),"")</f>
        <v/>
      </c>
      <c r="R276" s="74" t="str">
        <f>IF('Bulk Order Form'!L265="","",'Bulk Order Form'!L265)</f>
        <v/>
      </c>
      <c r="S276" s="76"/>
      <c r="T276" s="74" t="str">
        <f>IF('Bulk Order Form'!$F$6 &lt;&gt; "",IF($G276&lt;&gt;"",'Bulk Order Form'!$F$6,""),"")</f>
        <v/>
      </c>
      <c r="W276" s="85" t="str">
        <f>IF('Bulk Order Form'!$L$2 &lt;&gt; "",IF($G276&lt;&gt;"",'Bulk Order Form'!$L$2,""),"")</f>
        <v/>
      </c>
      <c r="X276" s="77"/>
      <c r="Y276" s="74" t="str">
        <f t="shared" si="20"/>
        <v/>
      </c>
      <c r="Z276" s="74" t="str">
        <f>IF(AND('Bulk Order Form'!$L$2="PLEASE SELECT",SUM('Bulk Order Form'!$L$15:$L$164)&gt;10),"N",IF(AND('Bulk Order Form'!$L$2="N",SUM('Bulk Order Form'!$L$15:$L$164)&gt;10),"N",""))</f>
        <v/>
      </c>
      <c r="AA276" s="74" t="str">
        <f>IF('Bulk Order Form'!E265="","",'Bulk Order Form'!E265)</f>
        <v/>
      </c>
      <c r="AB276" s="74">
        <f t="shared" si="17"/>
        <v>500</v>
      </c>
      <c r="AC276" s="74" t="str">
        <f t="shared" si="18"/>
        <v>,,,,</v>
      </c>
      <c r="AD276" s="78">
        <f t="shared" si="19"/>
        <v>500</v>
      </c>
    </row>
    <row r="277" spans="5:30" s="74" customFormat="1" x14ac:dyDescent="0.25">
      <c r="E277" s="75"/>
      <c r="F277" s="75"/>
      <c r="G277" s="74" t="str">
        <f>IF('Bulk Order Form'!C266="","",'Bulk Order Form'!C266)</f>
        <v/>
      </c>
      <c r="H277" s="74" t="str">
        <f>IF('Bulk Order Form'!D266="","",'Bulk Order Form'!D266)</f>
        <v/>
      </c>
      <c r="I277" s="74" t="str">
        <f>IF('Bulk Order Form'!E266="","",'Bulk Order Form'!E266)</f>
        <v/>
      </c>
      <c r="J277" s="74" t="str">
        <f>IF('Bulk Order Form'!F266="","",'Bulk Order Form'!F266)</f>
        <v/>
      </c>
      <c r="K277" s="74" t="str">
        <f>IF('Bulk Order Form'!H266="","",'Bulk Order Form'!H266)</f>
        <v/>
      </c>
      <c r="L277" s="74" t="str">
        <f>IF('Bulk Order Form'!I266="","",'Bulk Order Form'!I266)</f>
        <v/>
      </c>
      <c r="M277" s="74" t="str">
        <f>IF('Bulk Order Form'!G266="","",'Bulk Order Form'!G266)</f>
        <v/>
      </c>
      <c r="N277" s="74" t="str">
        <f>IF('Bulk Order Form'!J266="","",'Bulk Order Form'!J266)</f>
        <v/>
      </c>
      <c r="O277" s="74" t="str">
        <f>IF('Bulk Order Form'!$F$5 &lt;&gt; "",IF($G277&lt;&gt;"",'Bulk Order Form'!$F$5,""),"")</f>
        <v/>
      </c>
      <c r="P277" s="74" t="str">
        <f>IF('Bulk Order Form'!K266="","",'Bulk Order Form'!K266)</f>
        <v/>
      </c>
      <c r="Q277" s="74" t="str">
        <f>IFERROR(VLOOKUP('Bulk Order Form'!K266,'Office Use - Postcodes'!$DJZ:$DKA,2,0),"")</f>
        <v/>
      </c>
      <c r="R277" s="74" t="str">
        <f>IF('Bulk Order Form'!L266="","",'Bulk Order Form'!L266)</f>
        <v/>
      </c>
      <c r="S277" s="76"/>
      <c r="T277" s="74" t="str">
        <f>IF('Bulk Order Form'!$F$6 &lt;&gt; "",IF($G277&lt;&gt;"",'Bulk Order Form'!$F$6,""),"")</f>
        <v/>
      </c>
      <c r="W277" s="85" t="str">
        <f>IF('Bulk Order Form'!$L$2 &lt;&gt; "",IF($G277&lt;&gt;"",'Bulk Order Form'!$L$2,""),"")</f>
        <v/>
      </c>
      <c r="X277" s="77"/>
      <c r="Y277" s="74" t="str">
        <f t="shared" si="20"/>
        <v/>
      </c>
      <c r="Z277" s="74" t="str">
        <f>IF(AND('Bulk Order Form'!$L$2="PLEASE SELECT",SUM('Bulk Order Form'!$L$15:$L$164)&gt;10),"N",IF(AND('Bulk Order Form'!$L$2="N",SUM('Bulk Order Form'!$L$15:$L$164)&gt;10),"N",""))</f>
        <v/>
      </c>
      <c r="AA277" s="74" t="str">
        <f>IF('Bulk Order Form'!E266="","",'Bulk Order Form'!E266)</f>
        <v/>
      </c>
      <c r="AB277" s="74">
        <f t="shared" si="17"/>
        <v>500</v>
      </c>
      <c r="AC277" s="74" t="str">
        <f t="shared" si="18"/>
        <v>,,,,</v>
      </c>
      <c r="AD277" s="78">
        <f t="shared" si="19"/>
        <v>500</v>
      </c>
    </row>
    <row r="278" spans="5:30" s="74" customFormat="1" x14ac:dyDescent="0.25">
      <c r="E278" s="75"/>
      <c r="F278" s="75"/>
      <c r="G278" s="74" t="str">
        <f>IF('Bulk Order Form'!C267="","",'Bulk Order Form'!C267)</f>
        <v/>
      </c>
      <c r="H278" s="74" t="str">
        <f>IF('Bulk Order Form'!D267="","",'Bulk Order Form'!D267)</f>
        <v/>
      </c>
      <c r="I278" s="74" t="str">
        <f>IF('Bulk Order Form'!E267="","",'Bulk Order Form'!E267)</f>
        <v/>
      </c>
      <c r="J278" s="74" t="str">
        <f>IF('Bulk Order Form'!F267="","",'Bulk Order Form'!F267)</f>
        <v/>
      </c>
      <c r="K278" s="74" t="str">
        <f>IF('Bulk Order Form'!H267="","",'Bulk Order Form'!H267)</f>
        <v/>
      </c>
      <c r="L278" s="74" t="str">
        <f>IF('Bulk Order Form'!I267="","",'Bulk Order Form'!I267)</f>
        <v/>
      </c>
      <c r="M278" s="74" t="str">
        <f>IF('Bulk Order Form'!G267="","",'Bulk Order Form'!G267)</f>
        <v/>
      </c>
      <c r="N278" s="74" t="str">
        <f>IF('Bulk Order Form'!J267="","",'Bulk Order Form'!J267)</f>
        <v/>
      </c>
      <c r="O278" s="74" t="str">
        <f>IF('Bulk Order Form'!$F$5 &lt;&gt; "",IF($G278&lt;&gt;"",'Bulk Order Form'!$F$5,""),"")</f>
        <v/>
      </c>
      <c r="P278" s="74" t="str">
        <f>IF('Bulk Order Form'!K267="","",'Bulk Order Form'!K267)</f>
        <v/>
      </c>
      <c r="Q278" s="74" t="str">
        <f>IFERROR(VLOOKUP('Bulk Order Form'!K267,'Office Use - Postcodes'!$DJZ:$DKA,2,0),"")</f>
        <v/>
      </c>
      <c r="R278" s="74" t="str">
        <f>IF('Bulk Order Form'!L267="","",'Bulk Order Form'!L267)</f>
        <v/>
      </c>
      <c r="S278" s="76"/>
      <c r="T278" s="74" t="str">
        <f>IF('Bulk Order Form'!$F$6 &lt;&gt; "",IF($G278&lt;&gt;"",'Bulk Order Form'!$F$6,""),"")</f>
        <v/>
      </c>
      <c r="W278" s="85" t="str">
        <f>IF('Bulk Order Form'!$L$2 &lt;&gt; "",IF($G278&lt;&gt;"",'Bulk Order Form'!$L$2,""),"")</f>
        <v/>
      </c>
      <c r="X278" s="77"/>
      <c r="Y278" s="74" t="str">
        <f t="shared" si="20"/>
        <v/>
      </c>
      <c r="Z278" s="74" t="str">
        <f>IF(AND('Bulk Order Form'!$L$2="PLEASE SELECT",SUM('Bulk Order Form'!$L$15:$L$164)&gt;10),"N",IF(AND('Bulk Order Form'!$L$2="N",SUM('Bulk Order Form'!$L$15:$L$164)&gt;10),"N",""))</f>
        <v/>
      </c>
      <c r="AA278" s="74" t="str">
        <f>IF('Bulk Order Form'!E267="","",'Bulk Order Form'!E267)</f>
        <v/>
      </c>
      <c r="AB278" s="74">
        <f t="shared" si="17"/>
        <v>500</v>
      </c>
      <c r="AC278" s="74" t="str">
        <f t="shared" si="18"/>
        <v>,,,,</v>
      </c>
      <c r="AD278" s="78">
        <f t="shared" si="19"/>
        <v>500</v>
      </c>
    </row>
    <row r="279" spans="5:30" s="74" customFormat="1" x14ac:dyDescent="0.25">
      <c r="E279" s="75"/>
      <c r="F279" s="75"/>
      <c r="G279" s="74" t="str">
        <f>IF('Bulk Order Form'!C268="","",'Bulk Order Form'!C268)</f>
        <v/>
      </c>
      <c r="H279" s="74" t="str">
        <f>IF('Bulk Order Form'!D268="","",'Bulk Order Form'!D268)</f>
        <v/>
      </c>
      <c r="I279" s="74" t="str">
        <f>IF('Bulk Order Form'!E268="","",'Bulk Order Form'!E268)</f>
        <v/>
      </c>
      <c r="J279" s="74" t="str">
        <f>IF('Bulk Order Form'!F268="","",'Bulk Order Form'!F268)</f>
        <v/>
      </c>
      <c r="K279" s="74" t="str">
        <f>IF('Bulk Order Form'!H268="","",'Bulk Order Form'!H268)</f>
        <v/>
      </c>
      <c r="L279" s="74" t="str">
        <f>IF('Bulk Order Form'!I268="","",'Bulk Order Form'!I268)</f>
        <v/>
      </c>
      <c r="M279" s="74" t="str">
        <f>IF('Bulk Order Form'!G268="","",'Bulk Order Form'!G268)</f>
        <v/>
      </c>
      <c r="N279" s="74" t="str">
        <f>IF('Bulk Order Form'!J268="","",'Bulk Order Form'!J268)</f>
        <v/>
      </c>
      <c r="O279" s="74" t="str">
        <f>IF('Bulk Order Form'!$F$5 &lt;&gt; "",IF($G279&lt;&gt;"",'Bulk Order Form'!$F$5,""),"")</f>
        <v/>
      </c>
      <c r="P279" s="74" t="str">
        <f>IF('Bulk Order Form'!K268="","",'Bulk Order Form'!K268)</f>
        <v/>
      </c>
      <c r="Q279" s="74" t="str">
        <f>IFERROR(VLOOKUP('Bulk Order Form'!K268,'Office Use - Postcodes'!$DJZ:$DKA,2,0),"")</f>
        <v/>
      </c>
      <c r="R279" s="74" t="str">
        <f>IF('Bulk Order Form'!L268="","",'Bulk Order Form'!L268)</f>
        <v/>
      </c>
      <c r="S279" s="76"/>
      <c r="T279" s="74" t="str">
        <f>IF('Bulk Order Form'!$F$6 &lt;&gt; "",IF($G279&lt;&gt;"",'Bulk Order Form'!$F$6,""),"")</f>
        <v/>
      </c>
      <c r="W279" s="85" t="str">
        <f>IF('Bulk Order Form'!$L$2 &lt;&gt; "",IF($G279&lt;&gt;"",'Bulk Order Form'!$L$2,""),"")</f>
        <v/>
      </c>
      <c r="X279" s="77"/>
      <c r="Y279" s="74" t="str">
        <f t="shared" si="20"/>
        <v/>
      </c>
      <c r="Z279" s="74" t="str">
        <f>IF(AND('Bulk Order Form'!$L$2="PLEASE SELECT",SUM('Bulk Order Form'!$L$15:$L$164)&gt;10),"N",IF(AND('Bulk Order Form'!$L$2="N",SUM('Bulk Order Form'!$L$15:$L$164)&gt;10),"N",""))</f>
        <v/>
      </c>
      <c r="AA279" s="74" t="str">
        <f>IF('Bulk Order Form'!E268="","",'Bulk Order Form'!E268)</f>
        <v/>
      </c>
      <c r="AB279" s="74">
        <f t="shared" si="17"/>
        <v>500</v>
      </c>
      <c r="AC279" s="74" t="str">
        <f t="shared" si="18"/>
        <v>,,,,</v>
      </c>
      <c r="AD279" s="78">
        <f t="shared" si="19"/>
        <v>500</v>
      </c>
    </row>
    <row r="280" spans="5:30" s="74" customFormat="1" x14ac:dyDescent="0.25">
      <c r="E280" s="75"/>
      <c r="F280" s="75"/>
      <c r="G280" s="74" t="str">
        <f>IF('Bulk Order Form'!C269="","",'Bulk Order Form'!C269)</f>
        <v/>
      </c>
      <c r="H280" s="74" t="str">
        <f>IF('Bulk Order Form'!D269="","",'Bulk Order Form'!D269)</f>
        <v/>
      </c>
      <c r="I280" s="74" t="str">
        <f>IF('Bulk Order Form'!E269="","",'Bulk Order Form'!E269)</f>
        <v/>
      </c>
      <c r="J280" s="74" t="str">
        <f>IF('Bulk Order Form'!F269="","",'Bulk Order Form'!F269)</f>
        <v/>
      </c>
      <c r="K280" s="74" t="str">
        <f>IF('Bulk Order Form'!H269="","",'Bulk Order Form'!H269)</f>
        <v/>
      </c>
      <c r="L280" s="74" t="str">
        <f>IF('Bulk Order Form'!I269="","",'Bulk Order Form'!I269)</f>
        <v/>
      </c>
      <c r="M280" s="74" t="str">
        <f>IF('Bulk Order Form'!G269="","",'Bulk Order Form'!G269)</f>
        <v/>
      </c>
      <c r="N280" s="74" t="str">
        <f>IF('Bulk Order Form'!J269="","",'Bulk Order Form'!J269)</f>
        <v/>
      </c>
      <c r="O280" s="74" t="str">
        <f>IF('Bulk Order Form'!$F$5 &lt;&gt; "",IF($G280&lt;&gt;"",'Bulk Order Form'!$F$5,""),"")</f>
        <v/>
      </c>
      <c r="P280" s="74" t="str">
        <f>IF('Bulk Order Form'!K269="","",'Bulk Order Form'!K269)</f>
        <v/>
      </c>
      <c r="Q280" s="74" t="str">
        <f>IFERROR(VLOOKUP('Bulk Order Form'!K269,'Office Use - Postcodes'!$DJZ:$DKA,2,0),"")</f>
        <v/>
      </c>
      <c r="R280" s="74" t="str">
        <f>IF('Bulk Order Form'!L269="","",'Bulk Order Form'!L269)</f>
        <v/>
      </c>
      <c r="S280" s="76"/>
      <c r="T280" s="74" t="str">
        <f>IF('Bulk Order Form'!$F$6 &lt;&gt; "",IF($G280&lt;&gt;"",'Bulk Order Form'!$F$6,""),"")</f>
        <v/>
      </c>
      <c r="W280" s="85" t="str">
        <f>IF('Bulk Order Form'!$L$2 &lt;&gt; "",IF($G280&lt;&gt;"",'Bulk Order Form'!$L$2,""),"")</f>
        <v/>
      </c>
      <c r="X280" s="77"/>
      <c r="Y280" s="74" t="str">
        <f t="shared" si="20"/>
        <v/>
      </c>
      <c r="Z280" s="74" t="str">
        <f>IF(AND('Bulk Order Form'!$L$2="PLEASE SELECT",SUM('Bulk Order Form'!$L$15:$L$164)&gt;10),"N",IF(AND('Bulk Order Form'!$L$2="N",SUM('Bulk Order Form'!$L$15:$L$164)&gt;10),"N",""))</f>
        <v/>
      </c>
      <c r="AA280" s="74" t="str">
        <f>IF('Bulk Order Form'!E269="","",'Bulk Order Form'!E269)</f>
        <v/>
      </c>
      <c r="AB280" s="74">
        <f t="shared" si="17"/>
        <v>500</v>
      </c>
      <c r="AC280" s="74" t="str">
        <f t="shared" si="18"/>
        <v>,,,,</v>
      </c>
      <c r="AD280" s="78">
        <f t="shared" si="19"/>
        <v>500</v>
      </c>
    </row>
    <row r="281" spans="5:30" s="74" customFormat="1" x14ac:dyDescent="0.25">
      <c r="E281" s="75"/>
      <c r="F281" s="75"/>
      <c r="G281" s="74" t="str">
        <f>IF('Bulk Order Form'!C270="","",'Bulk Order Form'!C270)</f>
        <v/>
      </c>
      <c r="H281" s="74" t="str">
        <f>IF('Bulk Order Form'!D270="","",'Bulk Order Form'!D270)</f>
        <v/>
      </c>
      <c r="I281" s="74" t="str">
        <f>IF('Bulk Order Form'!E270="","",'Bulk Order Form'!E270)</f>
        <v/>
      </c>
      <c r="J281" s="74" t="str">
        <f>IF('Bulk Order Form'!F270="","",'Bulk Order Form'!F270)</f>
        <v/>
      </c>
      <c r="K281" s="74" t="str">
        <f>IF('Bulk Order Form'!H270="","",'Bulk Order Form'!H270)</f>
        <v/>
      </c>
      <c r="L281" s="74" t="str">
        <f>IF('Bulk Order Form'!I270="","",'Bulk Order Form'!I270)</f>
        <v/>
      </c>
      <c r="M281" s="74" t="str">
        <f>IF('Bulk Order Form'!G270="","",'Bulk Order Form'!G270)</f>
        <v/>
      </c>
      <c r="N281" s="74" t="str">
        <f>IF('Bulk Order Form'!J270="","",'Bulk Order Form'!J270)</f>
        <v/>
      </c>
      <c r="O281" s="74" t="str">
        <f>IF('Bulk Order Form'!$F$5 &lt;&gt; "",IF($G281&lt;&gt;"",'Bulk Order Form'!$F$5,""),"")</f>
        <v/>
      </c>
      <c r="P281" s="74" t="str">
        <f>IF('Bulk Order Form'!K270="","",'Bulk Order Form'!K270)</f>
        <v/>
      </c>
      <c r="Q281" s="74" t="str">
        <f>IFERROR(VLOOKUP('Bulk Order Form'!K270,'Office Use - Postcodes'!$DJZ:$DKA,2,0),"")</f>
        <v/>
      </c>
      <c r="R281" s="74" t="str">
        <f>IF('Bulk Order Form'!L270="","",'Bulk Order Form'!L270)</f>
        <v/>
      </c>
      <c r="S281" s="76"/>
      <c r="T281" s="74" t="str">
        <f>IF('Bulk Order Form'!$F$6 &lt;&gt; "",IF($G281&lt;&gt;"",'Bulk Order Form'!$F$6,""),"")</f>
        <v/>
      </c>
      <c r="W281" s="85" t="str">
        <f>IF('Bulk Order Form'!$L$2 &lt;&gt; "",IF($G281&lt;&gt;"",'Bulk Order Form'!$L$2,""),"")</f>
        <v/>
      </c>
      <c r="X281" s="77"/>
      <c r="Y281" s="74" t="str">
        <f t="shared" si="20"/>
        <v/>
      </c>
      <c r="Z281" s="74" t="str">
        <f>IF(AND('Bulk Order Form'!$L$2="PLEASE SELECT",SUM('Bulk Order Form'!$L$15:$L$164)&gt;10),"N",IF(AND('Bulk Order Form'!$L$2="N",SUM('Bulk Order Form'!$L$15:$L$164)&gt;10),"N",""))</f>
        <v/>
      </c>
      <c r="AA281" s="74" t="str">
        <f>IF('Bulk Order Form'!E270="","",'Bulk Order Form'!E270)</f>
        <v/>
      </c>
      <c r="AB281" s="74">
        <f t="shared" si="17"/>
        <v>500</v>
      </c>
      <c r="AC281" s="74" t="str">
        <f t="shared" si="18"/>
        <v>,,,,</v>
      </c>
      <c r="AD281" s="78">
        <f t="shared" si="19"/>
        <v>500</v>
      </c>
    </row>
    <row r="282" spans="5:30" s="74" customFormat="1" x14ac:dyDescent="0.25">
      <c r="E282" s="75"/>
      <c r="F282" s="75"/>
      <c r="G282" s="74" t="str">
        <f>IF('Bulk Order Form'!C271="","",'Bulk Order Form'!C271)</f>
        <v/>
      </c>
      <c r="H282" s="74" t="str">
        <f>IF('Bulk Order Form'!D271="","",'Bulk Order Form'!D271)</f>
        <v/>
      </c>
      <c r="I282" s="74" t="str">
        <f>IF('Bulk Order Form'!E271="","",'Bulk Order Form'!E271)</f>
        <v/>
      </c>
      <c r="J282" s="74" t="str">
        <f>IF('Bulk Order Form'!F271="","",'Bulk Order Form'!F271)</f>
        <v/>
      </c>
      <c r="K282" s="74" t="str">
        <f>IF('Bulk Order Form'!H271="","",'Bulk Order Form'!H271)</f>
        <v/>
      </c>
      <c r="L282" s="74" t="str">
        <f>IF('Bulk Order Form'!I271="","",'Bulk Order Form'!I271)</f>
        <v/>
      </c>
      <c r="M282" s="74" t="str">
        <f>IF('Bulk Order Form'!G271="","",'Bulk Order Form'!G271)</f>
        <v/>
      </c>
      <c r="N282" s="74" t="str">
        <f>IF('Bulk Order Form'!J271="","",'Bulk Order Form'!J271)</f>
        <v/>
      </c>
      <c r="O282" s="74" t="str">
        <f>IF('Bulk Order Form'!$F$5 &lt;&gt; "",IF($G282&lt;&gt;"",'Bulk Order Form'!$F$5,""),"")</f>
        <v/>
      </c>
      <c r="P282" s="74" t="str">
        <f>IF('Bulk Order Form'!K271="","",'Bulk Order Form'!K271)</f>
        <v/>
      </c>
      <c r="Q282" s="74" t="str">
        <f>IFERROR(VLOOKUP('Bulk Order Form'!K271,'Office Use - Postcodes'!$DJZ:$DKA,2,0),"")</f>
        <v/>
      </c>
      <c r="R282" s="74" t="str">
        <f>IF('Bulk Order Form'!L271="","",'Bulk Order Form'!L271)</f>
        <v/>
      </c>
      <c r="S282" s="76"/>
      <c r="T282" s="74" t="str">
        <f>IF('Bulk Order Form'!$F$6 &lt;&gt; "",IF($G282&lt;&gt;"",'Bulk Order Form'!$F$6,""),"")</f>
        <v/>
      </c>
      <c r="W282" s="85" t="str">
        <f>IF('Bulk Order Form'!$L$2 &lt;&gt; "",IF($G282&lt;&gt;"",'Bulk Order Form'!$L$2,""),"")</f>
        <v/>
      </c>
      <c r="X282" s="77"/>
      <c r="Y282" s="74" t="str">
        <f t="shared" si="20"/>
        <v/>
      </c>
      <c r="Z282" s="74" t="str">
        <f>IF(AND('Bulk Order Form'!$L$2="PLEASE SELECT",SUM('Bulk Order Form'!$L$15:$L$164)&gt;10),"N",IF(AND('Bulk Order Form'!$L$2="N",SUM('Bulk Order Form'!$L$15:$L$164)&gt;10),"N",""))</f>
        <v/>
      </c>
      <c r="AA282" s="74" t="str">
        <f>IF('Bulk Order Form'!E271="","",'Bulk Order Form'!E271)</f>
        <v/>
      </c>
      <c r="AB282" s="74">
        <f t="shared" si="17"/>
        <v>500</v>
      </c>
      <c r="AC282" s="74" t="str">
        <f t="shared" si="18"/>
        <v>,,,,</v>
      </c>
      <c r="AD282" s="78">
        <f t="shared" si="19"/>
        <v>500</v>
      </c>
    </row>
    <row r="283" spans="5:30" s="74" customFormat="1" x14ac:dyDescent="0.25">
      <c r="E283" s="75"/>
      <c r="F283" s="75"/>
      <c r="G283" s="74" t="str">
        <f>IF('Bulk Order Form'!C272="","",'Bulk Order Form'!C272)</f>
        <v/>
      </c>
      <c r="H283" s="74" t="str">
        <f>IF('Bulk Order Form'!D272="","",'Bulk Order Form'!D272)</f>
        <v/>
      </c>
      <c r="I283" s="74" t="str">
        <f>IF('Bulk Order Form'!E272="","",'Bulk Order Form'!E272)</f>
        <v/>
      </c>
      <c r="J283" s="74" t="str">
        <f>IF('Bulk Order Form'!F272="","",'Bulk Order Form'!F272)</f>
        <v/>
      </c>
      <c r="K283" s="74" t="str">
        <f>IF('Bulk Order Form'!H272="","",'Bulk Order Form'!H272)</f>
        <v/>
      </c>
      <c r="L283" s="74" t="str">
        <f>IF('Bulk Order Form'!I272="","",'Bulk Order Form'!I272)</f>
        <v/>
      </c>
      <c r="M283" s="74" t="str">
        <f>IF('Bulk Order Form'!G272="","",'Bulk Order Form'!G272)</f>
        <v/>
      </c>
      <c r="N283" s="74" t="str">
        <f>IF('Bulk Order Form'!J272="","",'Bulk Order Form'!J272)</f>
        <v/>
      </c>
      <c r="O283" s="74" t="str">
        <f>IF('Bulk Order Form'!$F$5 &lt;&gt; "",IF($G283&lt;&gt;"",'Bulk Order Form'!$F$5,""),"")</f>
        <v/>
      </c>
      <c r="P283" s="74" t="str">
        <f>IF('Bulk Order Form'!K272="","",'Bulk Order Form'!K272)</f>
        <v/>
      </c>
      <c r="Q283" s="74" t="str">
        <f>IFERROR(VLOOKUP('Bulk Order Form'!K272,'Office Use - Postcodes'!$DJZ:$DKA,2,0),"")</f>
        <v/>
      </c>
      <c r="R283" s="74" t="str">
        <f>IF('Bulk Order Form'!L272="","",'Bulk Order Form'!L272)</f>
        <v/>
      </c>
      <c r="S283" s="76"/>
      <c r="T283" s="74" t="str">
        <f>IF('Bulk Order Form'!$F$6 &lt;&gt; "",IF($G283&lt;&gt;"",'Bulk Order Form'!$F$6,""),"")</f>
        <v/>
      </c>
      <c r="W283" s="85" t="str">
        <f>IF('Bulk Order Form'!$L$2 &lt;&gt; "",IF($G283&lt;&gt;"",'Bulk Order Form'!$L$2,""),"")</f>
        <v/>
      </c>
      <c r="X283" s="77"/>
      <c r="Y283" s="74" t="str">
        <f t="shared" si="20"/>
        <v/>
      </c>
      <c r="Z283" s="74" t="str">
        <f>IF(AND('Bulk Order Form'!$L$2="PLEASE SELECT",SUM('Bulk Order Form'!$L$15:$L$164)&gt;10),"N",IF(AND('Bulk Order Form'!$L$2="N",SUM('Bulk Order Form'!$L$15:$L$164)&gt;10),"N",""))</f>
        <v/>
      </c>
      <c r="AA283" s="74" t="str">
        <f>IF('Bulk Order Form'!E272="","",'Bulk Order Form'!E272)</f>
        <v/>
      </c>
      <c r="AB283" s="74">
        <f t="shared" si="17"/>
        <v>500</v>
      </c>
      <c r="AC283" s="74" t="str">
        <f t="shared" si="18"/>
        <v>,,,,</v>
      </c>
      <c r="AD283" s="78">
        <f t="shared" si="19"/>
        <v>500</v>
      </c>
    </row>
    <row r="284" spans="5:30" s="74" customFormat="1" x14ac:dyDescent="0.25">
      <c r="E284" s="75"/>
      <c r="F284" s="75"/>
      <c r="G284" s="74" t="str">
        <f>IF('Bulk Order Form'!C273="","",'Bulk Order Form'!C273)</f>
        <v/>
      </c>
      <c r="H284" s="74" t="str">
        <f>IF('Bulk Order Form'!D273="","",'Bulk Order Form'!D273)</f>
        <v/>
      </c>
      <c r="I284" s="74" t="str">
        <f>IF('Bulk Order Form'!E273="","",'Bulk Order Form'!E273)</f>
        <v/>
      </c>
      <c r="J284" s="74" t="str">
        <f>IF('Bulk Order Form'!F273="","",'Bulk Order Form'!F273)</f>
        <v/>
      </c>
      <c r="K284" s="74" t="str">
        <f>IF('Bulk Order Form'!H273="","",'Bulk Order Form'!H273)</f>
        <v/>
      </c>
      <c r="L284" s="74" t="str">
        <f>IF('Bulk Order Form'!I273="","",'Bulk Order Form'!I273)</f>
        <v/>
      </c>
      <c r="M284" s="74" t="str">
        <f>IF('Bulk Order Form'!G273="","",'Bulk Order Form'!G273)</f>
        <v/>
      </c>
      <c r="N284" s="74" t="str">
        <f>IF('Bulk Order Form'!J273="","",'Bulk Order Form'!J273)</f>
        <v/>
      </c>
      <c r="O284" s="74" t="str">
        <f>IF('Bulk Order Form'!$F$5 &lt;&gt; "",IF($G284&lt;&gt;"",'Bulk Order Form'!$F$5,""),"")</f>
        <v/>
      </c>
      <c r="P284" s="74" t="str">
        <f>IF('Bulk Order Form'!K273="","",'Bulk Order Form'!K273)</f>
        <v/>
      </c>
      <c r="Q284" s="74" t="str">
        <f>IFERROR(VLOOKUP('Bulk Order Form'!K273,'Office Use - Postcodes'!$DJZ:$DKA,2,0),"")</f>
        <v/>
      </c>
      <c r="R284" s="74" t="str">
        <f>IF('Bulk Order Form'!L273="","",'Bulk Order Form'!L273)</f>
        <v/>
      </c>
      <c r="S284" s="76"/>
      <c r="T284" s="74" t="str">
        <f>IF('Bulk Order Form'!$F$6 &lt;&gt; "",IF($G284&lt;&gt;"",'Bulk Order Form'!$F$6,""),"")</f>
        <v/>
      </c>
      <c r="W284" s="85" t="str">
        <f>IF('Bulk Order Form'!$L$2 &lt;&gt; "",IF($G284&lt;&gt;"",'Bulk Order Form'!$L$2,""),"")</f>
        <v/>
      </c>
      <c r="X284" s="77"/>
      <c r="Y284" s="74" t="str">
        <f t="shared" si="20"/>
        <v/>
      </c>
      <c r="Z284" s="74" t="str">
        <f>IF(AND('Bulk Order Form'!$L$2="PLEASE SELECT",SUM('Bulk Order Form'!$L$15:$L$164)&gt;10),"N",IF(AND('Bulk Order Form'!$L$2="N",SUM('Bulk Order Form'!$L$15:$L$164)&gt;10),"N",""))</f>
        <v/>
      </c>
      <c r="AA284" s="74" t="str">
        <f>IF('Bulk Order Form'!E273="","",'Bulk Order Form'!E273)</f>
        <v/>
      </c>
      <c r="AB284" s="74">
        <f t="shared" si="17"/>
        <v>500</v>
      </c>
      <c r="AC284" s="74" t="str">
        <f t="shared" si="18"/>
        <v>,,,,</v>
      </c>
      <c r="AD284" s="78">
        <f t="shared" si="19"/>
        <v>500</v>
      </c>
    </row>
    <row r="285" spans="5:30" s="74" customFormat="1" x14ac:dyDescent="0.25">
      <c r="E285" s="75"/>
      <c r="F285" s="75"/>
      <c r="G285" s="74" t="str">
        <f>IF('Bulk Order Form'!C274="","",'Bulk Order Form'!C274)</f>
        <v/>
      </c>
      <c r="H285" s="74" t="str">
        <f>IF('Bulk Order Form'!D274="","",'Bulk Order Form'!D274)</f>
        <v/>
      </c>
      <c r="I285" s="74" t="str">
        <f>IF('Bulk Order Form'!E274="","",'Bulk Order Form'!E274)</f>
        <v/>
      </c>
      <c r="J285" s="74" t="str">
        <f>IF('Bulk Order Form'!F274="","",'Bulk Order Form'!F274)</f>
        <v/>
      </c>
      <c r="K285" s="74" t="str">
        <f>IF('Bulk Order Form'!H274="","",'Bulk Order Form'!H274)</f>
        <v/>
      </c>
      <c r="L285" s="74" t="str">
        <f>IF('Bulk Order Form'!I274="","",'Bulk Order Form'!I274)</f>
        <v/>
      </c>
      <c r="M285" s="74" t="str">
        <f>IF('Bulk Order Form'!G274="","",'Bulk Order Form'!G274)</f>
        <v/>
      </c>
      <c r="N285" s="74" t="str">
        <f>IF('Bulk Order Form'!J274="","",'Bulk Order Form'!J274)</f>
        <v/>
      </c>
      <c r="O285" s="74" t="str">
        <f>IF('Bulk Order Form'!$F$5 &lt;&gt; "",IF($G285&lt;&gt;"",'Bulk Order Form'!$F$5,""),"")</f>
        <v/>
      </c>
      <c r="P285" s="74" t="str">
        <f>IF('Bulk Order Form'!K274="","",'Bulk Order Form'!K274)</f>
        <v/>
      </c>
      <c r="Q285" s="74" t="str">
        <f>IFERROR(VLOOKUP('Bulk Order Form'!K274,'Office Use - Postcodes'!$DJZ:$DKA,2,0),"")</f>
        <v/>
      </c>
      <c r="R285" s="74" t="str">
        <f>IF('Bulk Order Form'!L274="","",'Bulk Order Form'!L274)</f>
        <v/>
      </c>
      <c r="S285" s="76"/>
      <c r="T285" s="74" t="str">
        <f>IF('Bulk Order Form'!$F$6 &lt;&gt; "",IF($G285&lt;&gt;"",'Bulk Order Form'!$F$6,""),"")</f>
        <v/>
      </c>
      <c r="W285" s="85" t="str">
        <f>IF('Bulk Order Form'!$L$2 &lt;&gt; "",IF($G285&lt;&gt;"",'Bulk Order Form'!$L$2,""),"")</f>
        <v/>
      </c>
      <c r="X285" s="77"/>
      <c r="Y285" s="74" t="str">
        <f t="shared" si="20"/>
        <v/>
      </c>
      <c r="Z285" s="74" t="str">
        <f>IF(AND('Bulk Order Form'!$L$2="PLEASE SELECT",SUM('Bulk Order Form'!$L$15:$L$164)&gt;10),"N",IF(AND('Bulk Order Form'!$L$2="N",SUM('Bulk Order Form'!$L$15:$L$164)&gt;10),"N",""))</f>
        <v/>
      </c>
      <c r="AA285" s="74" t="str">
        <f>IF('Bulk Order Form'!E274="","",'Bulk Order Form'!E274)</f>
        <v/>
      </c>
      <c r="AB285" s="74">
        <f t="shared" si="17"/>
        <v>500</v>
      </c>
      <c r="AC285" s="74" t="str">
        <f t="shared" si="18"/>
        <v>,,,,</v>
      </c>
      <c r="AD285" s="78">
        <f t="shared" si="19"/>
        <v>500</v>
      </c>
    </row>
    <row r="286" spans="5:30" s="74" customFormat="1" x14ac:dyDescent="0.25">
      <c r="E286" s="75"/>
      <c r="F286" s="75"/>
      <c r="G286" s="74" t="str">
        <f>IF('Bulk Order Form'!C275="","",'Bulk Order Form'!C275)</f>
        <v/>
      </c>
      <c r="H286" s="74" t="str">
        <f>IF('Bulk Order Form'!D275="","",'Bulk Order Form'!D275)</f>
        <v/>
      </c>
      <c r="I286" s="74" t="str">
        <f>IF('Bulk Order Form'!E275="","",'Bulk Order Form'!E275)</f>
        <v/>
      </c>
      <c r="J286" s="74" t="str">
        <f>IF('Bulk Order Form'!F275="","",'Bulk Order Form'!F275)</f>
        <v/>
      </c>
      <c r="K286" s="74" t="str">
        <f>IF('Bulk Order Form'!H275="","",'Bulk Order Form'!H275)</f>
        <v/>
      </c>
      <c r="L286" s="74" t="str">
        <f>IF('Bulk Order Form'!I275="","",'Bulk Order Form'!I275)</f>
        <v/>
      </c>
      <c r="M286" s="74" t="str">
        <f>IF('Bulk Order Form'!G275="","",'Bulk Order Form'!G275)</f>
        <v/>
      </c>
      <c r="N286" s="74" t="str">
        <f>IF('Bulk Order Form'!J275="","",'Bulk Order Form'!J275)</f>
        <v/>
      </c>
      <c r="O286" s="74" t="str">
        <f>IF('Bulk Order Form'!$F$5 &lt;&gt; "",IF($G286&lt;&gt;"",'Bulk Order Form'!$F$5,""),"")</f>
        <v/>
      </c>
      <c r="P286" s="74" t="str">
        <f>IF('Bulk Order Form'!K275="","",'Bulk Order Form'!K275)</f>
        <v/>
      </c>
      <c r="Q286" s="74" t="str">
        <f>IFERROR(VLOOKUP('Bulk Order Form'!K275,'Office Use - Postcodes'!$DJZ:$DKA,2,0),"")</f>
        <v/>
      </c>
      <c r="R286" s="74" t="str">
        <f>IF('Bulk Order Form'!L275="","",'Bulk Order Form'!L275)</f>
        <v/>
      </c>
      <c r="S286" s="76"/>
      <c r="T286" s="74" t="str">
        <f>IF('Bulk Order Form'!$F$6 &lt;&gt; "",IF($G286&lt;&gt;"",'Bulk Order Form'!$F$6,""),"")</f>
        <v/>
      </c>
      <c r="W286" s="85" t="str">
        <f>IF('Bulk Order Form'!$L$2 &lt;&gt; "",IF($G286&lt;&gt;"",'Bulk Order Form'!$L$2,""),"")</f>
        <v/>
      </c>
      <c r="X286" s="77"/>
      <c r="Y286" s="74" t="str">
        <f t="shared" si="20"/>
        <v/>
      </c>
      <c r="Z286" s="74" t="str">
        <f>IF(AND('Bulk Order Form'!$L$2="PLEASE SELECT",SUM('Bulk Order Form'!$L$15:$L$164)&gt;10),"N",IF(AND('Bulk Order Form'!$L$2="N",SUM('Bulk Order Form'!$L$15:$L$164)&gt;10),"N",""))</f>
        <v/>
      </c>
      <c r="AA286" s="74" t="str">
        <f>IF('Bulk Order Form'!E275="","",'Bulk Order Form'!E275)</f>
        <v/>
      </c>
      <c r="AB286" s="74">
        <f t="shared" si="17"/>
        <v>500</v>
      </c>
      <c r="AC286" s="74" t="str">
        <f t="shared" si="18"/>
        <v>,,,,</v>
      </c>
      <c r="AD286" s="78">
        <f t="shared" si="19"/>
        <v>500</v>
      </c>
    </row>
    <row r="287" spans="5:30" s="74" customFormat="1" x14ac:dyDescent="0.25">
      <c r="E287" s="75"/>
      <c r="F287" s="75"/>
      <c r="G287" s="74" t="str">
        <f>IF('Bulk Order Form'!C276="","",'Bulk Order Form'!C276)</f>
        <v/>
      </c>
      <c r="H287" s="74" t="str">
        <f>IF('Bulk Order Form'!D276="","",'Bulk Order Form'!D276)</f>
        <v/>
      </c>
      <c r="I287" s="74" t="str">
        <f>IF('Bulk Order Form'!E276="","",'Bulk Order Form'!E276)</f>
        <v/>
      </c>
      <c r="J287" s="74" t="str">
        <f>IF('Bulk Order Form'!F276="","",'Bulk Order Form'!F276)</f>
        <v/>
      </c>
      <c r="K287" s="74" t="str">
        <f>IF('Bulk Order Form'!H276="","",'Bulk Order Form'!H276)</f>
        <v/>
      </c>
      <c r="L287" s="74" t="str">
        <f>IF('Bulk Order Form'!I276="","",'Bulk Order Form'!I276)</f>
        <v/>
      </c>
      <c r="M287" s="74" t="str">
        <f>IF('Bulk Order Form'!G276="","",'Bulk Order Form'!G276)</f>
        <v/>
      </c>
      <c r="N287" s="74" t="str">
        <f>IF('Bulk Order Form'!J276="","",'Bulk Order Form'!J276)</f>
        <v/>
      </c>
      <c r="O287" s="74" t="str">
        <f>IF('Bulk Order Form'!$F$5 &lt;&gt; "",IF($G287&lt;&gt;"",'Bulk Order Form'!$F$5,""),"")</f>
        <v/>
      </c>
      <c r="P287" s="74" t="str">
        <f>IF('Bulk Order Form'!K276="","",'Bulk Order Form'!K276)</f>
        <v/>
      </c>
      <c r="Q287" s="74" t="str">
        <f>IFERROR(VLOOKUP('Bulk Order Form'!K276,'Office Use - Postcodes'!$DJZ:$DKA,2,0),"")</f>
        <v/>
      </c>
      <c r="R287" s="74" t="str">
        <f>IF('Bulk Order Form'!L276="","",'Bulk Order Form'!L276)</f>
        <v/>
      </c>
      <c r="S287" s="76"/>
      <c r="T287" s="74" t="str">
        <f>IF('Bulk Order Form'!$F$6 &lt;&gt; "",IF($G287&lt;&gt;"",'Bulk Order Form'!$F$6,""),"")</f>
        <v/>
      </c>
      <c r="W287" s="85" t="str">
        <f>IF('Bulk Order Form'!$L$2 &lt;&gt; "",IF($G287&lt;&gt;"",'Bulk Order Form'!$L$2,""),"")</f>
        <v/>
      </c>
      <c r="X287" s="77"/>
      <c r="Y287" s="74" t="str">
        <f t="shared" si="20"/>
        <v/>
      </c>
      <c r="Z287" s="74" t="str">
        <f>IF(AND('Bulk Order Form'!$L$2="PLEASE SELECT",SUM('Bulk Order Form'!$L$15:$L$164)&gt;10),"N",IF(AND('Bulk Order Form'!$L$2="N",SUM('Bulk Order Form'!$L$15:$L$164)&gt;10),"N",""))</f>
        <v/>
      </c>
      <c r="AA287" s="74" t="str">
        <f>IF('Bulk Order Form'!E276="","",'Bulk Order Form'!E276)</f>
        <v/>
      </c>
      <c r="AB287" s="74">
        <f t="shared" ref="AB287:AB350" si="21">COUNTIFS(I263:I762,I263:I762)</f>
        <v>500</v>
      </c>
      <c r="AC287" s="74" t="str">
        <f t="shared" ref="AC287:AC350" si="22">CONCATENATE(I263,",",J263, ",",K263,",",L263,",",M263)</f>
        <v>,,,,</v>
      </c>
      <c r="AD287" s="78">
        <f t="shared" ref="AD287:AD350" si="23">COUNTIFS(AC263:AC762,AC263:AC762)</f>
        <v>500</v>
      </c>
    </row>
    <row r="288" spans="5:30" s="74" customFormat="1" x14ac:dyDescent="0.25">
      <c r="E288" s="75"/>
      <c r="F288" s="75"/>
      <c r="G288" s="74" t="str">
        <f>IF('Bulk Order Form'!C277="","",'Bulk Order Form'!C277)</f>
        <v/>
      </c>
      <c r="H288" s="74" t="str">
        <f>IF('Bulk Order Form'!D277="","",'Bulk Order Form'!D277)</f>
        <v/>
      </c>
      <c r="I288" s="74" t="str">
        <f>IF('Bulk Order Form'!E277="","",'Bulk Order Form'!E277)</f>
        <v/>
      </c>
      <c r="J288" s="74" t="str">
        <f>IF('Bulk Order Form'!F277="","",'Bulk Order Form'!F277)</f>
        <v/>
      </c>
      <c r="K288" s="74" t="str">
        <f>IF('Bulk Order Form'!H277="","",'Bulk Order Form'!H277)</f>
        <v/>
      </c>
      <c r="L288" s="74" t="str">
        <f>IF('Bulk Order Form'!I277="","",'Bulk Order Form'!I277)</f>
        <v/>
      </c>
      <c r="M288" s="74" t="str">
        <f>IF('Bulk Order Form'!G277="","",'Bulk Order Form'!G277)</f>
        <v/>
      </c>
      <c r="N288" s="74" t="str">
        <f>IF('Bulk Order Form'!J277="","",'Bulk Order Form'!J277)</f>
        <v/>
      </c>
      <c r="O288" s="74" t="str">
        <f>IF('Bulk Order Form'!$F$5 &lt;&gt; "",IF($G288&lt;&gt;"",'Bulk Order Form'!$F$5,""),"")</f>
        <v/>
      </c>
      <c r="P288" s="74" t="str">
        <f>IF('Bulk Order Form'!K277="","",'Bulk Order Form'!K277)</f>
        <v/>
      </c>
      <c r="Q288" s="74" t="str">
        <f>IFERROR(VLOOKUP('Bulk Order Form'!K277,'Office Use - Postcodes'!$DJZ:$DKA,2,0),"")</f>
        <v/>
      </c>
      <c r="R288" s="74" t="str">
        <f>IF('Bulk Order Form'!L277="","",'Bulk Order Form'!L277)</f>
        <v/>
      </c>
      <c r="S288" s="76"/>
      <c r="T288" s="74" t="str">
        <f>IF('Bulk Order Form'!$F$6 &lt;&gt; "",IF($G288&lt;&gt;"",'Bulk Order Form'!$F$6,""),"")</f>
        <v/>
      </c>
      <c r="W288" s="85" t="str">
        <f>IF('Bulk Order Form'!$L$2 &lt;&gt; "",IF($G288&lt;&gt;"",'Bulk Order Form'!$L$2,""),"")</f>
        <v/>
      </c>
      <c r="X288" s="77"/>
      <c r="Y288" s="74" t="str">
        <f t="shared" si="20"/>
        <v/>
      </c>
      <c r="Z288" s="74" t="str">
        <f>IF(AND('Bulk Order Form'!$L$2="PLEASE SELECT",SUM('Bulk Order Form'!$L$15:$L$164)&gt;10),"N",IF(AND('Bulk Order Form'!$L$2="N",SUM('Bulk Order Form'!$L$15:$L$164)&gt;10),"N",""))</f>
        <v/>
      </c>
      <c r="AA288" s="74" t="str">
        <f>IF('Bulk Order Form'!E277="","",'Bulk Order Form'!E277)</f>
        <v/>
      </c>
      <c r="AB288" s="74">
        <f t="shared" si="21"/>
        <v>500</v>
      </c>
      <c r="AC288" s="74" t="str">
        <f t="shared" si="22"/>
        <v>,,,,</v>
      </c>
      <c r="AD288" s="78">
        <f t="shared" si="23"/>
        <v>500</v>
      </c>
    </row>
    <row r="289" spans="5:30" s="74" customFormat="1" x14ac:dyDescent="0.25">
      <c r="E289" s="75"/>
      <c r="F289" s="75"/>
      <c r="G289" s="74" t="str">
        <f>IF('Bulk Order Form'!C278="","",'Bulk Order Form'!C278)</f>
        <v/>
      </c>
      <c r="H289" s="74" t="str">
        <f>IF('Bulk Order Form'!D278="","",'Bulk Order Form'!D278)</f>
        <v/>
      </c>
      <c r="I289" s="74" t="str">
        <f>IF('Bulk Order Form'!E278="","",'Bulk Order Form'!E278)</f>
        <v/>
      </c>
      <c r="J289" s="74" t="str">
        <f>IF('Bulk Order Form'!F278="","",'Bulk Order Form'!F278)</f>
        <v/>
      </c>
      <c r="K289" s="74" t="str">
        <f>IF('Bulk Order Form'!H278="","",'Bulk Order Form'!H278)</f>
        <v/>
      </c>
      <c r="L289" s="74" t="str">
        <f>IF('Bulk Order Form'!I278="","",'Bulk Order Form'!I278)</f>
        <v/>
      </c>
      <c r="M289" s="74" t="str">
        <f>IF('Bulk Order Form'!G278="","",'Bulk Order Form'!G278)</f>
        <v/>
      </c>
      <c r="N289" s="74" t="str">
        <f>IF('Bulk Order Form'!J278="","",'Bulk Order Form'!J278)</f>
        <v/>
      </c>
      <c r="O289" s="74" t="str">
        <f>IF('Bulk Order Form'!$F$5 &lt;&gt; "",IF($G289&lt;&gt;"",'Bulk Order Form'!$F$5,""),"")</f>
        <v/>
      </c>
      <c r="P289" s="74" t="str">
        <f>IF('Bulk Order Form'!K278="","",'Bulk Order Form'!K278)</f>
        <v/>
      </c>
      <c r="Q289" s="74" t="str">
        <f>IFERROR(VLOOKUP('Bulk Order Form'!K278,'Office Use - Postcodes'!$DJZ:$DKA,2,0),"")</f>
        <v/>
      </c>
      <c r="R289" s="74" t="str">
        <f>IF('Bulk Order Form'!L278="","",'Bulk Order Form'!L278)</f>
        <v/>
      </c>
      <c r="S289" s="76"/>
      <c r="T289" s="74" t="str">
        <f>IF('Bulk Order Form'!$F$6 &lt;&gt; "",IF($G289&lt;&gt;"",'Bulk Order Form'!$F$6,""),"")</f>
        <v/>
      </c>
      <c r="W289" s="85" t="str">
        <f>IF('Bulk Order Form'!$L$2 &lt;&gt; "",IF($G289&lt;&gt;"",'Bulk Order Form'!$L$2,""),"")</f>
        <v/>
      </c>
      <c r="X289" s="77"/>
      <c r="Y289" s="74" t="str">
        <f t="shared" si="20"/>
        <v/>
      </c>
      <c r="Z289" s="74" t="str">
        <f>IF(AND('Bulk Order Form'!$L$2="PLEASE SELECT",SUM('Bulk Order Form'!$L$15:$L$164)&gt;10),"N",IF(AND('Bulk Order Form'!$L$2="N",SUM('Bulk Order Form'!$L$15:$L$164)&gt;10),"N",""))</f>
        <v/>
      </c>
      <c r="AA289" s="74" t="str">
        <f>IF('Bulk Order Form'!E278="","",'Bulk Order Form'!E278)</f>
        <v/>
      </c>
      <c r="AB289" s="74">
        <f t="shared" si="21"/>
        <v>500</v>
      </c>
      <c r="AC289" s="74" t="str">
        <f t="shared" si="22"/>
        <v>,,,,</v>
      </c>
      <c r="AD289" s="78">
        <f t="shared" si="23"/>
        <v>500</v>
      </c>
    </row>
    <row r="290" spans="5:30" s="74" customFormat="1" x14ac:dyDescent="0.25">
      <c r="E290" s="75"/>
      <c r="F290" s="75"/>
      <c r="G290" s="74" t="str">
        <f>IF('Bulk Order Form'!C279="","",'Bulk Order Form'!C279)</f>
        <v/>
      </c>
      <c r="H290" s="74" t="str">
        <f>IF('Bulk Order Form'!D279="","",'Bulk Order Form'!D279)</f>
        <v/>
      </c>
      <c r="I290" s="74" t="str">
        <f>IF('Bulk Order Form'!E279="","",'Bulk Order Form'!E279)</f>
        <v/>
      </c>
      <c r="J290" s="74" t="str">
        <f>IF('Bulk Order Form'!F279="","",'Bulk Order Form'!F279)</f>
        <v/>
      </c>
      <c r="K290" s="74" t="str">
        <f>IF('Bulk Order Form'!H279="","",'Bulk Order Form'!H279)</f>
        <v/>
      </c>
      <c r="L290" s="74" t="str">
        <f>IF('Bulk Order Form'!I279="","",'Bulk Order Form'!I279)</f>
        <v/>
      </c>
      <c r="M290" s="74" t="str">
        <f>IF('Bulk Order Form'!G279="","",'Bulk Order Form'!G279)</f>
        <v/>
      </c>
      <c r="N290" s="74" t="str">
        <f>IF('Bulk Order Form'!J279="","",'Bulk Order Form'!J279)</f>
        <v/>
      </c>
      <c r="O290" s="74" t="str">
        <f>IF('Bulk Order Form'!$F$5 &lt;&gt; "",IF($G290&lt;&gt;"",'Bulk Order Form'!$F$5,""),"")</f>
        <v/>
      </c>
      <c r="P290" s="74" t="str">
        <f>IF('Bulk Order Form'!K279="","",'Bulk Order Form'!K279)</f>
        <v/>
      </c>
      <c r="Q290" s="74" t="str">
        <f>IFERROR(VLOOKUP('Bulk Order Form'!K279,'Office Use - Postcodes'!$DJZ:$DKA,2,0),"")</f>
        <v/>
      </c>
      <c r="R290" s="74" t="str">
        <f>IF('Bulk Order Form'!L279="","",'Bulk Order Form'!L279)</f>
        <v/>
      </c>
      <c r="S290" s="76"/>
      <c r="T290" s="74" t="str">
        <f>IF('Bulk Order Form'!$F$6 &lt;&gt; "",IF($G290&lt;&gt;"",'Bulk Order Form'!$F$6,""),"")</f>
        <v/>
      </c>
      <c r="W290" s="85" t="str">
        <f>IF('Bulk Order Form'!$L$2 &lt;&gt; "",IF($G290&lt;&gt;"",'Bulk Order Form'!$L$2,""),"")</f>
        <v/>
      </c>
      <c r="X290" s="77"/>
      <c r="Y290" s="74" t="str">
        <f t="shared" si="20"/>
        <v/>
      </c>
      <c r="Z290" s="74" t="str">
        <f>IF(AND('Bulk Order Form'!$L$2="PLEASE SELECT",SUM('Bulk Order Form'!$L$15:$L$164)&gt;10),"N",IF(AND('Bulk Order Form'!$L$2="N",SUM('Bulk Order Form'!$L$15:$L$164)&gt;10),"N",""))</f>
        <v/>
      </c>
      <c r="AA290" s="74" t="str">
        <f>IF('Bulk Order Form'!E279="","",'Bulk Order Form'!E279)</f>
        <v/>
      </c>
      <c r="AB290" s="74">
        <f t="shared" si="21"/>
        <v>500</v>
      </c>
      <c r="AC290" s="74" t="str">
        <f t="shared" si="22"/>
        <v>,,,,</v>
      </c>
      <c r="AD290" s="78">
        <f t="shared" si="23"/>
        <v>500</v>
      </c>
    </row>
    <row r="291" spans="5:30" s="74" customFormat="1" x14ac:dyDescent="0.25">
      <c r="E291" s="75"/>
      <c r="F291" s="75"/>
      <c r="G291" s="74" t="str">
        <f>IF('Bulk Order Form'!C280="","",'Bulk Order Form'!C280)</f>
        <v/>
      </c>
      <c r="H291" s="74" t="str">
        <f>IF('Bulk Order Form'!D280="","",'Bulk Order Form'!D280)</f>
        <v/>
      </c>
      <c r="I291" s="74" t="str">
        <f>IF('Bulk Order Form'!E280="","",'Bulk Order Form'!E280)</f>
        <v/>
      </c>
      <c r="J291" s="74" t="str">
        <f>IF('Bulk Order Form'!F280="","",'Bulk Order Form'!F280)</f>
        <v/>
      </c>
      <c r="K291" s="74" t="str">
        <f>IF('Bulk Order Form'!H280="","",'Bulk Order Form'!H280)</f>
        <v/>
      </c>
      <c r="L291" s="74" t="str">
        <f>IF('Bulk Order Form'!I280="","",'Bulk Order Form'!I280)</f>
        <v/>
      </c>
      <c r="M291" s="74" t="str">
        <f>IF('Bulk Order Form'!G280="","",'Bulk Order Form'!G280)</f>
        <v/>
      </c>
      <c r="N291" s="74" t="str">
        <f>IF('Bulk Order Form'!J280="","",'Bulk Order Form'!J280)</f>
        <v/>
      </c>
      <c r="O291" s="74" t="str">
        <f>IF('Bulk Order Form'!$F$5 &lt;&gt; "",IF($G291&lt;&gt;"",'Bulk Order Form'!$F$5,""),"")</f>
        <v/>
      </c>
      <c r="P291" s="74" t="str">
        <f>IF('Bulk Order Form'!K280="","",'Bulk Order Form'!K280)</f>
        <v/>
      </c>
      <c r="Q291" s="74" t="str">
        <f>IFERROR(VLOOKUP('Bulk Order Form'!K280,'Office Use - Postcodes'!$DJZ:$DKA,2,0),"")</f>
        <v/>
      </c>
      <c r="R291" s="74" t="str">
        <f>IF('Bulk Order Form'!L280="","",'Bulk Order Form'!L280)</f>
        <v/>
      </c>
      <c r="S291" s="76"/>
      <c r="T291" s="74" t="str">
        <f>IF('Bulk Order Form'!$F$6 &lt;&gt; "",IF($G291&lt;&gt;"",'Bulk Order Form'!$F$6,""),"")</f>
        <v/>
      </c>
      <c r="W291" s="85" t="str">
        <f>IF('Bulk Order Form'!$L$2 &lt;&gt; "",IF($G291&lt;&gt;"",'Bulk Order Form'!$L$2,""),"")</f>
        <v/>
      </c>
      <c r="X291" s="77"/>
      <c r="Y291" s="74" t="str">
        <f t="shared" si="20"/>
        <v/>
      </c>
      <c r="Z291" s="74" t="str">
        <f>IF(AND('Bulk Order Form'!$L$2="PLEASE SELECT",SUM('Bulk Order Form'!$L$15:$L$164)&gt;10),"N",IF(AND('Bulk Order Form'!$L$2="N",SUM('Bulk Order Form'!$L$15:$L$164)&gt;10),"N",""))</f>
        <v/>
      </c>
      <c r="AA291" s="74" t="str">
        <f>IF('Bulk Order Form'!E280="","",'Bulk Order Form'!E280)</f>
        <v/>
      </c>
      <c r="AB291" s="74">
        <f t="shared" si="21"/>
        <v>500</v>
      </c>
      <c r="AC291" s="74" t="str">
        <f t="shared" si="22"/>
        <v>,,,,</v>
      </c>
      <c r="AD291" s="78">
        <f t="shared" si="23"/>
        <v>500</v>
      </c>
    </row>
    <row r="292" spans="5:30" s="74" customFormat="1" x14ac:dyDescent="0.25">
      <c r="E292" s="75"/>
      <c r="F292" s="75"/>
      <c r="G292" s="74" t="str">
        <f>IF('Bulk Order Form'!C281="","",'Bulk Order Form'!C281)</f>
        <v/>
      </c>
      <c r="H292" s="74" t="str">
        <f>IF('Bulk Order Form'!D281="","",'Bulk Order Form'!D281)</f>
        <v/>
      </c>
      <c r="I292" s="74" t="str">
        <f>IF('Bulk Order Form'!E281="","",'Bulk Order Form'!E281)</f>
        <v/>
      </c>
      <c r="J292" s="74" t="str">
        <f>IF('Bulk Order Form'!F281="","",'Bulk Order Form'!F281)</f>
        <v/>
      </c>
      <c r="K292" s="74" t="str">
        <f>IF('Bulk Order Form'!H281="","",'Bulk Order Form'!H281)</f>
        <v/>
      </c>
      <c r="L292" s="74" t="str">
        <f>IF('Bulk Order Form'!I281="","",'Bulk Order Form'!I281)</f>
        <v/>
      </c>
      <c r="M292" s="74" t="str">
        <f>IF('Bulk Order Form'!G281="","",'Bulk Order Form'!G281)</f>
        <v/>
      </c>
      <c r="N292" s="74" t="str">
        <f>IF('Bulk Order Form'!J281="","",'Bulk Order Form'!J281)</f>
        <v/>
      </c>
      <c r="O292" s="74" t="str">
        <f>IF('Bulk Order Form'!$F$5 &lt;&gt; "",IF($G292&lt;&gt;"",'Bulk Order Form'!$F$5,""),"")</f>
        <v/>
      </c>
      <c r="P292" s="74" t="str">
        <f>IF('Bulk Order Form'!K281="","",'Bulk Order Form'!K281)</f>
        <v/>
      </c>
      <c r="Q292" s="74" t="str">
        <f>IFERROR(VLOOKUP('Bulk Order Form'!K281,'Office Use - Postcodes'!$DJZ:$DKA,2,0),"")</f>
        <v/>
      </c>
      <c r="R292" s="74" t="str">
        <f>IF('Bulk Order Form'!L281="","",'Bulk Order Form'!L281)</f>
        <v/>
      </c>
      <c r="S292" s="76"/>
      <c r="T292" s="74" t="str">
        <f>IF('Bulk Order Form'!$F$6 &lt;&gt; "",IF($G292&lt;&gt;"",'Bulk Order Form'!$F$6,""),"")</f>
        <v/>
      </c>
      <c r="W292" s="85" t="str">
        <f>IF('Bulk Order Form'!$L$2 &lt;&gt; "",IF($G292&lt;&gt;"",'Bulk Order Form'!$L$2,""),"")</f>
        <v/>
      </c>
      <c r="X292" s="77"/>
      <c r="Y292" s="74" t="str">
        <f t="shared" si="20"/>
        <v/>
      </c>
      <c r="Z292" s="74" t="str">
        <f>IF(AND('Bulk Order Form'!$L$2="PLEASE SELECT",SUM('Bulk Order Form'!$L$15:$L$164)&gt;10),"N",IF(AND('Bulk Order Form'!$L$2="N",SUM('Bulk Order Form'!$L$15:$L$164)&gt;10),"N",""))</f>
        <v/>
      </c>
      <c r="AA292" s="74" t="str">
        <f>IF('Bulk Order Form'!E281="","",'Bulk Order Form'!E281)</f>
        <v/>
      </c>
      <c r="AB292" s="74">
        <f t="shared" si="21"/>
        <v>500</v>
      </c>
      <c r="AC292" s="74" t="str">
        <f t="shared" si="22"/>
        <v>,,,,</v>
      </c>
      <c r="AD292" s="78">
        <f t="shared" si="23"/>
        <v>500</v>
      </c>
    </row>
    <row r="293" spans="5:30" s="74" customFormat="1" x14ac:dyDescent="0.25">
      <c r="E293" s="75"/>
      <c r="F293" s="75"/>
      <c r="G293" s="74" t="str">
        <f>IF('Bulk Order Form'!C282="","",'Bulk Order Form'!C282)</f>
        <v/>
      </c>
      <c r="H293" s="74" t="str">
        <f>IF('Bulk Order Form'!D282="","",'Bulk Order Form'!D282)</f>
        <v/>
      </c>
      <c r="I293" s="74" t="str">
        <f>IF('Bulk Order Form'!E282="","",'Bulk Order Form'!E282)</f>
        <v/>
      </c>
      <c r="J293" s="74" t="str">
        <f>IF('Bulk Order Form'!F282="","",'Bulk Order Form'!F282)</f>
        <v/>
      </c>
      <c r="K293" s="74" t="str">
        <f>IF('Bulk Order Form'!H282="","",'Bulk Order Form'!H282)</f>
        <v/>
      </c>
      <c r="L293" s="74" t="str">
        <f>IF('Bulk Order Form'!I282="","",'Bulk Order Form'!I282)</f>
        <v/>
      </c>
      <c r="M293" s="74" t="str">
        <f>IF('Bulk Order Form'!G282="","",'Bulk Order Form'!G282)</f>
        <v/>
      </c>
      <c r="N293" s="74" t="str">
        <f>IF('Bulk Order Form'!J282="","",'Bulk Order Form'!J282)</f>
        <v/>
      </c>
      <c r="O293" s="74" t="str">
        <f>IF('Bulk Order Form'!$F$5 &lt;&gt; "",IF($G293&lt;&gt;"",'Bulk Order Form'!$F$5,""),"")</f>
        <v/>
      </c>
      <c r="P293" s="74" t="str">
        <f>IF('Bulk Order Form'!K282="","",'Bulk Order Form'!K282)</f>
        <v/>
      </c>
      <c r="Q293" s="74" t="str">
        <f>IFERROR(VLOOKUP('Bulk Order Form'!K282,'Office Use - Postcodes'!$DJZ:$DKA,2,0),"")</f>
        <v/>
      </c>
      <c r="R293" s="74" t="str">
        <f>IF('Bulk Order Form'!L282="","",'Bulk Order Form'!L282)</f>
        <v/>
      </c>
      <c r="S293" s="76"/>
      <c r="T293" s="74" t="str">
        <f>IF('Bulk Order Form'!$F$6 &lt;&gt; "",IF($G293&lt;&gt;"",'Bulk Order Form'!$F$6,""),"")</f>
        <v/>
      </c>
      <c r="W293" s="85" t="str">
        <f>IF('Bulk Order Form'!$L$2 &lt;&gt; "",IF($G293&lt;&gt;"",'Bulk Order Form'!$L$2,""),"")</f>
        <v/>
      </c>
      <c r="X293" s="77"/>
      <c r="Y293" s="74" t="str">
        <f t="shared" si="20"/>
        <v/>
      </c>
      <c r="Z293" s="74" t="str">
        <f>IF(AND('Bulk Order Form'!$L$2="PLEASE SELECT",SUM('Bulk Order Form'!$L$15:$L$164)&gt;10),"N",IF(AND('Bulk Order Form'!$L$2="N",SUM('Bulk Order Form'!$L$15:$L$164)&gt;10),"N",""))</f>
        <v/>
      </c>
      <c r="AA293" s="74" t="str">
        <f>IF('Bulk Order Form'!E282="","",'Bulk Order Form'!E282)</f>
        <v/>
      </c>
      <c r="AB293" s="74">
        <f t="shared" si="21"/>
        <v>500</v>
      </c>
      <c r="AC293" s="74" t="str">
        <f t="shared" si="22"/>
        <v>,,,,</v>
      </c>
      <c r="AD293" s="78">
        <f t="shared" si="23"/>
        <v>500</v>
      </c>
    </row>
    <row r="294" spans="5:30" s="74" customFormat="1" x14ac:dyDescent="0.25">
      <c r="E294" s="75"/>
      <c r="F294" s="75"/>
      <c r="G294" s="74" t="str">
        <f>IF('Bulk Order Form'!C283="","",'Bulk Order Form'!C283)</f>
        <v/>
      </c>
      <c r="H294" s="74" t="str">
        <f>IF('Bulk Order Form'!D283="","",'Bulk Order Form'!D283)</f>
        <v/>
      </c>
      <c r="I294" s="74" t="str">
        <f>IF('Bulk Order Form'!E283="","",'Bulk Order Form'!E283)</f>
        <v/>
      </c>
      <c r="J294" s="74" t="str">
        <f>IF('Bulk Order Form'!F283="","",'Bulk Order Form'!F283)</f>
        <v/>
      </c>
      <c r="K294" s="74" t="str">
        <f>IF('Bulk Order Form'!H283="","",'Bulk Order Form'!H283)</f>
        <v/>
      </c>
      <c r="L294" s="74" t="str">
        <f>IF('Bulk Order Form'!I283="","",'Bulk Order Form'!I283)</f>
        <v/>
      </c>
      <c r="M294" s="74" t="str">
        <f>IF('Bulk Order Form'!G283="","",'Bulk Order Form'!G283)</f>
        <v/>
      </c>
      <c r="N294" s="74" t="str">
        <f>IF('Bulk Order Form'!J283="","",'Bulk Order Form'!J283)</f>
        <v/>
      </c>
      <c r="O294" s="74" t="str">
        <f>IF('Bulk Order Form'!$F$5 &lt;&gt; "",IF($G294&lt;&gt;"",'Bulk Order Form'!$F$5,""),"")</f>
        <v/>
      </c>
      <c r="P294" s="74" t="str">
        <f>IF('Bulk Order Form'!K283="","",'Bulk Order Form'!K283)</f>
        <v/>
      </c>
      <c r="Q294" s="74" t="str">
        <f>IFERROR(VLOOKUP('Bulk Order Form'!K283,'Office Use - Postcodes'!$DJZ:$DKA,2,0),"")</f>
        <v/>
      </c>
      <c r="R294" s="74" t="str">
        <f>IF('Bulk Order Form'!L283="","",'Bulk Order Form'!L283)</f>
        <v/>
      </c>
      <c r="S294" s="76"/>
      <c r="T294" s="74" t="str">
        <f>IF('Bulk Order Form'!$F$6 &lt;&gt; "",IF($G294&lt;&gt;"",'Bulk Order Form'!$F$6,""),"")</f>
        <v/>
      </c>
      <c r="W294" s="85" t="str">
        <f>IF('Bulk Order Form'!$L$2 &lt;&gt; "",IF($G294&lt;&gt;"",'Bulk Order Form'!$L$2,""),"")</f>
        <v/>
      </c>
      <c r="X294" s="77"/>
      <c r="Y294" s="74" t="str">
        <f t="shared" si="20"/>
        <v/>
      </c>
      <c r="Z294" s="74" t="str">
        <f>IF(AND('Bulk Order Form'!$L$2="PLEASE SELECT",SUM('Bulk Order Form'!$L$15:$L$164)&gt;10),"N",IF(AND('Bulk Order Form'!$L$2="N",SUM('Bulk Order Form'!$L$15:$L$164)&gt;10),"N",""))</f>
        <v/>
      </c>
      <c r="AA294" s="74" t="str">
        <f>IF('Bulk Order Form'!E283="","",'Bulk Order Form'!E283)</f>
        <v/>
      </c>
      <c r="AB294" s="74">
        <f t="shared" si="21"/>
        <v>500</v>
      </c>
      <c r="AC294" s="74" t="str">
        <f t="shared" si="22"/>
        <v>,,,,</v>
      </c>
      <c r="AD294" s="78">
        <f t="shared" si="23"/>
        <v>500</v>
      </c>
    </row>
    <row r="295" spans="5:30" s="74" customFormat="1" x14ac:dyDescent="0.25">
      <c r="E295" s="75"/>
      <c r="F295" s="75"/>
      <c r="G295" s="74" t="str">
        <f>IF('Bulk Order Form'!C284="","",'Bulk Order Form'!C284)</f>
        <v/>
      </c>
      <c r="H295" s="74" t="str">
        <f>IF('Bulk Order Form'!D284="","",'Bulk Order Form'!D284)</f>
        <v/>
      </c>
      <c r="I295" s="74" t="str">
        <f>IF('Bulk Order Form'!E284="","",'Bulk Order Form'!E284)</f>
        <v/>
      </c>
      <c r="J295" s="74" t="str">
        <f>IF('Bulk Order Form'!F284="","",'Bulk Order Form'!F284)</f>
        <v/>
      </c>
      <c r="K295" s="74" t="str">
        <f>IF('Bulk Order Form'!H284="","",'Bulk Order Form'!H284)</f>
        <v/>
      </c>
      <c r="L295" s="74" t="str">
        <f>IF('Bulk Order Form'!I284="","",'Bulk Order Form'!I284)</f>
        <v/>
      </c>
      <c r="M295" s="74" t="str">
        <f>IF('Bulk Order Form'!G284="","",'Bulk Order Form'!G284)</f>
        <v/>
      </c>
      <c r="N295" s="74" t="str">
        <f>IF('Bulk Order Form'!J284="","",'Bulk Order Form'!J284)</f>
        <v/>
      </c>
      <c r="O295" s="74" t="str">
        <f>IF('Bulk Order Form'!$F$5 &lt;&gt; "",IF($G295&lt;&gt;"",'Bulk Order Form'!$F$5,""),"")</f>
        <v/>
      </c>
      <c r="P295" s="74" t="str">
        <f>IF('Bulk Order Form'!K284="","",'Bulk Order Form'!K284)</f>
        <v/>
      </c>
      <c r="Q295" s="74" t="str">
        <f>IFERROR(VLOOKUP('Bulk Order Form'!K284,'Office Use - Postcodes'!$DJZ:$DKA,2,0),"")</f>
        <v/>
      </c>
      <c r="R295" s="74" t="str">
        <f>IF('Bulk Order Form'!L284="","",'Bulk Order Form'!L284)</f>
        <v/>
      </c>
      <c r="S295" s="76"/>
      <c r="T295" s="74" t="str">
        <f>IF('Bulk Order Form'!$F$6 &lt;&gt; "",IF($G295&lt;&gt;"",'Bulk Order Form'!$F$6,""),"")</f>
        <v/>
      </c>
      <c r="W295" s="85" t="str">
        <f>IF('Bulk Order Form'!$L$2 &lt;&gt; "",IF($G295&lt;&gt;"",'Bulk Order Form'!$L$2,""),"")</f>
        <v/>
      </c>
      <c r="X295" s="77"/>
      <c r="Y295" s="74" t="str">
        <f t="shared" si="20"/>
        <v/>
      </c>
      <c r="Z295" s="74" t="str">
        <f>IF(AND('Bulk Order Form'!$L$2="PLEASE SELECT",SUM('Bulk Order Form'!$L$15:$L$164)&gt;10),"N",IF(AND('Bulk Order Form'!$L$2="N",SUM('Bulk Order Form'!$L$15:$L$164)&gt;10),"N",""))</f>
        <v/>
      </c>
      <c r="AA295" s="74" t="str">
        <f>IF('Bulk Order Form'!E284="","",'Bulk Order Form'!E284)</f>
        <v/>
      </c>
      <c r="AB295" s="74">
        <f t="shared" si="21"/>
        <v>500</v>
      </c>
      <c r="AC295" s="74" t="str">
        <f t="shared" si="22"/>
        <v>,,,,</v>
      </c>
      <c r="AD295" s="78">
        <f t="shared" si="23"/>
        <v>500</v>
      </c>
    </row>
    <row r="296" spans="5:30" s="74" customFormat="1" x14ac:dyDescent="0.25">
      <c r="E296" s="75"/>
      <c r="F296" s="75"/>
      <c r="G296" s="74" t="str">
        <f>IF('Bulk Order Form'!C285="","",'Bulk Order Form'!C285)</f>
        <v/>
      </c>
      <c r="H296" s="74" t="str">
        <f>IF('Bulk Order Form'!D285="","",'Bulk Order Form'!D285)</f>
        <v/>
      </c>
      <c r="I296" s="74" t="str">
        <f>IF('Bulk Order Form'!E285="","",'Bulk Order Form'!E285)</f>
        <v/>
      </c>
      <c r="J296" s="74" t="str">
        <f>IF('Bulk Order Form'!F285="","",'Bulk Order Form'!F285)</f>
        <v/>
      </c>
      <c r="K296" s="74" t="str">
        <f>IF('Bulk Order Form'!H285="","",'Bulk Order Form'!H285)</f>
        <v/>
      </c>
      <c r="L296" s="74" t="str">
        <f>IF('Bulk Order Form'!I285="","",'Bulk Order Form'!I285)</f>
        <v/>
      </c>
      <c r="M296" s="74" t="str">
        <f>IF('Bulk Order Form'!G285="","",'Bulk Order Form'!G285)</f>
        <v/>
      </c>
      <c r="N296" s="74" t="str">
        <f>IF('Bulk Order Form'!J285="","",'Bulk Order Form'!J285)</f>
        <v/>
      </c>
      <c r="O296" s="74" t="str">
        <f>IF('Bulk Order Form'!$F$5 &lt;&gt; "",IF($G296&lt;&gt;"",'Bulk Order Form'!$F$5,""),"")</f>
        <v/>
      </c>
      <c r="P296" s="74" t="str">
        <f>IF('Bulk Order Form'!K285="","",'Bulk Order Form'!K285)</f>
        <v/>
      </c>
      <c r="Q296" s="74" t="str">
        <f>IFERROR(VLOOKUP('Bulk Order Form'!K285,'Office Use - Postcodes'!$DJZ:$DKA,2,0),"")</f>
        <v/>
      </c>
      <c r="R296" s="74" t="str">
        <f>IF('Bulk Order Form'!L285="","",'Bulk Order Form'!L285)</f>
        <v/>
      </c>
      <c r="S296" s="76"/>
      <c r="T296" s="74" t="str">
        <f>IF('Bulk Order Form'!$F$6 &lt;&gt; "",IF($G296&lt;&gt;"",'Bulk Order Form'!$F$6,""),"")</f>
        <v/>
      </c>
      <c r="W296" s="85" t="str">
        <f>IF('Bulk Order Form'!$L$2 &lt;&gt; "",IF($G296&lt;&gt;"",'Bulk Order Form'!$L$2,""),"")</f>
        <v/>
      </c>
      <c r="X296" s="77"/>
      <c r="Y296" s="74" t="str">
        <f t="shared" si="20"/>
        <v/>
      </c>
      <c r="Z296" s="74" t="str">
        <f>IF(AND('Bulk Order Form'!$L$2="PLEASE SELECT",SUM('Bulk Order Form'!$L$15:$L$164)&gt;10),"N",IF(AND('Bulk Order Form'!$L$2="N",SUM('Bulk Order Form'!$L$15:$L$164)&gt;10),"N",""))</f>
        <v/>
      </c>
      <c r="AA296" s="74" t="str">
        <f>IF('Bulk Order Form'!E285="","",'Bulk Order Form'!E285)</f>
        <v/>
      </c>
      <c r="AB296" s="74">
        <f t="shared" si="21"/>
        <v>500</v>
      </c>
      <c r="AC296" s="74" t="str">
        <f t="shared" si="22"/>
        <v>,,,,</v>
      </c>
      <c r="AD296" s="78">
        <f t="shared" si="23"/>
        <v>500</v>
      </c>
    </row>
    <row r="297" spans="5:30" s="74" customFormat="1" x14ac:dyDescent="0.25">
      <c r="E297" s="75"/>
      <c r="F297" s="75"/>
      <c r="G297" s="74" t="str">
        <f>IF('Bulk Order Form'!C286="","",'Bulk Order Form'!C286)</f>
        <v/>
      </c>
      <c r="H297" s="74" t="str">
        <f>IF('Bulk Order Form'!D286="","",'Bulk Order Form'!D286)</f>
        <v/>
      </c>
      <c r="I297" s="74" t="str">
        <f>IF('Bulk Order Form'!E286="","",'Bulk Order Form'!E286)</f>
        <v/>
      </c>
      <c r="J297" s="74" t="str">
        <f>IF('Bulk Order Form'!F286="","",'Bulk Order Form'!F286)</f>
        <v/>
      </c>
      <c r="K297" s="74" t="str">
        <f>IF('Bulk Order Form'!H286="","",'Bulk Order Form'!H286)</f>
        <v/>
      </c>
      <c r="L297" s="74" t="str">
        <f>IF('Bulk Order Form'!I286="","",'Bulk Order Form'!I286)</f>
        <v/>
      </c>
      <c r="M297" s="74" t="str">
        <f>IF('Bulk Order Form'!G286="","",'Bulk Order Form'!G286)</f>
        <v/>
      </c>
      <c r="N297" s="74" t="str">
        <f>IF('Bulk Order Form'!J286="","",'Bulk Order Form'!J286)</f>
        <v/>
      </c>
      <c r="O297" s="74" t="str">
        <f>IF('Bulk Order Form'!$F$5 &lt;&gt; "",IF($G297&lt;&gt;"",'Bulk Order Form'!$F$5,""),"")</f>
        <v/>
      </c>
      <c r="P297" s="74" t="str">
        <f>IF('Bulk Order Form'!K286="","",'Bulk Order Form'!K286)</f>
        <v/>
      </c>
      <c r="Q297" s="74" t="str">
        <f>IFERROR(VLOOKUP('Bulk Order Form'!K286,'Office Use - Postcodes'!$DJZ:$DKA,2,0),"")</f>
        <v/>
      </c>
      <c r="R297" s="74" t="str">
        <f>IF('Bulk Order Form'!L286="","",'Bulk Order Form'!L286)</f>
        <v/>
      </c>
      <c r="S297" s="76"/>
      <c r="T297" s="74" t="str">
        <f>IF('Bulk Order Form'!$F$6 &lt;&gt; "",IF($G297&lt;&gt;"",'Bulk Order Form'!$F$6,""),"")</f>
        <v/>
      </c>
      <c r="W297" s="85" t="str">
        <f>IF('Bulk Order Form'!$L$2 &lt;&gt; "",IF($G297&lt;&gt;"",'Bulk Order Form'!$L$2,""),"")</f>
        <v/>
      </c>
      <c r="X297" s="77"/>
      <c r="Y297" s="74" t="str">
        <f t="shared" si="20"/>
        <v/>
      </c>
      <c r="Z297" s="74" t="str">
        <f>IF(AND('Bulk Order Form'!$L$2="PLEASE SELECT",SUM('Bulk Order Form'!$L$15:$L$164)&gt;10),"N",IF(AND('Bulk Order Form'!$L$2="N",SUM('Bulk Order Form'!$L$15:$L$164)&gt;10),"N",""))</f>
        <v/>
      </c>
      <c r="AA297" s="74" t="str">
        <f>IF('Bulk Order Form'!E286="","",'Bulk Order Form'!E286)</f>
        <v/>
      </c>
      <c r="AB297" s="74">
        <f t="shared" si="21"/>
        <v>500</v>
      </c>
      <c r="AC297" s="74" t="str">
        <f t="shared" si="22"/>
        <v>,,,,</v>
      </c>
      <c r="AD297" s="78">
        <f t="shared" si="23"/>
        <v>500</v>
      </c>
    </row>
    <row r="298" spans="5:30" s="74" customFormat="1" x14ac:dyDescent="0.25">
      <c r="E298" s="75"/>
      <c r="F298" s="75"/>
      <c r="G298" s="74" t="str">
        <f>IF('Bulk Order Form'!C287="","",'Bulk Order Form'!C287)</f>
        <v/>
      </c>
      <c r="H298" s="74" t="str">
        <f>IF('Bulk Order Form'!D287="","",'Bulk Order Form'!D287)</f>
        <v/>
      </c>
      <c r="I298" s="74" t="str">
        <f>IF('Bulk Order Form'!E287="","",'Bulk Order Form'!E287)</f>
        <v/>
      </c>
      <c r="J298" s="74" t="str">
        <f>IF('Bulk Order Form'!F287="","",'Bulk Order Form'!F287)</f>
        <v/>
      </c>
      <c r="K298" s="74" t="str">
        <f>IF('Bulk Order Form'!H287="","",'Bulk Order Form'!H287)</f>
        <v/>
      </c>
      <c r="L298" s="74" t="str">
        <f>IF('Bulk Order Form'!I287="","",'Bulk Order Form'!I287)</f>
        <v/>
      </c>
      <c r="M298" s="74" t="str">
        <f>IF('Bulk Order Form'!G287="","",'Bulk Order Form'!G287)</f>
        <v/>
      </c>
      <c r="N298" s="74" t="str">
        <f>IF('Bulk Order Form'!J287="","",'Bulk Order Form'!J287)</f>
        <v/>
      </c>
      <c r="O298" s="74" t="str">
        <f>IF('Bulk Order Form'!$F$5 &lt;&gt; "",IF($G298&lt;&gt;"",'Bulk Order Form'!$F$5,""),"")</f>
        <v/>
      </c>
      <c r="P298" s="74" t="str">
        <f>IF('Bulk Order Form'!K287="","",'Bulk Order Form'!K287)</f>
        <v/>
      </c>
      <c r="Q298" s="74" t="str">
        <f>IFERROR(VLOOKUP('Bulk Order Form'!K287,'Office Use - Postcodes'!$DJZ:$DKA,2,0),"")</f>
        <v/>
      </c>
      <c r="R298" s="74" t="str">
        <f>IF('Bulk Order Form'!L287="","",'Bulk Order Form'!L287)</f>
        <v/>
      </c>
      <c r="S298" s="76"/>
      <c r="T298" s="74" t="str">
        <f>IF('Bulk Order Form'!$F$6 &lt;&gt; "",IF($G298&lt;&gt;"",'Bulk Order Form'!$F$6,""),"")</f>
        <v/>
      </c>
      <c r="W298" s="85" t="str">
        <f>IF('Bulk Order Form'!$L$2 &lt;&gt; "",IF($G298&lt;&gt;"",'Bulk Order Form'!$L$2,""),"")</f>
        <v/>
      </c>
      <c r="X298" s="77"/>
      <c r="Y298" s="74" t="str">
        <f t="shared" si="20"/>
        <v/>
      </c>
      <c r="Z298" s="74" t="str">
        <f>IF(AND('Bulk Order Form'!$L$2="PLEASE SELECT",SUM('Bulk Order Form'!$L$15:$L$164)&gt;10),"N",IF(AND('Bulk Order Form'!$L$2="N",SUM('Bulk Order Form'!$L$15:$L$164)&gt;10),"N",""))</f>
        <v/>
      </c>
      <c r="AA298" s="74" t="str">
        <f>IF('Bulk Order Form'!E287="","",'Bulk Order Form'!E287)</f>
        <v/>
      </c>
      <c r="AB298" s="74">
        <f t="shared" si="21"/>
        <v>500</v>
      </c>
      <c r="AC298" s="74" t="str">
        <f t="shared" si="22"/>
        <v>,,,,</v>
      </c>
      <c r="AD298" s="78">
        <f t="shared" si="23"/>
        <v>500</v>
      </c>
    </row>
    <row r="299" spans="5:30" s="74" customFormat="1" x14ac:dyDescent="0.25">
      <c r="E299" s="75"/>
      <c r="F299" s="75"/>
      <c r="G299" s="74" t="str">
        <f>IF('Bulk Order Form'!C288="","",'Bulk Order Form'!C288)</f>
        <v/>
      </c>
      <c r="H299" s="74" t="str">
        <f>IF('Bulk Order Form'!D288="","",'Bulk Order Form'!D288)</f>
        <v/>
      </c>
      <c r="I299" s="74" t="str">
        <f>IF('Bulk Order Form'!E288="","",'Bulk Order Form'!E288)</f>
        <v/>
      </c>
      <c r="J299" s="74" t="str">
        <f>IF('Bulk Order Form'!F288="","",'Bulk Order Form'!F288)</f>
        <v/>
      </c>
      <c r="K299" s="74" t="str">
        <f>IF('Bulk Order Form'!H288="","",'Bulk Order Form'!H288)</f>
        <v/>
      </c>
      <c r="L299" s="74" t="str">
        <f>IF('Bulk Order Form'!I288="","",'Bulk Order Form'!I288)</f>
        <v/>
      </c>
      <c r="M299" s="74" t="str">
        <f>IF('Bulk Order Form'!G288="","",'Bulk Order Form'!G288)</f>
        <v/>
      </c>
      <c r="N299" s="74" t="str">
        <f>IF('Bulk Order Form'!J288="","",'Bulk Order Form'!J288)</f>
        <v/>
      </c>
      <c r="O299" s="74" t="str">
        <f>IF('Bulk Order Form'!$F$5 &lt;&gt; "",IF($G299&lt;&gt;"",'Bulk Order Form'!$F$5,""),"")</f>
        <v/>
      </c>
      <c r="P299" s="74" t="str">
        <f>IF('Bulk Order Form'!K288="","",'Bulk Order Form'!K288)</f>
        <v/>
      </c>
      <c r="Q299" s="74" t="str">
        <f>IFERROR(VLOOKUP('Bulk Order Form'!K288,'Office Use - Postcodes'!$DJZ:$DKA,2,0),"")</f>
        <v/>
      </c>
      <c r="R299" s="74" t="str">
        <f>IF('Bulk Order Form'!L288="","",'Bulk Order Form'!L288)</f>
        <v/>
      </c>
      <c r="S299" s="76"/>
      <c r="T299" s="74" t="str">
        <f>IF('Bulk Order Form'!$F$6 &lt;&gt; "",IF($G299&lt;&gt;"",'Bulk Order Form'!$F$6,""),"")</f>
        <v/>
      </c>
      <c r="W299" s="85" t="str">
        <f>IF('Bulk Order Form'!$L$2 &lt;&gt; "",IF($G299&lt;&gt;"",'Bulk Order Form'!$L$2,""),"")</f>
        <v/>
      </c>
      <c r="X299" s="77"/>
      <c r="Y299" s="74" t="str">
        <f t="shared" si="20"/>
        <v/>
      </c>
      <c r="Z299" s="74" t="str">
        <f>IF(AND('Bulk Order Form'!$L$2="PLEASE SELECT",SUM('Bulk Order Form'!$L$15:$L$164)&gt;10),"N",IF(AND('Bulk Order Form'!$L$2="N",SUM('Bulk Order Form'!$L$15:$L$164)&gt;10),"N",""))</f>
        <v/>
      </c>
      <c r="AA299" s="74" t="str">
        <f>IF('Bulk Order Form'!E288="","",'Bulk Order Form'!E288)</f>
        <v/>
      </c>
      <c r="AB299" s="74">
        <f t="shared" si="21"/>
        <v>500</v>
      </c>
      <c r="AC299" s="74" t="str">
        <f t="shared" si="22"/>
        <v>,,,,</v>
      </c>
      <c r="AD299" s="78">
        <f t="shared" si="23"/>
        <v>500</v>
      </c>
    </row>
    <row r="300" spans="5:30" s="74" customFormat="1" x14ac:dyDescent="0.25">
      <c r="E300" s="75"/>
      <c r="F300" s="75"/>
      <c r="G300" s="74" t="str">
        <f>IF('Bulk Order Form'!C289="","",'Bulk Order Form'!C289)</f>
        <v/>
      </c>
      <c r="H300" s="74" t="str">
        <f>IF('Bulk Order Form'!D289="","",'Bulk Order Form'!D289)</f>
        <v/>
      </c>
      <c r="I300" s="74" t="str">
        <f>IF('Bulk Order Form'!E289="","",'Bulk Order Form'!E289)</f>
        <v/>
      </c>
      <c r="J300" s="74" t="str">
        <f>IF('Bulk Order Form'!F289="","",'Bulk Order Form'!F289)</f>
        <v/>
      </c>
      <c r="K300" s="74" t="str">
        <f>IF('Bulk Order Form'!H289="","",'Bulk Order Form'!H289)</f>
        <v/>
      </c>
      <c r="L300" s="74" t="str">
        <f>IF('Bulk Order Form'!I289="","",'Bulk Order Form'!I289)</f>
        <v/>
      </c>
      <c r="M300" s="74" t="str">
        <f>IF('Bulk Order Form'!G289="","",'Bulk Order Form'!G289)</f>
        <v/>
      </c>
      <c r="N300" s="74" t="str">
        <f>IF('Bulk Order Form'!J289="","",'Bulk Order Form'!J289)</f>
        <v/>
      </c>
      <c r="O300" s="74" t="str">
        <f>IF('Bulk Order Form'!$F$5 &lt;&gt; "",IF($G300&lt;&gt;"",'Bulk Order Form'!$F$5,""),"")</f>
        <v/>
      </c>
      <c r="P300" s="74" t="str">
        <f>IF('Bulk Order Form'!K289="","",'Bulk Order Form'!K289)</f>
        <v/>
      </c>
      <c r="Q300" s="74" t="str">
        <f>IFERROR(VLOOKUP('Bulk Order Form'!K289,'Office Use - Postcodes'!$DJZ:$DKA,2,0),"")</f>
        <v/>
      </c>
      <c r="R300" s="74" t="str">
        <f>IF('Bulk Order Form'!L289="","",'Bulk Order Form'!L289)</f>
        <v/>
      </c>
      <c r="S300" s="76"/>
      <c r="T300" s="74" t="str">
        <f>IF('Bulk Order Form'!$F$6 &lt;&gt; "",IF($G300&lt;&gt;"",'Bulk Order Form'!$F$6,""),"")</f>
        <v/>
      </c>
      <c r="W300" s="85" t="str">
        <f>IF('Bulk Order Form'!$L$2 &lt;&gt; "",IF($G300&lt;&gt;"",'Bulk Order Form'!$L$2,""),"")</f>
        <v/>
      </c>
      <c r="X300" s="77"/>
      <c r="Y300" s="74" t="str">
        <f t="shared" si="20"/>
        <v/>
      </c>
      <c r="Z300" s="74" t="str">
        <f>IF(AND('Bulk Order Form'!$L$2="PLEASE SELECT",SUM('Bulk Order Form'!$L$15:$L$164)&gt;10),"N",IF(AND('Bulk Order Form'!$L$2="N",SUM('Bulk Order Form'!$L$15:$L$164)&gt;10),"N",""))</f>
        <v/>
      </c>
      <c r="AA300" s="74" t="str">
        <f>IF('Bulk Order Form'!E289="","",'Bulk Order Form'!E289)</f>
        <v/>
      </c>
      <c r="AB300" s="74">
        <f t="shared" si="21"/>
        <v>500</v>
      </c>
      <c r="AC300" s="74" t="str">
        <f t="shared" si="22"/>
        <v>,,,,</v>
      </c>
      <c r="AD300" s="78">
        <f t="shared" si="23"/>
        <v>500</v>
      </c>
    </row>
    <row r="301" spans="5:30" s="74" customFormat="1" x14ac:dyDescent="0.25">
      <c r="E301" s="75"/>
      <c r="F301" s="75"/>
      <c r="G301" s="74" t="str">
        <f>IF('Bulk Order Form'!C290="","",'Bulk Order Form'!C290)</f>
        <v/>
      </c>
      <c r="H301" s="74" t="str">
        <f>IF('Bulk Order Form'!D290="","",'Bulk Order Form'!D290)</f>
        <v/>
      </c>
      <c r="I301" s="74" t="str">
        <f>IF('Bulk Order Form'!E290="","",'Bulk Order Form'!E290)</f>
        <v/>
      </c>
      <c r="J301" s="74" t="str">
        <f>IF('Bulk Order Form'!F290="","",'Bulk Order Form'!F290)</f>
        <v/>
      </c>
      <c r="K301" s="74" t="str">
        <f>IF('Bulk Order Form'!H290="","",'Bulk Order Form'!H290)</f>
        <v/>
      </c>
      <c r="L301" s="74" t="str">
        <f>IF('Bulk Order Form'!I290="","",'Bulk Order Form'!I290)</f>
        <v/>
      </c>
      <c r="M301" s="74" t="str">
        <f>IF('Bulk Order Form'!G290="","",'Bulk Order Form'!G290)</f>
        <v/>
      </c>
      <c r="N301" s="74" t="str">
        <f>IF('Bulk Order Form'!J290="","",'Bulk Order Form'!J290)</f>
        <v/>
      </c>
      <c r="O301" s="74" t="str">
        <f>IF('Bulk Order Form'!$F$5 &lt;&gt; "",IF($G301&lt;&gt;"",'Bulk Order Form'!$F$5,""),"")</f>
        <v/>
      </c>
      <c r="P301" s="74" t="str">
        <f>IF('Bulk Order Form'!K290="","",'Bulk Order Form'!K290)</f>
        <v/>
      </c>
      <c r="Q301" s="74" t="str">
        <f>IFERROR(VLOOKUP('Bulk Order Form'!K290,'Office Use - Postcodes'!$DJZ:$DKA,2,0),"")</f>
        <v/>
      </c>
      <c r="R301" s="74" t="str">
        <f>IF('Bulk Order Form'!L290="","",'Bulk Order Form'!L290)</f>
        <v/>
      </c>
      <c r="S301" s="76"/>
      <c r="T301" s="74" t="str">
        <f>IF('Bulk Order Form'!$F$6 &lt;&gt; "",IF($G301&lt;&gt;"",'Bulk Order Form'!$F$6,""),"")</f>
        <v/>
      </c>
      <c r="W301" s="85" t="str">
        <f>IF('Bulk Order Form'!$L$2 &lt;&gt; "",IF($G301&lt;&gt;"",'Bulk Order Form'!$L$2,""),"")</f>
        <v/>
      </c>
      <c r="X301" s="77"/>
      <c r="Y301" s="74" t="str">
        <f t="shared" si="20"/>
        <v/>
      </c>
      <c r="Z301" s="74" t="str">
        <f>IF(AND('Bulk Order Form'!$L$2="PLEASE SELECT",SUM('Bulk Order Form'!$L$15:$L$164)&gt;10),"N",IF(AND('Bulk Order Form'!$L$2="N",SUM('Bulk Order Form'!$L$15:$L$164)&gt;10),"N",""))</f>
        <v/>
      </c>
      <c r="AA301" s="74" t="str">
        <f>IF('Bulk Order Form'!E290="","",'Bulk Order Form'!E290)</f>
        <v/>
      </c>
      <c r="AB301" s="74">
        <f t="shared" si="21"/>
        <v>500</v>
      </c>
      <c r="AC301" s="74" t="str">
        <f t="shared" si="22"/>
        <v>,,,,</v>
      </c>
      <c r="AD301" s="78">
        <f t="shared" si="23"/>
        <v>500</v>
      </c>
    </row>
    <row r="302" spans="5:30" s="74" customFormat="1" x14ac:dyDescent="0.25">
      <c r="E302" s="75"/>
      <c r="F302" s="75"/>
      <c r="G302" s="74" t="str">
        <f>IF('Bulk Order Form'!C291="","",'Bulk Order Form'!C291)</f>
        <v/>
      </c>
      <c r="H302" s="74" t="str">
        <f>IF('Bulk Order Form'!D291="","",'Bulk Order Form'!D291)</f>
        <v/>
      </c>
      <c r="I302" s="74" t="str">
        <f>IF('Bulk Order Form'!E291="","",'Bulk Order Form'!E291)</f>
        <v/>
      </c>
      <c r="J302" s="74" t="str">
        <f>IF('Bulk Order Form'!F291="","",'Bulk Order Form'!F291)</f>
        <v/>
      </c>
      <c r="K302" s="74" t="str">
        <f>IF('Bulk Order Form'!H291="","",'Bulk Order Form'!H291)</f>
        <v/>
      </c>
      <c r="L302" s="74" t="str">
        <f>IF('Bulk Order Form'!I291="","",'Bulk Order Form'!I291)</f>
        <v/>
      </c>
      <c r="M302" s="74" t="str">
        <f>IF('Bulk Order Form'!G291="","",'Bulk Order Form'!G291)</f>
        <v/>
      </c>
      <c r="N302" s="74" t="str">
        <f>IF('Bulk Order Form'!J291="","",'Bulk Order Form'!J291)</f>
        <v/>
      </c>
      <c r="O302" s="74" t="str">
        <f>IF('Bulk Order Form'!$F$5 &lt;&gt; "",IF($G302&lt;&gt;"",'Bulk Order Form'!$F$5,""),"")</f>
        <v/>
      </c>
      <c r="P302" s="74" t="str">
        <f>IF('Bulk Order Form'!K291="","",'Bulk Order Form'!K291)</f>
        <v/>
      </c>
      <c r="Q302" s="74" t="str">
        <f>IFERROR(VLOOKUP('Bulk Order Form'!K291,'Office Use - Postcodes'!$DJZ:$DKA,2,0),"")</f>
        <v/>
      </c>
      <c r="R302" s="74" t="str">
        <f>IF('Bulk Order Form'!L291="","",'Bulk Order Form'!L291)</f>
        <v/>
      </c>
      <c r="S302" s="76"/>
      <c r="T302" s="74" t="str">
        <f>IF('Bulk Order Form'!$F$6 &lt;&gt; "",IF($G302&lt;&gt;"",'Bulk Order Form'!$F$6,""),"")</f>
        <v/>
      </c>
      <c r="W302" s="85" t="str">
        <f>IF('Bulk Order Form'!$L$2 &lt;&gt; "",IF($G302&lt;&gt;"",'Bulk Order Form'!$L$2,""),"")</f>
        <v/>
      </c>
      <c r="X302" s="77"/>
      <c r="Y302" s="74" t="str">
        <f t="shared" si="20"/>
        <v/>
      </c>
      <c r="Z302" s="74" t="str">
        <f>IF(AND('Bulk Order Form'!$L$2="PLEASE SELECT",SUM('Bulk Order Form'!$L$15:$L$164)&gt;10),"N",IF(AND('Bulk Order Form'!$L$2="N",SUM('Bulk Order Form'!$L$15:$L$164)&gt;10),"N",""))</f>
        <v/>
      </c>
      <c r="AA302" s="74" t="str">
        <f>IF('Bulk Order Form'!E291="","",'Bulk Order Form'!E291)</f>
        <v/>
      </c>
      <c r="AB302" s="74">
        <f t="shared" si="21"/>
        <v>500</v>
      </c>
      <c r="AC302" s="74" t="str">
        <f t="shared" si="22"/>
        <v>,,,,</v>
      </c>
      <c r="AD302" s="78">
        <f t="shared" si="23"/>
        <v>500</v>
      </c>
    </row>
    <row r="303" spans="5:30" s="74" customFormat="1" x14ac:dyDescent="0.25">
      <c r="E303" s="75"/>
      <c r="F303" s="75"/>
      <c r="G303" s="74" t="str">
        <f>IF('Bulk Order Form'!C292="","",'Bulk Order Form'!C292)</f>
        <v/>
      </c>
      <c r="H303" s="74" t="str">
        <f>IF('Bulk Order Form'!D292="","",'Bulk Order Form'!D292)</f>
        <v/>
      </c>
      <c r="I303" s="74" t="str">
        <f>IF('Bulk Order Form'!E292="","",'Bulk Order Form'!E292)</f>
        <v/>
      </c>
      <c r="J303" s="74" t="str">
        <f>IF('Bulk Order Form'!F292="","",'Bulk Order Form'!F292)</f>
        <v/>
      </c>
      <c r="K303" s="74" t="str">
        <f>IF('Bulk Order Form'!H292="","",'Bulk Order Form'!H292)</f>
        <v/>
      </c>
      <c r="L303" s="74" t="str">
        <f>IF('Bulk Order Form'!I292="","",'Bulk Order Form'!I292)</f>
        <v/>
      </c>
      <c r="M303" s="74" t="str">
        <f>IF('Bulk Order Form'!G292="","",'Bulk Order Form'!G292)</f>
        <v/>
      </c>
      <c r="N303" s="74" t="str">
        <f>IF('Bulk Order Form'!J292="","",'Bulk Order Form'!J292)</f>
        <v/>
      </c>
      <c r="O303" s="74" t="str">
        <f>IF('Bulk Order Form'!$F$5 &lt;&gt; "",IF($G303&lt;&gt;"",'Bulk Order Form'!$F$5,""),"")</f>
        <v/>
      </c>
      <c r="P303" s="74" t="str">
        <f>IF('Bulk Order Form'!K292="","",'Bulk Order Form'!K292)</f>
        <v/>
      </c>
      <c r="Q303" s="74" t="str">
        <f>IFERROR(VLOOKUP('Bulk Order Form'!K292,'Office Use - Postcodes'!$DJZ:$DKA,2,0),"")</f>
        <v/>
      </c>
      <c r="R303" s="74" t="str">
        <f>IF('Bulk Order Form'!L292="","",'Bulk Order Form'!L292)</f>
        <v/>
      </c>
      <c r="S303" s="76"/>
      <c r="T303" s="74" t="str">
        <f>IF('Bulk Order Form'!$F$6 &lt;&gt; "",IF($G303&lt;&gt;"",'Bulk Order Form'!$F$6,""),"")</f>
        <v/>
      </c>
      <c r="W303" s="85" t="str">
        <f>IF('Bulk Order Form'!$L$2 &lt;&gt; "",IF($G303&lt;&gt;"",'Bulk Order Form'!$L$2,""),"")</f>
        <v/>
      </c>
      <c r="X303" s="77"/>
      <c r="Y303" s="74" t="str">
        <f t="shared" si="20"/>
        <v/>
      </c>
      <c r="Z303" s="74" t="str">
        <f>IF(AND('Bulk Order Form'!$L$2="PLEASE SELECT",SUM('Bulk Order Form'!$L$15:$L$164)&gt;10),"N",IF(AND('Bulk Order Form'!$L$2="N",SUM('Bulk Order Form'!$L$15:$L$164)&gt;10),"N",""))</f>
        <v/>
      </c>
      <c r="AA303" s="74" t="str">
        <f>IF('Bulk Order Form'!E292="","",'Bulk Order Form'!E292)</f>
        <v/>
      </c>
      <c r="AB303" s="74">
        <f t="shared" si="21"/>
        <v>500</v>
      </c>
      <c r="AC303" s="74" t="str">
        <f t="shared" si="22"/>
        <v>,,,,</v>
      </c>
      <c r="AD303" s="78">
        <f t="shared" si="23"/>
        <v>500</v>
      </c>
    </row>
    <row r="304" spans="5:30" s="74" customFormat="1" x14ac:dyDescent="0.25">
      <c r="E304" s="75"/>
      <c r="F304" s="75"/>
      <c r="G304" s="74" t="str">
        <f>IF('Bulk Order Form'!C293="","",'Bulk Order Form'!C293)</f>
        <v/>
      </c>
      <c r="H304" s="74" t="str">
        <f>IF('Bulk Order Form'!D293="","",'Bulk Order Form'!D293)</f>
        <v/>
      </c>
      <c r="I304" s="74" t="str">
        <f>IF('Bulk Order Form'!E293="","",'Bulk Order Form'!E293)</f>
        <v/>
      </c>
      <c r="J304" s="74" t="str">
        <f>IF('Bulk Order Form'!F293="","",'Bulk Order Form'!F293)</f>
        <v/>
      </c>
      <c r="K304" s="74" t="str">
        <f>IF('Bulk Order Form'!H293="","",'Bulk Order Form'!H293)</f>
        <v/>
      </c>
      <c r="L304" s="74" t="str">
        <f>IF('Bulk Order Form'!I293="","",'Bulk Order Form'!I293)</f>
        <v/>
      </c>
      <c r="M304" s="74" t="str">
        <f>IF('Bulk Order Form'!G293="","",'Bulk Order Form'!G293)</f>
        <v/>
      </c>
      <c r="N304" s="74" t="str">
        <f>IF('Bulk Order Form'!J293="","",'Bulk Order Form'!J293)</f>
        <v/>
      </c>
      <c r="O304" s="74" t="str">
        <f>IF('Bulk Order Form'!$F$5 &lt;&gt; "",IF($G304&lt;&gt;"",'Bulk Order Form'!$F$5,""),"")</f>
        <v/>
      </c>
      <c r="P304" s="74" t="str">
        <f>IF('Bulk Order Form'!K293="","",'Bulk Order Form'!K293)</f>
        <v/>
      </c>
      <c r="Q304" s="74" t="str">
        <f>IFERROR(VLOOKUP('Bulk Order Form'!K293,'Office Use - Postcodes'!$DJZ:$DKA,2,0),"")</f>
        <v/>
      </c>
      <c r="R304" s="74" t="str">
        <f>IF('Bulk Order Form'!L293="","",'Bulk Order Form'!L293)</f>
        <v/>
      </c>
      <c r="S304" s="76"/>
      <c r="T304" s="74" t="str">
        <f>IF('Bulk Order Form'!$F$6 &lt;&gt; "",IF($G304&lt;&gt;"",'Bulk Order Form'!$F$6,""),"")</f>
        <v/>
      </c>
      <c r="W304" s="85" t="str">
        <f>IF('Bulk Order Form'!$L$2 &lt;&gt; "",IF($G304&lt;&gt;"",'Bulk Order Form'!$L$2,""),"")</f>
        <v/>
      </c>
      <c r="X304" s="77"/>
      <c r="Y304" s="74" t="str">
        <f t="shared" si="20"/>
        <v/>
      </c>
      <c r="Z304" s="74" t="str">
        <f>IF(AND('Bulk Order Form'!$L$2="PLEASE SELECT",SUM('Bulk Order Form'!$L$15:$L$164)&gt;10),"N",IF(AND('Bulk Order Form'!$L$2="N",SUM('Bulk Order Form'!$L$15:$L$164)&gt;10),"N",""))</f>
        <v/>
      </c>
      <c r="AA304" s="74" t="str">
        <f>IF('Bulk Order Form'!E293="","",'Bulk Order Form'!E293)</f>
        <v/>
      </c>
      <c r="AB304" s="74">
        <f t="shared" si="21"/>
        <v>500</v>
      </c>
      <c r="AC304" s="74" t="str">
        <f t="shared" si="22"/>
        <v>,,,,</v>
      </c>
      <c r="AD304" s="78">
        <f t="shared" si="23"/>
        <v>500</v>
      </c>
    </row>
    <row r="305" spans="5:30" s="74" customFormat="1" x14ac:dyDescent="0.25">
      <c r="E305" s="75"/>
      <c r="F305" s="75"/>
      <c r="G305" s="74" t="str">
        <f>IF('Bulk Order Form'!C294="","",'Bulk Order Form'!C294)</f>
        <v/>
      </c>
      <c r="H305" s="74" t="str">
        <f>IF('Bulk Order Form'!D294="","",'Bulk Order Form'!D294)</f>
        <v/>
      </c>
      <c r="I305" s="74" t="str">
        <f>IF('Bulk Order Form'!E294="","",'Bulk Order Form'!E294)</f>
        <v/>
      </c>
      <c r="J305" s="74" t="str">
        <f>IF('Bulk Order Form'!F294="","",'Bulk Order Form'!F294)</f>
        <v/>
      </c>
      <c r="K305" s="74" t="str">
        <f>IF('Bulk Order Form'!H294="","",'Bulk Order Form'!H294)</f>
        <v/>
      </c>
      <c r="L305" s="74" t="str">
        <f>IF('Bulk Order Form'!I294="","",'Bulk Order Form'!I294)</f>
        <v/>
      </c>
      <c r="M305" s="74" t="str">
        <f>IF('Bulk Order Form'!G294="","",'Bulk Order Form'!G294)</f>
        <v/>
      </c>
      <c r="N305" s="74" t="str">
        <f>IF('Bulk Order Form'!J294="","",'Bulk Order Form'!J294)</f>
        <v/>
      </c>
      <c r="O305" s="74" t="str">
        <f>IF('Bulk Order Form'!$F$5 &lt;&gt; "",IF($G305&lt;&gt;"",'Bulk Order Form'!$F$5,""),"")</f>
        <v/>
      </c>
      <c r="P305" s="74" t="str">
        <f>IF('Bulk Order Form'!K294="","",'Bulk Order Form'!K294)</f>
        <v/>
      </c>
      <c r="Q305" s="74" t="str">
        <f>IFERROR(VLOOKUP('Bulk Order Form'!K294,'Office Use - Postcodes'!$DJZ:$DKA,2,0),"")</f>
        <v/>
      </c>
      <c r="R305" s="74" t="str">
        <f>IF('Bulk Order Form'!L294="","",'Bulk Order Form'!L294)</f>
        <v/>
      </c>
      <c r="S305" s="76"/>
      <c r="T305" s="74" t="str">
        <f>IF('Bulk Order Form'!$F$6 &lt;&gt; "",IF($G305&lt;&gt;"",'Bulk Order Form'!$F$6,""),"")</f>
        <v/>
      </c>
      <c r="W305" s="85" t="str">
        <f>IF('Bulk Order Form'!$L$2 &lt;&gt; "",IF($G305&lt;&gt;"",'Bulk Order Form'!$L$2,""),"")</f>
        <v/>
      </c>
      <c r="X305" s="77"/>
      <c r="Y305" s="74" t="str">
        <f t="shared" si="20"/>
        <v/>
      </c>
      <c r="Z305" s="74" t="str">
        <f>IF(AND('Bulk Order Form'!$L$2="PLEASE SELECT",SUM('Bulk Order Form'!$L$15:$L$164)&gt;10),"N",IF(AND('Bulk Order Form'!$L$2="N",SUM('Bulk Order Form'!$L$15:$L$164)&gt;10),"N",""))</f>
        <v/>
      </c>
      <c r="AA305" s="74" t="str">
        <f>IF('Bulk Order Form'!E294="","",'Bulk Order Form'!E294)</f>
        <v/>
      </c>
      <c r="AB305" s="74">
        <f t="shared" si="21"/>
        <v>500</v>
      </c>
      <c r="AC305" s="74" t="str">
        <f t="shared" si="22"/>
        <v>,,,,</v>
      </c>
      <c r="AD305" s="78">
        <f t="shared" si="23"/>
        <v>500</v>
      </c>
    </row>
    <row r="306" spans="5:30" s="74" customFormat="1" x14ac:dyDescent="0.25">
      <c r="E306" s="75"/>
      <c r="F306" s="75"/>
      <c r="G306" s="74" t="str">
        <f>IF('Bulk Order Form'!C295="","",'Bulk Order Form'!C295)</f>
        <v/>
      </c>
      <c r="H306" s="74" t="str">
        <f>IF('Bulk Order Form'!D295="","",'Bulk Order Form'!D295)</f>
        <v/>
      </c>
      <c r="I306" s="74" t="str">
        <f>IF('Bulk Order Form'!E295="","",'Bulk Order Form'!E295)</f>
        <v/>
      </c>
      <c r="J306" s="74" t="str">
        <f>IF('Bulk Order Form'!F295="","",'Bulk Order Form'!F295)</f>
        <v/>
      </c>
      <c r="K306" s="74" t="str">
        <f>IF('Bulk Order Form'!H295="","",'Bulk Order Form'!H295)</f>
        <v/>
      </c>
      <c r="L306" s="74" t="str">
        <f>IF('Bulk Order Form'!I295="","",'Bulk Order Form'!I295)</f>
        <v/>
      </c>
      <c r="M306" s="74" t="str">
        <f>IF('Bulk Order Form'!G295="","",'Bulk Order Form'!G295)</f>
        <v/>
      </c>
      <c r="N306" s="74" t="str">
        <f>IF('Bulk Order Form'!J295="","",'Bulk Order Form'!J295)</f>
        <v/>
      </c>
      <c r="O306" s="74" t="str">
        <f>IF('Bulk Order Form'!$F$5 &lt;&gt; "",IF($G306&lt;&gt;"",'Bulk Order Form'!$F$5,""),"")</f>
        <v/>
      </c>
      <c r="P306" s="74" t="str">
        <f>IF('Bulk Order Form'!K295="","",'Bulk Order Form'!K295)</f>
        <v/>
      </c>
      <c r="Q306" s="74" t="str">
        <f>IFERROR(VLOOKUP('Bulk Order Form'!K295,'Office Use - Postcodes'!$DJZ:$DKA,2,0),"")</f>
        <v/>
      </c>
      <c r="R306" s="74" t="str">
        <f>IF('Bulk Order Form'!L295="","",'Bulk Order Form'!L295)</f>
        <v/>
      </c>
      <c r="S306" s="76"/>
      <c r="T306" s="74" t="str">
        <f>IF('Bulk Order Form'!$F$6 &lt;&gt; "",IF($G306&lt;&gt;"",'Bulk Order Form'!$F$6,""),"")</f>
        <v/>
      </c>
      <c r="W306" s="85" t="str">
        <f>IF('Bulk Order Form'!$L$2 &lt;&gt; "",IF($G306&lt;&gt;"",'Bulk Order Form'!$L$2,""),"")</f>
        <v/>
      </c>
      <c r="X306" s="77"/>
      <c r="Y306" s="74" t="str">
        <f t="shared" si="20"/>
        <v/>
      </c>
      <c r="Z306" s="74" t="str">
        <f>IF(AND('Bulk Order Form'!$L$2="PLEASE SELECT",SUM('Bulk Order Form'!$L$15:$L$164)&gt;10),"N",IF(AND('Bulk Order Form'!$L$2="N",SUM('Bulk Order Form'!$L$15:$L$164)&gt;10),"N",""))</f>
        <v/>
      </c>
      <c r="AA306" s="74" t="str">
        <f>IF('Bulk Order Form'!E295="","",'Bulk Order Form'!E295)</f>
        <v/>
      </c>
      <c r="AB306" s="74">
        <f t="shared" si="21"/>
        <v>500</v>
      </c>
      <c r="AC306" s="74" t="str">
        <f t="shared" si="22"/>
        <v>,,,,</v>
      </c>
      <c r="AD306" s="78">
        <f t="shared" si="23"/>
        <v>500</v>
      </c>
    </row>
    <row r="307" spans="5:30" s="74" customFormat="1" x14ac:dyDescent="0.25">
      <c r="E307" s="75"/>
      <c r="F307" s="75"/>
      <c r="G307" s="74" t="str">
        <f>IF('Bulk Order Form'!C296="","",'Bulk Order Form'!C296)</f>
        <v/>
      </c>
      <c r="H307" s="74" t="str">
        <f>IF('Bulk Order Form'!D296="","",'Bulk Order Form'!D296)</f>
        <v/>
      </c>
      <c r="I307" s="74" t="str">
        <f>IF('Bulk Order Form'!E296="","",'Bulk Order Form'!E296)</f>
        <v/>
      </c>
      <c r="J307" s="74" t="str">
        <f>IF('Bulk Order Form'!F296="","",'Bulk Order Form'!F296)</f>
        <v/>
      </c>
      <c r="K307" s="74" t="str">
        <f>IF('Bulk Order Form'!H296="","",'Bulk Order Form'!H296)</f>
        <v/>
      </c>
      <c r="L307" s="74" t="str">
        <f>IF('Bulk Order Form'!I296="","",'Bulk Order Form'!I296)</f>
        <v/>
      </c>
      <c r="M307" s="74" t="str">
        <f>IF('Bulk Order Form'!G296="","",'Bulk Order Form'!G296)</f>
        <v/>
      </c>
      <c r="N307" s="74" t="str">
        <f>IF('Bulk Order Form'!J296="","",'Bulk Order Form'!J296)</f>
        <v/>
      </c>
      <c r="O307" s="74" t="str">
        <f>IF('Bulk Order Form'!$F$5 &lt;&gt; "",IF($G307&lt;&gt;"",'Bulk Order Form'!$F$5,""),"")</f>
        <v/>
      </c>
      <c r="P307" s="74" t="str">
        <f>IF('Bulk Order Form'!K296="","",'Bulk Order Form'!K296)</f>
        <v/>
      </c>
      <c r="Q307" s="74" t="str">
        <f>IFERROR(VLOOKUP('Bulk Order Form'!K296,'Office Use - Postcodes'!$DJZ:$DKA,2,0),"")</f>
        <v/>
      </c>
      <c r="R307" s="74" t="str">
        <f>IF('Bulk Order Form'!L296="","",'Bulk Order Form'!L296)</f>
        <v/>
      </c>
      <c r="S307" s="76"/>
      <c r="T307" s="74" t="str">
        <f>IF('Bulk Order Form'!$F$6 &lt;&gt; "",IF($G307&lt;&gt;"",'Bulk Order Form'!$F$6,""),"")</f>
        <v/>
      </c>
      <c r="W307" s="85" t="str">
        <f>IF('Bulk Order Form'!$L$2 &lt;&gt; "",IF($G307&lt;&gt;"",'Bulk Order Form'!$L$2,""),"")</f>
        <v/>
      </c>
      <c r="X307" s="77"/>
      <c r="Y307" s="74" t="str">
        <f t="shared" si="20"/>
        <v/>
      </c>
      <c r="Z307" s="74" t="str">
        <f>IF(AND('Bulk Order Form'!$L$2="PLEASE SELECT",SUM('Bulk Order Form'!$L$15:$L$164)&gt;10),"N",IF(AND('Bulk Order Form'!$L$2="N",SUM('Bulk Order Form'!$L$15:$L$164)&gt;10),"N",""))</f>
        <v/>
      </c>
      <c r="AA307" s="74" t="str">
        <f>IF('Bulk Order Form'!E296="","",'Bulk Order Form'!E296)</f>
        <v/>
      </c>
      <c r="AB307" s="74">
        <f t="shared" si="21"/>
        <v>500</v>
      </c>
      <c r="AC307" s="74" t="str">
        <f t="shared" si="22"/>
        <v>,,,,</v>
      </c>
      <c r="AD307" s="78">
        <f t="shared" si="23"/>
        <v>500</v>
      </c>
    </row>
    <row r="308" spans="5:30" s="74" customFormat="1" x14ac:dyDescent="0.25">
      <c r="E308" s="75"/>
      <c r="F308" s="75"/>
      <c r="G308" s="74" t="str">
        <f>IF('Bulk Order Form'!C297="","",'Bulk Order Form'!C297)</f>
        <v/>
      </c>
      <c r="H308" s="74" t="str">
        <f>IF('Bulk Order Form'!D297="","",'Bulk Order Form'!D297)</f>
        <v/>
      </c>
      <c r="I308" s="74" t="str">
        <f>IF('Bulk Order Form'!E297="","",'Bulk Order Form'!E297)</f>
        <v/>
      </c>
      <c r="J308" s="74" t="str">
        <f>IF('Bulk Order Form'!F297="","",'Bulk Order Form'!F297)</f>
        <v/>
      </c>
      <c r="K308" s="74" t="str">
        <f>IF('Bulk Order Form'!H297="","",'Bulk Order Form'!H297)</f>
        <v/>
      </c>
      <c r="L308" s="74" t="str">
        <f>IF('Bulk Order Form'!I297="","",'Bulk Order Form'!I297)</f>
        <v/>
      </c>
      <c r="M308" s="74" t="str">
        <f>IF('Bulk Order Form'!G297="","",'Bulk Order Form'!G297)</f>
        <v/>
      </c>
      <c r="N308" s="74" t="str">
        <f>IF('Bulk Order Form'!J297="","",'Bulk Order Form'!J297)</f>
        <v/>
      </c>
      <c r="O308" s="74" t="str">
        <f>IF('Bulk Order Form'!$F$5 &lt;&gt; "",IF($G308&lt;&gt;"",'Bulk Order Form'!$F$5,""),"")</f>
        <v/>
      </c>
      <c r="P308" s="74" t="str">
        <f>IF('Bulk Order Form'!K297="","",'Bulk Order Form'!K297)</f>
        <v/>
      </c>
      <c r="Q308" s="74" t="str">
        <f>IFERROR(VLOOKUP('Bulk Order Form'!K297,'Office Use - Postcodes'!$DJZ:$DKA,2,0),"")</f>
        <v/>
      </c>
      <c r="R308" s="74" t="str">
        <f>IF('Bulk Order Form'!L297="","",'Bulk Order Form'!L297)</f>
        <v/>
      </c>
      <c r="S308" s="76"/>
      <c r="T308" s="74" t="str">
        <f>IF('Bulk Order Form'!$F$6 &lt;&gt; "",IF($G308&lt;&gt;"",'Bulk Order Form'!$F$6,""),"")</f>
        <v/>
      </c>
      <c r="W308" s="85" t="str">
        <f>IF('Bulk Order Form'!$L$2 &lt;&gt; "",IF($G308&lt;&gt;"",'Bulk Order Form'!$L$2,""),"")</f>
        <v/>
      </c>
      <c r="X308" s="77"/>
      <c r="Y308" s="74" t="str">
        <f t="shared" si="20"/>
        <v/>
      </c>
      <c r="Z308" s="74" t="str">
        <f>IF(AND('Bulk Order Form'!$L$2="PLEASE SELECT",SUM('Bulk Order Form'!$L$15:$L$164)&gt;10),"N",IF(AND('Bulk Order Form'!$L$2="N",SUM('Bulk Order Form'!$L$15:$L$164)&gt;10),"N",""))</f>
        <v/>
      </c>
      <c r="AA308" s="74" t="str">
        <f>IF('Bulk Order Form'!E297="","",'Bulk Order Form'!E297)</f>
        <v/>
      </c>
      <c r="AB308" s="74">
        <f t="shared" si="21"/>
        <v>500</v>
      </c>
      <c r="AC308" s="74" t="str">
        <f t="shared" si="22"/>
        <v>,,,,</v>
      </c>
      <c r="AD308" s="78">
        <f t="shared" si="23"/>
        <v>500</v>
      </c>
    </row>
    <row r="309" spans="5:30" s="74" customFormat="1" x14ac:dyDescent="0.25">
      <c r="E309" s="75"/>
      <c r="F309" s="75"/>
      <c r="G309" s="74" t="str">
        <f>IF('Bulk Order Form'!C298="","",'Bulk Order Form'!C298)</f>
        <v/>
      </c>
      <c r="H309" s="74" t="str">
        <f>IF('Bulk Order Form'!D298="","",'Bulk Order Form'!D298)</f>
        <v/>
      </c>
      <c r="I309" s="74" t="str">
        <f>IF('Bulk Order Form'!E298="","",'Bulk Order Form'!E298)</f>
        <v/>
      </c>
      <c r="J309" s="74" t="str">
        <f>IF('Bulk Order Form'!F298="","",'Bulk Order Form'!F298)</f>
        <v/>
      </c>
      <c r="K309" s="74" t="str">
        <f>IF('Bulk Order Form'!H298="","",'Bulk Order Form'!H298)</f>
        <v/>
      </c>
      <c r="L309" s="74" t="str">
        <f>IF('Bulk Order Form'!I298="","",'Bulk Order Form'!I298)</f>
        <v/>
      </c>
      <c r="M309" s="74" t="str">
        <f>IF('Bulk Order Form'!G298="","",'Bulk Order Form'!G298)</f>
        <v/>
      </c>
      <c r="N309" s="74" t="str">
        <f>IF('Bulk Order Form'!J298="","",'Bulk Order Form'!J298)</f>
        <v/>
      </c>
      <c r="O309" s="74" t="str">
        <f>IF('Bulk Order Form'!$F$5 &lt;&gt; "",IF($G309&lt;&gt;"",'Bulk Order Form'!$F$5,""),"")</f>
        <v/>
      </c>
      <c r="P309" s="74" t="str">
        <f>IF('Bulk Order Form'!K298="","",'Bulk Order Form'!K298)</f>
        <v/>
      </c>
      <c r="Q309" s="74" t="str">
        <f>IFERROR(VLOOKUP('Bulk Order Form'!K298,'Office Use - Postcodes'!$DJZ:$DKA,2,0),"")</f>
        <v/>
      </c>
      <c r="R309" s="74" t="str">
        <f>IF('Bulk Order Form'!L298="","",'Bulk Order Form'!L298)</f>
        <v/>
      </c>
      <c r="S309" s="76"/>
      <c r="T309" s="74" t="str">
        <f>IF('Bulk Order Form'!$F$6 &lt;&gt; "",IF($G309&lt;&gt;"",'Bulk Order Form'!$F$6,""),"")</f>
        <v/>
      </c>
      <c r="W309" s="85" t="str">
        <f>IF('Bulk Order Form'!$L$2 &lt;&gt; "",IF($G309&lt;&gt;"",'Bulk Order Form'!$L$2,""),"")</f>
        <v/>
      </c>
      <c r="X309" s="77"/>
      <c r="Y309" s="74" t="str">
        <f t="shared" si="20"/>
        <v/>
      </c>
      <c r="Z309" s="74" t="str">
        <f>IF(AND('Bulk Order Form'!$L$2="PLEASE SELECT",SUM('Bulk Order Form'!$L$15:$L$164)&gt;10),"N",IF(AND('Bulk Order Form'!$L$2="N",SUM('Bulk Order Form'!$L$15:$L$164)&gt;10),"N",""))</f>
        <v/>
      </c>
      <c r="AA309" s="74" t="str">
        <f>IF('Bulk Order Form'!E298="","",'Bulk Order Form'!E298)</f>
        <v/>
      </c>
      <c r="AB309" s="74">
        <f t="shared" si="21"/>
        <v>500</v>
      </c>
      <c r="AC309" s="74" t="str">
        <f t="shared" si="22"/>
        <v>,,,,</v>
      </c>
      <c r="AD309" s="78">
        <f t="shared" si="23"/>
        <v>500</v>
      </c>
    </row>
    <row r="310" spans="5:30" s="74" customFormat="1" x14ac:dyDescent="0.25">
      <c r="E310" s="75"/>
      <c r="F310" s="75"/>
      <c r="G310" s="74" t="str">
        <f>IF('Bulk Order Form'!C299="","",'Bulk Order Form'!C299)</f>
        <v/>
      </c>
      <c r="H310" s="74" t="str">
        <f>IF('Bulk Order Form'!D299="","",'Bulk Order Form'!D299)</f>
        <v/>
      </c>
      <c r="I310" s="74" t="str">
        <f>IF('Bulk Order Form'!E299="","",'Bulk Order Form'!E299)</f>
        <v/>
      </c>
      <c r="J310" s="74" t="str">
        <f>IF('Bulk Order Form'!F299="","",'Bulk Order Form'!F299)</f>
        <v/>
      </c>
      <c r="K310" s="74" t="str">
        <f>IF('Bulk Order Form'!H299="","",'Bulk Order Form'!H299)</f>
        <v/>
      </c>
      <c r="L310" s="74" t="str">
        <f>IF('Bulk Order Form'!I299="","",'Bulk Order Form'!I299)</f>
        <v/>
      </c>
      <c r="M310" s="74" t="str">
        <f>IF('Bulk Order Form'!G299="","",'Bulk Order Form'!G299)</f>
        <v/>
      </c>
      <c r="N310" s="74" t="str">
        <f>IF('Bulk Order Form'!J299="","",'Bulk Order Form'!J299)</f>
        <v/>
      </c>
      <c r="O310" s="74" t="str">
        <f>IF('Bulk Order Form'!$F$5 &lt;&gt; "",IF($G310&lt;&gt;"",'Bulk Order Form'!$F$5,""),"")</f>
        <v/>
      </c>
      <c r="P310" s="74" t="str">
        <f>IF('Bulk Order Form'!K299="","",'Bulk Order Form'!K299)</f>
        <v/>
      </c>
      <c r="Q310" s="74" t="str">
        <f>IFERROR(VLOOKUP('Bulk Order Form'!K299,'Office Use - Postcodes'!$DJZ:$DKA,2,0),"")</f>
        <v/>
      </c>
      <c r="R310" s="74" t="str">
        <f>IF('Bulk Order Form'!L299="","",'Bulk Order Form'!L299)</f>
        <v/>
      </c>
      <c r="S310" s="76"/>
      <c r="T310" s="74" t="str">
        <f>IF('Bulk Order Form'!$F$6 &lt;&gt; "",IF($G310&lt;&gt;"",'Bulk Order Form'!$F$6,""),"")</f>
        <v/>
      </c>
      <c r="W310" s="85" t="str">
        <f>IF('Bulk Order Form'!$L$2 &lt;&gt; "",IF($G310&lt;&gt;"",'Bulk Order Form'!$L$2,""),"")</f>
        <v/>
      </c>
      <c r="X310" s="77"/>
      <c r="Y310" s="74" t="str">
        <f t="shared" si="20"/>
        <v/>
      </c>
      <c r="Z310" s="74" t="str">
        <f>IF(AND('Bulk Order Form'!$L$2="PLEASE SELECT",SUM('Bulk Order Form'!$L$15:$L$164)&gt;10),"N",IF(AND('Bulk Order Form'!$L$2="N",SUM('Bulk Order Form'!$L$15:$L$164)&gt;10),"N",""))</f>
        <v/>
      </c>
      <c r="AA310" s="74" t="str">
        <f>IF('Bulk Order Form'!E299="","",'Bulk Order Form'!E299)</f>
        <v/>
      </c>
      <c r="AB310" s="74">
        <f t="shared" si="21"/>
        <v>500</v>
      </c>
      <c r="AC310" s="74" t="str">
        <f t="shared" si="22"/>
        <v>,,,,</v>
      </c>
      <c r="AD310" s="78">
        <f t="shared" si="23"/>
        <v>500</v>
      </c>
    </row>
    <row r="311" spans="5:30" s="74" customFormat="1" x14ac:dyDescent="0.25">
      <c r="E311" s="75"/>
      <c r="F311" s="75"/>
      <c r="G311" s="74" t="str">
        <f>IF('Bulk Order Form'!C300="","",'Bulk Order Form'!C300)</f>
        <v/>
      </c>
      <c r="H311" s="74" t="str">
        <f>IF('Bulk Order Form'!D300="","",'Bulk Order Form'!D300)</f>
        <v/>
      </c>
      <c r="I311" s="74" t="str">
        <f>IF('Bulk Order Form'!E300="","",'Bulk Order Form'!E300)</f>
        <v/>
      </c>
      <c r="J311" s="74" t="str">
        <f>IF('Bulk Order Form'!F300="","",'Bulk Order Form'!F300)</f>
        <v/>
      </c>
      <c r="K311" s="74" t="str">
        <f>IF('Bulk Order Form'!H300="","",'Bulk Order Form'!H300)</f>
        <v/>
      </c>
      <c r="L311" s="74" t="str">
        <f>IF('Bulk Order Form'!I300="","",'Bulk Order Form'!I300)</f>
        <v/>
      </c>
      <c r="M311" s="74" t="str">
        <f>IF('Bulk Order Form'!G300="","",'Bulk Order Form'!G300)</f>
        <v/>
      </c>
      <c r="N311" s="74" t="str">
        <f>IF('Bulk Order Form'!J300="","",'Bulk Order Form'!J300)</f>
        <v/>
      </c>
      <c r="O311" s="74" t="str">
        <f>IF('Bulk Order Form'!$F$5 &lt;&gt; "",IF($G311&lt;&gt;"",'Bulk Order Form'!$F$5,""),"")</f>
        <v/>
      </c>
      <c r="P311" s="74" t="str">
        <f>IF('Bulk Order Form'!K300="","",'Bulk Order Form'!K300)</f>
        <v/>
      </c>
      <c r="Q311" s="74" t="str">
        <f>IFERROR(VLOOKUP('Bulk Order Form'!K300,'Office Use - Postcodes'!$DJZ:$DKA,2,0),"")</f>
        <v/>
      </c>
      <c r="R311" s="74" t="str">
        <f>IF('Bulk Order Form'!L300="","",'Bulk Order Form'!L300)</f>
        <v/>
      </c>
      <c r="S311" s="76"/>
      <c r="T311" s="74" t="str">
        <f>IF('Bulk Order Form'!$F$6 &lt;&gt; "",IF($G311&lt;&gt;"",'Bulk Order Form'!$F$6,""),"")</f>
        <v/>
      </c>
      <c r="W311" s="85" t="str">
        <f>IF('Bulk Order Form'!$L$2 &lt;&gt; "",IF($G311&lt;&gt;"",'Bulk Order Form'!$L$2,""),"")</f>
        <v/>
      </c>
      <c r="X311" s="77"/>
      <c r="Y311" s="74" t="str">
        <f t="shared" si="20"/>
        <v/>
      </c>
      <c r="Z311" s="74" t="str">
        <f>IF(AND('Bulk Order Form'!$L$2="PLEASE SELECT",SUM('Bulk Order Form'!$L$15:$L$164)&gt;10),"N",IF(AND('Bulk Order Form'!$L$2="N",SUM('Bulk Order Form'!$L$15:$L$164)&gt;10),"N",""))</f>
        <v/>
      </c>
      <c r="AA311" s="74" t="str">
        <f>IF('Bulk Order Form'!E300="","",'Bulk Order Form'!E300)</f>
        <v/>
      </c>
      <c r="AB311" s="74">
        <f t="shared" si="21"/>
        <v>500</v>
      </c>
      <c r="AC311" s="74" t="str">
        <f t="shared" si="22"/>
        <v>,,,,</v>
      </c>
      <c r="AD311" s="78">
        <f t="shared" si="23"/>
        <v>500</v>
      </c>
    </row>
    <row r="312" spans="5:30" s="74" customFormat="1" x14ac:dyDescent="0.25">
      <c r="E312" s="75"/>
      <c r="F312" s="75"/>
      <c r="G312" s="74" t="str">
        <f>IF('Bulk Order Form'!C301="","",'Bulk Order Form'!C301)</f>
        <v/>
      </c>
      <c r="H312" s="74" t="str">
        <f>IF('Bulk Order Form'!D301="","",'Bulk Order Form'!D301)</f>
        <v/>
      </c>
      <c r="I312" s="74" t="str">
        <f>IF('Bulk Order Form'!E301="","",'Bulk Order Form'!E301)</f>
        <v/>
      </c>
      <c r="J312" s="74" t="str">
        <f>IF('Bulk Order Form'!F301="","",'Bulk Order Form'!F301)</f>
        <v/>
      </c>
      <c r="K312" s="74" t="str">
        <f>IF('Bulk Order Form'!H301="","",'Bulk Order Form'!H301)</f>
        <v/>
      </c>
      <c r="L312" s="74" t="str">
        <f>IF('Bulk Order Form'!I301="","",'Bulk Order Form'!I301)</f>
        <v/>
      </c>
      <c r="M312" s="74" t="str">
        <f>IF('Bulk Order Form'!G301="","",'Bulk Order Form'!G301)</f>
        <v/>
      </c>
      <c r="N312" s="74" t="str">
        <f>IF('Bulk Order Form'!J301="","",'Bulk Order Form'!J301)</f>
        <v/>
      </c>
      <c r="O312" s="74" t="str">
        <f>IF('Bulk Order Form'!$F$5 &lt;&gt; "",IF($G312&lt;&gt;"",'Bulk Order Form'!$F$5,""),"")</f>
        <v/>
      </c>
      <c r="P312" s="74" t="str">
        <f>IF('Bulk Order Form'!K301="","",'Bulk Order Form'!K301)</f>
        <v/>
      </c>
      <c r="Q312" s="74" t="str">
        <f>IFERROR(VLOOKUP('Bulk Order Form'!K301,'Office Use - Postcodes'!$DJZ:$DKA,2,0),"")</f>
        <v/>
      </c>
      <c r="R312" s="74" t="str">
        <f>IF('Bulk Order Form'!L301="","",'Bulk Order Form'!L301)</f>
        <v/>
      </c>
      <c r="S312" s="76"/>
      <c r="T312" s="74" t="str">
        <f>IF('Bulk Order Form'!$F$6 &lt;&gt; "",IF($G312&lt;&gt;"",'Bulk Order Form'!$F$6,""),"")</f>
        <v/>
      </c>
      <c r="W312" s="85" t="str">
        <f>IF('Bulk Order Form'!$L$2 &lt;&gt; "",IF($G312&lt;&gt;"",'Bulk Order Form'!$L$2,""),"")</f>
        <v/>
      </c>
      <c r="X312" s="77"/>
      <c r="Y312" s="74" t="str">
        <f t="shared" si="20"/>
        <v/>
      </c>
      <c r="Z312" s="74" t="str">
        <f>IF(AND('Bulk Order Form'!$L$2="PLEASE SELECT",SUM('Bulk Order Form'!$L$15:$L$164)&gt;10),"N",IF(AND('Bulk Order Form'!$L$2="N",SUM('Bulk Order Form'!$L$15:$L$164)&gt;10),"N",""))</f>
        <v/>
      </c>
      <c r="AA312" s="74" t="str">
        <f>IF('Bulk Order Form'!E301="","",'Bulk Order Form'!E301)</f>
        <v/>
      </c>
      <c r="AB312" s="74">
        <f t="shared" si="21"/>
        <v>500</v>
      </c>
      <c r="AC312" s="74" t="str">
        <f t="shared" si="22"/>
        <v>,,,,</v>
      </c>
      <c r="AD312" s="78">
        <f t="shared" si="23"/>
        <v>500</v>
      </c>
    </row>
    <row r="313" spans="5:30" s="74" customFormat="1" x14ac:dyDescent="0.25">
      <c r="E313" s="75"/>
      <c r="F313" s="75"/>
      <c r="G313" s="74" t="str">
        <f>IF('Bulk Order Form'!C302="","",'Bulk Order Form'!C302)</f>
        <v/>
      </c>
      <c r="H313" s="74" t="str">
        <f>IF('Bulk Order Form'!D302="","",'Bulk Order Form'!D302)</f>
        <v/>
      </c>
      <c r="I313" s="74" t="str">
        <f>IF('Bulk Order Form'!E302="","",'Bulk Order Form'!E302)</f>
        <v/>
      </c>
      <c r="J313" s="74" t="str">
        <f>IF('Bulk Order Form'!F302="","",'Bulk Order Form'!F302)</f>
        <v/>
      </c>
      <c r="K313" s="74" t="str">
        <f>IF('Bulk Order Form'!H302="","",'Bulk Order Form'!H302)</f>
        <v/>
      </c>
      <c r="L313" s="74" t="str">
        <f>IF('Bulk Order Form'!I302="","",'Bulk Order Form'!I302)</f>
        <v/>
      </c>
      <c r="M313" s="74" t="str">
        <f>IF('Bulk Order Form'!G302="","",'Bulk Order Form'!G302)</f>
        <v/>
      </c>
      <c r="N313" s="74" t="str">
        <f>IF('Bulk Order Form'!J302="","",'Bulk Order Form'!J302)</f>
        <v/>
      </c>
      <c r="O313" s="74" t="str">
        <f>IF('Bulk Order Form'!$F$5 &lt;&gt; "",IF($G313&lt;&gt;"",'Bulk Order Form'!$F$5,""),"")</f>
        <v/>
      </c>
      <c r="P313" s="74" t="str">
        <f>IF('Bulk Order Form'!K302="","",'Bulk Order Form'!K302)</f>
        <v/>
      </c>
      <c r="Q313" s="74" t="str">
        <f>IFERROR(VLOOKUP('Bulk Order Form'!K302,'Office Use - Postcodes'!$DJZ:$DKA,2,0),"")</f>
        <v/>
      </c>
      <c r="R313" s="74" t="str">
        <f>IF('Bulk Order Form'!L302="","",'Bulk Order Form'!L302)</f>
        <v/>
      </c>
      <c r="S313" s="76"/>
      <c r="T313" s="74" t="str">
        <f>IF('Bulk Order Form'!$F$6 &lt;&gt; "",IF($G313&lt;&gt;"",'Bulk Order Form'!$F$6,""),"")</f>
        <v/>
      </c>
      <c r="W313" s="85" t="str">
        <f>IF('Bulk Order Form'!$L$2 &lt;&gt; "",IF($G313&lt;&gt;"",'Bulk Order Form'!$L$2,""),"")</f>
        <v/>
      </c>
      <c r="X313" s="77"/>
      <c r="Y313" s="74" t="str">
        <f t="shared" si="20"/>
        <v/>
      </c>
      <c r="Z313" s="74" t="str">
        <f>IF(AND('Bulk Order Form'!$L$2="PLEASE SELECT",SUM('Bulk Order Form'!$L$15:$L$164)&gt;10),"N",IF(AND('Bulk Order Form'!$L$2="N",SUM('Bulk Order Form'!$L$15:$L$164)&gt;10),"N",""))</f>
        <v/>
      </c>
      <c r="AA313" s="74" t="str">
        <f>IF('Bulk Order Form'!E302="","",'Bulk Order Form'!E302)</f>
        <v/>
      </c>
      <c r="AB313" s="74">
        <f t="shared" si="21"/>
        <v>500</v>
      </c>
      <c r="AC313" s="74" t="str">
        <f t="shared" si="22"/>
        <v>,,,,</v>
      </c>
      <c r="AD313" s="78">
        <f t="shared" si="23"/>
        <v>500</v>
      </c>
    </row>
    <row r="314" spans="5:30" s="74" customFormat="1" x14ac:dyDescent="0.25">
      <c r="E314" s="75"/>
      <c r="F314" s="75"/>
      <c r="G314" s="74" t="str">
        <f>IF('Bulk Order Form'!C303="","",'Bulk Order Form'!C303)</f>
        <v/>
      </c>
      <c r="H314" s="74" t="str">
        <f>IF('Bulk Order Form'!D303="","",'Bulk Order Form'!D303)</f>
        <v/>
      </c>
      <c r="I314" s="74" t="str">
        <f>IF('Bulk Order Form'!E303="","",'Bulk Order Form'!E303)</f>
        <v/>
      </c>
      <c r="J314" s="74" t="str">
        <f>IF('Bulk Order Form'!F303="","",'Bulk Order Form'!F303)</f>
        <v/>
      </c>
      <c r="K314" s="74" t="str">
        <f>IF('Bulk Order Form'!H303="","",'Bulk Order Form'!H303)</f>
        <v/>
      </c>
      <c r="L314" s="74" t="str">
        <f>IF('Bulk Order Form'!I303="","",'Bulk Order Form'!I303)</f>
        <v/>
      </c>
      <c r="M314" s="74" t="str">
        <f>IF('Bulk Order Form'!G303="","",'Bulk Order Form'!G303)</f>
        <v/>
      </c>
      <c r="N314" s="74" t="str">
        <f>IF('Bulk Order Form'!J303="","",'Bulk Order Form'!J303)</f>
        <v/>
      </c>
      <c r="O314" s="74" t="str">
        <f>IF('Bulk Order Form'!$F$5 &lt;&gt; "",IF($G314&lt;&gt;"",'Bulk Order Form'!$F$5,""),"")</f>
        <v/>
      </c>
      <c r="P314" s="74" t="str">
        <f>IF('Bulk Order Form'!K303="","",'Bulk Order Form'!K303)</f>
        <v/>
      </c>
      <c r="Q314" s="74" t="str">
        <f>IFERROR(VLOOKUP('Bulk Order Form'!K303,'Office Use - Postcodes'!$DJZ:$DKA,2,0),"")</f>
        <v/>
      </c>
      <c r="R314" s="74" t="str">
        <f>IF('Bulk Order Form'!L303="","",'Bulk Order Form'!L303)</f>
        <v/>
      </c>
      <c r="S314" s="76"/>
      <c r="T314" s="74" t="str">
        <f>IF('Bulk Order Form'!$F$6 &lt;&gt; "",IF($G314&lt;&gt;"",'Bulk Order Form'!$F$6,""),"")</f>
        <v/>
      </c>
      <c r="W314" s="85" t="str">
        <f>IF('Bulk Order Form'!$L$2 &lt;&gt; "",IF($G314&lt;&gt;"",'Bulk Order Form'!$L$2,""),"")</f>
        <v/>
      </c>
      <c r="X314" s="77"/>
      <c r="Y314" s="74" t="str">
        <f t="shared" si="20"/>
        <v/>
      </c>
      <c r="Z314" s="74" t="str">
        <f>IF(AND('Bulk Order Form'!$L$2="PLEASE SELECT",SUM('Bulk Order Form'!$L$15:$L$164)&gt;10),"N",IF(AND('Bulk Order Form'!$L$2="N",SUM('Bulk Order Form'!$L$15:$L$164)&gt;10),"N",""))</f>
        <v/>
      </c>
      <c r="AA314" s="74" t="str">
        <f>IF('Bulk Order Form'!E303="","",'Bulk Order Form'!E303)</f>
        <v/>
      </c>
      <c r="AB314" s="74">
        <f t="shared" si="21"/>
        <v>500</v>
      </c>
      <c r="AC314" s="74" t="str">
        <f t="shared" si="22"/>
        <v>,,,,</v>
      </c>
      <c r="AD314" s="78">
        <f t="shared" si="23"/>
        <v>500</v>
      </c>
    </row>
    <row r="315" spans="5:30" s="74" customFormat="1" x14ac:dyDescent="0.25">
      <c r="E315" s="75"/>
      <c r="F315" s="75"/>
      <c r="G315" s="74" t="str">
        <f>IF('Bulk Order Form'!C304="","",'Bulk Order Form'!C304)</f>
        <v/>
      </c>
      <c r="H315" s="74" t="str">
        <f>IF('Bulk Order Form'!D304="","",'Bulk Order Form'!D304)</f>
        <v/>
      </c>
      <c r="I315" s="74" t="str">
        <f>IF('Bulk Order Form'!E304="","",'Bulk Order Form'!E304)</f>
        <v/>
      </c>
      <c r="J315" s="74" t="str">
        <f>IF('Bulk Order Form'!F304="","",'Bulk Order Form'!F304)</f>
        <v/>
      </c>
      <c r="K315" s="74" t="str">
        <f>IF('Bulk Order Form'!H304="","",'Bulk Order Form'!H304)</f>
        <v/>
      </c>
      <c r="L315" s="74" t="str">
        <f>IF('Bulk Order Form'!I304="","",'Bulk Order Form'!I304)</f>
        <v/>
      </c>
      <c r="M315" s="74" t="str">
        <f>IF('Bulk Order Form'!G304="","",'Bulk Order Form'!G304)</f>
        <v/>
      </c>
      <c r="N315" s="74" t="str">
        <f>IF('Bulk Order Form'!J304="","",'Bulk Order Form'!J304)</f>
        <v/>
      </c>
      <c r="O315" s="74" t="str">
        <f>IF('Bulk Order Form'!$F$5 &lt;&gt; "",IF($G315&lt;&gt;"",'Bulk Order Form'!$F$5,""),"")</f>
        <v/>
      </c>
      <c r="P315" s="74" t="str">
        <f>IF('Bulk Order Form'!K304="","",'Bulk Order Form'!K304)</f>
        <v/>
      </c>
      <c r="Q315" s="74" t="str">
        <f>IFERROR(VLOOKUP('Bulk Order Form'!K304,'Office Use - Postcodes'!$DJZ:$DKA,2,0),"")</f>
        <v/>
      </c>
      <c r="R315" s="74" t="str">
        <f>IF('Bulk Order Form'!L304="","",'Bulk Order Form'!L304)</f>
        <v/>
      </c>
      <c r="S315" s="76"/>
      <c r="T315" s="74" t="str">
        <f>IF('Bulk Order Form'!$F$6 &lt;&gt; "",IF($G315&lt;&gt;"",'Bulk Order Form'!$F$6,""),"")</f>
        <v/>
      </c>
      <c r="W315" s="85" t="str">
        <f>IF('Bulk Order Form'!$L$2 &lt;&gt; "",IF($G315&lt;&gt;"",'Bulk Order Form'!$L$2,""),"")</f>
        <v/>
      </c>
      <c r="X315" s="77"/>
      <c r="Y315" s="74" t="str">
        <f t="shared" si="20"/>
        <v/>
      </c>
      <c r="Z315" s="74" t="str">
        <f>IF(AND('Bulk Order Form'!$L$2="PLEASE SELECT",SUM('Bulk Order Form'!$L$15:$L$164)&gt;10),"N",IF(AND('Bulk Order Form'!$L$2="N",SUM('Bulk Order Form'!$L$15:$L$164)&gt;10),"N",""))</f>
        <v/>
      </c>
      <c r="AA315" s="74" t="str">
        <f>IF('Bulk Order Form'!E304="","",'Bulk Order Form'!E304)</f>
        <v/>
      </c>
      <c r="AB315" s="74">
        <f t="shared" si="21"/>
        <v>500</v>
      </c>
      <c r="AC315" s="74" t="str">
        <f t="shared" si="22"/>
        <v>,,,,</v>
      </c>
      <c r="AD315" s="78">
        <f t="shared" si="23"/>
        <v>500</v>
      </c>
    </row>
    <row r="316" spans="5:30" s="74" customFormat="1" x14ac:dyDescent="0.25">
      <c r="E316" s="75"/>
      <c r="F316" s="75"/>
      <c r="G316" s="74" t="str">
        <f>IF('Bulk Order Form'!C305="","",'Bulk Order Form'!C305)</f>
        <v/>
      </c>
      <c r="H316" s="74" t="str">
        <f>IF('Bulk Order Form'!D305="","",'Bulk Order Form'!D305)</f>
        <v/>
      </c>
      <c r="I316" s="74" t="str">
        <f>IF('Bulk Order Form'!E305="","",'Bulk Order Form'!E305)</f>
        <v/>
      </c>
      <c r="J316" s="74" t="str">
        <f>IF('Bulk Order Form'!F305="","",'Bulk Order Form'!F305)</f>
        <v/>
      </c>
      <c r="K316" s="74" t="str">
        <f>IF('Bulk Order Form'!H305="","",'Bulk Order Form'!H305)</f>
        <v/>
      </c>
      <c r="L316" s="74" t="str">
        <f>IF('Bulk Order Form'!I305="","",'Bulk Order Form'!I305)</f>
        <v/>
      </c>
      <c r="M316" s="74" t="str">
        <f>IF('Bulk Order Form'!G305="","",'Bulk Order Form'!G305)</f>
        <v/>
      </c>
      <c r="N316" s="74" t="str">
        <f>IF('Bulk Order Form'!J305="","",'Bulk Order Form'!J305)</f>
        <v/>
      </c>
      <c r="O316" s="74" t="str">
        <f>IF('Bulk Order Form'!$F$5 &lt;&gt; "",IF($G316&lt;&gt;"",'Bulk Order Form'!$F$5,""),"")</f>
        <v/>
      </c>
      <c r="P316" s="74" t="str">
        <f>IF('Bulk Order Form'!K305="","",'Bulk Order Form'!K305)</f>
        <v/>
      </c>
      <c r="Q316" s="74" t="str">
        <f>IFERROR(VLOOKUP('Bulk Order Form'!K305,'Office Use - Postcodes'!$DJZ:$DKA,2,0),"")</f>
        <v/>
      </c>
      <c r="R316" s="74" t="str">
        <f>IF('Bulk Order Form'!L305="","",'Bulk Order Form'!L305)</f>
        <v/>
      </c>
      <c r="S316" s="76"/>
      <c r="T316" s="74" t="str">
        <f>IF('Bulk Order Form'!$F$6 &lt;&gt; "",IF($G316&lt;&gt;"",'Bulk Order Form'!$F$6,""),"")</f>
        <v/>
      </c>
      <c r="W316" s="85" t="str">
        <f>IF('Bulk Order Form'!$L$2 &lt;&gt; "",IF($G316&lt;&gt;"",'Bulk Order Form'!$L$2,""),"")</f>
        <v/>
      </c>
      <c r="X316" s="77"/>
      <c r="Y316" s="74" t="str">
        <f t="shared" si="20"/>
        <v/>
      </c>
      <c r="Z316" s="74" t="str">
        <f>IF(AND('Bulk Order Form'!$L$2="PLEASE SELECT",SUM('Bulk Order Form'!$L$15:$L$164)&gt;10),"N",IF(AND('Bulk Order Form'!$L$2="N",SUM('Bulk Order Form'!$L$15:$L$164)&gt;10),"N",""))</f>
        <v/>
      </c>
      <c r="AA316" s="74" t="str">
        <f>IF('Bulk Order Form'!E305="","",'Bulk Order Form'!E305)</f>
        <v/>
      </c>
      <c r="AB316" s="74">
        <f t="shared" si="21"/>
        <v>500</v>
      </c>
      <c r="AC316" s="74" t="str">
        <f t="shared" si="22"/>
        <v>,,,,</v>
      </c>
      <c r="AD316" s="78">
        <f t="shared" si="23"/>
        <v>500</v>
      </c>
    </row>
    <row r="317" spans="5:30" s="74" customFormat="1" x14ac:dyDescent="0.25">
      <c r="E317" s="75"/>
      <c r="F317" s="75"/>
      <c r="G317" s="74" t="str">
        <f>IF('Bulk Order Form'!C306="","",'Bulk Order Form'!C306)</f>
        <v/>
      </c>
      <c r="H317" s="74" t="str">
        <f>IF('Bulk Order Form'!D306="","",'Bulk Order Form'!D306)</f>
        <v/>
      </c>
      <c r="I317" s="74" t="str">
        <f>IF('Bulk Order Form'!E306="","",'Bulk Order Form'!E306)</f>
        <v/>
      </c>
      <c r="J317" s="74" t="str">
        <f>IF('Bulk Order Form'!F306="","",'Bulk Order Form'!F306)</f>
        <v/>
      </c>
      <c r="K317" s="74" t="str">
        <f>IF('Bulk Order Form'!H306="","",'Bulk Order Form'!H306)</f>
        <v/>
      </c>
      <c r="L317" s="74" t="str">
        <f>IF('Bulk Order Form'!I306="","",'Bulk Order Form'!I306)</f>
        <v/>
      </c>
      <c r="M317" s="74" t="str">
        <f>IF('Bulk Order Form'!G306="","",'Bulk Order Form'!G306)</f>
        <v/>
      </c>
      <c r="N317" s="74" t="str">
        <f>IF('Bulk Order Form'!J306="","",'Bulk Order Form'!J306)</f>
        <v/>
      </c>
      <c r="O317" s="74" t="str">
        <f>IF('Bulk Order Form'!$F$5 &lt;&gt; "",IF($G317&lt;&gt;"",'Bulk Order Form'!$F$5,""),"")</f>
        <v/>
      </c>
      <c r="P317" s="74" t="str">
        <f>IF('Bulk Order Form'!K306="","",'Bulk Order Form'!K306)</f>
        <v/>
      </c>
      <c r="Q317" s="74" t="str">
        <f>IFERROR(VLOOKUP('Bulk Order Form'!K306,'Office Use - Postcodes'!$DJZ:$DKA,2,0),"")</f>
        <v/>
      </c>
      <c r="R317" s="74" t="str">
        <f>IF('Bulk Order Form'!L306="","",'Bulk Order Form'!L306)</f>
        <v/>
      </c>
      <c r="S317" s="76"/>
      <c r="T317" s="74" t="str">
        <f>IF('Bulk Order Form'!$F$6 &lt;&gt; "",IF($G317&lt;&gt;"",'Bulk Order Form'!$F$6,""),"")</f>
        <v/>
      </c>
      <c r="W317" s="85" t="str">
        <f>IF('Bulk Order Form'!$L$2 &lt;&gt; "",IF($G317&lt;&gt;"",'Bulk Order Form'!$L$2,""),"")</f>
        <v/>
      </c>
      <c r="X317" s="77"/>
      <c r="Y317" s="74" t="str">
        <f t="shared" si="20"/>
        <v/>
      </c>
      <c r="Z317" s="74" t="str">
        <f>IF(AND('Bulk Order Form'!$L$2="PLEASE SELECT",SUM('Bulk Order Form'!$L$15:$L$164)&gt;10),"N",IF(AND('Bulk Order Form'!$L$2="N",SUM('Bulk Order Form'!$L$15:$L$164)&gt;10),"N",""))</f>
        <v/>
      </c>
      <c r="AA317" s="74" t="str">
        <f>IF('Bulk Order Form'!E306="","",'Bulk Order Form'!E306)</f>
        <v/>
      </c>
      <c r="AB317" s="74">
        <f t="shared" si="21"/>
        <v>500</v>
      </c>
      <c r="AC317" s="74" t="str">
        <f t="shared" si="22"/>
        <v>,,,,</v>
      </c>
      <c r="AD317" s="78">
        <f t="shared" si="23"/>
        <v>500</v>
      </c>
    </row>
    <row r="318" spans="5:30" s="74" customFormat="1" x14ac:dyDescent="0.25">
      <c r="E318" s="75"/>
      <c r="F318" s="75"/>
      <c r="G318" s="74" t="str">
        <f>IF('Bulk Order Form'!C307="","",'Bulk Order Form'!C307)</f>
        <v/>
      </c>
      <c r="H318" s="74" t="str">
        <f>IF('Bulk Order Form'!D307="","",'Bulk Order Form'!D307)</f>
        <v/>
      </c>
      <c r="I318" s="74" t="str">
        <f>IF('Bulk Order Form'!E307="","",'Bulk Order Form'!E307)</f>
        <v/>
      </c>
      <c r="J318" s="74" t="str">
        <f>IF('Bulk Order Form'!F307="","",'Bulk Order Form'!F307)</f>
        <v/>
      </c>
      <c r="K318" s="74" t="str">
        <f>IF('Bulk Order Form'!H307="","",'Bulk Order Form'!H307)</f>
        <v/>
      </c>
      <c r="L318" s="74" t="str">
        <f>IF('Bulk Order Form'!I307="","",'Bulk Order Form'!I307)</f>
        <v/>
      </c>
      <c r="M318" s="74" t="str">
        <f>IF('Bulk Order Form'!G307="","",'Bulk Order Form'!G307)</f>
        <v/>
      </c>
      <c r="N318" s="74" t="str">
        <f>IF('Bulk Order Form'!J307="","",'Bulk Order Form'!J307)</f>
        <v/>
      </c>
      <c r="O318" s="74" t="str">
        <f>IF('Bulk Order Form'!$F$5 &lt;&gt; "",IF($G318&lt;&gt;"",'Bulk Order Form'!$F$5,""),"")</f>
        <v/>
      </c>
      <c r="P318" s="74" t="str">
        <f>IF('Bulk Order Form'!K307="","",'Bulk Order Form'!K307)</f>
        <v/>
      </c>
      <c r="Q318" s="74" t="str">
        <f>IFERROR(VLOOKUP('Bulk Order Form'!K307,'Office Use - Postcodes'!$DJZ:$DKA,2,0),"")</f>
        <v/>
      </c>
      <c r="R318" s="74" t="str">
        <f>IF('Bulk Order Form'!L307="","",'Bulk Order Form'!L307)</f>
        <v/>
      </c>
      <c r="S318" s="76"/>
      <c r="T318" s="74" t="str">
        <f>IF('Bulk Order Form'!$F$6 &lt;&gt; "",IF($G318&lt;&gt;"",'Bulk Order Form'!$F$6,""),"")</f>
        <v/>
      </c>
      <c r="W318" s="85" t="str">
        <f>IF('Bulk Order Form'!$L$2 &lt;&gt; "",IF($G318&lt;&gt;"",'Bulk Order Form'!$L$2,""),"")</f>
        <v/>
      </c>
      <c r="X318" s="77"/>
      <c r="Y318" s="74" t="str">
        <f t="shared" si="20"/>
        <v/>
      </c>
      <c r="Z318" s="74" t="str">
        <f>IF(AND('Bulk Order Form'!$L$2="PLEASE SELECT",SUM('Bulk Order Form'!$L$15:$L$164)&gt;10),"N",IF(AND('Bulk Order Form'!$L$2="N",SUM('Bulk Order Form'!$L$15:$L$164)&gt;10),"N",""))</f>
        <v/>
      </c>
      <c r="AA318" s="74" t="str">
        <f>IF('Bulk Order Form'!E307="","",'Bulk Order Form'!E307)</f>
        <v/>
      </c>
      <c r="AB318" s="74">
        <f t="shared" si="21"/>
        <v>500</v>
      </c>
      <c r="AC318" s="74" t="str">
        <f t="shared" si="22"/>
        <v>,,,,</v>
      </c>
      <c r="AD318" s="78">
        <f t="shared" si="23"/>
        <v>500</v>
      </c>
    </row>
    <row r="319" spans="5:30" s="74" customFormat="1" x14ac:dyDescent="0.25">
      <c r="E319" s="75"/>
      <c r="F319" s="75"/>
      <c r="G319" s="74" t="str">
        <f>IF('Bulk Order Form'!C308="","",'Bulk Order Form'!C308)</f>
        <v/>
      </c>
      <c r="H319" s="74" t="str">
        <f>IF('Bulk Order Form'!D308="","",'Bulk Order Form'!D308)</f>
        <v/>
      </c>
      <c r="I319" s="74" t="str">
        <f>IF('Bulk Order Form'!E308="","",'Bulk Order Form'!E308)</f>
        <v/>
      </c>
      <c r="J319" s="74" t="str">
        <f>IF('Bulk Order Form'!F308="","",'Bulk Order Form'!F308)</f>
        <v/>
      </c>
      <c r="K319" s="74" t="str">
        <f>IF('Bulk Order Form'!H308="","",'Bulk Order Form'!H308)</f>
        <v/>
      </c>
      <c r="L319" s="74" t="str">
        <f>IF('Bulk Order Form'!I308="","",'Bulk Order Form'!I308)</f>
        <v/>
      </c>
      <c r="M319" s="74" t="str">
        <f>IF('Bulk Order Form'!G308="","",'Bulk Order Form'!G308)</f>
        <v/>
      </c>
      <c r="N319" s="74" t="str">
        <f>IF('Bulk Order Form'!J308="","",'Bulk Order Form'!J308)</f>
        <v/>
      </c>
      <c r="O319" s="74" t="str">
        <f>IF('Bulk Order Form'!$F$5 &lt;&gt; "",IF($G319&lt;&gt;"",'Bulk Order Form'!$F$5,""),"")</f>
        <v/>
      </c>
      <c r="P319" s="74" t="str">
        <f>IF('Bulk Order Form'!K308="","",'Bulk Order Form'!K308)</f>
        <v/>
      </c>
      <c r="Q319" s="74" t="str">
        <f>IFERROR(VLOOKUP('Bulk Order Form'!K308,'Office Use - Postcodes'!$DJZ:$DKA,2,0),"")</f>
        <v/>
      </c>
      <c r="R319" s="74" t="str">
        <f>IF('Bulk Order Form'!L308="","",'Bulk Order Form'!L308)</f>
        <v/>
      </c>
      <c r="S319" s="76"/>
      <c r="T319" s="74" t="str">
        <f>IF('Bulk Order Form'!$F$6 &lt;&gt; "",IF($G319&lt;&gt;"",'Bulk Order Form'!$F$6,""),"")</f>
        <v/>
      </c>
      <c r="W319" s="85" t="str">
        <f>IF('Bulk Order Form'!$L$2 &lt;&gt; "",IF($G319&lt;&gt;"",'Bulk Order Form'!$L$2,""),"")</f>
        <v/>
      </c>
      <c r="X319" s="77"/>
      <c r="Y319" s="74" t="str">
        <f t="shared" si="20"/>
        <v/>
      </c>
      <c r="Z319" s="74" t="str">
        <f>IF(AND('Bulk Order Form'!$L$2="PLEASE SELECT",SUM('Bulk Order Form'!$L$15:$L$164)&gt;10),"N",IF(AND('Bulk Order Form'!$L$2="N",SUM('Bulk Order Form'!$L$15:$L$164)&gt;10),"N",""))</f>
        <v/>
      </c>
      <c r="AA319" s="74" t="str">
        <f>IF('Bulk Order Form'!E308="","",'Bulk Order Form'!E308)</f>
        <v/>
      </c>
      <c r="AB319" s="74">
        <f t="shared" si="21"/>
        <v>500</v>
      </c>
      <c r="AC319" s="74" t="str">
        <f t="shared" si="22"/>
        <v>,,,,</v>
      </c>
      <c r="AD319" s="78">
        <f t="shared" si="23"/>
        <v>500</v>
      </c>
    </row>
    <row r="320" spans="5:30" s="74" customFormat="1" x14ac:dyDescent="0.25">
      <c r="E320" s="75"/>
      <c r="F320" s="75"/>
      <c r="G320" s="74" t="str">
        <f>IF('Bulk Order Form'!C309="","",'Bulk Order Form'!C309)</f>
        <v/>
      </c>
      <c r="H320" s="74" t="str">
        <f>IF('Bulk Order Form'!D309="","",'Bulk Order Form'!D309)</f>
        <v/>
      </c>
      <c r="I320" s="74" t="str">
        <f>IF('Bulk Order Form'!E309="","",'Bulk Order Form'!E309)</f>
        <v/>
      </c>
      <c r="J320" s="74" t="str">
        <f>IF('Bulk Order Form'!F309="","",'Bulk Order Form'!F309)</f>
        <v/>
      </c>
      <c r="K320" s="74" t="str">
        <f>IF('Bulk Order Form'!H309="","",'Bulk Order Form'!H309)</f>
        <v/>
      </c>
      <c r="L320" s="74" t="str">
        <f>IF('Bulk Order Form'!I309="","",'Bulk Order Form'!I309)</f>
        <v/>
      </c>
      <c r="M320" s="74" t="str">
        <f>IF('Bulk Order Form'!G309="","",'Bulk Order Form'!G309)</f>
        <v/>
      </c>
      <c r="N320" s="74" t="str">
        <f>IF('Bulk Order Form'!J309="","",'Bulk Order Form'!J309)</f>
        <v/>
      </c>
      <c r="O320" s="74" t="str">
        <f>IF('Bulk Order Form'!$F$5 &lt;&gt; "",IF($G320&lt;&gt;"",'Bulk Order Form'!$F$5,""),"")</f>
        <v/>
      </c>
      <c r="P320" s="74" t="str">
        <f>IF('Bulk Order Form'!K309="","",'Bulk Order Form'!K309)</f>
        <v/>
      </c>
      <c r="Q320" s="74" t="str">
        <f>IFERROR(VLOOKUP('Bulk Order Form'!K309,'Office Use - Postcodes'!$DJZ:$DKA,2,0),"")</f>
        <v/>
      </c>
      <c r="R320" s="74" t="str">
        <f>IF('Bulk Order Form'!L309="","",'Bulk Order Form'!L309)</f>
        <v/>
      </c>
      <c r="S320" s="76"/>
      <c r="T320" s="74" t="str">
        <f>IF('Bulk Order Form'!$F$6 &lt;&gt; "",IF($G320&lt;&gt;"",'Bulk Order Form'!$F$6,""),"")</f>
        <v/>
      </c>
      <c r="W320" s="85" t="str">
        <f>IF('Bulk Order Form'!$L$2 &lt;&gt; "",IF($G320&lt;&gt;"",'Bulk Order Form'!$L$2,""),"")</f>
        <v/>
      </c>
      <c r="X320" s="77"/>
      <c r="Y320" s="74" t="str">
        <f t="shared" si="20"/>
        <v/>
      </c>
      <c r="Z320" s="74" t="str">
        <f>IF(AND('Bulk Order Form'!$L$2="PLEASE SELECT",SUM('Bulk Order Form'!$L$15:$L$164)&gt;10),"N",IF(AND('Bulk Order Form'!$L$2="N",SUM('Bulk Order Form'!$L$15:$L$164)&gt;10),"N",""))</f>
        <v/>
      </c>
      <c r="AA320" s="74" t="str">
        <f>IF('Bulk Order Form'!E309="","",'Bulk Order Form'!E309)</f>
        <v/>
      </c>
      <c r="AB320" s="74">
        <f t="shared" si="21"/>
        <v>500</v>
      </c>
      <c r="AC320" s="74" t="str">
        <f t="shared" si="22"/>
        <v>,,,,</v>
      </c>
      <c r="AD320" s="78">
        <f t="shared" si="23"/>
        <v>500</v>
      </c>
    </row>
    <row r="321" spans="5:30" s="74" customFormat="1" x14ac:dyDescent="0.25">
      <c r="E321" s="75"/>
      <c r="F321" s="75"/>
      <c r="G321" s="74" t="str">
        <f>IF('Bulk Order Form'!C310="","",'Bulk Order Form'!C310)</f>
        <v/>
      </c>
      <c r="H321" s="74" t="str">
        <f>IF('Bulk Order Form'!D310="","",'Bulk Order Form'!D310)</f>
        <v/>
      </c>
      <c r="I321" s="74" t="str">
        <f>IF('Bulk Order Form'!E310="","",'Bulk Order Form'!E310)</f>
        <v/>
      </c>
      <c r="J321" s="74" t="str">
        <f>IF('Bulk Order Form'!F310="","",'Bulk Order Form'!F310)</f>
        <v/>
      </c>
      <c r="K321" s="74" t="str">
        <f>IF('Bulk Order Form'!H310="","",'Bulk Order Form'!H310)</f>
        <v/>
      </c>
      <c r="L321" s="74" t="str">
        <f>IF('Bulk Order Form'!I310="","",'Bulk Order Form'!I310)</f>
        <v/>
      </c>
      <c r="M321" s="74" t="str">
        <f>IF('Bulk Order Form'!G310="","",'Bulk Order Form'!G310)</f>
        <v/>
      </c>
      <c r="N321" s="74" t="str">
        <f>IF('Bulk Order Form'!J310="","",'Bulk Order Form'!J310)</f>
        <v/>
      </c>
      <c r="O321" s="74" t="str">
        <f>IF('Bulk Order Form'!$F$5 &lt;&gt; "",IF($G321&lt;&gt;"",'Bulk Order Form'!$F$5,""),"")</f>
        <v/>
      </c>
      <c r="P321" s="74" t="str">
        <f>IF('Bulk Order Form'!K310="","",'Bulk Order Form'!K310)</f>
        <v/>
      </c>
      <c r="Q321" s="74" t="str">
        <f>IFERROR(VLOOKUP('Bulk Order Form'!K310,'Office Use - Postcodes'!$DJZ:$DKA,2,0),"")</f>
        <v/>
      </c>
      <c r="R321" s="74" t="str">
        <f>IF('Bulk Order Form'!L310="","",'Bulk Order Form'!L310)</f>
        <v/>
      </c>
      <c r="S321" s="76"/>
      <c r="T321" s="74" t="str">
        <f>IF('Bulk Order Form'!$F$6 &lt;&gt; "",IF($G321&lt;&gt;"",'Bulk Order Form'!$F$6,""),"")</f>
        <v/>
      </c>
      <c r="W321" s="85" t="str">
        <f>IF('Bulk Order Form'!$L$2 &lt;&gt; "",IF($G321&lt;&gt;"",'Bulk Order Form'!$L$2,""),"")</f>
        <v/>
      </c>
      <c r="X321" s="77"/>
      <c r="Y321" s="74" t="str">
        <f t="shared" si="20"/>
        <v/>
      </c>
      <c r="Z321" s="74" t="str">
        <f>IF(AND('Bulk Order Form'!$L$2="PLEASE SELECT",SUM('Bulk Order Form'!$L$15:$L$164)&gt;10),"N",IF(AND('Bulk Order Form'!$L$2="N",SUM('Bulk Order Form'!$L$15:$L$164)&gt;10),"N",""))</f>
        <v/>
      </c>
      <c r="AA321" s="74" t="str">
        <f>IF('Bulk Order Form'!E310="","",'Bulk Order Form'!E310)</f>
        <v/>
      </c>
      <c r="AB321" s="74">
        <f t="shared" si="21"/>
        <v>500</v>
      </c>
      <c r="AC321" s="74" t="str">
        <f t="shared" si="22"/>
        <v>,,,,</v>
      </c>
      <c r="AD321" s="78">
        <f t="shared" si="23"/>
        <v>500</v>
      </c>
    </row>
    <row r="322" spans="5:30" s="74" customFormat="1" x14ac:dyDescent="0.25">
      <c r="E322" s="75"/>
      <c r="F322" s="75"/>
      <c r="G322" s="74" t="str">
        <f>IF('Bulk Order Form'!C311="","",'Bulk Order Form'!C311)</f>
        <v/>
      </c>
      <c r="H322" s="74" t="str">
        <f>IF('Bulk Order Form'!D311="","",'Bulk Order Form'!D311)</f>
        <v/>
      </c>
      <c r="I322" s="74" t="str">
        <f>IF('Bulk Order Form'!E311="","",'Bulk Order Form'!E311)</f>
        <v/>
      </c>
      <c r="J322" s="74" t="str">
        <f>IF('Bulk Order Form'!F311="","",'Bulk Order Form'!F311)</f>
        <v/>
      </c>
      <c r="K322" s="74" t="str">
        <f>IF('Bulk Order Form'!H311="","",'Bulk Order Form'!H311)</f>
        <v/>
      </c>
      <c r="L322" s="74" t="str">
        <f>IF('Bulk Order Form'!I311="","",'Bulk Order Form'!I311)</f>
        <v/>
      </c>
      <c r="M322" s="74" t="str">
        <f>IF('Bulk Order Form'!G311="","",'Bulk Order Form'!G311)</f>
        <v/>
      </c>
      <c r="N322" s="74" t="str">
        <f>IF('Bulk Order Form'!J311="","",'Bulk Order Form'!J311)</f>
        <v/>
      </c>
      <c r="O322" s="74" t="str">
        <f>IF('Bulk Order Form'!$F$5 &lt;&gt; "",IF($G322&lt;&gt;"",'Bulk Order Form'!$F$5,""),"")</f>
        <v/>
      </c>
      <c r="P322" s="74" t="str">
        <f>IF('Bulk Order Form'!K311="","",'Bulk Order Form'!K311)</f>
        <v/>
      </c>
      <c r="Q322" s="74" t="str">
        <f>IFERROR(VLOOKUP('Bulk Order Form'!K311,'Office Use - Postcodes'!$DJZ:$DKA,2,0),"")</f>
        <v/>
      </c>
      <c r="R322" s="74" t="str">
        <f>IF('Bulk Order Form'!L311="","",'Bulk Order Form'!L311)</f>
        <v/>
      </c>
      <c r="S322" s="76"/>
      <c r="T322" s="74" t="str">
        <f>IF('Bulk Order Form'!$F$6 &lt;&gt; "",IF($G322&lt;&gt;"",'Bulk Order Form'!$F$6,""),"")</f>
        <v/>
      </c>
      <c r="W322" s="85" t="str">
        <f>IF('Bulk Order Form'!$L$2 &lt;&gt; "",IF($G322&lt;&gt;"",'Bulk Order Form'!$L$2,""),"")</f>
        <v/>
      </c>
      <c r="X322" s="77"/>
      <c r="Y322" s="74" t="str">
        <f t="shared" ref="Y322:Y385" si="24">IF($G322&lt;&gt;"","SF-CHEAPEST","")</f>
        <v/>
      </c>
      <c r="Z322" s="74" t="str">
        <f>IF(AND('Bulk Order Form'!$L$2="PLEASE SELECT",SUM('Bulk Order Form'!$L$15:$L$164)&gt;10),"N",IF(AND('Bulk Order Form'!$L$2="N",SUM('Bulk Order Form'!$L$15:$L$164)&gt;10),"N",""))</f>
        <v/>
      </c>
      <c r="AA322" s="74" t="str">
        <f>IF('Bulk Order Form'!E311="","",'Bulk Order Form'!E311)</f>
        <v/>
      </c>
      <c r="AB322" s="74">
        <f t="shared" si="21"/>
        <v>500</v>
      </c>
      <c r="AC322" s="74" t="str">
        <f t="shared" si="22"/>
        <v>,,,,</v>
      </c>
      <c r="AD322" s="78">
        <f t="shared" si="23"/>
        <v>500</v>
      </c>
    </row>
    <row r="323" spans="5:30" s="74" customFormat="1" x14ac:dyDescent="0.25">
      <c r="E323" s="75"/>
      <c r="F323" s="75"/>
      <c r="G323" s="74" t="str">
        <f>IF('Bulk Order Form'!C312="","",'Bulk Order Form'!C312)</f>
        <v/>
      </c>
      <c r="H323" s="74" t="str">
        <f>IF('Bulk Order Form'!D312="","",'Bulk Order Form'!D312)</f>
        <v/>
      </c>
      <c r="I323" s="74" t="str">
        <f>IF('Bulk Order Form'!E312="","",'Bulk Order Form'!E312)</f>
        <v/>
      </c>
      <c r="J323" s="74" t="str">
        <f>IF('Bulk Order Form'!F312="","",'Bulk Order Form'!F312)</f>
        <v/>
      </c>
      <c r="K323" s="74" t="str">
        <f>IF('Bulk Order Form'!H312="","",'Bulk Order Form'!H312)</f>
        <v/>
      </c>
      <c r="L323" s="74" t="str">
        <f>IF('Bulk Order Form'!I312="","",'Bulk Order Form'!I312)</f>
        <v/>
      </c>
      <c r="M323" s="74" t="str">
        <f>IF('Bulk Order Form'!G312="","",'Bulk Order Form'!G312)</f>
        <v/>
      </c>
      <c r="N323" s="74" t="str">
        <f>IF('Bulk Order Form'!J312="","",'Bulk Order Form'!J312)</f>
        <v/>
      </c>
      <c r="O323" s="74" t="str">
        <f>IF('Bulk Order Form'!$F$5 &lt;&gt; "",IF($G323&lt;&gt;"",'Bulk Order Form'!$F$5,""),"")</f>
        <v/>
      </c>
      <c r="P323" s="74" t="str">
        <f>IF('Bulk Order Form'!K312="","",'Bulk Order Form'!K312)</f>
        <v/>
      </c>
      <c r="Q323" s="74" t="str">
        <f>IFERROR(VLOOKUP('Bulk Order Form'!K312,'Office Use - Postcodes'!$DJZ:$DKA,2,0),"")</f>
        <v/>
      </c>
      <c r="R323" s="74" t="str">
        <f>IF('Bulk Order Form'!L312="","",'Bulk Order Form'!L312)</f>
        <v/>
      </c>
      <c r="S323" s="76"/>
      <c r="T323" s="74" t="str">
        <f>IF('Bulk Order Form'!$F$6 &lt;&gt; "",IF($G323&lt;&gt;"",'Bulk Order Form'!$F$6,""),"")</f>
        <v/>
      </c>
      <c r="W323" s="85" t="str">
        <f>IF('Bulk Order Form'!$L$2 &lt;&gt; "",IF($G323&lt;&gt;"",'Bulk Order Form'!$L$2,""),"")</f>
        <v/>
      </c>
      <c r="X323" s="77"/>
      <c r="Y323" s="74" t="str">
        <f t="shared" si="24"/>
        <v/>
      </c>
      <c r="Z323" s="74" t="str">
        <f>IF(AND('Bulk Order Form'!$L$2="PLEASE SELECT",SUM('Bulk Order Form'!$L$15:$L$164)&gt;10),"N",IF(AND('Bulk Order Form'!$L$2="N",SUM('Bulk Order Form'!$L$15:$L$164)&gt;10),"N",""))</f>
        <v/>
      </c>
      <c r="AA323" s="74" t="str">
        <f>IF('Bulk Order Form'!E312="","",'Bulk Order Form'!E312)</f>
        <v/>
      </c>
      <c r="AB323" s="74">
        <f t="shared" si="21"/>
        <v>500</v>
      </c>
      <c r="AC323" s="74" t="str">
        <f t="shared" si="22"/>
        <v>,,,,</v>
      </c>
      <c r="AD323" s="78">
        <f t="shared" si="23"/>
        <v>500</v>
      </c>
    </row>
    <row r="324" spans="5:30" s="74" customFormat="1" x14ac:dyDescent="0.25">
      <c r="E324" s="75"/>
      <c r="F324" s="75"/>
      <c r="G324" s="74" t="str">
        <f>IF('Bulk Order Form'!C313="","",'Bulk Order Form'!C313)</f>
        <v/>
      </c>
      <c r="H324" s="74" t="str">
        <f>IF('Bulk Order Form'!D313="","",'Bulk Order Form'!D313)</f>
        <v/>
      </c>
      <c r="I324" s="74" t="str">
        <f>IF('Bulk Order Form'!E313="","",'Bulk Order Form'!E313)</f>
        <v/>
      </c>
      <c r="J324" s="74" t="str">
        <f>IF('Bulk Order Form'!F313="","",'Bulk Order Form'!F313)</f>
        <v/>
      </c>
      <c r="K324" s="74" t="str">
        <f>IF('Bulk Order Form'!H313="","",'Bulk Order Form'!H313)</f>
        <v/>
      </c>
      <c r="L324" s="74" t="str">
        <f>IF('Bulk Order Form'!I313="","",'Bulk Order Form'!I313)</f>
        <v/>
      </c>
      <c r="M324" s="74" t="str">
        <f>IF('Bulk Order Form'!G313="","",'Bulk Order Form'!G313)</f>
        <v/>
      </c>
      <c r="N324" s="74" t="str">
        <f>IF('Bulk Order Form'!J313="","",'Bulk Order Form'!J313)</f>
        <v/>
      </c>
      <c r="O324" s="74" t="str">
        <f>IF('Bulk Order Form'!$F$5 &lt;&gt; "",IF($G324&lt;&gt;"",'Bulk Order Form'!$F$5,""),"")</f>
        <v/>
      </c>
      <c r="P324" s="74" t="str">
        <f>IF('Bulk Order Form'!K313="","",'Bulk Order Form'!K313)</f>
        <v/>
      </c>
      <c r="Q324" s="74" t="str">
        <f>IFERROR(VLOOKUP('Bulk Order Form'!K313,'Office Use - Postcodes'!$DJZ:$DKA,2,0),"")</f>
        <v/>
      </c>
      <c r="R324" s="74" t="str">
        <f>IF('Bulk Order Form'!L313="","",'Bulk Order Form'!L313)</f>
        <v/>
      </c>
      <c r="S324" s="76"/>
      <c r="T324" s="74" t="str">
        <f>IF('Bulk Order Form'!$F$6 &lt;&gt; "",IF($G324&lt;&gt;"",'Bulk Order Form'!$F$6,""),"")</f>
        <v/>
      </c>
      <c r="W324" s="85" t="str">
        <f>IF('Bulk Order Form'!$L$2 &lt;&gt; "",IF($G324&lt;&gt;"",'Bulk Order Form'!$L$2,""),"")</f>
        <v/>
      </c>
      <c r="X324" s="77"/>
      <c r="Y324" s="74" t="str">
        <f t="shared" si="24"/>
        <v/>
      </c>
      <c r="Z324" s="74" t="str">
        <f>IF(AND('Bulk Order Form'!$L$2="PLEASE SELECT",SUM('Bulk Order Form'!$L$15:$L$164)&gt;10),"N",IF(AND('Bulk Order Form'!$L$2="N",SUM('Bulk Order Form'!$L$15:$L$164)&gt;10),"N",""))</f>
        <v/>
      </c>
      <c r="AA324" s="74" t="str">
        <f>IF('Bulk Order Form'!E313="","",'Bulk Order Form'!E313)</f>
        <v/>
      </c>
      <c r="AB324" s="74">
        <f t="shared" si="21"/>
        <v>500</v>
      </c>
      <c r="AC324" s="74" t="str">
        <f t="shared" si="22"/>
        <v>,,,,</v>
      </c>
      <c r="AD324" s="78">
        <f t="shared" si="23"/>
        <v>500</v>
      </c>
    </row>
    <row r="325" spans="5:30" s="74" customFormat="1" x14ac:dyDescent="0.25">
      <c r="E325" s="75"/>
      <c r="F325" s="75"/>
      <c r="G325" s="74" t="str">
        <f>IF('Bulk Order Form'!C314="","",'Bulk Order Form'!C314)</f>
        <v/>
      </c>
      <c r="H325" s="74" t="str">
        <f>IF('Bulk Order Form'!D314="","",'Bulk Order Form'!D314)</f>
        <v/>
      </c>
      <c r="I325" s="74" t="str">
        <f>IF('Bulk Order Form'!E314="","",'Bulk Order Form'!E314)</f>
        <v/>
      </c>
      <c r="J325" s="74" t="str">
        <f>IF('Bulk Order Form'!F314="","",'Bulk Order Form'!F314)</f>
        <v/>
      </c>
      <c r="K325" s="74" t="str">
        <f>IF('Bulk Order Form'!H314="","",'Bulk Order Form'!H314)</f>
        <v/>
      </c>
      <c r="L325" s="74" t="str">
        <f>IF('Bulk Order Form'!I314="","",'Bulk Order Form'!I314)</f>
        <v/>
      </c>
      <c r="M325" s="74" t="str">
        <f>IF('Bulk Order Form'!G314="","",'Bulk Order Form'!G314)</f>
        <v/>
      </c>
      <c r="N325" s="74" t="str">
        <f>IF('Bulk Order Form'!J314="","",'Bulk Order Form'!J314)</f>
        <v/>
      </c>
      <c r="O325" s="74" t="str">
        <f>IF('Bulk Order Form'!$F$5 &lt;&gt; "",IF($G325&lt;&gt;"",'Bulk Order Form'!$F$5,""),"")</f>
        <v/>
      </c>
      <c r="P325" s="74" t="str">
        <f>IF('Bulk Order Form'!K314="","",'Bulk Order Form'!K314)</f>
        <v/>
      </c>
      <c r="Q325" s="74" t="str">
        <f>IFERROR(VLOOKUP('Bulk Order Form'!K314,'Office Use - Postcodes'!$DJZ:$DKA,2,0),"")</f>
        <v/>
      </c>
      <c r="R325" s="74" t="str">
        <f>IF('Bulk Order Form'!L314="","",'Bulk Order Form'!L314)</f>
        <v/>
      </c>
      <c r="S325" s="76"/>
      <c r="T325" s="74" t="str">
        <f>IF('Bulk Order Form'!$F$6 &lt;&gt; "",IF($G325&lt;&gt;"",'Bulk Order Form'!$F$6,""),"")</f>
        <v/>
      </c>
      <c r="W325" s="85" t="str">
        <f>IF('Bulk Order Form'!$L$2 &lt;&gt; "",IF($G325&lt;&gt;"",'Bulk Order Form'!$L$2,""),"")</f>
        <v/>
      </c>
      <c r="X325" s="77"/>
      <c r="Y325" s="74" t="str">
        <f t="shared" si="24"/>
        <v/>
      </c>
      <c r="Z325" s="74" t="str">
        <f>IF(AND('Bulk Order Form'!$L$2="PLEASE SELECT",SUM('Bulk Order Form'!$L$15:$L$164)&gt;10),"N",IF(AND('Bulk Order Form'!$L$2="N",SUM('Bulk Order Form'!$L$15:$L$164)&gt;10),"N",""))</f>
        <v/>
      </c>
      <c r="AA325" s="74" t="str">
        <f>IF('Bulk Order Form'!E314="","",'Bulk Order Form'!E314)</f>
        <v/>
      </c>
      <c r="AB325" s="74">
        <f t="shared" si="21"/>
        <v>500</v>
      </c>
      <c r="AC325" s="74" t="str">
        <f t="shared" si="22"/>
        <v>,,,,</v>
      </c>
      <c r="AD325" s="78">
        <f t="shared" si="23"/>
        <v>500</v>
      </c>
    </row>
    <row r="326" spans="5:30" s="74" customFormat="1" x14ac:dyDescent="0.25">
      <c r="E326" s="75"/>
      <c r="F326" s="75"/>
      <c r="G326" s="74" t="str">
        <f>IF('Bulk Order Form'!C315="","",'Bulk Order Form'!C315)</f>
        <v/>
      </c>
      <c r="H326" s="74" t="str">
        <f>IF('Bulk Order Form'!D315="","",'Bulk Order Form'!D315)</f>
        <v/>
      </c>
      <c r="I326" s="74" t="str">
        <f>IF('Bulk Order Form'!E315="","",'Bulk Order Form'!E315)</f>
        <v/>
      </c>
      <c r="J326" s="74" t="str">
        <f>IF('Bulk Order Form'!F315="","",'Bulk Order Form'!F315)</f>
        <v/>
      </c>
      <c r="K326" s="74" t="str">
        <f>IF('Bulk Order Form'!H315="","",'Bulk Order Form'!H315)</f>
        <v/>
      </c>
      <c r="L326" s="74" t="str">
        <f>IF('Bulk Order Form'!I315="","",'Bulk Order Form'!I315)</f>
        <v/>
      </c>
      <c r="M326" s="74" t="str">
        <f>IF('Bulk Order Form'!G315="","",'Bulk Order Form'!G315)</f>
        <v/>
      </c>
      <c r="N326" s="74" t="str">
        <f>IF('Bulk Order Form'!J315="","",'Bulk Order Form'!J315)</f>
        <v/>
      </c>
      <c r="O326" s="74" t="str">
        <f>IF('Bulk Order Form'!$F$5 &lt;&gt; "",IF($G326&lt;&gt;"",'Bulk Order Form'!$F$5,""),"")</f>
        <v/>
      </c>
      <c r="P326" s="74" t="str">
        <f>IF('Bulk Order Form'!K315="","",'Bulk Order Form'!K315)</f>
        <v/>
      </c>
      <c r="Q326" s="74" t="str">
        <f>IFERROR(VLOOKUP('Bulk Order Form'!K315,'Office Use - Postcodes'!$DJZ:$DKA,2,0),"")</f>
        <v/>
      </c>
      <c r="R326" s="74" t="str">
        <f>IF('Bulk Order Form'!L315="","",'Bulk Order Form'!L315)</f>
        <v/>
      </c>
      <c r="S326" s="76"/>
      <c r="T326" s="74" t="str">
        <f>IF('Bulk Order Form'!$F$6 &lt;&gt; "",IF($G326&lt;&gt;"",'Bulk Order Form'!$F$6,""),"")</f>
        <v/>
      </c>
      <c r="W326" s="85" t="str">
        <f>IF('Bulk Order Form'!$L$2 &lt;&gt; "",IF($G326&lt;&gt;"",'Bulk Order Form'!$L$2,""),"")</f>
        <v/>
      </c>
      <c r="X326" s="77"/>
      <c r="Y326" s="74" t="str">
        <f t="shared" si="24"/>
        <v/>
      </c>
      <c r="Z326" s="74" t="str">
        <f>IF(AND('Bulk Order Form'!$L$2="PLEASE SELECT",SUM('Bulk Order Form'!$L$15:$L$164)&gt;10),"N",IF(AND('Bulk Order Form'!$L$2="N",SUM('Bulk Order Form'!$L$15:$L$164)&gt;10),"N",""))</f>
        <v/>
      </c>
      <c r="AA326" s="74" t="str">
        <f>IF('Bulk Order Form'!E315="","",'Bulk Order Form'!E315)</f>
        <v/>
      </c>
      <c r="AB326" s="74">
        <f t="shared" si="21"/>
        <v>500</v>
      </c>
      <c r="AC326" s="74" t="str">
        <f t="shared" si="22"/>
        <v>,,,,</v>
      </c>
      <c r="AD326" s="78">
        <f t="shared" si="23"/>
        <v>500</v>
      </c>
    </row>
    <row r="327" spans="5:30" s="74" customFormat="1" x14ac:dyDescent="0.25">
      <c r="E327" s="75"/>
      <c r="F327" s="75"/>
      <c r="G327" s="74" t="str">
        <f>IF('Bulk Order Form'!C316="","",'Bulk Order Form'!C316)</f>
        <v/>
      </c>
      <c r="H327" s="74" t="str">
        <f>IF('Bulk Order Form'!D316="","",'Bulk Order Form'!D316)</f>
        <v/>
      </c>
      <c r="I327" s="74" t="str">
        <f>IF('Bulk Order Form'!E316="","",'Bulk Order Form'!E316)</f>
        <v/>
      </c>
      <c r="J327" s="74" t="str">
        <f>IF('Bulk Order Form'!F316="","",'Bulk Order Form'!F316)</f>
        <v/>
      </c>
      <c r="K327" s="74" t="str">
        <f>IF('Bulk Order Form'!H316="","",'Bulk Order Form'!H316)</f>
        <v/>
      </c>
      <c r="L327" s="74" t="str">
        <f>IF('Bulk Order Form'!I316="","",'Bulk Order Form'!I316)</f>
        <v/>
      </c>
      <c r="M327" s="74" t="str">
        <f>IF('Bulk Order Form'!G316="","",'Bulk Order Form'!G316)</f>
        <v/>
      </c>
      <c r="N327" s="74" t="str">
        <f>IF('Bulk Order Form'!J316="","",'Bulk Order Form'!J316)</f>
        <v/>
      </c>
      <c r="O327" s="74" t="str">
        <f>IF('Bulk Order Form'!$F$5 &lt;&gt; "",IF($G327&lt;&gt;"",'Bulk Order Form'!$F$5,""),"")</f>
        <v/>
      </c>
      <c r="P327" s="74" t="str">
        <f>IF('Bulk Order Form'!K316="","",'Bulk Order Form'!K316)</f>
        <v/>
      </c>
      <c r="Q327" s="74" t="str">
        <f>IFERROR(VLOOKUP('Bulk Order Form'!K316,'Office Use - Postcodes'!$DJZ:$DKA,2,0),"")</f>
        <v/>
      </c>
      <c r="R327" s="74" t="str">
        <f>IF('Bulk Order Form'!L316="","",'Bulk Order Form'!L316)</f>
        <v/>
      </c>
      <c r="S327" s="76"/>
      <c r="T327" s="74" t="str">
        <f>IF('Bulk Order Form'!$F$6 &lt;&gt; "",IF($G327&lt;&gt;"",'Bulk Order Form'!$F$6,""),"")</f>
        <v/>
      </c>
      <c r="W327" s="85" t="str">
        <f>IF('Bulk Order Form'!$L$2 &lt;&gt; "",IF($G327&lt;&gt;"",'Bulk Order Form'!$L$2,""),"")</f>
        <v/>
      </c>
      <c r="X327" s="77"/>
      <c r="Y327" s="74" t="str">
        <f t="shared" si="24"/>
        <v/>
      </c>
      <c r="Z327" s="74" t="str">
        <f>IF(AND('Bulk Order Form'!$L$2="PLEASE SELECT",SUM('Bulk Order Form'!$L$15:$L$164)&gt;10),"N",IF(AND('Bulk Order Form'!$L$2="N",SUM('Bulk Order Form'!$L$15:$L$164)&gt;10),"N",""))</f>
        <v/>
      </c>
      <c r="AA327" s="74" t="str">
        <f>IF('Bulk Order Form'!E316="","",'Bulk Order Form'!E316)</f>
        <v/>
      </c>
      <c r="AB327" s="74">
        <f t="shared" si="21"/>
        <v>500</v>
      </c>
      <c r="AC327" s="74" t="str">
        <f t="shared" si="22"/>
        <v>,,,,</v>
      </c>
      <c r="AD327" s="78">
        <f t="shared" si="23"/>
        <v>500</v>
      </c>
    </row>
    <row r="328" spans="5:30" s="74" customFormat="1" x14ac:dyDescent="0.25">
      <c r="E328" s="75"/>
      <c r="F328" s="75"/>
      <c r="G328" s="74" t="str">
        <f>IF('Bulk Order Form'!C317="","",'Bulk Order Form'!C317)</f>
        <v/>
      </c>
      <c r="H328" s="74" t="str">
        <f>IF('Bulk Order Form'!D317="","",'Bulk Order Form'!D317)</f>
        <v/>
      </c>
      <c r="I328" s="74" t="str">
        <f>IF('Bulk Order Form'!E317="","",'Bulk Order Form'!E317)</f>
        <v/>
      </c>
      <c r="J328" s="74" t="str">
        <f>IF('Bulk Order Form'!F317="","",'Bulk Order Form'!F317)</f>
        <v/>
      </c>
      <c r="K328" s="74" t="str">
        <f>IF('Bulk Order Form'!H317="","",'Bulk Order Form'!H317)</f>
        <v/>
      </c>
      <c r="L328" s="74" t="str">
        <f>IF('Bulk Order Form'!I317="","",'Bulk Order Form'!I317)</f>
        <v/>
      </c>
      <c r="M328" s="74" t="str">
        <f>IF('Bulk Order Form'!G317="","",'Bulk Order Form'!G317)</f>
        <v/>
      </c>
      <c r="N328" s="74" t="str">
        <f>IF('Bulk Order Form'!J317="","",'Bulk Order Form'!J317)</f>
        <v/>
      </c>
      <c r="O328" s="74" t="str">
        <f>IF('Bulk Order Form'!$F$5 &lt;&gt; "",IF($G328&lt;&gt;"",'Bulk Order Form'!$F$5,""),"")</f>
        <v/>
      </c>
      <c r="P328" s="74" t="str">
        <f>IF('Bulk Order Form'!K317="","",'Bulk Order Form'!K317)</f>
        <v/>
      </c>
      <c r="Q328" s="74" t="str">
        <f>IFERROR(VLOOKUP('Bulk Order Form'!K317,'Office Use - Postcodes'!$DJZ:$DKA,2,0),"")</f>
        <v/>
      </c>
      <c r="R328" s="74" t="str">
        <f>IF('Bulk Order Form'!L317="","",'Bulk Order Form'!L317)</f>
        <v/>
      </c>
      <c r="S328" s="76"/>
      <c r="T328" s="74" t="str">
        <f>IF('Bulk Order Form'!$F$6 &lt;&gt; "",IF($G328&lt;&gt;"",'Bulk Order Form'!$F$6,""),"")</f>
        <v/>
      </c>
      <c r="W328" s="85" t="str">
        <f>IF('Bulk Order Form'!$L$2 &lt;&gt; "",IF($G328&lt;&gt;"",'Bulk Order Form'!$L$2,""),"")</f>
        <v/>
      </c>
      <c r="X328" s="77"/>
      <c r="Y328" s="74" t="str">
        <f t="shared" si="24"/>
        <v/>
      </c>
      <c r="Z328" s="74" t="str">
        <f>IF(AND('Bulk Order Form'!$L$2="PLEASE SELECT",SUM('Bulk Order Form'!$L$15:$L$164)&gt;10),"N",IF(AND('Bulk Order Form'!$L$2="N",SUM('Bulk Order Form'!$L$15:$L$164)&gt;10),"N",""))</f>
        <v/>
      </c>
      <c r="AA328" s="74" t="str">
        <f>IF('Bulk Order Form'!E317="","",'Bulk Order Form'!E317)</f>
        <v/>
      </c>
      <c r="AB328" s="74">
        <f t="shared" si="21"/>
        <v>500</v>
      </c>
      <c r="AC328" s="74" t="str">
        <f t="shared" si="22"/>
        <v>,,,,</v>
      </c>
      <c r="AD328" s="78">
        <f t="shared" si="23"/>
        <v>500</v>
      </c>
    </row>
    <row r="329" spans="5:30" s="74" customFormat="1" x14ac:dyDescent="0.25">
      <c r="E329" s="75"/>
      <c r="F329" s="75"/>
      <c r="G329" s="74" t="str">
        <f>IF('Bulk Order Form'!C318="","",'Bulk Order Form'!C318)</f>
        <v/>
      </c>
      <c r="H329" s="74" t="str">
        <f>IF('Bulk Order Form'!D318="","",'Bulk Order Form'!D318)</f>
        <v/>
      </c>
      <c r="I329" s="74" t="str">
        <f>IF('Bulk Order Form'!E318="","",'Bulk Order Form'!E318)</f>
        <v/>
      </c>
      <c r="J329" s="74" t="str">
        <f>IF('Bulk Order Form'!F318="","",'Bulk Order Form'!F318)</f>
        <v/>
      </c>
      <c r="K329" s="74" t="str">
        <f>IF('Bulk Order Form'!H318="","",'Bulk Order Form'!H318)</f>
        <v/>
      </c>
      <c r="L329" s="74" t="str">
        <f>IF('Bulk Order Form'!I318="","",'Bulk Order Form'!I318)</f>
        <v/>
      </c>
      <c r="M329" s="74" t="str">
        <f>IF('Bulk Order Form'!G318="","",'Bulk Order Form'!G318)</f>
        <v/>
      </c>
      <c r="N329" s="74" t="str">
        <f>IF('Bulk Order Form'!J318="","",'Bulk Order Form'!J318)</f>
        <v/>
      </c>
      <c r="O329" s="74" t="str">
        <f>IF('Bulk Order Form'!$F$5 &lt;&gt; "",IF($G329&lt;&gt;"",'Bulk Order Form'!$F$5,""),"")</f>
        <v/>
      </c>
      <c r="P329" s="74" t="str">
        <f>IF('Bulk Order Form'!K318="","",'Bulk Order Form'!K318)</f>
        <v/>
      </c>
      <c r="Q329" s="74" t="str">
        <f>IFERROR(VLOOKUP('Bulk Order Form'!K318,'Office Use - Postcodes'!$DJZ:$DKA,2,0),"")</f>
        <v/>
      </c>
      <c r="R329" s="74" t="str">
        <f>IF('Bulk Order Form'!L318="","",'Bulk Order Form'!L318)</f>
        <v/>
      </c>
      <c r="S329" s="76"/>
      <c r="T329" s="74" t="str">
        <f>IF('Bulk Order Form'!$F$6 &lt;&gt; "",IF($G329&lt;&gt;"",'Bulk Order Form'!$F$6,""),"")</f>
        <v/>
      </c>
      <c r="W329" s="85" t="str">
        <f>IF('Bulk Order Form'!$L$2 &lt;&gt; "",IF($G329&lt;&gt;"",'Bulk Order Form'!$L$2,""),"")</f>
        <v/>
      </c>
      <c r="X329" s="77"/>
      <c r="Y329" s="74" t="str">
        <f t="shared" si="24"/>
        <v/>
      </c>
      <c r="Z329" s="74" t="str">
        <f>IF(AND('Bulk Order Form'!$L$2="PLEASE SELECT",SUM('Bulk Order Form'!$L$15:$L$164)&gt;10),"N",IF(AND('Bulk Order Form'!$L$2="N",SUM('Bulk Order Form'!$L$15:$L$164)&gt;10),"N",""))</f>
        <v/>
      </c>
      <c r="AA329" s="74" t="str">
        <f>IF('Bulk Order Form'!E318="","",'Bulk Order Form'!E318)</f>
        <v/>
      </c>
      <c r="AB329" s="74">
        <f t="shared" si="21"/>
        <v>500</v>
      </c>
      <c r="AC329" s="74" t="str">
        <f t="shared" si="22"/>
        <v>,,,,</v>
      </c>
      <c r="AD329" s="78">
        <f t="shared" si="23"/>
        <v>500</v>
      </c>
    </row>
    <row r="330" spans="5:30" s="74" customFormat="1" x14ac:dyDescent="0.25">
      <c r="E330" s="75"/>
      <c r="F330" s="75"/>
      <c r="G330" s="74" t="str">
        <f>IF('Bulk Order Form'!C319="","",'Bulk Order Form'!C319)</f>
        <v/>
      </c>
      <c r="H330" s="74" t="str">
        <f>IF('Bulk Order Form'!D319="","",'Bulk Order Form'!D319)</f>
        <v/>
      </c>
      <c r="I330" s="74" t="str">
        <f>IF('Bulk Order Form'!E319="","",'Bulk Order Form'!E319)</f>
        <v/>
      </c>
      <c r="J330" s="74" t="str">
        <f>IF('Bulk Order Form'!F319="","",'Bulk Order Form'!F319)</f>
        <v/>
      </c>
      <c r="K330" s="74" t="str">
        <f>IF('Bulk Order Form'!H319="","",'Bulk Order Form'!H319)</f>
        <v/>
      </c>
      <c r="L330" s="74" t="str">
        <f>IF('Bulk Order Form'!I319="","",'Bulk Order Form'!I319)</f>
        <v/>
      </c>
      <c r="M330" s="74" t="str">
        <f>IF('Bulk Order Form'!G319="","",'Bulk Order Form'!G319)</f>
        <v/>
      </c>
      <c r="N330" s="74" t="str">
        <f>IF('Bulk Order Form'!J319="","",'Bulk Order Form'!J319)</f>
        <v/>
      </c>
      <c r="O330" s="74" t="str">
        <f>IF('Bulk Order Form'!$F$5 &lt;&gt; "",IF($G330&lt;&gt;"",'Bulk Order Form'!$F$5,""),"")</f>
        <v/>
      </c>
      <c r="P330" s="74" t="str">
        <f>IF('Bulk Order Form'!K319="","",'Bulk Order Form'!K319)</f>
        <v/>
      </c>
      <c r="Q330" s="74" t="str">
        <f>IFERROR(VLOOKUP('Bulk Order Form'!K319,'Office Use - Postcodes'!$DJZ:$DKA,2,0),"")</f>
        <v/>
      </c>
      <c r="R330" s="74" t="str">
        <f>IF('Bulk Order Form'!L319="","",'Bulk Order Form'!L319)</f>
        <v/>
      </c>
      <c r="S330" s="76"/>
      <c r="T330" s="74" t="str">
        <f>IF('Bulk Order Form'!$F$6 &lt;&gt; "",IF($G330&lt;&gt;"",'Bulk Order Form'!$F$6,""),"")</f>
        <v/>
      </c>
      <c r="W330" s="85" t="str">
        <f>IF('Bulk Order Form'!$L$2 &lt;&gt; "",IF($G330&lt;&gt;"",'Bulk Order Form'!$L$2,""),"")</f>
        <v/>
      </c>
      <c r="X330" s="77"/>
      <c r="Y330" s="74" t="str">
        <f t="shared" si="24"/>
        <v/>
      </c>
      <c r="Z330" s="74" t="str">
        <f>IF(AND('Bulk Order Form'!$L$2="PLEASE SELECT",SUM('Bulk Order Form'!$L$15:$L$164)&gt;10),"N",IF(AND('Bulk Order Form'!$L$2="N",SUM('Bulk Order Form'!$L$15:$L$164)&gt;10),"N",""))</f>
        <v/>
      </c>
      <c r="AA330" s="74" t="str">
        <f>IF('Bulk Order Form'!E319="","",'Bulk Order Form'!E319)</f>
        <v/>
      </c>
      <c r="AB330" s="74">
        <f t="shared" si="21"/>
        <v>500</v>
      </c>
      <c r="AC330" s="74" t="str">
        <f t="shared" si="22"/>
        <v>,,,,</v>
      </c>
      <c r="AD330" s="78">
        <f t="shared" si="23"/>
        <v>500</v>
      </c>
    </row>
    <row r="331" spans="5:30" s="74" customFormat="1" x14ac:dyDescent="0.25">
      <c r="E331" s="75"/>
      <c r="F331" s="75"/>
      <c r="G331" s="74" t="str">
        <f>IF('Bulk Order Form'!C320="","",'Bulk Order Form'!C320)</f>
        <v/>
      </c>
      <c r="H331" s="74" t="str">
        <f>IF('Bulk Order Form'!D320="","",'Bulk Order Form'!D320)</f>
        <v/>
      </c>
      <c r="I331" s="74" t="str">
        <f>IF('Bulk Order Form'!E320="","",'Bulk Order Form'!E320)</f>
        <v/>
      </c>
      <c r="J331" s="74" t="str">
        <f>IF('Bulk Order Form'!F320="","",'Bulk Order Form'!F320)</f>
        <v/>
      </c>
      <c r="K331" s="74" t="str">
        <f>IF('Bulk Order Form'!H320="","",'Bulk Order Form'!H320)</f>
        <v/>
      </c>
      <c r="L331" s="74" t="str">
        <f>IF('Bulk Order Form'!I320="","",'Bulk Order Form'!I320)</f>
        <v/>
      </c>
      <c r="M331" s="74" t="str">
        <f>IF('Bulk Order Form'!G320="","",'Bulk Order Form'!G320)</f>
        <v/>
      </c>
      <c r="N331" s="74" t="str">
        <f>IF('Bulk Order Form'!J320="","",'Bulk Order Form'!J320)</f>
        <v/>
      </c>
      <c r="O331" s="74" t="str">
        <f>IF('Bulk Order Form'!$F$5 &lt;&gt; "",IF($G331&lt;&gt;"",'Bulk Order Form'!$F$5,""),"")</f>
        <v/>
      </c>
      <c r="P331" s="74" t="str">
        <f>IF('Bulk Order Form'!K320="","",'Bulk Order Form'!K320)</f>
        <v/>
      </c>
      <c r="Q331" s="74" t="str">
        <f>IFERROR(VLOOKUP('Bulk Order Form'!K320,'Office Use - Postcodes'!$DJZ:$DKA,2,0),"")</f>
        <v/>
      </c>
      <c r="R331" s="74" t="str">
        <f>IF('Bulk Order Form'!L320="","",'Bulk Order Form'!L320)</f>
        <v/>
      </c>
      <c r="S331" s="76"/>
      <c r="T331" s="74" t="str">
        <f>IF('Bulk Order Form'!$F$6 &lt;&gt; "",IF($G331&lt;&gt;"",'Bulk Order Form'!$F$6,""),"")</f>
        <v/>
      </c>
      <c r="W331" s="85" t="str">
        <f>IF('Bulk Order Form'!$L$2 &lt;&gt; "",IF($G331&lt;&gt;"",'Bulk Order Form'!$L$2,""),"")</f>
        <v/>
      </c>
      <c r="X331" s="77"/>
      <c r="Y331" s="74" t="str">
        <f t="shared" si="24"/>
        <v/>
      </c>
      <c r="Z331" s="74" t="str">
        <f>IF(AND('Bulk Order Form'!$L$2="PLEASE SELECT",SUM('Bulk Order Form'!$L$15:$L$164)&gt;10),"N",IF(AND('Bulk Order Form'!$L$2="N",SUM('Bulk Order Form'!$L$15:$L$164)&gt;10),"N",""))</f>
        <v/>
      </c>
      <c r="AA331" s="74" t="str">
        <f>IF('Bulk Order Form'!E320="","",'Bulk Order Form'!E320)</f>
        <v/>
      </c>
      <c r="AB331" s="74">
        <f t="shared" si="21"/>
        <v>500</v>
      </c>
      <c r="AC331" s="74" t="str">
        <f t="shared" si="22"/>
        <v>,,,,</v>
      </c>
      <c r="AD331" s="78">
        <f t="shared" si="23"/>
        <v>500</v>
      </c>
    </row>
    <row r="332" spans="5:30" s="74" customFormat="1" x14ac:dyDescent="0.25">
      <c r="E332" s="75"/>
      <c r="F332" s="75"/>
      <c r="G332" s="74" t="str">
        <f>IF('Bulk Order Form'!C321="","",'Bulk Order Form'!C321)</f>
        <v/>
      </c>
      <c r="H332" s="74" t="str">
        <f>IF('Bulk Order Form'!D321="","",'Bulk Order Form'!D321)</f>
        <v/>
      </c>
      <c r="I332" s="74" t="str">
        <f>IF('Bulk Order Form'!E321="","",'Bulk Order Form'!E321)</f>
        <v/>
      </c>
      <c r="J332" s="74" t="str">
        <f>IF('Bulk Order Form'!F321="","",'Bulk Order Form'!F321)</f>
        <v/>
      </c>
      <c r="K332" s="74" t="str">
        <f>IF('Bulk Order Form'!H321="","",'Bulk Order Form'!H321)</f>
        <v/>
      </c>
      <c r="L332" s="74" t="str">
        <f>IF('Bulk Order Form'!I321="","",'Bulk Order Form'!I321)</f>
        <v/>
      </c>
      <c r="M332" s="74" t="str">
        <f>IF('Bulk Order Form'!G321="","",'Bulk Order Form'!G321)</f>
        <v/>
      </c>
      <c r="N332" s="74" t="str">
        <f>IF('Bulk Order Form'!J321="","",'Bulk Order Form'!J321)</f>
        <v/>
      </c>
      <c r="O332" s="74" t="str">
        <f>IF('Bulk Order Form'!$F$5 &lt;&gt; "",IF($G332&lt;&gt;"",'Bulk Order Form'!$F$5,""),"")</f>
        <v/>
      </c>
      <c r="P332" s="74" t="str">
        <f>IF('Bulk Order Form'!K321="","",'Bulk Order Form'!K321)</f>
        <v/>
      </c>
      <c r="Q332" s="74" t="str">
        <f>IFERROR(VLOOKUP('Bulk Order Form'!K321,'Office Use - Postcodes'!$DJZ:$DKA,2,0),"")</f>
        <v/>
      </c>
      <c r="R332" s="74" t="str">
        <f>IF('Bulk Order Form'!L321="","",'Bulk Order Form'!L321)</f>
        <v/>
      </c>
      <c r="S332" s="76"/>
      <c r="T332" s="74" t="str">
        <f>IF('Bulk Order Form'!$F$6 &lt;&gt; "",IF($G332&lt;&gt;"",'Bulk Order Form'!$F$6,""),"")</f>
        <v/>
      </c>
      <c r="W332" s="85" t="str">
        <f>IF('Bulk Order Form'!$L$2 &lt;&gt; "",IF($G332&lt;&gt;"",'Bulk Order Form'!$L$2,""),"")</f>
        <v/>
      </c>
      <c r="X332" s="77"/>
      <c r="Y332" s="74" t="str">
        <f t="shared" si="24"/>
        <v/>
      </c>
      <c r="Z332" s="74" t="str">
        <f>IF(AND('Bulk Order Form'!$L$2="PLEASE SELECT",SUM('Bulk Order Form'!$L$15:$L$164)&gt;10),"N",IF(AND('Bulk Order Form'!$L$2="N",SUM('Bulk Order Form'!$L$15:$L$164)&gt;10),"N",""))</f>
        <v/>
      </c>
      <c r="AA332" s="74" t="str">
        <f>IF('Bulk Order Form'!E321="","",'Bulk Order Form'!E321)</f>
        <v/>
      </c>
      <c r="AB332" s="74">
        <f t="shared" si="21"/>
        <v>500</v>
      </c>
      <c r="AC332" s="74" t="str">
        <f t="shared" si="22"/>
        <v>,,,,</v>
      </c>
      <c r="AD332" s="78">
        <f t="shared" si="23"/>
        <v>500</v>
      </c>
    </row>
    <row r="333" spans="5:30" s="74" customFormat="1" x14ac:dyDescent="0.25">
      <c r="E333" s="75"/>
      <c r="F333" s="75"/>
      <c r="G333" s="74" t="str">
        <f>IF('Bulk Order Form'!C322="","",'Bulk Order Form'!C322)</f>
        <v/>
      </c>
      <c r="H333" s="74" t="str">
        <f>IF('Bulk Order Form'!D322="","",'Bulk Order Form'!D322)</f>
        <v/>
      </c>
      <c r="I333" s="74" t="str">
        <f>IF('Bulk Order Form'!E322="","",'Bulk Order Form'!E322)</f>
        <v/>
      </c>
      <c r="J333" s="74" t="str">
        <f>IF('Bulk Order Form'!F322="","",'Bulk Order Form'!F322)</f>
        <v/>
      </c>
      <c r="K333" s="74" t="str">
        <f>IF('Bulk Order Form'!H322="","",'Bulk Order Form'!H322)</f>
        <v/>
      </c>
      <c r="L333" s="74" t="str">
        <f>IF('Bulk Order Form'!I322="","",'Bulk Order Form'!I322)</f>
        <v/>
      </c>
      <c r="M333" s="74" t="str">
        <f>IF('Bulk Order Form'!G322="","",'Bulk Order Form'!G322)</f>
        <v/>
      </c>
      <c r="N333" s="74" t="str">
        <f>IF('Bulk Order Form'!J322="","",'Bulk Order Form'!J322)</f>
        <v/>
      </c>
      <c r="O333" s="74" t="str">
        <f>IF('Bulk Order Form'!$F$5 &lt;&gt; "",IF($G333&lt;&gt;"",'Bulk Order Form'!$F$5,""),"")</f>
        <v/>
      </c>
      <c r="P333" s="74" t="str">
        <f>IF('Bulk Order Form'!K322="","",'Bulk Order Form'!K322)</f>
        <v/>
      </c>
      <c r="Q333" s="74" t="str">
        <f>IFERROR(VLOOKUP('Bulk Order Form'!K322,'Office Use - Postcodes'!$DJZ:$DKA,2,0),"")</f>
        <v/>
      </c>
      <c r="R333" s="74" t="str">
        <f>IF('Bulk Order Form'!L322="","",'Bulk Order Form'!L322)</f>
        <v/>
      </c>
      <c r="S333" s="76"/>
      <c r="T333" s="74" t="str">
        <f>IF('Bulk Order Form'!$F$6 &lt;&gt; "",IF($G333&lt;&gt;"",'Bulk Order Form'!$F$6,""),"")</f>
        <v/>
      </c>
      <c r="W333" s="85" t="str">
        <f>IF('Bulk Order Form'!$L$2 &lt;&gt; "",IF($G333&lt;&gt;"",'Bulk Order Form'!$L$2,""),"")</f>
        <v/>
      </c>
      <c r="X333" s="77"/>
      <c r="Y333" s="74" t="str">
        <f t="shared" si="24"/>
        <v/>
      </c>
      <c r="Z333" s="74" t="str">
        <f>IF(AND('Bulk Order Form'!$L$2="PLEASE SELECT",SUM('Bulk Order Form'!$L$15:$L$164)&gt;10),"N",IF(AND('Bulk Order Form'!$L$2="N",SUM('Bulk Order Form'!$L$15:$L$164)&gt;10),"N",""))</f>
        <v/>
      </c>
      <c r="AA333" s="74" t="str">
        <f>IF('Bulk Order Form'!E322="","",'Bulk Order Form'!E322)</f>
        <v/>
      </c>
      <c r="AB333" s="74">
        <f t="shared" si="21"/>
        <v>500</v>
      </c>
      <c r="AC333" s="74" t="str">
        <f t="shared" si="22"/>
        <v>,,,,</v>
      </c>
      <c r="AD333" s="78">
        <f t="shared" si="23"/>
        <v>500</v>
      </c>
    </row>
    <row r="334" spans="5:30" s="74" customFormat="1" x14ac:dyDescent="0.25">
      <c r="E334" s="75"/>
      <c r="F334" s="75"/>
      <c r="G334" s="74" t="str">
        <f>IF('Bulk Order Form'!C323="","",'Bulk Order Form'!C323)</f>
        <v/>
      </c>
      <c r="H334" s="74" t="str">
        <f>IF('Bulk Order Form'!D323="","",'Bulk Order Form'!D323)</f>
        <v/>
      </c>
      <c r="I334" s="74" t="str">
        <f>IF('Bulk Order Form'!E323="","",'Bulk Order Form'!E323)</f>
        <v/>
      </c>
      <c r="J334" s="74" t="str">
        <f>IF('Bulk Order Form'!F323="","",'Bulk Order Form'!F323)</f>
        <v/>
      </c>
      <c r="K334" s="74" t="str">
        <f>IF('Bulk Order Form'!H323="","",'Bulk Order Form'!H323)</f>
        <v/>
      </c>
      <c r="L334" s="74" t="str">
        <f>IF('Bulk Order Form'!I323="","",'Bulk Order Form'!I323)</f>
        <v/>
      </c>
      <c r="M334" s="74" t="str">
        <f>IF('Bulk Order Form'!G323="","",'Bulk Order Form'!G323)</f>
        <v/>
      </c>
      <c r="N334" s="74" t="str">
        <f>IF('Bulk Order Form'!J323="","",'Bulk Order Form'!J323)</f>
        <v/>
      </c>
      <c r="O334" s="74" t="str">
        <f>IF('Bulk Order Form'!$F$5 &lt;&gt; "",IF($G334&lt;&gt;"",'Bulk Order Form'!$F$5,""),"")</f>
        <v/>
      </c>
      <c r="P334" s="74" t="str">
        <f>IF('Bulk Order Form'!K323="","",'Bulk Order Form'!K323)</f>
        <v/>
      </c>
      <c r="Q334" s="74" t="str">
        <f>IFERROR(VLOOKUP('Bulk Order Form'!K323,'Office Use - Postcodes'!$DJZ:$DKA,2,0),"")</f>
        <v/>
      </c>
      <c r="R334" s="74" t="str">
        <f>IF('Bulk Order Form'!L323="","",'Bulk Order Form'!L323)</f>
        <v/>
      </c>
      <c r="S334" s="76"/>
      <c r="T334" s="74" t="str">
        <f>IF('Bulk Order Form'!$F$6 &lt;&gt; "",IF($G334&lt;&gt;"",'Bulk Order Form'!$F$6,""),"")</f>
        <v/>
      </c>
      <c r="W334" s="85" t="str">
        <f>IF('Bulk Order Form'!$L$2 &lt;&gt; "",IF($G334&lt;&gt;"",'Bulk Order Form'!$L$2,""),"")</f>
        <v/>
      </c>
      <c r="X334" s="77"/>
      <c r="Y334" s="74" t="str">
        <f t="shared" si="24"/>
        <v/>
      </c>
      <c r="Z334" s="74" t="str">
        <f>IF(AND('Bulk Order Form'!$L$2="PLEASE SELECT",SUM('Bulk Order Form'!$L$15:$L$164)&gt;10),"N",IF(AND('Bulk Order Form'!$L$2="N",SUM('Bulk Order Form'!$L$15:$L$164)&gt;10),"N",""))</f>
        <v/>
      </c>
      <c r="AA334" s="74" t="str">
        <f>IF('Bulk Order Form'!E323="","",'Bulk Order Form'!E323)</f>
        <v/>
      </c>
      <c r="AB334" s="74">
        <f t="shared" si="21"/>
        <v>500</v>
      </c>
      <c r="AC334" s="74" t="str">
        <f t="shared" si="22"/>
        <v>,,,,</v>
      </c>
      <c r="AD334" s="78">
        <f t="shared" si="23"/>
        <v>500</v>
      </c>
    </row>
    <row r="335" spans="5:30" s="74" customFormat="1" x14ac:dyDescent="0.25">
      <c r="E335" s="75"/>
      <c r="F335" s="75"/>
      <c r="G335" s="74" t="str">
        <f>IF('Bulk Order Form'!C324="","",'Bulk Order Form'!C324)</f>
        <v/>
      </c>
      <c r="H335" s="74" t="str">
        <f>IF('Bulk Order Form'!D324="","",'Bulk Order Form'!D324)</f>
        <v/>
      </c>
      <c r="I335" s="74" t="str">
        <f>IF('Bulk Order Form'!E324="","",'Bulk Order Form'!E324)</f>
        <v/>
      </c>
      <c r="J335" s="74" t="str">
        <f>IF('Bulk Order Form'!F324="","",'Bulk Order Form'!F324)</f>
        <v/>
      </c>
      <c r="K335" s="74" t="str">
        <f>IF('Bulk Order Form'!H324="","",'Bulk Order Form'!H324)</f>
        <v/>
      </c>
      <c r="L335" s="74" t="str">
        <f>IF('Bulk Order Form'!I324="","",'Bulk Order Form'!I324)</f>
        <v/>
      </c>
      <c r="M335" s="74" t="str">
        <f>IF('Bulk Order Form'!G324="","",'Bulk Order Form'!G324)</f>
        <v/>
      </c>
      <c r="N335" s="74" t="str">
        <f>IF('Bulk Order Form'!J324="","",'Bulk Order Form'!J324)</f>
        <v/>
      </c>
      <c r="O335" s="74" t="str">
        <f>IF('Bulk Order Form'!$F$5 &lt;&gt; "",IF($G335&lt;&gt;"",'Bulk Order Form'!$F$5,""),"")</f>
        <v/>
      </c>
      <c r="P335" s="74" t="str">
        <f>IF('Bulk Order Form'!K324="","",'Bulk Order Form'!K324)</f>
        <v/>
      </c>
      <c r="Q335" s="74" t="str">
        <f>IFERROR(VLOOKUP('Bulk Order Form'!K324,'Office Use - Postcodes'!$DJZ:$DKA,2,0),"")</f>
        <v/>
      </c>
      <c r="R335" s="74" t="str">
        <f>IF('Bulk Order Form'!L324="","",'Bulk Order Form'!L324)</f>
        <v/>
      </c>
      <c r="S335" s="76"/>
      <c r="T335" s="74" t="str">
        <f>IF('Bulk Order Form'!$F$6 &lt;&gt; "",IF($G335&lt;&gt;"",'Bulk Order Form'!$F$6,""),"")</f>
        <v/>
      </c>
      <c r="W335" s="85" t="str">
        <f>IF('Bulk Order Form'!$L$2 &lt;&gt; "",IF($G335&lt;&gt;"",'Bulk Order Form'!$L$2,""),"")</f>
        <v/>
      </c>
      <c r="X335" s="77"/>
      <c r="Y335" s="74" t="str">
        <f t="shared" si="24"/>
        <v/>
      </c>
      <c r="Z335" s="74" t="str">
        <f>IF(AND('Bulk Order Form'!$L$2="PLEASE SELECT",SUM('Bulk Order Form'!$L$15:$L$164)&gt;10),"N",IF(AND('Bulk Order Form'!$L$2="N",SUM('Bulk Order Form'!$L$15:$L$164)&gt;10),"N",""))</f>
        <v/>
      </c>
      <c r="AA335" s="74" t="str">
        <f>IF('Bulk Order Form'!E324="","",'Bulk Order Form'!E324)</f>
        <v/>
      </c>
      <c r="AB335" s="74">
        <f t="shared" si="21"/>
        <v>500</v>
      </c>
      <c r="AC335" s="74" t="str">
        <f t="shared" si="22"/>
        <v>,,,,</v>
      </c>
      <c r="AD335" s="78">
        <f t="shared" si="23"/>
        <v>500</v>
      </c>
    </row>
    <row r="336" spans="5:30" s="74" customFormat="1" x14ac:dyDescent="0.25">
      <c r="E336" s="75"/>
      <c r="F336" s="75"/>
      <c r="G336" s="74" t="str">
        <f>IF('Bulk Order Form'!C325="","",'Bulk Order Form'!C325)</f>
        <v/>
      </c>
      <c r="H336" s="74" t="str">
        <f>IF('Bulk Order Form'!D325="","",'Bulk Order Form'!D325)</f>
        <v/>
      </c>
      <c r="I336" s="74" t="str">
        <f>IF('Bulk Order Form'!E325="","",'Bulk Order Form'!E325)</f>
        <v/>
      </c>
      <c r="J336" s="74" t="str">
        <f>IF('Bulk Order Form'!F325="","",'Bulk Order Form'!F325)</f>
        <v/>
      </c>
      <c r="K336" s="74" t="str">
        <f>IF('Bulk Order Form'!H325="","",'Bulk Order Form'!H325)</f>
        <v/>
      </c>
      <c r="L336" s="74" t="str">
        <f>IF('Bulk Order Form'!I325="","",'Bulk Order Form'!I325)</f>
        <v/>
      </c>
      <c r="M336" s="74" t="str">
        <f>IF('Bulk Order Form'!G325="","",'Bulk Order Form'!G325)</f>
        <v/>
      </c>
      <c r="N336" s="74" t="str">
        <f>IF('Bulk Order Form'!J325="","",'Bulk Order Form'!J325)</f>
        <v/>
      </c>
      <c r="O336" s="74" t="str">
        <f>IF('Bulk Order Form'!$F$5 &lt;&gt; "",IF($G336&lt;&gt;"",'Bulk Order Form'!$F$5,""),"")</f>
        <v/>
      </c>
      <c r="P336" s="74" t="str">
        <f>IF('Bulk Order Form'!K325="","",'Bulk Order Form'!K325)</f>
        <v/>
      </c>
      <c r="Q336" s="74" t="str">
        <f>IFERROR(VLOOKUP('Bulk Order Form'!K325,'Office Use - Postcodes'!$DJZ:$DKA,2,0),"")</f>
        <v/>
      </c>
      <c r="R336" s="74" t="str">
        <f>IF('Bulk Order Form'!L325="","",'Bulk Order Form'!L325)</f>
        <v/>
      </c>
      <c r="S336" s="76"/>
      <c r="T336" s="74" t="str">
        <f>IF('Bulk Order Form'!$F$6 &lt;&gt; "",IF($G336&lt;&gt;"",'Bulk Order Form'!$F$6,""),"")</f>
        <v/>
      </c>
      <c r="W336" s="85" t="str">
        <f>IF('Bulk Order Form'!$L$2 &lt;&gt; "",IF($G336&lt;&gt;"",'Bulk Order Form'!$L$2,""),"")</f>
        <v/>
      </c>
      <c r="X336" s="77"/>
      <c r="Y336" s="74" t="str">
        <f t="shared" si="24"/>
        <v/>
      </c>
      <c r="Z336" s="74" t="str">
        <f>IF(AND('Bulk Order Form'!$L$2="PLEASE SELECT",SUM('Bulk Order Form'!$L$15:$L$164)&gt;10),"N",IF(AND('Bulk Order Form'!$L$2="N",SUM('Bulk Order Form'!$L$15:$L$164)&gt;10),"N",""))</f>
        <v/>
      </c>
      <c r="AA336" s="74" t="str">
        <f>IF('Bulk Order Form'!E325="","",'Bulk Order Form'!E325)</f>
        <v/>
      </c>
      <c r="AB336" s="74">
        <f t="shared" si="21"/>
        <v>500</v>
      </c>
      <c r="AC336" s="74" t="str">
        <f t="shared" si="22"/>
        <v>,,,,</v>
      </c>
      <c r="AD336" s="78">
        <f t="shared" si="23"/>
        <v>500</v>
      </c>
    </row>
    <row r="337" spans="5:30" s="74" customFormat="1" x14ac:dyDescent="0.25">
      <c r="E337" s="75"/>
      <c r="F337" s="75"/>
      <c r="G337" s="74" t="str">
        <f>IF('Bulk Order Form'!C326="","",'Bulk Order Form'!C326)</f>
        <v/>
      </c>
      <c r="H337" s="74" t="str">
        <f>IF('Bulk Order Form'!D326="","",'Bulk Order Form'!D326)</f>
        <v/>
      </c>
      <c r="I337" s="74" t="str">
        <f>IF('Bulk Order Form'!E326="","",'Bulk Order Form'!E326)</f>
        <v/>
      </c>
      <c r="J337" s="74" t="str">
        <f>IF('Bulk Order Form'!F326="","",'Bulk Order Form'!F326)</f>
        <v/>
      </c>
      <c r="K337" s="74" t="str">
        <f>IF('Bulk Order Form'!H326="","",'Bulk Order Form'!H326)</f>
        <v/>
      </c>
      <c r="L337" s="74" t="str">
        <f>IF('Bulk Order Form'!I326="","",'Bulk Order Form'!I326)</f>
        <v/>
      </c>
      <c r="M337" s="74" t="str">
        <f>IF('Bulk Order Form'!G326="","",'Bulk Order Form'!G326)</f>
        <v/>
      </c>
      <c r="N337" s="74" t="str">
        <f>IF('Bulk Order Form'!J326="","",'Bulk Order Form'!J326)</f>
        <v/>
      </c>
      <c r="O337" s="74" t="str">
        <f>IF('Bulk Order Form'!$F$5 &lt;&gt; "",IF($G337&lt;&gt;"",'Bulk Order Form'!$F$5,""),"")</f>
        <v/>
      </c>
      <c r="P337" s="74" t="str">
        <f>IF('Bulk Order Form'!K326="","",'Bulk Order Form'!K326)</f>
        <v/>
      </c>
      <c r="Q337" s="74" t="str">
        <f>IFERROR(VLOOKUP('Bulk Order Form'!K326,'Office Use - Postcodes'!$DJZ:$DKA,2,0),"")</f>
        <v/>
      </c>
      <c r="R337" s="74" t="str">
        <f>IF('Bulk Order Form'!L326="","",'Bulk Order Form'!L326)</f>
        <v/>
      </c>
      <c r="S337" s="76"/>
      <c r="T337" s="74" t="str">
        <f>IF('Bulk Order Form'!$F$6 &lt;&gt; "",IF($G337&lt;&gt;"",'Bulk Order Form'!$F$6,""),"")</f>
        <v/>
      </c>
      <c r="W337" s="85" t="str">
        <f>IF('Bulk Order Form'!$L$2 &lt;&gt; "",IF($G337&lt;&gt;"",'Bulk Order Form'!$L$2,""),"")</f>
        <v/>
      </c>
      <c r="X337" s="77"/>
      <c r="Y337" s="74" t="str">
        <f t="shared" si="24"/>
        <v/>
      </c>
      <c r="Z337" s="74" t="str">
        <f>IF(AND('Bulk Order Form'!$L$2="PLEASE SELECT",SUM('Bulk Order Form'!$L$15:$L$164)&gt;10),"N",IF(AND('Bulk Order Form'!$L$2="N",SUM('Bulk Order Form'!$L$15:$L$164)&gt;10),"N",""))</f>
        <v/>
      </c>
      <c r="AA337" s="74" t="str">
        <f>IF('Bulk Order Form'!E326="","",'Bulk Order Form'!E326)</f>
        <v/>
      </c>
      <c r="AB337" s="74">
        <f t="shared" si="21"/>
        <v>500</v>
      </c>
      <c r="AC337" s="74" t="str">
        <f t="shared" si="22"/>
        <v>,,,,</v>
      </c>
      <c r="AD337" s="78">
        <f t="shared" si="23"/>
        <v>500</v>
      </c>
    </row>
    <row r="338" spans="5:30" s="74" customFormat="1" x14ac:dyDescent="0.25">
      <c r="E338" s="75"/>
      <c r="F338" s="75"/>
      <c r="G338" s="74" t="str">
        <f>IF('Bulk Order Form'!C327="","",'Bulk Order Form'!C327)</f>
        <v/>
      </c>
      <c r="H338" s="74" t="str">
        <f>IF('Bulk Order Form'!D327="","",'Bulk Order Form'!D327)</f>
        <v/>
      </c>
      <c r="I338" s="74" t="str">
        <f>IF('Bulk Order Form'!E327="","",'Bulk Order Form'!E327)</f>
        <v/>
      </c>
      <c r="J338" s="74" t="str">
        <f>IF('Bulk Order Form'!F327="","",'Bulk Order Form'!F327)</f>
        <v/>
      </c>
      <c r="K338" s="74" t="str">
        <f>IF('Bulk Order Form'!H327="","",'Bulk Order Form'!H327)</f>
        <v/>
      </c>
      <c r="L338" s="74" t="str">
        <f>IF('Bulk Order Form'!I327="","",'Bulk Order Form'!I327)</f>
        <v/>
      </c>
      <c r="M338" s="74" t="str">
        <f>IF('Bulk Order Form'!G327="","",'Bulk Order Form'!G327)</f>
        <v/>
      </c>
      <c r="N338" s="74" t="str">
        <f>IF('Bulk Order Form'!J327="","",'Bulk Order Form'!J327)</f>
        <v/>
      </c>
      <c r="O338" s="74" t="str">
        <f>IF('Bulk Order Form'!$F$5 &lt;&gt; "",IF($G338&lt;&gt;"",'Bulk Order Form'!$F$5,""),"")</f>
        <v/>
      </c>
      <c r="P338" s="74" t="str">
        <f>IF('Bulk Order Form'!K327="","",'Bulk Order Form'!K327)</f>
        <v/>
      </c>
      <c r="Q338" s="74" t="str">
        <f>IFERROR(VLOOKUP('Bulk Order Form'!K327,'Office Use - Postcodes'!$DJZ:$DKA,2,0),"")</f>
        <v/>
      </c>
      <c r="R338" s="74" t="str">
        <f>IF('Bulk Order Form'!L327="","",'Bulk Order Form'!L327)</f>
        <v/>
      </c>
      <c r="S338" s="76"/>
      <c r="T338" s="74" t="str">
        <f>IF('Bulk Order Form'!$F$6 &lt;&gt; "",IF($G338&lt;&gt;"",'Bulk Order Form'!$F$6,""),"")</f>
        <v/>
      </c>
      <c r="W338" s="85" t="str">
        <f>IF('Bulk Order Form'!$L$2 &lt;&gt; "",IF($G338&lt;&gt;"",'Bulk Order Form'!$L$2,""),"")</f>
        <v/>
      </c>
      <c r="X338" s="77"/>
      <c r="Y338" s="74" t="str">
        <f t="shared" si="24"/>
        <v/>
      </c>
      <c r="Z338" s="74" t="str">
        <f>IF(AND('Bulk Order Form'!$L$2="PLEASE SELECT",SUM('Bulk Order Form'!$L$15:$L$164)&gt;10),"N",IF(AND('Bulk Order Form'!$L$2="N",SUM('Bulk Order Form'!$L$15:$L$164)&gt;10),"N",""))</f>
        <v/>
      </c>
      <c r="AA338" s="74" t="str">
        <f>IF('Bulk Order Form'!E327="","",'Bulk Order Form'!E327)</f>
        <v/>
      </c>
      <c r="AB338" s="74">
        <f t="shared" si="21"/>
        <v>500</v>
      </c>
      <c r="AC338" s="74" t="str">
        <f t="shared" si="22"/>
        <v>,,,,</v>
      </c>
      <c r="AD338" s="78">
        <f t="shared" si="23"/>
        <v>500</v>
      </c>
    </row>
    <row r="339" spans="5:30" s="74" customFormat="1" x14ac:dyDescent="0.25">
      <c r="E339" s="75"/>
      <c r="F339" s="75"/>
      <c r="G339" s="74" t="str">
        <f>IF('Bulk Order Form'!C328="","",'Bulk Order Form'!C328)</f>
        <v/>
      </c>
      <c r="H339" s="74" t="str">
        <f>IF('Bulk Order Form'!D328="","",'Bulk Order Form'!D328)</f>
        <v/>
      </c>
      <c r="I339" s="74" t="str">
        <f>IF('Bulk Order Form'!E328="","",'Bulk Order Form'!E328)</f>
        <v/>
      </c>
      <c r="J339" s="74" t="str">
        <f>IF('Bulk Order Form'!F328="","",'Bulk Order Form'!F328)</f>
        <v/>
      </c>
      <c r="K339" s="74" t="str">
        <f>IF('Bulk Order Form'!H328="","",'Bulk Order Form'!H328)</f>
        <v/>
      </c>
      <c r="L339" s="74" t="str">
        <f>IF('Bulk Order Form'!I328="","",'Bulk Order Form'!I328)</f>
        <v/>
      </c>
      <c r="M339" s="74" t="str">
        <f>IF('Bulk Order Form'!G328="","",'Bulk Order Form'!G328)</f>
        <v/>
      </c>
      <c r="N339" s="74" t="str">
        <f>IF('Bulk Order Form'!J328="","",'Bulk Order Form'!J328)</f>
        <v/>
      </c>
      <c r="O339" s="74" t="str">
        <f>IF('Bulk Order Form'!$F$5 &lt;&gt; "",IF($G339&lt;&gt;"",'Bulk Order Form'!$F$5,""),"")</f>
        <v/>
      </c>
      <c r="P339" s="74" t="str">
        <f>IF('Bulk Order Form'!K328="","",'Bulk Order Form'!K328)</f>
        <v/>
      </c>
      <c r="Q339" s="74" t="str">
        <f>IFERROR(VLOOKUP('Bulk Order Form'!K328,'Office Use - Postcodes'!$DJZ:$DKA,2,0),"")</f>
        <v/>
      </c>
      <c r="R339" s="74" t="str">
        <f>IF('Bulk Order Form'!L328="","",'Bulk Order Form'!L328)</f>
        <v/>
      </c>
      <c r="S339" s="76"/>
      <c r="T339" s="74" t="str">
        <f>IF('Bulk Order Form'!$F$6 &lt;&gt; "",IF($G339&lt;&gt;"",'Bulk Order Form'!$F$6,""),"")</f>
        <v/>
      </c>
      <c r="W339" s="85" t="str">
        <f>IF('Bulk Order Form'!$L$2 &lt;&gt; "",IF($G339&lt;&gt;"",'Bulk Order Form'!$L$2,""),"")</f>
        <v/>
      </c>
      <c r="X339" s="77"/>
      <c r="Y339" s="74" t="str">
        <f t="shared" si="24"/>
        <v/>
      </c>
      <c r="Z339" s="74" t="str">
        <f>IF(AND('Bulk Order Form'!$L$2="PLEASE SELECT",SUM('Bulk Order Form'!$L$15:$L$164)&gt;10),"N",IF(AND('Bulk Order Form'!$L$2="N",SUM('Bulk Order Form'!$L$15:$L$164)&gt;10),"N",""))</f>
        <v/>
      </c>
      <c r="AA339" s="74" t="str">
        <f>IF('Bulk Order Form'!E328="","",'Bulk Order Form'!E328)</f>
        <v/>
      </c>
      <c r="AB339" s="74">
        <f t="shared" si="21"/>
        <v>500</v>
      </c>
      <c r="AC339" s="74" t="str">
        <f t="shared" si="22"/>
        <v>,,,,</v>
      </c>
      <c r="AD339" s="78">
        <f t="shared" si="23"/>
        <v>500</v>
      </c>
    </row>
    <row r="340" spans="5:30" s="74" customFormat="1" x14ac:dyDescent="0.25">
      <c r="E340" s="75"/>
      <c r="F340" s="75"/>
      <c r="G340" s="74" t="str">
        <f>IF('Bulk Order Form'!C329="","",'Bulk Order Form'!C329)</f>
        <v/>
      </c>
      <c r="H340" s="74" t="str">
        <f>IF('Bulk Order Form'!D329="","",'Bulk Order Form'!D329)</f>
        <v/>
      </c>
      <c r="I340" s="74" t="str">
        <f>IF('Bulk Order Form'!E329="","",'Bulk Order Form'!E329)</f>
        <v/>
      </c>
      <c r="J340" s="74" t="str">
        <f>IF('Bulk Order Form'!F329="","",'Bulk Order Form'!F329)</f>
        <v/>
      </c>
      <c r="K340" s="74" t="str">
        <f>IF('Bulk Order Form'!H329="","",'Bulk Order Form'!H329)</f>
        <v/>
      </c>
      <c r="L340" s="74" t="str">
        <f>IF('Bulk Order Form'!I329="","",'Bulk Order Form'!I329)</f>
        <v/>
      </c>
      <c r="M340" s="74" t="str">
        <f>IF('Bulk Order Form'!G329="","",'Bulk Order Form'!G329)</f>
        <v/>
      </c>
      <c r="N340" s="74" t="str">
        <f>IF('Bulk Order Form'!J329="","",'Bulk Order Form'!J329)</f>
        <v/>
      </c>
      <c r="O340" s="74" t="str">
        <f>IF('Bulk Order Form'!$F$5 &lt;&gt; "",IF($G340&lt;&gt;"",'Bulk Order Form'!$F$5,""),"")</f>
        <v/>
      </c>
      <c r="P340" s="74" t="str">
        <f>IF('Bulk Order Form'!K329="","",'Bulk Order Form'!K329)</f>
        <v/>
      </c>
      <c r="Q340" s="74" t="str">
        <f>IFERROR(VLOOKUP('Bulk Order Form'!K329,'Office Use - Postcodes'!$DJZ:$DKA,2,0),"")</f>
        <v/>
      </c>
      <c r="R340" s="74" t="str">
        <f>IF('Bulk Order Form'!L329="","",'Bulk Order Form'!L329)</f>
        <v/>
      </c>
      <c r="S340" s="76"/>
      <c r="T340" s="74" t="str">
        <f>IF('Bulk Order Form'!$F$6 &lt;&gt; "",IF($G340&lt;&gt;"",'Bulk Order Form'!$F$6,""),"")</f>
        <v/>
      </c>
      <c r="W340" s="85" t="str">
        <f>IF('Bulk Order Form'!$L$2 &lt;&gt; "",IF($G340&lt;&gt;"",'Bulk Order Form'!$L$2,""),"")</f>
        <v/>
      </c>
      <c r="X340" s="77"/>
      <c r="Y340" s="74" t="str">
        <f t="shared" si="24"/>
        <v/>
      </c>
      <c r="Z340" s="74" t="str">
        <f>IF(AND('Bulk Order Form'!$L$2="PLEASE SELECT",SUM('Bulk Order Form'!$L$15:$L$164)&gt;10),"N",IF(AND('Bulk Order Form'!$L$2="N",SUM('Bulk Order Form'!$L$15:$L$164)&gt;10),"N",""))</f>
        <v/>
      </c>
      <c r="AA340" s="74" t="str">
        <f>IF('Bulk Order Form'!E329="","",'Bulk Order Form'!E329)</f>
        <v/>
      </c>
      <c r="AB340" s="74">
        <f t="shared" si="21"/>
        <v>500</v>
      </c>
      <c r="AC340" s="74" t="str">
        <f t="shared" si="22"/>
        <v>,,,,</v>
      </c>
      <c r="AD340" s="78">
        <f t="shared" si="23"/>
        <v>500</v>
      </c>
    </row>
    <row r="341" spans="5:30" s="74" customFormat="1" x14ac:dyDescent="0.25">
      <c r="E341" s="75"/>
      <c r="F341" s="75"/>
      <c r="G341" s="74" t="str">
        <f>IF('Bulk Order Form'!C330="","",'Bulk Order Form'!C330)</f>
        <v/>
      </c>
      <c r="H341" s="74" t="str">
        <f>IF('Bulk Order Form'!D330="","",'Bulk Order Form'!D330)</f>
        <v/>
      </c>
      <c r="I341" s="74" t="str">
        <f>IF('Bulk Order Form'!E330="","",'Bulk Order Form'!E330)</f>
        <v/>
      </c>
      <c r="J341" s="74" t="str">
        <f>IF('Bulk Order Form'!F330="","",'Bulk Order Form'!F330)</f>
        <v/>
      </c>
      <c r="K341" s="74" t="str">
        <f>IF('Bulk Order Form'!H330="","",'Bulk Order Form'!H330)</f>
        <v/>
      </c>
      <c r="L341" s="74" t="str">
        <f>IF('Bulk Order Form'!I330="","",'Bulk Order Form'!I330)</f>
        <v/>
      </c>
      <c r="M341" s="74" t="str">
        <f>IF('Bulk Order Form'!G330="","",'Bulk Order Form'!G330)</f>
        <v/>
      </c>
      <c r="N341" s="74" t="str">
        <f>IF('Bulk Order Form'!J330="","",'Bulk Order Form'!J330)</f>
        <v/>
      </c>
      <c r="O341" s="74" t="str">
        <f>IF('Bulk Order Form'!$F$5 &lt;&gt; "",IF($G341&lt;&gt;"",'Bulk Order Form'!$F$5,""),"")</f>
        <v/>
      </c>
      <c r="P341" s="74" t="str">
        <f>IF('Bulk Order Form'!K330="","",'Bulk Order Form'!K330)</f>
        <v/>
      </c>
      <c r="Q341" s="74" t="str">
        <f>IFERROR(VLOOKUP('Bulk Order Form'!K330,'Office Use - Postcodes'!$DJZ:$DKA,2,0),"")</f>
        <v/>
      </c>
      <c r="R341" s="74" t="str">
        <f>IF('Bulk Order Form'!L330="","",'Bulk Order Form'!L330)</f>
        <v/>
      </c>
      <c r="S341" s="76"/>
      <c r="T341" s="74" t="str">
        <f>IF('Bulk Order Form'!$F$6 &lt;&gt; "",IF($G341&lt;&gt;"",'Bulk Order Form'!$F$6,""),"")</f>
        <v/>
      </c>
      <c r="W341" s="85" t="str">
        <f>IF('Bulk Order Form'!$L$2 &lt;&gt; "",IF($G341&lt;&gt;"",'Bulk Order Form'!$L$2,""),"")</f>
        <v/>
      </c>
      <c r="X341" s="77"/>
      <c r="Y341" s="74" t="str">
        <f t="shared" si="24"/>
        <v/>
      </c>
      <c r="Z341" s="74" t="str">
        <f>IF(AND('Bulk Order Form'!$L$2="PLEASE SELECT",SUM('Bulk Order Form'!$L$15:$L$164)&gt;10),"N",IF(AND('Bulk Order Form'!$L$2="N",SUM('Bulk Order Form'!$L$15:$L$164)&gt;10),"N",""))</f>
        <v/>
      </c>
      <c r="AA341" s="74" t="str">
        <f>IF('Bulk Order Form'!E330="","",'Bulk Order Form'!E330)</f>
        <v/>
      </c>
      <c r="AB341" s="74">
        <f t="shared" si="21"/>
        <v>500</v>
      </c>
      <c r="AC341" s="74" t="str">
        <f t="shared" si="22"/>
        <v>,,,,</v>
      </c>
      <c r="AD341" s="78">
        <f t="shared" si="23"/>
        <v>500</v>
      </c>
    </row>
    <row r="342" spans="5:30" s="74" customFormat="1" x14ac:dyDescent="0.25">
      <c r="E342" s="75"/>
      <c r="F342" s="75"/>
      <c r="G342" s="74" t="str">
        <f>IF('Bulk Order Form'!C331="","",'Bulk Order Form'!C331)</f>
        <v/>
      </c>
      <c r="H342" s="74" t="str">
        <f>IF('Bulk Order Form'!D331="","",'Bulk Order Form'!D331)</f>
        <v/>
      </c>
      <c r="I342" s="74" t="str">
        <f>IF('Bulk Order Form'!E331="","",'Bulk Order Form'!E331)</f>
        <v/>
      </c>
      <c r="J342" s="74" t="str">
        <f>IF('Bulk Order Form'!F331="","",'Bulk Order Form'!F331)</f>
        <v/>
      </c>
      <c r="K342" s="74" t="str">
        <f>IF('Bulk Order Form'!H331="","",'Bulk Order Form'!H331)</f>
        <v/>
      </c>
      <c r="L342" s="74" t="str">
        <f>IF('Bulk Order Form'!I331="","",'Bulk Order Form'!I331)</f>
        <v/>
      </c>
      <c r="M342" s="74" t="str">
        <f>IF('Bulk Order Form'!G331="","",'Bulk Order Form'!G331)</f>
        <v/>
      </c>
      <c r="N342" s="74" t="str">
        <f>IF('Bulk Order Form'!J331="","",'Bulk Order Form'!J331)</f>
        <v/>
      </c>
      <c r="O342" s="74" t="str">
        <f>IF('Bulk Order Form'!$F$5 &lt;&gt; "",IF($G342&lt;&gt;"",'Bulk Order Form'!$F$5,""),"")</f>
        <v/>
      </c>
      <c r="P342" s="74" t="str">
        <f>IF('Bulk Order Form'!K331="","",'Bulk Order Form'!K331)</f>
        <v/>
      </c>
      <c r="Q342" s="74" t="str">
        <f>IFERROR(VLOOKUP('Bulk Order Form'!K331,'Office Use - Postcodes'!$DJZ:$DKA,2,0),"")</f>
        <v/>
      </c>
      <c r="R342" s="74" t="str">
        <f>IF('Bulk Order Form'!L331="","",'Bulk Order Form'!L331)</f>
        <v/>
      </c>
      <c r="S342" s="76"/>
      <c r="T342" s="74" t="str">
        <f>IF('Bulk Order Form'!$F$6 &lt;&gt; "",IF($G342&lt;&gt;"",'Bulk Order Form'!$F$6,""),"")</f>
        <v/>
      </c>
      <c r="W342" s="85" t="str">
        <f>IF('Bulk Order Form'!$L$2 &lt;&gt; "",IF($G342&lt;&gt;"",'Bulk Order Form'!$L$2,""),"")</f>
        <v/>
      </c>
      <c r="X342" s="77"/>
      <c r="Y342" s="74" t="str">
        <f t="shared" si="24"/>
        <v/>
      </c>
      <c r="Z342" s="74" t="str">
        <f>IF(AND('Bulk Order Form'!$L$2="PLEASE SELECT",SUM('Bulk Order Form'!$L$15:$L$164)&gt;10),"N",IF(AND('Bulk Order Form'!$L$2="N",SUM('Bulk Order Form'!$L$15:$L$164)&gt;10),"N",""))</f>
        <v/>
      </c>
      <c r="AA342" s="74" t="str">
        <f>IF('Bulk Order Form'!E331="","",'Bulk Order Form'!E331)</f>
        <v/>
      </c>
      <c r="AB342" s="74">
        <f t="shared" si="21"/>
        <v>500</v>
      </c>
      <c r="AC342" s="74" t="str">
        <f t="shared" si="22"/>
        <v>,,,,</v>
      </c>
      <c r="AD342" s="78">
        <f t="shared" si="23"/>
        <v>500</v>
      </c>
    </row>
    <row r="343" spans="5:30" s="74" customFormat="1" x14ac:dyDescent="0.25">
      <c r="E343" s="75"/>
      <c r="F343" s="75"/>
      <c r="G343" s="74" t="str">
        <f>IF('Bulk Order Form'!C332="","",'Bulk Order Form'!C332)</f>
        <v/>
      </c>
      <c r="H343" s="74" t="str">
        <f>IF('Bulk Order Form'!D332="","",'Bulk Order Form'!D332)</f>
        <v/>
      </c>
      <c r="I343" s="74" t="str">
        <f>IF('Bulk Order Form'!E332="","",'Bulk Order Form'!E332)</f>
        <v/>
      </c>
      <c r="J343" s="74" t="str">
        <f>IF('Bulk Order Form'!F332="","",'Bulk Order Form'!F332)</f>
        <v/>
      </c>
      <c r="K343" s="74" t="str">
        <f>IF('Bulk Order Form'!H332="","",'Bulk Order Form'!H332)</f>
        <v/>
      </c>
      <c r="L343" s="74" t="str">
        <f>IF('Bulk Order Form'!I332="","",'Bulk Order Form'!I332)</f>
        <v/>
      </c>
      <c r="M343" s="74" t="str">
        <f>IF('Bulk Order Form'!G332="","",'Bulk Order Form'!G332)</f>
        <v/>
      </c>
      <c r="N343" s="74" t="str">
        <f>IF('Bulk Order Form'!J332="","",'Bulk Order Form'!J332)</f>
        <v/>
      </c>
      <c r="O343" s="74" t="str">
        <f>IF('Bulk Order Form'!$F$5 &lt;&gt; "",IF($G343&lt;&gt;"",'Bulk Order Form'!$F$5,""),"")</f>
        <v/>
      </c>
      <c r="P343" s="74" t="str">
        <f>IF('Bulk Order Form'!K332="","",'Bulk Order Form'!K332)</f>
        <v/>
      </c>
      <c r="Q343" s="74" t="str">
        <f>IFERROR(VLOOKUP('Bulk Order Form'!K332,'Office Use - Postcodes'!$DJZ:$DKA,2,0),"")</f>
        <v/>
      </c>
      <c r="R343" s="74" t="str">
        <f>IF('Bulk Order Form'!L332="","",'Bulk Order Form'!L332)</f>
        <v/>
      </c>
      <c r="S343" s="76"/>
      <c r="T343" s="74" t="str">
        <f>IF('Bulk Order Form'!$F$6 &lt;&gt; "",IF($G343&lt;&gt;"",'Bulk Order Form'!$F$6,""),"")</f>
        <v/>
      </c>
      <c r="W343" s="85" t="str">
        <f>IF('Bulk Order Form'!$L$2 &lt;&gt; "",IF($G343&lt;&gt;"",'Bulk Order Form'!$L$2,""),"")</f>
        <v/>
      </c>
      <c r="X343" s="77"/>
      <c r="Y343" s="74" t="str">
        <f t="shared" si="24"/>
        <v/>
      </c>
      <c r="Z343" s="74" t="str">
        <f>IF(AND('Bulk Order Form'!$L$2="PLEASE SELECT",SUM('Bulk Order Form'!$L$15:$L$164)&gt;10),"N",IF(AND('Bulk Order Form'!$L$2="N",SUM('Bulk Order Form'!$L$15:$L$164)&gt;10),"N",""))</f>
        <v/>
      </c>
      <c r="AA343" s="74" t="str">
        <f>IF('Bulk Order Form'!E332="","",'Bulk Order Form'!E332)</f>
        <v/>
      </c>
      <c r="AB343" s="74">
        <f t="shared" si="21"/>
        <v>500</v>
      </c>
      <c r="AC343" s="74" t="str">
        <f t="shared" si="22"/>
        <v>,,,,</v>
      </c>
      <c r="AD343" s="78">
        <f t="shared" si="23"/>
        <v>500</v>
      </c>
    </row>
    <row r="344" spans="5:30" s="74" customFormat="1" x14ac:dyDescent="0.25">
      <c r="E344" s="75"/>
      <c r="F344" s="75"/>
      <c r="G344" s="74" t="str">
        <f>IF('Bulk Order Form'!C333="","",'Bulk Order Form'!C333)</f>
        <v/>
      </c>
      <c r="H344" s="74" t="str">
        <f>IF('Bulk Order Form'!D333="","",'Bulk Order Form'!D333)</f>
        <v/>
      </c>
      <c r="I344" s="74" t="str">
        <f>IF('Bulk Order Form'!E333="","",'Bulk Order Form'!E333)</f>
        <v/>
      </c>
      <c r="J344" s="74" t="str">
        <f>IF('Bulk Order Form'!F333="","",'Bulk Order Form'!F333)</f>
        <v/>
      </c>
      <c r="K344" s="74" t="str">
        <f>IF('Bulk Order Form'!H333="","",'Bulk Order Form'!H333)</f>
        <v/>
      </c>
      <c r="L344" s="74" t="str">
        <f>IF('Bulk Order Form'!I333="","",'Bulk Order Form'!I333)</f>
        <v/>
      </c>
      <c r="M344" s="74" t="str">
        <f>IF('Bulk Order Form'!G333="","",'Bulk Order Form'!G333)</f>
        <v/>
      </c>
      <c r="N344" s="74" t="str">
        <f>IF('Bulk Order Form'!J333="","",'Bulk Order Form'!J333)</f>
        <v/>
      </c>
      <c r="O344" s="74" t="str">
        <f>IF('Bulk Order Form'!$F$5 &lt;&gt; "",IF($G344&lt;&gt;"",'Bulk Order Form'!$F$5,""),"")</f>
        <v/>
      </c>
      <c r="P344" s="74" t="str">
        <f>IF('Bulk Order Form'!K333="","",'Bulk Order Form'!K333)</f>
        <v/>
      </c>
      <c r="Q344" s="74" t="str">
        <f>IFERROR(VLOOKUP('Bulk Order Form'!K333,'Office Use - Postcodes'!$DJZ:$DKA,2,0),"")</f>
        <v/>
      </c>
      <c r="R344" s="74" t="str">
        <f>IF('Bulk Order Form'!L333="","",'Bulk Order Form'!L333)</f>
        <v/>
      </c>
      <c r="S344" s="76"/>
      <c r="T344" s="74" t="str">
        <f>IF('Bulk Order Form'!$F$6 &lt;&gt; "",IF($G344&lt;&gt;"",'Bulk Order Form'!$F$6,""),"")</f>
        <v/>
      </c>
      <c r="W344" s="85" t="str">
        <f>IF('Bulk Order Form'!$L$2 &lt;&gt; "",IF($G344&lt;&gt;"",'Bulk Order Form'!$L$2,""),"")</f>
        <v/>
      </c>
      <c r="X344" s="77"/>
      <c r="Y344" s="74" t="str">
        <f t="shared" si="24"/>
        <v/>
      </c>
      <c r="Z344" s="74" t="str">
        <f>IF(AND('Bulk Order Form'!$L$2="PLEASE SELECT",SUM('Bulk Order Form'!$L$15:$L$164)&gt;10),"N",IF(AND('Bulk Order Form'!$L$2="N",SUM('Bulk Order Form'!$L$15:$L$164)&gt;10),"N",""))</f>
        <v/>
      </c>
      <c r="AA344" s="74" t="str">
        <f>IF('Bulk Order Form'!E333="","",'Bulk Order Form'!E333)</f>
        <v/>
      </c>
      <c r="AB344" s="74">
        <f t="shared" si="21"/>
        <v>500</v>
      </c>
      <c r="AC344" s="74" t="str">
        <f t="shared" si="22"/>
        <v>,,,,</v>
      </c>
      <c r="AD344" s="78">
        <f t="shared" si="23"/>
        <v>500</v>
      </c>
    </row>
    <row r="345" spans="5:30" s="74" customFormat="1" x14ac:dyDescent="0.25">
      <c r="E345" s="75"/>
      <c r="F345" s="75"/>
      <c r="G345" s="74" t="str">
        <f>IF('Bulk Order Form'!C334="","",'Bulk Order Form'!C334)</f>
        <v/>
      </c>
      <c r="H345" s="74" t="str">
        <f>IF('Bulk Order Form'!D334="","",'Bulk Order Form'!D334)</f>
        <v/>
      </c>
      <c r="I345" s="74" t="str">
        <f>IF('Bulk Order Form'!E334="","",'Bulk Order Form'!E334)</f>
        <v/>
      </c>
      <c r="J345" s="74" t="str">
        <f>IF('Bulk Order Form'!F334="","",'Bulk Order Form'!F334)</f>
        <v/>
      </c>
      <c r="K345" s="74" t="str">
        <f>IF('Bulk Order Form'!H334="","",'Bulk Order Form'!H334)</f>
        <v/>
      </c>
      <c r="L345" s="74" t="str">
        <f>IF('Bulk Order Form'!I334="","",'Bulk Order Form'!I334)</f>
        <v/>
      </c>
      <c r="M345" s="74" t="str">
        <f>IF('Bulk Order Form'!G334="","",'Bulk Order Form'!G334)</f>
        <v/>
      </c>
      <c r="N345" s="74" t="str">
        <f>IF('Bulk Order Form'!J334="","",'Bulk Order Form'!J334)</f>
        <v/>
      </c>
      <c r="O345" s="74" t="str">
        <f>IF('Bulk Order Form'!$F$5 &lt;&gt; "",IF($G345&lt;&gt;"",'Bulk Order Form'!$F$5,""),"")</f>
        <v/>
      </c>
      <c r="P345" s="74" t="str">
        <f>IF('Bulk Order Form'!K334="","",'Bulk Order Form'!K334)</f>
        <v/>
      </c>
      <c r="Q345" s="74" t="str">
        <f>IFERROR(VLOOKUP('Bulk Order Form'!K334,'Office Use - Postcodes'!$DJZ:$DKA,2,0),"")</f>
        <v/>
      </c>
      <c r="R345" s="74" t="str">
        <f>IF('Bulk Order Form'!L334="","",'Bulk Order Form'!L334)</f>
        <v/>
      </c>
      <c r="S345" s="76"/>
      <c r="T345" s="74" t="str">
        <f>IF('Bulk Order Form'!$F$6 &lt;&gt; "",IF($G345&lt;&gt;"",'Bulk Order Form'!$F$6,""),"")</f>
        <v/>
      </c>
      <c r="W345" s="85" t="str">
        <f>IF('Bulk Order Form'!$L$2 &lt;&gt; "",IF($G345&lt;&gt;"",'Bulk Order Form'!$L$2,""),"")</f>
        <v/>
      </c>
      <c r="X345" s="77"/>
      <c r="Y345" s="74" t="str">
        <f t="shared" si="24"/>
        <v/>
      </c>
      <c r="Z345" s="74" t="str">
        <f>IF(AND('Bulk Order Form'!$L$2="PLEASE SELECT",SUM('Bulk Order Form'!$L$15:$L$164)&gt;10),"N",IF(AND('Bulk Order Form'!$L$2="N",SUM('Bulk Order Form'!$L$15:$L$164)&gt;10),"N",""))</f>
        <v/>
      </c>
      <c r="AA345" s="74" t="str">
        <f>IF('Bulk Order Form'!E334="","",'Bulk Order Form'!E334)</f>
        <v/>
      </c>
      <c r="AB345" s="74">
        <f t="shared" si="21"/>
        <v>500</v>
      </c>
      <c r="AC345" s="74" t="str">
        <f t="shared" si="22"/>
        <v>,,,,</v>
      </c>
      <c r="AD345" s="78">
        <f t="shared" si="23"/>
        <v>500</v>
      </c>
    </row>
    <row r="346" spans="5:30" s="74" customFormat="1" x14ac:dyDescent="0.25">
      <c r="E346" s="75"/>
      <c r="F346" s="75"/>
      <c r="G346" s="74" t="str">
        <f>IF('Bulk Order Form'!C335="","",'Bulk Order Form'!C335)</f>
        <v/>
      </c>
      <c r="H346" s="74" t="str">
        <f>IF('Bulk Order Form'!D335="","",'Bulk Order Form'!D335)</f>
        <v/>
      </c>
      <c r="I346" s="74" t="str">
        <f>IF('Bulk Order Form'!E335="","",'Bulk Order Form'!E335)</f>
        <v/>
      </c>
      <c r="J346" s="74" t="str">
        <f>IF('Bulk Order Form'!F335="","",'Bulk Order Form'!F335)</f>
        <v/>
      </c>
      <c r="K346" s="74" t="str">
        <f>IF('Bulk Order Form'!H335="","",'Bulk Order Form'!H335)</f>
        <v/>
      </c>
      <c r="L346" s="74" t="str">
        <f>IF('Bulk Order Form'!I335="","",'Bulk Order Form'!I335)</f>
        <v/>
      </c>
      <c r="M346" s="74" t="str">
        <f>IF('Bulk Order Form'!G335="","",'Bulk Order Form'!G335)</f>
        <v/>
      </c>
      <c r="N346" s="74" t="str">
        <f>IF('Bulk Order Form'!J335="","",'Bulk Order Form'!J335)</f>
        <v/>
      </c>
      <c r="O346" s="74" t="str">
        <f>IF('Bulk Order Form'!$F$5 &lt;&gt; "",IF($G346&lt;&gt;"",'Bulk Order Form'!$F$5,""),"")</f>
        <v/>
      </c>
      <c r="P346" s="74" t="str">
        <f>IF('Bulk Order Form'!K335="","",'Bulk Order Form'!K335)</f>
        <v/>
      </c>
      <c r="Q346" s="74" t="str">
        <f>IFERROR(VLOOKUP('Bulk Order Form'!K335,'Office Use - Postcodes'!$DJZ:$DKA,2,0),"")</f>
        <v/>
      </c>
      <c r="R346" s="74" t="str">
        <f>IF('Bulk Order Form'!L335="","",'Bulk Order Form'!L335)</f>
        <v/>
      </c>
      <c r="S346" s="76"/>
      <c r="T346" s="74" t="str">
        <f>IF('Bulk Order Form'!$F$6 &lt;&gt; "",IF($G346&lt;&gt;"",'Bulk Order Form'!$F$6,""),"")</f>
        <v/>
      </c>
      <c r="W346" s="85" t="str">
        <f>IF('Bulk Order Form'!$L$2 &lt;&gt; "",IF($G346&lt;&gt;"",'Bulk Order Form'!$L$2,""),"")</f>
        <v/>
      </c>
      <c r="X346" s="77"/>
      <c r="Y346" s="74" t="str">
        <f t="shared" si="24"/>
        <v/>
      </c>
      <c r="Z346" s="74" t="str">
        <f>IF(AND('Bulk Order Form'!$L$2="PLEASE SELECT",SUM('Bulk Order Form'!$L$15:$L$164)&gt;10),"N",IF(AND('Bulk Order Form'!$L$2="N",SUM('Bulk Order Form'!$L$15:$L$164)&gt;10),"N",""))</f>
        <v/>
      </c>
      <c r="AA346" s="74" t="str">
        <f>IF('Bulk Order Form'!E335="","",'Bulk Order Form'!E335)</f>
        <v/>
      </c>
      <c r="AB346" s="74">
        <f t="shared" si="21"/>
        <v>500</v>
      </c>
      <c r="AC346" s="74" t="str">
        <f t="shared" si="22"/>
        <v>,,,,</v>
      </c>
      <c r="AD346" s="78">
        <f t="shared" si="23"/>
        <v>500</v>
      </c>
    </row>
    <row r="347" spans="5:30" s="74" customFormat="1" x14ac:dyDescent="0.25">
      <c r="E347" s="75"/>
      <c r="F347" s="75"/>
      <c r="G347" s="74" t="str">
        <f>IF('Bulk Order Form'!C336="","",'Bulk Order Form'!C336)</f>
        <v/>
      </c>
      <c r="H347" s="74" t="str">
        <f>IF('Bulk Order Form'!D336="","",'Bulk Order Form'!D336)</f>
        <v/>
      </c>
      <c r="I347" s="74" t="str">
        <f>IF('Bulk Order Form'!E336="","",'Bulk Order Form'!E336)</f>
        <v/>
      </c>
      <c r="J347" s="74" t="str">
        <f>IF('Bulk Order Form'!F336="","",'Bulk Order Form'!F336)</f>
        <v/>
      </c>
      <c r="K347" s="74" t="str">
        <f>IF('Bulk Order Form'!H336="","",'Bulk Order Form'!H336)</f>
        <v/>
      </c>
      <c r="L347" s="74" t="str">
        <f>IF('Bulk Order Form'!I336="","",'Bulk Order Form'!I336)</f>
        <v/>
      </c>
      <c r="M347" s="74" t="str">
        <f>IF('Bulk Order Form'!G336="","",'Bulk Order Form'!G336)</f>
        <v/>
      </c>
      <c r="N347" s="74" t="str">
        <f>IF('Bulk Order Form'!J336="","",'Bulk Order Form'!J336)</f>
        <v/>
      </c>
      <c r="O347" s="74" t="str">
        <f>IF('Bulk Order Form'!$F$5 &lt;&gt; "",IF($G347&lt;&gt;"",'Bulk Order Form'!$F$5,""),"")</f>
        <v/>
      </c>
      <c r="P347" s="74" t="str">
        <f>IF('Bulk Order Form'!K336="","",'Bulk Order Form'!K336)</f>
        <v/>
      </c>
      <c r="Q347" s="74" t="str">
        <f>IFERROR(VLOOKUP('Bulk Order Form'!K336,'Office Use - Postcodes'!$DJZ:$DKA,2,0),"")</f>
        <v/>
      </c>
      <c r="R347" s="74" t="str">
        <f>IF('Bulk Order Form'!L336="","",'Bulk Order Form'!L336)</f>
        <v/>
      </c>
      <c r="S347" s="76"/>
      <c r="T347" s="74" t="str">
        <f>IF('Bulk Order Form'!$F$6 &lt;&gt; "",IF($G347&lt;&gt;"",'Bulk Order Form'!$F$6,""),"")</f>
        <v/>
      </c>
      <c r="W347" s="85" t="str">
        <f>IF('Bulk Order Form'!$L$2 &lt;&gt; "",IF($G347&lt;&gt;"",'Bulk Order Form'!$L$2,""),"")</f>
        <v/>
      </c>
      <c r="X347" s="77"/>
      <c r="Y347" s="74" t="str">
        <f t="shared" si="24"/>
        <v/>
      </c>
      <c r="Z347" s="74" t="str">
        <f>IF(AND('Bulk Order Form'!$L$2="PLEASE SELECT",SUM('Bulk Order Form'!$L$15:$L$164)&gt;10),"N",IF(AND('Bulk Order Form'!$L$2="N",SUM('Bulk Order Form'!$L$15:$L$164)&gt;10),"N",""))</f>
        <v/>
      </c>
      <c r="AA347" s="74" t="str">
        <f>IF('Bulk Order Form'!E336="","",'Bulk Order Form'!E336)</f>
        <v/>
      </c>
      <c r="AB347" s="74">
        <f t="shared" si="21"/>
        <v>500</v>
      </c>
      <c r="AC347" s="74" t="str">
        <f t="shared" si="22"/>
        <v>,,,,</v>
      </c>
      <c r="AD347" s="78">
        <f t="shared" si="23"/>
        <v>500</v>
      </c>
    </row>
    <row r="348" spans="5:30" s="74" customFormat="1" x14ac:dyDescent="0.25">
      <c r="E348" s="75"/>
      <c r="F348" s="75"/>
      <c r="G348" s="74" t="str">
        <f>IF('Bulk Order Form'!C337="","",'Bulk Order Form'!C337)</f>
        <v/>
      </c>
      <c r="H348" s="74" t="str">
        <f>IF('Bulk Order Form'!D337="","",'Bulk Order Form'!D337)</f>
        <v/>
      </c>
      <c r="I348" s="74" t="str">
        <f>IF('Bulk Order Form'!E337="","",'Bulk Order Form'!E337)</f>
        <v/>
      </c>
      <c r="J348" s="74" t="str">
        <f>IF('Bulk Order Form'!F337="","",'Bulk Order Form'!F337)</f>
        <v/>
      </c>
      <c r="K348" s="74" t="str">
        <f>IF('Bulk Order Form'!H337="","",'Bulk Order Form'!H337)</f>
        <v/>
      </c>
      <c r="L348" s="74" t="str">
        <f>IF('Bulk Order Form'!I337="","",'Bulk Order Form'!I337)</f>
        <v/>
      </c>
      <c r="M348" s="74" t="str">
        <f>IF('Bulk Order Form'!G337="","",'Bulk Order Form'!G337)</f>
        <v/>
      </c>
      <c r="N348" s="74" t="str">
        <f>IF('Bulk Order Form'!J337="","",'Bulk Order Form'!J337)</f>
        <v/>
      </c>
      <c r="O348" s="74" t="str">
        <f>IF('Bulk Order Form'!$F$5 &lt;&gt; "",IF($G348&lt;&gt;"",'Bulk Order Form'!$F$5,""),"")</f>
        <v/>
      </c>
      <c r="P348" s="74" t="str">
        <f>IF('Bulk Order Form'!K337="","",'Bulk Order Form'!K337)</f>
        <v/>
      </c>
      <c r="Q348" s="74" t="str">
        <f>IFERROR(VLOOKUP('Bulk Order Form'!K337,'Office Use - Postcodes'!$DJZ:$DKA,2,0),"")</f>
        <v/>
      </c>
      <c r="R348" s="74" t="str">
        <f>IF('Bulk Order Form'!L337="","",'Bulk Order Form'!L337)</f>
        <v/>
      </c>
      <c r="S348" s="76"/>
      <c r="T348" s="74" t="str">
        <f>IF('Bulk Order Form'!$F$6 &lt;&gt; "",IF($G348&lt;&gt;"",'Bulk Order Form'!$F$6,""),"")</f>
        <v/>
      </c>
      <c r="W348" s="85" t="str">
        <f>IF('Bulk Order Form'!$L$2 &lt;&gt; "",IF($G348&lt;&gt;"",'Bulk Order Form'!$L$2,""),"")</f>
        <v/>
      </c>
      <c r="X348" s="77"/>
      <c r="Y348" s="74" t="str">
        <f t="shared" si="24"/>
        <v/>
      </c>
      <c r="Z348" s="74" t="str">
        <f>IF(AND('Bulk Order Form'!$L$2="PLEASE SELECT",SUM('Bulk Order Form'!$L$15:$L$164)&gt;10),"N",IF(AND('Bulk Order Form'!$L$2="N",SUM('Bulk Order Form'!$L$15:$L$164)&gt;10),"N",""))</f>
        <v/>
      </c>
      <c r="AA348" s="74" t="str">
        <f>IF('Bulk Order Form'!E337="","",'Bulk Order Form'!E337)</f>
        <v/>
      </c>
      <c r="AB348" s="74">
        <f t="shared" si="21"/>
        <v>500</v>
      </c>
      <c r="AC348" s="74" t="str">
        <f t="shared" si="22"/>
        <v>,,,,</v>
      </c>
      <c r="AD348" s="78">
        <f t="shared" si="23"/>
        <v>500</v>
      </c>
    </row>
    <row r="349" spans="5:30" s="74" customFormat="1" x14ac:dyDescent="0.25">
      <c r="E349" s="75"/>
      <c r="F349" s="75"/>
      <c r="G349" s="74" t="str">
        <f>IF('Bulk Order Form'!C338="","",'Bulk Order Form'!C338)</f>
        <v/>
      </c>
      <c r="H349" s="74" t="str">
        <f>IF('Bulk Order Form'!D338="","",'Bulk Order Form'!D338)</f>
        <v/>
      </c>
      <c r="I349" s="74" t="str">
        <f>IF('Bulk Order Form'!E338="","",'Bulk Order Form'!E338)</f>
        <v/>
      </c>
      <c r="J349" s="74" t="str">
        <f>IF('Bulk Order Form'!F338="","",'Bulk Order Form'!F338)</f>
        <v/>
      </c>
      <c r="K349" s="74" t="str">
        <f>IF('Bulk Order Form'!H338="","",'Bulk Order Form'!H338)</f>
        <v/>
      </c>
      <c r="L349" s="74" t="str">
        <f>IF('Bulk Order Form'!I338="","",'Bulk Order Form'!I338)</f>
        <v/>
      </c>
      <c r="M349" s="74" t="str">
        <f>IF('Bulk Order Form'!G338="","",'Bulk Order Form'!G338)</f>
        <v/>
      </c>
      <c r="N349" s="74" t="str">
        <f>IF('Bulk Order Form'!J338="","",'Bulk Order Form'!J338)</f>
        <v/>
      </c>
      <c r="O349" s="74" t="str">
        <f>IF('Bulk Order Form'!$F$5 &lt;&gt; "",IF($G349&lt;&gt;"",'Bulk Order Form'!$F$5,""),"")</f>
        <v/>
      </c>
      <c r="P349" s="74" t="str">
        <f>IF('Bulk Order Form'!K338="","",'Bulk Order Form'!K338)</f>
        <v/>
      </c>
      <c r="Q349" s="74" t="str">
        <f>IFERROR(VLOOKUP('Bulk Order Form'!K338,'Office Use - Postcodes'!$DJZ:$DKA,2,0),"")</f>
        <v/>
      </c>
      <c r="R349" s="74" t="str">
        <f>IF('Bulk Order Form'!L338="","",'Bulk Order Form'!L338)</f>
        <v/>
      </c>
      <c r="S349" s="76"/>
      <c r="T349" s="74" t="str">
        <f>IF('Bulk Order Form'!$F$6 &lt;&gt; "",IF($G349&lt;&gt;"",'Bulk Order Form'!$F$6,""),"")</f>
        <v/>
      </c>
      <c r="W349" s="85" t="str">
        <f>IF('Bulk Order Form'!$L$2 &lt;&gt; "",IF($G349&lt;&gt;"",'Bulk Order Form'!$L$2,""),"")</f>
        <v/>
      </c>
      <c r="X349" s="77"/>
      <c r="Y349" s="74" t="str">
        <f t="shared" si="24"/>
        <v/>
      </c>
      <c r="Z349" s="74" t="str">
        <f>IF(AND('Bulk Order Form'!$L$2="PLEASE SELECT",SUM('Bulk Order Form'!$L$15:$L$164)&gt;10),"N",IF(AND('Bulk Order Form'!$L$2="N",SUM('Bulk Order Form'!$L$15:$L$164)&gt;10),"N",""))</f>
        <v/>
      </c>
      <c r="AA349" s="74" t="str">
        <f>IF('Bulk Order Form'!E338="","",'Bulk Order Form'!E338)</f>
        <v/>
      </c>
      <c r="AB349" s="74">
        <f t="shared" si="21"/>
        <v>500</v>
      </c>
      <c r="AC349" s="74" t="str">
        <f t="shared" si="22"/>
        <v>,,,,</v>
      </c>
      <c r="AD349" s="78">
        <f t="shared" si="23"/>
        <v>500</v>
      </c>
    </row>
    <row r="350" spans="5:30" s="74" customFormat="1" x14ac:dyDescent="0.25">
      <c r="E350" s="75"/>
      <c r="F350" s="75"/>
      <c r="G350" s="74" t="str">
        <f>IF('Bulk Order Form'!C339="","",'Bulk Order Form'!C339)</f>
        <v/>
      </c>
      <c r="H350" s="74" t="str">
        <f>IF('Bulk Order Form'!D339="","",'Bulk Order Form'!D339)</f>
        <v/>
      </c>
      <c r="I350" s="74" t="str">
        <f>IF('Bulk Order Form'!E339="","",'Bulk Order Form'!E339)</f>
        <v/>
      </c>
      <c r="J350" s="74" t="str">
        <f>IF('Bulk Order Form'!F339="","",'Bulk Order Form'!F339)</f>
        <v/>
      </c>
      <c r="K350" s="74" t="str">
        <f>IF('Bulk Order Form'!H339="","",'Bulk Order Form'!H339)</f>
        <v/>
      </c>
      <c r="L350" s="74" t="str">
        <f>IF('Bulk Order Form'!I339="","",'Bulk Order Form'!I339)</f>
        <v/>
      </c>
      <c r="M350" s="74" t="str">
        <f>IF('Bulk Order Form'!G339="","",'Bulk Order Form'!G339)</f>
        <v/>
      </c>
      <c r="N350" s="74" t="str">
        <f>IF('Bulk Order Form'!J339="","",'Bulk Order Form'!J339)</f>
        <v/>
      </c>
      <c r="O350" s="74" t="str">
        <f>IF('Bulk Order Form'!$F$5 &lt;&gt; "",IF($G350&lt;&gt;"",'Bulk Order Form'!$F$5,""),"")</f>
        <v/>
      </c>
      <c r="P350" s="74" t="str">
        <f>IF('Bulk Order Form'!K339="","",'Bulk Order Form'!K339)</f>
        <v/>
      </c>
      <c r="Q350" s="74" t="str">
        <f>IFERROR(VLOOKUP('Bulk Order Form'!K339,'Office Use - Postcodes'!$DJZ:$DKA,2,0),"")</f>
        <v/>
      </c>
      <c r="R350" s="74" t="str">
        <f>IF('Bulk Order Form'!L339="","",'Bulk Order Form'!L339)</f>
        <v/>
      </c>
      <c r="S350" s="76"/>
      <c r="T350" s="74" t="str">
        <f>IF('Bulk Order Form'!$F$6 &lt;&gt; "",IF($G350&lt;&gt;"",'Bulk Order Form'!$F$6,""),"")</f>
        <v/>
      </c>
      <c r="W350" s="85" t="str">
        <f>IF('Bulk Order Form'!$L$2 &lt;&gt; "",IF($G350&lt;&gt;"",'Bulk Order Form'!$L$2,""),"")</f>
        <v/>
      </c>
      <c r="X350" s="77"/>
      <c r="Y350" s="74" t="str">
        <f t="shared" si="24"/>
        <v/>
      </c>
      <c r="Z350" s="74" t="str">
        <f>IF(AND('Bulk Order Form'!$L$2="PLEASE SELECT",SUM('Bulk Order Form'!$L$15:$L$164)&gt;10),"N",IF(AND('Bulk Order Form'!$L$2="N",SUM('Bulk Order Form'!$L$15:$L$164)&gt;10),"N",""))</f>
        <v/>
      </c>
      <c r="AA350" s="74" t="str">
        <f>IF('Bulk Order Form'!E339="","",'Bulk Order Form'!E339)</f>
        <v/>
      </c>
      <c r="AB350" s="74">
        <f t="shared" si="21"/>
        <v>500</v>
      </c>
      <c r="AC350" s="74" t="str">
        <f t="shared" si="22"/>
        <v>,,,,</v>
      </c>
      <c r="AD350" s="78">
        <f t="shared" si="23"/>
        <v>500</v>
      </c>
    </row>
    <row r="351" spans="5:30" s="74" customFormat="1" x14ac:dyDescent="0.25">
      <c r="E351" s="75"/>
      <c r="F351" s="75"/>
      <c r="G351" s="74" t="str">
        <f>IF('Bulk Order Form'!C340="","",'Bulk Order Form'!C340)</f>
        <v/>
      </c>
      <c r="H351" s="74" t="str">
        <f>IF('Bulk Order Form'!D340="","",'Bulk Order Form'!D340)</f>
        <v/>
      </c>
      <c r="I351" s="74" t="str">
        <f>IF('Bulk Order Form'!E340="","",'Bulk Order Form'!E340)</f>
        <v/>
      </c>
      <c r="J351" s="74" t="str">
        <f>IF('Bulk Order Form'!F340="","",'Bulk Order Form'!F340)</f>
        <v/>
      </c>
      <c r="K351" s="74" t="str">
        <f>IF('Bulk Order Form'!H340="","",'Bulk Order Form'!H340)</f>
        <v/>
      </c>
      <c r="L351" s="74" t="str">
        <f>IF('Bulk Order Form'!I340="","",'Bulk Order Form'!I340)</f>
        <v/>
      </c>
      <c r="M351" s="74" t="str">
        <f>IF('Bulk Order Form'!G340="","",'Bulk Order Form'!G340)</f>
        <v/>
      </c>
      <c r="N351" s="74" t="str">
        <f>IF('Bulk Order Form'!J340="","",'Bulk Order Form'!J340)</f>
        <v/>
      </c>
      <c r="O351" s="74" t="str">
        <f>IF('Bulk Order Form'!$F$5 &lt;&gt; "",IF($G351&lt;&gt;"",'Bulk Order Form'!$F$5,""),"")</f>
        <v/>
      </c>
      <c r="P351" s="74" t="str">
        <f>IF('Bulk Order Form'!K340="","",'Bulk Order Form'!K340)</f>
        <v/>
      </c>
      <c r="Q351" s="74" t="str">
        <f>IFERROR(VLOOKUP('Bulk Order Form'!K340,'Office Use - Postcodes'!$DJZ:$DKA,2,0),"")</f>
        <v/>
      </c>
      <c r="R351" s="74" t="str">
        <f>IF('Bulk Order Form'!L340="","",'Bulk Order Form'!L340)</f>
        <v/>
      </c>
      <c r="S351" s="76"/>
      <c r="T351" s="74" t="str">
        <f>IF('Bulk Order Form'!$F$6 &lt;&gt; "",IF($G351&lt;&gt;"",'Bulk Order Form'!$F$6,""),"")</f>
        <v/>
      </c>
      <c r="W351" s="85" t="str">
        <f>IF('Bulk Order Form'!$L$2 &lt;&gt; "",IF($G351&lt;&gt;"",'Bulk Order Form'!$L$2,""),"")</f>
        <v/>
      </c>
      <c r="X351" s="77"/>
      <c r="Y351" s="74" t="str">
        <f t="shared" si="24"/>
        <v/>
      </c>
      <c r="Z351" s="74" t="str">
        <f>IF(AND('Bulk Order Form'!$L$2="PLEASE SELECT",SUM('Bulk Order Form'!$L$15:$L$164)&gt;10),"N",IF(AND('Bulk Order Form'!$L$2="N",SUM('Bulk Order Form'!$L$15:$L$164)&gt;10),"N",""))</f>
        <v/>
      </c>
      <c r="AA351" s="74" t="str">
        <f>IF('Bulk Order Form'!E340="","",'Bulk Order Form'!E340)</f>
        <v/>
      </c>
      <c r="AB351" s="74">
        <f t="shared" ref="AB351:AB414" si="25">COUNTIFS(I327:I826,I327:I826)</f>
        <v>500</v>
      </c>
      <c r="AC351" s="74" t="str">
        <f t="shared" ref="AC351:AC414" si="26">CONCATENATE(I327,",",J327, ",",K327,",",L327,",",M327)</f>
        <v>,,,,</v>
      </c>
      <c r="AD351" s="78">
        <f t="shared" ref="AD351:AD414" si="27">COUNTIFS(AC327:AC826,AC327:AC826)</f>
        <v>500</v>
      </c>
    </row>
    <row r="352" spans="5:30" s="74" customFormat="1" x14ac:dyDescent="0.25">
      <c r="E352" s="75"/>
      <c r="F352" s="75"/>
      <c r="G352" s="74" t="str">
        <f>IF('Bulk Order Form'!C341="","",'Bulk Order Form'!C341)</f>
        <v/>
      </c>
      <c r="H352" s="74" t="str">
        <f>IF('Bulk Order Form'!D341="","",'Bulk Order Form'!D341)</f>
        <v/>
      </c>
      <c r="I352" s="74" t="str">
        <f>IF('Bulk Order Form'!E341="","",'Bulk Order Form'!E341)</f>
        <v/>
      </c>
      <c r="J352" s="74" t="str">
        <f>IF('Bulk Order Form'!F341="","",'Bulk Order Form'!F341)</f>
        <v/>
      </c>
      <c r="K352" s="74" t="str">
        <f>IF('Bulk Order Form'!H341="","",'Bulk Order Form'!H341)</f>
        <v/>
      </c>
      <c r="L352" s="74" t="str">
        <f>IF('Bulk Order Form'!I341="","",'Bulk Order Form'!I341)</f>
        <v/>
      </c>
      <c r="M352" s="74" t="str">
        <f>IF('Bulk Order Form'!G341="","",'Bulk Order Form'!G341)</f>
        <v/>
      </c>
      <c r="N352" s="74" t="str">
        <f>IF('Bulk Order Form'!J341="","",'Bulk Order Form'!J341)</f>
        <v/>
      </c>
      <c r="O352" s="74" t="str">
        <f>IF('Bulk Order Form'!$F$5 &lt;&gt; "",IF($G352&lt;&gt;"",'Bulk Order Form'!$F$5,""),"")</f>
        <v/>
      </c>
      <c r="P352" s="74" t="str">
        <f>IF('Bulk Order Form'!K341="","",'Bulk Order Form'!K341)</f>
        <v/>
      </c>
      <c r="Q352" s="74" t="str">
        <f>IFERROR(VLOOKUP('Bulk Order Form'!K341,'Office Use - Postcodes'!$DJZ:$DKA,2,0),"")</f>
        <v/>
      </c>
      <c r="R352" s="74" t="str">
        <f>IF('Bulk Order Form'!L341="","",'Bulk Order Form'!L341)</f>
        <v/>
      </c>
      <c r="S352" s="76"/>
      <c r="T352" s="74" t="str">
        <f>IF('Bulk Order Form'!$F$6 &lt;&gt; "",IF($G352&lt;&gt;"",'Bulk Order Form'!$F$6,""),"")</f>
        <v/>
      </c>
      <c r="W352" s="85" t="str">
        <f>IF('Bulk Order Form'!$L$2 &lt;&gt; "",IF($G352&lt;&gt;"",'Bulk Order Form'!$L$2,""),"")</f>
        <v/>
      </c>
      <c r="X352" s="77"/>
      <c r="Y352" s="74" t="str">
        <f t="shared" si="24"/>
        <v/>
      </c>
      <c r="Z352" s="74" t="str">
        <f>IF(AND('Bulk Order Form'!$L$2="PLEASE SELECT",SUM('Bulk Order Form'!$L$15:$L$164)&gt;10),"N",IF(AND('Bulk Order Form'!$L$2="N",SUM('Bulk Order Form'!$L$15:$L$164)&gt;10),"N",""))</f>
        <v/>
      </c>
      <c r="AA352" s="74" t="str">
        <f>IF('Bulk Order Form'!E341="","",'Bulk Order Form'!E341)</f>
        <v/>
      </c>
      <c r="AB352" s="74">
        <f t="shared" si="25"/>
        <v>500</v>
      </c>
      <c r="AC352" s="74" t="str">
        <f t="shared" si="26"/>
        <v>,,,,</v>
      </c>
      <c r="AD352" s="78">
        <f t="shared" si="27"/>
        <v>500</v>
      </c>
    </row>
    <row r="353" spans="5:30" s="74" customFormat="1" x14ac:dyDescent="0.25">
      <c r="E353" s="75"/>
      <c r="F353" s="75"/>
      <c r="G353" s="74" t="str">
        <f>IF('Bulk Order Form'!C342="","",'Bulk Order Form'!C342)</f>
        <v/>
      </c>
      <c r="H353" s="74" t="str">
        <f>IF('Bulk Order Form'!D342="","",'Bulk Order Form'!D342)</f>
        <v/>
      </c>
      <c r="I353" s="74" t="str">
        <f>IF('Bulk Order Form'!E342="","",'Bulk Order Form'!E342)</f>
        <v/>
      </c>
      <c r="J353" s="74" t="str">
        <f>IF('Bulk Order Form'!F342="","",'Bulk Order Form'!F342)</f>
        <v/>
      </c>
      <c r="K353" s="74" t="str">
        <f>IF('Bulk Order Form'!H342="","",'Bulk Order Form'!H342)</f>
        <v/>
      </c>
      <c r="L353" s="74" t="str">
        <f>IF('Bulk Order Form'!I342="","",'Bulk Order Form'!I342)</f>
        <v/>
      </c>
      <c r="M353" s="74" t="str">
        <f>IF('Bulk Order Form'!G342="","",'Bulk Order Form'!G342)</f>
        <v/>
      </c>
      <c r="N353" s="74" t="str">
        <f>IF('Bulk Order Form'!J342="","",'Bulk Order Form'!J342)</f>
        <v/>
      </c>
      <c r="O353" s="74" t="str">
        <f>IF('Bulk Order Form'!$F$5 &lt;&gt; "",IF($G353&lt;&gt;"",'Bulk Order Form'!$F$5,""),"")</f>
        <v/>
      </c>
      <c r="P353" s="74" t="str">
        <f>IF('Bulk Order Form'!K342="","",'Bulk Order Form'!K342)</f>
        <v/>
      </c>
      <c r="Q353" s="74" t="str">
        <f>IFERROR(VLOOKUP('Bulk Order Form'!K342,'Office Use - Postcodes'!$DJZ:$DKA,2,0),"")</f>
        <v/>
      </c>
      <c r="R353" s="74" t="str">
        <f>IF('Bulk Order Form'!L342="","",'Bulk Order Form'!L342)</f>
        <v/>
      </c>
      <c r="S353" s="76"/>
      <c r="T353" s="74" t="str">
        <f>IF('Bulk Order Form'!$F$6 &lt;&gt; "",IF($G353&lt;&gt;"",'Bulk Order Form'!$F$6,""),"")</f>
        <v/>
      </c>
      <c r="W353" s="85" t="str">
        <f>IF('Bulk Order Form'!$L$2 &lt;&gt; "",IF($G353&lt;&gt;"",'Bulk Order Form'!$L$2,""),"")</f>
        <v/>
      </c>
      <c r="X353" s="77"/>
      <c r="Y353" s="74" t="str">
        <f t="shared" si="24"/>
        <v/>
      </c>
      <c r="Z353" s="74" t="str">
        <f>IF(AND('Bulk Order Form'!$L$2="PLEASE SELECT",SUM('Bulk Order Form'!$L$15:$L$164)&gt;10),"N",IF(AND('Bulk Order Form'!$L$2="N",SUM('Bulk Order Form'!$L$15:$L$164)&gt;10),"N",""))</f>
        <v/>
      </c>
      <c r="AA353" s="74" t="str">
        <f>IF('Bulk Order Form'!E342="","",'Bulk Order Form'!E342)</f>
        <v/>
      </c>
      <c r="AB353" s="74">
        <f t="shared" si="25"/>
        <v>500</v>
      </c>
      <c r="AC353" s="74" t="str">
        <f t="shared" si="26"/>
        <v>,,,,</v>
      </c>
      <c r="AD353" s="78">
        <f t="shared" si="27"/>
        <v>500</v>
      </c>
    </row>
    <row r="354" spans="5:30" s="74" customFormat="1" x14ac:dyDescent="0.25">
      <c r="E354" s="75"/>
      <c r="F354" s="75"/>
      <c r="G354" s="74" t="str">
        <f>IF('Bulk Order Form'!C343="","",'Bulk Order Form'!C343)</f>
        <v/>
      </c>
      <c r="H354" s="74" t="str">
        <f>IF('Bulk Order Form'!D343="","",'Bulk Order Form'!D343)</f>
        <v/>
      </c>
      <c r="I354" s="74" t="str">
        <f>IF('Bulk Order Form'!E343="","",'Bulk Order Form'!E343)</f>
        <v/>
      </c>
      <c r="J354" s="74" t="str">
        <f>IF('Bulk Order Form'!F343="","",'Bulk Order Form'!F343)</f>
        <v/>
      </c>
      <c r="K354" s="74" t="str">
        <f>IF('Bulk Order Form'!H343="","",'Bulk Order Form'!H343)</f>
        <v/>
      </c>
      <c r="L354" s="74" t="str">
        <f>IF('Bulk Order Form'!I343="","",'Bulk Order Form'!I343)</f>
        <v/>
      </c>
      <c r="M354" s="74" t="str">
        <f>IF('Bulk Order Form'!G343="","",'Bulk Order Form'!G343)</f>
        <v/>
      </c>
      <c r="N354" s="74" t="str">
        <f>IF('Bulk Order Form'!J343="","",'Bulk Order Form'!J343)</f>
        <v/>
      </c>
      <c r="O354" s="74" t="str">
        <f>IF('Bulk Order Form'!$F$5 &lt;&gt; "",IF($G354&lt;&gt;"",'Bulk Order Form'!$F$5,""),"")</f>
        <v/>
      </c>
      <c r="P354" s="74" t="str">
        <f>IF('Bulk Order Form'!K343="","",'Bulk Order Form'!K343)</f>
        <v/>
      </c>
      <c r="Q354" s="74" t="str">
        <f>IFERROR(VLOOKUP('Bulk Order Form'!K343,'Office Use - Postcodes'!$DJZ:$DKA,2,0),"")</f>
        <v/>
      </c>
      <c r="R354" s="74" t="str">
        <f>IF('Bulk Order Form'!L343="","",'Bulk Order Form'!L343)</f>
        <v/>
      </c>
      <c r="S354" s="76"/>
      <c r="T354" s="74" t="str">
        <f>IF('Bulk Order Form'!$F$6 &lt;&gt; "",IF($G354&lt;&gt;"",'Bulk Order Form'!$F$6,""),"")</f>
        <v/>
      </c>
      <c r="W354" s="85" t="str">
        <f>IF('Bulk Order Form'!$L$2 &lt;&gt; "",IF($G354&lt;&gt;"",'Bulk Order Form'!$L$2,""),"")</f>
        <v/>
      </c>
      <c r="X354" s="77"/>
      <c r="Y354" s="74" t="str">
        <f t="shared" si="24"/>
        <v/>
      </c>
      <c r="Z354" s="74" t="str">
        <f>IF(AND('Bulk Order Form'!$L$2="PLEASE SELECT",SUM('Bulk Order Form'!$L$15:$L$164)&gt;10),"N",IF(AND('Bulk Order Form'!$L$2="N",SUM('Bulk Order Form'!$L$15:$L$164)&gt;10),"N",""))</f>
        <v/>
      </c>
      <c r="AA354" s="74" t="str">
        <f>IF('Bulk Order Form'!E343="","",'Bulk Order Form'!E343)</f>
        <v/>
      </c>
      <c r="AB354" s="74">
        <f t="shared" si="25"/>
        <v>500</v>
      </c>
      <c r="AC354" s="74" t="str">
        <f t="shared" si="26"/>
        <v>,,,,</v>
      </c>
      <c r="AD354" s="78">
        <f t="shared" si="27"/>
        <v>500</v>
      </c>
    </row>
    <row r="355" spans="5:30" s="74" customFormat="1" x14ac:dyDescent="0.25">
      <c r="E355" s="75"/>
      <c r="F355" s="75"/>
      <c r="G355" s="74" t="str">
        <f>IF('Bulk Order Form'!C344="","",'Bulk Order Form'!C344)</f>
        <v/>
      </c>
      <c r="H355" s="74" t="str">
        <f>IF('Bulk Order Form'!D344="","",'Bulk Order Form'!D344)</f>
        <v/>
      </c>
      <c r="I355" s="74" t="str">
        <f>IF('Bulk Order Form'!E344="","",'Bulk Order Form'!E344)</f>
        <v/>
      </c>
      <c r="J355" s="74" t="str">
        <f>IF('Bulk Order Form'!F344="","",'Bulk Order Form'!F344)</f>
        <v/>
      </c>
      <c r="K355" s="74" t="str">
        <f>IF('Bulk Order Form'!H344="","",'Bulk Order Form'!H344)</f>
        <v/>
      </c>
      <c r="L355" s="74" t="str">
        <f>IF('Bulk Order Form'!I344="","",'Bulk Order Form'!I344)</f>
        <v/>
      </c>
      <c r="M355" s="74" t="str">
        <f>IF('Bulk Order Form'!G344="","",'Bulk Order Form'!G344)</f>
        <v/>
      </c>
      <c r="N355" s="74" t="str">
        <f>IF('Bulk Order Form'!J344="","",'Bulk Order Form'!J344)</f>
        <v/>
      </c>
      <c r="O355" s="74" t="str">
        <f>IF('Bulk Order Form'!$F$5 &lt;&gt; "",IF($G355&lt;&gt;"",'Bulk Order Form'!$F$5,""),"")</f>
        <v/>
      </c>
      <c r="P355" s="74" t="str">
        <f>IF('Bulk Order Form'!K344="","",'Bulk Order Form'!K344)</f>
        <v/>
      </c>
      <c r="Q355" s="74" t="str">
        <f>IFERROR(VLOOKUP('Bulk Order Form'!K344,'Office Use - Postcodes'!$DJZ:$DKA,2,0),"")</f>
        <v/>
      </c>
      <c r="R355" s="74" t="str">
        <f>IF('Bulk Order Form'!L344="","",'Bulk Order Form'!L344)</f>
        <v/>
      </c>
      <c r="S355" s="76"/>
      <c r="T355" s="74" t="str">
        <f>IF('Bulk Order Form'!$F$6 &lt;&gt; "",IF($G355&lt;&gt;"",'Bulk Order Form'!$F$6,""),"")</f>
        <v/>
      </c>
      <c r="W355" s="85" t="str">
        <f>IF('Bulk Order Form'!$L$2 &lt;&gt; "",IF($G355&lt;&gt;"",'Bulk Order Form'!$L$2,""),"")</f>
        <v/>
      </c>
      <c r="X355" s="77"/>
      <c r="Y355" s="74" t="str">
        <f t="shared" si="24"/>
        <v/>
      </c>
      <c r="Z355" s="74" t="str">
        <f>IF(AND('Bulk Order Form'!$L$2="PLEASE SELECT",SUM('Bulk Order Form'!$L$15:$L$164)&gt;10),"N",IF(AND('Bulk Order Form'!$L$2="N",SUM('Bulk Order Form'!$L$15:$L$164)&gt;10),"N",""))</f>
        <v/>
      </c>
      <c r="AA355" s="74" t="str">
        <f>IF('Bulk Order Form'!E344="","",'Bulk Order Form'!E344)</f>
        <v/>
      </c>
      <c r="AB355" s="74">
        <f t="shared" si="25"/>
        <v>500</v>
      </c>
      <c r="AC355" s="74" t="str">
        <f t="shared" si="26"/>
        <v>,,,,</v>
      </c>
      <c r="AD355" s="78">
        <f t="shared" si="27"/>
        <v>500</v>
      </c>
    </row>
    <row r="356" spans="5:30" s="74" customFormat="1" x14ac:dyDescent="0.25">
      <c r="E356" s="75"/>
      <c r="F356" s="75"/>
      <c r="G356" s="74" t="str">
        <f>IF('Bulk Order Form'!C345="","",'Bulk Order Form'!C345)</f>
        <v/>
      </c>
      <c r="H356" s="74" t="str">
        <f>IF('Bulk Order Form'!D345="","",'Bulk Order Form'!D345)</f>
        <v/>
      </c>
      <c r="I356" s="74" t="str">
        <f>IF('Bulk Order Form'!E345="","",'Bulk Order Form'!E345)</f>
        <v/>
      </c>
      <c r="J356" s="74" t="str">
        <f>IF('Bulk Order Form'!F345="","",'Bulk Order Form'!F345)</f>
        <v/>
      </c>
      <c r="K356" s="74" t="str">
        <f>IF('Bulk Order Form'!H345="","",'Bulk Order Form'!H345)</f>
        <v/>
      </c>
      <c r="L356" s="74" t="str">
        <f>IF('Bulk Order Form'!I345="","",'Bulk Order Form'!I345)</f>
        <v/>
      </c>
      <c r="M356" s="74" t="str">
        <f>IF('Bulk Order Form'!G345="","",'Bulk Order Form'!G345)</f>
        <v/>
      </c>
      <c r="N356" s="74" t="str">
        <f>IF('Bulk Order Form'!J345="","",'Bulk Order Form'!J345)</f>
        <v/>
      </c>
      <c r="O356" s="74" t="str">
        <f>IF('Bulk Order Form'!$F$5 &lt;&gt; "",IF($G356&lt;&gt;"",'Bulk Order Form'!$F$5,""),"")</f>
        <v/>
      </c>
      <c r="P356" s="74" t="str">
        <f>IF('Bulk Order Form'!K345="","",'Bulk Order Form'!K345)</f>
        <v/>
      </c>
      <c r="Q356" s="74" t="str">
        <f>IFERROR(VLOOKUP('Bulk Order Form'!K345,'Office Use - Postcodes'!$DJZ:$DKA,2,0),"")</f>
        <v/>
      </c>
      <c r="R356" s="74" t="str">
        <f>IF('Bulk Order Form'!L345="","",'Bulk Order Form'!L345)</f>
        <v/>
      </c>
      <c r="S356" s="76"/>
      <c r="T356" s="74" t="str">
        <f>IF('Bulk Order Form'!$F$6 &lt;&gt; "",IF($G356&lt;&gt;"",'Bulk Order Form'!$F$6,""),"")</f>
        <v/>
      </c>
      <c r="W356" s="85" t="str">
        <f>IF('Bulk Order Form'!$L$2 &lt;&gt; "",IF($G356&lt;&gt;"",'Bulk Order Form'!$L$2,""),"")</f>
        <v/>
      </c>
      <c r="X356" s="77"/>
      <c r="Y356" s="74" t="str">
        <f t="shared" si="24"/>
        <v/>
      </c>
      <c r="Z356" s="74" t="str">
        <f>IF(AND('Bulk Order Form'!$L$2="PLEASE SELECT",SUM('Bulk Order Form'!$L$15:$L$164)&gt;10),"N",IF(AND('Bulk Order Form'!$L$2="N",SUM('Bulk Order Form'!$L$15:$L$164)&gt;10),"N",""))</f>
        <v/>
      </c>
      <c r="AA356" s="74" t="str">
        <f>IF('Bulk Order Form'!E345="","",'Bulk Order Form'!E345)</f>
        <v/>
      </c>
      <c r="AB356" s="74">
        <f t="shared" si="25"/>
        <v>500</v>
      </c>
      <c r="AC356" s="74" t="str">
        <f t="shared" si="26"/>
        <v>,,,,</v>
      </c>
      <c r="AD356" s="78">
        <f t="shared" si="27"/>
        <v>500</v>
      </c>
    </row>
    <row r="357" spans="5:30" s="74" customFormat="1" x14ac:dyDescent="0.25">
      <c r="E357" s="75"/>
      <c r="F357" s="75"/>
      <c r="G357" s="74" t="str">
        <f>IF('Bulk Order Form'!C346="","",'Bulk Order Form'!C346)</f>
        <v/>
      </c>
      <c r="H357" s="74" t="str">
        <f>IF('Bulk Order Form'!D346="","",'Bulk Order Form'!D346)</f>
        <v/>
      </c>
      <c r="I357" s="74" t="str">
        <f>IF('Bulk Order Form'!E346="","",'Bulk Order Form'!E346)</f>
        <v/>
      </c>
      <c r="J357" s="74" t="str">
        <f>IF('Bulk Order Form'!F346="","",'Bulk Order Form'!F346)</f>
        <v/>
      </c>
      <c r="K357" s="74" t="str">
        <f>IF('Bulk Order Form'!H346="","",'Bulk Order Form'!H346)</f>
        <v/>
      </c>
      <c r="L357" s="74" t="str">
        <f>IF('Bulk Order Form'!I346="","",'Bulk Order Form'!I346)</f>
        <v/>
      </c>
      <c r="M357" s="74" t="str">
        <f>IF('Bulk Order Form'!G346="","",'Bulk Order Form'!G346)</f>
        <v/>
      </c>
      <c r="N357" s="74" t="str">
        <f>IF('Bulk Order Form'!J346="","",'Bulk Order Form'!J346)</f>
        <v/>
      </c>
      <c r="O357" s="74" t="str">
        <f>IF('Bulk Order Form'!$F$5 &lt;&gt; "",IF($G357&lt;&gt;"",'Bulk Order Form'!$F$5,""),"")</f>
        <v/>
      </c>
      <c r="P357" s="74" t="str">
        <f>IF('Bulk Order Form'!K346="","",'Bulk Order Form'!K346)</f>
        <v/>
      </c>
      <c r="Q357" s="74" t="str">
        <f>IFERROR(VLOOKUP('Bulk Order Form'!K346,'Office Use - Postcodes'!$DJZ:$DKA,2,0),"")</f>
        <v/>
      </c>
      <c r="R357" s="74" t="str">
        <f>IF('Bulk Order Form'!L346="","",'Bulk Order Form'!L346)</f>
        <v/>
      </c>
      <c r="S357" s="76"/>
      <c r="T357" s="74" t="str">
        <f>IF('Bulk Order Form'!$F$6 &lt;&gt; "",IF($G357&lt;&gt;"",'Bulk Order Form'!$F$6,""),"")</f>
        <v/>
      </c>
      <c r="W357" s="85" t="str">
        <f>IF('Bulk Order Form'!$L$2 &lt;&gt; "",IF($G357&lt;&gt;"",'Bulk Order Form'!$L$2,""),"")</f>
        <v/>
      </c>
      <c r="X357" s="77"/>
      <c r="Y357" s="74" t="str">
        <f t="shared" si="24"/>
        <v/>
      </c>
      <c r="Z357" s="74" t="str">
        <f>IF(AND('Bulk Order Form'!$L$2="PLEASE SELECT",SUM('Bulk Order Form'!$L$15:$L$164)&gt;10),"N",IF(AND('Bulk Order Form'!$L$2="N",SUM('Bulk Order Form'!$L$15:$L$164)&gt;10),"N",""))</f>
        <v/>
      </c>
      <c r="AA357" s="74" t="str">
        <f>IF('Bulk Order Form'!E346="","",'Bulk Order Form'!E346)</f>
        <v/>
      </c>
      <c r="AB357" s="74">
        <f t="shared" si="25"/>
        <v>500</v>
      </c>
      <c r="AC357" s="74" t="str">
        <f t="shared" si="26"/>
        <v>,,,,</v>
      </c>
      <c r="AD357" s="78">
        <f t="shared" si="27"/>
        <v>500</v>
      </c>
    </row>
    <row r="358" spans="5:30" s="74" customFormat="1" x14ac:dyDescent="0.25">
      <c r="E358" s="75"/>
      <c r="F358" s="75"/>
      <c r="G358" s="74" t="str">
        <f>IF('Bulk Order Form'!C347="","",'Bulk Order Form'!C347)</f>
        <v/>
      </c>
      <c r="H358" s="74" t="str">
        <f>IF('Bulk Order Form'!D347="","",'Bulk Order Form'!D347)</f>
        <v/>
      </c>
      <c r="I358" s="74" t="str">
        <f>IF('Bulk Order Form'!E347="","",'Bulk Order Form'!E347)</f>
        <v/>
      </c>
      <c r="J358" s="74" t="str">
        <f>IF('Bulk Order Form'!F347="","",'Bulk Order Form'!F347)</f>
        <v/>
      </c>
      <c r="K358" s="74" t="str">
        <f>IF('Bulk Order Form'!H347="","",'Bulk Order Form'!H347)</f>
        <v/>
      </c>
      <c r="L358" s="74" t="str">
        <f>IF('Bulk Order Form'!I347="","",'Bulk Order Form'!I347)</f>
        <v/>
      </c>
      <c r="M358" s="74" t="str">
        <f>IF('Bulk Order Form'!G347="","",'Bulk Order Form'!G347)</f>
        <v/>
      </c>
      <c r="N358" s="74" t="str">
        <f>IF('Bulk Order Form'!J347="","",'Bulk Order Form'!J347)</f>
        <v/>
      </c>
      <c r="O358" s="74" t="str">
        <f>IF('Bulk Order Form'!$F$5 &lt;&gt; "",IF($G358&lt;&gt;"",'Bulk Order Form'!$F$5,""),"")</f>
        <v/>
      </c>
      <c r="P358" s="74" t="str">
        <f>IF('Bulk Order Form'!K347="","",'Bulk Order Form'!K347)</f>
        <v/>
      </c>
      <c r="Q358" s="74" t="str">
        <f>IFERROR(VLOOKUP('Bulk Order Form'!K347,'Office Use - Postcodes'!$DJZ:$DKA,2,0),"")</f>
        <v/>
      </c>
      <c r="R358" s="74" t="str">
        <f>IF('Bulk Order Form'!L347="","",'Bulk Order Form'!L347)</f>
        <v/>
      </c>
      <c r="S358" s="76"/>
      <c r="T358" s="74" t="str">
        <f>IF('Bulk Order Form'!$F$6 &lt;&gt; "",IF($G358&lt;&gt;"",'Bulk Order Form'!$F$6,""),"")</f>
        <v/>
      </c>
      <c r="W358" s="85" t="str">
        <f>IF('Bulk Order Form'!$L$2 &lt;&gt; "",IF($G358&lt;&gt;"",'Bulk Order Form'!$L$2,""),"")</f>
        <v/>
      </c>
      <c r="X358" s="77"/>
      <c r="Y358" s="74" t="str">
        <f t="shared" si="24"/>
        <v/>
      </c>
      <c r="Z358" s="74" t="str">
        <f>IF(AND('Bulk Order Form'!$L$2="PLEASE SELECT",SUM('Bulk Order Form'!$L$15:$L$164)&gt;10),"N",IF(AND('Bulk Order Form'!$L$2="N",SUM('Bulk Order Form'!$L$15:$L$164)&gt;10),"N",""))</f>
        <v/>
      </c>
      <c r="AA358" s="74" t="str">
        <f>IF('Bulk Order Form'!E347="","",'Bulk Order Form'!E347)</f>
        <v/>
      </c>
      <c r="AB358" s="74">
        <f t="shared" si="25"/>
        <v>500</v>
      </c>
      <c r="AC358" s="74" t="str">
        <f t="shared" si="26"/>
        <v>,,,,</v>
      </c>
      <c r="AD358" s="78">
        <f t="shared" si="27"/>
        <v>500</v>
      </c>
    </row>
    <row r="359" spans="5:30" s="74" customFormat="1" x14ac:dyDescent="0.25">
      <c r="E359" s="75"/>
      <c r="F359" s="75"/>
      <c r="G359" s="74" t="str">
        <f>IF('Bulk Order Form'!C348="","",'Bulk Order Form'!C348)</f>
        <v/>
      </c>
      <c r="H359" s="74" t="str">
        <f>IF('Bulk Order Form'!D348="","",'Bulk Order Form'!D348)</f>
        <v/>
      </c>
      <c r="I359" s="74" t="str">
        <f>IF('Bulk Order Form'!E348="","",'Bulk Order Form'!E348)</f>
        <v/>
      </c>
      <c r="J359" s="74" t="str">
        <f>IF('Bulk Order Form'!F348="","",'Bulk Order Form'!F348)</f>
        <v/>
      </c>
      <c r="K359" s="74" t="str">
        <f>IF('Bulk Order Form'!H348="","",'Bulk Order Form'!H348)</f>
        <v/>
      </c>
      <c r="L359" s="74" t="str">
        <f>IF('Bulk Order Form'!I348="","",'Bulk Order Form'!I348)</f>
        <v/>
      </c>
      <c r="M359" s="74" t="str">
        <f>IF('Bulk Order Form'!G348="","",'Bulk Order Form'!G348)</f>
        <v/>
      </c>
      <c r="N359" s="74" t="str">
        <f>IF('Bulk Order Form'!J348="","",'Bulk Order Form'!J348)</f>
        <v/>
      </c>
      <c r="O359" s="74" t="str">
        <f>IF('Bulk Order Form'!$F$5 &lt;&gt; "",IF($G359&lt;&gt;"",'Bulk Order Form'!$F$5,""),"")</f>
        <v/>
      </c>
      <c r="P359" s="74" t="str">
        <f>IF('Bulk Order Form'!K348="","",'Bulk Order Form'!K348)</f>
        <v/>
      </c>
      <c r="Q359" s="74" t="str">
        <f>IFERROR(VLOOKUP('Bulk Order Form'!K348,'Office Use - Postcodes'!$DJZ:$DKA,2,0),"")</f>
        <v/>
      </c>
      <c r="R359" s="74" t="str">
        <f>IF('Bulk Order Form'!L348="","",'Bulk Order Form'!L348)</f>
        <v/>
      </c>
      <c r="S359" s="76"/>
      <c r="T359" s="74" t="str">
        <f>IF('Bulk Order Form'!$F$6 &lt;&gt; "",IF($G359&lt;&gt;"",'Bulk Order Form'!$F$6,""),"")</f>
        <v/>
      </c>
      <c r="W359" s="85" t="str">
        <f>IF('Bulk Order Form'!$L$2 &lt;&gt; "",IF($G359&lt;&gt;"",'Bulk Order Form'!$L$2,""),"")</f>
        <v/>
      </c>
      <c r="X359" s="77"/>
      <c r="Y359" s="74" t="str">
        <f t="shared" si="24"/>
        <v/>
      </c>
      <c r="Z359" s="74" t="str">
        <f>IF(AND('Bulk Order Form'!$L$2="PLEASE SELECT",SUM('Bulk Order Form'!$L$15:$L$164)&gt;10),"N",IF(AND('Bulk Order Form'!$L$2="N",SUM('Bulk Order Form'!$L$15:$L$164)&gt;10),"N",""))</f>
        <v/>
      </c>
      <c r="AA359" s="74" t="str">
        <f>IF('Bulk Order Form'!E348="","",'Bulk Order Form'!E348)</f>
        <v/>
      </c>
      <c r="AB359" s="74">
        <f t="shared" si="25"/>
        <v>500</v>
      </c>
      <c r="AC359" s="74" t="str">
        <f t="shared" si="26"/>
        <v>,,,,</v>
      </c>
      <c r="AD359" s="78">
        <f t="shared" si="27"/>
        <v>500</v>
      </c>
    </row>
    <row r="360" spans="5:30" s="74" customFormat="1" x14ac:dyDescent="0.25">
      <c r="E360" s="75"/>
      <c r="F360" s="75"/>
      <c r="G360" s="74" t="str">
        <f>IF('Bulk Order Form'!C349="","",'Bulk Order Form'!C349)</f>
        <v/>
      </c>
      <c r="H360" s="74" t="str">
        <f>IF('Bulk Order Form'!D349="","",'Bulk Order Form'!D349)</f>
        <v/>
      </c>
      <c r="I360" s="74" t="str">
        <f>IF('Bulk Order Form'!E349="","",'Bulk Order Form'!E349)</f>
        <v/>
      </c>
      <c r="J360" s="74" t="str">
        <f>IF('Bulk Order Form'!F349="","",'Bulk Order Form'!F349)</f>
        <v/>
      </c>
      <c r="K360" s="74" t="str">
        <f>IF('Bulk Order Form'!H349="","",'Bulk Order Form'!H349)</f>
        <v/>
      </c>
      <c r="L360" s="74" t="str">
        <f>IF('Bulk Order Form'!I349="","",'Bulk Order Form'!I349)</f>
        <v/>
      </c>
      <c r="M360" s="74" t="str">
        <f>IF('Bulk Order Form'!G349="","",'Bulk Order Form'!G349)</f>
        <v/>
      </c>
      <c r="N360" s="74" t="str">
        <f>IF('Bulk Order Form'!J349="","",'Bulk Order Form'!J349)</f>
        <v/>
      </c>
      <c r="O360" s="74" t="str">
        <f>IF('Bulk Order Form'!$F$5 &lt;&gt; "",IF($G360&lt;&gt;"",'Bulk Order Form'!$F$5,""),"")</f>
        <v/>
      </c>
      <c r="P360" s="74" t="str">
        <f>IF('Bulk Order Form'!K349="","",'Bulk Order Form'!K349)</f>
        <v/>
      </c>
      <c r="Q360" s="74" t="str">
        <f>IFERROR(VLOOKUP('Bulk Order Form'!K349,'Office Use - Postcodes'!$DJZ:$DKA,2,0),"")</f>
        <v/>
      </c>
      <c r="R360" s="74" t="str">
        <f>IF('Bulk Order Form'!L349="","",'Bulk Order Form'!L349)</f>
        <v/>
      </c>
      <c r="S360" s="76"/>
      <c r="T360" s="74" t="str">
        <f>IF('Bulk Order Form'!$F$6 &lt;&gt; "",IF($G360&lt;&gt;"",'Bulk Order Form'!$F$6,""),"")</f>
        <v/>
      </c>
      <c r="W360" s="85" t="str">
        <f>IF('Bulk Order Form'!$L$2 &lt;&gt; "",IF($G360&lt;&gt;"",'Bulk Order Form'!$L$2,""),"")</f>
        <v/>
      </c>
      <c r="X360" s="77"/>
      <c r="Y360" s="74" t="str">
        <f t="shared" si="24"/>
        <v/>
      </c>
      <c r="Z360" s="74" t="str">
        <f>IF(AND('Bulk Order Form'!$L$2="PLEASE SELECT",SUM('Bulk Order Form'!$L$15:$L$164)&gt;10),"N",IF(AND('Bulk Order Form'!$L$2="N",SUM('Bulk Order Form'!$L$15:$L$164)&gt;10),"N",""))</f>
        <v/>
      </c>
      <c r="AA360" s="74" t="str">
        <f>IF('Bulk Order Form'!E349="","",'Bulk Order Form'!E349)</f>
        <v/>
      </c>
      <c r="AB360" s="74">
        <f t="shared" si="25"/>
        <v>500</v>
      </c>
      <c r="AC360" s="74" t="str">
        <f t="shared" si="26"/>
        <v>,,,,</v>
      </c>
      <c r="AD360" s="78">
        <f t="shared" si="27"/>
        <v>500</v>
      </c>
    </row>
    <row r="361" spans="5:30" s="74" customFormat="1" x14ac:dyDescent="0.25">
      <c r="E361" s="75"/>
      <c r="F361" s="75"/>
      <c r="G361" s="74" t="str">
        <f>IF('Bulk Order Form'!C350="","",'Bulk Order Form'!C350)</f>
        <v/>
      </c>
      <c r="H361" s="74" t="str">
        <f>IF('Bulk Order Form'!D350="","",'Bulk Order Form'!D350)</f>
        <v/>
      </c>
      <c r="I361" s="74" t="str">
        <f>IF('Bulk Order Form'!E350="","",'Bulk Order Form'!E350)</f>
        <v/>
      </c>
      <c r="J361" s="74" t="str">
        <f>IF('Bulk Order Form'!F350="","",'Bulk Order Form'!F350)</f>
        <v/>
      </c>
      <c r="K361" s="74" t="str">
        <f>IF('Bulk Order Form'!H350="","",'Bulk Order Form'!H350)</f>
        <v/>
      </c>
      <c r="L361" s="74" t="str">
        <f>IF('Bulk Order Form'!I350="","",'Bulk Order Form'!I350)</f>
        <v/>
      </c>
      <c r="M361" s="74" t="str">
        <f>IF('Bulk Order Form'!G350="","",'Bulk Order Form'!G350)</f>
        <v/>
      </c>
      <c r="N361" s="74" t="str">
        <f>IF('Bulk Order Form'!J350="","",'Bulk Order Form'!J350)</f>
        <v/>
      </c>
      <c r="O361" s="74" t="str">
        <f>IF('Bulk Order Form'!$F$5 &lt;&gt; "",IF($G361&lt;&gt;"",'Bulk Order Form'!$F$5,""),"")</f>
        <v/>
      </c>
      <c r="P361" s="74" t="str">
        <f>IF('Bulk Order Form'!K350="","",'Bulk Order Form'!K350)</f>
        <v/>
      </c>
      <c r="Q361" s="74" t="str">
        <f>IFERROR(VLOOKUP('Bulk Order Form'!K350,'Office Use - Postcodes'!$DJZ:$DKA,2,0),"")</f>
        <v/>
      </c>
      <c r="R361" s="74" t="str">
        <f>IF('Bulk Order Form'!L350="","",'Bulk Order Form'!L350)</f>
        <v/>
      </c>
      <c r="S361" s="76"/>
      <c r="T361" s="74" t="str">
        <f>IF('Bulk Order Form'!$F$6 &lt;&gt; "",IF($G361&lt;&gt;"",'Bulk Order Form'!$F$6,""),"")</f>
        <v/>
      </c>
      <c r="W361" s="85" t="str">
        <f>IF('Bulk Order Form'!$L$2 &lt;&gt; "",IF($G361&lt;&gt;"",'Bulk Order Form'!$L$2,""),"")</f>
        <v/>
      </c>
      <c r="X361" s="77"/>
      <c r="Y361" s="74" t="str">
        <f t="shared" si="24"/>
        <v/>
      </c>
      <c r="Z361" s="74" t="str">
        <f>IF(AND('Bulk Order Form'!$L$2="PLEASE SELECT",SUM('Bulk Order Form'!$L$15:$L$164)&gt;10),"N",IF(AND('Bulk Order Form'!$L$2="N",SUM('Bulk Order Form'!$L$15:$L$164)&gt;10),"N",""))</f>
        <v/>
      </c>
      <c r="AA361" s="74" t="str">
        <f>IF('Bulk Order Form'!E350="","",'Bulk Order Form'!E350)</f>
        <v/>
      </c>
      <c r="AB361" s="74">
        <f t="shared" si="25"/>
        <v>500</v>
      </c>
      <c r="AC361" s="74" t="str">
        <f t="shared" si="26"/>
        <v>,,,,</v>
      </c>
      <c r="AD361" s="78">
        <f t="shared" si="27"/>
        <v>500</v>
      </c>
    </row>
    <row r="362" spans="5:30" s="74" customFormat="1" x14ac:dyDescent="0.25">
      <c r="E362" s="75"/>
      <c r="F362" s="75"/>
      <c r="G362" s="74" t="str">
        <f>IF('Bulk Order Form'!C351="","",'Bulk Order Form'!C351)</f>
        <v/>
      </c>
      <c r="H362" s="74" t="str">
        <f>IF('Bulk Order Form'!D351="","",'Bulk Order Form'!D351)</f>
        <v/>
      </c>
      <c r="I362" s="74" t="str">
        <f>IF('Bulk Order Form'!E351="","",'Bulk Order Form'!E351)</f>
        <v/>
      </c>
      <c r="J362" s="74" t="str">
        <f>IF('Bulk Order Form'!F351="","",'Bulk Order Form'!F351)</f>
        <v/>
      </c>
      <c r="K362" s="74" t="str">
        <f>IF('Bulk Order Form'!H351="","",'Bulk Order Form'!H351)</f>
        <v/>
      </c>
      <c r="L362" s="74" t="str">
        <f>IF('Bulk Order Form'!I351="","",'Bulk Order Form'!I351)</f>
        <v/>
      </c>
      <c r="M362" s="74" t="str">
        <f>IF('Bulk Order Form'!G351="","",'Bulk Order Form'!G351)</f>
        <v/>
      </c>
      <c r="N362" s="74" t="str">
        <f>IF('Bulk Order Form'!J351="","",'Bulk Order Form'!J351)</f>
        <v/>
      </c>
      <c r="O362" s="74" t="str">
        <f>IF('Bulk Order Form'!$F$5 &lt;&gt; "",IF($G362&lt;&gt;"",'Bulk Order Form'!$F$5,""),"")</f>
        <v/>
      </c>
      <c r="P362" s="74" t="str">
        <f>IF('Bulk Order Form'!K351="","",'Bulk Order Form'!K351)</f>
        <v/>
      </c>
      <c r="Q362" s="74" t="str">
        <f>IFERROR(VLOOKUP('Bulk Order Form'!K351,'Office Use - Postcodes'!$DJZ:$DKA,2,0),"")</f>
        <v/>
      </c>
      <c r="R362" s="74" t="str">
        <f>IF('Bulk Order Form'!L351="","",'Bulk Order Form'!L351)</f>
        <v/>
      </c>
      <c r="S362" s="76"/>
      <c r="T362" s="74" t="str">
        <f>IF('Bulk Order Form'!$F$6 &lt;&gt; "",IF($G362&lt;&gt;"",'Bulk Order Form'!$F$6,""),"")</f>
        <v/>
      </c>
      <c r="W362" s="85" t="str">
        <f>IF('Bulk Order Form'!$L$2 &lt;&gt; "",IF($G362&lt;&gt;"",'Bulk Order Form'!$L$2,""),"")</f>
        <v/>
      </c>
      <c r="X362" s="77"/>
      <c r="Y362" s="74" t="str">
        <f t="shared" si="24"/>
        <v/>
      </c>
      <c r="Z362" s="74" t="str">
        <f>IF(AND('Bulk Order Form'!$L$2="PLEASE SELECT",SUM('Bulk Order Form'!$L$15:$L$164)&gt;10),"N",IF(AND('Bulk Order Form'!$L$2="N",SUM('Bulk Order Form'!$L$15:$L$164)&gt;10),"N",""))</f>
        <v/>
      </c>
      <c r="AA362" s="74" t="str">
        <f>IF('Bulk Order Form'!E351="","",'Bulk Order Form'!E351)</f>
        <v/>
      </c>
      <c r="AB362" s="74">
        <f t="shared" si="25"/>
        <v>500</v>
      </c>
      <c r="AC362" s="74" t="str">
        <f t="shared" si="26"/>
        <v>,,,,</v>
      </c>
      <c r="AD362" s="78">
        <f t="shared" si="27"/>
        <v>500</v>
      </c>
    </row>
    <row r="363" spans="5:30" s="74" customFormat="1" x14ac:dyDescent="0.25">
      <c r="E363" s="75"/>
      <c r="F363" s="75"/>
      <c r="G363" s="74" t="str">
        <f>IF('Bulk Order Form'!C352="","",'Bulk Order Form'!C352)</f>
        <v/>
      </c>
      <c r="H363" s="74" t="str">
        <f>IF('Bulk Order Form'!D352="","",'Bulk Order Form'!D352)</f>
        <v/>
      </c>
      <c r="I363" s="74" t="str">
        <f>IF('Bulk Order Form'!E352="","",'Bulk Order Form'!E352)</f>
        <v/>
      </c>
      <c r="J363" s="74" t="str">
        <f>IF('Bulk Order Form'!F352="","",'Bulk Order Form'!F352)</f>
        <v/>
      </c>
      <c r="K363" s="74" t="str">
        <f>IF('Bulk Order Form'!H352="","",'Bulk Order Form'!H352)</f>
        <v/>
      </c>
      <c r="L363" s="74" t="str">
        <f>IF('Bulk Order Form'!I352="","",'Bulk Order Form'!I352)</f>
        <v/>
      </c>
      <c r="M363" s="74" t="str">
        <f>IF('Bulk Order Form'!G352="","",'Bulk Order Form'!G352)</f>
        <v/>
      </c>
      <c r="N363" s="74" t="str">
        <f>IF('Bulk Order Form'!J352="","",'Bulk Order Form'!J352)</f>
        <v/>
      </c>
      <c r="O363" s="74" t="str">
        <f>IF('Bulk Order Form'!$F$5 &lt;&gt; "",IF($G363&lt;&gt;"",'Bulk Order Form'!$F$5,""),"")</f>
        <v/>
      </c>
      <c r="P363" s="74" t="str">
        <f>IF('Bulk Order Form'!K352="","",'Bulk Order Form'!K352)</f>
        <v/>
      </c>
      <c r="Q363" s="74" t="str">
        <f>IFERROR(VLOOKUP('Bulk Order Form'!K352,'Office Use - Postcodes'!$DJZ:$DKA,2,0),"")</f>
        <v/>
      </c>
      <c r="R363" s="74" t="str">
        <f>IF('Bulk Order Form'!L352="","",'Bulk Order Form'!L352)</f>
        <v/>
      </c>
      <c r="S363" s="76"/>
      <c r="T363" s="74" t="str">
        <f>IF('Bulk Order Form'!$F$6 &lt;&gt; "",IF($G363&lt;&gt;"",'Bulk Order Form'!$F$6,""),"")</f>
        <v/>
      </c>
      <c r="W363" s="85" t="str">
        <f>IF('Bulk Order Form'!$L$2 &lt;&gt; "",IF($G363&lt;&gt;"",'Bulk Order Form'!$L$2,""),"")</f>
        <v/>
      </c>
      <c r="X363" s="77"/>
      <c r="Y363" s="74" t="str">
        <f t="shared" si="24"/>
        <v/>
      </c>
      <c r="Z363" s="74" t="str">
        <f>IF(AND('Bulk Order Form'!$L$2="PLEASE SELECT",SUM('Bulk Order Form'!$L$15:$L$164)&gt;10),"N",IF(AND('Bulk Order Form'!$L$2="N",SUM('Bulk Order Form'!$L$15:$L$164)&gt;10),"N",""))</f>
        <v/>
      </c>
      <c r="AA363" s="74" t="str">
        <f>IF('Bulk Order Form'!E352="","",'Bulk Order Form'!E352)</f>
        <v/>
      </c>
      <c r="AB363" s="74">
        <f t="shared" si="25"/>
        <v>500</v>
      </c>
      <c r="AC363" s="74" t="str">
        <f t="shared" si="26"/>
        <v>,,,,</v>
      </c>
      <c r="AD363" s="78">
        <f t="shared" si="27"/>
        <v>500</v>
      </c>
    </row>
    <row r="364" spans="5:30" s="74" customFormat="1" x14ac:dyDescent="0.25">
      <c r="E364" s="75"/>
      <c r="F364" s="75"/>
      <c r="G364" s="74" t="str">
        <f>IF('Bulk Order Form'!C353="","",'Bulk Order Form'!C353)</f>
        <v/>
      </c>
      <c r="H364" s="74" t="str">
        <f>IF('Bulk Order Form'!D353="","",'Bulk Order Form'!D353)</f>
        <v/>
      </c>
      <c r="I364" s="74" t="str">
        <f>IF('Bulk Order Form'!E353="","",'Bulk Order Form'!E353)</f>
        <v/>
      </c>
      <c r="J364" s="74" t="str">
        <f>IF('Bulk Order Form'!F353="","",'Bulk Order Form'!F353)</f>
        <v/>
      </c>
      <c r="K364" s="74" t="str">
        <f>IF('Bulk Order Form'!H353="","",'Bulk Order Form'!H353)</f>
        <v/>
      </c>
      <c r="L364" s="74" t="str">
        <f>IF('Bulk Order Form'!I353="","",'Bulk Order Form'!I353)</f>
        <v/>
      </c>
      <c r="M364" s="74" t="str">
        <f>IF('Bulk Order Form'!G353="","",'Bulk Order Form'!G353)</f>
        <v/>
      </c>
      <c r="N364" s="74" t="str">
        <f>IF('Bulk Order Form'!J353="","",'Bulk Order Form'!J353)</f>
        <v/>
      </c>
      <c r="O364" s="74" t="str">
        <f>IF('Bulk Order Form'!$F$5 &lt;&gt; "",IF($G364&lt;&gt;"",'Bulk Order Form'!$F$5,""),"")</f>
        <v/>
      </c>
      <c r="P364" s="74" t="str">
        <f>IF('Bulk Order Form'!K353="","",'Bulk Order Form'!K353)</f>
        <v/>
      </c>
      <c r="Q364" s="74" t="str">
        <f>IFERROR(VLOOKUP('Bulk Order Form'!K353,'Office Use - Postcodes'!$DJZ:$DKA,2,0),"")</f>
        <v/>
      </c>
      <c r="R364" s="74" t="str">
        <f>IF('Bulk Order Form'!L353="","",'Bulk Order Form'!L353)</f>
        <v/>
      </c>
      <c r="S364" s="76"/>
      <c r="T364" s="74" t="str">
        <f>IF('Bulk Order Form'!$F$6 &lt;&gt; "",IF($G364&lt;&gt;"",'Bulk Order Form'!$F$6,""),"")</f>
        <v/>
      </c>
      <c r="W364" s="85" t="str">
        <f>IF('Bulk Order Form'!$L$2 &lt;&gt; "",IF($G364&lt;&gt;"",'Bulk Order Form'!$L$2,""),"")</f>
        <v/>
      </c>
      <c r="X364" s="77"/>
      <c r="Y364" s="74" t="str">
        <f t="shared" si="24"/>
        <v/>
      </c>
      <c r="Z364" s="74" t="str">
        <f>IF(AND('Bulk Order Form'!$L$2="PLEASE SELECT",SUM('Bulk Order Form'!$L$15:$L$164)&gt;10),"N",IF(AND('Bulk Order Form'!$L$2="N",SUM('Bulk Order Form'!$L$15:$L$164)&gt;10),"N",""))</f>
        <v/>
      </c>
      <c r="AA364" s="74" t="str">
        <f>IF('Bulk Order Form'!E353="","",'Bulk Order Form'!E353)</f>
        <v/>
      </c>
      <c r="AB364" s="74">
        <f t="shared" si="25"/>
        <v>500</v>
      </c>
      <c r="AC364" s="74" t="str">
        <f t="shared" si="26"/>
        <v>,,,,</v>
      </c>
      <c r="AD364" s="78">
        <f t="shared" si="27"/>
        <v>500</v>
      </c>
    </row>
    <row r="365" spans="5:30" s="74" customFormat="1" x14ac:dyDescent="0.25">
      <c r="E365" s="75"/>
      <c r="F365" s="75"/>
      <c r="G365" s="74" t="str">
        <f>IF('Bulk Order Form'!C354="","",'Bulk Order Form'!C354)</f>
        <v/>
      </c>
      <c r="H365" s="74" t="str">
        <f>IF('Bulk Order Form'!D354="","",'Bulk Order Form'!D354)</f>
        <v/>
      </c>
      <c r="I365" s="74" t="str">
        <f>IF('Bulk Order Form'!E354="","",'Bulk Order Form'!E354)</f>
        <v/>
      </c>
      <c r="J365" s="74" t="str">
        <f>IF('Bulk Order Form'!F354="","",'Bulk Order Form'!F354)</f>
        <v/>
      </c>
      <c r="K365" s="74" t="str">
        <f>IF('Bulk Order Form'!H354="","",'Bulk Order Form'!H354)</f>
        <v/>
      </c>
      <c r="L365" s="74" t="str">
        <f>IF('Bulk Order Form'!I354="","",'Bulk Order Form'!I354)</f>
        <v/>
      </c>
      <c r="M365" s="74" t="str">
        <f>IF('Bulk Order Form'!G354="","",'Bulk Order Form'!G354)</f>
        <v/>
      </c>
      <c r="N365" s="74" t="str">
        <f>IF('Bulk Order Form'!J354="","",'Bulk Order Form'!J354)</f>
        <v/>
      </c>
      <c r="O365" s="74" t="str">
        <f>IF('Bulk Order Form'!$F$5 &lt;&gt; "",IF($G365&lt;&gt;"",'Bulk Order Form'!$F$5,""),"")</f>
        <v/>
      </c>
      <c r="P365" s="74" t="str">
        <f>IF('Bulk Order Form'!K354="","",'Bulk Order Form'!K354)</f>
        <v/>
      </c>
      <c r="Q365" s="74" t="str">
        <f>IFERROR(VLOOKUP('Bulk Order Form'!K354,'Office Use - Postcodes'!$DJZ:$DKA,2,0),"")</f>
        <v/>
      </c>
      <c r="R365" s="74" t="str">
        <f>IF('Bulk Order Form'!L354="","",'Bulk Order Form'!L354)</f>
        <v/>
      </c>
      <c r="S365" s="76"/>
      <c r="T365" s="74" t="str">
        <f>IF('Bulk Order Form'!$F$6 &lt;&gt; "",IF($G365&lt;&gt;"",'Bulk Order Form'!$F$6,""),"")</f>
        <v/>
      </c>
      <c r="W365" s="85" t="str">
        <f>IF('Bulk Order Form'!$L$2 &lt;&gt; "",IF($G365&lt;&gt;"",'Bulk Order Form'!$L$2,""),"")</f>
        <v/>
      </c>
      <c r="X365" s="77"/>
      <c r="Y365" s="74" t="str">
        <f t="shared" si="24"/>
        <v/>
      </c>
      <c r="Z365" s="74" t="str">
        <f>IF(AND('Bulk Order Form'!$L$2="PLEASE SELECT",SUM('Bulk Order Form'!$L$15:$L$164)&gt;10),"N",IF(AND('Bulk Order Form'!$L$2="N",SUM('Bulk Order Form'!$L$15:$L$164)&gt;10),"N",""))</f>
        <v/>
      </c>
      <c r="AA365" s="74" t="str">
        <f>IF('Bulk Order Form'!E354="","",'Bulk Order Form'!E354)</f>
        <v/>
      </c>
      <c r="AB365" s="74">
        <f t="shared" si="25"/>
        <v>500</v>
      </c>
      <c r="AC365" s="74" t="str">
        <f t="shared" si="26"/>
        <v>,,,,</v>
      </c>
      <c r="AD365" s="78">
        <f t="shared" si="27"/>
        <v>500</v>
      </c>
    </row>
    <row r="366" spans="5:30" s="74" customFormat="1" x14ac:dyDescent="0.25">
      <c r="E366" s="75"/>
      <c r="F366" s="75"/>
      <c r="G366" s="74" t="str">
        <f>IF('Bulk Order Form'!C355="","",'Bulk Order Form'!C355)</f>
        <v/>
      </c>
      <c r="H366" s="74" t="str">
        <f>IF('Bulk Order Form'!D355="","",'Bulk Order Form'!D355)</f>
        <v/>
      </c>
      <c r="I366" s="74" t="str">
        <f>IF('Bulk Order Form'!E355="","",'Bulk Order Form'!E355)</f>
        <v/>
      </c>
      <c r="J366" s="74" t="str">
        <f>IF('Bulk Order Form'!F355="","",'Bulk Order Form'!F355)</f>
        <v/>
      </c>
      <c r="K366" s="74" t="str">
        <f>IF('Bulk Order Form'!H355="","",'Bulk Order Form'!H355)</f>
        <v/>
      </c>
      <c r="L366" s="74" t="str">
        <f>IF('Bulk Order Form'!I355="","",'Bulk Order Form'!I355)</f>
        <v/>
      </c>
      <c r="M366" s="74" t="str">
        <f>IF('Bulk Order Form'!G355="","",'Bulk Order Form'!G355)</f>
        <v/>
      </c>
      <c r="N366" s="74" t="str">
        <f>IF('Bulk Order Form'!J355="","",'Bulk Order Form'!J355)</f>
        <v/>
      </c>
      <c r="O366" s="74" t="str">
        <f>IF('Bulk Order Form'!$F$5 &lt;&gt; "",IF($G366&lt;&gt;"",'Bulk Order Form'!$F$5,""),"")</f>
        <v/>
      </c>
      <c r="P366" s="74" t="str">
        <f>IF('Bulk Order Form'!K355="","",'Bulk Order Form'!K355)</f>
        <v/>
      </c>
      <c r="Q366" s="74" t="str">
        <f>IFERROR(VLOOKUP('Bulk Order Form'!K355,'Office Use - Postcodes'!$DJZ:$DKA,2,0),"")</f>
        <v/>
      </c>
      <c r="R366" s="74" t="str">
        <f>IF('Bulk Order Form'!L355="","",'Bulk Order Form'!L355)</f>
        <v/>
      </c>
      <c r="S366" s="76"/>
      <c r="T366" s="74" t="str">
        <f>IF('Bulk Order Form'!$F$6 &lt;&gt; "",IF($G366&lt;&gt;"",'Bulk Order Form'!$F$6,""),"")</f>
        <v/>
      </c>
      <c r="W366" s="85" t="str">
        <f>IF('Bulk Order Form'!$L$2 &lt;&gt; "",IF($G366&lt;&gt;"",'Bulk Order Form'!$L$2,""),"")</f>
        <v/>
      </c>
      <c r="X366" s="77"/>
      <c r="Y366" s="74" t="str">
        <f t="shared" si="24"/>
        <v/>
      </c>
      <c r="Z366" s="74" t="str">
        <f>IF(AND('Bulk Order Form'!$L$2="PLEASE SELECT",SUM('Bulk Order Form'!$L$15:$L$164)&gt;10),"N",IF(AND('Bulk Order Form'!$L$2="N",SUM('Bulk Order Form'!$L$15:$L$164)&gt;10),"N",""))</f>
        <v/>
      </c>
      <c r="AA366" s="74" t="str">
        <f>IF('Bulk Order Form'!E355="","",'Bulk Order Form'!E355)</f>
        <v/>
      </c>
      <c r="AB366" s="74">
        <f t="shared" si="25"/>
        <v>500</v>
      </c>
      <c r="AC366" s="74" t="str">
        <f t="shared" si="26"/>
        <v>,,,,</v>
      </c>
      <c r="AD366" s="78">
        <f t="shared" si="27"/>
        <v>500</v>
      </c>
    </row>
    <row r="367" spans="5:30" s="74" customFormat="1" x14ac:dyDescent="0.25">
      <c r="E367" s="75"/>
      <c r="F367" s="75"/>
      <c r="G367" s="74" t="str">
        <f>IF('Bulk Order Form'!C356="","",'Bulk Order Form'!C356)</f>
        <v/>
      </c>
      <c r="H367" s="74" t="str">
        <f>IF('Bulk Order Form'!D356="","",'Bulk Order Form'!D356)</f>
        <v/>
      </c>
      <c r="I367" s="74" t="str">
        <f>IF('Bulk Order Form'!E356="","",'Bulk Order Form'!E356)</f>
        <v/>
      </c>
      <c r="J367" s="74" t="str">
        <f>IF('Bulk Order Form'!F356="","",'Bulk Order Form'!F356)</f>
        <v/>
      </c>
      <c r="K367" s="74" t="str">
        <f>IF('Bulk Order Form'!H356="","",'Bulk Order Form'!H356)</f>
        <v/>
      </c>
      <c r="L367" s="74" t="str">
        <f>IF('Bulk Order Form'!I356="","",'Bulk Order Form'!I356)</f>
        <v/>
      </c>
      <c r="M367" s="74" t="str">
        <f>IF('Bulk Order Form'!G356="","",'Bulk Order Form'!G356)</f>
        <v/>
      </c>
      <c r="N367" s="74" t="str">
        <f>IF('Bulk Order Form'!J356="","",'Bulk Order Form'!J356)</f>
        <v/>
      </c>
      <c r="O367" s="74" t="str">
        <f>IF('Bulk Order Form'!$F$5 &lt;&gt; "",IF($G367&lt;&gt;"",'Bulk Order Form'!$F$5,""),"")</f>
        <v/>
      </c>
      <c r="P367" s="74" t="str">
        <f>IF('Bulk Order Form'!K356="","",'Bulk Order Form'!K356)</f>
        <v/>
      </c>
      <c r="Q367" s="74" t="str">
        <f>IFERROR(VLOOKUP('Bulk Order Form'!K356,'Office Use - Postcodes'!$DJZ:$DKA,2,0),"")</f>
        <v/>
      </c>
      <c r="R367" s="74" t="str">
        <f>IF('Bulk Order Form'!L356="","",'Bulk Order Form'!L356)</f>
        <v/>
      </c>
      <c r="S367" s="76"/>
      <c r="T367" s="74" t="str">
        <f>IF('Bulk Order Form'!$F$6 &lt;&gt; "",IF($G367&lt;&gt;"",'Bulk Order Form'!$F$6,""),"")</f>
        <v/>
      </c>
      <c r="W367" s="85" t="str">
        <f>IF('Bulk Order Form'!$L$2 &lt;&gt; "",IF($G367&lt;&gt;"",'Bulk Order Form'!$L$2,""),"")</f>
        <v/>
      </c>
      <c r="X367" s="77"/>
      <c r="Y367" s="74" t="str">
        <f t="shared" si="24"/>
        <v/>
      </c>
      <c r="Z367" s="74" t="str">
        <f>IF(AND('Bulk Order Form'!$L$2="PLEASE SELECT",SUM('Bulk Order Form'!$L$15:$L$164)&gt;10),"N",IF(AND('Bulk Order Form'!$L$2="N",SUM('Bulk Order Form'!$L$15:$L$164)&gt;10),"N",""))</f>
        <v/>
      </c>
      <c r="AA367" s="74" t="str">
        <f>IF('Bulk Order Form'!E356="","",'Bulk Order Form'!E356)</f>
        <v/>
      </c>
      <c r="AB367" s="74">
        <f t="shared" si="25"/>
        <v>500</v>
      </c>
      <c r="AC367" s="74" t="str">
        <f t="shared" si="26"/>
        <v>,,,,</v>
      </c>
      <c r="AD367" s="78">
        <f t="shared" si="27"/>
        <v>500</v>
      </c>
    </row>
    <row r="368" spans="5:30" s="74" customFormat="1" x14ac:dyDescent="0.25">
      <c r="E368" s="75"/>
      <c r="F368" s="75"/>
      <c r="G368" s="74" t="str">
        <f>IF('Bulk Order Form'!C357="","",'Bulk Order Form'!C357)</f>
        <v/>
      </c>
      <c r="H368" s="74" t="str">
        <f>IF('Bulk Order Form'!D357="","",'Bulk Order Form'!D357)</f>
        <v/>
      </c>
      <c r="I368" s="74" t="str">
        <f>IF('Bulk Order Form'!E357="","",'Bulk Order Form'!E357)</f>
        <v/>
      </c>
      <c r="J368" s="74" t="str">
        <f>IF('Bulk Order Form'!F357="","",'Bulk Order Form'!F357)</f>
        <v/>
      </c>
      <c r="K368" s="74" t="str">
        <f>IF('Bulk Order Form'!H357="","",'Bulk Order Form'!H357)</f>
        <v/>
      </c>
      <c r="L368" s="74" t="str">
        <f>IF('Bulk Order Form'!I357="","",'Bulk Order Form'!I357)</f>
        <v/>
      </c>
      <c r="M368" s="74" t="str">
        <f>IF('Bulk Order Form'!G357="","",'Bulk Order Form'!G357)</f>
        <v/>
      </c>
      <c r="N368" s="74" t="str">
        <f>IF('Bulk Order Form'!J357="","",'Bulk Order Form'!J357)</f>
        <v/>
      </c>
      <c r="O368" s="74" t="str">
        <f>IF('Bulk Order Form'!$F$5 &lt;&gt; "",IF($G368&lt;&gt;"",'Bulk Order Form'!$F$5,""),"")</f>
        <v/>
      </c>
      <c r="P368" s="74" t="str">
        <f>IF('Bulk Order Form'!K357="","",'Bulk Order Form'!K357)</f>
        <v/>
      </c>
      <c r="Q368" s="74" t="str">
        <f>IFERROR(VLOOKUP('Bulk Order Form'!K357,'Office Use - Postcodes'!$DJZ:$DKA,2,0),"")</f>
        <v/>
      </c>
      <c r="R368" s="74" t="str">
        <f>IF('Bulk Order Form'!L357="","",'Bulk Order Form'!L357)</f>
        <v/>
      </c>
      <c r="S368" s="76"/>
      <c r="T368" s="74" t="str">
        <f>IF('Bulk Order Form'!$F$6 &lt;&gt; "",IF($G368&lt;&gt;"",'Bulk Order Form'!$F$6,""),"")</f>
        <v/>
      </c>
      <c r="W368" s="85" t="str">
        <f>IF('Bulk Order Form'!$L$2 &lt;&gt; "",IF($G368&lt;&gt;"",'Bulk Order Form'!$L$2,""),"")</f>
        <v/>
      </c>
      <c r="X368" s="77"/>
      <c r="Y368" s="74" t="str">
        <f t="shared" si="24"/>
        <v/>
      </c>
      <c r="Z368" s="74" t="str">
        <f>IF(AND('Bulk Order Form'!$L$2="PLEASE SELECT",SUM('Bulk Order Form'!$L$15:$L$164)&gt;10),"N",IF(AND('Bulk Order Form'!$L$2="N",SUM('Bulk Order Form'!$L$15:$L$164)&gt;10),"N",""))</f>
        <v/>
      </c>
      <c r="AA368" s="74" t="str">
        <f>IF('Bulk Order Form'!E357="","",'Bulk Order Form'!E357)</f>
        <v/>
      </c>
      <c r="AB368" s="74">
        <f t="shared" si="25"/>
        <v>500</v>
      </c>
      <c r="AC368" s="74" t="str">
        <f t="shared" si="26"/>
        <v>,,,,</v>
      </c>
      <c r="AD368" s="78">
        <f t="shared" si="27"/>
        <v>500</v>
      </c>
    </row>
    <row r="369" spans="5:30" s="74" customFormat="1" x14ac:dyDescent="0.25">
      <c r="E369" s="75"/>
      <c r="F369" s="75"/>
      <c r="G369" s="74" t="str">
        <f>IF('Bulk Order Form'!C358="","",'Bulk Order Form'!C358)</f>
        <v/>
      </c>
      <c r="H369" s="74" t="str">
        <f>IF('Bulk Order Form'!D358="","",'Bulk Order Form'!D358)</f>
        <v/>
      </c>
      <c r="I369" s="74" t="str">
        <f>IF('Bulk Order Form'!E358="","",'Bulk Order Form'!E358)</f>
        <v/>
      </c>
      <c r="J369" s="74" t="str">
        <f>IF('Bulk Order Form'!F358="","",'Bulk Order Form'!F358)</f>
        <v/>
      </c>
      <c r="K369" s="74" t="str">
        <f>IF('Bulk Order Form'!H358="","",'Bulk Order Form'!H358)</f>
        <v/>
      </c>
      <c r="L369" s="74" t="str">
        <f>IF('Bulk Order Form'!I358="","",'Bulk Order Form'!I358)</f>
        <v/>
      </c>
      <c r="M369" s="74" t="str">
        <f>IF('Bulk Order Form'!G358="","",'Bulk Order Form'!G358)</f>
        <v/>
      </c>
      <c r="N369" s="74" t="str">
        <f>IF('Bulk Order Form'!J358="","",'Bulk Order Form'!J358)</f>
        <v/>
      </c>
      <c r="O369" s="74" t="str">
        <f>IF('Bulk Order Form'!$F$5 &lt;&gt; "",IF($G369&lt;&gt;"",'Bulk Order Form'!$F$5,""),"")</f>
        <v/>
      </c>
      <c r="P369" s="74" t="str">
        <f>IF('Bulk Order Form'!K358="","",'Bulk Order Form'!K358)</f>
        <v/>
      </c>
      <c r="Q369" s="74" t="str">
        <f>IFERROR(VLOOKUP('Bulk Order Form'!K358,'Office Use - Postcodes'!$DJZ:$DKA,2,0),"")</f>
        <v/>
      </c>
      <c r="R369" s="74" t="str">
        <f>IF('Bulk Order Form'!L358="","",'Bulk Order Form'!L358)</f>
        <v/>
      </c>
      <c r="S369" s="76"/>
      <c r="T369" s="74" t="str">
        <f>IF('Bulk Order Form'!$F$6 &lt;&gt; "",IF($G369&lt;&gt;"",'Bulk Order Form'!$F$6,""),"")</f>
        <v/>
      </c>
      <c r="W369" s="85" t="str">
        <f>IF('Bulk Order Form'!$L$2 &lt;&gt; "",IF($G369&lt;&gt;"",'Bulk Order Form'!$L$2,""),"")</f>
        <v/>
      </c>
      <c r="X369" s="77"/>
      <c r="Y369" s="74" t="str">
        <f t="shared" si="24"/>
        <v/>
      </c>
      <c r="Z369" s="74" t="str">
        <f>IF(AND('Bulk Order Form'!$L$2="PLEASE SELECT",SUM('Bulk Order Form'!$L$15:$L$164)&gt;10),"N",IF(AND('Bulk Order Form'!$L$2="N",SUM('Bulk Order Form'!$L$15:$L$164)&gt;10),"N",""))</f>
        <v/>
      </c>
      <c r="AA369" s="74" t="str">
        <f>IF('Bulk Order Form'!E358="","",'Bulk Order Form'!E358)</f>
        <v/>
      </c>
      <c r="AB369" s="74">
        <f t="shared" si="25"/>
        <v>500</v>
      </c>
      <c r="AC369" s="74" t="str">
        <f t="shared" si="26"/>
        <v>,,,,</v>
      </c>
      <c r="AD369" s="78">
        <f t="shared" si="27"/>
        <v>500</v>
      </c>
    </row>
    <row r="370" spans="5:30" s="74" customFormat="1" x14ac:dyDescent="0.25">
      <c r="E370" s="75"/>
      <c r="F370" s="75"/>
      <c r="G370" s="74" t="str">
        <f>IF('Bulk Order Form'!C359="","",'Bulk Order Form'!C359)</f>
        <v/>
      </c>
      <c r="H370" s="74" t="str">
        <f>IF('Bulk Order Form'!D359="","",'Bulk Order Form'!D359)</f>
        <v/>
      </c>
      <c r="I370" s="74" t="str">
        <f>IF('Bulk Order Form'!E359="","",'Bulk Order Form'!E359)</f>
        <v/>
      </c>
      <c r="J370" s="74" t="str">
        <f>IF('Bulk Order Form'!F359="","",'Bulk Order Form'!F359)</f>
        <v/>
      </c>
      <c r="K370" s="74" t="str">
        <f>IF('Bulk Order Form'!H359="","",'Bulk Order Form'!H359)</f>
        <v/>
      </c>
      <c r="L370" s="74" t="str">
        <f>IF('Bulk Order Form'!I359="","",'Bulk Order Form'!I359)</f>
        <v/>
      </c>
      <c r="M370" s="74" t="str">
        <f>IF('Bulk Order Form'!G359="","",'Bulk Order Form'!G359)</f>
        <v/>
      </c>
      <c r="N370" s="74" t="str">
        <f>IF('Bulk Order Form'!J359="","",'Bulk Order Form'!J359)</f>
        <v/>
      </c>
      <c r="O370" s="74" t="str">
        <f>IF('Bulk Order Form'!$F$5 &lt;&gt; "",IF($G370&lt;&gt;"",'Bulk Order Form'!$F$5,""),"")</f>
        <v/>
      </c>
      <c r="P370" s="74" t="str">
        <f>IF('Bulk Order Form'!K359="","",'Bulk Order Form'!K359)</f>
        <v/>
      </c>
      <c r="Q370" s="74" t="str">
        <f>IFERROR(VLOOKUP('Bulk Order Form'!K359,'Office Use - Postcodes'!$DJZ:$DKA,2,0),"")</f>
        <v/>
      </c>
      <c r="R370" s="74" t="str">
        <f>IF('Bulk Order Form'!L359="","",'Bulk Order Form'!L359)</f>
        <v/>
      </c>
      <c r="S370" s="76"/>
      <c r="T370" s="74" t="str">
        <f>IF('Bulk Order Form'!$F$6 &lt;&gt; "",IF($G370&lt;&gt;"",'Bulk Order Form'!$F$6,""),"")</f>
        <v/>
      </c>
      <c r="W370" s="85" t="str">
        <f>IF('Bulk Order Form'!$L$2 &lt;&gt; "",IF($G370&lt;&gt;"",'Bulk Order Form'!$L$2,""),"")</f>
        <v/>
      </c>
      <c r="X370" s="77"/>
      <c r="Y370" s="74" t="str">
        <f t="shared" si="24"/>
        <v/>
      </c>
      <c r="Z370" s="74" t="str">
        <f>IF(AND('Bulk Order Form'!$L$2="PLEASE SELECT",SUM('Bulk Order Form'!$L$15:$L$164)&gt;10),"N",IF(AND('Bulk Order Form'!$L$2="N",SUM('Bulk Order Form'!$L$15:$L$164)&gt;10),"N",""))</f>
        <v/>
      </c>
      <c r="AA370" s="74" t="str">
        <f>IF('Bulk Order Form'!E359="","",'Bulk Order Form'!E359)</f>
        <v/>
      </c>
      <c r="AB370" s="74">
        <f t="shared" si="25"/>
        <v>500</v>
      </c>
      <c r="AC370" s="74" t="str">
        <f t="shared" si="26"/>
        <v>,,,,</v>
      </c>
      <c r="AD370" s="78">
        <f t="shared" si="27"/>
        <v>500</v>
      </c>
    </row>
    <row r="371" spans="5:30" s="74" customFormat="1" x14ac:dyDescent="0.25">
      <c r="E371" s="75"/>
      <c r="F371" s="75"/>
      <c r="G371" s="74" t="str">
        <f>IF('Bulk Order Form'!C360="","",'Bulk Order Form'!C360)</f>
        <v/>
      </c>
      <c r="H371" s="74" t="str">
        <f>IF('Bulk Order Form'!D360="","",'Bulk Order Form'!D360)</f>
        <v/>
      </c>
      <c r="I371" s="74" t="str">
        <f>IF('Bulk Order Form'!E360="","",'Bulk Order Form'!E360)</f>
        <v/>
      </c>
      <c r="J371" s="74" t="str">
        <f>IF('Bulk Order Form'!F360="","",'Bulk Order Form'!F360)</f>
        <v/>
      </c>
      <c r="K371" s="74" t="str">
        <f>IF('Bulk Order Form'!H360="","",'Bulk Order Form'!H360)</f>
        <v/>
      </c>
      <c r="L371" s="74" t="str">
        <f>IF('Bulk Order Form'!I360="","",'Bulk Order Form'!I360)</f>
        <v/>
      </c>
      <c r="M371" s="74" t="str">
        <f>IF('Bulk Order Form'!G360="","",'Bulk Order Form'!G360)</f>
        <v/>
      </c>
      <c r="N371" s="74" t="str">
        <f>IF('Bulk Order Form'!J360="","",'Bulk Order Form'!J360)</f>
        <v/>
      </c>
      <c r="O371" s="74" t="str">
        <f>IF('Bulk Order Form'!$F$5 &lt;&gt; "",IF($G371&lt;&gt;"",'Bulk Order Form'!$F$5,""),"")</f>
        <v/>
      </c>
      <c r="P371" s="74" t="str">
        <f>IF('Bulk Order Form'!K360="","",'Bulk Order Form'!K360)</f>
        <v/>
      </c>
      <c r="Q371" s="74" t="str">
        <f>IFERROR(VLOOKUP('Bulk Order Form'!K360,'Office Use - Postcodes'!$DJZ:$DKA,2,0),"")</f>
        <v/>
      </c>
      <c r="R371" s="74" t="str">
        <f>IF('Bulk Order Form'!L360="","",'Bulk Order Form'!L360)</f>
        <v/>
      </c>
      <c r="S371" s="76"/>
      <c r="T371" s="74" t="str">
        <f>IF('Bulk Order Form'!$F$6 &lt;&gt; "",IF($G371&lt;&gt;"",'Bulk Order Form'!$F$6,""),"")</f>
        <v/>
      </c>
      <c r="W371" s="85" t="str">
        <f>IF('Bulk Order Form'!$L$2 &lt;&gt; "",IF($G371&lt;&gt;"",'Bulk Order Form'!$L$2,""),"")</f>
        <v/>
      </c>
      <c r="X371" s="77"/>
      <c r="Y371" s="74" t="str">
        <f t="shared" si="24"/>
        <v/>
      </c>
      <c r="Z371" s="74" t="str">
        <f>IF(AND('Bulk Order Form'!$L$2="PLEASE SELECT",SUM('Bulk Order Form'!$L$15:$L$164)&gt;10),"N",IF(AND('Bulk Order Form'!$L$2="N",SUM('Bulk Order Form'!$L$15:$L$164)&gt;10),"N",""))</f>
        <v/>
      </c>
      <c r="AA371" s="74" t="str">
        <f>IF('Bulk Order Form'!E360="","",'Bulk Order Form'!E360)</f>
        <v/>
      </c>
      <c r="AB371" s="74">
        <f t="shared" si="25"/>
        <v>500</v>
      </c>
      <c r="AC371" s="74" t="str">
        <f t="shared" si="26"/>
        <v>,,,,</v>
      </c>
      <c r="AD371" s="78">
        <f t="shared" si="27"/>
        <v>500</v>
      </c>
    </row>
    <row r="372" spans="5:30" s="74" customFormat="1" x14ac:dyDescent="0.25">
      <c r="E372" s="75"/>
      <c r="F372" s="75"/>
      <c r="G372" s="74" t="str">
        <f>IF('Bulk Order Form'!C361="","",'Bulk Order Form'!C361)</f>
        <v/>
      </c>
      <c r="H372" s="74" t="str">
        <f>IF('Bulk Order Form'!D361="","",'Bulk Order Form'!D361)</f>
        <v/>
      </c>
      <c r="I372" s="74" t="str">
        <f>IF('Bulk Order Form'!E361="","",'Bulk Order Form'!E361)</f>
        <v/>
      </c>
      <c r="J372" s="74" t="str">
        <f>IF('Bulk Order Form'!F361="","",'Bulk Order Form'!F361)</f>
        <v/>
      </c>
      <c r="K372" s="74" t="str">
        <f>IF('Bulk Order Form'!H361="","",'Bulk Order Form'!H361)</f>
        <v/>
      </c>
      <c r="L372" s="74" t="str">
        <f>IF('Bulk Order Form'!I361="","",'Bulk Order Form'!I361)</f>
        <v/>
      </c>
      <c r="M372" s="74" t="str">
        <f>IF('Bulk Order Form'!G361="","",'Bulk Order Form'!G361)</f>
        <v/>
      </c>
      <c r="N372" s="74" t="str">
        <f>IF('Bulk Order Form'!J361="","",'Bulk Order Form'!J361)</f>
        <v/>
      </c>
      <c r="O372" s="74" t="str">
        <f>IF('Bulk Order Form'!$F$5 &lt;&gt; "",IF($G372&lt;&gt;"",'Bulk Order Form'!$F$5,""),"")</f>
        <v/>
      </c>
      <c r="P372" s="74" t="str">
        <f>IF('Bulk Order Form'!K361="","",'Bulk Order Form'!K361)</f>
        <v/>
      </c>
      <c r="Q372" s="74" t="str">
        <f>IFERROR(VLOOKUP('Bulk Order Form'!K361,'Office Use - Postcodes'!$DJZ:$DKA,2,0),"")</f>
        <v/>
      </c>
      <c r="R372" s="74" t="str">
        <f>IF('Bulk Order Form'!L361="","",'Bulk Order Form'!L361)</f>
        <v/>
      </c>
      <c r="S372" s="76"/>
      <c r="T372" s="74" t="str">
        <f>IF('Bulk Order Form'!$F$6 &lt;&gt; "",IF($G372&lt;&gt;"",'Bulk Order Form'!$F$6,""),"")</f>
        <v/>
      </c>
      <c r="W372" s="85" t="str">
        <f>IF('Bulk Order Form'!$L$2 &lt;&gt; "",IF($G372&lt;&gt;"",'Bulk Order Form'!$L$2,""),"")</f>
        <v/>
      </c>
      <c r="X372" s="77"/>
      <c r="Y372" s="74" t="str">
        <f t="shared" si="24"/>
        <v/>
      </c>
      <c r="Z372" s="74" t="str">
        <f>IF(AND('Bulk Order Form'!$L$2="PLEASE SELECT",SUM('Bulk Order Form'!$L$15:$L$164)&gt;10),"N",IF(AND('Bulk Order Form'!$L$2="N",SUM('Bulk Order Form'!$L$15:$L$164)&gt;10),"N",""))</f>
        <v/>
      </c>
      <c r="AA372" s="74" t="str">
        <f>IF('Bulk Order Form'!E361="","",'Bulk Order Form'!E361)</f>
        <v/>
      </c>
      <c r="AB372" s="74">
        <f t="shared" si="25"/>
        <v>500</v>
      </c>
      <c r="AC372" s="74" t="str">
        <f t="shared" si="26"/>
        <v>,,,,</v>
      </c>
      <c r="AD372" s="78">
        <f t="shared" si="27"/>
        <v>500</v>
      </c>
    </row>
    <row r="373" spans="5:30" s="74" customFormat="1" x14ac:dyDescent="0.25">
      <c r="E373" s="75"/>
      <c r="F373" s="75"/>
      <c r="G373" s="74" t="str">
        <f>IF('Bulk Order Form'!C362="","",'Bulk Order Form'!C362)</f>
        <v/>
      </c>
      <c r="H373" s="74" t="str">
        <f>IF('Bulk Order Form'!D362="","",'Bulk Order Form'!D362)</f>
        <v/>
      </c>
      <c r="I373" s="74" t="str">
        <f>IF('Bulk Order Form'!E362="","",'Bulk Order Form'!E362)</f>
        <v/>
      </c>
      <c r="J373" s="74" t="str">
        <f>IF('Bulk Order Form'!F362="","",'Bulk Order Form'!F362)</f>
        <v/>
      </c>
      <c r="K373" s="74" t="str">
        <f>IF('Bulk Order Form'!H362="","",'Bulk Order Form'!H362)</f>
        <v/>
      </c>
      <c r="L373" s="74" t="str">
        <f>IF('Bulk Order Form'!I362="","",'Bulk Order Form'!I362)</f>
        <v/>
      </c>
      <c r="M373" s="74" t="str">
        <f>IF('Bulk Order Form'!G362="","",'Bulk Order Form'!G362)</f>
        <v/>
      </c>
      <c r="N373" s="74" t="str">
        <f>IF('Bulk Order Form'!J362="","",'Bulk Order Form'!J362)</f>
        <v/>
      </c>
      <c r="O373" s="74" t="str">
        <f>IF('Bulk Order Form'!$F$5 &lt;&gt; "",IF($G373&lt;&gt;"",'Bulk Order Form'!$F$5,""),"")</f>
        <v/>
      </c>
      <c r="P373" s="74" t="str">
        <f>IF('Bulk Order Form'!K362="","",'Bulk Order Form'!K362)</f>
        <v/>
      </c>
      <c r="Q373" s="74" t="str">
        <f>IFERROR(VLOOKUP('Bulk Order Form'!K362,'Office Use - Postcodes'!$DJZ:$DKA,2,0),"")</f>
        <v/>
      </c>
      <c r="R373" s="74" t="str">
        <f>IF('Bulk Order Form'!L362="","",'Bulk Order Form'!L362)</f>
        <v/>
      </c>
      <c r="S373" s="76"/>
      <c r="T373" s="74" t="str">
        <f>IF('Bulk Order Form'!$F$6 &lt;&gt; "",IF($G373&lt;&gt;"",'Bulk Order Form'!$F$6,""),"")</f>
        <v/>
      </c>
      <c r="W373" s="85" t="str">
        <f>IF('Bulk Order Form'!$L$2 &lt;&gt; "",IF($G373&lt;&gt;"",'Bulk Order Form'!$L$2,""),"")</f>
        <v/>
      </c>
      <c r="X373" s="77"/>
      <c r="Y373" s="74" t="str">
        <f t="shared" si="24"/>
        <v/>
      </c>
      <c r="Z373" s="74" t="str">
        <f>IF(AND('Bulk Order Form'!$L$2="PLEASE SELECT",SUM('Bulk Order Form'!$L$15:$L$164)&gt;10),"N",IF(AND('Bulk Order Form'!$L$2="N",SUM('Bulk Order Form'!$L$15:$L$164)&gt;10),"N",""))</f>
        <v/>
      </c>
      <c r="AA373" s="74" t="str">
        <f>IF('Bulk Order Form'!E362="","",'Bulk Order Form'!E362)</f>
        <v/>
      </c>
      <c r="AB373" s="74">
        <f t="shared" si="25"/>
        <v>500</v>
      </c>
      <c r="AC373" s="74" t="str">
        <f t="shared" si="26"/>
        <v>,,,,</v>
      </c>
      <c r="AD373" s="78">
        <f t="shared" si="27"/>
        <v>500</v>
      </c>
    </row>
    <row r="374" spans="5:30" s="74" customFormat="1" x14ac:dyDescent="0.25">
      <c r="E374" s="75"/>
      <c r="F374" s="75"/>
      <c r="G374" s="74" t="str">
        <f>IF('Bulk Order Form'!C363="","",'Bulk Order Form'!C363)</f>
        <v/>
      </c>
      <c r="H374" s="74" t="str">
        <f>IF('Bulk Order Form'!D363="","",'Bulk Order Form'!D363)</f>
        <v/>
      </c>
      <c r="I374" s="74" t="str">
        <f>IF('Bulk Order Form'!E363="","",'Bulk Order Form'!E363)</f>
        <v/>
      </c>
      <c r="J374" s="74" t="str">
        <f>IF('Bulk Order Form'!F363="","",'Bulk Order Form'!F363)</f>
        <v/>
      </c>
      <c r="K374" s="74" t="str">
        <f>IF('Bulk Order Form'!H363="","",'Bulk Order Form'!H363)</f>
        <v/>
      </c>
      <c r="L374" s="74" t="str">
        <f>IF('Bulk Order Form'!I363="","",'Bulk Order Form'!I363)</f>
        <v/>
      </c>
      <c r="M374" s="74" t="str">
        <f>IF('Bulk Order Form'!G363="","",'Bulk Order Form'!G363)</f>
        <v/>
      </c>
      <c r="N374" s="74" t="str">
        <f>IF('Bulk Order Form'!J363="","",'Bulk Order Form'!J363)</f>
        <v/>
      </c>
      <c r="O374" s="74" t="str">
        <f>IF('Bulk Order Form'!$F$5 &lt;&gt; "",IF($G374&lt;&gt;"",'Bulk Order Form'!$F$5,""),"")</f>
        <v/>
      </c>
      <c r="P374" s="74" t="str">
        <f>IF('Bulk Order Form'!K363="","",'Bulk Order Form'!K363)</f>
        <v/>
      </c>
      <c r="Q374" s="74" t="str">
        <f>IFERROR(VLOOKUP('Bulk Order Form'!K363,'Office Use - Postcodes'!$DJZ:$DKA,2,0),"")</f>
        <v/>
      </c>
      <c r="R374" s="74" t="str">
        <f>IF('Bulk Order Form'!L363="","",'Bulk Order Form'!L363)</f>
        <v/>
      </c>
      <c r="S374" s="76"/>
      <c r="T374" s="74" t="str">
        <f>IF('Bulk Order Form'!$F$6 &lt;&gt; "",IF($G374&lt;&gt;"",'Bulk Order Form'!$F$6,""),"")</f>
        <v/>
      </c>
      <c r="W374" s="85" t="str">
        <f>IF('Bulk Order Form'!$L$2 &lt;&gt; "",IF($G374&lt;&gt;"",'Bulk Order Form'!$L$2,""),"")</f>
        <v/>
      </c>
      <c r="X374" s="77"/>
      <c r="Y374" s="74" t="str">
        <f t="shared" si="24"/>
        <v/>
      </c>
      <c r="Z374" s="74" t="str">
        <f>IF(AND('Bulk Order Form'!$L$2="PLEASE SELECT",SUM('Bulk Order Form'!$L$15:$L$164)&gt;10),"N",IF(AND('Bulk Order Form'!$L$2="N",SUM('Bulk Order Form'!$L$15:$L$164)&gt;10),"N",""))</f>
        <v/>
      </c>
      <c r="AA374" s="74" t="str">
        <f>IF('Bulk Order Form'!E363="","",'Bulk Order Form'!E363)</f>
        <v/>
      </c>
      <c r="AB374" s="74">
        <f t="shared" si="25"/>
        <v>500</v>
      </c>
      <c r="AC374" s="74" t="str">
        <f t="shared" si="26"/>
        <v>,,,,</v>
      </c>
      <c r="AD374" s="78">
        <f t="shared" si="27"/>
        <v>500</v>
      </c>
    </row>
    <row r="375" spans="5:30" s="74" customFormat="1" x14ac:dyDescent="0.25">
      <c r="E375" s="75"/>
      <c r="F375" s="75"/>
      <c r="G375" s="74" t="str">
        <f>IF('Bulk Order Form'!C364="","",'Bulk Order Form'!C364)</f>
        <v/>
      </c>
      <c r="H375" s="74" t="str">
        <f>IF('Bulk Order Form'!D364="","",'Bulk Order Form'!D364)</f>
        <v/>
      </c>
      <c r="I375" s="74" t="str">
        <f>IF('Bulk Order Form'!E364="","",'Bulk Order Form'!E364)</f>
        <v/>
      </c>
      <c r="J375" s="74" t="str">
        <f>IF('Bulk Order Form'!F364="","",'Bulk Order Form'!F364)</f>
        <v/>
      </c>
      <c r="K375" s="74" t="str">
        <f>IF('Bulk Order Form'!H364="","",'Bulk Order Form'!H364)</f>
        <v/>
      </c>
      <c r="L375" s="74" t="str">
        <f>IF('Bulk Order Form'!I364="","",'Bulk Order Form'!I364)</f>
        <v/>
      </c>
      <c r="M375" s="74" t="str">
        <f>IF('Bulk Order Form'!G364="","",'Bulk Order Form'!G364)</f>
        <v/>
      </c>
      <c r="N375" s="74" t="str">
        <f>IF('Bulk Order Form'!J364="","",'Bulk Order Form'!J364)</f>
        <v/>
      </c>
      <c r="O375" s="74" t="str">
        <f>IF('Bulk Order Form'!$F$5 &lt;&gt; "",IF($G375&lt;&gt;"",'Bulk Order Form'!$F$5,""),"")</f>
        <v/>
      </c>
      <c r="P375" s="74" t="str">
        <f>IF('Bulk Order Form'!K364="","",'Bulk Order Form'!K364)</f>
        <v/>
      </c>
      <c r="Q375" s="74" t="str">
        <f>IFERROR(VLOOKUP('Bulk Order Form'!K364,'Office Use - Postcodes'!$DJZ:$DKA,2,0),"")</f>
        <v/>
      </c>
      <c r="R375" s="74" t="str">
        <f>IF('Bulk Order Form'!L364="","",'Bulk Order Form'!L364)</f>
        <v/>
      </c>
      <c r="S375" s="76"/>
      <c r="T375" s="74" t="str">
        <f>IF('Bulk Order Form'!$F$6 &lt;&gt; "",IF($G375&lt;&gt;"",'Bulk Order Form'!$F$6,""),"")</f>
        <v/>
      </c>
      <c r="W375" s="85" t="str">
        <f>IF('Bulk Order Form'!$L$2 &lt;&gt; "",IF($G375&lt;&gt;"",'Bulk Order Form'!$L$2,""),"")</f>
        <v/>
      </c>
      <c r="X375" s="77"/>
      <c r="Y375" s="74" t="str">
        <f t="shared" si="24"/>
        <v/>
      </c>
      <c r="Z375" s="74" t="str">
        <f>IF(AND('Bulk Order Form'!$L$2="PLEASE SELECT",SUM('Bulk Order Form'!$L$15:$L$164)&gt;10),"N",IF(AND('Bulk Order Form'!$L$2="N",SUM('Bulk Order Form'!$L$15:$L$164)&gt;10),"N",""))</f>
        <v/>
      </c>
      <c r="AA375" s="74" t="str">
        <f>IF('Bulk Order Form'!E364="","",'Bulk Order Form'!E364)</f>
        <v/>
      </c>
      <c r="AB375" s="74">
        <f t="shared" si="25"/>
        <v>500</v>
      </c>
      <c r="AC375" s="74" t="str">
        <f t="shared" si="26"/>
        <v>,,,,</v>
      </c>
      <c r="AD375" s="78">
        <f t="shared" si="27"/>
        <v>500</v>
      </c>
    </row>
    <row r="376" spans="5:30" s="74" customFormat="1" x14ac:dyDescent="0.25">
      <c r="E376" s="75"/>
      <c r="F376" s="75"/>
      <c r="G376" s="74" t="str">
        <f>IF('Bulk Order Form'!C365="","",'Bulk Order Form'!C365)</f>
        <v/>
      </c>
      <c r="H376" s="74" t="str">
        <f>IF('Bulk Order Form'!D365="","",'Bulk Order Form'!D365)</f>
        <v/>
      </c>
      <c r="I376" s="74" t="str">
        <f>IF('Bulk Order Form'!E365="","",'Bulk Order Form'!E365)</f>
        <v/>
      </c>
      <c r="J376" s="74" t="str">
        <f>IF('Bulk Order Form'!F365="","",'Bulk Order Form'!F365)</f>
        <v/>
      </c>
      <c r="K376" s="74" t="str">
        <f>IF('Bulk Order Form'!H365="","",'Bulk Order Form'!H365)</f>
        <v/>
      </c>
      <c r="L376" s="74" t="str">
        <f>IF('Bulk Order Form'!I365="","",'Bulk Order Form'!I365)</f>
        <v/>
      </c>
      <c r="M376" s="74" t="str">
        <f>IF('Bulk Order Form'!G365="","",'Bulk Order Form'!G365)</f>
        <v/>
      </c>
      <c r="N376" s="74" t="str">
        <f>IF('Bulk Order Form'!J365="","",'Bulk Order Form'!J365)</f>
        <v/>
      </c>
      <c r="O376" s="74" t="str">
        <f>IF('Bulk Order Form'!$F$5 &lt;&gt; "",IF($G376&lt;&gt;"",'Bulk Order Form'!$F$5,""),"")</f>
        <v/>
      </c>
      <c r="P376" s="74" t="str">
        <f>IF('Bulk Order Form'!K365="","",'Bulk Order Form'!K365)</f>
        <v/>
      </c>
      <c r="Q376" s="74" t="str">
        <f>IFERROR(VLOOKUP('Bulk Order Form'!K365,'Office Use - Postcodes'!$DJZ:$DKA,2,0),"")</f>
        <v/>
      </c>
      <c r="R376" s="74" t="str">
        <f>IF('Bulk Order Form'!L365="","",'Bulk Order Form'!L365)</f>
        <v/>
      </c>
      <c r="S376" s="76"/>
      <c r="T376" s="74" t="str">
        <f>IF('Bulk Order Form'!$F$6 &lt;&gt; "",IF($G376&lt;&gt;"",'Bulk Order Form'!$F$6,""),"")</f>
        <v/>
      </c>
      <c r="W376" s="85" t="str">
        <f>IF('Bulk Order Form'!$L$2 &lt;&gt; "",IF($G376&lt;&gt;"",'Bulk Order Form'!$L$2,""),"")</f>
        <v/>
      </c>
      <c r="X376" s="77"/>
      <c r="Y376" s="74" t="str">
        <f t="shared" si="24"/>
        <v/>
      </c>
      <c r="Z376" s="74" t="str">
        <f>IF(AND('Bulk Order Form'!$L$2="PLEASE SELECT",SUM('Bulk Order Form'!$L$15:$L$164)&gt;10),"N",IF(AND('Bulk Order Form'!$L$2="N",SUM('Bulk Order Form'!$L$15:$L$164)&gt;10),"N",""))</f>
        <v/>
      </c>
      <c r="AA376" s="74" t="str">
        <f>IF('Bulk Order Form'!E365="","",'Bulk Order Form'!E365)</f>
        <v/>
      </c>
      <c r="AB376" s="74">
        <f t="shared" si="25"/>
        <v>500</v>
      </c>
      <c r="AC376" s="74" t="str">
        <f t="shared" si="26"/>
        <v>,,,,</v>
      </c>
      <c r="AD376" s="78">
        <f t="shared" si="27"/>
        <v>500</v>
      </c>
    </row>
    <row r="377" spans="5:30" s="74" customFormat="1" x14ac:dyDescent="0.25">
      <c r="E377" s="75"/>
      <c r="F377" s="75"/>
      <c r="G377" s="74" t="str">
        <f>IF('Bulk Order Form'!C366="","",'Bulk Order Form'!C366)</f>
        <v/>
      </c>
      <c r="H377" s="74" t="str">
        <f>IF('Bulk Order Form'!D366="","",'Bulk Order Form'!D366)</f>
        <v/>
      </c>
      <c r="I377" s="74" t="str">
        <f>IF('Bulk Order Form'!E366="","",'Bulk Order Form'!E366)</f>
        <v/>
      </c>
      <c r="J377" s="74" t="str">
        <f>IF('Bulk Order Form'!F366="","",'Bulk Order Form'!F366)</f>
        <v/>
      </c>
      <c r="K377" s="74" t="str">
        <f>IF('Bulk Order Form'!H366="","",'Bulk Order Form'!H366)</f>
        <v/>
      </c>
      <c r="L377" s="74" t="str">
        <f>IF('Bulk Order Form'!I366="","",'Bulk Order Form'!I366)</f>
        <v/>
      </c>
      <c r="M377" s="74" t="str">
        <f>IF('Bulk Order Form'!G366="","",'Bulk Order Form'!G366)</f>
        <v/>
      </c>
      <c r="N377" s="74" t="str">
        <f>IF('Bulk Order Form'!J366="","",'Bulk Order Form'!J366)</f>
        <v/>
      </c>
      <c r="O377" s="74" t="str">
        <f>IF('Bulk Order Form'!$F$5 &lt;&gt; "",IF($G377&lt;&gt;"",'Bulk Order Form'!$F$5,""),"")</f>
        <v/>
      </c>
      <c r="P377" s="74" t="str">
        <f>IF('Bulk Order Form'!K366="","",'Bulk Order Form'!K366)</f>
        <v/>
      </c>
      <c r="Q377" s="74" t="str">
        <f>IFERROR(VLOOKUP('Bulk Order Form'!K366,'Office Use - Postcodes'!$DJZ:$DKA,2,0),"")</f>
        <v/>
      </c>
      <c r="R377" s="74" t="str">
        <f>IF('Bulk Order Form'!L366="","",'Bulk Order Form'!L366)</f>
        <v/>
      </c>
      <c r="S377" s="76"/>
      <c r="T377" s="74" t="str">
        <f>IF('Bulk Order Form'!$F$6 &lt;&gt; "",IF($G377&lt;&gt;"",'Bulk Order Form'!$F$6,""),"")</f>
        <v/>
      </c>
      <c r="W377" s="85" t="str">
        <f>IF('Bulk Order Form'!$L$2 &lt;&gt; "",IF($G377&lt;&gt;"",'Bulk Order Form'!$L$2,""),"")</f>
        <v/>
      </c>
      <c r="X377" s="77"/>
      <c r="Y377" s="74" t="str">
        <f t="shared" si="24"/>
        <v/>
      </c>
      <c r="Z377" s="74" t="str">
        <f>IF(AND('Bulk Order Form'!$L$2="PLEASE SELECT",SUM('Bulk Order Form'!$L$15:$L$164)&gt;10),"N",IF(AND('Bulk Order Form'!$L$2="N",SUM('Bulk Order Form'!$L$15:$L$164)&gt;10),"N",""))</f>
        <v/>
      </c>
      <c r="AA377" s="74" t="str">
        <f>IF('Bulk Order Form'!E366="","",'Bulk Order Form'!E366)</f>
        <v/>
      </c>
      <c r="AB377" s="74">
        <f t="shared" si="25"/>
        <v>500</v>
      </c>
      <c r="AC377" s="74" t="str">
        <f t="shared" si="26"/>
        <v>,,,,</v>
      </c>
      <c r="AD377" s="78">
        <f t="shared" si="27"/>
        <v>500</v>
      </c>
    </row>
    <row r="378" spans="5:30" s="74" customFormat="1" x14ac:dyDescent="0.25">
      <c r="E378" s="75"/>
      <c r="F378" s="75"/>
      <c r="G378" s="74" t="str">
        <f>IF('Bulk Order Form'!C367="","",'Bulk Order Form'!C367)</f>
        <v/>
      </c>
      <c r="H378" s="74" t="str">
        <f>IF('Bulk Order Form'!D367="","",'Bulk Order Form'!D367)</f>
        <v/>
      </c>
      <c r="I378" s="74" t="str">
        <f>IF('Bulk Order Form'!E367="","",'Bulk Order Form'!E367)</f>
        <v/>
      </c>
      <c r="J378" s="74" t="str">
        <f>IF('Bulk Order Form'!F367="","",'Bulk Order Form'!F367)</f>
        <v/>
      </c>
      <c r="K378" s="74" t="str">
        <f>IF('Bulk Order Form'!H367="","",'Bulk Order Form'!H367)</f>
        <v/>
      </c>
      <c r="L378" s="74" t="str">
        <f>IF('Bulk Order Form'!I367="","",'Bulk Order Form'!I367)</f>
        <v/>
      </c>
      <c r="M378" s="74" t="str">
        <f>IF('Bulk Order Form'!G367="","",'Bulk Order Form'!G367)</f>
        <v/>
      </c>
      <c r="N378" s="74" t="str">
        <f>IF('Bulk Order Form'!J367="","",'Bulk Order Form'!J367)</f>
        <v/>
      </c>
      <c r="O378" s="74" t="str">
        <f>IF('Bulk Order Form'!$F$5 &lt;&gt; "",IF($G378&lt;&gt;"",'Bulk Order Form'!$F$5,""),"")</f>
        <v/>
      </c>
      <c r="P378" s="74" t="str">
        <f>IF('Bulk Order Form'!K367="","",'Bulk Order Form'!K367)</f>
        <v/>
      </c>
      <c r="Q378" s="74" t="str">
        <f>IFERROR(VLOOKUP('Bulk Order Form'!K367,'Office Use - Postcodes'!$DJZ:$DKA,2,0),"")</f>
        <v/>
      </c>
      <c r="R378" s="74" t="str">
        <f>IF('Bulk Order Form'!L367="","",'Bulk Order Form'!L367)</f>
        <v/>
      </c>
      <c r="S378" s="76"/>
      <c r="T378" s="74" t="str">
        <f>IF('Bulk Order Form'!$F$6 &lt;&gt; "",IF($G378&lt;&gt;"",'Bulk Order Form'!$F$6,""),"")</f>
        <v/>
      </c>
      <c r="W378" s="85" t="str">
        <f>IF('Bulk Order Form'!$L$2 &lt;&gt; "",IF($G378&lt;&gt;"",'Bulk Order Form'!$L$2,""),"")</f>
        <v/>
      </c>
      <c r="X378" s="77"/>
      <c r="Y378" s="74" t="str">
        <f t="shared" si="24"/>
        <v/>
      </c>
      <c r="Z378" s="74" t="str">
        <f>IF(AND('Bulk Order Form'!$L$2="PLEASE SELECT",SUM('Bulk Order Form'!$L$15:$L$164)&gt;10),"N",IF(AND('Bulk Order Form'!$L$2="N",SUM('Bulk Order Form'!$L$15:$L$164)&gt;10),"N",""))</f>
        <v/>
      </c>
      <c r="AA378" s="74" t="str">
        <f>IF('Bulk Order Form'!E367="","",'Bulk Order Form'!E367)</f>
        <v/>
      </c>
      <c r="AB378" s="74">
        <f t="shared" si="25"/>
        <v>500</v>
      </c>
      <c r="AC378" s="74" t="str">
        <f t="shared" si="26"/>
        <v>,,,,</v>
      </c>
      <c r="AD378" s="78">
        <f t="shared" si="27"/>
        <v>500</v>
      </c>
    </row>
    <row r="379" spans="5:30" s="74" customFormat="1" x14ac:dyDescent="0.25">
      <c r="E379" s="75"/>
      <c r="F379" s="75"/>
      <c r="G379" s="74" t="str">
        <f>IF('Bulk Order Form'!C368="","",'Bulk Order Form'!C368)</f>
        <v/>
      </c>
      <c r="H379" s="74" t="str">
        <f>IF('Bulk Order Form'!D368="","",'Bulk Order Form'!D368)</f>
        <v/>
      </c>
      <c r="I379" s="74" t="str">
        <f>IF('Bulk Order Form'!E368="","",'Bulk Order Form'!E368)</f>
        <v/>
      </c>
      <c r="J379" s="74" t="str">
        <f>IF('Bulk Order Form'!F368="","",'Bulk Order Form'!F368)</f>
        <v/>
      </c>
      <c r="K379" s="74" t="str">
        <f>IF('Bulk Order Form'!H368="","",'Bulk Order Form'!H368)</f>
        <v/>
      </c>
      <c r="L379" s="74" t="str">
        <f>IF('Bulk Order Form'!I368="","",'Bulk Order Form'!I368)</f>
        <v/>
      </c>
      <c r="M379" s="74" t="str">
        <f>IF('Bulk Order Form'!G368="","",'Bulk Order Form'!G368)</f>
        <v/>
      </c>
      <c r="N379" s="74" t="str">
        <f>IF('Bulk Order Form'!J368="","",'Bulk Order Form'!J368)</f>
        <v/>
      </c>
      <c r="O379" s="74" t="str">
        <f>IF('Bulk Order Form'!$F$5 &lt;&gt; "",IF($G379&lt;&gt;"",'Bulk Order Form'!$F$5,""),"")</f>
        <v/>
      </c>
      <c r="P379" s="74" t="str">
        <f>IF('Bulk Order Form'!K368="","",'Bulk Order Form'!K368)</f>
        <v/>
      </c>
      <c r="Q379" s="74" t="str">
        <f>IFERROR(VLOOKUP('Bulk Order Form'!K368,'Office Use - Postcodes'!$DJZ:$DKA,2,0),"")</f>
        <v/>
      </c>
      <c r="R379" s="74" t="str">
        <f>IF('Bulk Order Form'!L368="","",'Bulk Order Form'!L368)</f>
        <v/>
      </c>
      <c r="S379" s="76"/>
      <c r="T379" s="74" t="str">
        <f>IF('Bulk Order Form'!$F$6 &lt;&gt; "",IF($G379&lt;&gt;"",'Bulk Order Form'!$F$6,""),"")</f>
        <v/>
      </c>
      <c r="W379" s="85" t="str">
        <f>IF('Bulk Order Form'!$L$2 &lt;&gt; "",IF($G379&lt;&gt;"",'Bulk Order Form'!$L$2,""),"")</f>
        <v/>
      </c>
      <c r="X379" s="77"/>
      <c r="Y379" s="74" t="str">
        <f t="shared" si="24"/>
        <v/>
      </c>
      <c r="Z379" s="74" t="str">
        <f>IF(AND('Bulk Order Form'!$L$2="PLEASE SELECT",SUM('Bulk Order Form'!$L$15:$L$164)&gt;10),"N",IF(AND('Bulk Order Form'!$L$2="N",SUM('Bulk Order Form'!$L$15:$L$164)&gt;10),"N",""))</f>
        <v/>
      </c>
      <c r="AA379" s="74" t="str">
        <f>IF('Bulk Order Form'!E368="","",'Bulk Order Form'!E368)</f>
        <v/>
      </c>
      <c r="AB379" s="74">
        <f t="shared" si="25"/>
        <v>500</v>
      </c>
      <c r="AC379" s="74" t="str">
        <f t="shared" si="26"/>
        <v>,,,,</v>
      </c>
      <c r="AD379" s="78">
        <f t="shared" si="27"/>
        <v>500</v>
      </c>
    </row>
    <row r="380" spans="5:30" s="74" customFormat="1" x14ac:dyDescent="0.25">
      <c r="E380" s="75"/>
      <c r="F380" s="75"/>
      <c r="G380" s="74" t="str">
        <f>IF('Bulk Order Form'!C369="","",'Bulk Order Form'!C369)</f>
        <v/>
      </c>
      <c r="H380" s="74" t="str">
        <f>IF('Bulk Order Form'!D369="","",'Bulk Order Form'!D369)</f>
        <v/>
      </c>
      <c r="I380" s="74" t="str">
        <f>IF('Bulk Order Form'!E369="","",'Bulk Order Form'!E369)</f>
        <v/>
      </c>
      <c r="J380" s="74" t="str">
        <f>IF('Bulk Order Form'!F369="","",'Bulk Order Form'!F369)</f>
        <v/>
      </c>
      <c r="K380" s="74" t="str">
        <f>IF('Bulk Order Form'!H369="","",'Bulk Order Form'!H369)</f>
        <v/>
      </c>
      <c r="L380" s="74" t="str">
        <f>IF('Bulk Order Form'!I369="","",'Bulk Order Form'!I369)</f>
        <v/>
      </c>
      <c r="M380" s="74" t="str">
        <f>IF('Bulk Order Form'!G369="","",'Bulk Order Form'!G369)</f>
        <v/>
      </c>
      <c r="N380" s="74" t="str">
        <f>IF('Bulk Order Form'!J369="","",'Bulk Order Form'!J369)</f>
        <v/>
      </c>
      <c r="O380" s="74" t="str">
        <f>IF('Bulk Order Form'!$F$5 &lt;&gt; "",IF($G380&lt;&gt;"",'Bulk Order Form'!$F$5,""),"")</f>
        <v/>
      </c>
      <c r="P380" s="74" t="str">
        <f>IF('Bulk Order Form'!K369="","",'Bulk Order Form'!K369)</f>
        <v/>
      </c>
      <c r="Q380" s="74" t="str">
        <f>IFERROR(VLOOKUP('Bulk Order Form'!K369,'Office Use - Postcodes'!$DJZ:$DKA,2,0),"")</f>
        <v/>
      </c>
      <c r="R380" s="74" t="str">
        <f>IF('Bulk Order Form'!L369="","",'Bulk Order Form'!L369)</f>
        <v/>
      </c>
      <c r="S380" s="76"/>
      <c r="T380" s="74" t="str">
        <f>IF('Bulk Order Form'!$F$6 &lt;&gt; "",IF($G380&lt;&gt;"",'Bulk Order Form'!$F$6,""),"")</f>
        <v/>
      </c>
      <c r="W380" s="85" t="str">
        <f>IF('Bulk Order Form'!$L$2 &lt;&gt; "",IF($G380&lt;&gt;"",'Bulk Order Form'!$L$2,""),"")</f>
        <v/>
      </c>
      <c r="X380" s="77"/>
      <c r="Y380" s="74" t="str">
        <f t="shared" si="24"/>
        <v/>
      </c>
      <c r="Z380" s="74" t="str">
        <f>IF(AND('Bulk Order Form'!$L$2="PLEASE SELECT",SUM('Bulk Order Form'!$L$15:$L$164)&gt;10),"N",IF(AND('Bulk Order Form'!$L$2="N",SUM('Bulk Order Form'!$L$15:$L$164)&gt;10),"N",""))</f>
        <v/>
      </c>
      <c r="AA380" s="74" t="str">
        <f>IF('Bulk Order Form'!E369="","",'Bulk Order Form'!E369)</f>
        <v/>
      </c>
      <c r="AB380" s="74">
        <f t="shared" si="25"/>
        <v>500</v>
      </c>
      <c r="AC380" s="74" t="str">
        <f t="shared" si="26"/>
        <v>,,,,</v>
      </c>
      <c r="AD380" s="78">
        <f t="shared" si="27"/>
        <v>500</v>
      </c>
    </row>
    <row r="381" spans="5:30" s="74" customFormat="1" x14ac:dyDescent="0.25">
      <c r="E381" s="75"/>
      <c r="F381" s="75"/>
      <c r="G381" s="74" t="str">
        <f>IF('Bulk Order Form'!C370="","",'Bulk Order Form'!C370)</f>
        <v/>
      </c>
      <c r="H381" s="74" t="str">
        <f>IF('Bulk Order Form'!D370="","",'Bulk Order Form'!D370)</f>
        <v/>
      </c>
      <c r="I381" s="74" t="str">
        <f>IF('Bulk Order Form'!E370="","",'Bulk Order Form'!E370)</f>
        <v/>
      </c>
      <c r="J381" s="74" t="str">
        <f>IF('Bulk Order Form'!F370="","",'Bulk Order Form'!F370)</f>
        <v/>
      </c>
      <c r="K381" s="74" t="str">
        <f>IF('Bulk Order Form'!H370="","",'Bulk Order Form'!H370)</f>
        <v/>
      </c>
      <c r="L381" s="74" t="str">
        <f>IF('Bulk Order Form'!I370="","",'Bulk Order Form'!I370)</f>
        <v/>
      </c>
      <c r="M381" s="74" t="str">
        <f>IF('Bulk Order Form'!G370="","",'Bulk Order Form'!G370)</f>
        <v/>
      </c>
      <c r="N381" s="74" t="str">
        <f>IF('Bulk Order Form'!J370="","",'Bulk Order Form'!J370)</f>
        <v/>
      </c>
      <c r="O381" s="74" t="str">
        <f>IF('Bulk Order Form'!$F$5 &lt;&gt; "",IF($G381&lt;&gt;"",'Bulk Order Form'!$F$5,""),"")</f>
        <v/>
      </c>
      <c r="P381" s="74" t="str">
        <f>IF('Bulk Order Form'!K370="","",'Bulk Order Form'!K370)</f>
        <v/>
      </c>
      <c r="Q381" s="74" t="str">
        <f>IFERROR(VLOOKUP('Bulk Order Form'!K370,'Office Use - Postcodes'!$DJZ:$DKA,2,0),"")</f>
        <v/>
      </c>
      <c r="R381" s="74" t="str">
        <f>IF('Bulk Order Form'!L370="","",'Bulk Order Form'!L370)</f>
        <v/>
      </c>
      <c r="S381" s="76"/>
      <c r="T381" s="74" t="str">
        <f>IF('Bulk Order Form'!$F$6 &lt;&gt; "",IF($G381&lt;&gt;"",'Bulk Order Form'!$F$6,""),"")</f>
        <v/>
      </c>
      <c r="W381" s="85" t="str">
        <f>IF('Bulk Order Form'!$L$2 &lt;&gt; "",IF($G381&lt;&gt;"",'Bulk Order Form'!$L$2,""),"")</f>
        <v/>
      </c>
      <c r="X381" s="77"/>
      <c r="Y381" s="74" t="str">
        <f t="shared" si="24"/>
        <v/>
      </c>
      <c r="Z381" s="74" t="str">
        <f>IF(AND('Bulk Order Form'!$L$2="PLEASE SELECT",SUM('Bulk Order Form'!$L$15:$L$164)&gt;10),"N",IF(AND('Bulk Order Form'!$L$2="N",SUM('Bulk Order Form'!$L$15:$L$164)&gt;10),"N",""))</f>
        <v/>
      </c>
      <c r="AA381" s="74" t="str">
        <f>IF('Bulk Order Form'!E370="","",'Bulk Order Form'!E370)</f>
        <v/>
      </c>
      <c r="AB381" s="74">
        <f t="shared" si="25"/>
        <v>500</v>
      </c>
      <c r="AC381" s="74" t="str">
        <f t="shared" si="26"/>
        <v>,,,,</v>
      </c>
      <c r="AD381" s="78">
        <f t="shared" si="27"/>
        <v>500</v>
      </c>
    </row>
    <row r="382" spans="5:30" s="74" customFormat="1" x14ac:dyDescent="0.25">
      <c r="E382" s="75"/>
      <c r="F382" s="75"/>
      <c r="G382" s="74" t="str">
        <f>IF('Bulk Order Form'!C371="","",'Bulk Order Form'!C371)</f>
        <v/>
      </c>
      <c r="H382" s="74" t="str">
        <f>IF('Bulk Order Form'!D371="","",'Bulk Order Form'!D371)</f>
        <v/>
      </c>
      <c r="I382" s="74" t="str">
        <f>IF('Bulk Order Form'!E371="","",'Bulk Order Form'!E371)</f>
        <v/>
      </c>
      <c r="J382" s="74" t="str">
        <f>IF('Bulk Order Form'!F371="","",'Bulk Order Form'!F371)</f>
        <v/>
      </c>
      <c r="K382" s="74" t="str">
        <f>IF('Bulk Order Form'!H371="","",'Bulk Order Form'!H371)</f>
        <v/>
      </c>
      <c r="L382" s="74" t="str">
        <f>IF('Bulk Order Form'!I371="","",'Bulk Order Form'!I371)</f>
        <v/>
      </c>
      <c r="M382" s="74" t="str">
        <f>IF('Bulk Order Form'!G371="","",'Bulk Order Form'!G371)</f>
        <v/>
      </c>
      <c r="N382" s="74" t="str">
        <f>IF('Bulk Order Form'!J371="","",'Bulk Order Form'!J371)</f>
        <v/>
      </c>
      <c r="O382" s="74" t="str">
        <f>IF('Bulk Order Form'!$F$5 &lt;&gt; "",IF($G382&lt;&gt;"",'Bulk Order Form'!$F$5,""),"")</f>
        <v/>
      </c>
      <c r="P382" s="74" t="str">
        <f>IF('Bulk Order Form'!K371="","",'Bulk Order Form'!K371)</f>
        <v/>
      </c>
      <c r="Q382" s="74" t="str">
        <f>IFERROR(VLOOKUP('Bulk Order Form'!K371,'Office Use - Postcodes'!$DJZ:$DKA,2,0),"")</f>
        <v/>
      </c>
      <c r="R382" s="74" t="str">
        <f>IF('Bulk Order Form'!L371="","",'Bulk Order Form'!L371)</f>
        <v/>
      </c>
      <c r="S382" s="76"/>
      <c r="T382" s="74" t="str">
        <f>IF('Bulk Order Form'!$F$6 &lt;&gt; "",IF($G382&lt;&gt;"",'Bulk Order Form'!$F$6,""),"")</f>
        <v/>
      </c>
      <c r="W382" s="85" t="str">
        <f>IF('Bulk Order Form'!$L$2 &lt;&gt; "",IF($G382&lt;&gt;"",'Bulk Order Form'!$L$2,""),"")</f>
        <v/>
      </c>
      <c r="X382" s="77"/>
      <c r="Y382" s="74" t="str">
        <f t="shared" si="24"/>
        <v/>
      </c>
      <c r="Z382" s="74" t="str">
        <f>IF(AND('Bulk Order Form'!$L$2="PLEASE SELECT",SUM('Bulk Order Form'!$L$15:$L$164)&gt;10),"N",IF(AND('Bulk Order Form'!$L$2="N",SUM('Bulk Order Form'!$L$15:$L$164)&gt;10),"N",""))</f>
        <v/>
      </c>
      <c r="AA382" s="74" t="str">
        <f>IF('Bulk Order Form'!E371="","",'Bulk Order Form'!E371)</f>
        <v/>
      </c>
      <c r="AB382" s="74">
        <f t="shared" si="25"/>
        <v>500</v>
      </c>
      <c r="AC382" s="74" t="str">
        <f t="shared" si="26"/>
        <v>,,,,</v>
      </c>
      <c r="AD382" s="78">
        <f t="shared" si="27"/>
        <v>500</v>
      </c>
    </row>
    <row r="383" spans="5:30" s="74" customFormat="1" x14ac:dyDescent="0.25">
      <c r="E383" s="75"/>
      <c r="F383" s="75"/>
      <c r="G383" s="74" t="str">
        <f>IF('Bulk Order Form'!C372="","",'Bulk Order Form'!C372)</f>
        <v/>
      </c>
      <c r="H383" s="74" t="str">
        <f>IF('Bulk Order Form'!D372="","",'Bulk Order Form'!D372)</f>
        <v/>
      </c>
      <c r="I383" s="74" t="str">
        <f>IF('Bulk Order Form'!E372="","",'Bulk Order Form'!E372)</f>
        <v/>
      </c>
      <c r="J383" s="74" t="str">
        <f>IF('Bulk Order Form'!F372="","",'Bulk Order Form'!F372)</f>
        <v/>
      </c>
      <c r="K383" s="74" t="str">
        <f>IF('Bulk Order Form'!H372="","",'Bulk Order Form'!H372)</f>
        <v/>
      </c>
      <c r="L383" s="74" t="str">
        <f>IF('Bulk Order Form'!I372="","",'Bulk Order Form'!I372)</f>
        <v/>
      </c>
      <c r="M383" s="74" t="str">
        <f>IF('Bulk Order Form'!G372="","",'Bulk Order Form'!G372)</f>
        <v/>
      </c>
      <c r="N383" s="74" t="str">
        <f>IF('Bulk Order Form'!J372="","",'Bulk Order Form'!J372)</f>
        <v/>
      </c>
      <c r="O383" s="74" t="str">
        <f>IF('Bulk Order Form'!$F$5 &lt;&gt; "",IF($G383&lt;&gt;"",'Bulk Order Form'!$F$5,""),"")</f>
        <v/>
      </c>
      <c r="P383" s="74" t="str">
        <f>IF('Bulk Order Form'!K372="","",'Bulk Order Form'!K372)</f>
        <v/>
      </c>
      <c r="Q383" s="74" t="str">
        <f>IFERROR(VLOOKUP('Bulk Order Form'!K372,'Office Use - Postcodes'!$DJZ:$DKA,2,0),"")</f>
        <v/>
      </c>
      <c r="R383" s="74" t="str">
        <f>IF('Bulk Order Form'!L372="","",'Bulk Order Form'!L372)</f>
        <v/>
      </c>
      <c r="S383" s="76"/>
      <c r="T383" s="74" t="str">
        <f>IF('Bulk Order Form'!$F$6 &lt;&gt; "",IF($G383&lt;&gt;"",'Bulk Order Form'!$F$6,""),"")</f>
        <v/>
      </c>
      <c r="W383" s="85" t="str">
        <f>IF('Bulk Order Form'!$L$2 &lt;&gt; "",IF($G383&lt;&gt;"",'Bulk Order Form'!$L$2,""),"")</f>
        <v/>
      </c>
      <c r="X383" s="77"/>
      <c r="Y383" s="74" t="str">
        <f t="shared" si="24"/>
        <v/>
      </c>
      <c r="Z383" s="74" t="str">
        <f>IF(AND('Bulk Order Form'!$L$2="PLEASE SELECT",SUM('Bulk Order Form'!$L$15:$L$164)&gt;10),"N",IF(AND('Bulk Order Form'!$L$2="N",SUM('Bulk Order Form'!$L$15:$L$164)&gt;10),"N",""))</f>
        <v/>
      </c>
      <c r="AA383" s="74" t="str">
        <f>IF('Bulk Order Form'!E372="","",'Bulk Order Form'!E372)</f>
        <v/>
      </c>
      <c r="AB383" s="74">
        <f t="shared" si="25"/>
        <v>500</v>
      </c>
      <c r="AC383" s="74" t="str">
        <f t="shared" si="26"/>
        <v>,,,,</v>
      </c>
      <c r="AD383" s="78">
        <f t="shared" si="27"/>
        <v>500</v>
      </c>
    </row>
    <row r="384" spans="5:30" s="74" customFormat="1" x14ac:dyDescent="0.25">
      <c r="E384" s="75"/>
      <c r="F384" s="75"/>
      <c r="G384" s="74" t="str">
        <f>IF('Bulk Order Form'!C373="","",'Bulk Order Form'!C373)</f>
        <v/>
      </c>
      <c r="H384" s="74" t="str">
        <f>IF('Bulk Order Form'!D373="","",'Bulk Order Form'!D373)</f>
        <v/>
      </c>
      <c r="I384" s="74" t="str">
        <f>IF('Bulk Order Form'!E373="","",'Bulk Order Form'!E373)</f>
        <v/>
      </c>
      <c r="J384" s="74" t="str">
        <f>IF('Bulk Order Form'!F373="","",'Bulk Order Form'!F373)</f>
        <v/>
      </c>
      <c r="K384" s="74" t="str">
        <f>IF('Bulk Order Form'!H373="","",'Bulk Order Form'!H373)</f>
        <v/>
      </c>
      <c r="L384" s="74" t="str">
        <f>IF('Bulk Order Form'!I373="","",'Bulk Order Form'!I373)</f>
        <v/>
      </c>
      <c r="M384" s="74" t="str">
        <f>IF('Bulk Order Form'!G373="","",'Bulk Order Form'!G373)</f>
        <v/>
      </c>
      <c r="N384" s="74" t="str">
        <f>IF('Bulk Order Form'!J373="","",'Bulk Order Form'!J373)</f>
        <v/>
      </c>
      <c r="O384" s="74" t="str">
        <f>IF('Bulk Order Form'!$F$5 &lt;&gt; "",IF($G384&lt;&gt;"",'Bulk Order Form'!$F$5,""),"")</f>
        <v/>
      </c>
      <c r="P384" s="74" t="str">
        <f>IF('Bulk Order Form'!K373="","",'Bulk Order Form'!K373)</f>
        <v/>
      </c>
      <c r="Q384" s="74" t="str">
        <f>IFERROR(VLOOKUP('Bulk Order Form'!K373,'Office Use - Postcodes'!$DJZ:$DKA,2,0),"")</f>
        <v/>
      </c>
      <c r="R384" s="74" t="str">
        <f>IF('Bulk Order Form'!L373="","",'Bulk Order Form'!L373)</f>
        <v/>
      </c>
      <c r="S384" s="76"/>
      <c r="T384" s="74" t="str">
        <f>IF('Bulk Order Form'!$F$6 &lt;&gt; "",IF($G384&lt;&gt;"",'Bulk Order Form'!$F$6,""),"")</f>
        <v/>
      </c>
      <c r="W384" s="85" t="str">
        <f>IF('Bulk Order Form'!$L$2 &lt;&gt; "",IF($G384&lt;&gt;"",'Bulk Order Form'!$L$2,""),"")</f>
        <v/>
      </c>
      <c r="X384" s="77"/>
      <c r="Y384" s="74" t="str">
        <f t="shared" si="24"/>
        <v/>
      </c>
      <c r="Z384" s="74" t="str">
        <f>IF(AND('Bulk Order Form'!$L$2="PLEASE SELECT",SUM('Bulk Order Form'!$L$15:$L$164)&gt;10),"N",IF(AND('Bulk Order Form'!$L$2="N",SUM('Bulk Order Form'!$L$15:$L$164)&gt;10),"N",""))</f>
        <v/>
      </c>
      <c r="AA384" s="74" t="str">
        <f>IF('Bulk Order Form'!E373="","",'Bulk Order Form'!E373)</f>
        <v/>
      </c>
      <c r="AB384" s="74">
        <f t="shared" si="25"/>
        <v>500</v>
      </c>
      <c r="AC384" s="74" t="str">
        <f t="shared" si="26"/>
        <v>,,,,</v>
      </c>
      <c r="AD384" s="78">
        <f t="shared" si="27"/>
        <v>500</v>
      </c>
    </row>
    <row r="385" spans="5:30" s="74" customFormat="1" x14ac:dyDescent="0.25">
      <c r="E385" s="75"/>
      <c r="F385" s="75"/>
      <c r="G385" s="74" t="str">
        <f>IF('Bulk Order Form'!C374="","",'Bulk Order Form'!C374)</f>
        <v/>
      </c>
      <c r="H385" s="74" t="str">
        <f>IF('Bulk Order Form'!D374="","",'Bulk Order Form'!D374)</f>
        <v/>
      </c>
      <c r="I385" s="74" t="str">
        <f>IF('Bulk Order Form'!E374="","",'Bulk Order Form'!E374)</f>
        <v/>
      </c>
      <c r="J385" s="74" t="str">
        <f>IF('Bulk Order Form'!F374="","",'Bulk Order Form'!F374)</f>
        <v/>
      </c>
      <c r="K385" s="74" t="str">
        <f>IF('Bulk Order Form'!H374="","",'Bulk Order Form'!H374)</f>
        <v/>
      </c>
      <c r="L385" s="74" t="str">
        <f>IF('Bulk Order Form'!I374="","",'Bulk Order Form'!I374)</f>
        <v/>
      </c>
      <c r="M385" s="74" t="str">
        <f>IF('Bulk Order Form'!G374="","",'Bulk Order Form'!G374)</f>
        <v/>
      </c>
      <c r="N385" s="74" t="str">
        <f>IF('Bulk Order Form'!J374="","",'Bulk Order Form'!J374)</f>
        <v/>
      </c>
      <c r="O385" s="74" t="str">
        <f>IF('Bulk Order Form'!$F$5 &lt;&gt; "",IF($G385&lt;&gt;"",'Bulk Order Form'!$F$5,""),"")</f>
        <v/>
      </c>
      <c r="P385" s="74" t="str">
        <f>IF('Bulk Order Form'!K374="","",'Bulk Order Form'!K374)</f>
        <v/>
      </c>
      <c r="Q385" s="74" t="str">
        <f>IFERROR(VLOOKUP('Bulk Order Form'!K374,'Office Use - Postcodes'!$DJZ:$DKA,2,0),"")</f>
        <v/>
      </c>
      <c r="R385" s="74" t="str">
        <f>IF('Bulk Order Form'!L374="","",'Bulk Order Form'!L374)</f>
        <v/>
      </c>
      <c r="S385" s="76"/>
      <c r="T385" s="74" t="str">
        <f>IF('Bulk Order Form'!$F$6 &lt;&gt; "",IF($G385&lt;&gt;"",'Bulk Order Form'!$F$6,""),"")</f>
        <v/>
      </c>
      <c r="W385" s="85" t="str">
        <f>IF('Bulk Order Form'!$L$2 &lt;&gt; "",IF($G385&lt;&gt;"",'Bulk Order Form'!$L$2,""),"")</f>
        <v/>
      </c>
      <c r="X385" s="77"/>
      <c r="Y385" s="74" t="str">
        <f t="shared" si="24"/>
        <v/>
      </c>
      <c r="Z385" s="74" t="str">
        <f>IF(AND('Bulk Order Form'!$L$2="PLEASE SELECT",SUM('Bulk Order Form'!$L$15:$L$164)&gt;10),"N",IF(AND('Bulk Order Form'!$L$2="N",SUM('Bulk Order Form'!$L$15:$L$164)&gt;10),"N",""))</f>
        <v/>
      </c>
      <c r="AA385" s="74" t="str">
        <f>IF('Bulk Order Form'!E374="","",'Bulk Order Form'!E374)</f>
        <v/>
      </c>
      <c r="AB385" s="74">
        <f t="shared" si="25"/>
        <v>500</v>
      </c>
      <c r="AC385" s="74" t="str">
        <f t="shared" si="26"/>
        <v>,,,,</v>
      </c>
      <c r="AD385" s="78">
        <f t="shared" si="27"/>
        <v>500</v>
      </c>
    </row>
    <row r="386" spans="5:30" s="74" customFormat="1" x14ac:dyDescent="0.25">
      <c r="E386" s="75"/>
      <c r="F386" s="75"/>
      <c r="G386" s="74" t="str">
        <f>IF('Bulk Order Form'!C375="","",'Bulk Order Form'!C375)</f>
        <v/>
      </c>
      <c r="H386" s="74" t="str">
        <f>IF('Bulk Order Form'!D375="","",'Bulk Order Form'!D375)</f>
        <v/>
      </c>
      <c r="I386" s="74" t="str">
        <f>IF('Bulk Order Form'!E375="","",'Bulk Order Form'!E375)</f>
        <v/>
      </c>
      <c r="J386" s="74" t="str">
        <f>IF('Bulk Order Form'!F375="","",'Bulk Order Form'!F375)</f>
        <v/>
      </c>
      <c r="K386" s="74" t="str">
        <f>IF('Bulk Order Form'!H375="","",'Bulk Order Form'!H375)</f>
        <v/>
      </c>
      <c r="L386" s="74" t="str">
        <f>IF('Bulk Order Form'!I375="","",'Bulk Order Form'!I375)</f>
        <v/>
      </c>
      <c r="M386" s="74" t="str">
        <f>IF('Bulk Order Form'!G375="","",'Bulk Order Form'!G375)</f>
        <v/>
      </c>
      <c r="N386" s="74" t="str">
        <f>IF('Bulk Order Form'!J375="","",'Bulk Order Form'!J375)</f>
        <v/>
      </c>
      <c r="O386" s="74" t="str">
        <f>IF('Bulk Order Form'!$F$5 &lt;&gt; "",IF($G386&lt;&gt;"",'Bulk Order Form'!$F$5,""),"")</f>
        <v/>
      </c>
      <c r="P386" s="74" t="str">
        <f>IF('Bulk Order Form'!K375="","",'Bulk Order Form'!K375)</f>
        <v/>
      </c>
      <c r="Q386" s="74" t="str">
        <f>IFERROR(VLOOKUP('Bulk Order Form'!K375,'Office Use - Postcodes'!$DJZ:$DKA,2,0),"")</f>
        <v/>
      </c>
      <c r="R386" s="74" t="str">
        <f>IF('Bulk Order Form'!L375="","",'Bulk Order Form'!L375)</f>
        <v/>
      </c>
      <c r="S386" s="76"/>
      <c r="T386" s="74" t="str">
        <f>IF('Bulk Order Form'!$F$6 &lt;&gt; "",IF($G386&lt;&gt;"",'Bulk Order Form'!$F$6,""),"")</f>
        <v/>
      </c>
      <c r="W386" s="85" t="str">
        <f>IF('Bulk Order Form'!$L$2 &lt;&gt; "",IF($G386&lt;&gt;"",'Bulk Order Form'!$L$2,""),"")</f>
        <v/>
      </c>
      <c r="X386" s="77"/>
      <c r="Y386" s="74" t="str">
        <f t="shared" ref="Y386:Y449" si="28">IF($G386&lt;&gt;"","SF-CHEAPEST","")</f>
        <v/>
      </c>
      <c r="Z386" s="74" t="str">
        <f>IF(AND('Bulk Order Form'!$L$2="PLEASE SELECT",SUM('Bulk Order Form'!$L$15:$L$164)&gt;10),"N",IF(AND('Bulk Order Form'!$L$2="N",SUM('Bulk Order Form'!$L$15:$L$164)&gt;10),"N",""))</f>
        <v/>
      </c>
      <c r="AA386" s="74" t="str">
        <f>IF('Bulk Order Form'!E375="","",'Bulk Order Form'!E375)</f>
        <v/>
      </c>
      <c r="AB386" s="74">
        <f t="shared" si="25"/>
        <v>500</v>
      </c>
      <c r="AC386" s="74" t="str">
        <f t="shared" si="26"/>
        <v>,,,,</v>
      </c>
      <c r="AD386" s="78">
        <f t="shared" si="27"/>
        <v>500</v>
      </c>
    </row>
    <row r="387" spans="5:30" s="74" customFormat="1" x14ac:dyDescent="0.25">
      <c r="E387" s="75"/>
      <c r="F387" s="75"/>
      <c r="G387" s="74" t="str">
        <f>IF('Bulk Order Form'!C376="","",'Bulk Order Form'!C376)</f>
        <v/>
      </c>
      <c r="H387" s="74" t="str">
        <f>IF('Bulk Order Form'!D376="","",'Bulk Order Form'!D376)</f>
        <v/>
      </c>
      <c r="I387" s="74" t="str">
        <f>IF('Bulk Order Form'!E376="","",'Bulk Order Form'!E376)</f>
        <v/>
      </c>
      <c r="J387" s="74" t="str">
        <f>IF('Bulk Order Form'!F376="","",'Bulk Order Form'!F376)</f>
        <v/>
      </c>
      <c r="K387" s="74" t="str">
        <f>IF('Bulk Order Form'!H376="","",'Bulk Order Form'!H376)</f>
        <v/>
      </c>
      <c r="L387" s="74" t="str">
        <f>IF('Bulk Order Form'!I376="","",'Bulk Order Form'!I376)</f>
        <v/>
      </c>
      <c r="M387" s="74" t="str">
        <f>IF('Bulk Order Form'!G376="","",'Bulk Order Form'!G376)</f>
        <v/>
      </c>
      <c r="N387" s="74" t="str">
        <f>IF('Bulk Order Form'!J376="","",'Bulk Order Form'!J376)</f>
        <v/>
      </c>
      <c r="O387" s="74" t="str">
        <f>IF('Bulk Order Form'!$F$5 &lt;&gt; "",IF($G387&lt;&gt;"",'Bulk Order Form'!$F$5,""),"")</f>
        <v/>
      </c>
      <c r="P387" s="74" t="str">
        <f>IF('Bulk Order Form'!K376="","",'Bulk Order Form'!K376)</f>
        <v/>
      </c>
      <c r="Q387" s="74" t="str">
        <f>IFERROR(VLOOKUP('Bulk Order Form'!K376,'Office Use - Postcodes'!$DJZ:$DKA,2,0),"")</f>
        <v/>
      </c>
      <c r="R387" s="74" t="str">
        <f>IF('Bulk Order Form'!L376="","",'Bulk Order Form'!L376)</f>
        <v/>
      </c>
      <c r="S387" s="76"/>
      <c r="T387" s="74" t="str">
        <f>IF('Bulk Order Form'!$F$6 &lt;&gt; "",IF($G387&lt;&gt;"",'Bulk Order Form'!$F$6,""),"")</f>
        <v/>
      </c>
      <c r="W387" s="85" t="str">
        <f>IF('Bulk Order Form'!$L$2 &lt;&gt; "",IF($G387&lt;&gt;"",'Bulk Order Form'!$L$2,""),"")</f>
        <v/>
      </c>
      <c r="X387" s="77"/>
      <c r="Y387" s="74" t="str">
        <f t="shared" si="28"/>
        <v/>
      </c>
      <c r="Z387" s="74" t="str">
        <f>IF(AND('Bulk Order Form'!$L$2="PLEASE SELECT",SUM('Bulk Order Form'!$L$15:$L$164)&gt;10),"N",IF(AND('Bulk Order Form'!$L$2="N",SUM('Bulk Order Form'!$L$15:$L$164)&gt;10),"N",""))</f>
        <v/>
      </c>
      <c r="AA387" s="74" t="str">
        <f>IF('Bulk Order Form'!E376="","",'Bulk Order Form'!E376)</f>
        <v/>
      </c>
      <c r="AB387" s="74">
        <f t="shared" si="25"/>
        <v>500</v>
      </c>
      <c r="AC387" s="74" t="str">
        <f t="shared" si="26"/>
        <v>,,,,</v>
      </c>
      <c r="AD387" s="78">
        <f t="shared" si="27"/>
        <v>500</v>
      </c>
    </row>
    <row r="388" spans="5:30" s="74" customFormat="1" x14ac:dyDescent="0.25">
      <c r="E388" s="75"/>
      <c r="F388" s="75"/>
      <c r="G388" s="74" t="str">
        <f>IF('Bulk Order Form'!C377="","",'Bulk Order Form'!C377)</f>
        <v/>
      </c>
      <c r="H388" s="74" t="str">
        <f>IF('Bulk Order Form'!D377="","",'Bulk Order Form'!D377)</f>
        <v/>
      </c>
      <c r="I388" s="74" t="str">
        <f>IF('Bulk Order Form'!E377="","",'Bulk Order Form'!E377)</f>
        <v/>
      </c>
      <c r="J388" s="74" t="str">
        <f>IF('Bulk Order Form'!F377="","",'Bulk Order Form'!F377)</f>
        <v/>
      </c>
      <c r="K388" s="74" t="str">
        <f>IF('Bulk Order Form'!H377="","",'Bulk Order Form'!H377)</f>
        <v/>
      </c>
      <c r="L388" s="74" t="str">
        <f>IF('Bulk Order Form'!I377="","",'Bulk Order Form'!I377)</f>
        <v/>
      </c>
      <c r="M388" s="74" t="str">
        <f>IF('Bulk Order Form'!G377="","",'Bulk Order Form'!G377)</f>
        <v/>
      </c>
      <c r="N388" s="74" t="str">
        <f>IF('Bulk Order Form'!J377="","",'Bulk Order Form'!J377)</f>
        <v/>
      </c>
      <c r="O388" s="74" t="str">
        <f>IF('Bulk Order Form'!$F$5 &lt;&gt; "",IF($G388&lt;&gt;"",'Bulk Order Form'!$F$5,""),"")</f>
        <v/>
      </c>
      <c r="P388" s="74" t="str">
        <f>IF('Bulk Order Form'!K377="","",'Bulk Order Form'!K377)</f>
        <v/>
      </c>
      <c r="Q388" s="74" t="str">
        <f>IFERROR(VLOOKUP('Bulk Order Form'!K377,'Office Use - Postcodes'!$DJZ:$DKA,2,0),"")</f>
        <v/>
      </c>
      <c r="R388" s="74" t="str">
        <f>IF('Bulk Order Form'!L377="","",'Bulk Order Form'!L377)</f>
        <v/>
      </c>
      <c r="S388" s="76"/>
      <c r="T388" s="74" t="str">
        <f>IF('Bulk Order Form'!$F$6 &lt;&gt; "",IF($G388&lt;&gt;"",'Bulk Order Form'!$F$6,""),"")</f>
        <v/>
      </c>
      <c r="W388" s="85" t="str">
        <f>IF('Bulk Order Form'!$L$2 &lt;&gt; "",IF($G388&lt;&gt;"",'Bulk Order Form'!$L$2,""),"")</f>
        <v/>
      </c>
      <c r="X388" s="77"/>
      <c r="Y388" s="74" t="str">
        <f t="shared" si="28"/>
        <v/>
      </c>
      <c r="Z388" s="74" t="str">
        <f>IF(AND('Bulk Order Form'!$L$2="PLEASE SELECT",SUM('Bulk Order Form'!$L$15:$L$164)&gt;10),"N",IF(AND('Bulk Order Form'!$L$2="N",SUM('Bulk Order Form'!$L$15:$L$164)&gt;10),"N",""))</f>
        <v/>
      </c>
      <c r="AA388" s="74" t="str">
        <f>IF('Bulk Order Form'!E377="","",'Bulk Order Form'!E377)</f>
        <v/>
      </c>
      <c r="AB388" s="74">
        <f t="shared" si="25"/>
        <v>500</v>
      </c>
      <c r="AC388" s="74" t="str">
        <f t="shared" si="26"/>
        <v>,,,,</v>
      </c>
      <c r="AD388" s="78">
        <f t="shared" si="27"/>
        <v>500</v>
      </c>
    </row>
    <row r="389" spans="5:30" s="74" customFormat="1" x14ac:dyDescent="0.25">
      <c r="E389" s="75"/>
      <c r="F389" s="75"/>
      <c r="G389" s="74" t="str">
        <f>IF('Bulk Order Form'!C378="","",'Bulk Order Form'!C378)</f>
        <v/>
      </c>
      <c r="H389" s="74" t="str">
        <f>IF('Bulk Order Form'!D378="","",'Bulk Order Form'!D378)</f>
        <v/>
      </c>
      <c r="I389" s="74" t="str">
        <f>IF('Bulk Order Form'!E378="","",'Bulk Order Form'!E378)</f>
        <v/>
      </c>
      <c r="J389" s="74" t="str">
        <f>IF('Bulk Order Form'!F378="","",'Bulk Order Form'!F378)</f>
        <v/>
      </c>
      <c r="K389" s="74" t="str">
        <f>IF('Bulk Order Form'!H378="","",'Bulk Order Form'!H378)</f>
        <v/>
      </c>
      <c r="L389" s="74" t="str">
        <f>IF('Bulk Order Form'!I378="","",'Bulk Order Form'!I378)</f>
        <v/>
      </c>
      <c r="M389" s="74" t="str">
        <f>IF('Bulk Order Form'!G378="","",'Bulk Order Form'!G378)</f>
        <v/>
      </c>
      <c r="N389" s="74" t="str">
        <f>IF('Bulk Order Form'!J378="","",'Bulk Order Form'!J378)</f>
        <v/>
      </c>
      <c r="O389" s="74" t="str">
        <f>IF('Bulk Order Form'!$F$5 &lt;&gt; "",IF($G389&lt;&gt;"",'Bulk Order Form'!$F$5,""),"")</f>
        <v/>
      </c>
      <c r="P389" s="74" t="str">
        <f>IF('Bulk Order Form'!K378="","",'Bulk Order Form'!K378)</f>
        <v/>
      </c>
      <c r="Q389" s="74" t="str">
        <f>IFERROR(VLOOKUP('Bulk Order Form'!K378,'Office Use - Postcodes'!$DJZ:$DKA,2,0),"")</f>
        <v/>
      </c>
      <c r="R389" s="74" t="str">
        <f>IF('Bulk Order Form'!L378="","",'Bulk Order Form'!L378)</f>
        <v/>
      </c>
      <c r="S389" s="76"/>
      <c r="T389" s="74" t="str">
        <f>IF('Bulk Order Form'!$F$6 &lt;&gt; "",IF($G389&lt;&gt;"",'Bulk Order Form'!$F$6,""),"")</f>
        <v/>
      </c>
      <c r="W389" s="85" t="str">
        <f>IF('Bulk Order Form'!$L$2 &lt;&gt; "",IF($G389&lt;&gt;"",'Bulk Order Form'!$L$2,""),"")</f>
        <v/>
      </c>
      <c r="X389" s="77"/>
      <c r="Y389" s="74" t="str">
        <f t="shared" si="28"/>
        <v/>
      </c>
      <c r="Z389" s="74" t="str">
        <f>IF(AND('Bulk Order Form'!$L$2="PLEASE SELECT",SUM('Bulk Order Form'!$L$15:$L$164)&gt;10),"N",IF(AND('Bulk Order Form'!$L$2="N",SUM('Bulk Order Form'!$L$15:$L$164)&gt;10),"N",""))</f>
        <v/>
      </c>
      <c r="AA389" s="74" t="str">
        <f>IF('Bulk Order Form'!E378="","",'Bulk Order Form'!E378)</f>
        <v/>
      </c>
      <c r="AB389" s="74">
        <f t="shared" si="25"/>
        <v>500</v>
      </c>
      <c r="AC389" s="74" t="str">
        <f t="shared" si="26"/>
        <v>,,,,</v>
      </c>
      <c r="AD389" s="78">
        <f t="shared" si="27"/>
        <v>500</v>
      </c>
    </row>
    <row r="390" spans="5:30" s="74" customFormat="1" x14ac:dyDescent="0.25">
      <c r="E390" s="75"/>
      <c r="F390" s="75"/>
      <c r="G390" s="74" t="str">
        <f>IF('Bulk Order Form'!C379="","",'Bulk Order Form'!C379)</f>
        <v/>
      </c>
      <c r="H390" s="74" t="str">
        <f>IF('Bulk Order Form'!D379="","",'Bulk Order Form'!D379)</f>
        <v/>
      </c>
      <c r="I390" s="74" t="str">
        <f>IF('Bulk Order Form'!E379="","",'Bulk Order Form'!E379)</f>
        <v/>
      </c>
      <c r="J390" s="74" t="str">
        <f>IF('Bulk Order Form'!F379="","",'Bulk Order Form'!F379)</f>
        <v/>
      </c>
      <c r="K390" s="74" t="str">
        <f>IF('Bulk Order Form'!H379="","",'Bulk Order Form'!H379)</f>
        <v/>
      </c>
      <c r="L390" s="74" t="str">
        <f>IF('Bulk Order Form'!I379="","",'Bulk Order Form'!I379)</f>
        <v/>
      </c>
      <c r="M390" s="74" t="str">
        <f>IF('Bulk Order Form'!G379="","",'Bulk Order Form'!G379)</f>
        <v/>
      </c>
      <c r="N390" s="74" t="str">
        <f>IF('Bulk Order Form'!J379="","",'Bulk Order Form'!J379)</f>
        <v/>
      </c>
      <c r="O390" s="74" t="str">
        <f>IF('Bulk Order Form'!$F$5 &lt;&gt; "",IF($G390&lt;&gt;"",'Bulk Order Form'!$F$5,""),"")</f>
        <v/>
      </c>
      <c r="P390" s="74" t="str">
        <f>IF('Bulk Order Form'!K379="","",'Bulk Order Form'!K379)</f>
        <v/>
      </c>
      <c r="Q390" s="74" t="str">
        <f>IFERROR(VLOOKUP('Bulk Order Form'!K379,'Office Use - Postcodes'!$DJZ:$DKA,2,0),"")</f>
        <v/>
      </c>
      <c r="R390" s="74" t="str">
        <f>IF('Bulk Order Form'!L379="","",'Bulk Order Form'!L379)</f>
        <v/>
      </c>
      <c r="S390" s="76"/>
      <c r="T390" s="74" t="str">
        <f>IF('Bulk Order Form'!$F$6 &lt;&gt; "",IF($G390&lt;&gt;"",'Bulk Order Form'!$F$6,""),"")</f>
        <v/>
      </c>
      <c r="W390" s="85" t="str">
        <f>IF('Bulk Order Form'!$L$2 &lt;&gt; "",IF($G390&lt;&gt;"",'Bulk Order Form'!$L$2,""),"")</f>
        <v/>
      </c>
      <c r="X390" s="77"/>
      <c r="Y390" s="74" t="str">
        <f t="shared" si="28"/>
        <v/>
      </c>
      <c r="Z390" s="74" t="str">
        <f>IF(AND('Bulk Order Form'!$L$2="PLEASE SELECT",SUM('Bulk Order Form'!$L$15:$L$164)&gt;10),"N",IF(AND('Bulk Order Form'!$L$2="N",SUM('Bulk Order Form'!$L$15:$L$164)&gt;10),"N",""))</f>
        <v/>
      </c>
      <c r="AA390" s="74" t="str">
        <f>IF('Bulk Order Form'!E379="","",'Bulk Order Form'!E379)</f>
        <v/>
      </c>
      <c r="AB390" s="74">
        <f t="shared" si="25"/>
        <v>500</v>
      </c>
      <c r="AC390" s="74" t="str">
        <f t="shared" si="26"/>
        <v>,,,,</v>
      </c>
      <c r="AD390" s="78">
        <f t="shared" si="27"/>
        <v>500</v>
      </c>
    </row>
    <row r="391" spans="5:30" s="74" customFormat="1" x14ac:dyDescent="0.25">
      <c r="E391" s="75"/>
      <c r="F391" s="75"/>
      <c r="G391" s="74" t="str">
        <f>IF('Bulk Order Form'!C380="","",'Bulk Order Form'!C380)</f>
        <v/>
      </c>
      <c r="H391" s="74" t="str">
        <f>IF('Bulk Order Form'!D380="","",'Bulk Order Form'!D380)</f>
        <v/>
      </c>
      <c r="I391" s="74" t="str">
        <f>IF('Bulk Order Form'!E380="","",'Bulk Order Form'!E380)</f>
        <v/>
      </c>
      <c r="J391" s="74" t="str">
        <f>IF('Bulk Order Form'!F380="","",'Bulk Order Form'!F380)</f>
        <v/>
      </c>
      <c r="K391" s="74" t="str">
        <f>IF('Bulk Order Form'!H380="","",'Bulk Order Form'!H380)</f>
        <v/>
      </c>
      <c r="L391" s="74" t="str">
        <f>IF('Bulk Order Form'!I380="","",'Bulk Order Form'!I380)</f>
        <v/>
      </c>
      <c r="M391" s="74" t="str">
        <f>IF('Bulk Order Form'!G380="","",'Bulk Order Form'!G380)</f>
        <v/>
      </c>
      <c r="N391" s="74" t="str">
        <f>IF('Bulk Order Form'!J380="","",'Bulk Order Form'!J380)</f>
        <v/>
      </c>
      <c r="O391" s="74" t="str">
        <f>IF('Bulk Order Form'!$F$5 &lt;&gt; "",IF($G391&lt;&gt;"",'Bulk Order Form'!$F$5,""),"")</f>
        <v/>
      </c>
      <c r="P391" s="74" t="str">
        <f>IF('Bulk Order Form'!K380="","",'Bulk Order Form'!K380)</f>
        <v/>
      </c>
      <c r="Q391" s="74" t="str">
        <f>IFERROR(VLOOKUP('Bulk Order Form'!K380,'Office Use - Postcodes'!$DJZ:$DKA,2,0),"")</f>
        <v/>
      </c>
      <c r="R391" s="74" t="str">
        <f>IF('Bulk Order Form'!L380="","",'Bulk Order Form'!L380)</f>
        <v/>
      </c>
      <c r="S391" s="76"/>
      <c r="T391" s="74" t="str">
        <f>IF('Bulk Order Form'!$F$6 &lt;&gt; "",IF($G391&lt;&gt;"",'Bulk Order Form'!$F$6,""),"")</f>
        <v/>
      </c>
      <c r="W391" s="85" t="str">
        <f>IF('Bulk Order Form'!$L$2 &lt;&gt; "",IF($G391&lt;&gt;"",'Bulk Order Form'!$L$2,""),"")</f>
        <v/>
      </c>
      <c r="X391" s="77"/>
      <c r="Y391" s="74" t="str">
        <f t="shared" si="28"/>
        <v/>
      </c>
      <c r="Z391" s="74" t="str">
        <f>IF(AND('Bulk Order Form'!$L$2="PLEASE SELECT",SUM('Bulk Order Form'!$L$15:$L$164)&gt;10),"N",IF(AND('Bulk Order Form'!$L$2="N",SUM('Bulk Order Form'!$L$15:$L$164)&gt;10),"N",""))</f>
        <v/>
      </c>
      <c r="AA391" s="74" t="str">
        <f>IF('Bulk Order Form'!E380="","",'Bulk Order Form'!E380)</f>
        <v/>
      </c>
      <c r="AB391" s="74">
        <f t="shared" si="25"/>
        <v>500</v>
      </c>
      <c r="AC391" s="74" t="str">
        <f t="shared" si="26"/>
        <v>,,,,</v>
      </c>
      <c r="AD391" s="78">
        <f t="shared" si="27"/>
        <v>500</v>
      </c>
    </row>
    <row r="392" spans="5:30" s="74" customFormat="1" x14ac:dyDescent="0.25">
      <c r="E392" s="75"/>
      <c r="F392" s="75"/>
      <c r="G392" s="74" t="str">
        <f>IF('Bulk Order Form'!C381="","",'Bulk Order Form'!C381)</f>
        <v/>
      </c>
      <c r="H392" s="74" t="str">
        <f>IF('Bulk Order Form'!D381="","",'Bulk Order Form'!D381)</f>
        <v/>
      </c>
      <c r="I392" s="74" t="str">
        <f>IF('Bulk Order Form'!E381="","",'Bulk Order Form'!E381)</f>
        <v/>
      </c>
      <c r="J392" s="74" t="str">
        <f>IF('Bulk Order Form'!F381="","",'Bulk Order Form'!F381)</f>
        <v/>
      </c>
      <c r="K392" s="74" t="str">
        <f>IF('Bulk Order Form'!H381="","",'Bulk Order Form'!H381)</f>
        <v/>
      </c>
      <c r="L392" s="74" t="str">
        <f>IF('Bulk Order Form'!I381="","",'Bulk Order Form'!I381)</f>
        <v/>
      </c>
      <c r="M392" s="74" t="str">
        <f>IF('Bulk Order Form'!G381="","",'Bulk Order Form'!G381)</f>
        <v/>
      </c>
      <c r="N392" s="74" t="str">
        <f>IF('Bulk Order Form'!J381="","",'Bulk Order Form'!J381)</f>
        <v/>
      </c>
      <c r="O392" s="74" t="str">
        <f>IF('Bulk Order Form'!$F$5 &lt;&gt; "",IF($G392&lt;&gt;"",'Bulk Order Form'!$F$5,""),"")</f>
        <v/>
      </c>
      <c r="P392" s="74" t="str">
        <f>IF('Bulk Order Form'!K381="","",'Bulk Order Form'!K381)</f>
        <v/>
      </c>
      <c r="Q392" s="74" t="str">
        <f>IFERROR(VLOOKUP('Bulk Order Form'!K381,'Office Use - Postcodes'!$DJZ:$DKA,2,0),"")</f>
        <v/>
      </c>
      <c r="R392" s="74" t="str">
        <f>IF('Bulk Order Form'!L381="","",'Bulk Order Form'!L381)</f>
        <v/>
      </c>
      <c r="S392" s="76"/>
      <c r="T392" s="74" t="str">
        <f>IF('Bulk Order Form'!$F$6 &lt;&gt; "",IF($G392&lt;&gt;"",'Bulk Order Form'!$F$6,""),"")</f>
        <v/>
      </c>
      <c r="W392" s="85" t="str">
        <f>IF('Bulk Order Form'!$L$2 &lt;&gt; "",IF($G392&lt;&gt;"",'Bulk Order Form'!$L$2,""),"")</f>
        <v/>
      </c>
      <c r="X392" s="77"/>
      <c r="Y392" s="74" t="str">
        <f t="shared" si="28"/>
        <v/>
      </c>
      <c r="Z392" s="74" t="str">
        <f>IF(AND('Bulk Order Form'!$L$2="PLEASE SELECT",SUM('Bulk Order Form'!$L$15:$L$164)&gt;10),"N",IF(AND('Bulk Order Form'!$L$2="N",SUM('Bulk Order Form'!$L$15:$L$164)&gt;10),"N",""))</f>
        <v/>
      </c>
      <c r="AA392" s="74" t="str">
        <f>IF('Bulk Order Form'!E381="","",'Bulk Order Form'!E381)</f>
        <v/>
      </c>
      <c r="AB392" s="74">
        <f t="shared" si="25"/>
        <v>500</v>
      </c>
      <c r="AC392" s="74" t="str">
        <f t="shared" si="26"/>
        <v>,,,,</v>
      </c>
      <c r="AD392" s="78">
        <f t="shared" si="27"/>
        <v>500</v>
      </c>
    </row>
    <row r="393" spans="5:30" s="74" customFormat="1" x14ac:dyDescent="0.25">
      <c r="E393" s="75"/>
      <c r="F393" s="75"/>
      <c r="G393" s="74" t="str">
        <f>IF('Bulk Order Form'!C382="","",'Bulk Order Form'!C382)</f>
        <v/>
      </c>
      <c r="H393" s="74" t="str">
        <f>IF('Bulk Order Form'!D382="","",'Bulk Order Form'!D382)</f>
        <v/>
      </c>
      <c r="I393" s="74" t="str">
        <f>IF('Bulk Order Form'!E382="","",'Bulk Order Form'!E382)</f>
        <v/>
      </c>
      <c r="J393" s="74" t="str">
        <f>IF('Bulk Order Form'!F382="","",'Bulk Order Form'!F382)</f>
        <v/>
      </c>
      <c r="K393" s="74" t="str">
        <f>IF('Bulk Order Form'!H382="","",'Bulk Order Form'!H382)</f>
        <v/>
      </c>
      <c r="L393" s="74" t="str">
        <f>IF('Bulk Order Form'!I382="","",'Bulk Order Form'!I382)</f>
        <v/>
      </c>
      <c r="M393" s="74" t="str">
        <f>IF('Bulk Order Form'!G382="","",'Bulk Order Form'!G382)</f>
        <v/>
      </c>
      <c r="N393" s="74" t="str">
        <f>IF('Bulk Order Form'!J382="","",'Bulk Order Form'!J382)</f>
        <v/>
      </c>
      <c r="O393" s="74" t="str">
        <f>IF('Bulk Order Form'!$F$5 &lt;&gt; "",IF($G393&lt;&gt;"",'Bulk Order Form'!$F$5,""),"")</f>
        <v/>
      </c>
      <c r="P393" s="74" t="str">
        <f>IF('Bulk Order Form'!K382="","",'Bulk Order Form'!K382)</f>
        <v/>
      </c>
      <c r="Q393" s="74" t="str">
        <f>IFERROR(VLOOKUP('Bulk Order Form'!K382,'Office Use - Postcodes'!$DJZ:$DKA,2,0),"")</f>
        <v/>
      </c>
      <c r="R393" s="74" t="str">
        <f>IF('Bulk Order Form'!L382="","",'Bulk Order Form'!L382)</f>
        <v/>
      </c>
      <c r="S393" s="76"/>
      <c r="T393" s="74" t="str">
        <f>IF('Bulk Order Form'!$F$6 &lt;&gt; "",IF($G393&lt;&gt;"",'Bulk Order Form'!$F$6,""),"")</f>
        <v/>
      </c>
      <c r="W393" s="85" t="str">
        <f>IF('Bulk Order Form'!$L$2 &lt;&gt; "",IF($G393&lt;&gt;"",'Bulk Order Form'!$L$2,""),"")</f>
        <v/>
      </c>
      <c r="X393" s="77"/>
      <c r="Y393" s="74" t="str">
        <f t="shared" si="28"/>
        <v/>
      </c>
      <c r="Z393" s="74" t="str">
        <f>IF(AND('Bulk Order Form'!$L$2="PLEASE SELECT",SUM('Bulk Order Form'!$L$15:$L$164)&gt;10),"N",IF(AND('Bulk Order Form'!$L$2="N",SUM('Bulk Order Form'!$L$15:$L$164)&gt;10),"N",""))</f>
        <v/>
      </c>
      <c r="AA393" s="74" t="str">
        <f>IF('Bulk Order Form'!E382="","",'Bulk Order Form'!E382)</f>
        <v/>
      </c>
      <c r="AB393" s="74">
        <f t="shared" si="25"/>
        <v>500</v>
      </c>
      <c r="AC393" s="74" t="str">
        <f t="shared" si="26"/>
        <v>,,,,</v>
      </c>
      <c r="AD393" s="78">
        <f t="shared" si="27"/>
        <v>500</v>
      </c>
    </row>
    <row r="394" spans="5:30" s="74" customFormat="1" x14ac:dyDescent="0.25">
      <c r="E394" s="75"/>
      <c r="F394" s="75"/>
      <c r="G394" s="74" t="str">
        <f>IF('Bulk Order Form'!C383="","",'Bulk Order Form'!C383)</f>
        <v/>
      </c>
      <c r="H394" s="74" t="str">
        <f>IF('Bulk Order Form'!D383="","",'Bulk Order Form'!D383)</f>
        <v/>
      </c>
      <c r="I394" s="74" t="str">
        <f>IF('Bulk Order Form'!E383="","",'Bulk Order Form'!E383)</f>
        <v/>
      </c>
      <c r="J394" s="74" t="str">
        <f>IF('Bulk Order Form'!F383="","",'Bulk Order Form'!F383)</f>
        <v/>
      </c>
      <c r="K394" s="74" t="str">
        <f>IF('Bulk Order Form'!H383="","",'Bulk Order Form'!H383)</f>
        <v/>
      </c>
      <c r="L394" s="74" t="str">
        <f>IF('Bulk Order Form'!I383="","",'Bulk Order Form'!I383)</f>
        <v/>
      </c>
      <c r="M394" s="74" t="str">
        <f>IF('Bulk Order Form'!G383="","",'Bulk Order Form'!G383)</f>
        <v/>
      </c>
      <c r="N394" s="74" t="str">
        <f>IF('Bulk Order Form'!J383="","",'Bulk Order Form'!J383)</f>
        <v/>
      </c>
      <c r="O394" s="74" t="str">
        <f>IF('Bulk Order Form'!$F$5 &lt;&gt; "",IF($G394&lt;&gt;"",'Bulk Order Form'!$F$5,""),"")</f>
        <v/>
      </c>
      <c r="P394" s="74" t="str">
        <f>IF('Bulk Order Form'!K383="","",'Bulk Order Form'!K383)</f>
        <v/>
      </c>
      <c r="Q394" s="74" t="str">
        <f>IFERROR(VLOOKUP('Bulk Order Form'!K383,'Office Use - Postcodes'!$DJZ:$DKA,2,0),"")</f>
        <v/>
      </c>
      <c r="R394" s="74" t="str">
        <f>IF('Bulk Order Form'!L383="","",'Bulk Order Form'!L383)</f>
        <v/>
      </c>
      <c r="S394" s="76"/>
      <c r="T394" s="74" t="str">
        <f>IF('Bulk Order Form'!$F$6 &lt;&gt; "",IF($G394&lt;&gt;"",'Bulk Order Form'!$F$6,""),"")</f>
        <v/>
      </c>
      <c r="W394" s="85" t="str">
        <f>IF('Bulk Order Form'!$L$2 &lt;&gt; "",IF($G394&lt;&gt;"",'Bulk Order Form'!$L$2,""),"")</f>
        <v/>
      </c>
      <c r="X394" s="77"/>
      <c r="Y394" s="74" t="str">
        <f t="shared" si="28"/>
        <v/>
      </c>
      <c r="Z394" s="74" t="str">
        <f>IF(AND('Bulk Order Form'!$L$2="PLEASE SELECT",SUM('Bulk Order Form'!$L$15:$L$164)&gt;10),"N",IF(AND('Bulk Order Form'!$L$2="N",SUM('Bulk Order Form'!$L$15:$L$164)&gt;10),"N",""))</f>
        <v/>
      </c>
      <c r="AA394" s="74" t="str">
        <f>IF('Bulk Order Form'!E383="","",'Bulk Order Form'!E383)</f>
        <v/>
      </c>
      <c r="AB394" s="74">
        <f t="shared" si="25"/>
        <v>500</v>
      </c>
      <c r="AC394" s="74" t="str">
        <f t="shared" si="26"/>
        <v>,,,,</v>
      </c>
      <c r="AD394" s="78">
        <f t="shared" si="27"/>
        <v>500</v>
      </c>
    </row>
    <row r="395" spans="5:30" s="74" customFormat="1" x14ac:dyDescent="0.25">
      <c r="E395" s="75"/>
      <c r="F395" s="75"/>
      <c r="G395" s="74" t="str">
        <f>IF('Bulk Order Form'!C384="","",'Bulk Order Form'!C384)</f>
        <v/>
      </c>
      <c r="H395" s="74" t="str">
        <f>IF('Bulk Order Form'!D384="","",'Bulk Order Form'!D384)</f>
        <v/>
      </c>
      <c r="I395" s="74" t="str">
        <f>IF('Bulk Order Form'!E384="","",'Bulk Order Form'!E384)</f>
        <v/>
      </c>
      <c r="J395" s="74" t="str">
        <f>IF('Bulk Order Form'!F384="","",'Bulk Order Form'!F384)</f>
        <v/>
      </c>
      <c r="K395" s="74" t="str">
        <f>IF('Bulk Order Form'!H384="","",'Bulk Order Form'!H384)</f>
        <v/>
      </c>
      <c r="L395" s="74" t="str">
        <f>IF('Bulk Order Form'!I384="","",'Bulk Order Form'!I384)</f>
        <v/>
      </c>
      <c r="M395" s="74" t="str">
        <f>IF('Bulk Order Form'!G384="","",'Bulk Order Form'!G384)</f>
        <v/>
      </c>
      <c r="N395" s="74" t="str">
        <f>IF('Bulk Order Form'!J384="","",'Bulk Order Form'!J384)</f>
        <v/>
      </c>
      <c r="O395" s="74" t="str">
        <f>IF('Bulk Order Form'!$F$5 &lt;&gt; "",IF($G395&lt;&gt;"",'Bulk Order Form'!$F$5,""),"")</f>
        <v/>
      </c>
      <c r="P395" s="74" t="str">
        <f>IF('Bulk Order Form'!K384="","",'Bulk Order Form'!K384)</f>
        <v/>
      </c>
      <c r="Q395" s="74" t="str">
        <f>IFERROR(VLOOKUP('Bulk Order Form'!K384,'Office Use - Postcodes'!$DJZ:$DKA,2,0),"")</f>
        <v/>
      </c>
      <c r="R395" s="74" t="str">
        <f>IF('Bulk Order Form'!L384="","",'Bulk Order Form'!L384)</f>
        <v/>
      </c>
      <c r="S395" s="76"/>
      <c r="T395" s="74" t="str">
        <f>IF('Bulk Order Form'!$F$6 &lt;&gt; "",IF($G395&lt;&gt;"",'Bulk Order Form'!$F$6,""),"")</f>
        <v/>
      </c>
      <c r="W395" s="85" t="str">
        <f>IF('Bulk Order Form'!$L$2 &lt;&gt; "",IF($G395&lt;&gt;"",'Bulk Order Form'!$L$2,""),"")</f>
        <v/>
      </c>
      <c r="X395" s="77"/>
      <c r="Y395" s="74" t="str">
        <f t="shared" si="28"/>
        <v/>
      </c>
      <c r="Z395" s="74" t="str">
        <f>IF(AND('Bulk Order Form'!$L$2="PLEASE SELECT",SUM('Bulk Order Form'!$L$15:$L$164)&gt;10),"N",IF(AND('Bulk Order Form'!$L$2="N",SUM('Bulk Order Form'!$L$15:$L$164)&gt;10),"N",""))</f>
        <v/>
      </c>
      <c r="AA395" s="74" t="str">
        <f>IF('Bulk Order Form'!E384="","",'Bulk Order Form'!E384)</f>
        <v/>
      </c>
      <c r="AB395" s="74">
        <f t="shared" si="25"/>
        <v>500</v>
      </c>
      <c r="AC395" s="74" t="str">
        <f t="shared" si="26"/>
        <v>,,,,</v>
      </c>
      <c r="AD395" s="78">
        <f t="shared" si="27"/>
        <v>500</v>
      </c>
    </row>
    <row r="396" spans="5:30" s="74" customFormat="1" x14ac:dyDescent="0.25">
      <c r="E396" s="75"/>
      <c r="F396" s="75"/>
      <c r="G396" s="74" t="str">
        <f>IF('Bulk Order Form'!C385="","",'Bulk Order Form'!C385)</f>
        <v/>
      </c>
      <c r="H396" s="74" t="str">
        <f>IF('Bulk Order Form'!D385="","",'Bulk Order Form'!D385)</f>
        <v/>
      </c>
      <c r="I396" s="74" t="str">
        <f>IF('Bulk Order Form'!E385="","",'Bulk Order Form'!E385)</f>
        <v/>
      </c>
      <c r="J396" s="74" t="str">
        <f>IF('Bulk Order Form'!F385="","",'Bulk Order Form'!F385)</f>
        <v/>
      </c>
      <c r="K396" s="74" t="str">
        <f>IF('Bulk Order Form'!H385="","",'Bulk Order Form'!H385)</f>
        <v/>
      </c>
      <c r="L396" s="74" t="str">
        <f>IF('Bulk Order Form'!I385="","",'Bulk Order Form'!I385)</f>
        <v/>
      </c>
      <c r="M396" s="74" t="str">
        <f>IF('Bulk Order Form'!G385="","",'Bulk Order Form'!G385)</f>
        <v/>
      </c>
      <c r="N396" s="74" t="str">
        <f>IF('Bulk Order Form'!J385="","",'Bulk Order Form'!J385)</f>
        <v/>
      </c>
      <c r="O396" s="74" t="str">
        <f>IF('Bulk Order Form'!$F$5 &lt;&gt; "",IF($G396&lt;&gt;"",'Bulk Order Form'!$F$5,""),"")</f>
        <v/>
      </c>
      <c r="P396" s="74" t="str">
        <f>IF('Bulk Order Form'!K385="","",'Bulk Order Form'!K385)</f>
        <v/>
      </c>
      <c r="Q396" s="74" t="str">
        <f>IFERROR(VLOOKUP('Bulk Order Form'!K385,'Office Use - Postcodes'!$DJZ:$DKA,2,0),"")</f>
        <v/>
      </c>
      <c r="R396" s="74" t="str">
        <f>IF('Bulk Order Form'!L385="","",'Bulk Order Form'!L385)</f>
        <v/>
      </c>
      <c r="S396" s="76"/>
      <c r="T396" s="74" t="str">
        <f>IF('Bulk Order Form'!$F$6 &lt;&gt; "",IF($G396&lt;&gt;"",'Bulk Order Form'!$F$6,""),"")</f>
        <v/>
      </c>
      <c r="W396" s="85" t="str">
        <f>IF('Bulk Order Form'!$L$2 &lt;&gt; "",IF($G396&lt;&gt;"",'Bulk Order Form'!$L$2,""),"")</f>
        <v/>
      </c>
      <c r="X396" s="77"/>
      <c r="Y396" s="74" t="str">
        <f t="shared" si="28"/>
        <v/>
      </c>
      <c r="Z396" s="74" t="str">
        <f>IF(AND('Bulk Order Form'!$L$2="PLEASE SELECT",SUM('Bulk Order Form'!$L$15:$L$164)&gt;10),"N",IF(AND('Bulk Order Form'!$L$2="N",SUM('Bulk Order Form'!$L$15:$L$164)&gt;10),"N",""))</f>
        <v/>
      </c>
      <c r="AA396" s="74" t="str">
        <f>IF('Bulk Order Form'!E385="","",'Bulk Order Form'!E385)</f>
        <v/>
      </c>
      <c r="AB396" s="74">
        <f t="shared" si="25"/>
        <v>500</v>
      </c>
      <c r="AC396" s="74" t="str">
        <f t="shared" si="26"/>
        <v>,,,,</v>
      </c>
      <c r="AD396" s="78">
        <f t="shared" si="27"/>
        <v>500</v>
      </c>
    </row>
    <row r="397" spans="5:30" s="74" customFormat="1" x14ac:dyDescent="0.25">
      <c r="E397" s="75"/>
      <c r="F397" s="75"/>
      <c r="G397" s="74" t="str">
        <f>IF('Bulk Order Form'!C386="","",'Bulk Order Form'!C386)</f>
        <v/>
      </c>
      <c r="H397" s="74" t="str">
        <f>IF('Bulk Order Form'!D386="","",'Bulk Order Form'!D386)</f>
        <v/>
      </c>
      <c r="I397" s="74" t="str">
        <f>IF('Bulk Order Form'!E386="","",'Bulk Order Form'!E386)</f>
        <v/>
      </c>
      <c r="J397" s="74" t="str">
        <f>IF('Bulk Order Form'!F386="","",'Bulk Order Form'!F386)</f>
        <v/>
      </c>
      <c r="K397" s="74" t="str">
        <f>IF('Bulk Order Form'!H386="","",'Bulk Order Form'!H386)</f>
        <v/>
      </c>
      <c r="L397" s="74" t="str">
        <f>IF('Bulk Order Form'!I386="","",'Bulk Order Form'!I386)</f>
        <v/>
      </c>
      <c r="M397" s="74" t="str">
        <f>IF('Bulk Order Form'!G386="","",'Bulk Order Form'!G386)</f>
        <v/>
      </c>
      <c r="N397" s="74" t="str">
        <f>IF('Bulk Order Form'!J386="","",'Bulk Order Form'!J386)</f>
        <v/>
      </c>
      <c r="O397" s="74" t="str">
        <f>IF('Bulk Order Form'!$F$5 &lt;&gt; "",IF($G397&lt;&gt;"",'Bulk Order Form'!$F$5,""),"")</f>
        <v/>
      </c>
      <c r="P397" s="74" t="str">
        <f>IF('Bulk Order Form'!K386="","",'Bulk Order Form'!K386)</f>
        <v/>
      </c>
      <c r="Q397" s="74" t="str">
        <f>IFERROR(VLOOKUP('Bulk Order Form'!K386,'Office Use - Postcodes'!$DJZ:$DKA,2,0),"")</f>
        <v/>
      </c>
      <c r="R397" s="74" t="str">
        <f>IF('Bulk Order Form'!L386="","",'Bulk Order Form'!L386)</f>
        <v/>
      </c>
      <c r="S397" s="76"/>
      <c r="T397" s="74" t="str">
        <f>IF('Bulk Order Form'!$F$6 &lt;&gt; "",IF($G397&lt;&gt;"",'Bulk Order Form'!$F$6,""),"")</f>
        <v/>
      </c>
      <c r="W397" s="85" t="str">
        <f>IF('Bulk Order Form'!$L$2 &lt;&gt; "",IF($G397&lt;&gt;"",'Bulk Order Form'!$L$2,""),"")</f>
        <v/>
      </c>
      <c r="X397" s="77"/>
      <c r="Y397" s="74" t="str">
        <f t="shared" si="28"/>
        <v/>
      </c>
      <c r="Z397" s="74" t="str">
        <f>IF(AND('Bulk Order Form'!$L$2="PLEASE SELECT",SUM('Bulk Order Form'!$L$15:$L$164)&gt;10),"N",IF(AND('Bulk Order Form'!$L$2="N",SUM('Bulk Order Form'!$L$15:$L$164)&gt;10),"N",""))</f>
        <v/>
      </c>
      <c r="AA397" s="74" t="str">
        <f>IF('Bulk Order Form'!E386="","",'Bulk Order Form'!E386)</f>
        <v/>
      </c>
      <c r="AB397" s="74">
        <f t="shared" si="25"/>
        <v>500</v>
      </c>
      <c r="AC397" s="74" t="str">
        <f t="shared" si="26"/>
        <v>,,,,</v>
      </c>
      <c r="AD397" s="78">
        <f t="shared" si="27"/>
        <v>500</v>
      </c>
    </row>
    <row r="398" spans="5:30" s="74" customFormat="1" x14ac:dyDescent="0.25">
      <c r="E398" s="75"/>
      <c r="F398" s="75"/>
      <c r="G398" s="74" t="str">
        <f>IF('Bulk Order Form'!C387="","",'Bulk Order Form'!C387)</f>
        <v/>
      </c>
      <c r="H398" s="74" t="str">
        <f>IF('Bulk Order Form'!D387="","",'Bulk Order Form'!D387)</f>
        <v/>
      </c>
      <c r="I398" s="74" t="str">
        <f>IF('Bulk Order Form'!E387="","",'Bulk Order Form'!E387)</f>
        <v/>
      </c>
      <c r="J398" s="74" t="str">
        <f>IF('Bulk Order Form'!F387="","",'Bulk Order Form'!F387)</f>
        <v/>
      </c>
      <c r="K398" s="74" t="str">
        <f>IF('Bulk Order Form'!H387="","",'Bulk Order Form'!H387)</f>
        <v/>
      </c>
      <c r="L398" s="74" t="str">
        <f>IF('Bulk Order Form'!I387="","",'Bulk Order Form'!I387)</f>
        <v/>
      </c>
      <c r="M398" s="74" t="str">
        <f>IF('Bulk Order Form'!G387="","",'Bulk Order Form'!G387)</f>
        <v/>
      </c>
      <c r="N398" s="74" t="str">
        <f>IF('Bulk Order Form'!J387="","",'Bulk Order Form'!J387)</f>
        <v/>
      </c>
      <c r="O398" s="74" t="str">
        <f>IF('Bulk Order Form'!$F$5 &lt;&gt; "",IF($G398&lt;&gt;"",'Bulk Order Form'!$F$5,""),"")</f>
        <v/>
      </c>
      <c r="P398" s="74" t="str">
        <f>IF('Bulk Order Form'!K387="","",'Bulk Order Form'!K387)</f>
        <v/>
      </c>
      <c r="Q398" s="74" t="str">
        <f>IFERROR(VLOOKUP('Bulk Order Form'!K387,'Office Use - Postcodes'!$DJZ:$DKA,2,0),"")</f>
        <v/>
      </c>
      <c r="R398" s="74" t="str">
        <f>IF('Bulk Order Form'!L387="","",'Bulk Order Form'!L387)</f>
        <v/>
      </c>
      <c r="S398" s="76"/>
      <c r="T398" s="74" t="str">
        <f>IF('Bulk Order Form'!$F$6 &lt;&gt; "",IF($G398&lt;&gt;"",'Bulk Order Form'!$F$6,""),"")</f>
        <v/>
      </c>
      <c r="W398" s="85" t="str">
        <f>IF('Bulk Order Form'!$L$2 &lt;&gt; "",IF($G398&lt;&gt;"",'Bulk Order Form'!$L$2,""),"")</f>
        <v/>
      </c>
      <c r="X398" s="77"/>
      <c r="Y398" s="74" t="str">
        <f t="shared" si="28"/>
        <v/>
      </c>
      <c r="Z398" s="74" t="str">
        <f>IF(AND('Bulk Order Form'!$L$2="PLEASE SELECT",SUM('Bulk Order Form'!$L$15:$L$164)&gt;10),"N",IF(AND('Bulk Order Form'!$L$2="N",SUM('Bulk Order Form'!$L$15:$L$164)&gt;10),"N",""))</f>
        <v/>
      </c>
      <c r="AA398" s="74" t="str">
        <f>IF('Bulk Order Form'!E387="","",'Bulk Order Form'!E387)</f>
        <v/>
      </c>
      <c r="AB398" s="74">
        <f t="shared" si="25"/>
        <v>500</v>
      </c>
      <c r="AC398" s="74" t="str">
        <f t="shared" si="26"/>
        <v>,,,,</v>
      </c>
      <c r="AD398" s="78">
        <f t="shared" si="27"/>
        <v>500</v>
      </c>
    </row>
    <row r="399" spans="5:30" s="74" customFormat="1" x14ac:dyDescent="0.25">
      <c r="E399" s="75"/>
      <c r="F399" s="75"/>
      <c r="G399" s="74" t="str">
        <f>IF('Bulk Order Form'!C388="","",'Bulk Order Form'!C388)</f>
        <v/>
      </c>
      <c r="H399" s="74" t="str">
        <f>IF('Bulk Order Form'!D388="","",'Bulk Order Form'!D388)</f>
        <v/>
      </c>
      <c r="I399" s="74" t="str">
        <f>IF('Bulk Order Form'!E388="","",'Bulk Order Form'!E388)</f>
        <v/>
      </c>
      <c r="J399" s="74" t="str">
        <f>IF('Bulk Order Form'!F388="","",'Bulk Order Form'!F388)</f>
        <v/>
      </c>
      <c r="K399" s="74" t="str">
        <f>IF('Bulk Order Form'!H388="","",'Bulk Order Form'!H388)</f>
        <v/>
      </c>
      <c r="L399" s="74" t="str">
        <f>IF('Bulk Order Form'!I388="","",'Bulk Order Form'!I388)</f>
        <v/>
      </c>
      <c r="M399" s="74" t="str">
        <f>IF('Bulk Order Form'!G388="","",'Bulk Order Form'!G388)</f>
        <v/>
      </c>
      <c r="N399" s="74" t="str">
        <f>IF('Bulk Order Form'!J388="","",'Bulk Order Form'!J388)</f>
        <v/>
      </c>
      <c r="O399" s="74" t="str">
        <f>IF('Bulk Order Form'!$F$5 &lt;&gt; "",IF($G399&lt;&gt;"",'Bulk Order Form'!$F$5,""),"")</f>
        <v/>
      </c>
      <c r="P399" s="74" t="str">
        <f>IF('Bulk Order Form'!K388="","",'Bulk Order Form'!K388)</f>
        <v/>
      </c>
      <c r="Q399" s="74" t="str">
        <f>IFERROR(VLOOKUP('Bulk Order Form'!K388,'Office Use - Postcodes'!$DJZ:$DKA,2,0),"")</f>
        <v/>
      </c>
      <c r="R399" s="74" t="str">
        <f>IF('Bulk Order Form'!L388="","",'Bulk Order Form'!L388)</f>
        <v/>
      </c>
      <c r="S399" s="76"/>
      <c r="T399" s="74" t="str">
        <f>IF('Bulk Order Form'!$F$6 &lt;&gt; "",IF($G399&lt;&gt;"",'Bulk Order Form'!$F$6,""),"")</f>
        <v/>
      </c>
      <c r="W399" s="85" t="str">
        <f>IF('Bulk Order Form'!$L$2 &lt;&gt; "",IF($G399&lt;&gt;"",'Bulk Order Form'!$L$2,""),"")</f>
        <v/>
      </c>
      <c r="X399" s="77"/>
      <c r="Y399" s="74" t="str">
        <f t="shared" si="28"/>
        <v/>
      </c>
      <c r="Z399" s="74" t="str">
        <f>IF(AND('Bulk Order Form'!$L$2="PLEASE SELECT",SUM('Bulk Order Form'!$L$15:$L$164)&gt;10),"N",IF(AND('Bulk Order Form'!$L$2="N",SUM('Bulk Order Form'!$L$15:$L$164)&gt;10),"N",""))</f>
        <v/>
      </c>
      <c r="AA399" s="74" t="str">
        <f>IF('Bulk Order Form'!E388="","",'Bulk Order Form'!E388)</f>
        <v/>
      </c>
      <c r="AB399" s="74">
        <f t="shared" si="25"/>
        <v>500</v>
      </c>
      <c r="AC399" s="74" t="str">
        <f t="shared" si="26"/>
        <v>,,,,</v>
      </c>
      <c r="AD399" s="78">
        <f t="shared" si="27"/>
        <v>500</v>
      </c>
    </row>
    <row r="400" spans="5:30" s="74" customFormat="1" x14ac:dyDescent="0.25">
      <c r="E400" s="75"/>
      <c r="F400" s="75"/>
      <c r="G400" s="74" t="str">
        <f>IF('Bulk Order Form'!C389="","",'Bulk Order Form'!C389)</f>
        <v/>
      </c>
      <c r="H400" s="74" t="str">
        <f>IF('Bulk Order Form'!D389="","",'Bulk Order Form'!D389)</f>
        <v/>
      </c>
      <c r="I400" s="74" t="str">
        <f>IF('Bulk Order Form'!E389="","",'Bulk Order Form'!E389)</f>
        <v/>
      </c>
      <c r="J400" s="74" t="str">
        <f>IF('Bulk Order Form'!F389="","",'Bulk Order Form'!F389)</f>
        <v/>
      </c>
      <c r="K400" s="74" t="str">
        <f>IF('Bulk Order Form'!H389="","",'Bulk Order Form'!H389)</f>
        <v/>
      </c>
      <c r="L400" s="74" t="str">
        <f>IF('Bulk Order Form'!I389="","",'Bulk Order Form'!I389)</f>
        <v/>
      </c>
      <c r="M400" s="74" t="str">
        <f>IF('Bulk Order Form'!G389="","",'Bulk Order Form'!G389)</f>
        <v/>
      </c>
      <c r="N400" s="74" t="str">
        <f>IF('Bulk Order Form'!J389="","",'Bulk Order Form'!J389)</f>
        <v/>
      </c>
      <c r="O400" s="74" t="str">
        <f>IF('Bulk Order Form'!$F$5 &lt;&gt; "",IF($G400&lt;&gt;"",'Bulk Order Form'!$F$5,""),"")</f>
        <v/>
      </c>
      <c r="P400" s="74" t="str">
        <f>IF('Bulk Order Form'!K389="","",'Bulk Order Form'!K389)</f>
        <v/>
      </c>
      <c r="Q400" s="74" t="str">
        <f>IFERROR(VLOOKUP('Bulk Order Form'!K389,'Office Use - Postcodes'!$DJZ:$DKA,2,0),"")</f>
        <v/>
      </c>
      <c r="R400" s="74" t="str">
        <f>IF('Bulk Order Form'!L389="","",'Bulk Order Form'!L389)</f>
        <v/>
      </c>
      <c r="S400" s="76"/>
      <c r="T400" s="74" t="str">
        <f>IF('Bulk Order Form'!$F$6 &lt;&gt; "",IF($G400&lt;&gt;"",'Bulk Order Form'!$F$6,""),"")</f>
        <v/>
      </c>
      <c r="W400" s="85" t="str">
        <f>IF('Bulk Order Form'!$L$2 &lt;&gt; "",IF($G400&lt;&gt;"",'Bulk Order Form'!$L$2,""),"")</f>
        <v/>
      </c>
      <c r="X400" s="77"/>
      <c r="Y400" s="74" t="str">
        <f t="shared" si="28"/>
        <v/>
      </c>
      <c r="Z400" s="74" t="str">
        <f>IF(AND('Bulk Order Form'!$L$2="PLEASE SELECT",SUM('Bulk Order Form'!$L$15:$L$164)&gt;10),"N",IF(AND('Bulk Order Form'!$L$2="N",SUM('Bulk Order Form'!$L$15:$L$164)&gt;10),"N",""))</f>
        <v/>
      </c>
      <c r="AA400" s="74" t="str">
        <f>IF('Bulk Order Form'!E389="","",'Bulk Order Form'!E389)</f>
        <v/>
      </c>
      <c r="AB400" s="74">
        <f t="shared" si="25"/>
        <v>500</v>
      </c>
      <c r="AC400" s="74" t="str">
        <f t="shared" si="26"/>
        <v>,,,,</v>
      </c>
      <c r="AD400" s="78">
        <f t="shared" si="27"/>
        <v>500</v>
      </c>
    </row>
    <row r="401" spans="5:30" s="74" customFormat="1" x14ac:dyDescent="0.25">
      <c r="E401" s="75"/>
      <c r="F401" s="75"/>
      <c r="G401" s="74" t="str">
        <f>IF('Bulk Order Form'!C390="","",'Bulk Order Form'!C390)</f>
        <v/>
      </c>
      <c r="H401" s="74" t="str">
        <f>IF('Bulk Order Form'!D390="","",'Bulk Order Form'!D390)</f>
        <v/>
      </c>
      <c r="I401" s="74" t="str">
        <f>IF('Bulk Order Form'!E390="","",'Bulk Order Form'!E390)</f>
        <v/>
      </c>
      <c r="J401" s="74" t="str">
        <f>IF('Bulk Order Form'!F390="","",'Bulk Order Form'!F390)</f>
        <v/>
      </c>
      <c r="K401" s="74" t="str">
        <f>IF('Bulk Order Form'!H390="","",'Bulk Order Form'!H390)</f>
        <v/>
      </c>
      <c r="L401" s="74" t="str">
        <f>IF('Bulk Order Form'!I390="","",'Bulk Order Form'!I390)</f>
        <v/>
      </c>
      <c r="M401" s="74" t="str">
        <f>IF('Bulk Order Form'!G390="","",'Bulk Order Form'!G390)</f>
        <v/>
      </c>
      <c r="N401" s="74" t="str">
        <f>IF('Bulk Order Form'!J390="","",'Bulk Order Form'!J390)</f>
        <v/>
      </c>
      <c r="O401" s="74" t="str">
        <f>IF('Bulk Order Form'!$F$5 &lt;&gt; "",IF($G401&lt;&gt;"",'Bulk Order Form'!$F$5,""),"")</f>
        <v/>
      </c>
      <c r="P401" s="74" t="str">
        <f>IF('Bulk Order Form'!K390="","",'Bulk Order Form'!K390)</f>
        <v/>
      </c>
      <c r="Q401" s="74" t="str">
        <f>IFERROR(VLOOKUP('Bulk Order Form'!K390,'Office Use - Postcodes'!$DJZ:$DKA,2,0),"")</f>
        <v/>
      </c>
      <c r="R401" s="74" t="str">
        <f>IF('Bulk Order Form'!L390="","",'Bulk Order Form'!L390)</f>
        <v/>
      </c>
      <c r="S401" s="76"/>
      <c r="T401" s="74" t="str">
        <f>IF('Bulk Order Form'!$F$6 &lt;&gt; "",IF($G401&lt;&gt;"",'Bulk Order Form'!$F$6,""),"")</f>
        <v/>
      </c>
      <c r="W401" s="85" t="str">
        <f>IF('Bulk Order Form'!$L$2 &lt;&gt; "",IF($G401&lt;&gt;"",'Bulk Order Form'!$L$2,""),"")</f>
        <v/>
      </c>
      <c r="X401" s="77"/>
      <c r="Y401" s="74" t="str">
        <f t="shared" si="28"/>
        <v/>
      </c>
      <c r="Z401" s="74" t="str">
        <f>IF(AND('Bulk Order Form'!$L$2="PLEASE SELECT",SUM('Bulk Order Form'!$L$15:$L$164)&gt;10),"N",IF(AND('Bulk Order Form'!$L$2="N",SUM('Bulk Order Form'!$L$15:$L$164)&gt;10),"N",""))</f>
        <v/>
      </c>
      <c r="AA401" s="74" t="str">
        <f>IF('Bulk Order Form'!E390="","",'Bulk Order Form'!E390)</f>
        <v/>
      </c>
      <c r="AB401" s="74">
        <f t="shared" si="25"/>
        <v>500</v>
      </c>
      <c r="AC401" s="74" t="str">
        <f t="shared" si="26"/>
        <v>,,,,</v>
      </c>
      <c r="AD401" s="78">
        <f t="shared" si="27"/>
        <v>500</v>
      </c>
    </row>
    <row r="402" spans="5:30" s="74" customFormat="1" x14ac:dyDescent="0.25">
      <c r="E402" s="75"/>
      <c r="F402" s="75"/>
      <c r="G402" s="74" t="str">
        <f>IF('Bulk Order Form'!C391="","",'Bulk Order Form'!C391)</f>
        <v/>
      </c>
      <c r="H402" s="74" t="str">
        <f>IF('Bulk Order Form'!D391="","",'Bulk Order Form'!D391)</f>
        <v/>
      </c>
      <c r="I402" s="74" t="str">
        <f>IF('Bulk Order Form'!E391="","",'Bulk Order Form'!E391)</f>
        <v/>
      </c>
      <c r="J402" s="74" t="str">
        <f>IF('Bulk Order Form'!F391="","",'Bulk Order Form'!F391)</f>
        <v/>
      </c>
      <c r="K402" s="74" t="str">
        <f>IF('Bulk Order Form'!H391="","",'Bulk Order Form'!H391)</f>
        <v/>
      </c>
      <c r="L402" s="74" t="str">
        <f>IF('Bulk Order Form'!I391="","",'Bulk Order Form'!I391)</f>
        <v/>
      </c>
      <c r="M402" s="74" t="str">
        <f>IF('Bulk Order Form'!G391="","",'Bulk Order Form'!G391)</f>
        <v/>
      </c>
      <c r="N402" s="74" t="str">
        <f>IF('Bulk Order Form'!J391="","",'Bulk Order Form'!J391)</f>
        <v/>
      </c>
      <c r="O402" s="74" t="str">
        <f>IF('Bulk Order Form'!$F$5 &lt;&gt; "",IF($G402&lt;&gt;"",'Bulk Order Form'!$F$5,""),"")</f>
        <v/>
      </c>
      <c r="P402" s="74" t="str">
        <f>IF('Bulk Order Form'!K391="","",'Bulk Order Form'!K391)</f>
        <v/>
      </c>
      <c r="Q402" s="74" t="str">
        <f>IFERROR(VLOOKUP('Bulk Order Form'!K391,'Office Use - Postcodes'!$DJZ:$DKA,2,0),"")</f>
        <v/>
      </c>
      <c r="R402" s="74" t="str">
        <f>IF('Bulk Order Form'!L391="","",'Bulk Order Form'!L391)</f>
        <v/>
      </c>
      <c r="S402" s="76"/>
      <c r="T402" s="74" t="str">
        <f>IF('Bulk Order Form'!$F$6 &lt;&gt; "",IF($G402&lt;&gt;"",'Bulk Order Form'!$F$6,""),"")</f>
        <v/>
      </c>
      <c r="W402" s="85" t="str">
        <f>IF('Bulk Order Form'!$L$2 &lt;&gt; "",IF($G402&lt;&gt;"",'Bulk Order Form'!$L$2,""),"")</f>
        <v/>
      </c>
      <c r="X402" s="77"/>
      <c r="Y402" s="74" t="str">
        <f t="shared" si="28"/>
        <v/>
      </c>
      <c r="Z402" s="74" t="str">
        <f>IF(AND('Bulk Order Form'!$L$2="PLEASE SELECT",SUM('Bulk Order Form'!$L$15:$L$164)&gt;10),"N",IF(AND('Bulk Order Form'!$L$2="N",SUM('Bulk Order Form'!$L$15:$L$164)&gt;10),"N",""))</f>
        <v/>
      </c>
      <c r="AA402" s="74" t="str">
        <f>IF('Bulk Order Form'!E391="","",'Bulk Order Form'!E391)</f>
        <v/>
      </c>
      <c r="AB402" s="74">
        <f t="shared" si="25"/>
        <v>500</v>
      </c>
      <c r="AC402" s="74" t="str">
        <f t="shared" si="26"/>
        <v>,,,,</v>
      </c>
      <c r="AD402" s="78">
        <f t="shared" si="27"/>
        <v>500</v>
      </c>
    </row>
    <row r="403" spans="5:30" s="74" customFormat="1" x14ac:dyDescent="0.25">
      <c r="E403" s="75"/>
      <c r="F403" s="75"/>
      <c r="G403" s="74" t="str">
        <f>IF('Bulk Order Form'!C392="","",'Bulk Order Form'!C392)</f>
        <v/>
      </c>
      <c r="H403" s="74" t="str">
        <f>IF('Bulk Order Form'!D392="","",'Bulk Order Form'!D392)</f>
        <v/>
      </c>
      <c r="I403" s="74" t="str">
        <f>IF('Bulk Order Form'!E392="","",'Bulk Order Form'!E392)</f>
        <v/>
      </c>
      <c r="J403" s="74" t="str">
        <f>IF('Bulk Order Form'!F392="","",'Bulk Order Form'!F392)</f>
        <v/>
      </c>
      <c r="K403" s="74" t="str">
        <f>IF('Bulk Order Form'!H392="","",'Bulk Order Form'!H392)</f>
        <v/>
      </c>
      <c r="L403" s="74" t="str">
        <f>IF('Bulk Order Form'!I392="","",'Bulk Order Form'!I392)</f>
        <v/>
      </c>
      <c r="M403" s="74" t="str">
        <f>IF('Bulk Order Form'!G392="","",'Bulk Order Form'!G392)</f>
        <v/>
      </c>
      <c r="N403" s="74" t="str">
        <f>IF('Bulk Order Form'!J392="","",'Bulk Order Form'!J392)</f>
        <v/>
      </c>
      <c r="O403" s="74" t="str">
        <f>IF('Bulk Order Form'!$F$5 &lt;&gt; "",IF($G403&lt;&gt;"",'Bulk Order Form'!$F$5,""),"")</f>
        <v/>
      </c>
      <c r="P403" s="74" t="str">
        <f>IF('Bulk Order Form'!K392="","",'Bulk Order Form'!K392)</f>
        <v/>
      </c>
      <c r="Q403" s="74" t="str">
        <f>IFERROR(VLOOKUP('Bulk Order Form'!K392,'Office Use - Postcodes'!$DJZ:$DKA,2,0),"")</f>
        <v/>
      </c>
      <c r="R403" s="74" t="str">
        <f>IF('Bulk Order Form'!L392="","",'Bulk Order Form'!L392)</f>
        <v/>
      </c>
      <c r="S403" s="76"/>
      <c r="T403" s="74" t="str">
        <f>IF('Bulk Order Form'!$F$6 &lt;&gt; "",IF($G403&lt;&gt;"",'Bulk Order Form'!$F$6,""),"")</f>
        <v/>
      </c>
      <c r="W403" s="85" t="str">
        <f>IF('Bulk Order Form'!$L$2 &lt;&gt; "",IF($G403&lt;&gt;"",'Bulk Order Form'!$L$2,""),"")</f>
        <v/>
      </c>
      <c r="X403" s="77"/>
      <c r="Y403" s="74" t="str">
        <f t="shared" si="28"/>
        <v/>
      </c>
      <c r="Z403" s="74" t="str">
        <f>IF(AND('Bulk Order Form'!$L$2="PLEASE SELECT",SUM('Bulk Order Form'!$L$15:$L$164)&gt;10),"N",IF(AND('Bulk Order Form'!$L$2="N",SUM('Bulk Order Form'!$L$15:$L$164)&gt;10),"N",""))</f>
        <v/>
      </c>
      <c r="AA403" s="74" t="str">
        <f>IF('Bulk Order Form'!E392="","",'Bulk Order Form'!E392)</f>
        <v/>
      </c>
      <c r="AB403" s="74">
        <f t="shared" si="25"/>
        <v>500</v>
      </c>
      <c r="AC403" s="74" t="str">
        <f t="shared" si="26"/>
        <v>,,,,</v>
      </c>
      <c r="AD403" s="78">
        <f t="shared" si="27"/>
        <v>500</v>
      </c>
    </row>
    <row r="404" spans="5:30" s="74" customFormat="1" x14ac:dyDescent="0.25">
      <c r="E404" s="75"/>
      <c r="F404" s="75"/>
      <c r="G404" s="74" t="str">
        <f>IF('Bulk Order Form'!C393="","",'Bulk Order Form'!C393)</f>
        <v/>
      </c>
      <c r="H404" s="74" t="str">
        <f>IF('Bulk Order Form'!D393="","",'Bulk Order Form'!D393)</f>
        <v/>
      </c>
      <c r="I404" s="74" t="str">
        <f>IF('Bulk Order Form'!E393="","",'Bulk Order Form'!E393)</f>
        <v/>
      </c>
      <c r="J404" s="74" t="str">
        <f>IF('Bulk Order Form'!F393="","",'Bulk Order Form'!F393)</f>
        <v/>
      </c>
      <c r="K404" s="74" t="str">
        <f>IF('Bulk Order Form'!H393="","",'Bulk Order Form'!H393)</f>
        <v/>
      </c>
      <c r="L404" s="74" t="str">
        <f>IF('Bulk Order Form'!I393="","",'Bulk Order Form'!I393)</f>
        <v/>
      </c>
      <c r="M404" s="74" t="str">
        <f>IF('Bulk Order Form'!G393="","",'Bulk Order Form'!G393)</f>
        <v/>
      </c>
      <c r="N404" s="74" t="str">
        <f>IF('Bulk Order Form'!J393="","",'Bulk Order Form'!J393)</f>
        <v/>
      </c>
      <c r="O404" s="74" t="str">
        <f>IF('Bulk Order Form'!$F$5 &lt;&gt; "",IF($G404&lt;&gt;"",'Bulk Order Form'!$F$5,""),"")</f>
        <v/>
      </c>
      <c r="P404" s="74" t="str">
        <f>IF('Bulk Order Form'!K393="","",'Bulk Order Form'!K393)</f>
        <v/>
      </c>
      <c r="Q404" s="74" t="str">
        <f>IFERROR(VLOOKUP('Bulk Order Form'!K393,'Office Use - Postcodes'!$DJZ:$DKA,2,0),"")</f>
        <v/>
      </c>
      <c r="R404" s="74" t="str">
        <f>IF('Bulk Order Form'!L393="","",'Bulk Order Form'!L393)</f>
        <v/>
      </c>
      <c r="S404" s="76"/>
      <c r="T404" s="74" t="str">
        <f>IF('Bulk Order Form'!$F$6 &lt;&gt; "",IF($G404&lt;&gt;"",'Bulk Order Form'!$F$6,""),"")</f>
        <v/>
      </c>
      <c r="W404" s="85" t="str">
        <f>IF('Bulk Order Form'!$L$2 &lt;&gt; "",IF($G404&lt;&gt;"",'Bulk Order Form'!$L$2,""),"")</f>
        <v/>
      </c>
      <c r="X404" s="77"/>
      <c r="Y404" s="74" t="str">
        <f t="shared" si="28"/>
        <v/>
      </c>
      <c r="Z404" s="74" t="str">
        <f>IF(AND('Bulk Order Form'!$L$2="PLEASE SELECT",SUM('Bulk Order Form'!$L$15:$L$164)&gt;10),"N",IF(AND('Bulk Order Form'!$L$2="N",SUM('Bulk Order Form'!$L$15:$L$164)&gt;10),"N",""))</f>
        <v/>
      </c>
      <c r="AA404" s="74" t="str">
        <f>IF('Bulk Order Form'!E393="","",'Bulk Order Form'!E393)</f>
        <v/>
      </c>
      <c r="AB404" s="74">
        <f t="shared" si="25"/>
        <v>500</v>
      </c>
      <c r="AC404" s="74" t="str">
        <f t="shared" si="26"/>
        <v>,,,,</v>
      </c>
      <c r="AD404" s="78">
        <f t="shared" si="27"/>
        <v>500</v>
      </c>
    </row>
    <row r="405" spans="5:30" s="74" customFormat="1" x14ac:dyDescent="0.25">
      <c r="E405" s="75"/>
      <c r="F405" s="75"/>
      <c r="G405" s="74" t="str">
        <f>IF('Bulk Order Form'!C394="","",'Bulk Order Form'!C394)</f>
        <v/>
      </c>
      <c r="H405" s="74" t="str">
        <f>IF('Bulk Order Form'!D394="","",'Bulk Order Form'!D394)</f>
        <v/>
      </c>
      <c r="I405" s="74" t="str">
        <f>IF('Bulk Order Form'!E394="","",'Bulk Order Form'!E394)</f>
        <v/>
      </c>
      <c r="J405" s="74" t="str">
        <f>IF('Bulk Order Form'!F394="","",'Bulk Order Form'!F394)</f>
        <v/>
      </c>
      <c r="K405" s="74" t="str">
        <f>IF('Bulk Order Form'!H394="","",'Bulk Order Form'!H394)</f>
        <v/>
      </c>
      <c r="L405" s="74" t="str">
        <f>IF('Bulk Order Form'!I394="","",'Bulk Order Form'!I394)</f>
        <v/>
      </c>
      <c r="M405" s="74" t="str">
        <f>IF('Bulk Order Form'!G394="","",'Bulk Order Form'!G394)</f>
        <v/>
      </c>
      <c r="N405" s="74" t="str">
        <f>IF('Bulk Order Form'!J394="","",'Bulk Order Form'!J394)</f>
        <v/>
      </c>
      <c r="O405" s="74" t="str">
        <f>IF('Bulk Order Form'!$F$5 &lt;&gt; "",IF($G405&lt;&gt;"",'Bulk Order Form'!$F$5,""),"")</f>
        <v/>
      </c>
      <c r="P405" s="74" t="str">
        <f>IF('Bulk Order Form'!K394="","",'Bulk Order Form'!K394)</f>
        <v/>
      </c>
      <c r="Q405" s="74" t="str">
        <f>IFERROR(VLOOKUP('Bulk Order Form'!K394,'Office Use - Postcodes'!$DJZ:$DKA,2,0),"")</f>
        <v/>
      </c>
      <c r="R405" s="74" t="str">
        <f>IF('Bulk Order Form'!L394="","",'Bulk Order Form'!L394)</f>
        <v/>
      </c>
      <c r="S405" s="76"/>
      <c r="T405" s="74" t="str">
        <f>IF('Bulk Order Form'!$F$6 &lt;&gt; "",IF($G405&lt;&gt;"",'Bulk Order Form'!$F$6,""),"")</f>
        <v/>
      </c>
      <c r="W405" s="85" t="str">
        <f>IF('Bulk Order Form'!$L$2 &lt;&gt; "",IF($G405&lt;&gt;"",'Bulk Order Form'!$L$2,""),"")</f>
        <v/>
      </c>
      <c r="X405" s="77"/>
      <c r="Y405" s="74" t="str">
        <f t="shared" si="28"/>
        <v/>
      </c>
      <c r="Z405" s="74" t="str">
        <f>IF(AND('Bulk Order Form'!$L$2="PLEASE SELECT",SUM('Bulk Order Form'!$L$15:$L$164)&gt;10),"N",IF(AND('Bulk Order Form'!$L$2="N",SUM('Bulk Order Form'!$L$15:$L$164)&gt;10),"N",""))</f>
        <v/>
      </c>
      <c r="AA405" s="74" t="str">
        <f>IF('Bulk Order Form'!E394="","",'Bulk Order Form'!E394)</f>
        <v/>
      </c>
      <c r="AB405" s="74">
        <f t="shared" si="25"/>
        <v>500</v>
      </c>
      <c r="AC405" s="74" t="str">
        <f t="shared" si="26"/>
        <v>,,,,</v>
      </c>
      <c r="AD405" s="78">
        <f t="shared" si="27"/>
        <v>500</v>
      </c>
    </row>
    <row r="406" spans="5:30" s="74" customFormat="1" x14ac:dyDescent="0.25">
      <c r="E406" s="75"/>
      <c r="F406" s="75"/>
      <c r="G406" s="74" t="str">
        <f>IF('Bulk Order Form'!C395="","",'Bulk Order Form'!C395)</f>
        <v/>
      </c>
      <c r="H406" s="74" t="str">
        <f>IF('Bulk Order Form'!D395="","",'Bulk Order Form'!D395)</f>
        <v/>
      </c>
      <c r="I406" s="74" t="str">
        <f>IF('Bulk Order Form'!E395="","",'Bulk Order Form'!E395)</f>
        <v/>
      </c>
      <c r="J406" s="74" t="str">
        <f>IF('Bulk Order Form'!F395="","",'Bulk Order Form'!F395)</f>
        <v/>
      </c>
      <c r="K406" s="74" t="str">
        <f>IF('Bulk Order Form'!H395="","",'Bulk Order Form'!H395)</f>
        <v/>
      </c>
      <c r="L406" s="74" t="str">
        <f>IF('Bulk Order Form'!I395="","",'Bulk Order Form'!I395)</f>
        <v/>
      </c>
      <c r="M406" s="74" t="str">
        <f>IF('Bulk Order Form'!G395="","",'Bulk Order Form'!G395)</f>
        <v/>
      </c>
      <c r="N406" s="74" t="str">
        <f>IF('Bulk Order Form'!J395="","",'Bulk Order Form'!J395)</f>
        <v/>
      </c>
      <c r="O406" s="74" t="str">
        <f>IF('Bulk Order Form'!$F$5 &lt;&gt; "",IF($G406&lt;&gt;"",'Bulk Order Form'!$F$5,""),"")</f>
        <v/>
      </c>
      <c r="P406" s="74" t="str">
        <f>IF('Bulk Order Form'!K395="","",'Bulk Order Form'!K395)</f>
        <v/>
      </c>
      <c r="Q406" s="74" t="str">
        <f>IFERROR(VLOOKUP('Bulk Order Form'!K395,'Office Use - Postcodes'!$DJZ:$DKA,2,0),"")</f>
        <v/>
      </c>
      <c r="R406" s="74" t="str">
        <f>IF('Bulk Order Form'!L395="","",'Bulk Order Form'!L395)</f>
        <v/>
      </c>
      <c r="S406" s="76"/>
      <c r="T406" s="74" t="str">
        <f>IF('Bulk Order Form'!$F$6 &lt;&gt; "",IF($G406&lt;&gt;"",'Bulk Order Form'!$F$6,""),"")</f>
        <v/>
      </c>
      <c r="W406" s="85" t="str">
        <f>IF('Bulk Order Form'!$L$2 &lt;&gt; "",IF($G406&lt;&gt;"",'Bulk Order Form'!$L$2,""),"")</f>
        <v/>
      </c>
      <c r="X406" s="77"/>
      <c r="Y406" s="74" t="str">
        <f t="shared" si="28"/>
        <v/>
      </c>
      <c r="Z406" s="74" t="str">
        <f>IF(AND('Bulk Order Form'!$L$2="PLEASE SELECT",SUM('Bulk Order Form'!$L$15:$L$164)&gt;10),"N",IF(AND('Bulk Order Form'!$L$2="N",SUM('Bulk Order Form'!$L$15:$L$164)&gt;10),"N",""))</f>
        <v/>
      </c>
      <c r="AA406" s="74" t="str">
        <f>IF('Bulk Order Form'!E395="","",'Bulk Order Form'!E395)</f>
        <v/>
      </c>
      <c r="AB406" s="74">
        <f t="shared" si="25"/>
        <v>500</v>
      </c>
      <c r="AC406" s="74" t="str">
        <f t="shared" si="26"/>
        <v>,,,,</v>
      </c>
      <c r="AD406" s="78">
        <f t="shared" si="27"/>
        <v>500</v>
      </c>
    </row>
    <row r="407" spans="5:30" s="74" customFormat="1" x14ac:dyDescent="0.25">
      <c r="E407" s="75"/>
      <c r="F407" s="75"/>
      <c r="G407" s="74" t="str">
        <f>IF('Bulk Order Form'!C396="","",'Bulk Order Form'!C396)</f>
        <v/>
      </c>
      <c r="H407" s="74" t="str">
        <f>IF('Bulk Order Form'!D396="","",'Bulk Order Form'!D396)</f>
        <v/>
      </c>
      <c r="I407" s="74" t="str">
        <f>IF('Bulk Order Form'!E396="","",'Bulk Order Form'!E396)</f>
        <v/>
      </c>
      <c r="J407" s="74" t="str">
        <f>IF('Bulk Order Form'!F396="","",'Bulk Order Form'!F396)</f>
        <v/>
      </c>
      <c r="K407" s="74" t="str">
        <f>IF('Bulk Order Form'!H396="","",'Bulk Order Form'!H396)</f>
        <v/>
      </c>
      <c r="L407" s="74" t="str">
        <f>IF('Bulk Order Form'!I396="","",'Bulk Order Form'!I396)</f>
        <v/>
      </c>
      <c r="M407" s="74" t="str">
        <f>IF('Bulk Order Form'!G396="","",'Bulk Order Form'!G396)</f>
        <v/>
      </c>
      <c r="N407" s="74" t="str">
        <f>IF('Bulk Order Form'!J396="","",'Bulk Order Form'!J396)</f>
        <v/>
      </c>
      <c r="O407" s="74" t="str">
        <f>IF('Bulk Order Form'!$F$5 &lt;&gt; "",IF($G407&lt;&gt;"",'Bulk Order Form'!$F$5,""),"")</f>
        <v/>
      </c>
      <c r="P407" s="74" t="str">
        <f>IF('Bulk Order Form'!K396="","",'Bulk Order Form'!K396)</f>
        <v/>
      </c>
      <c r="Q407" s="74" t="str">
        <f>IFERROR(VLOOKUP('Bulk Order Form'!K396,'Office Use - Postcodes'!$DJZ:$DKA,2,0),"")</f>
        <v/>
      </c>
      <c r="R407" s="74" t="str">
        <f>IF('Bulk Order Form'!L396="","",'Bulk Order Form'!L396)</f>
        <v/>
      </c>
      <c r="S407" s="76"/>
      <c r="T407" s="74" t="str">
        <f>IF('Bulk Order Form'!$F$6 &lt;&gt; "",IF($G407&lt;&gt;"",'Bulk Order Form'!$F$6,""),"")</f>
        <v/>
      </c>
      <c r="W407" s="85" t="str">
        <f>IF('Bulk Order Form'!$L$2 &lt;&gt; "",IF($G407&lt;&gt;"",'Bulk Order Form'!$L$2,""),"")</f>
        <v/>
      </c>
      <c r="X407" s="77"/>
      <c r="Y407" s="74" t="str">
        <f t="shared" si="28"/>
        <v/>
      </c>
      <c r="Z407" s="74" t="str">
        <f>IF(AND('Bulk Order Form'!$L$2="PLEASE SELECT",SUM('Bulk Order Form'!$L$15:$L$164)&gt;10),"N",IF(AND('Bulk Order Form'!$L$2="N",SUM('Bulk Order Form'!$L$15:$L$164)&gt;10),"N",""))</f>
        <v/>
      </c>
      <c r="AA407" s="74" t="str">
        <f>IF('Bulk Order Form'!E396="","",'Bulk Order Form'!E396)</f>
        <v/>
      </c>
      <c r="AB407" s="74">
        <f t="shared" si="25"/>
        <v>500</v>
      </c>
      <c r="AC407" s="74" t="str">
        <f t="shared" si="26"/>
        <v>,,,,</v>
      </c>
      <c r="AD407" s="78">
        <f t="shared" si="27"/>
        <v>500</v>
      </c>
    </row>
    <row r="408" spans="5:30" s="74" customFormat="1" x14ac:dyDescent="0.25">
      <c r="E408" s="75"/>
      <c r="F408" s="75"/>
      <c r="G408" s="74" t="str">
        <f>IF('Bulk Order Form'!C397="","",'Bulk Order Form'!C397)</f>
        <v/>
      </c>
      <c r="H408" s="74" t="str">
        <f>IF('Bulk Order Form'!D397="","",'Bulk Order Form'!D397)</f>
        <v/>
      </c>
      <c r="I408" s="74" t="str">
        <f>IF('Bulk Order Form'!E397="","",'Bulk Order Form'!E397)</f>
        <v/>
      </c>
      <c r="J408" s="74" t="str">
        <f>IF('Bulk Order Form'!F397="","",'Bulk Order Form'!F397)</f>
        <v/>
      </c>
      <c r="K408" s="74" t="str">
        <f>IF('Bulk Order Form'!H397="","",'Bulk Order Form'!H397)</f>
        <v/>
      </c>
      <c r="L408" s="74" t="str">
        <f>IF('Bulk Order Form'!I397="","",'Bulk Order Form'!I397)</f>
        <v/>
      </c>
      <c r="M408" s="74" t="str">
        <f>IF('Bulk Order Form'!G397="","",'Bulk Order Form'!G397)</f>
        <v/>
      </c>
      <c r="N408" s="74" t="str">
        <f>IF('Bulk Order Form'!J397="","",'Bulk Order Form'!J397)</f>
        <v/>
      </c>
      <c r="O408" s="74" t="str">
        <f>IF('Bulk Order Form'!$F$5 &lt;&gt; "",IF($G408&lt;&gt;"",'Bulk Order Form'!$F$5,""),"")</f>
        <v/>
      </c>
      <c r="P408" s="74" t="str">
        <f>IF('Bulk Order Form'!K397="","",'Bulk Order Form'!K397)</f>
        <v/>
      </c>
      <c r="Q408" s="74" t="str">
        <f>IFERROR(VLOOKUP('Bulk Order Form'!K397,'Office Use - Postcodes'!$DJZ:$DKA,2,0),"")</f>
        <v/>
      </c>
      <c r="R408" s="74" t="str">
        <f>IF('Bulk Order Form'!L397="","",'Bulk Order Form'!L397)</f>
        <v/>
      </c>
      <c r="S408" s="76"/>
      <c r="T408" s="74" t="str">
        <f>IF('Bulk Order Form'!$F$6 &lt;&gt; "",IF($G408&lt;&gt;"",'Bulk Order Form'!$F$6,""),"")</f>
        <v/>
      </c>
      <c r="W408" s="85" t="str">
        <f>IF('Bulk Order Form'!$L$2 &lt;&gt; "",IF($G408&lt;&gt;"",'Bulk Order Form'!$L$2,""),"")</f>
        <v/>
      </c>
      <c r="X408" s="77"/>
      <c r="Y408" s="74" t="str">
        <f t="shared" si="28"/>
        <v/>
      </c>
      <c r="Z408" s="74" t="str">
        <f>IF(AND('Bulk Order Form'!$L$2="PLEASE SELECT",SUM('Bulk Order Form'!$L$15:$L$164)&gt;10),"N",IF(AND('Bulk Order Form'!$L$2="N",SUM('Bulk Order Form'!$L$15:$L$164)&gt;10),"N",""))</f>
        <v/>
      </c>
      <c r="AA408" s="74" t="str">
        <f>IF('Bulk Order Form'!E397="","",'Bulk Order Form'!E397)</f>
        <v/>
      </c>
      <c r="AB408" s="74">
        <f t="shared" si="25"/>
        <v>500</v>
      </c>
      <c r="AC408" s="74" t="str">
        <f t="shared" si="26"/>
        <v>,,,,</v>
      </c>
      <c r="AD408" s="78">
        <f t="shared" si="27"/>
        <v>500</v>
      </c>
    </row>
    <row r="409" spans="5:30" s="74" customFormat="1" x14ac:dyDescent="0.25">
      <c r="E409" s="75"/>
      <c r="F409" s="75"/>
      <c r="G409" s="74" t="str">
        <f>IF('Bulk Order Form'!C398="","",'Bulk Order Form'!C398)</f>
        <v/>
      </c>
      <c r="H409" s="74" t="str">
        <f>IF('Bulk Order Form'!D398="","",'Bulk Order Form'!D398)</f>
        <v/>
      </c>
      <c r="I409" s="74" t="str">
        <f>IF('Bulk Order Form'!E398="","",'Bulk Order Form'!E398)</f>
        <v/>
      </c>
      <c r="J409" s="74" t="str">
        <f>IF('Bulk Order Form'!F398="","",'Bulk Order Form'!F398)</f>
        <v/>
      </c>
      <c r="K409" s="74" t="str">
        <f>IF('Bulk Order Form'!H398="","",'Bulk Order Form'!H398)</f>
        <v/>
      </c>
      <c r="L409" s="74" t="str">
        <f>IF('Bulk Order Form'!I398="","",'Bulk Order Form'!I398)</f>
        <v/>
      </c>
      <c r="M409" s="74" t="str">
        <f>IF('Bulk Order Form'!G398="","",'Bulk Order Form'!G398)</f>
        <v/>
      </c>
      <c r="N409" s="74" t="str">
        <f>IF('Bulk Order Form'!J398="","",'Bulk Order Form'!J398)</f>
        <v/>
      </c>
      <c r="O409" s="74" t="str">
        <f>IF('Bulk Order Form'!$F$5 &lt;&gt; "",IF($G409&lt;&gt;"",'Bulk Order Form'!$F$5,""),"")</f>
        <v/>
      </c>
      <c r="P409" s="74" t="str">
        <f>IF('Bulk Order Form'!K398="","",'Bulk Order Form'!K398)</f>
        <v/>
      </c>
      <c r="Q409" s="74" t="str">
        <f>IFERROR(VLOOKUP('Bulk Order Form'!K398,'Office Use - Postcodes'!$DJZ:$DKA,2,0),"")</f>
        <v/>
      </c>
      <c r="R409" s="74" t="str">
        <f>IF('Bulk Order Form'!L398="","",'Bulk Order Form'!L398)</f>
        <v/>
      </c>
      <c r="S409" s="76"/>
      <c r="T409" s="74" t="str">
        <f>IF('Bulk Order Form'!$F$6 &lt;&gt; "",IF($G409&lt;&gt;"",'Bulk Order Form'!$F$6,""),"")</f>
        <v/>
      </c>
      <c r="W409" s="85" t="str">
        <f>IF('Bulk Order Form'!$L$2 &lt;&gt; "",IF($G409&lt;&gt;"",'Bulk Order Form'!$L$2,""),"")</f>
        <v/>
      </c>
      <c r="X409" s="77"/>
      <c r="Y409" s="74" t="str">
        <f t="shared" si="28"/>
        <v/>
      </c>
      <c r="Z409" s="74" t="str">
        <f>IF(AND('Bulk Order Form'!$L$2="PLEASE SELECT",SUM('Bulk Order Form'!$L$15:$L$164)&gt;10),"N",IF(AND('Bulk Order Form'!$L$2="N",SUM('Bulk Order Form'!$L$15:$L$164)&gt;10),"N",""))</f>
        <v/>
      </c>
      <c r="AA409" s="74" t="str">
        <f>IF('Bulk Order Form'!E398="","",'Bulk Order Form'!E398)</f>
        <v/>
      </c>
      <c r="AB409" s="74">
        <f t="shared" si="25"/>
        <v>500</v>
      </c>
      <c r="AC409" s="74" t="str">
        <f t="shared" si="26"/>
        <v>,,,,</v>
      </c>
      <c r="AD409" s="78">
        <f t="shared" si="27"/>
        <v>500</v>
      </c>
    </row>
    <row r="410" spans="5:30" s="74" customFormat="1" x14ac:dyDescent="0.25">
      <c r="E410" s="75"/>
      <c r="F410" s="75"/>
      <c r="G410" s="74" t="str">
        <f>IF('Bulk Order Form'!C399="","",'Bulk Order Form'!C399)</f>
        <v/>
      </c>
      <c r="H410" s="74" t="str">
        <f>IF('Bulk Order Form'!D399="","",'Bulk Order Form'!D399)</f>
        <v/>
      </c>
      <c r="I410" s="74" t="str">
        <f>IF('Bulk Order Form'!E399="","",'Bulk Order Form'!E399)</f>
        <v/>
      </c>
      <c r="J410" s="74" t="str">
        <f>IF('Bulk Order Form'!F399="","",'Bulk Order Form'!F399)</f>
        <v/>
      </c>
      <c r="K410" s="74" t="str">
        <f>IF('Bulk Order Form'!H399="","",'Bulk Order Form'!H399)</f>
        <v/>
      </c>
      <c r="L410" s="74" t="str">
        <f>IF('Bulk Order Form'!I399="","",'Bulk Order Form'!I399)</f>
        <v/>
      </c>
      <c r="M410" s="74" t="str">
        <f>IF('Bulk Order Form'!G399="","",'Bulk Order Form'!G399)</f>
        <v/>
      </c>
      <c r="N410" s="74" t="str">
        <f>IF('Bulk Order Form'!J399="","",'Bulk Order Form'!J399)</f>
        <v/>
      </c>
      <c r="O410" s="74" t="str">
        <f>IF('Bulk Order Form'!$F$5 &lt;&gt; "",IF($G410&lt;&gt;"",'Bulk Order Form'!$F$5,""),"")</f>
        <v/>
      </c>
      <c r="P410" s="74" t="str">
        <f>IF('Bulk Order Form'!K399="","",'Bulk Order Form'!K399)</f>
        <v/>
      </c>
      <c r="Q410" s="74" t="str">
        <f>IFERROR(VLOOKUP('Bulk Order Form'!K399,'Office Use - Postcodes'!$DJZ:$DKA,2,0),"")</f>
        <v/>
      </c>
      <c r="R410" s="74" t="str">
        <f>IF('Bulk Order Form'!L399="","",'Bulk Order Form'!L399)</f>
        <v/>
      </c>
      <c r="S410" s="76"/>
      <c r="T410" s="74" t="str">
        <f>IF('Bulk Order Form'!$F$6 &lt;&gt; "",IF($G410&lt;&gt;"",'Bulk Order Form'!$F$6,""),"")</f>
        <v/>
      </c>
      <c r="W410" s="85" t="str">
        <f>IF('Bulk Order Form'!$L$2 &lt;&gt; "",IF($G410&lt;&gt;"",'Bulk Order Form'!$L$2,""),"")</f>
        <v/>
      </c>
      <c r="X410" s="77"/>
      <c r="Y410" s="74" t="str">
        <f t="shared" si="28"/>
        <v/>
      </c>
      <c r="Z410" s="74" t="str">
        <f>IF(AND('Bulk Order Form'!$L$2="PLEASE SELECT",SUM('Bulk Order Form'!$L$15:$L$164)&gt;10),"N",IF(AND('Bulk Order Form'!$L$2="N",SUM('Bulk Order Form'!$L$15:$L$164)&gt;10),"N",""))</f>
        <v/>
      </c>
      <c r="AA410" s="74" t="str">
        <f>IF('Bulk Order Form'!E399="","",'Bulk Order Form'!E399)</f>
        <v/>
      </c>
      <c r="AB410" s="74">
        <f t="shared" si="25"/>
        <v>500</v>
      </c>
      <c r="AC410" s="74" t="str">
        <f t="shared" si="26"/>
        <v>,,,,</v>
      </c>
      <c r="AD410" s="78">
        <f t="shared" si="27"/>
        <v>500</v>
      </c>
    </row>
    <row r="411" spans="5:30" s="74" customFormat="1" x14ac:dyDescent="0.25">
      <c r="E411" s="75"/>
      <c r="F411" s="75"/>
      <c r="G411" s="74" t="str">
        <f>IF('Bulk Order Form'!C400="","",'Bulk Order Form'!C400)</f>
        <v/>
      </c>
      <c r="H411" s="74" t="str">
        <f>IF('Bulk Order Form'!D400="","",'Bulk Order Form'!D400)</f>
        <v/>
      </c>
      <c r="I411" s="74" t="str">
        <f>IF('Bulk Order Form'!E400="","",'Bulk Order Form'!E400)</f>
        <v/>
      </c>
      <c r="J411" s="74" t="str">
        <f>IF('Bulk Order Form'!F400="","",'Bulk Order Form'!F400)</f>
        <v/>
      </c>
      <c r="K411" s="74" t="str">
        <f>IF('Bulk Order Form'!H400="","",'Bulk Order Form'!H400)</f>
        <v/>
      </c>
      <c r="L411" s="74" t="str">
        <f>IF('Bulk Order Form'!I400="","",'Bulk Order Form'!I400)</f>
        <v/>
      </c>
      <c r="M411" s="74" t="str">
        <f>IF('Bulk Order Form'!G400="","",'Bulk Order Form'!G400)</f>
        <v/>
      </c>
      <c r="N411" s="74" t="str">
        <f>IF('Bulk Order Form'!J400="","",'Bulk Order Form'!J400)</f>
        <v/>
      </c>
      <c r="O411" s="74" t="str">
        <f>IF('Bulk Order Form'!$F$5 &lt;&gt; "",IF($G411&lt;&gt;"",'Bulk Order Form'!$F$5,""),"")</f>
        <v/>
      </c>
      <c r="P411" s="74" t="str">
        <f>IF('Bulk Order Form'!K400="","",'Bulk Order Form'!K400)</f>
        <v/>
      </c>
      <c r="Q411" s="74" t="str">
        <f>IFERROR(VLOOKUP('Bulk Order Form'!K400,'Office Use - Postcodes'!$DJZ:$DKA,2,0),"")</f>
        <v/>
      </c>
      <c r="R411" s="74" t="str">
        <f>IF('Bulk Order Form'!L400="","",'Bulk Order Form'!L400)</f>
        <v/>
      </c>
      <c r="S411" s="76"/>
      <c r="T411" s="74" t="str">
        <f>IF('Bulk Order Form'!$F$6 &lt;&gt; "",IF($G411&lt;&gt;"",'Bulk Order Form'!$F$6,""),"")</f>
        <v/>
      </c>
      <c r="W411" s="85" t="str">
        <f>IF('Bulk Order Form'!$L$2 &lt;&gt; "",IF($G411&lt;&gt;"",'Bulk Order Form'!$L$2,""),"")</f>
        <v/>
      </c>
      <c r="X411" s="77"/>
      <c r="Y411" s="74" t="str">
        <f t="shared" si="28"/>
        <v/>
      </c>
      <c r="Z411" s="74" t="str">
        <f>IF(AND('Bulk Order Form'!$L$2="PLEASE SELECT",SUM('Bulk Order Form'!$L$15:$L$164)&gt;10),"N",IF(AND('Bulk Order Form'!$L$2="N",SUM('Bulk Order Form'!$L$15:$L$164)&gt;10),"N",""))</f>
        <v/>
      </c>
      <c r="AA411" s="74" t="str">
        <f>IF('Bulk Order Form'!E400="","",'Bulk Order Form'!E400)</f>
        <v/>
      </c>
      <c r="AB411" s="74">
        <f t="shared" si="25"/>
        <v>500</v>
      </c>
      <c r="AC411" s="74" t="str">
        <f t="shared" si="26"/>
        <v>,,,,</v>
      </c>
      <c r="AD411" s="78">
        <f t="shared" si="27"/>
        <v>500</v>
      </c>
    </row>
    <row r="412" spans="5:30" s="74" customFormat="1" x14ac:dyDescent="0.25">
      <c r="E412" s="75"/>
      <c r="F412" s="75"/>
      <c r="G412" s="74" t="str">
        <f>IF('Bulk Order Form'!C401="","",'Bulk Order Form'!C401)</f>
        <v/>
      </c>
      <c r="H412" s="74" t="str">
        <f>IF('Bulk Order Form'!D401="","",'Bulk Order Form'!D401)</f>
        <v/>
      </c>
      <c r="I412" s="74" t="str">
        <f>IF('Bulk Order Form'!E401="","",'Bulk Order Form'!E401)</f>
        <v/>
      </c>
      <c r="J412" s="74" t="str">
        <f>IF('Bulk Order Form'!F401="","",'Bulk Order Form'!F401)</f>
        <v/>
      </c>
      <c r="K412" s="74" t="str">
        <f>IF('Bulk Order Form'!H401="","",'Bulk Order Form'!H401)</f>
        <v/>
      </c>
      <c r="L412" s="74" t="str">
        <f>IF('Bulk Order Form'!I401="","",'Bulk Order Form'!I401)</f>
        <v/>
      </c>
      <c r="M412" s="74" t="str">
        <f>IF('Bulk Order Form'!G401="","",'Bulk Order Form'!G401)</f>
        <v/>
      </c>
      <c r="N412" s="74" t="str">
        <f>IF('Bulk Order Form'!J401="","",'Bulk Order Form'!J401)</f>
        <v/>
      </c>
      <c r="O412" s="74" t="str">
        <f>IF('Bulk Order Form'!$F$5 &lt;&gt; "",IF($G412&lt;&gt;"",'Bulk Order Form'!$F$5,""),"")</f>
        <v/>
      </c>
      <c r="P412" s="74" t="str">
        <f>IF('Bulk Order Form'!K401="","",'Bulk Order Form'!K401)</f>
        <v/>
      </c>
      <c r="Q412" s="74" t="str">
        <f>IFERROR(VLOOKUP('Bulk Order Form'!K401,'Office Use - Postcodes'!$DJZ:$DKA,2,0),"")</f>
        <v/>
      </c>
      <c r="R412" s="74" t="str">
        <f>IF('Bulk Order Form'!L401="","",'Bulk Order Form'!L401)</f>
        <v/>
      </c>
      <c r="S412" s="76"/>
      <c r="T412" s="74" t="str">
        <f>IF('Bulk Order Form'!$F$6 &lt;&gt; "",IF($G412&lt;&gt;"",'Bulk Order Form'!$F$6,""),"")</f>
        <v/>
      </c>
      <c r="W412" s="85" t="str">
        <f>IF('Bulk Order Form'!$L$2 &lt;&gt; "",IF($G412&lt;&gt;"",'Bulk Order Form'!$L$2,""),"")</f>
        <v/>
      </c>
      <c r="X412" s="77"/>
      <c r="Y412" s="74" t="str">
        <f t="shared" si="28"/>
        <v/>
      </c>
      <c r="Z412" s="74" t="str">
        <f>IF(AND('Bulk Order Form'!$L$2="PLEASE SELECT",SUM('Bulk Order Form'!$L$15:$L$164)&gt;10),"N",IF(AND('Bulk Order Form'!$L$2="N",SUM('Bulk Order Form'!$L$15:$L$164)&gt;10),"N",""))</f>
        <v/>
      </c>
      <c r="AA412" s="74" t="str">
        <f>IF('Bulk Order Form'!E401="","",'Bulk Order Form'!E401)</f>
        <v/>
      </c>
      <c r="AB412" s="74">
        <f t="shared" si="25"/>
        <v>500</v>
      </c>
      <c r="AC412" s="74" t="str">
        <f t="shared" si="26"/>
        <v>,,,,</v>
      </c>
      <c r="AD412" s="78">
        <f t="shared" si="27"/>
        <v>500</v>
      </c>
    </row>
    <row r="413" spans="5:30" s="74" customFormat="1" x14ac:dyDescent="0.25">
      <c r="E413" s="75"/>
      <c r="F413" s="75"/>
      <c r="G413" s="74" t="str">
        <f>IF('Bulk Order Form'!C402="","",'Bulk Order Form'!C402)</f>
        <v/>
      </c>
      <c r="H413" s="74" t="str">
        <f>IF('Bulk Order Form'!D402="","",'Bulk Order Form'!D402)</f>
        <v/>
      </c>
      <c r="I413" s="74" t="str">
        <f>IF('Bulk Order Form'!E402="","",'Bulk Order Form'!E402)</f>
        <v/>
      </c>
      <c r="J413" s="74" t="str">
        <f>IF('Bulk Order Form'!F402="","",'Bulk Order Form'!F402)</f>
        <v/>
      </c>
      <c r="K413" s="74" t="str">
        <f>IF('Bulk Order Form'!H402="","",'Bulk Order Form'!H402)</f>
        <v/>
      </c>
      <c r="L413" s="74" t="str">
        <f>IF('Bulk Order Form'!I402="","",'Bulk Order Form'!I402)</f>
        <v/>
      </c>
      <c r="M413" s="74" t="str">
        <f>IF('Bulk Order Form'!G402="","",'Bulk Order Form'!G402)</f>
        <v/>
      </c>
      <c r="N413" s="74" t="str">
        <f>IF('Bulk Order Form'!J402="","",'Bulk Order Form'!J402)</f>
        <v/>
      </c>
      <c r="O413" s="74" t="str">
        <f>IF('Bulk Order Form'!$F$5 &lt;&gt; "",IF($G413&lt;&gt;"",'Bulk Order Form'!$F$5,""),"")</f>
        <v/>
      </c>
      <c r="P413" s="74" t="str">
        <f>IF('Bulk Order Form'!K402="","",'Bulk Order Form'!K402)</f>
        <v/>
      </c>
      <c r="Q413" s="74" t="str">
        <f>IFERROR(VLOOKUP('Bulk Order Form'!K402,'Office Use - Postcodes'!$DJZ:$DKA,2,0),"")</f>
        <v/>
      </c>
      <c r="R413" s="74" t="str">
        <f>IF('Bulk Order Form'!L402="","",'Bulk Order Form'!L402)</f>
        <v/>
      </c>
      <c r="S413" s="76"/>
      <c r="T413" s="74" t="str">
        <f>IF('Bulk Order Form'!$F$6 &lt;&gt; "",IF($G413&lt;&gt;"",'Bulk Order Form'!$F$6,""),"")</f>
        <v/>
      </c>
      <c r="W413" s="85" t="str">
        <f>IF('Bulk Order Form'!$L$2 &lt;&gt; "",IF($G413&lt;&gt;"",'Bulk Order Form'!$L$2,""),"")</f>
        <v/>
      </c>
      <c r="X413" s="77"/>
      <c r="Y413" s="74" t="str">
        <f t="shared" si="28"/>
        <v/>
      </c>
      <c r="Z413" s="74" t="str">
        <f>IF(AND('Bulk Order Form'!$L$2="PLEASE SELECT",SUM('Bulk Order Form'!$L$15:$L$164)&gt;10),"N",IF(AND('Bulk Order Form'!$L$2="N",SUM('Bulk Order Form'!$L$15:$L$164)&gt;10),"N",""))</f>
        <v/>
      </c>
      <c r="AA413" s="74" t="str">
        <f>IF('Bulk Order Form'!E402="","",'Bulk Order Form'!E402)</f>
        <v/>
      </c>
      <c r="AB413" s="74">
        <f t="shared" si="25"/>
        <v>500</v>
      </c>
      <c r="AC413" s="74" t="str">
        <f t="shared" si="26"/>
        <v>,,,,</v>
      </c>
      <c r="AD413" s="78">
        <f t="shared" si="27"/>
        <v>500</v>
      </c>
    </row>
    <row r="414" spans="5:30" s="74" customFormat="1" x14ac:dyDescent="0.25">
      <c r="E414" s="75"/>
      <c r="F414" s="75"/>
      <c r="G414" s="74" t="str">
        <f>IF('Bulk Order Form'!C403="","",'Bulk Order Form'!C403)</f>
        <v/>
      </c>
      <c r="H414" s="74" t="str">
        <f>IF('Bulk Order Form'!D403="","",'Bulk Order Form'!D403)</f>
        <v/>
      </c>
      <c r="I414" s="74" t="str">
        <f>IF('Bulk Order Form'!E403="","",'Bulk Order Form'!E403)</f>
        <v/>
      </c>
      <c r="J414" s="74" t="str">
        <f>IF('Bulk Order Form'!F403="","",'Bulk Order Form'!F403)</f>
        <v/>
      </c>
      <c r="K414" s="74" t="str">
        <f>IF('Bulk Order Form'!H403="","",'Bulk Order Form'!H403)</f>
        <v/>
      </c>
      <c r="L414" s="74" t="str">
        <f>IF('Bulk Order Form'!I403="","",'Bulk Order Form'!I403)</f>
        <v/>
      </c>
      <c r="M414" s="74" t="str">
        <f>IF('Bulk Order Form'!G403="","",'Bulk Order Form'!G403)</f>
        <v/>
      </c>
      <c r="N414" s="74" t="str">
        <f>IF('Bulk Order Form'!J403="","",'Bulk Order Form'!J403)</f>
        <v/>
      </c>
      <c r="O414" s="74" t="str">
        <f>IF('Bulk Order Form'!$F$5 &lt;&gt; "",IF($G414&lt;&gt;"",'Bulk Order Form'!$F$5,""),"")</f>
        <v/>
      </c>
      <c r="P414" s="74" t="str">
        <f>IF('Bulk Order Form'!K403="","",'Bulk Order Form'!K403)</f>
        <v/>
      </c>
      <c r="Q414" s="74" t="str">
        <f>IFERROR(VLOOKUP('Bulk Order Form'!K403,'Office Use - Postcodes'!$DJZ:$DKA,2,0),"")</f>
        <v/>
      </c>
      <c r="R414" s="74" t="str">
        <f>IF('Bulk Order Form'!L403="","",'Bulk Order Form'!L403)</f>
        <v/>
      </c>
      <c r="S414" s="76"/>
      <c r="T414" s="74" t="str">
        <f>IF('Bulk Order Form'!$F$6 &lt;&gt; "",IF($G414&lt;&gt;"",'Bulk Order Form'!$F$6,""),"")</f>
        <v/>
      </c>
      <c r="W414" s="85" t="str">
        <f>IF('Bulk Order Form'!$L$2 &lt;&gt; "",IF($G414&lt;&gt;"",'Bulk Order Form'!$L$2,""),"")</f>
        <v/>
      </c>
      <c r="X414" s="77"/>
      <c r="Y414" s="74" t="str">
        <f t="shared" si="28"/>
        <v/>
      </c>
      <c r="Z414" s="74" t="str">
        <f>IF(AND('Bulk Order Form'!$L$2="PLEASE SELECT",SUM('Bulk Order Form'!$L$15:$L$164)&gt;10),"N",IF(AND('Bulk Order Form'!$L$2="N",SUM('Bulk Order Form'!$L$15:$L$164)&gt;10),"N",""))</f>
        <v/>
      </c>
      <c r="AA414" s="74" t="str">
        <f>IF('Bulk Order Form'!E403="","",'Bulk Order Form'!E403)</f>
        <v/>
      </c>
      <c r="AB414" s="74">
        <f t="shared" si="25"/>
        <v>500</v>
      </c>
      <c r="AC414" s="74" t="str">
        <f t="shared" si="26"/>
        <v>,,,,</v>
      </c>
      <c r="AD414" s="78">
        <f t="shared" si="27"/>
        <v>500</v>
      </c>
    </row>
    <row r="415" spans="5:30" s="74" customFormat="1" x14ac:dyDescent="0.25">
      <c r="E415" s="75"/>
      <c r="F415" s="75"/>
      <c r="G415" s="74" t="str">
        <f>IF('Bulk Order Form'!C404="","",'Bulk Order Form'!C404)</f>
        <v/>
      </c>
      <c r="H415" s="74" t="str">
        <f>IF('Bulk Order Form'!D404="","",'Bulk Order Form'!D404)</f>
        <v/>
      </c>
      <c r="I415" s="74" t="str">
        <f>IF('Bulk Order Form'!E404="","",'Bulk Order Form'!E404)</f>
        <v/>
      </c>
      <c r="J415" s="74" t="str">
        <f>IF('Bulk Order Form'!F404="","",'Bulk Order Form'!F404)</f>
        <v/>
      </c>
      <c r="K415" s="74" t="str">
        <f>IF('Bulk Order Form'!H404="","",'Bulk Order Form'!H404)</f>
        <v/>
      </c>
      <c r="L415" s="74" t="str">
        <f>IF('Bulk Order Form'!I404="","",'Bulk Order Form'!I404)</f>
        <v/>
      </c>
      <c r="M415" s="74" t="str">
        <f>IF('Bulk Order Form'!G404="","",'Bulk Order Form'!G404)</f>
        <v/>
      </c>
      <c r="N415" s="74" t="str">
        <f>IF('Bulk Order Form'!J404="","",'Bulk Order Form'!J404)</f>
        <v/>
      </c>
      <c r="O415" s="74" t="str">
        <f>IF('Bulk Order Form'!$F$5 &lt;&gt; "",IF($G415&lt;&gt;"",'Bulk Order Form'!$F$5,""),"")</f>
        <v/>
      </c>
      <c r="P415" s="74" t="str">
        <f>IF('Bulk Order Form'!K404="","",'Bulk Order Form'!K404)</f>
        <v/>
      </c>
      <c r="Q415" s="74" t="str">
        <f>IFERROR(VLOOKUP('Bulk Order Form'!K404,'Office Use - Postcodes'!$DJZ:$DKA,2,0),"")</f>
        <v/>
      </c>
      <c r="R415" s="74" t="str">
        <f>IF('Bulk Order Form'!L404="","",'Bulk Order Form'!L404)</f>
        <v/>
      </c>
      <c r="S415" s="76"/>
      <c r="T415" s="74" t="str">
        <f>IF('Bulk Order Form'!$F$6 &lt;&gt; "",IF($G415&lt;&gt;"",'Bulk Order Form'!$F$6,""),"")</f>
        <v/>
      </c>
      <c r="W415" s="85" t="str">
        <f>IF('Bulk Order Form'!$L$2 &lt;&gt; "",IF($G415&lt;&gt;"",'Bulk Order Form'!$L$2,""),"")</f>
        <v/>
      </c>
      <c r="X415" s="77"/>
      <c r="Y415" s="74" t="str">
        <f t="shared" si="28"/>
        <v/>
      </c>
      <c r="Z415" s="74" t="str">
        <f>IF(AND('Bulk Order Form'!$L$2="PLEASE SELECT",SUM('Bulk Order Form'!$L$15:$L$164)&gt;10),"N",IF(AND('Bulk Order Form'!$L$2="N",SUM('Bulk Order Form'!$L$15:$L$164)&gt;10),"N",""))</f>
        <v/>
      </c>
      <c r="AA415" s="74" t="str">
        <f>IF('Bulk Order Form'!E404="","",'Bulk Order Form'!E404)</f>
        <v/>
      </c>
      <c r="AB415" s="74">
        <f t="shared" ref="AB415:AB478" si="29">COUNTIFS(I391:I890,I391:I890)</f>
        <v>500</v>
      </c>
      <c r="AC415" s="74" t="str">
        <f t="shared" ref="AC415:AC478" si="30">CONCATENATE(I391,",",J391, ",",K391,",",L391,",",M391)</f>
        <v>,,,,</v>
      </c>
      <c r="AD415" s="78">
        <f t="shared" ref="AD415:AD478" si="31">COUNTIFS(AC391:AC890,AC391:AC890)</f>
        <v>500</v>
      </c>
    </row>
    <row r="416" spans="5:30" s="74" customFormat="1" x14ac:dyDescent="0.25">
      <c r="E416" s="75"/>
      <c r="F416" s="75"/>
      <c r="G416" s="74" t="str">
        <f>IF('Bulk Order Form'!C405="","",'Bulk Order Form'!C405)</f>
        <v/>
      </c>
      <c r="H416" s="74" t="str">
        <f>IF('Bulk Order Form'!D405="","",'Bulk Order Form'!D405)</f>
        <v/>
      </c>
      <c r="I416" s="74" t="str">
        <f>IF('Bulk Order Form'!E405="","",'Bulk Order Form'!E405)</f>
        <v/>
      </c>
      <c r="J416" s="74" t="str">
        <f>IF('Bulk Order Form'!F405="","",'Bulk Order Form'!F405)</f>
        <v/>
      </c>
      <c r="K416" s="74" t="str">
        <f>IF('Bulk Order Form'!H405="","",'Bulk Order Form'!H405)</f>
        <v/>
      </c>
      <c r="L416" s="74" t="str">
        <f>IF('Bulk Order Form'!I405="","",'Bulk Order Form'!I405)</f>
        <v/>
      </c>
      <c r="M416" s="74" t="str">
        <f>IF('Bulk Order Form'!G405="","",'Bulk Order Form'!G405)</f>
        <v/>
      </c>
      <c r="N416" s="74" t="str">
        <f>IF('Bulk Order Form'!J405="","",'Bulk Order Form'!J405)</f>
        <v/>
      </c>
      <c r="O416" s="74" t="str">
        <f>IF('Bulk Order Form'!$F$5 &lt;&gt; "",IF($G416&lt;&gt;"",'Bulk Order Form'!$F$5,""),"")</f>
        <v/>
      </c>
      <c r="P416" s="74" t="str">
        <f>IF('Bulk Order Form'!K405="","",'Bulk Order Form'!K405)</f>
        <v/>
      </c>
      <c r="Q416" s="74" t="str">
        <f>IFERROR(VLOOKUP('Bulk Order Form'!K405,'Office Use - Postcodes'!$DJZ:$DKA,2,0),"")</f>
        <v/>
      </c>
      <c r="R416" s="74" t="str">
        <f>IF('Bulk Order Form'!L405="","",'Bulk Order Form'!L405)</f>
        <v/>
      </c>
      <c r="S416" s="76"/>
      <c r="T416" s="74" t="str">
        <f>IF('Bulk Order Form'!$F$6 &lt;&gt; "",IF($G416&lt;&gt;"",'Bulk Order Form'!$F$6,""),"")</f>
        <v/>
      </c>
      <c r="W416" s="85" t="str">
        <f>IF('Bulk Order Form'!$L$2 &lt;&gt; "",IF($G416&lt;&gt;"",'Bulk Order Form'!$L$2,""),"")</f>
        <v/>
      </c>
      <c r="X416" s="77"/>
      <c r="Y416" s="74" t="str">
        <f t="shared" si="28"/>
        <v/>
      </c>
      <c r="Z416" s="74" t="str">
        <f>IF(AND('Bulk Order Form'!$L$2="PLEASE SELECT",SUM('Bulk Order Form'!$L$15:$L$164)&gt;10),"N",IF(AND('Bulk Order Form'!$L$2="N",SUM('Bulk Order Form'!$L$15:$L$164)&gt;10),"N",""))</f>
        <v/>
      </c>
      <c r="AA416" s="74" t="str">
        <f>IF('Bulk Order Form'!E405="","",'Bulk Order Form'!E405)</f>
        <v/>
      </c>
      <c r="AB416" s="74">
        <f t="shared" si="29"/>
        <v>500</v>
      </c>
      <c r="AC416" s="74" t="str">
        <f t="shared" si="30"/>
        <v>,,,,</v>
      </c>
      <c r="AD416" s="78">
        <f t="shared" si="31"/>
        <v>500</v>
      </c>
    </row>
    <row r="417" spans="5:30" s="74" customFormat="1" x14ac:dyDescent="0.25">
      <c r="E417" s="75"/>
      <c r="F417" s="75"/>
      <c r="G417" s="74" t="str">
        <f>IF('Bulk Order Form'!C406="","",'Bulk Order Form'!C406)</f>
        <v/>
      </c>
      <c r="H417" s="74" t="str">
        <f>IF('Bulk Order Form'!D406="","",'Bulk Order Form'!D406)</f>
        <v/>
      </c>
      <c r="I417" s="74" t="str">
        <f>IF('Bulk Order Form'!E406="","",'Bulk Order Form'!E406)</f>
        <v/>
      </c>
      <c r="J417" s="74" t="str">
        <f>IF('Bulk Order Form'!F406="","",'Bulk Order Form'!F406)</f>
        <v/>
      </c>
      <c r="K417" s="74" t="str">
        <f>IF('Bulk Order Form'!H406="","",'Bulk Order Form'!H406)</f>
        <v/>
      </c>
      <c r="L417" s="74" t="str">
        <f>IF('Bulk Order Form'!I406="","",'Bulk Order Form'!I406)</f>
        <v/>
      </c>
      <c r="M417" s="74" t="str">
        <f>IF('Bulk Order Form'!G406="","",'Bulk Order Form'!G406)</f>
        <v/>
      </c>
      <c r="N417" s="74" t="str">
        <f>IF('Bulk Order Form'!J406="","",'Bulk Order Form'!J406)</f>
        <v/>
      </c>
      <c r="O417" s="74" t="str">
        <f>IF('Bulk Order Form'!$F$5 &lt;&gt; "",IF($G417&lt;&gt;"",'Bulk Order Form'!$F$5,""),"")</f>
        <v/>
      </c>
      <c r="P417" s="74" t="str">
        <f>IF('Bulk Order Form'!K406="","",'Bulk Order Form'!K406)</f>
        <v/>
      </c>
      <c r="Q417" s="74" t="str">
        <f>IFERROR(VLOOKUP('Bulk Order Form'!K406,'Office Use - Postcodes'!$DJZ:$DKA,2,0),"")</f>
        <v/>
      </c>
      <c r="R417" s="74" t="str">
        <f>IF('Bulk Order Form'!L406="","",'Bulk Order Form'!L406)</f>
        <v/>
      </c>
      <c r="S417" s="76"/>
      <c r="T417" s="74" t="str">
        <f>IF('Bulk Order Form'!$F$6 &lt;&gt; "",IF($G417&lt;&gt;"",'Bulk Order Form'!$F$6,""),"")</f>
        <v/>
      </c>
      <c r="W417" s="85" t="str">
        <f>IF('Bulk Order Form'!$L$2 &lt;&gt; "",IF($G417&lt;&gt;"",'Bulk Order Form'!$L$2,""),"")</f>
        <v/>
      </c>
      <c r="X417" s="77"/>
      <c r="Y417" s="74" t="str">
        <f t="shared" si="28"/>
        <v/>
      </c>
      <c r="Z417" s="74" t="str">
        <f>IF(AND('Bulk Order Form'!$L$2="PLEASE SELECT",SUM('Bulk Order Form'!$L$15:$L$164)&gt;10),"N",IF(AND('Bulk Order Form'!$L$2="N",SUM('Bulk Order Form'!$L$15:$L$164)&gt;10),"N",""))</f>
        <v/>
      </c>
      <c r="AA417" s="74" t="str">
        <f>IF('Bulk Order Form'!E406="","",'Bulk Order Form'!E406)</f>
        <v/>
      </c>
      <c r="AB417" s="74">
        <f t="shared" si="29"/>
        <v>500</v>
      </c>
      <c r="AC417" s="74" t="str">
        <f t="shared" si="30"/>
        <v>,,,,</v>
      </c>
      <c r="AD417" s="78">
        <f t="shared" si="31"/>
        <v>500</v>
      </c>
    </row>
    <row r="418" spans="5:30" s="74" customFormat="1" x14ac:dyDescent="0.25">
      <c r="E418" s="75"/>
      <c r="F418" s="75"/>
      <c r="G418" s="74" t="str">
        <f>IF('Bulk Order Form'!C407="","",'Bulk Order Form'!C407)</f>
        <v/>
      </c>
      <c r="H418" s="74" t="str">
        <f>IF('Bulk Order Form'!D407="","",'Bulk Order Form'!D407)</f>
        <v/>
      </c>
      <c r="I418" s="74" t="str">
        <f>IF('Bulk Order Form'!E407="","",'Bulk Order Form'!E407)</f>
        <v/>
      </c>
      <c r="J418" s="74" t="str">
        <f>IF('Bulk Order Form'!F407="","",'Bulk Order Form'!F407)</f>
        <v/>
      </c>
      <c r="K418" s="74" t="str">
        <f>IF('Bulk Order Form'!H407="","",'Bulk Order Form'!H407)</f>
        <v/>
      </c>
      <c r="L418" s="74" t="str">
        <f>IF('Bulk Order Form'!I407="","",'Bulk Order Form'!I407)</f>
        <v/>
      </c>
      <c r="M418" s="74" t="str">
        <f>IF('Bulk Order Form'!G407="","",'Bulk Order Form'!G407)</f>
        <v/>
      </c>
      <c r="N418" s="74" t="str">
        <f>IF('Bulk Order Form'!J407="","",'Bulk Order Form'!J407)</f>
        <v/>
      </c>
      <c r="O418" s="74" t="str">
        <f>IF('Bulk Order Form'!$F$5 &lt;&gt; "",IF($G418&lt;&gt;"",'Bulk Order Form'!$F$5,""),"")</f>
        <v/>
      </c>
      <c r="P418" s="74" t="str">
        <f>IF('Bulk Order Form'!K407="","",'Bulk Order Form'!K407)</f>
        <v/>
      </c>
      <c r="Q418" s="74" t="str">
        <f>IFERROR(VLOOKUP('Bulk Order Form'!K407,'Office Use - Postcodes'!$DJZ:$DKA,2,0),"")</f>
        <v/>
      </c>
      <c r="R418" s="74" t="str">
        <f>IF('Bulk Order Form'!L407="","",'Bulk Order Form'!L407)</f>
        <v/>
      </c>
      <c r="S418" s="76"/>
      <c r="T418" s="74" t="str">
        <f>IF('Bulk Order Form'!$F$6 &lt;&gt; "",IF($G418&lt;&gt;"",'Bulk Order Form'!$F$6,""),"")</f>
        <v/>
      </c>
      <c r="W418" s="85" t="str">
        <f>IF('Bulk Order Form'!$L$2 &lt;&gt; "",IF($G418&lt;&gt;"",'Bulk Order Form'!$L$2,""),"")</f>
        <v/>
      </c>
      <c r="X418" s="77"/>
      <c r="Y418" s="74" t="str">
        <f t="shared" si="28"/>
        <v/>
      </c>
      <c r="Z418" s="74" t="str">
        <f>IF(AND('Bulk Order Form'!$L$2="PLEASE SELECT",SUM('Bulk Order Form'!$L$15:$L$164)&gt;10),"N",IF(AND('Bulk Order Form'!$L$2="N",SUM('Bulk Order Form'!$L$15:$L$164)&gt;10),"N",""))</f>
        <v/>
      </c>
      <c r="AA418" s="74" t="str">
        <f>IF('Bulk Order Form'!E407="","",'Bulk Order Form'!E407)</f>
        <v/>
      </c>
      <c r="AB418" s="74">
        <f t="shared" si="29"/>
        <v>500</v>
      </c>
      <c r="AC418" s="74" t="str">
        <f t="shared" si="30"/>
        <v>,,,,</v>
      </c>
      <c r="AD418" s="78">
        <f t="shared" si="31"/>
        <v>500</v>
      </c>
    </row>
    <row r="419" spans="5:30" s="74" customFormat="1" x14ac:dyDescent="0.25">
      <c r="E419" s="75"/>
      <c r="F419" s="75"/>
      <c r="G419" s="74" t="str">
        <f>IF('Bulk Order Form'!C408="","",'Bulk Order Form'!C408)</f>
        <v/>
      </c>
      <c r="H419" s="74" t="str">
        <f>IF('Bulk Order Form'!D408="","",'Bulk Order Form'!D408)</f>
        <v/>
      </c>
      <c r="I419" s="74" t="str">
        <f>IF('Bulk Order Form'!E408="","",'Bulk Order Form'!E408)</f>
        <v/>
      </c>
      <c r="J419" s="74" t="str">
        <f>IF('Bulk Order Form'!F408="","",'Bulk Order Form'!F408)</f>
        <v/>
      </c>
      <c r="K419" s="74" t="str">
        <f>IF('Bulk Order Form'!H408="","",'Bulk Order Form'!H408)</f>
        <v/>
      </c>
      <c r="L419" s="74" t="str">
        <f>IF('Bulk Order Form'!I408="","",'Bulk Order Form'!I408)</f>
        <v/>
      </c>
      <c r="M419" s="74" t="str">
        <f>IF('Bulk Order Form'!G408="","",'Bulk Order Form'!G408)</f>
        <v/>
      </c>
      <c r="N419" s="74" t="str">
        <f>IF('Bulk Order Form'!J408="","",'Bulk Order Form'!J408)</f>
        <v/>
      </c>
      <c r="O419" s="74" t="str">
        <f>IF('Bulk Order Form'!$F$5 &lt;&gt; "",IF($G419&lt;&gt;"",'Bulk Order Form'!$F$5,""),"")</f>
        <v/>
      </c>
      <c r="P419" s="74" t="str">
        <f>IF('Bulk Order Form'!K408="","",'Bulk Order Form'!K408)</f>
        <v/>
      </c>
      <c r="Q419" s="74" t="str">
        <f>IFERROR(VLOOKUP('Bulk Order Form'!K408,'Office Use - Postcodes'!$DJZ:$DKA,2,0),"")</f>
        <v/>
      </c>
      <c r="R419" s="74" t="str">
        <f>IF('Bulk Order Form'!L408="","",'Bulk Order Form'!L408)</f>
        <v/>
      </c>
      <c r="S419" s="76"/>
      <c r="T419" s="74" t="str">
        <f>IF('Bulk Order Form'!$F$6 &lt;&gt; "",IF($G419&lt;&gt;"",'Bulk Order Form'!$F$6,""),"")</f>
        <v/>
      </c>
      <c r="W419" s="85" t="str">
        <f>IF('Bulk Order Form'!$L$2 &lt;&gt; "",IF($G419&lt;&gt;"",'Bulk Order Form'!$L$2,""),"")</f>
        <v/>
      </c>
      <c r="X419" s="77"/>
      <c r="Y419" s="74" t="str">
        <f t="shared" si="28"/>
        <v/>
      </c>
      <c r="Z419" s="74" t="str">
        <f>IF(AND('Bulk Order Form'!$L$2="PLEASE SELECT",SUM('Bulk Order Form'!$L$15:$L$164)&gt;10),"N",IF(AND('Bulk Order Form'!$L$2="N",SUM('Bulk Order Form'!$L$15:$L$164)&gt;10),"N",""))</f>
        <v/>
      </c>
      <c r="AA419" s="74" t="str">
        <f>IF('Bulk Order Form'!E408="","",'Bulk Order Form'!E408)</f>
        <v/>
      </c>
      <c r="AB419" s="74">
        <f t="shared" si="29"/>
        <v>500</v>
      </c>
      <c r="AC419" s="74" t="str">
        <f t="shared" si="30"/>
        <v>,,,,</v>
      </c>
      <c r="AD419" s="78">
        <f t="shared" si="31"/>
        <v>500</v>
      </c>
    </row>
    <row r="420" spans="5:30" s="74" customFormat="1" x14ac:dyDescent="0.25">
      <c r="E420" s="75"/>
      <c r="F420" s="75"/>
      <c r="G420" s="74" t="str">
        <f>IF('Bulk Order Form'!C409="","",'Bulk Order Form'!C409)</f>
        <v/>
      </c>
      <c r="H420" s="74" t="str">
        <f>IF('Bulk Order Form'!D409="","",'Bulk Order Form'!D409)</f>
        <v/>
      </c>
      <c r="I420" s="74" t="str">
        <f>IF('Bulk Order Form'!E409="","",'Bulk Order Form'!E409)</f>
        <v/>
      </c>
      <c r="J420" s="74" t="str">
        <f>IF('Bulk Order Form'!F409="","",'Bulk Order Form'!F409)</f>
        <v/>
      </c>
      <c r="K420" s="74" t="str">
        <f>IF('Bulk Order Form'!H409="","",'Bulk Order Form'!H409)</f>
        <v/>
      </c>
      <c r="L420" s="74" t="str">
        <f>IF('Bulk Order Form'!I409="","",'Bulk Order Form'!I409)</f>
        <v/>
      </c>
      <c r="M420" s="74" t="str">
        <f>IF('Bulk Order Form'!G409="","",'Bulk Order Form'!G409)</f>
        <v/>
      </c>
      <c r="N420" s="74" t="str">
        <f>IF('Bulk Order Form'!J409="","",'Bulk Order Form'!J409)</f>
        <v/>
      </c>
      <c r="O420" s="74" t="str">
        <f>IF('Bulk Order Form'!$F$5 &lt;&gt; "",IF($G420&lt;&gt;"",'Bulk Order Form'!$F$5,""),"")</f>
        <v/>
      </c>
      <c r="P420" s="74" t="str">
        <f>IF('Bulk Order Form'!K409="","",'Bulk Order Form'!K409)</f>
        <v/>
      </c>
      <c r="Q420" s="74" t="str">
        <f>IFERROR(VLOOKUP('Bulk Order Form'!K409,'Office Use - Postcodes'!$DJZ:$DKA,2,0),"")</f>
        <v/>
      </c>
      <c r="R420" s="74" t="str">
        <f>IF('Bulk Order Form'!L409="","",'Bulk Order Form'!L409)</f>
        <v/>
      </c>
      <c r="S420" s="76"/>
      <c r="T420" s="74" t="str">
        <f>IF('Bulk Order Form'!$F$6 &lt;&gt; "",IF($G420&lt;&gt;"",'Bulk Order Form'!$F$6,""),"")</f>
        <v/>
      </c>
      <c r="W420" s="85" t="str">
        <f>IF('Bulk Order Form'!$L$2 &lt;&gt; "",IF($G420&lt;&gt;"",'Bulk Order Form'!$L$2,""),"")</f>
        <v/>
      </c>
      <c r="X420" s="77"/>
      <c r="Y420" s="74" t="str">
        <f t="shared" si="28"/>
        <v/>
      </c>
      <c r="Z420" s="74" t="str">
        <f>IF(AND('Bulk Order Form'!$L$2="PLEASE SELECT",SUM('Bulk Order Form'!$L$15:$L$164)&gt;10),"N",IF(AND('Bulk Order Form'!$L$2="N",SUM('Bulk Order Form'!$L$15:$L$164)&gt;10),"N",""))</f>
        <v/>
      </c>
      <c r="AA420" s="74" t="str">
        <f>IF('Bulk Order Form'!E409="","",'Bulk Order Form'!E409)</f>
        <v/>
      </c>
      <c r="AB420" s="74">
        <f t="shared" si="29"/>
        <v>500</v>
      </c>
      <c r="AC420" s="74" t="str">
        <f t="shared" si="30"/>
        <v>,,,,</v>
      </c>
      <c r="AD420" s="78">
        <f t="shared" si="31"/>
        <v>500</v>
      </c>
    </row>
    <row r="421" spans="5:30" s="74" customFormat="1" x14ac:dyDescent="0.25">
      <c r="E421" s="75"/>
      <c r="F421" s="75"/>
      <c r="G421" s="74" t="str">
        <f>IF('Bulk Order Form'!C410="","",'Bulk Order Form'!C410)</f>
        <v/>
      </c>
      <c r="H421" s="74" t="str">
        <f>IF('Bulk Order Form'!D410="","",'Bulk Order Form'!D410)</f>
        <v/>
      </c>
      <c r="I421" s="74" t="str">
        <f>IF('Bulk Order Form'!E410="","",'Bulk Order Form'!E410)</f>
        <v/>
      </c>
      <c r="J421" s="74" t="str">
        <f>IF('Bulk Order Form'!F410="","",'Bulk Order Form'!F410)</f>
        <v/>
      </c>
      <c r="K421" s="74" t="str">
        <f>IF('Bulk Order Form'!H410="","",'Bulk Order Form'!H410)</f>
        <v/>
      </c>
      <c r="L421" s="74" t="str">
        <f>IF('Bulk Order Form'!I410="","",'Bulk Order Form'!I410)</f>
        <v/>
      </c>
      <c r="M421" s="74" t="str">
        <f>IF('Bulk Order Form'!G410="","",'Bulk Order Form'!G410)</f>
        <v/>
      </c>
      <c r="N421" s="74" t="str">
        <f>IF('Bulk Order Form'!J410="","",'Bulk Order Form'!J410)</f>
        <v/>
      </c>
      <c r="O421" s="74" t="str">
        <f>IF('Bulk Order Form'!$F$5 &lt;&gt; "",IF($G421&lt;&gt;"",'Bulk Order Form'!$F$5,""),"")</f>
        <v/>
      </c>
      <c r="P421" s="74" t="str">
        <f>IF('Bulk Order Form'!K410="","",'Bulk Order Form'!K410)</f>
        <v/>
      </c>
      <c r="Q421" s="74" t="str">
        <f>IFERROR(VLOOKUP('Bulk Order Form'!K410,'Office Use - Postcodes'!$DJZ:$DKA,2,0),"")</f>
        <v/>
      </c>
      <c r="R421" s="74" t="str">
        <f>IF('Bulk Order Form'!L410="","",'Bulk Order Form'!L410)</f>
        <v/>
      </c>
      <c r="S421" s="76"/>
      <c r="T421" s="74" t="str">
        <f>IF('Bulk Order Form'!$F$6 &lt;&gt; "",IF($G421&lt;&gt;"",'Bulk Order Form'!$F$6,""),"")</f>
        <v/>
      </c>
      <c r="W421" s="85" t="str">
        <f>IF('Bulk Order Form'!$L$2 &lt;&gt; "",IF($G421&lt;&gt;"",'Bulk Order Form'!$L$2,""),"")</f>
        <v/>
      </c>
      <c r="X421" s="77"/>
      <c r="Y421" s="74" t="str">
        <f t="shared" si="28"/>
        <v/>
      </c>
      <c r="Z421" s="74" t="str">
        <f>IF(AND('Bulk Order Form'!$L$2="PLEASE SELECT",SUM('Bulk Order Form'!$L$15:$L$164)&gt;10),"N",IF(AND('Bulk Order Form'!$L$2="N",SUM('Bulk Order Form'!$L$15:$L$164)&gt;10),"N",""))</f>
        <v/>
      </c>
      <c r="AA421" s="74" t="str">
        <f>IF('Bulk Order Form'!E410="","",'Bulk Order Form'!E410)</f>
        <v/>
      </c>
      <c r="AB421" s="74">
        <f t="shared" si="29"/>
        <v>500</v>
      </c>
      <c r="AC421" s="74" t="str">
        <f t="shared" si="30"/>
        <v>,,,,</v>
      </c>
      <c r="AD421" s="78">
        <f t="shared" si="31"/>
        <v>500</v>
      </c>
    </row>
    <row r="422" spans="5:30" s="74" customFormat="1" x14ac:dyDescent="0.25">
      <c r="E422" s="75"/>
      <c r="F422" s="75"/>
      <c r="G422" s="74" t="str">
        <f>IF('Bulk Order Form'!C411="","",'Bulk Order Form'!C411)</f>
        <v/>
      </c>
      <c r="H422" s="74" t="str">
        <f>IF('Bulk Order Form'!D411="","",'Bulk Order Form'!D411)</f>
        <v/>
      </c>
      <c r="I422" s="74" t="str">
        <f>IF('Bulk Order Form'!E411="","",'Bulk Order Form'!E411)</f>
        <v/>
      </c>
      <c r="J422" s="74" t="str">
        <f>IF('Bulk Order Form'!F411="","",'Bulk Order Form'!F411)</f>
        <v/>
      </c>
      <c r="K422" s="74" t="str">
        <f>IF('Bulk Order Form'!H411="","",'Bulk Order Form'!H411)</f>
        <v/>
      </c>
      <c r="L422" s="74" t="str">
        <f>IF('Bulk Order Form'!I411="","",'Bulk Order Form'!I411)</f>
        <v/>
      </c>
      <c r="M422" s="74" t="str">
        <f>IF('Bulk Order Form'!G411="","",'Bulk Order Form'!G411)</f>
        <v/>
      </c>
      <c r="N422" s="74" t="str">
        <f>IF('Bulk Order Form'!J411="","",'Bulk Order Form'!J411)</f>
        <v/>
      </c>
      <c r="O422" s="74" t="str">
        <f>IF('Bulk Order Form'!$F$5 &lt;&gt; "",IF($G422&lt;&gt;"",'Bulk Order Form'!$F$5,""),"")</f>
        <v/>
      </c>
      <c r="P422" s="74" t="str">
        <f>IF('Bulk Order Form'!K411="","",'Bulk Order Form'!K411)</f>
        <v/>
      </c>
      <c r="Q422" s="74" t="str">
        <f>IFERROR(VLOOKUP('Bulk Order Form'!K411,'Office Use - Postcodes'!$DJZ:$DKA,2,0),"")</f>
        <v/>
      </c>
      <c r="R422" s="74" t="str">
        <f>IF('Bulk Order Form'!L411="","",'Bulk Order Form'!L411)</f>
        <v/>
      </c>
      <c r="S422" s="76"/>
      <c r="T422" s="74" t="str">
        <f>IF('Bulk Order Form'!$F$6 &lt;&gt; "",IF($G422&lt;&gt;"",'Bulk Order Form'!$F$6,""),"")</f>
        <v/>
      </c>
      <c r="W422" s="85" t="str">
        <f>IF('Bulk Order Form'!$L$2 &lt;&gt; "",IF($G422&lt;&gt;"",'Bulk Order Form'!$L$2,""),"")</f>
        <v/>
      </c>
      <c r="X422" s="77"/>
      <c r="Y422" s="74" t="str">
        <f t="shared" si="28"/>
        <v/>
      </c>
      <c r="Z422" s="74" t="str">
        <f>IF(AND('Bulk Order Form'!$L$2="PLEASE SELECT",SUM('Bulk Order Form'!$L$15:$L$164)&gt;10),"N",IF(AND('Bulk Order Form'!$L$2="N",SUM('Bulk Order Form'!$L$15:$L$164)&gt;10),"N",""))</f>
        <v/>
      </c>
      <c r="AA422" s="74" t="str">
        <f>IF('Bulk Order Form'!E411="","",'Bulk Order Form'!E411)</f>
        <v/>
      </c>
      <c r="AB422" s="74">
        <f t="shared" si="29"/>
        <v>500</v>
      </c>
      <c r="AC422" s="74" t="str">
        <f t="shared" si="30"/>
        <v>,,,,</v>
      </c>
      <c r="AD422" s="78">
        <f t="shared" si="31"/>
        <v>500</v>
      </c>
    </row>
    <row r="423" spans="5:30" s="74" customFormat="1" x14ac:dyDescent="0.25">
      <c r="E423" s="75"/>
      <c r="F423" s="75"/>
      <c r="G423" s="74" t="str">
        <f>IF('Bulk Order Form'!C412="","",'Bulk Order Form'!C412)</f>
        <v/>
      </c>
      <c r="H423" s="74" t="str">
        <f>IF('Bulk Order Form'!D412="","",'Bulk Order Form'!D412)</f>
        <v/>
      </c>
      <c r="I423" s="74" t="str">
        <f>IF('Bulk Order Form'!E412="","",'Bulk Order Form'!E412)</f>
        <v/>
      </c>
      <c r="J423" s="74" t="str">
        <f>IF('Bulk Order Form'!F412="","",'Bulk Order Form'!F412)</f>
        <v/>
      </c>
      <c r="K423" s="74" t="str">
        <f>IF('Bulk Order Form'!H412="","",'Bulk Order Form'!H412)</f>
        <v/>
      </c>
      <c r="L423" s="74" t="str">
        <f>IF('Bulk Order Form'!I412="","",'Bulk Order Form'!I412)</f>
        <v/>
      </c>
      <c r="M423" s="74" t="str">
        <f>IF('Bulk Order Form'!G412="","",'Bulk Order Form'!G412)</f>
        <v/>
      </c>
      <c r="N423" s="74" t="str">
        <f>IF('Bulk Order Form'!J412="","",'Bulk Order Form'!J412)</f>
        <v/>
      </c>
      <c r="O423" s="74" t="str">
        <f>IF('Bulk Order Form'!$F$5 &lt;&gt; "",IF($G423&lt;&gt;"",'Bulk Order Form'!$F$5,""),"")</f>
        <v/>
      </c>
      <c r="P423" s="74" t="str">
        <f>IF('Bulk Order Form'!K412="","",'Bulk Order Form'!K412)</f>
        <v/>
      </c>
      <c r="Q423" s="74" t="str">
        <f>IFERROR(VLOOKUP('Bulk Order Form'!K412,'Office Use - Postcodes'!$DJZ:$DKA,2,0),"")</f>
        <v/>
      </c>
      <c r="R423" s="74" t="str">
        <f>IF('Bulk Order Form'!L412="","",'Bulk Order Form'!L412)</f>
        <v/>
      </c>
      <c r="S423" s="76"/>
      <c r="T423" s="74" t="str">
        <f>IF('Bulk Order Form'!$F$6 &lt;&gt; "",IF($G423&lt;&gt;"",'Bulk Order Form'!$F$6,""),"")</f>
        <v/>
      </c>
      <c r="W423" s="85" t="str">
        <f>IF('Bulk Order Form'!$L$2 &lt;&gt; "",IF($G423&lt;&gt;"",'Bulk Order Form'!$L$2,""),"")</f>
        <v/>
      </c>
      <c r="X423" s="77"/>
      <c r="Y423" s="74" t="str">
        <f t="shared" si="28"/>
        <v/>
      </c>
      <c r="Z423" s="74" t="str">
        <f>IF(AND('Bulk Order Form'!$L$2="PLEASE SELECT",SUM('Bulk Order Form'!$L$15:$L$164)&gt;10),"N",IF(AND('Bulk Order Form'!$L$2="N",SUM('Bulk Order Form'!$L$15:$L$164)&gt;10),"N",""))</f>
        <v/>
      </c>
      <c r="AA423" s="74" t="str">
        <f>IF('Bulk Order Form'!E412="","",'Bulk Order Form'!E412)</f>
        <v/>
      </c>
      <c r="AB423" s="74">
        <f t="shared" si="29"/>
        <v>500</v>
      </c>
      <c r="AC423" s="74" t="str">
        <f t="shared" si="30"/>
        <v>,,,,</v>
      </c>
      <c r="AD423" s="78">
        <f t="shared" si="31"/>
        <v>500</v>
      </c>
    </row>
    <row r="424" spans="5:30" s="74" customFormat="1" x14ac:dyDescent="0.25">
      <c r="E424" s="75"/>
      <c r="F424" s="75"/>
      <c r="G424" s="74" t="str">
        <f>IF('Bulk Order Form'!C413="","",'Bulk Order Form'!C413)</f>
        <v/>
      </c>
      <c r="H424" s="74" t="str">
        <f>IF('Bulk Order Form'!D413="","",'Bulk Order Form'!D413)</f>
        <v/>
      </c>
      <c r="I424" s="74" t="str">
        <f>IF('Bulk Order Form'!E413="","",'Bulk Order Form'!E413)</f>
        <v/>
      </c>
      <c r="J424" s="74" t="str">
        <f>IF('Bulk Order Form'!F413="","",'Bulk Order Form'!F413)</f>
        <v/>
      </c>
      <c r="K424" s="74" t="str">
        <f>IF('Bulk Order Form'!H413="","",'Bulk Order Form'!H413)</f>
        <v/>
      </c>
      <c r="L424" s="74" t="str">
        <f>IF('Bulk Order Form'!I413="","",'Bulk Order Form'!I413)</f>
        <v/>
      </c>
      <c r="M424" s="74" t="str">
        <f>IF('Bulk Order Form'!G413="","",'Bulk Order Form'!G413)</f>
        <v/>
      </c>
      <c r="N424" s="74" t="str">
        <f>IF('Bulk Order Form'!J413="","",'Bulk Order Form'!J413)</f>
        <v/>
      </c>
      <c r="O424" s="74" t="str">
        <f>IF('Bulk Order Form'!$F$5 &lt;&gt; "",IF($G424&lt;&gt;"",'Bulk Order Form'!$F$5,""),"")</f>
        <v/>
      </c>
      <c r="P424" s="74" t="str">
        <f>IF('Bulk Order Form'!K413="","",'Bulk Order Form'!K413)</f>
        <v/>
      </c>
      <c r="Q424" s="74" t="str">
        <f>IFERROR(VLOOKUP('Bulk Order Form'!K413,'Office Use - Postcodes'!$DJZ:$DKA,2,0),"")</f>
        <v/>
      </c>
      <c r="R424" s="74" t="str">
        <f>IF('Bulk Order Form'!L413="","",'Bulk Order Form'!L413)</f>
        <v/>
      </c>
      <c r="S424" s="76"/>
      <c r="T424" s="74" t="str">
        <f>IF('Bulk Order Form'!$F$6 &lt;&gt; "",IF($G424&lt;&gt;"",'Bulk Order Form'!$F$6,""),"")</f>
        <v/>
      </c>
      <c r="W424" s="85" t="str">
        <f>IF('Bulk Order Form'!$L$2 &lt;&gt; "",IF($G424&lt;&gt;"",'Bulk Order Form'!$L$2,""),"")</f>
        <v/>
      </c>
      <c r="X424" s="77"/>
      <c r="Y424" s="74" t="str">
        <f t="shared" si="28"/>
        <v/>
      </c>
      <c r="Z424" s="74" t="str">
        <f>IF(AND('Bulk Order Form'!$L$2="PLEASE SELECT",SUM('Bulk Order Form'!$L$15:$L$164)&gt;10),"N",IF(AND('Bulk Order Form'!$L$2="N",SUM('Bulk Order Form'!$L$15:$L$164)&gt;10),"N",""))</f>
        <v/>
      </c>
      <c r="AA424" s="74" t="str">
        <f>IF('Bulk Order Form'!E413="","",'Bulk Order Form'!E413)</f>
        <v/>
      </c>
      <c r="AB424" s="74">
        <f t="shared" si="29"/>
        <v>500</v>
      </c>
      <c r="AC424" s="74" t="str">
        <f t="shared" si="30"/>
        <v>,,,,</v>
      </c>
      <c r="AD424" s="78">
        <f t="shared" si="31"/>
        <v>500</v>
      </c>
    </row>
    <row r="425" spans="5:30" s="74" customFormat="1" x14ac:dyDescent="0.25">
      <c r="E425" s="75"/>
      <c r="F425" s="75"/>
      <c r="G425" s="74" t="str">
        <f>IF('Bulk Order Form'!C414="","",'Bulk Order Form'!C414)</f>
        <v/>
      </c>
      <c r="H425" s="74" t="str">
        <f>IF('Bulk Order Form'!D414="","",'Bulk Order Form'!D414)</f>
        <v/>
      </c>
      <c r="I425" s="74" t="str">
        <f>IF('Bulk Order Form'!E414="","",'Bulk Order Form'!E414)</f>
        <v/>
      </c>
      <c r="J425" s="74" t="str">
        <f>IF('Bulk Order Form'!F414="","",'Bulk Order Form'!F414)</f>
        <v/>
      </c>
      <c r="K425" s="74" t="str">
        <f>IF('Bulk Order Form'!H414="","",'Bulk Order Form'!H414)</f>
        <v/>
      </c>
      <c r="L425" s="74" t="str">
        <f>IF('Bulk Order Form'!I414="","",'Bulk Order Form'!I414)</f>
        <v/>
      </c>
      <c r="M425" s="74" t="str">
        <f>IF('Bulk Order Form'!G414="","",'Bulk Order Form'!G414)</f>
        <v/>
      </c>
      <c r="N425" s="74" t="str">
        <f>IF('Bulk Order Form'!J414="","",'Bulk Order Form'!J414)</f>
        <v/>
      </c>
      <c r="O425" s="74" t="str">
        <f>IF('Bulk Order Form'!$F$5 &lt;&gt; "",IF($G425&lt;&gt;"",'Bulk Order Form'!$F$5,""),"")</f>
        <v/>
      </c>
      <c r="P425" s="74" t="str">
        <f>IF('Bulk Order Form'!K414="","",'Bulk Order Form'!K414)</f>
        <v/>
      </c>
      <c r="Q425" s="74" t="str">
        <f>IFERROR(VLOOKUP('Bulk Order Form'!K414,'Office Use - Postcodes'!$DJZ:$DKA,2,0),"")</f>
        <v/>
      </c>
      <c r="R425" s="74" t="str">
        <f>IF('Bulk Order Form'!L414="","",'Bulk Order Form'!L414)</f>
        <v/>
      </c>
      <c r="S425" s="76"/>
      <c r="T425" s="74" t="str">
        <f>IF('Bulk Order Form'!$F$6 &lt;&gt; "",IF($G425&lt;&gt;"",'Bulk Order Form'!$F$6,""),"")</f>
        <v/>
      </c>
      <c r="W425" s="85" t="str">
        <f>IF('Bulk Order Form'!$L$2 &lt;&gt; "",IF($G425&lt;&gt;"",'Bulk Order Form'!$L$2,""),"")</f>
        <v/>
      </c>
      <c r="X425" s="77"/>
      <c r="Y425" s="74" t="str">
        <f t="shared" si="28"/>
        <v/>
      </c>
      <c r="Z425" s="74" t="str">
        <f>IF(AND('Bulk Order Form'!$L$2="PLEASE SELECT",SUM('Bulk Order Form'!$L$15:$L$164)&gt;10),"N",IF(AND('Bulk Order Form'!$L$2="N",SUM('Bulk Order Form'!$L$15:$L$164)&gt;10),"N",""))</f>
        <v/>
      </c>
      <c r="AA425" s="74" t="str">
        <f>IF('Bulk Order Form'!E414="","",'Bulk Order Form'!E414)</f>
        <v/>
      </c>
      <c r="AB425" s="74">
        <f t="shared" si="29"/>
        <v>500</v>
      </c>
      <c r="AC425" s="74" t="str">
        <f t="shared" si="30"/>
        <v>,,,,</v>
      </c>
      <c r="AD425" s="78">
        <f t="shared" si="31"/>
        <v>500</v>
      </c>
    </row>
    <row r="426" spans="5:30" s="74" customFormat="1" x14ac:dyDescent="0.25">
      <c r="E426" s="75"/>
      <c r="F426" s="75"/>
      <c r="G426" s="74" t="str">
        <f>IF('Bulk Order Form'!C415="","",'Bulk Order Form'!C415)</f>
        <v/>
      </c>
      <c r="H426" s="74" t="str">
        <f>IF('Bulk Order Form'!D415="","",'Bulk Order Form'!D415)</f>
        <v/>
      </c>
      <c r="I426" s="74" t="str">
        <f>IF('Bulk Order Form'!E415="","",'Bulk Order Form'!E415)</f>
        <v/>
      </c>
      <c r="J426" s="74" t="str">
        <f>IF('Bulk Order Form'!F415="","",'Bulk Order Form'!F415)</f>
        <v/>
      </c>
      <c r="K426" s="74" t="str">
        <f>IF('Bulk Order Form'!H415="","",'Bulk Order Form'!H415)</f>
        <v/>
      </c>
      <c r="L426" s="74" t="str">
        <f>IF('Bulk Order Form'!I415="","",'Bulk Order Form'!I415)</f>
        <v/>
      </c>
      <c r="M426" s="74" t="str">
        <f>IF('Bulk Order Form'!G415="","",'Bulk Order Form'!G415)</f>
        <v/>
      </c>
      <c r="N426" s="74" t="str">
        <f>IF('Bulk Order Form'!J415="","",'Bulk Order Form'!J415)</f>
        <v/>
      </c>
      <c r="O426" s="74" t="str">
        <f>IF('Bulk Order Form'!$F$5 &lt;&gt; "",IF($G426&lt;&gt;"",'Bulk Order Form'!$F$5,""),"")</f>
        <v/>
      </c>
      <c r="P426" s="74" t="str">
        <f>IF('Bulk Order Form'!K415="","",'Bulk Order Form'!K415)</f>
        <v/>
      </c>
      <c r="Q426" s="74" t="str">
        <f>IFERROR(VLOOKUP('Bulk Order Form'!K415,'Office Use - Postcodes'!$DJZ:$DKA,2,0),"")</f>
        <v/>
      </c>
      <c r="R426" s="74" t="str">
        <f>IF('Bulk Order Form'!L415="","",'Bulk Order Form'!L415)</f>
        <v/>
      </c>
      <c r="S426" s="76"/>
      <c r="T426" s="74" t="str">
        <f>IF('Bulk Order Form'!$F$6 &lt;&gt; "",IF($G426&lt;&gt;"",'Bulk Order Form'!$F$6,""),"")</f>
        <v/>
      </c>
      <c r="W426" s="85" t="str">
        <f>IF('Bulk Order Form'!$L$2 &lt;&gt; "",IF($G426&lt;&gt;"",'Bulk Order Form'!$L$2,""),"")</f>
        <v/>
      </c>
      <c r="X426" s="77"/>
      <c r="Y426" s="74" t="str">
        <f t="shared" si="28"/>
        <v/>
      </c>
      <c r="Z426" s="74" t="str">
        <f>IF(AND('Bulk Order Form'!$L$2="PLEASE SELECT",SUM('Bulk Order Form'!$L$15:$L$164)&gt;10),"N",IF(AND('Bulk Order Form'!$L$2="N",SUM('Bulk Order Form'!$L$15:$L$164)&gt;10),"N",""))</f>
        <v/>
      </c>
      <c r="AA426" s="74" t="str">
        <f>IF('Bulk Order Form'!E415="","",'Bulk Order Form'!E415)</f>
        <v/>
      </c>
      <c r="AB426" s="74">
        <f t="shared" si="29"/>
        <v>500</v>
      </c>
      <c r="AC426" s="74" t="str">
        <f t="shared" si="30"/>
        <v>,,,,</v>
      </c>
      <c r="AD426" s="78">
        <f t="shared" si="31"/>
        <v>500</v>
      </c>
    </row>
    <row r="427" spans="5:30" s="74" customFormat="1" x14ac:dyDescent="0.25">
      <c r="E427" s="75"/>
      <c r="F427" s="75"/>
      <c r="G427" s="74" t="str">
        <f>IF('Bulk Order Form'!C416="","",'Bulk Order Form'!C416)</f>
        <v/>
      </c>
      <c r="H427" s="74" t="str">
        <f>IF('Bulk Order Form'!D416="","",'Bulk Order Form'!D416)</f>
        <v/>
      </c>
      <c r="I427" s="74" t="str">
        <f>IF('Bulk Order Form'!E416="","",'Bulk Order Form'!E416)</f>
        <v/>
      </c>
      <c r="J427" s="74" t="str">
        <f>IF('Bulk Order Form'!F416="","",'Bulk Order Form'!F416)</f>
        <v/>
      </c>
      <c r="K427" s="74" t="str">
        <f>IF('Bulk Order Form'!H416="","",'Bulk Order Form'!H416)</f>
        <v/>
      </c>
      <c r="L427" s="74" t="str">
        <f>IF('Bulk Order Form'!I416="","",'Bulk Order Form'!I416)</f>
        <v/>
      </c>
      <c r="M427" s="74" t="str">
        <f>IF('Bulk Order Form'!G416="","",'Bulk Order Form'!G416)</f>
        <v/>
      </c>
      <c r="N427" s="74" t="str">
        <f>IF('Bulk Order Form'!J416="","",'Bulk Order Form'!J416)</f>
        <v/>
      </c>
      <c r="O427" s="74" t="str">
        <f>IF('Bulk Order Form'!$F$5 &lt;&gt; "",IF($G427&lt;&gt;"",'Bulk Order Form'!$F$5,""),"")</f>
        <v/>
      </c>
      <c r="P427" s="74" t="str">
        <f>IF('Bulk Order Form'!K416="","",'Bulk Order Form'!K416)</f>
        <v/>
      </c>
      <c r="Q427" s="74" t="str">
        <f>IFERROR(VLOOKUP('Bulk Order Form'!K416,'Office Use - Postcodes'!$DJZ:$DKA,2,0),"")</f>
        <v/>
      </c>
      <c r="R427" s="74" t="str">
        <f>IF('Bulk Order Form'!L416="","",'Bulk Order Form'!L416)</f>
        <v/>
      </c>
      <c r="S427" s="76"/>
      <c r="T427" s="74" t="str">
        <f>IF('Bulk Order Form'!$F$6 &lt;&gt; "",IF($G427&lt;&gt;"",'Bulk Order Form'!$F$6,""),"")</f>
        <v/>
      </c>
      <c r="W427" s="85" t="str">
        <f>IF('Bulk Order Form'!$L$2 &lt;&gt; "",IF($G427&lt;&gt;"",'Bulk Order Form'!$L$2,""),"")</f>
        <v/>
      </c>
      <c r="X427" s="77"/>
      <c r="Y427" s="74" t="str">
        <f t="shared" si="28"/>
        <v/>
      </c>
      <c r="Z427" s="74" t="str">
        <f>IF(AND('Bulk Order Form'!$L$2="PLEASE SELECT",SUM('Bulk Order Form'!$L$15:$L$164)&gt;10),"N",IF(AND('Bulk Order Form'!$L$2="N",SUM('Bulk Order Form'!$L$15:$L$164)&gt;10),"N",""))</f>
        <v/>
      </c>
      <c r="AA427" s="74" t="str">
        <f>IF('Bulk Order Form'!E416="","",'Bulk Order Form'!E416)</f>
        <v/>
      </c>
      <c r="AB427" s="74">
        <f t="shared" si="29"/>
        <v>500</v>
      </c>
      <c r="AC427" s="74" t="str">
        <f t="shared" si="30"/>
        <v>,,,,</v>
      </c>
      <c r="AD427" s="78">
        <f t="shared" si="31"/>
        <v>500</v>
      </c>
    </row>
    <row r="428" spans="5:30" s="74" customFormat="1" x14ac:dyDescent="0.25">
      <c r="E428" s="75"/>
      <c r="F428" s="75"/>
      <c r="G428" s="74" t="str">
        <f>IF('Bulk Order Form'!C417="","",'Bulk Order Form'!C417)</f>
        <v/>
      </c>
      <c r="H428" s="74" t="str">
        <f>IF('Bulk Order Form'!D417="","",'Bulk Order Form'!D417)</f>
        <v/>
      </c>
      <c r="I428" s="74" t="str">
        <f>IF('Bulk Order Form'!E417="","",'Bulk Order Form'!E417)</f>
        <v/>
      </c>
      <c r="J428" s="74" t="str">
        <f>IF('Bulk Order Form'!F417="","",'Bulk Order Form'!F417)</f>
        <v/>
      </c>
      <c r="K428" s="74" t="str">
        <f>IF('Bulk Order Form'!H417="","",'Bulk Order Form'!H417)</f>
        <v/>
      </c>
      <c r="L428" s="74" t="str">
        <f>IF('Bulk Order Form'!I417="","",'Bulk Order Form'!I417)</f>
        <v/>
      </c>
      <c r="M428" s="74" t="str">
        <f>IF('Bulk Order Form'!G417="","",'Bulk Order Form'!G417)</f>
        <v/>
      </c>
      <c r="N428" s="74" t="str">
        <f>IF('Bulk Order Form'!J417="","",'Bulk Order Form'!J417)</f>
        <v/>
      </c>
      <c r="O428" s="74" t="str">
        <f>IF('Bulk Order Form'!$F$5 &lt;&gt; "",IF($G428&lt;&gt;"",'Bulk Order Form'!$F$5,""),"")</f>
        <v/>
      </c>
      <c r="P428" s="74" t="str">
        <f>IF('Bulk Order Form'!K417="","",'Bulk Order Form'!K417)</f>
        <v/>
      </c>
      <c r="Q428" s="74" t="str">
        <f>IFERROR(VLOOKUP('Bulk Order Form'!K417,'Office Use - Postcodes'!$DJZ:$DKA,2,0),"")</f>
        <v/>
      </c>
      <c r="R428" s="74" t="str">
        <f>IF('Bulk Order Form'!L417="","",'Bulk Order Form'!L417)</f>
        <v/>
      </c>
      <c r="S428" s="76"/>
      <c r="T428" s="74" t="str">
        <f>IF('Bulk Order Form'!$F$6 &lt;&gt; "",IF($G428&lt;&gt;"",'Bulk Order Form'!$F$6,""),"")</f>
        <v/>
      </c>
      <c r="W428" s="85" t="str">
        <f>IF('Bulk Order Form'!$L$2 &lt;&gt; "",IF($G428&lt;&gt;"",'Bulk Order Form'!$L$2,""),"")</f>
        <v/>
      </c>
      <c r="X428" s="77"/>
      <c r="Y428" s="74" t="str">
        <f t="shared" si="28"/>
        <v/>
      </c>
      <c r="Z428" s="74" t="str">
        <f>IF(AND('Bulk Order Form'!$L$2="PLEASE SELECT",SUM('Bulk Order Form'!$L$15:$L$164)&gt;10),"N",IF(AND('Bulk Order Form'!$L$2="N",SUM('Bulk Order Form'!$L$15:$L$164)&gt;10),"N",""))</f>
        <v/>
      </c>
      <c r="AA428" s="74" t="str">
        <f>IF('Bulk Order Form'!E417="","",'Bulk Order Form'!E417)</f>
        <v/>
      </c>
      <c r="AB428" s="74">
        <f t="shared" si="29"/>
        <v>500</v>
      </c>
      <c r="AC428" s="74" t="str">
        <f t="shared" si="30"/>
        <v>,,,,</v>
      </c>
      <c r="AD428" s="78">
        <f t="shared" si="31"/>
        <v>500</v>
      </c>
    </row>
    <row r="429" spans="5:30" s="74" customFormat="1" x14ac:dyDescent="0.25">
      <c r="E429" s="75"/>
      <c r="F429" s="75"/>
      <c r="G429" s="74" t="str">
        <f>IF('Bulk Order Form'!C418="","",'Bulk Order Form'!C418)</f>
        <v/>
      </c>
      <c r="H429" s="74" t="str">
        <f>IF('Bulk Order Form'!D418="","",'Bulk Order Form'!D418)</f>
        <v/>
      </c>
      <c r="I429" s="74" t="str">
        <f>IF('Bulk Order Form'!E418="","",'Bulk Order Form'!E418)</f>
        <v/>
      </c>
      <c r="J429" s="74" t="str">
        <f>IF('Bulk Order Form'!F418="","",'Bulk Order Form'!F418)</f>
        <v/>
      </c>
      <c r="K429" s="74" t="str">
        <f>IF('Bulk Order Form'!H418="","",'Bulk Order Form'!H418)</f>
        <v/>
      </c>
      <c r="L429" s="74" t="str">
        <f>IF('Bulk Order Form'!I418="","",'Bulk Order Form'!I418)</f>
        <v/>
      </c>
      <c r="M429" s="74" t="str">
        <f>IF('Bulk Order Form'!G418="","",'Bulk Order Form'!G418)</f>
        <v/>
      </c>
      <c r="N429" s="74" t="str">
        <f>IF('Bulk Order Form'!J418="","",'Bulk Order Form'!J418)</f>
        <v/>
      </c>
      <c r="O429" s="74" t="str">
        <f>IF('Bulk Order Form'!$F$5 &lt;&gt; "",IF($G429&lt;&gt;"",'Bulk Order Form'!$F$5,""),"")</f>
        <v/>
      </c>
      <c r="P429" s="74" t="str">
        <f>IF('Bulk Order Form'!K418="","",'Bulk Order Form'!K418)</f>
        <v/>
      </c>
      <c r="Q429" s="74" t="str">
        <f>IFERROR(VLOOKUP('Bulk Order Form'!K418,'Office Use - Postcodes'!$DJZ:$DKA,2,0),"")</f>
        <v/>
      </c>
      <c r="R429" s="74" t="str">
        <f>IF('Bulk Order Form'!L418="","",'Bulk Order Form'!L418)</f>
        <v/>
      </c>
      <c r="S429" s="76"/>
      <c r="T429" s="74" t="str">
        <f>IF('Bulk Order Form'!$F$6 &lt;&gt; "",IF($G429&lt;&gt;"",'Bulk Order Form'!$F$6,""),"")</f>
        <v/>
      </c>
      <c r="W429" s="85" t="str">
        <f>IF('Bulk Order Form'!$L$2 &lt;&gt; "",IF($G429&lt;&gt;"",'Bulk Order Form'!$L$2,""),"")</f>
        <v/>
      </c>
      <c r="X429" s="77"/>
      <c r="Y429" s="74" t="str">
        <f t="shared" si="28"/>
        <v/>
      </c>
      <c r="Z429" s="74" t="str">
        <f>IF(AND('Bulk Order Form'!$L$2="PLEASE SELECT",SUM('Bulk Order Form'!$L$15:$L$164)&gt;10),"N",IF(AND('Bulk Order Form'!$L$2="N",SUM('Bulk Order Form'!$L$15:$L$164)&gt;10),"N",""))</f>
        <v/>
      </c>
      <c r="AA429" s="74" t="str">
        <f>IF('Bulk Order Form'!E418="","",'Bulk Order Form'!E418)</f>
        <v/>
      </c>
      <c r="AB429" s="74">
        <f t="shared" si="29"/>
        <v>500</v>
      </c>
      <c r="AC429" s="74" t="str">
        <f t="shared" si="30"/>
        <v>,,,,</v>
      </c>
      <c r="AD429" s="78">
        <f t="shared" si="31"/>
        <v>500</v>
      </c>
    </row>
    <row r="430" spans="5:30" s="74" customFormat="1" x14ac:dyDescent="0.25">
      <c r="E430" s="75"/>
      <c r="F430" s="75"/>
      <c r="G430" s="74" t="str">
        <f>IF('Bulk Order Form'!C419="","",'Bulk Order Form'!C419)</f>
        <v/>
      </c>
      <c r="H430" s="74" t="str">
        <f>IF('Bulk Order Form'!D419="","",'Bulk Order Form'!D419)</f>
        <v/>
      </c>
      <c r="I430" s="74" t="str">
        <f>IF('Bulk Order Form'!E419="","",'Bulk Order Form'!E419)</f>
        <v/>
      </c>
      <c r="J430" s="74" t="str">
        <f>IF('Bulk Order Form'!F419="","",'Bulk Order Form'!F419)</f>
        <v/>
      </c>
      <c r="K430" s="74" t="str">
        <f>IF('Bulk Order Form'!H419="","",'Bulk Order Form'!H419)</f>
        <v/>
      </c>
      <c r="L430" s="74" t="str">
        <f>IF('Bulk Order Form'!I419="","",'Bulk Order Form'!I419)</f>
        <v/>
      </c>
      <c r="M430" s="74" t="str">
        <f>IF('Bulk Order Form'!G419="","",'Bulk Order Form'!G419)</f>
        <v/>
      </c>
      <c r="N430" s="74" t="str">
        <f>IF('Bulk Order Form'!J419="","",'Bulk Order Form'!J419)</f>
        <v/>
      </c>
      <c r="O430" s="74" t="str">
        <f>IF('Bulk Order Form'!$F$5 &lt;&gt; "",IF($G430&lt;&gt;"",'Bulk Order Form'!$F$5,""),"")</f>
        <v/>
      </c>
      <c r="P430" s="74" t="str">
        <f>IF('Bulk Order Form'!K419="","",'Bulk Order Form'!K419)</f>
        <v/>
      </c>
      <c r="Q430" s="74" t="str">
        <f>IFERROR(VLOOKUP('Bulk Order Form'!K419,'Office Use - Postcodes'!$DJZ:$DKA,2,0),"")</f>
        <v/>
      </c>
      <c r="R430" s="74" t="str">
        <f>IF('Bulk Order Form'!L419="","",'Bulk Order Form'!L419)</f>
        <v/>
      </c>
      <c r="S430" s="76"/>
      <c r="T430" s="74" t="str">
        <f>IF('Bulk Order Form'!$F$6 &lt;&gt; "",IF($G430&lt;&gt;"",'Bulk Order Form'!$F$6,""),"")</f>
        <v/>
      </c>
      <c r="W430" s="85" t="str">
        <f>IF('Bulk Order Form'!$L$2 &lt;&gt; "",IF($G430&lt;&gt;"",'Bulk Order Form'!$L$2,""),"")</f>
        <v/>
      </c>
      <c r="X430" s="77"/>
      <c r="Y430" s="74" t="str">
        <f t="shared" si="28"/>
        <v/>
      </c>
      <c r="Z430" s="74" t="str">
        <f>IF(AND('Bulk Order Form'!$L$2="PLEASE SELECT",SUM('Bulk Order Form'!$L$15:$L$164)&gt;10),"N",IF(AND('Bulk Order Form'!$L$2="N",SUM('Bulk Order Form'!$L$15:$L$164)&gt;10),"N",""))</f>
        <v/>
      </c>
      <c r="AA430" s="74" t="str">
        <f>IF('Bulk Order Form'!E419="","",'Bulk Order Form'!E419)</f>
        <v/>
      </c>
      <c r="AB430" s="74">
        <f t="shared" si="29"/>
        <v>500</v>
      </c>
      <c r="AC430" s="74" t="str">
        <f t="shared" si="30"/>
        <v>,,,,</v>
      </c>
      <c r="AD430" s="78">
        <f t="shared" si="31"/>
        <v>500</v>
      </c>
    </row>
    <row r="431" spans="5:30" s="74" customFormat="1" x14ac:dyDescent="0.25">
      <c r="E431" s="75"/>
      <c r="F431" s="75"/>
      <c r="G431" s="74" t="str">
        <f>IF('Bulk Order Form'!C420="","",'Bulk Order Form'!C420)</f>
        <v/>
      </c>
      <c r="H431" s="74" t="str">
        <f>IF('Bulk Order Form'!D420="","",'Bulk Order Form'!D420)</f>
        <v/>
      </c>
      <c r="I431" s="74" t="str">
        <f>IF('Bulk Order Form'!E420="","",'Bulk Order Form'!E420)</f>
        <v/>
      </c>
      <c r="J431" s="74" t="str">
        <f>IF('Bulk Order Form'!F420="","",'Bulk Order Form'!F420)</f>
        <v/>
      </c>
      <c r="K431" s="74" t="str">
        <f>IF('Bulk Order Form'!H420="","",'Bulk Order Form'!H420)</f>
        <v/>
      </c>
      <c r="L431" s="74" t="str">
        <f>IF('Bulk Order Form'!I420="","",'Bulk Order Form'!I420)</f>
        <v/>
      </c>
      <c r="M431" s="74" t="str">
        <f>IF('Bulk Order Form'!G420="","",'Bulk Order Form'!G420)</f>
        <v/>
      </c>
      <c r="N431" s="74" t="str">
        <f>IF('Bulk Order Form'!J420="","",'Bulk Order Form'!J420)</f>
        <v/>
      </c>
      <c r="O431" s="74" t="str">
        <f>IF('Bulk Order Form'!$F$5 &lt;&gt; "",IF($G431&lt;&gt;"",'Bulk Order Form'!$F$5,""),"")</f>
        <v/>
      </c>
      <c r="P431" s="74" t="str">
        <f>IF('Bulk Order Form'!K420="","",'Bulk Order Form'!K420)</f>
        <v/>
      </c>
      <c r="Q431" s="74" t="str">
        <f>IFERROR(VLOOKUP('Bulk Order Form'!K420,'Office Use - Postcodes'!$DJZ:$DKA,2,0),"")</f>
        <v/>
      </c>
      <c r="R431" s="74" t="str">
        <f>IF('Bulk Order Form'!L420="","",'Bulk Order Form'!L420)</f>
        <v/>
      </c>
      <c r="S431" s="76"/>
      <c r="T431" s="74" t="str">
        <f>IF('Bulk Order Form'!$F$6 &lt;&gt; "",IF($G431&lt;&gt;"",'Bulk Order Form'!$F$6,""),"")</f>
        <v/>
      </c>
      <c r="W431" s="85" t="str">
        <f>IF('Bulk Order Form'!$L$2 &lt;&gt; "",IF($G431&lt;&gt;"",'Bulk Order Form'!$L$2,""),"")</f>
        <v/>
      </c>
      <c r="X431" s="77"/>
      <c r="Y431" s="74" t="str">
        <f t="shared" si="28"/>
        <v/>
      </c>
      <c r="Z431" s="74" t="str">
        <f>IF(AND('Bulk Order Form'!$L$2="PLEASE SELECT",SUM('Bulk Order Form'!$L$15:$L$164)&gt;10),"N",IF(AND('Bulk Order Form'!$L$2="N",SUM('Bulk Order Form'!$L$15:$L$164)&gt;10),"N",""))</f>
        <v/>
      </c>
      <c r="AA431" s="74" t="str">
        <f>IF('Bulk Order Form'!E420="","",'Bulk Order Form'!E420)</f>
        <v/>
      </c>
      <c r="AB431" s="74">
        <f t="shared" si="29"/>
        <v>500</v>
      </c>
      <c r="AC431" s="74" t="str">
        <f t="shared" si="30"/>
        <v>,,,,</v>
      </c>
      <c r="AD431" s="78">
        <f t="shared" si="31"/>
        <v>500</v>
      </c>
    </row>
    <row r="432" spans="5:30" s="74" customFormat="1" x14ac:dyDescent="0.25">
      <c r="E432" s="75"/>
      <c r="F432" s="75"/>
      <c r="G432" s="74" t="str">
        <f>IF('Bulk Order Form'!C421="","",'Bulk Order Form'!C421)</f>
        <v/>
      </c>
      <c r="H432" s="74" t="str">
        <f>IF('Bulk Order Form'!D421="","",'Bulk Order Form'!D421)</f>
        <v/>
      </c>
      <c r="I432" s="74" t="str">
        <f>IF('Bulk Order Form'!E421="","",'Bulk Order Form'!E421)</f>
        <v/>
      </c>
      <c r="J432" s="74" t="str">
        <f>IF('Bulk Order Form'!F421="","",'Bulk Order Form'!F421)</f>
        <v/>
      </c>
      <c r="K432" s="74" t="str">
        <f>IF('Bulk Order Form'!H421="","",'Bulk Order Form'!H421)</f>
        <v/>
      </c>
      <c r="L432" s="74" t="str">
        <f>IF('Bulk Order Form'!I421="","",'Bulk Order Form'!I421)</f>
        <v/>
      </c>
      <c r="M432" s="74" t="str">
        <f>IF('Bulk Order Form'!G421="","",'Bulk Order Form'!G421)</f>
        <v/>
      </c>
      <c r="N432" s="74" t="str">
        <f>IF('Bulk Order Form'!J421="","",'Bulk Order Form'!J421)</f>
        <v/>
      </c>
      <c r="O432" s="74" t="str">
        <f>IF('Bulk Order Form'!$F$5 &lt;&gt; "",IF($G432&lt;&gt;"",'Bulk Order Form'!$F$5,""),"")</f>
        <v/>
      </c>
      <c r="P432" s="74" t="str">
        <f>IF('Bulk Order Form'!K421="","",'Bulk Order Form'!K421)</f>
        <v/>
      </c>
      <c r="Q432" s="74" t="str">
        <f>IFERROR(VLOOKUP('Bulk Order Form'!K421,'Office Use - Postcodes'!$DJZ:$DKA,2,0),"")</f>
        <v/>
      </c>
      <c r="R432" s="74" t="str">
        <f>IF('Bulk Order Form'!L421="","",'Bulk Order Form'!L421)</f>
        <v/>
      </c>
      <c r="S432" s="76"/>
      <c r="T432" s="74" t="str">
        <f>IF('Bulk Order Form'!$F$6 &lt;&gt; "",IF($G432&lt;&gt;"",'Bulk Order Form'!$F$6,""),"")</f>
        <v/>
      </c>
      <c r="W432" s="85" t="str">
        <f>IF('Bulk Order Form'!$L$2 &lt;&gt; "",IF($G432&lt;&gt;"",'Bulk Order Form'!$L$2,""),"")</f>
        <v/>
      </c>
      <c r="X432" s="77"/>
      <c r="Y432" s="74" t="str">
        <f t="shared" si="28"/>
        <v/>
      </c>
      <c r="Z432" s="74" t="str">
        <f>IF(AND('Bulk Order Form'!$L$2="PLEASE SELECT",SUM('Bulk Order Form'!$L$15:$L$164)&gt;10),"N",IF(AND('Bulk Order Form'!$L$2="N",SUM('Bulk Order Form'!$L$15:$L$164)&gt;10),"N",""))</f>
        <v/>
      </c>
      <c r="AA432" s="74" t="str">
        <f>IF('Bulk Order Form'!E421="","",'Bulk Order Form'!E421)</f>
        <v/>
      </c>
      <c r="AB432" s="74">
        <f t="shared" si="29"/>
        <v>500</v>
      </c>
      <c r="AC432" s="74" t="str">
        <f t="shared" si="30"/>
        <v>,,,,</v>
      </c>
      <c r="AD432" s="78">
        <f t="shared" si="31"/>
        <v>500</v>
      </c>
    </row>
    <row r="433" spans="5:30" s="74" customFormat="1" x14ac:dyDescent="0.25">
      <c r="E433" s="75"/>
      <c r="F433" s="75"/>
      <c r="G433" s="74" t="str">
        <f>IF('Bulk Order Form'!C422="","",'Bulk Order Form'!C422)</f>
        <v/>
      </c>
      <c r="H433" s="74" t="str">
        <f>IF('Bulk Order Form'!D422="","",'Bulk Order Form'!D422)</f>
        <v/>
      </c>
      <c r="I433" s="74" t="str">
        <f>IF('Bulk Order Form'!E422="","",'Bulk Order Form'!E422)</f>
        <v/>
      </c>
      <c r="J433" s="74" t="str">
        <f>IF('Bulk Order Form'!F422="","",'Bulk Order Form'!F422)</f>
        <v/>
      </c>
      <c r="K433" s="74" t="str">
        <f>IF('Bulk Order Form'!H422="","",'Bulk Order Form'!H422)</f>
        <v/>
      </c>
      <c r="L433" s="74" t="str">
        <f>IF('Bulk Order Form'!I422="","",'Bulk Order Form'!I422)</f>
        <v/>
      </c>
      <c r="M433" s="74" t="str">
        <f>IF('Bulk Order Form'!G422="","",'Bulk Order Form'!G422)</f>
        <v/>
      </c>
      <c r="N433" s="74" t="str">
        <f>IF('Bulk Order Form'!J422="","",'Bulk Order Form'!J422)</f>
        <v/>
      </c>
      <c r="O433" s="74" t="str">
        <f>IF('Bulk Order Form'!$F$5 &lt;&gt; "",IF($G433&lt;&gt;"",'Bulk Order Form'!$F$5,""),"")</f>
        <v/>
      </c>
      <c r="P433" s="74" t="str">
        <f>IF('Bulk Order Form'!K422="","",'Bulk Order Form'!K422)</f>
        <v/>
      </c>
      <c r="Q433" s="74" t="str">
        <f>IFERROR(VLOOKUP('Bulk Order Form'!K422,'Office Use - Postcodes'!$DJZ:$DKA,2,0),"")</f>
        <v/>
      </c>
      <c r="R433" s="74" t="str">
        <f>IF('Bulk Order Form'!L422="","",'Bulk Order Form'!L422)</f>
        <v/>
      </c>
      <c r="S433" s="76"/>
      <c r="T433" s="74" t="str">
        <f>IF('Bulk Order Form'!$F$6 &lt;&gt; "",IF($G433&lt;&gt;"",'Bulk Order Form'!$F$6,""),"")</f>
        <v/>
      </c>
      <c r="W433" s="85" t="str">
        <f>IF('Bulk Order Form'!$L$2 &lt;&gt; "",IF($G433&lt;&gt;"",'Bulk Order Form'!$L$2,""),"")</f>
        <v/>
      </c>
      <c r="X433" s="77"/>
      <c r="Y433" s="74" t="str">
        <f t="shared" si="28"/>
        <v/>
      </c>
      <c r="Z433" s="74" t="str">
        <f>IF(AND('Bulk Order Form'!$L$2="PLEASE SELECT",SUM('Bulk Order Form'!$L$15:$L$164)&gt;10),"N",IF(AND('Bulk Order Form'!$L$2="N",SUM('Bulk Order Form'!$L$15:$L$164)&gt;10),"N",""))</f>
        <v/>
      </c>
      <c r="AA433" s="74" t="str">
        <f>IF('Bulk Order Form'!E422="","",'Bulk Order Form'!E422)</f>
        <v/>
      </c>
      <c r="AB433" s="74">
        <f t="shared" si="29"/>
        <v>500</v>
      </c>
      <c r="AC433" s="74" t="str">
        <f t="shared" si="30"/>
        <v>,,,,</v>
      </c>
      <c r="AD433" s="78">
        <f t="shared" si="31"/>
        <v>500</v>
      </c>
    </row>
    <row r="434" spans="5:30" s="74" customFormat="1" x14ac:dyDescent="0.25">
      <c r="E434" s="75"/>
      <c r="F434" s="75"/>
      <c r="G434" s="74" t="str">
        <f>IF('Bulk Order Form'!C423="","",'Bulk Order Form'!C423)</f>
        <v/>
      </c>
      <c r="H434" s="74" t="str">
        <f>IF('Bulk Order Form'!D423="","",'Bulk Order Form'!D423)</f>
        <v/>
      </c>
      <c r="I434" s="74" t="str">
        <f>IF('Bulk Order Form'!E423="","",'Bulk Order Form'!E423)</f>
        <v/>
      </c>
      <c r="J434" s="74" t="str">
        <f>IF('Bulk Order Form'!F423="","",'Bulk Order Form'!F423)</f>
        <v/>
      </c>
      <c r="K434" s="74" t="str">
        <f>IF('Bulk Order Form'!H423="","",'Bulk Order Form'!H423)</f>
        <v/>
      </c>
      <c r="L434" s="74" t="str">
        <f>IF('Bulk Order Form'!I423="","",'Bulk Order Form'!I423)</f>
        <v/>
      </c>
      <c r="M434" s="74" t="str">
        <f>IF('Bulk Order Form'!G423="","",'Bulk Order Form'!G423)</f>
        <v/>
      </c>
      <c r="N434" s="74" t="str">
        <f>IF('Bulk Order Form'!J423="","",'Bulk Order Form'!J423)</f>
        <v/>
      </c>
      <c r="O434" s="74" t="str">
        <f>IF('Bulk Order Form'!$F$5 &lt;&gt; "",IF($G434&lt;&gt;"",'Bulk Order Form'!$F$5,""),"")</f>
        <v/>
      </c>
      <c r="P434" s="74" t="str">
        <f>IF('Bulk Order Form'!K423="","",'Bulk Order Form'!K423)</f>
        <v/>
      </c>
      <c r="Q434" s="74" t="str">
        <f>IFERROR(VLOOKUP('Bulk Order Form'!K423,'Office Use - Postcodes'!$DJZ:$DKA,2,0),"")</f>
        <v/>
      </c>
      <c r="R434" s="74" t="str">
        <f>IF('Bulk Order Form'!L423="","",'Bulk Order Form'!L423)</f>
        <v/>
      </c>
      <c r="S434" s="76"/>
      <c r="T434" s="74" t="str">
        <f>IF('Bulk Order Form'!$F$6 &lt;&gt; "",IF($G434&lt;&gt;"",'Bulk Order Form'!$F$6,""),"")</f>
        <v/>
      </c>
      <c r="W434" s="85" t="str">
        <f>IF('Bulk Order Form'!$L$2 &lt;&gt; "",IF($G434&lt;&gt;"",'Bulk Order Form'!$L$2,""),"")</f>
        <v/>
      </c>
      <c r="X434" s="77"/>
      <c r="Y434" s="74" t="str">
        <f t="shared" si="28"/>
        <v/>
      </c>
      <c r="Z434" s="74" t="str">
        <f>IF(AND('Bulk Order Form'!$L$2="PLEASE SELECT",SUM('Bulk Order Form'!$L$15:$L$164)&gt;10),"N",IF(AND('Bulk Order Form'!$L$2="N",SUM('Bulk Order Form'!$L$15:$L$164)&gt;10),"N",""))</f>
        <v/>
      </c>
      <c r="AA434" s="74" t="str">
        <f>IF('Bulk Order Form'!E423="","",'Bulk Order Form'!E423)</f>
        <v/>
      </c>
      <c r="AB434" s="74">
        <f t="shared" si="29"/>
        <v>500</v>
      </c>
      <c r="AC434" s="74" t="str">
        <f t="shared" si="30"/>
        <v>,,,,</v>
      </c>
      <c r="AD434" s="78">
        <f t="shared" si="31"/>
        <v>500</v>
      </c>
    </row>
    <row r="435" spans="5:30" s="74" customFormat="1" x14ac:dyDescent="0.25">
      <c r="E435" s="75"/>
      <c r="F435" s="75"/>
      <c r="G435" s="74" t="str">
        <f>IF('Bulk Order Form'!C424="","",'Bulk Order Form'!C424)</f>
        <v/>
      </c>
      <c r="H435" s="74" t="str">
        <f>IF('Bulk Order Form'!D424="","",'Bulk Order Form'!D424)</f>
        <v/>
      </c>
      <c r="I435" s="74" t="str">
        <f>IF('Bulk Order Form'!E424="","",'Bulk Order Form'!E424)</f>
        <v/>
      </c>
      <c r="J435" s="74" t="str">
        <f>IF('Bulk Order Form'!F424="","",'Bulk Order Form'!F424)</f>
        <v/>
      </c>
      <c r="K435" s="74" t="str">
        <f>IF('Bulk Order Form'!H424="","",'Bulk Order Form'!H424)</f>
        <v/>
      </c>
      <c r="L435" s="74" t="str">
        <f>IF('Bulk Order Form'!I424="","",'Bulk Order Form'!I424)</f>
        <v/>
      </c>
      <c r="M435" s="74" t="str">
        <f>IF('Bulk Order Form'!G424="","",'Bulk Order Form'!G424)</f>
        <v/>
      </c>
      <c r="N435" s="74" t="str">
        <f>IF('Bulk Order Form'!J424="","",'Bulk Order Form'!J424)</f>
        <v/>
      </c>
      <c r="O435" s="74" t="str">
        <f>IF('Bulk Order Form'!$F$5 &lt;&gt; "",IF($G435&lt;&gt;"",'Bulk Order Form'!$F$5,""),"")</f>
        <v/>
      </c>
      <c r="P435" s="74" t="str">
        <f>IF('Bulk Order Form'!K424="","",'Bulk Order Form'!K424)</f>
        <v/>
      </c>
      <c r="Q435" s="74" t="str">
        <f>IFERROR(VLOOKUP('Bulk Order Form'!K424,'Office Use - Postcodes'!$DJZ:$DKA,2,0),"")</f>
        <v/>
      </c>
      <c r="R435" s="74" t="str">
        <f>IF('Bulk Order Form'!L424="","",'Bulk Order Form'!L424)</f>
        <v/>
      </c>
      <c r="S435" s="76"/>
      <c r="T435" s="74" t="str">
        <f>IF('Bulk Order Form'!$F$6 &lt;&gt; "",IF($G435&lt;&gt;"",'Bulk Order Form'!$F$6,""),"")</f>
        <v/>
      </c>
      <c r="W435" s="85" t="str">
        <f>IF('Bulk Order Form'!$L$2 &lt;&gt; "",IF($G435&lt;&gt;"",'Bulk Order Form'!$L$2,""),"")</f>
        <v/>
      </c>
      <c r="X435" s="77"/>
      <c r="Y435" s="74" t="str">
        <f t="shared" si="28"/>
        <v/>
      </c>
      <c r="Z435" s="74" t="str">
        <f>IF(AND('Bulk Order Form'!$L$2="PLEASE SELECT",SUM('Bulk Order Form'!$L$15:$L$164)&gt;10),"N",IF(AND('Bulk Order Form'!$L$2="N",SUM('Bulk Order Form'!$L$15:$L$164)&gt;10),"N",""))</f>
        <v/>
      </c>
      <c r="AA435" s="74" t="str">
        <f>IF('Bulk Order Form'!E424="","",'Bulk Order Form'!E424)</f>
        <v/>
      </c>
      <c r="AB435" s="74">
        <f t="shared" si="29"/>
        <v>500</v>
      </c>
      <c r="AC435" s="74" t="str">
        <f t="shared" si="30"/>
        <v>,,,,</v>
      </c>
      <c r="AD435" s="78">
        <f t="shared" si="31"/>
        <v>500</v>
      </c>
    </row>
    <row r="436" spans="5:30" s="74" customFormat="1" x14ac:dyDescent="0.25">
      <c r="E436" s="75"/>
      <c r="F436" s="75"/>
      <c r="G436" s="74" t="str">
        <f>IF('Bulk Order Form'!C425="","",'Bulk Order Form'!C425)</f>
        <v/>
      </c>
      <c r="H436" s="74" t="str">
        <f>IF('Bulk Order Form'!D425="","",'Bulk Order Form'!D425)</f>
        <v/>
      </c>
      <c r="I436" s="74" t="str">
        <f>IF('Bulk Order Form'!E425="","",'Bulk Order Form'!E425)</f>
        <v/>
      </c>
      <c r="J436" s="74" t="str">
        <f>IF('Bulk Order Form'!F425="","",'Bulk Order Form'!F425)</f>
        <v/>
      </c>
      <c r="K436" s="74" t="str">
        <f>IF('Bulk Order Form'!H425="","",'Bulk Order Form'!H425)</f>
        <v/>
      </c>
      <c r="L436" s="74" t="str">
        <f>IF('Bulk Order Form'!I425="","",'Bulk Order Form'!I425)</f>
        <v/>
      </c>
      <c r="M436" s="74" t="str">
        <f>IF('Bulk Order Form'!G425="","",'Bulk Order Form'!G425)</f>
        <v/>
      </c>
      <c r="N436" s="74" t="str">
        <f>IF('Bulk Order Form'!J425="","",'Bulk Order Form'!J425)</f>
        <v/>
      </c>
      <c r="O436" s="74" t="str">
        <f>IF('Bulk Order Form'!$F$5 &lt;&gt; "",IF($G436&lt;&gt;"",'Bulk Order Form'!$F$5,""),"")</f>
        <v/>
      </c>
      <c r="P436" s="74" t="str">
        <f>IF('Bulk Order Form'!K425="","",'Bulk Order Form'!K425)</f>
        <v/>
      </c>
      <c r="Q436" s="74" t="str">
        <f>IFERROR(VLOOKUP('Bulk Order Form'!K425,'Office Use - Postcodes'!$DJZ:$DKA,2,0),"")</f>
        <v/>
      </c>
      <c r="R436" s="74" t="str">
        <f>IF('Bulk Order Form'!L425="","",'Bulk Order Form'!L425)</f>
        <v/>
      </c>
      <c r="S436" s="76"/>
      <c r="T436" s="74" t="str">
        <f>IF('Bulk Order Form'!$F$6 &lt;&gt; "",IF($G436&lt;&gt;"",'Bulk Order Form'!$F$6,""),"")</f>
        <v/>
      </c>
      <c r="W436" s="85" t="str">
        <f>IF('Bulk Order Form'!$L$2 &lt;&gt; "",IF($G436&lt;&gt;"",'Bulk Order Form'!$L$2,""),"")</f>
        <v/>
      </c>
      <c r="X436" s="77"/>
      <c r="Y436" s="74" t="str">
        <f t="shared" si="28"/>
        <v/>
      </c>
      <c r="Z436" s="74" t="str">
        <f>IF(AND('Bulk Order Form'!$L$2="PLEASE SELECT",SUM('Bulk Order Form'!$L$15:$L$164)&gt;10),"N",IF(AND('Bulk Order Form'!$L$2="N",SUM('Bulk Order Form'!$L$15:$L$164)&gt;10),"N",""))</f>
        <v/>
      </c>
      <c r="AA436" s="74" t="str">
        <f>IF('Bulk Order Form'!E425="","",'Bulk Order Form'!E425)</f>
        <v/>
      </c>
      <c r="AB436" s="74">
        <f t="shared" si="29"/>
        <v>500</v>
      </c>
      <c r="AC436" s="74" t="str">
        <f t="shared" si="30"/>
        <v>,,,,</v>
      </c>
      <c r="AD436" s="78">
        <f t="shared" si="31"/>
        <v>500</v>
      </c>
    </row>
    <row r="437" spans="5:30" s="74" customFormat="1" x14ac:dyDescent="0.25">
      <c r="E437" s="75"/>
      <c r="F437" s="75"/>
      <c r="G437" s="74" t="str">
        <f>IF('Bulk Order Form'!C426="","",'Bulk Order Form'!C426)</f>
        <v/>
      </c>
      <c r="H437" s="74" t="str">
        <f>IF('Bulk Order Form'!D426="","",'Bulk Order Form'!D426)</f>
        <v/>
      </c>
      <c r="I437" s="74" t="str">
        <f>IF('Bulk Order Form'!E426="","",'Bulk Order Form'!E426)</f>
        <v/>
      </c>
      <c r="J437" s="74" t="str">
        <f>IF('Bulk Order Form'!F426="","",'Bulk Order Form'!F426)</f>
        <v/>
      </c>
      <c r="K437" s="74" t="str">
        <f>IF('Bulk Order Form'!H426="","",'Bulk Order Form'!H426)</f>
        <v/>
      </c>
      <c r="L437" s="74" t="str">
        <f>IF('Bulk Order Form'!I426="","",'Bulk Order Form'!I426)</f>
        <v/>
      </c>
      <c r="M437" s="74" t="str">
        <f>IF('Bulk Order Form'!G426="","",'Bulk Order Form'!G426)</f>
        <v/>
      </c>
      <c r="N437" s="74" t="str">
        <f>IF('Bulk Order Form'!J426="","",'Bulk Order Form'!J426)</f>
        <v/>
      </c>
      <c r="O437" s="74" t="str">
        <f>IF('Bulk Order Form'!$F$5 &lt;&gt; "",IF($G437&lt;&gt;"",'Bulk Order Form'!$F$5,""),"")</f>
        <v/>
      </c>
      <c r="P437" s="74" t="str">
        <f>IF('Bulk Order Form'!K426="","",'Bulk Order Form'!K426)</f>
        <v/>
      </c>
      <c r="Q437" s="74" t="str">
        <f>IFERROR(VLOOKUP('Bulk Order Form'!K426,'Office Use - Postcodes'!$DJZ:$DKA,2,0),"")</f>
        <v/>
      </c>
      <c r="R437" s="74" t="str">
        <f>IF('Bulk Order Form'!L426="","",'Bulk Order Form'!L426)</f>
        <v/>
      </c>
      <c r="S437" s="76"/>
      <c r="T437" s="74" t="str">
        <f>IF('Bulk Order Form'!$F$6 &lt;&gt; "",IF($G437&lt;&gt;"",'Bulk Order Form'!$F$6,""),"")</f>
        <v/>
      </c>
      <c r="W437" s="85" t="str">
        <f>IF('Bulk Order Form'!$L$2 &lt;&gt; "",IF($G437&lt;&gt;"",'Bulk Order Form'!$L$2,""),"")</f>
        <v/>
      </c>
      <c r="X437" s="77"/>
      <c r="Y437" s="74" t="str">
        <f t="shared" si="28"/>
        <v/>
      </c>
      <c r="Z437" s="74" t="str">
        <f>IF(AND('Bulk Order Form'!$L$2="PLEASE SELECT",SUM('Bulk Order Form'!$L$15:$L$164)&gt;10),"N",IF(AND('Bulk Order Form'!$L$2="N",SUM('Bulk Order Form'!$L$15:$L$164)&gt;10),"N",""))</f>
        <v/>
      </c>
      <c r="AA437" s="74" t="str">
        <f>IF('Bulk Order Form'!E426="","",'Bulk Order Form'!E426)</f>
        <v/>
      </c>
      <c r="AB437" s="74">
        <f t="shared" si="29"/>
        <v>500</v>
      </c>
      <c r="AC437" s="74" t="str">
        <f t="shared" si="30"/>
        <v>,,,,</v>
      </c>
      <c r="AD437" s="78">
        <f t="shared" si="31"/>
        <v>500</v>
      </c>
    </row>
    <row r="438" spans="5:30" s="74" customFormat="1" x14ac:dyDescent="0.25">
      <c r="E438" s="75"/>
      <c r="F438" s="75"/>
      <c r="G438" s="74" t="str">
        <f>IF('Bulk Order Form'!C427="","",'Bulk Order Form'!C427)</f>
        <v/>
      </c>
      <c r="H438" s="74" t="str">
        <f>IF('Bulk Order Form'!D427="","",'Bulk Order Form'!D427)</f>
        <v/>
      </c>
      <c r="I438" s="74" t="str">
        <f>IF('Bulk Order Form'!E427="","",'Bulk Order Form'!E427)</f>
        <v/>
      </c>
      <c r="J438" s="74" t="str">
        <f>IF('Bulk Order Form'!F427="","",'Bulk Order Form'!F427)</f>
        <v/>
      </c>
      <c r="K438" s="74" t="str">
        <f>IF('Bulk Order Form'!H427="","",'Bulk Order Form'!H427)</f>
        <v/>
      </c>
      <c r="L438" s="74" t="str">
        <f>IF('Bulk Order Form'!I427="","",'Bulk Order Form'!I427)</f>
        <v/>
      </c>
      <c r="M438" s="74" t="str">
        <f>IF('Bulk Order Form'!G427="","",'Bulk Order Form'!G427)</f>
        <v/>
      </c>
      <c r="N438" s="74" t="str">
        <f>IF('Bulk Order Form'!J427="","",'Bulk Order Form'!J427)</f>
        <v/>
      </c>
      <c r="O438" s="74" t="str">
        <f>IF('Bulk Order Form'!$F$5 &lt;&gt; "",IF($G438&lt;&gt;"",'Bulk Order Form'!$F$5,""),"")</f>
        <v/>
      </c>
      <c r="P438" s="74" t="str">
        <f>IF('Bulk Order Form'!K427="","",'Bulk Order Form'!K427)</f>
        <v/>
      </c>
      <c r="Q438" s="74" t="str">
        <f>IFERROR(VLOOKUP('Bulk Order Form'!K427,'Office Use - Postcodes'!$DJZ:$DKA,2,0),"")</f>
        <v/>
      </c>
      <c r="R438" s="74" t="str">
        <f>IF('Bulk Order Form'!L427="","",'Bulk Order Form'!L427)</f>
        <v/>
      </c>
      <c r="S438" s="76"/>
      <c r="T438" s="74" t="str">
        <f>IF('Bulk Order Form'!$F$6 &lt;&gt; "",IF($G438&lt;&gt;"",'Bulk Order Form'!$F$6,""),"")</f>
        <v/>
      </c>
      <c r="W438" s="85" t="str">
        <f>IF('Bulk Order Form'!$L$2 &lt;&gt; "",IF($G438&lt;&gt;"",'Bulk Order Form'!$L$2,""),"")</f>
        <v/>
      </c>
      <c r="X438" s="77"/>
      <c r="Y438" s="74" t="str">
        <f t="shared" si="28"/>
        <v/>
      </c>
      <c r="Z438" s="74" t="str">
        <f>IF(AND('Bulk Order Form'!$L$2="PLEASE SELECT",SUM('Bulk Order Form'!$L$15:$L$164)&gt;10),"N",IF(AND('Bulk Order Form'!$L$2="N",SUM('Bulk Order Form'!$L$15:$L$164)&gt;10),"N",""))</f>
        <v/>
      </c>
      <c r="AA438" s="74" t="str">
        <f>IF('Bulk Order Form'!E427="","",'Bulk Order Form'!E427)</f>
        <v/>
      </c>
      <c r="AB438" s="74">
        <f t="shared" si="29"/>
        <v>500</v>
      </c>
      <c r="AC438" s="74" t="str">
        <f t="shared" si="30"/>
        <v>,,,,</v>
      </c>
      <c r="AD438" s="78">
        <f t="shared" si="31"/>
        <v>500</v>
      </c>
    </row>
    <row r="439" spans="5:30" s="74" customFormat="1" x14ac:dyDescent="0.25">
      <c r="E439" s="75"/>
      <c r="F439" s="75"/>
      <c r="G439" s="74" t="str">
        <f>IF('Bulk Order Form'!C428="","",'Bulk Order Form'!C428)</f>
        <v/>
      </c>
      <c r="H439" s="74" t="str">
        <f>IF('Bulk Order Form'!D428="","",'Bulk Order Form'!D428)</f>
        <v/>
      </c>
      <c r="I439" s="74" t="str">
        <f>IF('Bulk Order Form'!E428="","",'Bulk Order Form'!E428)</f>
        <v/>
      </c>
      <c r="J439" s="74" t="str">
        <f>IF('Bulk Order Form'!F428="","",'Bulk Order Form'!F428)</f>
        <v/>
      </c>
      <c r="K439" s="74" t="str">
        <f>IF('Bulk Order Form'!H428="","",'Bulk Order Form'!H428)</f>
        <v/>
      </c>
      <c r="L439" s="74" t="str">
        <f>IF('Bulk Order Form'!I428="","",'Bulk Order Form'!I428)</f>
        <v/>
      </c>
      <c r="M439" s="74" t="str">
        <f>IF('Bulk Order Form'!G428="","",'Bulk Order Form'!G428)</f>
        <v/>
      </c>
      <c r="N439" s="74" t="str">
        <f>IF('Bulk Order Form'!J428="","",'Bulk Order Form'!J428)</f>
        <v/>
      </c>
      <c r="O439" s="74" t="str">
        <f>IF('Bulk Order Form'!$F$5 &lt;&gt; "",IF($G439&lt;&gt;"",'Bulk Order Form'!$F$5,""),"")</f>
        <v/>
      </c>
      <c r="P439" s="74" t="str">
        <f>IF('Bulk Order Form'!K428="","",'Bulk Order Form'!K428)</f>
        <v/>
      </c>
      <c r="Q439" s="74" t="str">
        <f>IFERROR(VLOOKUP('Bulk Order Form'!K428,'Office Use - Postcodes'!$DJZ:$DKA,2,0),"")</f>
        <v/>
      </c>
      <c r="R439" s="74" t="str">
        <f>IF('Bulk Order Form'!L428="","",'Bulk Order Form'!L428)</f>
        <v/>
      </c>
      <c r="S439" s="76"/>
      <c r="T439" s="74" t="str">
        <f>IF('Bulk Order Form'!$F$6 &lt;&gt; "",IF($G439&lt;&gt;"",'Bulk Order Form'!$F$6,""),"")</f>
        <v/>
      </c>
      <c r="W439" s="85" t="str">
        <f>IF('Bulk Order Form'!$L$2 &lt;&gt; "",IF($G439&lt;&gt;"",'Bulk Order Form'!$L$2,""),"")</f>
        <v/>
      </c>
      <c r="X439" s="77"/>
      <c r="Y439" s="74" t="str">
        <f t="shared" si="28"/>
        <v/>
      </c>
      <c r="Z439" s="74" t="str">
        <f>IF(AND('Bulk Order Form'!$L$2="PLEASE SELECT",SUM('Bulk Order Form'!$L$15:$L$164)&gt;10),"N",IF(AND('Bulk Order Form'!$L$2="N",SUM('Bulk Order Form'!$L$15:$L$164)&gt;10),"N",""))</f>
        <v/>
      </c>
      <c r="AA439" s="74" t="str">
        <f>IF('Bulk Order Form'!E428="","",'Bulk Order Form'!E428)</f>
        <v/>
      </c>
      <c r="AB439" s="74">
        <f t="shared" si="29"/>
        <v>500</v>
      </c>
      <c r="AC439" s="74" t="str">
        <f t="shared" si="30"/>
        <v>,,,,</v>
      </c>
      <c r="AD439" s="78">
        <f t="shared" si="31"/>
        <v>500</v>
      </c>
    </row>
    <row r="440" spans="5:30" s="74" customFormat="1" x14ac:dyDescent="0.25">
      <c r="E440" s="75"/>
      <c r="F440" s="75"/>
      <c r="G440" s="74" t="str">
        <f>IF('Bulk Order Form'!C429="","",'Bulk Order Form'!C429)</f>
        <v/>
      </c>
      <c r="H440" s="74" t="str">
        <f>IF('Bulk Order Form'!D429="","",'Bulk Order Form'!D429)</f>
        <v/>
      </c>
      <c r="I440" s="74" t="str">
        <f>IF('Bulk Order Form'!E429="","",'Bulk Order Form'!E429)</f>
        <v/>
      </c>
      <c r="J440" s="74" t="str">
        <f>IF('Bulk Order Form'!F429="","",'Bulk Order Form'!F429)</f>
        <v/>
      </c>
      <c r="K440" s="74" t="str">
        <f>IF('Bulk Order Form'!H429="","",'Bulk Order Form'!H429)</f>
        <v/>
      </c>
      <c r="L440" s="74" t="str">
        <f>IF('Bulk Order Form'!I429="","",'Bulk Order Form'!I429)</f>
        <v/>
      </c>
      <c r="M440" s="74" t="str">
        <f>IF('Bulk Order Form'!G429="","",'Bulk Order Form'!G429)</f>
        <v/>
      </c>
      <c r="N440" s="74" t="str">
        <f>IF('Bulk Order Form'!J429="","",'Bulk Order Form'!J429)</f>
        <v/>
      </c>
      <c r="O440" s="74" t="str">
        <f>IF('Bulk Order Form'!$F$5 &lt;&gt; "",IF($G440&lt;&gt;"",'Bulk Order Form'!$F$5,""),"")</f>
        <v/>
      </c>
      <c r="P440" s="74" t="str">
        <f>IF('Bulk Order Form'!K429="","",'Bulk Order Form'!K429)</f>
        <v/>
      </c>
      <c r="Q440" s="74" t="str">
        <f>IFERROR(VLOOKUP('Bulk Order Form'!K429,'Office Use - Postcodes'!$DJZ:$DKA,2,0),"")</f>
        <v/>
      </c>
      <c r="R440" s="74" t="str">
        <f>IF('Bulk Order Form'!L429="","",'Bulk Order Form'!L429)</f>
        <v/>
      </c>
      <c r="S440" s="76"/>
      <c r="T440" s="74" t="str">
        <f>IF('Bulk Order Form'!$F$6 &lt;&gt; "",IF($G440&lt;&gt;"",'Bulk Order Form'!$F$6,""),"")</f>
        <v/>
      </c>
      <c r="W440" s="85" t="str">
        <f>IF('Bulk Order Form'!$L$2 &lt;&gt; "",IF($G440&lt;&gt;"",'Bulk Order Form'!$L$2,""),"")</f>
        <v/>
      </c>
      <c r="X440" s="77"/>
      <c r="Y440" s="74" t="str">
        <f t="shared" si="28"/>
        <v/>
      </c>
      <c r="Z440" s="74" t="str">
        <f>IF(AND('Bulk Order Form'!$L$2="PLEASE SELECT",SUM('Bulk Order Form'!$L$15:$L$164)&gt;10),"N",IF(AND('Bulk Order Form'!$L$2="N",SUM('Bulk Order Form'!$L$15:$L$164)&gt;10),"N",""))</f>
        <v/>
      </c>
      <c r="AA440" s="74" t="str">
        <f>IF('Bulk Order Form'!E429="","",'Bulk Order Form'!E429)</f>
        <v/>
      </c>
      <c r="AB440" s="74">
        <f t="shared" si="29"/>
        <v>500</v>
      </c>
      <c r="AC440" s="74" t="str">
        <f t="shared" si="30"/>
        <v>,,,,</v>
      </c>
      <c r="AD440" s="78">
        <f t="shared" si="31"/>
        <v>500</v>
      </c>
    </row>
    <row r="441" spans="5:30" s="74" customFormat="1" x14ac:dyDescent="0.25">
      <c r="E441" s="75"/>
      <c r="F441" s="75"/>
      <c r="G441" s="74" t="str">
        <f>IF('Bulk Order Form'!C430="","",'Bulk Order Form'!C430)</f>
        <v/>
      </c>
      <c r="H441" s="74" t="str">
        <f>IF('Bulk Order Form'!D430="","",'Bulk Order Form'!D430)</f>
        <v/>
      </c>
      <c r="I441" s="74" t="str">
        <f>IF('Bulk Order Form'!E430="","",'Bulk Order Form'!E430)</f>
        <v/>
      </c>
      <c r="J441" s="74" t="str">
        <f>IF('Bulk Order Form'!F430="","",'Bulk Order Form'!F430)</f>
        <v/>
      </c>
      <c r="K441" s="74" t="str">
        <f>IF('Bulk Order Form'!H430="","",'Bulk Order Form'!H430)</f>
        <v/>
      </c>
      <c r="L441" s="74" t="str">
        <f>IF('Bulk Order Form'!I430="","",'Bulk Order Form'!I430)</f>
        <v/>
      </c>
      <c r="M441" s="74" t="str">
        <f>IF('Bulk Order Form'!G430="","",'Bulk Order Form'!G430)</f>
        <v/>
      </c>
      <c r="N441" s="74" t="str">
        <f>IF('Bulk Order Form'!J430="","",'Bulk Order Form'!J430)</f>
        <v/>
      </c>
      <c r="O441" s="74" t="str">
        <f>IF('Bulk Order Form'!$F$5 &lt;&gt; "",IF($G441&lt;&gt;"",'Bulk Order Form'!$F$5,""),"")</f>
        <v/>
      </c>
      <c r="P441" s="74" t="str">
        <f>IF('Bulk Order Form'!K430="","",'Bulk Order Form'!K430)</f>
        <v/>
      </c>
      <c r="Q441" s="74" t="str">
        <f>IFERROR(VLOOKUP('Bulk Order Form'!K430,'Office Use - Postcodes'!$DJZ:$DKA,2,0),"")</f>
        <v/>
      </c>
      <c r="R441" s="74" t="str">
        <f>IF('Bulk Order Form'!L430="","",'Bulk Order Form'!L430)</f>
        <v/>
      </c>
      <c r="S441" s="76"/>
      <c r="T441" s="74" t="str">
        <f>IF('Bulk Order Form'!$F$6 &lt;&gt; "",IF($G441&lt;&gt;"",'Bulk Order Form'!$F$6,""),"")</f>
        <v/>
      </c>
      <c r="W441" s="85" t="str">
        <f>IF('Bulk Order Form'!$L$2 &lt;&gt; "",IF($G441&lt;&gt;"",'Bulk Order Form'!$L$2,""),"")</f>
        <v/>
      </c>
      <c r="X441" s="77"/>
      <c r="Y441" s="74" t="str">
        <f t="shared" si="28"/>
        <v/>
      </c>
      <c r="Z441" s="74" t="str">
        <f>IF(AND('Bulk Order Form'!$L$2="PLEASE SELECT",SUM('Bulk Order Form'!$L$15:$L$164)&gt;10),"N",IF(AND('Bulk Order Form'!$L$2="N",SUM('Bulk Order Form'!$L$15:$L$164)&gt;10),"N",""))</f>
        <v/>
      </c>
      <c r="AA441" s="74" t="str">
        <f>IF('Bulk Order Form'!E430="","",'Bulk Order Form'!E430)</f>
        <v/>
      </c>
      <c r="AB441" s="74">
        <f t="shared" si="29"/>
        <v>500</v>
      </c>
      <c r="AC441" s="74" t="str">
        <f t="shared" si="30"/>
        <v>,,,,</v>
      </c>
      <c r="AD441" s="78">
        <f t="shared" si="31"/>
        <v>500</v>
      </c>
    </row>
    <row r="442" spans="5:30" s="74" customFormat="1" x14ac:dyDescent="0.25">
      <c r="E442" s="75"/>
      <c r="F442" s="75"/>
      <c r="G442" s="74" t="str">
        <f>IF('Bulk Order Form'!C431="","",'Bulk Order Form'!C431)</f>
        <v/>
      </c>
      <c r="H442" s="74" t="str">
        <f>IF('Bulk Order Form'!D431="","",'Bulk Order Form'!D431)</f>
        <v/>
      </c>
      <c r="I442" s="74" t="str">
        <f>IF('Bulk Order Form'!E431="","",'Bulk Order Form'!E431)</f>
        <v/>
      </c>
      <c r="J442" s="74" t="str">
        <f>IF('Bulk Order Form'!F431="","",'Bulk Order Form'!F431)</f>
        <v/>
      </c>
      <c r="K442" s="74" t="str">
        <f>IF('Bulk Order Form'!H431="","",'Bulk Order Form'!H431)</f>
        <v/>
      </c>
      <c r="L442" s="74" t="str">
        <f>IF('Bulk Order Form'!I431="","",'Bulk Order Form'!I431)</f>
        <v/>
      </c>
      <c r="M442" s="74" t="str">
        <f>IF('Bulk Order Form'!G431="","",'Bulk Order Form'!G431)</f>
        <v/>
      </c>
      <c r="N442" s="74" t="str">
        <f>IF('Bulk Order Form'!J431="","",'Bulk Order Form'!J431)</f>
        <v/>
      </c>
      <c r="O442" s="74" t="str">
        <f>IF('Bulk Order Form'!$F$5 &lt;&gt; "",IF($G442&lt;&gt;"",'Bulk Order Form'!$F$5,""),"")</f>
        <v/>
      </c>
      <c r="P442" s="74" t="str">
        <f>IF('Bulk Order Form'!K431="","",'Bulk Order Form'!K431)</f>
        <v/>
      </c>
      <c r="Q442" s="74" t="str">
        <f>IFERROR(VLOOKUP('Bulk Order Form'!K431,'Office Use - Postcodes'!$DJZ:$DKA,2,0),"")</f>
        <v/>
      </c>
      <c r="R442" s="74" t="str">
        <f>IF('Bulk Order Form'!L431="","",'Bulk Order Form'!L431)</f>
        <v/>
      </c>
      <c r="S442" s="76"/>
      <c r="T442" s="74" t="str">
        <f>IF('Bulk Order Form'!$F$6 &lt;&gt; "",IF($G442&lt;&gt;"",'Bulk Order Form'!$F$6,""),"")</f>
        <v/>
      </c>
      <c r="W442" s="85" t="str">
        <f>IF('Bulk Order Form'!$L$2 &lt;&gt; "",IF($G442&lt;&gt;"",'Bulk Order Form'!$L$2,""),"")</f>
        <v/>
      </c>
      <c r="X442" s="77"/>
      <c r="Y442" s="74" t="str">
        <f t="shared" si="28"/>
        <v/>
      </c>
      <c r="Z442" s="74" t="str">
        <f>IF(AND('Bulk Order Form'!$L$2="PLEASE SELECT",SUM('Bulk Order Form'!$L$15:$L$164)&gt;10),"N",IF(AND('Bulk Order Form'!$L$2="N",SUM('Bulk Order Form'!$L$15:$L$164)&gt;10),"N",""))</f>
        <v/>
      </c>
      <c r="AA442" s="74" t="str">
        <f>IF('Bulk Order Form'!E431="","",'Bulk Order Form'!E431)</f>
        <v/>
      </c>
      <c r="AB442" s="74">
        <f t="shared" si="29"/>
        <v>500</v>
      </c>
      <c r="AC442" s="74" t="str">
        <f t="shared" si="30"/>
        <v>,,,,</v>
      </c>
      <c r="AD442" s="78">
        <f t="shared" si="31"/>
        <v>500</v>
      </c>
    </row>
    <row r="443" spans="5:30" s="74" customFormat="1" x14ac:dyDescent="0.25">
      <c r="E443" s="75"/>
      <c r="F443" s="75"/>
      <c r="G443" s="74" t="str">
        <f>IF('Bulk Order Form'!C432="","",'Bulk Order Form'!C432)</f>
        <v/>
      </c>
      <c r="H443" s="74" t="str">
        <f>IF('Bulk Order Form'!D432="","",'Bulk Order Form'!D432)</f>
        <v/>
      </c>
      <c r="I443" s="74" t="str">
        <f>IF('Bulk Order Form'!E432="","",'Bulk Order Form'!E432)</f>
        <v/>
      </c>
      <c r="J443" s="74" t="str">
        <f>IF('Bulk Order Form'!F432="","",'Bulk Order Form'!F432)</f>
        <v/>
      </c>
      <c r="K443" s="74" t="str">
        <f>IF('Bulk Order Form'!H432="","",'Bulk Order Form'!H432)</f>
        <v/>
      </c>
      <c r="L443" s="74" t="str">
        <f>IF('Bulk Order Form'!I432="","",'Bulk Order Form'!I432)</f>
        <v/>
      </c>
      <c r="M443" s="74" t="str">
        <f>IF('Bulk Order Form'!G432="","",'Bulk Order Form'!G432)</f>
        <v/>
      </c>
      <c r="N443" s="74" t="str">
        <f>IF('Bulk Order Form'!J432="","",'Bulk Order Form'!J432)</f>
        <v/>
      </c>
      <c r="O443" s="74" t="str">
        <f>IF('Bulk Order Form'!$F$5 &lt;&gt; "",IF($G443&lt;&gt;"",'Bulk Order Form'!$F$5,""),"")</f>
        <v/>
      </c>
      <c r="P443" s="74" t="str">
        <f>IF('Bulk Order Form'!K432="","",'Bulk Order Form'!K432)</f>
        <v/>
      </c>
      <c r="Q443" s="74" t="str">
        <f>IFERROR(VLOOKUP('Bulk Order Form'!K432,'Office Use - Postcodes'!$DJZ:$DKA,2,0),"")</f>
        <v/>
      </c>
      <c r="R443" s="74" t="str">
        <f>IF('Bulk Order Form'!L432="","",'Bulk Order Form'!L432)</f>
        <v/>
      </c>
      <c r="S443" s="76"/>
      <c r="T443" s="74" t="str">
        <f>IF('Bulk Order Form'!$F$6 &lt;&gt; "",IF($G443&lt;&gt;"",'Bulk Order Form'!$F$6,""),"")</f>
        <v/>
      </c>
      <c r="W443" s="85" t="str">
        <f>IF('Bulk Order Form'!$L$2 &lt;&gt; "",IF($G443&lt;&gt;"",'Bulk Order Form'!$L$2,""),"")</f>
        <v/>
      </c>
      <c r="X443" s="77"/>
      <c r="Y443" s="74" t="str">
        <f t="shared" si="28"/>
        <v/>
      </c>
      <c r="Z443" s="74" t="str">
        <f>IF(AND('Bulk Order Form'!$L$2="PLEASE SELECT",SUM('Bulk Order Form'!$L$15:$L$164)&gt;10),"N",IF(AND('Bulk Order Form'!$L$2="N",SUM('Bulk Order Form'!$L$15:$L$164)&gt;10),"N",""))</f>
        <v/>
      </c>
      <c r="AA443" s="74" t="str">
        <f>IF('Bulk Order Form'!E432="","",'Bulk Order Form'!E432)</f>
        <v/>
      </c>
      <c r="AB443" s="74">
        <f t="shared" si="29"/>
        <v>500</v>
      </c>
      <c r="AC443" s="74" t="str">
        <f t="shared" si="30"/>
        <v>,,,,</v>
      </c>
      <c r="AD443" s="78">
        <f t="shared" si="31"/>
        <v>500</v>
      </c>
    </row>
    <row r="444" spans="5:30" s="74" customFormat="1" x14ac:dyDescent="0.25">
      <c r="E444" s="75"/>
      <c r="F444" s="75"/>
      <c r="G444" s="74" t="str">
        <f>IF('Bulk Order Form'!C433="","",'Bulk Order Form'!C433)</f>
        <v/>
      </c>
      <c r="H444" s="74" t="str">
        <f>IF('Bulk Order Form'!D433="","",'Bulk Order Form'!D433)</f>
        <v/>
      </c>
      <c r="I444" s="74" t="str">
        <f>IF('Bulk Order Form'!E433="","",'Bulk Order Form'!E433)</f>
        <v/>
      </c>
      <c r="J444" s="74" t="str">
        <f>IF('Bulk Order Form'!F433="","",'Bulk Order Form'!F433)</f>
        <v/>
      </c>
      <c r="K444" s="74" t="str">
        <f>IF('Bulk Order Form'!H433="","",'Bulk Order Form'!H433)</f>
        <v/>
      </c>
      <c r="L444" s="74" t="str">
        <f>IF('Bulk Order Form'!I433="","",'Bulk Order Form'!I433)</f>
        <v/>
      </c>
      <c r="M444" s="74" t="str">
        <f>IF('Bulk Order Form'!G433="","",'Bulk Order Form'!G433)</f>
        <v/>
      </c>
      <c r="N444" s="74" t="str">
        <f>IF('Bulk Order Form'!J433="","",'Bulk Order Form'!J433)</f>
        <v/>
      </c>
      <c r="O444" s="74" t="str">
        <f>IF('Bulk Order Form'!$F$5 &lt;&gt; "",IF($G444&lt;&gt;"",'Bulk Order Form'!$F$5,""),"")</f>
        <v/>
      </c>
      <c r="P444" s="74" t="str">
        <f>IF('Bulk Order Form'!K433="","",'Bulk Order Form'!K433)</f>
        <v/>
      </c>
      <c r="Q444" s="74" t="str">
        <f>IFERROR(VLOOKUP('Bulk Order Form'!K433,'Office Use - Postcodes'!$DJZ:$DKA,2,0),"")</f>
        <v/>
      </c>
      <c r="R444" s="74" t="str">
        <f>IF('Bulk Order Form'!L433="","",'Bulk Order Form'!L433)</f>
        <v/>
      </c>
      <c r="S444" s="76"/>
      <c r="T444" s="74" t="str">
        <f>IF('Bulk Order Form'!$F$6 &lt;&gt; "",IF($G444&lt;&gt;"",'Bulk Order Form'!$F$6,""),"")</f>
        <v/>
      </c>
      <c r="W444" s="85" t="str">
        <f>IF('Bulk Order Form'!$L$2 &lt;&gt; "",IF($G444&lt;&gt;"",'Bulk Order Form'!$L$2,""),"")</f>
        <v/>
      </c>
      <c r="X444" s="77"/>
      <c r="Y444" s="74" t="str">
        <f t="shared" si="28"/>
        <v/>
      </c>
      <c r="Z444" s="74" t="str">
        <f>IF(AND('Bulk Order Form'!$L$2="PLEASE SELECT",SUM('Bulk Order Form'!$L$15:$L$164)&gt;10),"N",IF(AND('Bulk Order Form'!$L$2="N",SUM('Bulk Order Form'!$L$15:$L$164)&gt;10),"N",""))</f>
        <v/>
      </c>
      <c r="AA444" s="74" t="str">
        <f>IF('Bulk Order Form'!E433="","",'Bulk Order Form'!E433)</f>
        <v/>
      </c>
      <c r="AB444" s="74">
        <f t="shared" si="29"/>
        <v>500</v>
      </c>
      <c r="AC444" s="74" t="str">
        <f t="shared" si="30"/>
        <v>,,,,</v>
      </c>
      <c r="AD444" s="78">
        <f t="shared" si="31"/>
        <v>500</v>
      </c>
    </row>
    <row r="445" spans="5:30" s="74" customFormat="1" x14ac:dyDescent="0.25">
      <c r="E445" s="75"/>
      <c r="F445" s="75"/>
      <c r="G445" s="74" t="str">
        <f>IF('Bulk Order Form'!C434="","",'Bulk Order Form'!C434)</f>
        <v/>
      </c>
      <c r="H445" s="74" t="str">
        <f>IF('Bulk Order Form'!D434="","",'Bulk Order Form'!D434)</f>
        <v/>
      </c>
      <c r="I445" s="74" t="str">
        <f>IF('Bulk Order Form'!E434="","",'Bulk Order Form'!E434)</f>
        <v/>
      </c>
      <c r="J445" s="74" t="str">
        <f>IF('Bulk Order Form'!F434="","",'Bulk Order Form'!F434)</f>
        <v/>
      </c>
      <c r="K445" s="74" t="str">
        <f>IF('Bulk Order Form'!H434="","",'Bulk Order Form'!H434)</f>
        <v/>
      </c>
      <c r="L445" s="74" t="str">
        <f>IF('Bulk Order Form'!I434="","",'Bulk Order Form'!I434)</f>
        <v/>
      </c>
      <c r="M445" s="74" t="str">
        <f>IF('Bulk Order Form'!G434="","",'Bulk Order Form'!G434)</f>
        <v/>
      </c>
      <c r="N445" s="74" t="str">
        <f>IF('Bulk Order Form'!J434="","",'Bulk Order Form'!J434)</f>
        <v/>
      </c>
      <c r="O445" s="74" t="str">
        <f>IF('Bulk Order Form'!$F$5 &lt;&gt; "",IF($G445&lt;&gt;"",'Bulk Order Form'!$F$5,""),"")</f>
        <v/>
      </c>
      <c r="P445" s="74" t="str">
        <f>IF('Bulk Order Form'!K434="","",'Bulk Order Form'!K434)</f>
        <v/>
      </c>
      <c r="Q445" s="74" t="str">
        <f>IFERROR(VLOOKUP('Bulk Order Form'!K434,'Office Use - Postcodes'!$DJZ:$DKA,2,0),"")</f>
        <v/>
      </c>
      <c r="R445" s="74" t="str">
        <f>IF('Bulk Order Form'!L434="","",'Bulk Order Form'!L434)</f>
        <v/>
      </c>
      <c r="S445" s="76"/>
      <c r="T445" s="74" t="str">
        <f>IF('Bulk Order Form'!$F$6 &lt;&gt; "",IF($G445&lt;&gt;"",'Bulk Order Form'!$F$6,""),"")</f>
        <v/>
      </c>
      <c r="W445" s="85" t="str">
        <f>IF('Bulk Order Form'!$L$2 &lt;&gt; "",IF($G445&lt;&gt;"",'Bulk Order Form'!$L$2,""),"")</f>
        <v/>
      </c>
      <c r="X445" s="77"/>
      <c r="Y445" s="74" t="str">
        <f t="shared" si="28"/>
        <v/>
      </c>
      <c r="Z445" s="74" t="str">
        <f>IF(AND('Bulk Order Form'!$L$2="PLEASE SELECT",SUM('Bulk Order Form'!$L$15:$L$164)&gt;10),"N",IF(AND('Bulk Order Form'!$L$2="N",SUM('Bulk Order Form'!$L$15:$L$164)&gt;10),"N",""))</f>
        <v/>
      </c>
      <c r="AA445" s="74" t="str">
        <f>IF('Bulk Order Form'!E434="","",'Bulk Order Form'!E434)</f>
        <v/>
      </c>
      <c r="AB445" s="74">
        <f t="shared" si="29"/>
        <v>500</v>
      </c>
      <c r="AC445" s="74" t="str">
        <f t="shared" si="30"/>
        <v>,,,,</v>
      </c>
      <c r="AD445" s="78">
        <f t="shared" si="31"/>
        <v>500</v>
      </c>
    </row>
    <row r="446" spans="5:30" s="74" customFormat="1" x14ac:dyDescent="0.25">
      <c r="E446" s="75"/>
      <c r="F446" s="75"/>
      <c r="G446" s="74" t="str">
        <f>IF('Bulk Order Form'!C435="","",'Bulk Order Form'!C435)</f>
        <v/>
      </c>
      <c r="H446" s="74" t="str">
        <f>IF('Bulk Order Form'!D435="","",'Bulk Order Form'!D435)</f>
        <v/>
      </c>
      <c r="I446" s="74" t="str">
        <f>IF('Bulk Order Form'!E435="","",'Bulk Order Form'!E435)</f>
        <v/>
      </c>
      <c r="J446" s="74" t="str">
        <f>IF('Bulk Order Form'!F435="","",'Bulk Order Form'!F435)</f>
        <v/>
      </c>
      <c r="K446" s="74" t="str">
        <f>IF('Bulk Order Form'!H435="","",'Bulk Order Form'!H435)</f>
        <v/>
      </c>
      <c r="L446" s="74" t="str">
        <f>IF('Bulk Order Form'!I435="","",'Bulk Order Form'!I435)</f>
        <v/>
      </c>
      <c r="M446" s="74" t="str">
        <f>IF('Bulk Order Form'!G435="","",'Bulk Order Form'!G435)</f>
        <v/>
      </c>
      <c r="N446" s="74" t="str">
        <f>IF('Bulk Order Form'!J435="","",'Bulk Order Form'!J435)</f>
        <v/>
      </c>
      <c r="O446" s="74" t="str">
        <f>IF('Bulk Order Form'!$F$5 &lt;&gt; "",IF($G446&lt;&gt;"",'Bulk Order Form'!$F$5,""),"")</f>
        <v/>
      </c>
      <c r="P446" s="74" t="str">
        <f>IF('Bulk Order Form'!K435="","",'Bulk Order Form'!K435)</f>
        <v/>
      </c>
      <c r="Q446" s="74" t="str">
        <f>IFERROR(VLOOKUP('Bulk Order Form'!K435,'Office Use - Postcodes'!$DJZ:$DKA,2,0),"")</f>
        <v/>
      </c>
      <c r="R446" s="74" t="str">
        <f>IF('Bulk Order Form'!L435="","",'Bulk Order Form'!L435)</f>
        <v/>
      </c>
      <c r="S446" s="76"/>
      <c r="T446" s="74" t="str">
        <f>IF('Bulk Order Form'!$F$6 &lt;&gt; "",IF($G446&lt;&gt;"",'Bulk Order Form'!$F$6,""),"")</f>
        <v/>
      </c>
      <c r="W446" s="85" t="str">
        <f>IF('Bulk Order Form'!$L$2 &lt;&gt; "",IF($G446&lt;&gt;"",'Bulk Order Form'!$L$2,""),"")</f>
        <v/>
      </c>
      <c r="X446" s="77"/>
      <c r="Y446" s="74" t="str">
        <f t="shared" si="28"/>
        <v/>
      </c>
      <c r="Z446" s="74" t="str">
        <f>IF(AND('Bulk Order Form'!$L$2="PLEASE SELECT",SUM('Bulk Order Form'!$L$15:$L$164)&gt;10),"N",IF(AND('Bulk Order Form'!$L$2="N",SUM('Bulk Order Form'!$L$15:$L$164)&gt;10),"N",""))</f>
        <v/>
      </c>
      <c r="AA446" s="74" t="str">
        <f>IF('Bulk Order Form'!E435="","",'Bulk Order Form'!E435)</f>
        <v/>
      </c>
      <c r="AB446" s="74">
        <f t="shared" si="29"/>
        <v>500</v>
      </c>
      <c r="AC446" s="74" t="str">
        <f t="shared" si="30"/>
        <v>,,,,</v>
      </c>
      <c r="AD446" s="78">
        <f t="shared" si="31"/>
        <v>500</v>
      </c>
    </row>
    <row r="447" spans="5:30" s="74" customFormat="1" x14ac:dyDescent="0.25">
      <c r="E447" s="75"/>
      <c r="F447" s="75"/>
      <c r="G447" s="74" t="str">
        <f>IF('Bulk Order Form'!C436="","",'Bulk Order Form'!C436)</f>
        <v/>
      </c>
      <c r="H447" s="74" t="str">
        <f>IF('Bulk Order Form'!D436="","",'Bulk Order Form'!D436)</f>
        <v/>
      </c>
      <c r="I447" s="74" t="str">
        <f>IF('Bulk Order Form'!E436="","",'Bulk Order Form'!E436)</f>
        <v/>
      </c>
      <c r="J447" s="74" t="str">
        <f>IF('Bulk Order Form'!F436="","",'Bulk Order Form'!F436)</f>
        <v/>
      </c>
      <c r="K447" s="74" t="str">
        <f>IF('Bulk Order Form'!H436="","",'Bulk Order Form'!H436)</f>
        <v/>
      </c>
      <c r="L447" s="74" t="str">
        <f>IF('Bulk Order Form'!I436="","",'Bulk Order Form'!I436)</f>
        <v/>
      </c>
      <c r="M447" s="74" t="str">
        <f>IF('Bulk Order Form'!G436="","",'Bulk Order Form'!G436)</f>
        <v/>
      </c>
      <c r="N447" s="74" t="str">
        <f>IF('Bulk Order Form'!J436="","",'Bulk Order Form'!J436)</f>
        <v/>
      </c>
      <c r="O447" s="74" t="str">
        <f>IF('Bulk Order Form'!$F$5 &lt;&gt; "",IF($G447&lt;&gt;"",'Bulk Order Form'!$F$5,""),"")</f>
        <v/>
      </c>
      <c r="P447" s="74" t="str">
        <f>IF('Bulk Order Form'!K436="","",'Bulk Order Form'!K436)</f>
        <v/>
      </c>
      <c r="Q447" s="74" t="str">
        <f>IFERROR(VLOOKUP('Bulk Order Form'!K436,'Office Use - Postcodes'!$DJZ:$DKA,2,0),"")</f>
        <v/>
      </c>
      <c r="R447" s="74" t="str">
        <f>IF('Bulk Order Form'!L436="","",'Bulk Order Form'!L436)</f>
        <v/>
      </c>
      <c r="S447" s="76"/>
      <c r="T447" s="74" t="str">
        <f>IF('Bulk Order Form'!$F$6 &lt;&gt; "",IF($G447&lt;&gt;"",'Bulk Order Form'!$F$6,""),"")</f>
        <v/>
      </c>
      <c r="W447" s="85" t="str">
        <f>IF('Bulk Order Form'!$L$2 &lt;&gt; "",IF($G447&lt;&gt;"",'Bulk Order Form'!$L$2,""),"")</f>
        <v/>
      </c>
      <c r="X447" s="77"/>
      <c r="Y447" s="74" t="str">
        <f t="shared" si="28"/>
        <v/>
      </c>
      <c r="Z447" s="74" t="str">
        <f>IF(AND('Bulk Order Form'!$L$2="PLEASE SELECT",SUM('Bulk Order Form'!$L$15:$L$164)&gt;10),"N",IF(AND('Bulk Order Form'!$L$2="N",SUM('Bulk Order Form'!$L$15:$L$164)&gt;10),"N",""))</f>
        <v/>
      </c>
      <c r="AA447" s="74" t="str">
        <f>IF('Bulk Order Form'!E436="","",'Bulk Order Form'!E436)</f>
        <v/>
      </c>
      <c r="AB447" s="74">
        <f t="shared" si="29"/>
        <v>500</v>
      </c>
      <c r="AC447" s="74" t="str">
        <f t="shared" si="30"/>
        <v>,,,,</v>
      </c>
      <c r="AD447" s="78">
        <f t="shared" si="31"/>
        <v>500</v>
      </c>
    </row>
    <row r="448" spans="5:30" s="74" customFormat="1" x14ac:dyDescent="0.25">
      <c r="E448" s="75"/>
      <c r="F448" s="75"/>
      <c r="G448" s="74" t="str">
        <f>IF('Bulk Order Form'!C437="","",'Bulk Order Form'!C437)</f>
        <v/>
      </c>
      <c r="H448" s="74" t="str">
        <f>IF('Bulk Order Form'!D437="","",'Bulk Order Form'!D437)</f>
        <v/>
      </c>
      <c r="I448" s="74" t="str">
        <f>IF('Bulk Order Form'!E437="","",'Bulk Order Form'!E437)</f>
        <v/>
      </c>
      <c r="J448" s="74" t="str">
        <f>IF('Bulk Order Form'!F437="","",'Bulk Order Form'!F437)</f>
        <v/>
      </c>
      <c r="K448" s="74" t="str">
        <f>IF('Bulk Order Form'!H437="","",'Bulk Order Form'!H437)</f>
        <v/>
      </c>
      <c r="L448" s="74" t="str">
        <f>IF('Bulk Order Form'!I437="","",'Bulk Order Form'!I437)</f>
        <v/>
      </c>
      <c r="M448" s="74" t="str">
        <f>IF('Bulk Order Form'!G437="","",'Bulk Order Form'!G437)</f>
        <v/>
      </c>
      <c r="N448" s="74" t="str">
        <f>IF('Bulk Order Form'!J437="","",'Bulk Order Form'!J437)</f>
        <v/>
      </c>
      <c r="O448" s="74" t="str">
        <f>IF('Bulk Order Form'!$F$5 &lt;&gt; "",IF($G448&lt;&gt;"",'Bulk Order Form'!$F$5,""),"")</f>
        <v/>
      </c>
      <c r="P448" s="74" t="str">
        <f>IF('Bulk Order Form'!K437="","",'Bulk Order Form'!K437)</f>
        <v/>
      </c>
      <c r="Q448" s="74" t="str">
        <f>IFERROR(VLOOKUP('Bulk Order Form'!K437,'Office Use - Postcodes'!$DJZ:$DKA,2,0),"")</f>
        <v/>
      </c>
      <c r="R448" s="74" t="str">
        <f>IF('Bulk Order Form'!L437="","",'Bulk Order Form'!L437)</f>
        <v/>
      </c>
      <c r="S448" s="76"/>
      <c r="T448" s="74" t="str">
        <f>IF('Bulk Order Form'!$F$6 &lt;&gt; "",IF($G448&lt;&gt;"",'Bulk Order Form'!$F$6,""),"")</f>
        <v/>
      </c>
      <c r="W448" s="85" t="str">
        <f>IF('Bulk Order Form'!$L$2 &lt;&gt; "",IF($G448&lt;&gt;"",'Bulk Order Form'!$L$2,""),"")</f>
        <v/>
      </c>
      <c r="X448" s="77"/>
      <c r="Y448" s="74" t="str">
        <f t="shared" si="28"/>
        <v/>
      </c>
      <c r="Z448" s="74" t="str">
        <f>IF(AND('Bulk Order Form'!$L$2="PLEASE SELECT",SUM('Bulk Order Form'!$L$15:$L$164)&gt;10),"N",IF(AND('Bulk Order Form'!$L$2="N",SUM('Bulk Order Form'!$L$15:$L$164)&gt;10),"N",""))</f>
        <v/>
      </c>
      <c r="AA448" s="74" t="str">
        <f>IF('Bulk Order Form'!E437="","",'Bulk Order Form'!E437)</f>
        <v/>
      </c>
      <c r="AB448" s="74">
        <f t="shared" si="29"/>
        <v>500</v>
      </c>
      <c r="AC448" s="74" t="str">
        <f t="shared" si="30"/>
        <v>,,,,</v>
      </c>
      <c r="AD448" s="78">
        <f t="shared" si="31"/>
        <v>500</v>
      </c>
    </row>
    <row r="449" spans="5:30" s="74" customFormat="1" x14ac:dyDescent="0.25">
      <c r="E449" s="75"/>
      <c r="F449" s="75"/>
      <c r="G449" s="74" t="str">
        <f>IF('Bulk Order Form'!C438="","",'Bulk Order Form'!C438)</f>
        <v/>
      </c>
      <c r="H449" s="74" t="str">
        <f>IF('Bulk Order Form'!D438="","",'Bulk Order Form'!D438)</f>
        <v/>
      </c>
      <c r="I449" s="74" t="str">
        <f>IF('Bulk Order Form'!E438="","",'Bulk Order Form'!E438)</f>
        <v/>
      </c>
      <c r="J449" s="74" t="str">
        <f>IF('Bulk Order Form'!F438="","",'Bulk Order Form'!F438)</f>
        <v/>
      </c>
      <c r="K449" s="74" t="str">
        <f>IF('Bulk Order Form'!H438="","",'Bulk Order Form'!H438)</f>
        <v/>
      </c>
      <c r="L449" s="74" t="str">
        <f>IF('Bulk Order Form'!I438="","",'Bulk Order Form'!I438)</f>
        <v/>
      </c>
      <c r="M449" s="74" t="str">
        <f>IF('Bulk Order Form'!G438="","",'Bulk Order Form'!G438)</f>
        <v/>
      </c>
      <c r="N449" s="74" t="str">
        <f>IF('Bulk Order Form'!J438="","",'Bulk Order Form'!J438)</f>
        <v/>
      </c>
      <c r="O449" s="74" t="str">
        <f>IF('Bulk Order Form'!$F$5 &lt;&gt; "",IF($G449&lt;&gt;"",'Bulk Order Form'!$F$5,""),"")</f>
        <v/>
      </c>
      <c r="P449" s="74" t="str">
        <f>IF('Bulk Order Form'!K438="","",'Bulk Order Form'!K438)</f>
        <v/>
      </c>
      <c r="Q449" s="74" t="str">
        <f>IFERROR(VLOOKUP('Bulk Order Form'!K438,'Office Use - Postcodes'!$DJZ:$DKA,2,0),"")</f>
        <v/>
      </c>
      <c r="R449" s="74" t="str">
        <f>IF('Bulk Order Form'!L438="","",'Bulk Order Form'!L438)</f>
        <v/>
      </c>
      <c r="S449" s="76"/>
      <c r="T449" s="74" t="str">
        <f>IF('Bulk Order Form'!$F$6 &lt;&gt; "",IF($G449&lt;&gt;"",'Bulk Order Form'!$F$6,""),"")</f>
        <v/>
      </c>
      <c r="W449" s="85" t="str">
        <f>IF('Bulk Order Form'!$L$2 &lt;&gt; "",IF($G449&lt;&gt;"",'Bulk Order Form'!$L$2,""),"")</f>
        <v/>
      </c>
      <c r="X449" s="77"/>
      <c r="Y449" s="74" t="str">
        <f t="shared" si="28"/>
        <v/>
      </c>
      <c r="Z449" s="74" t="str">
        <f>IF(AND('Bulk Order Form'!$L$2="PLEASE SELECT",SUM('Bulk Order Form'!$L$15:$L$164)&gt;10),"N",IF(AND('Bulk Order Form'!$L$2="N",SUM('Bulk Order Form'!$L$15:$L$164)&gt;10),"N",""))</f>
        <v/>
      </c>
      <c r="AA449" s="74" t="str">
        <f>IF('Bulk Order Form'!E438="","",'Bulk Order Form'!E438)</f>
        <v/>
      </c>
      <c r="AB449" s="74">
        <f t="shared" si="29"/>
        <v>500</v>
      </c>
      <c r="AC449" s="74" t="str">
        <f t="shared" si="30"/>
        <v>,,,,</v>
      </c>
      <c r="AD449" s="78">
        <f t="shared" si="31"/>
        <v>500</v>
      </c>
    </row>
    <row r="450" spans="5:30" s="74" customFormat="1" x14ac:dyDescent="0.25">
      <c r="E450" s="75"/>
      <c r="F450" s="75"/>
      <c r="G450" s="74" t="str">
        <f>IF('Bulk Order Form'!C439="","",'Bulk Order Form'!C439)</f>
        <v/>
      </c>
      <c r="H450" s="74" t="str">
        <f>IF('Bulk Order Form'!D439="","",'Bulk Order Form'!D439)</f>
        <v/>
      </c>
      <c r="I450" s="74" t="str">
        <f>IF('Bulk Order Form'!E439="","",'Bulk Order Form'!E439)</f>
        <v/>
      </c>
      <c r="J450" s="74" t="str">
        <f>IF('Bulk Order Form'!F439="","",'Bulk Order Form'!F439)</f>
        <v/>
      </c>
      <c r="K450" s="74" t="str">
        <f>IF('Bulk Order Form'!H439="","",'Bulk Order Form'!H439)</f>
        <v/>
      </c>
      <c r="L450" s="74" t="str">
        <f>IF('Bulk Order Form'!I439="","",'Bulk Order Form'!I439)</f>
        <v/>
      </c>
      <c r="M450" s="74" t="str">
        <f>IF('Bulk Order Form'!G439="","",'Bulk Order Form'!G439)</f>
        <v/>
      </c>
      <c r="N450" s="74" t="str">
        <f>IF('Bulk Order Form'!J439="","",'Bulk Order Form'!J439)</f>
        <v/>
      </c>
      <c r="O450" s="74" t="str">
        <f>IF('Bulk Order Form'!$F$5 &lt;&gt; "",IF($G450&lt;&gt;"",'Bulk Order Form'!$F$5,""),"")</f>
        <v/>
      </c>
      <c r="P450" s="74" t="str">
        <f>IF('Bulk Order Form'!K439="","",'Bulk Order Form'!K439)</f>
        <v/>
      </c>
      <c r="Q450" s="74" t="str">
        <f>IFERROR(VLOOKUP('Bulk Order Form'!K439,'Office Use - Postcodes'!$DJZ:$DKA,2,0),"")</f>
        <v/>
      </c>
      <c r="R450" s="74" t="str">
        <f>IF('Bulk Order Form'!L439="","",'Bulk Order Form'!L439)</f>
        <v/>
      </c>
      <c r="S450" s="76"/>
      <c r="T450" s="74" t="str">
        <f>IF('Bulk Order Form'!$F$6 &lt;&gt; "",IF($G450&lt;&gt;"",'Bulk Order Form'!$F$6,""),"")</f>
        <v/>
      </c>
      <c r="W450" s="85" t="str">
        <f>IF('Bulk Order Form'!$L$2 &lt;&gt; "",IF($G450&lt;&gt;"",'Bulk Order Form'!$L$2,""),"")</f>
        <v/>
      </c>
      <c r="X450" s="77"/>
      <c r="Y450" s="74" t="str">
        <f t="shared" ref="Y450:Y513" si="32">IF($G450&lt;&gt;"","SF-CHEAPEST","")</f>
        <v/>
      </c>
      <c r="Z450" s="74" t="str">
        <f>IF(AND('Bulk Order Form'!$L$2="PLEASE SELECT",SUM('Bulk Order Form'!$L$15:$L$164)&gt;10),"N",IF(AND('Bulk Order Form'!$L$2="N",SUM('Bulk Order Form'!$L$15:$L$164)&gt;10),"N",""))</f>
        <v/>
      </c>
      <c r="AA450" s="74" t="str">
        <f>IF('Bulk Order Form'!E439="","",'Bulk Order Form'!E439)</f>
        <v/>
      </c>
      <c r="AB450" s="74">
        <f t="shared" si="29"/>
        <v>500</v>
      </c>
      <c r="AC450" s="74" t="str">
        <f t="shared" si="30"/>
        <v>,,,,</v>
      </c>
      <c r="AD450" s="78">
        <f t="shared" si="31"/>
        <v>500</v>
      </c>
    </row>
    <row r="451" spans="5:30" s="74" customFormat="1" x14ac:dyDescent="0.25">
      <c r="E451" s="75"/>
      <c r="F451" s="75"/>
      <c r="G451" s="74" t="str">
        <f>IF('Bulk Order Form'!C440="","",'Bulk Order Form'!C440)</f>
        <v/>
      </c>
      <c r="H451" s="74" t="str">
        <f>IF('Bulk Order Form'!D440="","",'Bulk Order Form'!D440)</f>
        <v/>
      </c>
      <c r="I451" s="74" t="str">
        <f>IF('Bulk Order Form'!E440="","",'Bulk Order Form'!E440)</f>
        <v/>
      </c>
      <c r="J451" s="74" t="str">
        <f>IF('Bulk Order Form'!F440="","",'Bulk Order Form'!F440)</f>
        <v/>
      </c>
      <c r="K451" s="74" t="str">
        <f>IF('Bulk Order Form'!H440="","",'Bulk Order Form'!H440)</f>
        <v/>
      </c>
      <c r="L451" s="74" t="str">
        <f>IF('Bulk Order Form'!I440="","",'Bulk Order Form'!I440)</f>
        <v/>
      </c>
      <c r="M451" s="74" t="str">
        <f>IF('Bulk Order Form'!G440="","",'Bulk Order Form'!G440)</f>
        <v/>
      </c>
      <c r="N451" s="74" t="str">
        <f>IF('Bulk Order Form'!J440="","",'Bulk Order Form'!J440)</f>
        <v/>
      </c>
      <c r="O451" s="74" t="str">
        <f>IF('Bulk Order Form'!$F$5 &lt;&gt; "",IF($G451&lt;&gt;"",'Bulk Order Form'!$F$5,""),"")</f>
        <v/>
      </c>
      <c r="P451" s="74" t="str">
        <f>IF('Bulk Order Form'!K440="","",'Bulk Order Form'!K440)</f>
        <v/>
      </c>
      <c r="Q451" s="74" t="str">
        <f>IFERROR(VLOOKUP('Bulk Order Form'!K440,'Office Use - Postcodes'!$DJZ:$DKA,2,0),"")</f>
        <v/>
      </c>
      <c r="R451" s="74" t="str">
        <f>IF('Bulk Order Form'!L440="","",'Bulk Order Form'!L440)</f>
        <v/>
      </c>
      <c r="S451" s="76"/>
      <c r="T451" s="74" t="str">
        <f>IF('Bulk Order Form'!$F$6 &lt;&gt; "",IF($G451&lt;&gt;"",'Bulk Order Form'!$F$6,""),"")</f>
        <v/>
      </c>
      <c r="W451" s="85" t="str">
        <f>IF('Bulk Order Form'!$L$2 &lt;&gt; "",IF($G451&lt;&gt;"",'Bulk Order Form'!$L$2,""),"")</f>
        <v/>
      </c>
      <c r="X451" s="77"/>
      <c r="Y451" s="74" t="str">
        <f t="shared" si="32"/>
        <v/>
      </c>
      <c r="Z451" s="74" t="str">
        <f>IF(AND('Bulk Order Form'!$L$2="PLEASE SELECT",SUM('Bulk Order Form'!$L$15:$L$164)&gt;10),"N",IF(AND('Bulk Order Form'!$L$2="N",SUM('Bulk Order Form'!$L$15:$L$164)&gt;10),"N",""))</f>
        <v/>
      </c>
      <c r="AA451" s="74" t="str">
        <f>IF('Bulk Order Form'!E440="","",'Bulk Order Form'!E440)</f>
        <v/>
      </c>
      <c r="AB451" s="74">
        <f t="shared" si="29"/>
        <v>500</v>
      </c>
      <c r="AC451" s="74" t="str">
        <f t="shared" si="30"/>
        <v>,,,,</v>
      </c>
      <c r="AD451" s="78">
        <f t="shared" si="31"/>
        <v>500</v>
      </c>
    </row>
    <row r="452" spans="5:30" s="74" customFormat="1" x14ac:dyDescent="0.25">
      <c r="E452" s="75"/>
      <c r="F452" s="75"/>
      <c r="G452" s="74" t="str">
        <f>IF('Bulk Order Form'!C441="","",'Bulk Order Form'!C441)</f>
        <v/>
      </c>
      <c r="H452" s="74" t="str">
        <f>IF('Bulk Order Form'!D441="","",'Bulk Order Form'!D441)</f>
        <v/>
      </c>
      <c r="I452" s="74" t="str">
        <f>IF('Bulk Order Form'!E441="","",'Bulk Order Form'!E441)</f>
        <v/>
      </c>
      <c r="J452" s="74" t="str">
        <f>IF('Bulk Order Form'!F441="","",'Bulk Order Form'!F441)</f>
        <v/>
      </c>
      <c r="K452" s="74" t="str">
        <f>IF('Bulk Order Form'!H441="","",'Bulk Order Form'!H441)</f>
        <v/>
      </c>
      <c r="L452" s="74" t="str">
        <f>IF('Bulk Order Form'!I441="","",'Bulk Order Form'!I441)</f>
        <v/>
      </c>
      <c r="M452" s="74" t="str">
        <f>IF('Bulk Order Form'!G441="","",'Bulk Order Form'!G441)</f>
        <v/>
      </c>
      <c r="N452" s="74" t="str">
        <f>IF('Bulk Order Form'!J441="","",'Bulk Order Form'!J441)</f>
        <v/>
      </c>
      <c r="O452" s="74" t="str">
        <f>IF('Bulk Order Form'!$F$5 &lt;&gt; "",IF($G452&lt;&gt;"",'Bulk Order Form'!$F$5,""),"")</f>
        <v/>
      </c>
      <c r="P452" s="74" t="str">
        <f>IF('Bulk Order Form'!K441="","",'Bulk Order Form'!K441)</f>
        <v/>
      </c>
      <c r="Q452" s="74" t="str">
        <f>IFERROR(VLOOKUP('Bulk Order Form'!K441,'Office Use - Postcodes'!$DJZ:$DKA,2,0),"")</f>
        <v/>
      </c>
      <c r="R452" s="74" t="str">
        <f>IF('Bulk Order Form'!L441="","",'Bulk Order Form'!L441)</f>
        <v/>
      </c>
      <c r="S452" s="76"/>
      <c r="T452" s="74" t="str">
        <f>IF('Bulk Order Form'!$F$6 &lt;&gt; "",IF($G452&lt;&gt;"",'Bulk Order Form'!$F$6,""),"")</f>
        <v/>
      </c>
      <c r="W452" s="85" t="str">
        <f>IF('Bulk Order Form'!$L$2 &lt;&gt; "",IF($G452&lt;&gt;"",'Bulk Order Form'!$L$2,""),"")</f>
        <v/>
      </c>
      <c r="X452" s="77"/>
      <c r="Y452" s="74" t="str">
        <f t="shared" si="32"/>
        <v/>
      </c>
      <c r="Z452" s="74" t="str">
        <f>IF(AND('Bulk Order Form'!$L$2="PLEASE SELECT",SUM('Bulk Order Form'!$L$15:$L$164)&gt;10),"N",IF(AND('Bulk Order Form'!$L$2="N",SUM('Bulk Order Form'!$L$15:$L$164)&gt;10),"N",""))</f>
        <v/>
      </c>
      <c r="AA452" s="74" t="str">
        <f>IF('Bulk Order Form'!E441="","",'Bulk Order Form'!E441)</f>
        <v/>
      </c>
      <c r="AB452" s="74">
        <f t="shared" si="29"/>
        <v>500</v>
      </c>
      <c r="AC452" s="74" t="str">
        <f t="shared" si="30"/>
        <v>,,,,</v>
      </c>
      <c r="AD452" s="78">
        <f t="shared" si="31"/>
        <v>500</v>
      </c>
    </row>
    <row r="453" spans="5:30" s="74" customFormat="1" x14ac:dyDescent="0.25">
      <c r="E453" s="75"/>
      <c r="F453" s="75"/>
      <c r="G453" s="74" t="str">
        <f>IF('Bulk Order Form'!C442="","",'Bulk Order Form'!C442)</f>
        <v/>
      </c>
      <c r="H453" s="74" t="str">
        <f>IF('Bulk Order Form'!D442="","",'Bulk Order Form'!D442)</f>
        <v/>
      </c>
      <c r="I453" s="74" t="str">
        <f>IF('Bulk Order Form'!E442="","",'Bulk Order Form'!E442)</f>
        <v/>
      </c>
      <c r="J453" s="74" t="str">
        <f>IF('Bulk Order Form'!F442="","",'Bulk Order Form'!F442)</f>
        <v/>
      </c>
      <c r="K453" s="74" t="str">
        <f>IF('Bulk Order Form'!H442="","",'Bulk Order Form'!H442)</f>
        <v/>
      </c>
      <c r="L453" s="74" t="str">
        <f>IF('Bulk Order Form'!I442="","",'Bulk Order Form'!I442)</f>
        <v/>
      </c>
      <c r="M453" s="74" t="str">
        <f>IF('Bulk Order Form'!G442="","",'Bulk Order Form'!G442)</f>
        <v/>
      </c>
      <c r="N453" s="74" t="str">
        <f>IF('Bulk Order Form'!J442="","",'Bulk Order Form'!J442)</f>
        <v/>
      </c>
      <c r="O453" s="74" t="str">
        <f>IF('Bulk Order Form'!$F$5 &lt;&gt; "",IF($G453&lt;&gt;"",'Bulk Order Form'!$F$5,""),"")</f>
        <v/>
      </c>
      <c r="P453" s="74" t="str">
        <f>IF('Bulk Order Form'!K442="","",'Bulk Order Form'!K442)</f>
        <v/>
      </c>
      <c r="Q453" s="74" t="str">
        <f>IFERROR(VLOOKUP('Bulk Order Form'!K442,'Office Use - Postcodes'!$DJZ:$DKA,2,0),"")</f>
        <v/>
      </c>
      <c r="R453" s="74" t="str">
        <f>IF('Bulk Order Form'!L442="","",'Bulk Order Form'!L442)</f>
        <v/>
      </c>
      <c r="S453" s="76"/>
      <c r="T453" s="74" t="str">
        <f>IF('Bulk Order Form'!$F$6 &lt;&gt; "",IF($G453&lt;&gt;"",'Bulk Order Form'!$F$6,""),"")</f>
        <v/>
      </c>
      <c r="W453" s="85" t="str">
        <f>IF('Bulk Order Form'!$L$2 &lt;&gt; "",IF($G453&lt;&gt;"",'Bulk Order Form'!$L$2,""),"")</f>
        <v/>
      </c>
      <c r="X453" s="77"/>
      <c r="Y453" s="74" t="str">
        <f t="shared" si="32"/>
        <v/>
      </c>
      <c r="Z453" s="74" t="str">
        <f>IF(AND('Bulk Order Form'!$L$2="PLEASE SELECT",SUM('Bulk Order Form'!$L$15:$L$164)&gt;10),"N",IF(AND('Bulk Order Form'!$L$2="N",SUM('Bulk Order Form'!$L$15:$L$164)&gt;10),"N",""))</f>
        <v/>
      </c>
      <c r="AA453" s="74" t="str">
        <f>IF('Bulk Order Form'!E442="","",'Bulk Order Form'!E442)</f>
        <v/>
      </c>
      <c r="AB453" s="74">
        <f t="shared" si="29"/>
        <v>500</v>
      </c>
      <c r="AC453" s="74" t="str">
        <f t="shared" si="30"/>
        <v>,,,,</v>
      </c>
      <c r="AD453" s="78">
        <f t="shared" si="31"/>
        <v>500</v>
      </c>
    </row>
    <row r="454" spans="5:30" s="74" customFormat="1" x14ac:dyDescent="0.25">
      <c r="E454" s="75"/>
      <c r="F454" s="75"/>
      <c r="G454" s="74" t="str">
        <f>IF('Bulk Order Form'!C443="","",'Bulk Order Form'!C443)</f>
        <v/>
      </c>
      <c r="H454" s="74" t="str">
        <f>IF('Bulk Order Form'!D443="","",'Bulk Order Form'!D443)</f>
        <v/>
      </c>
      <c r="I454" s="74" t="str">
        <f>IF('Bulk Order Form'!E443="","",'Bulk Order Form'!E443)</f>
        <v/>
      </c>
      <c r="J454" s="74" t="str">
        <f>IF('Bulk Order Form'!F443="","",'Bulk Order Form'!F443)</f>
        <v/>
      </c>
      <c r="K454" s="74" t="str">
        <f>IF('Bulk Order Form'!H443="","",'Bulk Order Form'!H443)</f>
        <v/>
      </c>
      <c r="L454" s="74" t="str">
        <f>IF('Bulk Order Form'!I443="","",'Bulk Order Form'!I443)</f>
        <v/>
      </c>
      <c r="M454" s="74" t="str">
        <f>IF('Bulk Order Form'!G443="","",'Bulk Order Form'!G443)</f>
        <v/>
      </c>
      <c r="N454" s="74" t="str">
        <f>IF('Bulk Order Form'!J443="","",'Bulk Order Form'!J443)</f>
        <v/>
      </c>
      <c r="O454" s="74" t="str">
        <f>IF('Bulk Order Form'!$F$5 &lt;&gt; "",IF($G454&lt;&gt;"",'Bulk Order Form'!$F$5,""),"")</f>
        <v/>
      </c>
      <c r="P454" s="74" t="str">
        <f>IF('Bulk Order Form'!K443="","",'Bulk Order Form'!K443)</f>
        <v/>
      </c>
      <c r="Q454" s="74" t="str">
        <f>IFERROR(VLOOKUP('Bulk Order Form'!K443,'Office Use - Postcodes'!$DJZ:$DKA,2,0),"")</f>
        <v/>
      </c>
      <c r="R454" s="74" t="str">
        <f>IF('Bulk Order Form'!L443="","",'Bulk Order Form'!L443)</f>
        <v/>
      </c>
      <c r="S454" s="76"/>
      <c r="T454" s="74" t="str">
        <f>IF('Bulk Order Form'!$F$6 &lt;&gt; "",IF($G454&lt;&gt;"",'Bulk Order Form'!$F$6,""),"")</f>
        <v/>
      </c>
      <c r="W454" s="85" t="str">
        <f>IF('Bulk Order Form'!$L$2 &lt;&gt; "",IF($G454&lt;&gt;"",'Bulk Order Form'!$L$2,""),"")</f>
        <v/>
      </c>
      <c r="X454" s="77"/>
      <c r="Y454" s="74" t="str">
        <f t="shared" si="32"/>
        <v/>
      </c>
      <c r="Z454" s="74" t="str">
        <f>IF(AND('Bulk Order Form'!$L$2="PLEASE SELECT",SUM('Bulk Order Form'!$L$15:$L$164)&gt;10),"N",IF(AND('Bulk Order Form'!$L$2="N",SUM('Bulk Order Form'!$L$15:$L$164)&gt;10),"N",""))</f>
        <v/>
      </c>
      <c r="AA454" s="74" t="str">
        <f>IF('Bulk Order Form'!E443="","",'Bulk Order Form'!E443)</f>
        <v/>
      </c>
      <c r="AB454" s="74">
        <f t="shared" si="29"/>
        <v>500</v>
      </c>
      <c r="AC454" s="74" t="str">
        <f t="shared" si="30"/>
        <v>,,,,</v>
      </c>
      <c r="AD454" s="78">
        <f t="shared" si="31"/>
        <v>500</v>
      </c>
    </row>
    <row r="455" spans="5:30" s="74" customFormat="1" x14ac:dyDescent="0.25">
      <c r="E455" s="75"/>
      <c r="F455" s="75"/>
      <c r="G455" s="74" t="str">
        <f>IF('Bulk Order Form'!C444="","",'Bulk Order Form'!C444)</f>
        <v/>
      </c>
      <c r="H455" s="74" t="str">
        <f>IF('Bulk Order Form'!D444="","",'Bulk Order Form'!D444)</f>
        <v/>
      </c>
      <c r="I455" s="74" t="str">
        <f>IF('Bulk Order Form'!E444="","",'Bulk Order Form'!E444)</f>
        <v/>
      </c>
      <c r="J455" s="74" t="str">
        <f>IF('Bulk Order Form'!F444="","",'Bulk Order Form'!F444)</f>
        <v/>
      </c>
      <c r="K455" s="74" t="str">
        <f>IF('Bulk Order Form'!H444="","",'Bulk Order Form'!H444)</f>
        <v/>
      </c>
      <c r="L455" s="74" t="str">
        <f>IF('Bulk Order Form'!I444="","",'Bulk Order Form'!I444)</f>
        <v/>
      </c>
      <c r="M455" s="74" t="str">
        <f>IF('Bulk Order Form'!G444="","",'Bulk Order Form'!G444)</f>
        <v/>
      </c>
      <c r="N455" s="74" t="str">
        <f>IF('Bulk Order Form'!J444="","",'Bulk Order Form'!J444)</f>
        <v/>
      </c>
      <c r="O455" s="74" t="str">
        <f>IF('Bulk Order Form'!$F$5 &lt;&gt; "",IF($G455&lt;&gt;"",'Bulk Order Form'!$F$5,""),"")</f>
        <v/>
      </c>
      <c r="P455" s="74" t="str">
        <f>IF('Bulk Order Form'!K444="","",'Bulk Order Form'!K444)</f>
        <v/>
      </c>
      <c r="Q455" s="74" t="str">
        <f>IFERROR(VLOOKUP('Bulk Order Form'!K444,'Office Use - Postcodes'!$DJZ:$DKA,2,0),"")</f>
        <v/>
      </c>
      <c r="R455" s="74" t="str">
        <f>IF('Bulk Order Form'!L444="","",'Bulk Order Form'!L444)</f>
        <v/>
      </c>
      <c r="S455" s="76"/>
      <c r="T455" s="74" t="str">
        <f>IF('Bulk Order Form'!$F$6 &lt;&gt; "",IF($G455&lt;&gt;"",'Bulk Order Form'!$F$6,""),"")</f>
        <v/>
      </c>
      <c r="W455" s="85" t="str">
        <f>IF('Bulk Order Form'!$L$2 &lt;&gt; "",IF($G455&lt;&gt;"",'Bulk Order Form'!$L$2,""),"")</f>
        <v/>
      </c>
      <c r="X455" s="77"/>
      <c r="Y455" s="74" t="str">
        <f t="shared" si="32"/>
        <v/>
      </c>
      <c r="Z455" s="74" t="str">
        <f>IF(AND('Bulk Order Form'!$L$2="PLEASE SELECT",SUM('Bulk Order Form'!$L$15:$L$164)&gt;10),"N",IF(AND('Bulk Order Form'!$L$2="N",SUM('Bulk Order Form'!$L$15:$L$164)&gt;10),"N",""))</f>
        <v/>
      </c>
      <c r="AA455" s="74" t="str">
        <f>IF('Bulk Order Form'!E444="","",'Bulk Order Form'!E444)</f>
        <v/>
      </c>
      <c r="AB455" s="74">
        <f t="shared" si="29"/>
        <v>500</v>
      </c>
      <c r="AC455" s="74" t="str">
        <f t="shared" si="30"/>
        <v>,,,,</v>
      </c>
      <c r="AD455" s="78">
        <f t="shared" si="31"/>
        <v>500</v>
      </c>
    </row>
    <row r="456" spans="5:30" s="74" customFormat="1" x14ac:dyDescent="0.25">
      <c r="E456" s="75"/>
      <c r="F456" s="75"/>
      <c r="G456" s="74" t="str">
        <f>IF('Bulk Order Form'!C445="","",'Bulk Order Form'!C445)</f>
        <v/>
      </c>
      <c r="H456" s="74" t="str">
        <f>IF('Bulk Order Form'!D445="","",'Bulk Order Form'!D445)</f>
        <v/>
      </c>
      <c r="I456" s="74" t="str">
        <f>IF('Bulk Order Form'!E445="","",'Bulk Order Form'!E445)</f>
        <v/>
      </c>
      <c r="J456" s="74" t="str">
        <f>IF('Bulk Order Form'!F445="","",'Bulk Order Form'!F445)</f>
        <v/>
      </c>
      <c r="K456" s="74" t="str">
        <f>IF('Bulk Order Form'!H445="","",'Bulk Order Form'!H445)</f>
        <v/>
      </c>
      <c r="L456" s="74" t="str">
        <f>IF('Bulk Order Form'!I445="","",'Bulk Order Form'!I445)</f>
        <v/>
      </c>
      <c r="M456" s="74" t="str">
        <f>IF('Bulk Order Form'!G445="","",'Bulk Order Form'!G445)</f>
        <v/>
      </c>
      <c r="N456" s="74" t="str">
        <f>IF('Bulk Order Form'!J445="","",'Bulk Order Form'!J445)</f>
        <v/>
      </c>
      <c r="O456" s="74" t="str">
        <f>IF('Bulk Order Form'!$F$5 &lt;&gt; "",IF($G456&lt;&gt;"",'Bulk Order Form'!$F$5,""),"")</f>
        <v/>
      </c>
      <c r="P456" s="74" t="str">
        <f>IF('Bulk Order Form'!K445="","",'Bulk Order Form'!K445)</f>
        <v/>
      </c>
      <c r="Q456" s="74" t="str">
        <f>IFERROR(VLOOKUP('Bulk Order Form'!K445,'Office Use - Postcodes'!$DJZ:$DKA,2,0),"")</f>
        <v/>
      </c>
      <c r="R456" s="74" t="str">
        <f>IF('Bulk Order Form'!L445="","",'Bulk Order Form'!L445)</f>
        <v/>
      </c>
      <c r="S456" s="76"/>
      <c r="T456" s="74" t="str">
        <f>IF('Bulk Order Form'!$F$6 &lt;&gt; "",IF($G456&lt;&gt;"",'Bulk Order Form'!$F$6,""),"")</f>
        <v/>
      </c>
      <c r="W456" s="85" t="str">
        <f>IF('Bulk Order Form'!$L$2 &lt;&gt; "",IF($G456&lt;&gt;"",'Bulk Order Form'!$L$2,""),"")</f>
        <v/>
      </c>
      <c r="X456" s="77"/>
      <c r="Y456" s="74" t="str">
        <f t="shared" si="32"/>
        <v/>
      </c>
      <c r="Z456" s="74" t="str">
        <f>IF(AND('Bulk Order Form'!$L$2="PLEASE SELECT",SUM('Bulk Order Form'!$L$15:$L$164)&gt;10),"N",IF(AND('Bulk Order Form'!$L$2="N",SUM('Bulk Order Form'!$L$15:$L$164)&gt;10),"N",""))</f>
        <v/>
      </c>
      <c r="AA456" s="74" t="str">
        <f>IF('Bulk Order Form'!E445="","",'Bulk Order Form'!E445)</f>
        <v/>
      </c>
      <c r="AB456" s="74">
        <f t="shared" si="29"/>
        <v>500</v>
      </c>
      <c r="AC456" s="74" t="str">
        <f t="shared" si="30"/>
        <v>,,,,</v>
      </c>
      <c r="AD456" s="78">
        <f t="shared" si="31"/>
        <v>500</v>
      </c>
    </row>
    <row r="457" spans="5:30" s="74" customFormat="1" x14ac:dyDescent="0.25">
      <c r="E457" s="75"/>
      <c r="F457" s="75"/>
      <c r="G457" s="74" t="str">
        <f>IF('Bulk Order Form'!C446="","",'Bulk Order Form'!C446)</f>
        <v/>
      </c>
      <c r="H457" s="74" t="str">
        <f>IF('Bulk Order Form'!D446="","",'Bulk Order Form'!D446)</f>
        <v/>
      </c>
      <c r="I457" s="74" t="str">
        <f>IF('Bulk Order Form'!E446="","",'Bulk Order Form'!E446)</f>
        <v/>
      </c>
      <c r="J457" s="74" t="str">
        <f>IF('Bulk Order Form'!F446="","",'Bulk Order Form'!F446)</f>
        <v/>
      </c>
      <c r="K457" s="74" t="str">
        <f>IF('Bulk Order Form'!H446="","",'Bulk Order Form'!H446)</f>
        <v/>
      </c>
      <c r="L457" s="74" t="str">
        <f>IF('Bulk Order Form'!I446="","",'Bulk Order Form'!I446)</f>
        <v/>
      </c>
      <c r="M457" s="74" t="str">
        <f>IF('Bulk Order Form'!G446="","",'Bulk Order Form'!G446)</f>
        <v/>
      </c>
      <c r="N457" s="74" t="str">
        <f>IF('Bulk Order Form'!J446="","",'Bulk Order Form'!J446)</f>
        <v/>
      </c>
      <c r="O457" s="74" t="str">
        <f>IF('Bulk Order Form'!$F$5 &lt;&gt; "",IF($G457&lt;&gt;"",'Bulk Order Form'!$F$5,""),"")</f>
        <v/>
      </c>
      <c r="P457" s="74" t="str">
        <f>IF('Bulk Order Form'!K446="","",'Bulk Order Form'!K446)</f>
        <v/>
      </c>
      <c r="Q457" s="74" t="str">
        <f>IFERROR(VLOOKUP('Bulk Order Form'!K446,'Office Use - Postcodes'!$DJZ:$DKA,2,0),"")</f>
        <v/>
      </c>
      <c r="R457" s="74" t="str">
        <f>IF('Bulk Order Form'!L446="","",'Bulk Order Form'!L446)</f>
        <v/>
      </c>
      <c r="S457" s="76"/>
      <c r="T457" s="74" t="str">
        <f>IF('Bulk Order Form'!$F$6 &lt;&gt; "",IF($G457&lt;&gt;"",'Bulk Order Form'!$F$6,""),"")</f>
        <v/>
      </c>
      <c r="W457" s="85" t="str">
        <f>IF('Bulk Order Form'!$L$2 &lt;&gt; "",IF($G457&lt;&gt;"",'Bulk Order Form'!$L$2,""),"")</f>
        <v/>
      </c>
      <c r="X457" s="77"/>
      <c r="Y457" s="74" t="str">
        <f t="shared" si="32"/>
        <v/>
      </c>
      <c r="Z457" s="74" t="str">
        <f>IF(AND('Bulk Order Form'!$L$2="PLEASE SELECT",SUM('Bulk Order Form'!$L$15:$L$164)&gt;10),"N",IF(AND('Bulk Order Form'!$L$2="N",SUM('Bulk Order Form'!$L$15:$L$164)&gt;10),"N",""))</f>
        <v/>
      </c>
      <c r="AA457" s="74" t="str">
        <f>IF('Bulk Order Form'!E446="","",'Bulk Order Form'!E446)</f>
        <v/>
      </c>
      <c r="AB457" s="74">
        <f t="shared" si="29"/>
        <v>500</v>
      </c>
      <c r="AC457" s="74" t="str">
        <f t="shared" si="30"/>
        <v>,,,,</v>
      </c>
      <c r="AD457" s="78">
        <f t="shared" si="31"/>
        <v>500</v>
      </c>
    </row>
    <row r="458" spans="5:30" s="74" customFormat="1" x14ac:dyDescent="0.25">
      <c r="E458" s="75"/>
      <c r="F458" s="75"/>
      <c r="G458" s="74" t="str">
        <f>IF('Bulk Order Form'!C447="","",'Bulk Order Form'!C447)</f>
        <v/>
      </c>
      <c r="H458" s="74" t="str">
        <f>IF('Bulk Order Form'!D447="","",'Bulk Order Form'!D447)</f>
        <v/>
      </c>
      <c r="I458" s="74" t="str">
        <f>IF('Bulk Order Form'!E447="","",'Bulk Order Form'!E447)</f>
        <v/>
      </c>
      <c r="J458" s="74" t="str">
        <f>IF('Bulk Order Form'!F447="","",'Bulk Order Form'!F447)</f>
        <v/>
      </c>
      <c r="K458" s="74" t="str">
        <f>IF('Bulk Order Form'!H447="","",'Bulk Order Form'!H447)</f>
        <v/>
      </c>
      <c r="L458" s="74" t="str">
        <f>IF('Bulk Order Form'!I447="","",'Bulk Order Form'!I447)</f>
        <v/>
      </c>
      <c r="M458" s="74" t="str">
        <f>IF('Bulk Order Form'!G447="","",'Bulk Order Form'!G447)</f>
        <v/>
      </c>
      <c r="N458" s="74" t="str">
        <f>IF('Bulk Order Form'!J447="","",'Bulk Order Form'!J447)</f>
        <v/>
      </c>
      <c r="O458" s="74" t="str">
        <f>IF('Bulk Order Form'!$F$5 &lt;&gt; "",IF($G458&lt;&gt;"",'Bulk Order Form'!$F$5,""),"")</f>
        <v/>
      </c>
      <c r="P458" s="74" t="str">
        <f>IF('Bulk Order Form'!K447="","",'Bulk Order Form'!K447)</f>
        <v/>
      </c>
      <c r="Q458" s="74" t="str">
        <f>IFERROR(VLOOKUP('Bulk Order Form'!K447,'Office Use - Postcodes'!$DJZ:$DKA,2,0),"")</f>
        <v/>
      </c>
      <c r="R458" s="74" t="str">
        <f>IF('Bulk Order Form'!L447="","",'Bulk Order Form'!L447)</f>
        <v/>
      </c>
      <c r="S458" s="76"/>
      <c r="T458" s="74" t="str">
        <f>IF('Bulk Order Form'!$F$6 &lt;&gt; "",IF($G458&lt;&gt;"",'Bulk Order Form'!$F$6,""),"")</f>
        <v/>
      </c>
      <c r="W458" s="85" t="str">
        <f>IF('Bulk Order Form'!$L$2 &lt;&gt; "",IF($G458&lt;&gt;"",'Bulk Order Form'!$L$2,""),"")</f>
        <v/>
      </c>
      <c r="X458" s="77"/>
      <c r="Y458" s="74" t="str">
        <f t="shared" si="32"/>
        <v/>
      </c>
      <c r="Z458" s="74" t="str">
        <f>IF(AND('Bulk Order Form'!$L$2="PLEASE SELECT",SUM('Bulk Order Form'!$L$15:$L$164)&gt;10),"N",IF(AND('Bulk Order Form'!$L$2="N",SUM('Bulk Order Form'!$L$15:$L$164)&gt;10),"N",""))</f>
        <v/>
      </c>
      <c r="AA458" s="74" t="str">
        <f>IF('Bulk Order Form'!E447="","",'Bulk Order Form'!E447)</f>
        <v/>
      </c>
      <c r="AB458" s="74">
        <f t="shared" si="29"/>
        <v>500</v>
      </c>
      <c r="AC458" s="74" t="str">
        <f t="shared" si="30"/>
        <v>,,,,</v>
      </c>
      <c r="AD458" s="78">
        <f t="shared" si="31"/>
        <v>500</v>
      </c>
    </row>
    <row r="459" spans="5:30" s="74" customFormat="1" x14ac:dyDescent="0.25">
      <c r="E459" s="75"/>
      <c r="F459" s="75"/>
      <c r="G459" s="74" t="str">
        <f>IF('Bulk Order Form'!C448="","",'Bulk Order Form'!C448)</f>
        <v/>
      </c>
      <c r="H459" s="74" t="str">
        <f>IF('Bulk Order Form'!D448="","",'Bulk Order Form'!D448)</f>
        <v/>
      </c>
      <c r="I459" s="74" t="str">
        <f>IF('Bulk Order Form'!E448="","",'Bulk Order Form'!E448)</f>
        <v/>
      </c>
      <c r="J459" s="74" t="str">
        <f>IF('Bulk Order Form'!F448="","",'Bulk Order Form'!F448)</f>
        <v/>
      </c>
      <c r="K459" s="74" t="str">
        <f>IF('Bulk Order Form'!H448="","",'Bulk Order Form'!H448)</f>
        <v/>
      </c>
      <c r="L459" s="74" t="str">
        <f>IF('Bulk Order Form'!I448="","",'Bulk Order Form'!I448)</f>
        <v/>
      </c>
      <c r="M459" s="74" t="str">
        <f>IF('Bulk Order Form'!G448="","",'Bulk Order Form'!G448)</f>
        <v/>
      </c>
      <c r="N459" s="74" t="str">
        <f>IF('Bulk Order Form'!J448="","",'Bulk Order Form'!J448)</f>
        <v/>
      </c>
      <c r="O459" s="74" t="str">
        <f>IF('Bulk Order Form'!$F$5 &lt;&gt; "",IF($G459&lt;&gt;"",'Bulk Order Form'!$F$5,""),"")</f>
        <v/>
      </c>
      <c r="P459" s="74" t="str">
        <f>IF('Bulk Order Form'!K448="","",'Bulk Order Form'!K448)</f>
        <v/>
      </c>
      <c r="Q459" s="74" t="str">
        <f>IFERROR(VLOOKUP('Bulk Order Form'!K448,'Office Use - Postcodes'!$DJZ:$DKA,2,0),"")</f>
        <v/>
      </c>
      <c r="R459" s="74" t="str">
        <f>IF('Bulk Order Form'!L448="","",'Bulk Order Form'!L448)</f>
        <v/>
      </c>
      <c r="S459" s="76"/>
      <c r="T459" s="74" t="str">
        <f>IF('Bulk Order Form'!$F$6 &lt;&gt; "",IF($G459&lt;&gt;"",'Bulk Order Form'!$F$6,""),"")</f>
        <v/>
      </c>
      <c r="W459" s="85" t="str">
        <f>IF('Bulk Order Form'!$L$2 &lt;&gt; "",IF($G459&lt;&gt;"",'Bulk Order Form'!$L$2,""),"")</f>
        <v/>
      </c>
      <c r="X459" s="77"/>
      <c r="Y459" s="74" t="str">
        <f t="shared" si="32"/>
        <v/>
      </c>
      <c r="Z459" s="74" t="str">
        <f>IF(AND('Bulk Order Form'!$L$2="PLEASE SELECT",SUM('Bulk Order Form'!$L$15:$L$164)&gt;10),"N",IF(AND('Bulk Order Form'!$L$2="N",SUM('Bulk Order Form'!$L$15:$L$164)&gt;10),"N",""))</f>
        <v/>
      </c>
      <c r="AA459" s="74" t="str">
        <f>IF('Bulk Order Form'!E448="","",'Bulk Order Form'!E448)</f>
        <v/>
      </c>
      <c r="AB459" s="74">
        <f t="shared" si="29"/>
        <v>500</v>
      </c>
      <c r="AC459" s="74" t="str">
        <f t="shared" si="30"/>
        <v>,,,,</v>
      </c>
      <c r="AD459" s="78">
        <f t="shared" si="31"/>
        <v>500</v>
      </c>
    </row>
    <row r="460" spans="5:30" s="74" customFormat="1" x14ac:dyDescent="0.25">
      <c r="E460" s="75"/>
      <c r="F460" s="75"/>
      <c r="G460" s="74" t="str">
        <f>IF('Bulk Order Form'!C449="","",'Bulk Order Form'!C449)</f>
        <v/>
      </c>
      <c r="H460" s="74" t="str">
        <f>IF('Bulk Order Form'!D449="","",'Bulk Order Form'!D449)</f>
        <v/>
      </c>
      <c r="I460" s="74" t="str">
        <f>IF('Bulk Order Form'!E449="","",'Bulk Order Form'!E449)</f>
        <v/>
      </c>
      <c r="J460" s="74" t="str">
        <f>IF('Bulk Order Form'!F449="","",'Bulk Order Form'!F449)</f>
        <v/>
      </c>
      <c r="K460" s="74" t="str">
        <f>IF('Bulk Order Form'!H449="","",'Bulk Order Form'!H449)</f>
        <v/>
      </c>
      <c r="L460" s="74" t="str">
        <f>IF('Bulk Order Form'!I449="","",'Bulk Order Form'!I449)</f>
        <v/>
      </c>
      <c r="M460" s="74" t="str">
        <f>IF('Bulk Order Form'!G449="","",'Bulk Order Form'!G449)</f>
        <v/>
      </c>
      <c r="N460" s="74" t="str">
        <f>IF('Bulk Order Form'!J449="","",'Bulk Order Form'!J449)</f>
        <v/>
      </c>
      <c r="O460" s="74" t="str">
        <f>IF('Bulk Order Form'!$F$5 &lt;&gt; "",IF($G460&lt;&gt;"",'Bulk Order Form'!$F$5,""),"")</f>
        <v/>
      </c>
      <c r="P460" s="74" t="str">
        <f>IF('Bulk Order Form'!K449="","",'Bulk Order Form'!K449)</f>
        <v/>
      </c>
      <c r="Q460" s="74" t="str">
        <f>IFERROR(VLOOKUP('Bulk Order Form'!K449,'Office Use - Postcodes'!$DJZ:$DKA,2,0),"")</f>
        <v/>
      </c>
      <c r="R460" s="74" t="str">
        <f>IF('Bulk Order Form'!L449="","",'Bulk Order Form'!L449)</f>
        <v/>
      </c>
      <c r="S460" s="76"/>
      <c r="T460" s="74" t="str">
        <f>IF('Bulk Order Form'!$F$6 &lt;&gt; "",IF($G460&lt;&gt;"",'Bulk Order Form'!$F$6,""),"")</f>
        <v/>
      </c>
      <c r="W460" s="85" t="str">
        <f>IF('Bulk Order Form'!$L$2 &lt;&gt; "",IF($G460&lt;&gt;"",'Bulk Order Form'!$L$2,""),"")</f>
        <v/>
      </c>
      <c r="X460" s="77"/>
      <c r="Y460" s="74" t="str">
        <f t="shared" si="32"/>
        <v/>
      </c>
      <c r="Z460" s="74" t="str">
        <f>IF(AND('Bulk Order Form'!$L$2="PLEASE SELECT",SUM('Bulk Order Form'!$L$15:$L$164)&gt;10),"N",IF(AND('Bulk Order Form'!$L$2="N",SUM('Bulk Order Form'!$L$15:$L$164)&gt;10),"N",""))</f>
        <v/>
      </c>
      <c r="AA460" s="74" t="str">
        <f>IF('Bulk Order Form'!E449="","",'Bulk Order Form'!E449)</f>
        <v/>
      </c>
      <c r="AB460" s="74">
        <f t="shared" si="29"/>
        <v>500</v>
      </c>
      <c r="AC460" s="74" t="str">
        <f t="shared" si="30"/>
        <v>,,,,</v>
      </c>
      <c r="AD460" s="78">
        <f t="shared" si="31"/>
        <v>500</v>
      </c>
    </row>
    <row r="461" spans="5:30" s="74" customFormat="1" x14ac:dyDescent="0.25">
      <c r="E461" s="75"/>
      <c r="F461" s="75"/>
      <c r="G461" s="74" t="str">
        <f>IF('Bulk Order Form'!C450="","",'Bulk Order Form'!C450)</f>
        <v/>
      </c>
      <c r="H461" s="74" t="str">
        <f>IF('Bulk Order Form'!D450="","",'Bulk Order Form'!D450)</f>
        <v/>
      </c>
      <c r="I461" s="74" t="str">
        <f>IF('Bulk Order Form'!E450="","",'Bulk Order Form'!E450)</f>
        <v/>
      </c>
      <c r="J461" s="74" t="str">
        <f>IF('Bulk Order Form'!F450="","",'Bulk Order Form'!F450)</f>
        <v/>
      </c>
      <c r="K461" s="74" t="str">
        <f>IF('Bulk Order Form'!H450="","",'Bulk Order Form'!H450)</f>
        <v/>
      </c>
      <c r="L461" s="74" t="str">
        <f>IF('Bulk Order Form'!I450="","",'Bulk Order Form'!I450)</f>
        <v/>
      </c>
      <c r="M461" s="74" t="str">
        <f>IF('Bulk Order Form'!G450="","",'Bulk Order Form'!G450)</f>
        <v/>
      </c>
      <c r="N461" s="74" t="str">
        <f>IF('Bulk Order Form'!J450="","",'Bulk Order Form'!J450)</f>
        <v/>
      </c>
      <c r="O461" s="74" t="str">
        <f>IF('Bulk Order Form'!$F$5 &lt;&gt; "",IF($G461&lt;&gt;"",'Bulk Order Form'!$F$5,""),"")</f>
        <v/>
      </c>
      <c r="P461" s="74" t="str">
        <f>IF('Bulk Order Form'!K450="","",'Bulk Order Form'!K450)</f>
        <v/>
      </c>
      <c r="Q461" s="74" t="str">
        <f>IFERROR(VLOOKUP('Bulk Order Form'!K450,'Office Use - Postcodes'!$DJZ:$DKA,2,0),"")</f>
        <v/>
      </c>
      <c r="R461" s="74" t="str">
        <f>IF('Bulk Order Form'!L450="","",'Bulk Order Form'!L450)</f>
        <v/>
      </c>
      <c r="S461" s="76"/>
      <c r="T461" s="74" t="str">
        <f>IF('Bulk Order Form'!$F$6 &lt;&gt; "",IF($G461&lt;&gt;"",'Bulk Order Form'!$F$6,""),"")</f>
        <v/>
      </c>
      <c r="W461" s="85" t="str">
        <f>IF('Bulk Order Form'!$L$2 &lt;&gt; "",IF($G461&lt;&gt;"",'Bulk Order Form'!$L$2,""),"")</f>
        <v/>
      </c>
      <c r="X461" s="77"/>
      <c r="Y461" s="74" t="str">
        <f t="shared" si="32"/>
        <v/>
      </c>
      <c r="Z461" s="74" t="str">
        <f>IF(AND('Bulk Order Form'!$L$2="PLEASE SELECT",SUM('Bulk Order Form'!$L$15:$L$164)&gt;10),"N",IF(AND('Bulk Order Form'!$L$2="N",SUM('Bulk Order Form'!$L$15:$L$164)&gt;10),"N",""))</f>
        <v/>
      </c>
      <c r="AA461" s="74" t="str">
        <f>IF('Bulk Order Form'!E450="","",'Bulk Order Form'!E450)</f>
        <v/>
      </c>
      <c r="AB461" s="74">
        <f t="shared" si="29"/>
        <v>500</v>
      </c>
      <c r="AC461" s="74" t="str">
        <f t="shared" si="30"/>
        <v>,,,,</v>
      </c>
      <c r="AD461" s="78">
        <f t="shared" si="31"/>
        <v>500</v>
      </c>
    </row>
    <row r="462" spans="5:30" s="74" customFormat="1" x14ac:dyDescent="0.25">
      <c r="E462" s="75"/>
      <c r="F462" s="75"/>
      <c r="G462" s="74" t="str">
        <f>IF('Bulk Order Form'!C451="","",'Bulk Order Form'!C451)</f>
        <v/>
      </c>
      <c r="H462" s="74" t="str">
        <f>IF('Bulk Order Form'!D451="","",'Bulk Order Form'!D451)</f>
        <v/>
      </c>
      <c r="I462" s="74" t="str">
        <f>IF('Bulk Order Form'!E451="","",'Bulk Order Form'!E451)</f>
        <v/>
      </c>
      <c r="J462" s="74" t="str">
        <f>IF('Bulk Order Form'!F451="","",'Bulk Order Form'!F451)</f>
        <v/>
      </c>
      <c r="K462" s="74" t="str">
        <f>IF('Bulk Order Form'!H451="","",'Bulk Order Form'!H451)</f>
        <v/>
      </c>
      <c r="L462" s="74" t="str">
        <f>IF('Bulk Order Form'!I451="","",'Bulk Order Form'!I451)</f>
        <v/>
      </c>
      <c r="M462" s="74" t="str">
        <f>IF('Bulk Order Form'!G451="","",'Bulk Order Form'!G451)</f>
        <v/>
      </c>
      <c r="N462" s="74" t="str">
        <f>IF('Bulk Order Form'!J451="","",'Bulk Order Form'!J451)</f>
        <v/>
      </c>
      <c r="O462" s="74" t="str">
        <f>IF('Bulk Order Form'!$F$5 &lt;&gt; "",IF($G462&lt;&gt;"",'Bulk Order Form'!$F$5,""),"")</f>
        <v/>
      </c>
      <c r="P462" s="74" t="str">
        <f>IF('Bulk Order Form'!K451="","",'Bulk Order Form'!K451)</f>
        <v/>
      </c>
      <c r="Q462" s="74" t="str">
        <f>IFERROR(VLOOKUP('Bulk Order Form'!K451,'Office Use - Postcodes'!$DJZ:$DKA,2,0),"")</f>
        <v/>
      </c>
      <c r="R462" s="74" t="str">
        <f>IF('Bulk Order Form'!L451="","",'Bulk Order Form'!L451)</f>
        <v/>
      </c>
      <c r="S462" s="76"/>
      <c r="T462" s="74" t="str">
        <f>IF('Bulk Order Form'!$F$6 &lt;&gt; "",IF($G462&lt;&gt;"",'Bulk Order Form'!$F$6,""),"")</f>
        <v/>
      </c>
      <c r="W462" s="85" t="str">
        <f>IF('Bulk Order Form'!$L$2 &lt;&gt; "",IF($G462&lt;&gt;"",'Bulk Order Form'!$L$2,""),"")</f>
        <v/>
      </c>
      <c r="X462" s="77"/>
      <c r="Y462" s="74" t="str">
        <f t="shared" si="32"/>
        <v/>
      </c>
      <c r="Z462" s="74" t="str">
        <f>IF(AND('Bulk Order Form'!$L$2="PLEASE SELECT",SUM('Bulk Order Form'!$L$15:$L$164)&gt;10),"N",IF(AND('Bulk Order Form'!$L$2="N",SUM('Bulk Order Form'!$L$15:$L$164)&gt;10),"N",""))</f>
        <v/>
      </c>
      <c r="AA462" s="74" t="str">
        <f>IF('Bulk Order Form'!E451="","",'Bulk Order Form'!E451)</f>
        <v/>
      </c>
      <c r="AB462" s="74">
        <f t="shared" si="29"/>
        <v>500</v>
      </c>
      <c r="AC462" s="74" t="str">
        <f t="shared" si="30"/>
        <v>,,,,</v>
      </c>
      <c r="AD462" s="78">
        <f t="shared" si="31"/>
        <v>500</v>
      </c>
    </row>
    <row r="463" spans="5:30" s="74" customFormat="1" x14ac:dyDescent="0.25">
      <c r="E463" s="75"/>
      <c r="F463" s="75"/>
      <c r="G463" s="74" t="str">
        <f>IF('Bulk Order Form'!C452="","",'Bulk Order Form'!C452)</f>
        <v/>
      </c>
      <c r="H463" s="74" t="str">
        <f>IF('Bulk Order Form'!D452="","",'Bulk Order Form'!D452)</f>
        <v/>
      </c>
      <c r="I463" s="74" t="str">
        <f>IF('Bulk Order Form'!E452="","",'Bulk Order Form'!E452)</f>
        <v/>
      </c>
      <c r="J463" s="74" t="str">
        <f>IF('Bulk Order Form'!F452="","",'Bulk Order Form'!F452)</f>
        <v/>
      </c>
      <c r="K463" s="74" t="str">
        <f>IF('Bulk Order Form'!H452="","",'Bulk Order Form'!H452)</f>
        <v/>
      </c>
      <c r="L463" s="74" t="str">
        <f>IF('Bulk Order Form'!I452="","",'Bulk Order Form'!I452)</f>
        <v/>
      </c>
      <c r="M463" s="74" t="str">
        <f>IF('Bulk Order Form'!G452="","",'Bulk Order Form'!G452)</f>
        <v/>
      </c>
      <c r="N463" s="74" t="str">
        <f>IF('Bulk Order Form'!J452="","",'Bulk Order Form'!J452)</f>
        <v/>
      </c>
      <c r="O463" s="74" t="str">
        <f>IF('Bulk Order Form'!$F$5 &lt;&gt; "",IF($G463&lt;&gt;"",'Bulk Order Form'!$F$5,""),"")</f>
        <v/>
      </c>
      <c r="P463" s="74" t="str">
        <f>IF('Bulk Order Form'!K452="","",'Bulk Order Form'!K452)</f>
        <v/>
      </c>
      <c r="Q463" s="74" t="str">
        <f>IFERROR(VLOOKUP('Bulk Order Form'!K452,'Office Use - Postcodes'!$DJZ:$DKA,2,0),"")</f>
        <v/>
      </c>
      <c r="R463" s="74" t="str">
        <f>IF('Bulk Order Form'!L452="","",'Bulk Order Form'!L452)</f>
        <v/>
      </c>
      <c r="S463" s="76"/>
      <c r="T463" s="74" t="str">
        <f>IF('Bulk Order Form'!$F$6 &lt;&gt; "",IF($G463&lt;&gt;"",'Bulk Order Form'!$F$6,""),"")</f>
        <v/>
      </c>
      <c r="W463" s="85" t="str">
        <f>IF('Bulk Order Form'!$L$2 &lt;&gt; "",IF($G463&lt;&gt;"",'Bulk Order Form'!$L$2,""),"")</f>
        <v/>
      </c>
      <c r="X463" s="77"/>
      <c r="Y463" s="74" t="str">
        <f t="shared" si="32"/>
        <v/>
      </c>
      <c r="Z463" s="74" t="str">
        <f>IF(AND('Bulk Order Form'!$L$2="PLEASE SELECT",SUM('Bulk Order Form'!$L$15:$L$164)&gt;10),"N",IF(AND('Bulk Order Form'!$L$2="N",SUM('Bulk Order Form'!$L$15:$L$164)&gt;10),"N",""))</f>
        <v/>
      </c>
      <c r="AA463" s="74" t="str">
        <f>IF('Bulk Order Form'!E452="","",'Bulk Order Form'!E452)</f>
        <v/>
      </c>
      <c r="AB463" s="74">
        <f t="shared" si="29"/>
        <v>500</v>
      </c>
      <c r="AC463" s="74" t="str">
        <f t="shared" si="30"/>
        <v>,,,,</v>
      </c>
      <c r="AD463" s="78">
        <f t="shared" si="31"/>
        <v>500</v>
      </c>
    </row>
    <row r="464" spans="5:30" s="74" customFormat="1" x14ac:dyDescent="0.25">
      <c r="E464" s="75"/>
      <c r="F464" s="75"/>
      <c r="G464" s="74" t="str">
        <f>IF('Bulk Order Form'!C453="","",'Bulk Order Form'!C453)</f>
        <v/>
      </c>
      <c r="H464" s="74" t="str">
        <f>IF('Bulk Order Form'!D453="","",'Bulk Order Form'!D453)</f>
        <v/>
      </c>
      <c r="I464" s="74" t="str">
        <f>IF('Bulk Order Form'!E453="","",'Bulk Order Form'!E453)</f>
        <v/>
      </c>
      <c r="J464" s="74" t="str">
        <f>IF('Bulk Order Form'!F453="","",'Bulk Order Form'!F453)</f>
        <v/>
      </c>
      <c r="K464" s="74" t="str">
        <f>IF('Bulk Order Form'!H453="","",'Bulk Order Form'!H453)</f>
        <v/>
      </c>
      <c r="L464" s="74" t="str">
        <f>IF('Bulk Order Form'!I453="","",'Bulk Order Form'!I453)</f>
        <v/>
      </c>
      <c r="M464" s="74" t="str">
        <f>IF('Bulk Order Form'!G453="","",'Bulk Order Form'!G453)</f>
        <v/>
      </c>
      <c r="N464" s="74" t="str">
        <f>IF('Bulk Order Form'!J453="","",'Bulk Order Form'!J453)</f>
        <v/>
      </c>
      <c r="O464" s="74" t="str">
        <f>IF('Bulk Order Form'!$F$5 &lt;&gt; "",IF($G464&lt;&gt;"",'Bulk Order Form'!$F$5,""),"")</f>
        <v/>
      </c>
      <c r="P464" s="74" t="str">
        <f>IF('Bulk Order Form'!K453="","",'Bulk Order Form'!K453)</f>
        <v/>
      </c>
      <c r="Q464" s="74" t="str">
        <f>IFERROR(VLOOKUP('Bulk Order Form'!K453,'Office Use - Postcodes'!$DJZ:$DKA,2,0),"")</f>
        <v/>
      </c>
      <c r="R464" s="74" t="str">
        <f>IF('Bulk Order Form'!L453="","",'Bulk Order Form'!L453)</f>
        <v/>
      </c>
      <c r="S464" s="76"/>
      <c r="T464" s="74" t="str">
        <f>IF('Bulk Order Form'!$F$6 &lt;&gt; "",IF($G464&lt;&gt;"",'Bulk Order Form'!$F$6,""),"")</f>
        <v/>
      </c>
      <c r="W464" s="85" t="str">
        <f>IF('Bulk Order Form'!$L$2 &lt;&gt; "",IF($G464&lt;&gt;"",'Bulk Order Form'!$L$2,""),"")</f>
        <v/>
      </c>
      <c r="X464" s="77"/>
      <c r="Y464" s="74" t="str">
        <f t="shared" si="32"/>
        <v/>
      </c>
      <c r="Z464" s="74" t="str">
        <f>IF(AND('Bulk Order Form'!$L$2="PLEASE SELECT",SUM('Bulk Order Form'!$L$15:$L$164)&gt;10),"N",IF(AND('Bulk Order Form'!$L$2="N",SUM('Bulk Order Form'!$L$15:$L$164)&gt;10),"N",""))</f>
        <v/>
      </c>
      <c r="AA464" s="74" t="str">
        <f>IF('Bulk Order Form'!E453="","",'Bulk Order Form'!E453)</f>
        <v/>
      </c>
      <c r="AB464" s="74">
        <f t="shared" si="29"/>
        <v>500</v>
      </c>
      <c r="AC464" s="74" t="str">
        <f t="shared" si="30"/>
        <v>,,,,</v>
      </c>
      <c r="AD464" s="78">
        <f t="shared" si="31"/>
        <v>500</v>
      </c>
    </row>
    <row r="465" spans="5:30" s="74" customFormat="1" x14ac:dyDescent="0.25">
      <c r="E465" s="75"/>
      <c r="F465" s="75"/>
      <c r="G465" s="74" t="str">
        <f>IF('Bulk Order Form'!C454="","",'Bulk Order Form'!C454)</f>
        <v/>
      </c>
      <c r="H465" s="74" t="str">
        <f>IF('Bulk Order Form'!D454="","",'Bulk Order Form'!D454)</f>
        <v/>
      </c>
      <c r="I465" s="74" t="str">
        <f>IF('Bulk Order Form'!E454="","",'Bulk Order Form'!E454)</f>
        <v/>
      </c>
      <c r="J465" s="74" t="str">
        <f>IF('Bulk Order Form'!F454="","",'Bulk Order Form'!F454)</f>
        <v/>
      </c>
      <c r="K465" s="74" t="str">
        <f>IF('Bulk Order Form'!H454="","",'Bulk Order Form'!H454)</f>
        <v/>
      </c>
      <c r="L465" s="74" t="str">
        <f>IF('Bulk Order Form'!I454="","",'Bulk Order Form'!I454)</f>
        <v/>
      </c>
      <c r="M465" s="74" t="str">
        <f>IF('Bulk Order Form'!G454="","",'Bulk Order Form'!G454)</f>
        <v/>
      </c>
      <c r="N465" s="74" t="str">
        <f>IF('Bulk Order Form'!J454="","",'Bulk Order Form'!J454)</f>
        <v/>
      </c>
      <c r="O465" s="74" t="str">
        <f>IF('Bulk Order Form'!$F$5 &lt;&gt; "",IF($G465&lt;&gt;"",'Bulk Order Form'!$F$5,""),"")</f>
        <v/>
      </c>
      <c r="P465" s="74" t="str">
        <f>IF('Bulk Order Form'!K454="","",'Bulk Order Form'!K454)</f>
        <v/>
      </c>
      <c r="Q465" s="74" t="str">
        <f>IFERROR(VLOOKUP('Bulk Order Form'!K454,'Office Use - Postcodes'!$DJZ:$DKA,2,0),"")</f>
        <v/>
      </c>
      <c r="R465" s="74" t="str">
        <f>IF('Bulk Order Form'!L454="","",'Bulk Order Form'!L454)</f>
        <v/>
      </c>
      <c r="S465" s="76"/>
      <c r="T465" s="74" t="str">
        <f>IF('Bulk Order Form'!$F$6 &lt;&gt; "",IF($G465&lt;&gt;"",'Bulk Order Form'!$F$6,""),"")</f>
        <v/>
      </c>
      <c r="W465" s="85" t="str">
        <f>IF('Bulk Order Form'!$L$2 &lt;&gt; "",IF($G465&lt;&gt;"",'Bulk Order Form'!$L$2,""),"")</f>
        <v/>
      </c>
      <c r="X465" s="77"/>
      <c r="Y465" s="74" t="str">
        <f t="shared" si="32"/>
        <v/>
      </c>
      <c r="Z465" s="74" t="str">
        <f>IF(AND('Bulk Order Form'!$L$2="PLEASE SELECT",SUM('Bulk Order Form'!$L$15:$L$164)&gt;10),"N",IF(AND('Bulk Order Form'!$L$2="N",SUM('Bulk Order Form'!$L$15:$L$164)&gt;10),"N",""))</f>
        <v/>
      </c>
      <c r="AA465" s="74" t="str">
        <f>IF('Bulk Order Form'!E454="","",'Bulk Order Form'!E454)</f>
        <v/>
      </c>
      <c r="AB465" s="74">
        <f t="shared" si="29"/>
        <v>500</v>
      </c>
      <c r="AC465" s="74" t="str">
        <f t="shared" si="30"/>
        <v>,,,,</v>
      </c>
      <c r="AD465" s="78">
        <f t="shared" si="31"/>
        <v>500</v>
      </c>
    </row>
    <row r="466" spans="5:30" s="74" customFormat="1" x14ac:dyDescent="0.25">
      <c r="E466" s="75"/>
      <c r="F466" s="75"/>
      <c r="G466" s="74" t="str">
        <f>IF('Bulk Order Form'!C455="","",'Bulk Order Form'!C455)</f>
        <v/>
      </c>
      <c r="H466" s="74" t="str">
        <f>IF('Bulk Order Form'!D455="","",'Bulk Order Form'!D455)</f>
        <v/>
      </c>
      <c r="I466" s="74" t="str">
        <f>IF('Bulk Order Form'!E455="","",'Bulk Order Form'!E455)</f>
        <v/>
      </c>
      <c r="J466" s="74" t="str">
        <f>IF('Bulk Order Form'!F455="","",'Bulk Order Form'!F455)</f>
        <v/>
      </c>
      <c r="K466" s="74" t="str">
        <f>IF('Bulk Order Form'!H455="","",'Bulk Order Form'!H455)</f>
        <v/>
      </c>
      <c r="L466" s="74" t="str">
        <f>IF('Bulk Order Form'!I455="","",'Bulk Order Form'!I455)</f>
        <v/>
      </c>
      <c r="M466" s="74" t="str">
        <f>IF('Bulk Order Form'!G455="","",'Bulk Order Form'!G455)</f>
        <v/>
      </c>
      <c r="N466" s="74" t="str">
        <f>IF('Bulk Order Form'!J455="","",'Bulk Order Form'!J455)</f>
        <v/>
      </c>
      <c r="O466" s="74" t="str">
        <f>IF('Bulk Order Form'!$F$5 &lt;&gt; "",IF($G466&lt;&gt;"",'Bulk Order Form'!$F$5,""),"")</f>
        <v/>
      </c>
      <c r="P466" s="74" t="str">
        <f>IF('Bulk Order Form'!K455="","",'Bulk Order Form'!K455)</f>
        <v/>
      </c>
      <c r="Q466" s="74" t="str">
        <f>IFERROR(VLOOKUP('Bulk Order Form'!K455,'Office Use - Postcodes'!$DJZ:$DKA,2,0),"")</f>
        <v/>
      </c>
      <c r="R466" s="74" t="str">
        <f>IF('Bulk Order Form'!L455="","",'Bulk Order Form'!L455)</f>
        <v/>
      </c>
      <c r="S466" s="76"/>
      <c r="T466" s="74" t="str">
        <f>IF('Bulk Order Form'!$F$6 &lt;&gt; "",IF($G466&lt;&gt;"",'Bulk Order Form'!$F$6,""),"")</f>
        <v/>
      </c>
      <c r="W466" s="85" t="str">
        <f>IF('Bulk Order Form'!$L$2 &lt;&gt; "",IF($G466&lt;&gt;"",'Bulk Order Form'!$L$2,""),"")</f>
        <v/>
      </c>
      <c r="X466" s="77"/>
      <c r="Y466" s="74" t="str">
        <f t="shared" si="32"/>
        <v/>
      </c>
      <c r="Z466" s="74" t="str">
        <f>IF(AND('Bulk Order Form'!$L$2="PLEASE SELECT",SUM('Bulk Order Form'!$L$15:$L$164)&gt;10),"N",IF(AND('Bulk Order Form'!$L$2="N",SUM('Bulk Order Form'!$L$15:$L$164)&gt;10),"N",""))</f>
        <v/>
      </c>
      <c r="AA466" s="74" t="str">
        <f>IF('Bulk Order Form'!E455="","",'Bulk Order Form'!E455)</f>
        <v/>
      </c>
      <c r="AB466" s="74">
        <f t="shared" si="29"/>
        <v>500</v>
      </c>
      <c r="AC466" s="74" t="str">
        <f t="shared" si="30"/>
        <v>,,,,</v>
      </c>
      <c r="AD466" s="78">
        <f t="shared" si="31"/>
        <v>500</v>
      </c>
    </row>
    <row r="467" spans="5:30" s="74" customFormat="1" x14ac:dyDescent="0.25">
      <c r="E467" s="75"/>
      <c r="F467" s="75"/>
      <c r="G467" s="74" t="str">
        <f>IF('Bulk Order Form'!C456="","",'Bulk Order Form'!C456)</f>
        <v/>
      </c>
      <c r="H467" s="74" t="str">
        <f>IF('Bulk Order Form'!D456="","",'Bulk Order Form'!D456)</f>
        <v/>
      </c>
      <c r="I467" s="74" t="str">
        <f>IF('Bulk Order Form'!E456="","",'Bulk Order Form'!E456)</f>
        <v/>
      </c>
      <c r="J467" s="74" t="str">
        <f>IF('Bulk Order Form'!F456="","",'Bulk Order Form'!F456)</f>
        <v/>
      </c>
      <c r="K467" s="74" t="str">
        <f>IF('Bulk Order Form'!H456="","",'Bulk Order Form'!H456)</f>
        <v/>
      </c>
      <c r="L467" s="74" t="str">
        <f>IF('Bulk Order Form'!I456="","",'Bulk Order Form'!I456)</f>
        <v/>
      </c>
      <c r="M467" s="74" t="str">
        <f>IF('Bulk Order Form'!G456="","",'Bulk Order Form'!G456)</f>
        <v/>
      </c>
      <c r="N467" s="74" t="str">
        <f>IF('Bulk Order Form'!J456="","",'Bulk Order Form'!J456)</f>
        <v/>
      </c>
      <c r="O467" s="74" t="str">
        <f>IF('Bulk Order Form'!$F$5 &lt;&gt; "",IF($G467&lt;&gt;"",'Bulk Order Form'!$F$5,""),"")</f>
        <v/>
      </c>
      <c r="P467" s="74" t="str">
        <f>IF('Bulk Order Form'!K456="","",'Bulk Order Form'!K456)</f>
        <v/>
      </c>
      <c r="Q467" s="74" t="str">
        <f>IFERROR(VLOOKUP('Bulk Order Form'!K456,'Office Use - Postcodes'!$DJZ:$DKA,2,0),"")</f>
        <v/>
      </c>
      <c r="R467" s="74" t="str">
        <f>IF('Bulk Order Form'!L456="","",'Bulk Order Form'!L456)</f>
        <v/>
      </c>
      <c r="S467" s="76"/>
      <c r="T467" s="74" t="str">
        <f>IF('Bulk Order Form'!$F$6 &lt;&gt; "",IF($G467&lt;&gt;"",'Bulk Order Form'!$F$6,""),"")</f>
        <v/>
      </c>
      <c r="W467" s="85" t="str">
        <f>IF('Bulk Order Form'!$L$2 &lt;&gt; "",IF($G467&lt;&gt;"",'Bulk Order Form'!$L$2,""),"")</f>
        <v/>
      </c>
      <c r="X467" s="77"/>
      <c r="Y467" s="74" t="str">
        <f t="shared" si="32"/>
        <v/>
      </c>
      <c r="Z467" s="74" t="str">
        <f>IF(AND('Bulk Order Form'!$L$2="PLEASE SELECT",SUM('Bulk Order Form'!$L$15:$L$164)&gt;10),"N",IF(AND('Bulk Order Form'!$L$2="N",SUM('Bulk Order Form'!$L$15:$L$164)&gt;10),"N",""))</f>
        <v/>
      </c>
      <c r="AA467" s="74" t="str">
        <f>IF('Bulk Order Form'!E456="","",'Bulk Order Form'!E456)</f>
        <v/>
      </c>
      <c r="AB467" s="74">
        <f t="shared" si="29"/>
        <v>500</v>
      </c>
      <c r="AC467" s="74" t="str">
        <f t="shared" si="30"/>
        <v>,,,,</v>
      </c>
      <c r="AD467" s="78">
        <f t="shared" si="31"/>
        <v>500</v>
      </c>
    </row>
    <row r="468" spans="5:30" s="74" customFormat="1" x14ac:dyDescent="0.25">
      <c r="E468" s="75"/>
      <c r="F468" s="75"/>
      <c r="G468" s="74" t="str">
        <f>IF('Bulk Order Form'!C457="","",'Bulk Order Form'!C457)</f>
        <v/>
      </c>
      <c r="H468" s="74" t="str">
        <f>IF('Bulk Order Form'!D457="","",'Bulk Order Form'!D457)</f>
        <v/>
      </c>
      <c r="I468" s="74" t="str">
        <f>IF('Bulk Order Form'!E457="","",'Bulk Order Form'!E457)</f>
        <v/>
      </c>
      <c r="J468" s="74" t="str">
        <f>IF('Bulk Order Form'!F457="","",'Bulk Order Form'!F457)</f>
        <v/>
      </c>
      <c r="K468" s="74" t="str">
        <f>IF('Bulk Order Form'!H457="","",'Bulk Order Form'!H457)</f>
        <v/>
      </c>
      <c r="L468" s="74" t="str">
        <f>IF('Bulk Order Form'!I457="","",'Bulk Order Form'!I457)</f>
        <v/>
      </c>
      <c r="M468" s="74" t="str">
        <f>IF('Bulk Order Form'!G457="","",'Bulk Order Form'!G457)</f>
        <v/>
      </c>
      <c r="N468" s="74" t="str">
        <f>IF('Bulk Order Form'!J457="","",'Bulk Order Form'!J457)</f>
        <v/>
      </c>
      <c r="O468" s="74" t="str">
        <f>IF('Bulk Order Form'!$F$5 &lt;&gt; "",IF($G468&lt;&gt;"",'Bulk Order Form'!$F$5,""),"")</f>
        <v/>
      </c>
      <c r="P468" s="74" t="str">
        <f>IF('Bulk Order Form'!K457="","",'Bulk Order Form'!K457)</f>
        <v/>
      </c>
      <c r="Q468" s="74" t="str">
        <f>IFERROR(VLOOKUP('Bulk Order Form'!K457,'Office Use - Postcodes'!$DJZ:$DKA,2,0),"")</f>
        <v/>
      </c>
      <c r="R468" s="74" t="str">
        <f>IF('Bulk Order Form'!L457="","",'Bulk Order Form'!L457)</f>
        <v/>
      </c>
      <c r="S468" s="76"/>
      <c r="T468" s="74" t="str">
        <f>IF('Bulk Order Form'!$F$6 &lt;&gt; "",IF($G468&lt;&gt;"",'Bulk Order Form'!$F$6,""),"")</f>
        <v/>
      </c>
      <c r="W468" s="85" t="str">
        <f>IF('Bulk Order Form'!$L$2 &lt;&gt; "",IF($G468&lt;&gt;"",'Bulk Order Form'!$L$2,""),"")</f>
        <v/>
      </c>
      <c r="X468" s="77"/>
      <c r="Y468" s="74" t="str">
        <f t="shared" si="32"/>
        <v/>
      </c>
      <c r="Z468" s="74" t="str">
        <f>IF(AND('Bulk Order Form'!$L$2="PLEASE SELECT",SUM('Bulk Order Form'!$L$15:$L$164)&gt;10),"N",IF(AND('Bulk Order Form'!$L$2="N",SUM('Bulk Order Form'!$L$15:$L$164)&gt;10),"N",""))</f>
        <v/>
      </c>
      <c r="AA468" s="74" t="str">
        <f>IF('Bulk Order Form'!E457="","",'Bulk Order Form'!E457)</f>
        <v/>
      </c>
      <c r="AB468" s="74">
        <f t="shared" si="29"/>
        <v>500</v>
      </c>
      <c r="AC468" s="74" t="str">
        <f t="shared" si="30"/>
        <v>,,,,</v>
      </c>
      <c r="AD468" s="78">
        <f t="shared" si="31"/>
        <v>500</v>
      </c>
    </row>
    <row r="469" spans="5:30" s="74" customFormat="1" x14ac:dyDescent="0.25">
      <c r="E469" s="75"/>
      <c r="F469" s="75"/>
      <c r="G469" s="74" t="str">
        <f>IF('Bulk Order Form'!C458="","",'Bulk Order Form'!C458)</f>
        <v/>
      </c>
      <c r="H469" s="74" t="str">
        <f>IF('Bulk Order Form'!D458="","",'Bulk Order Form'!D458)</f>
        <v/>
      </c>
      <c r="I469" s="74" t="str">
        <f>IF('Bulk Order Form'!E458="","",'Bulk Order Form'!E458)</f>
        <v/>
      </c>
      <c r="J469" s="74" t="str">
        <f>IF('Bulk Order Form'!F458="","",'Bulk Order Form'!F458)</f>
        <v/>
      </c>
      <c r="K469" s="74" t="str">
        <f>IF('Bulk Order Form'!H458="","",'Bulk Order Form'!H458)</f>
        <v/>
      </c>
      <c r="L469" s="74" t="str">
        <f>IF('Bulk Order Form'!I458="","",'Bulk Order Form'!I458)</f>
        <v/>
      </c>
      <c r="M469" s="74" t="str">
        <f>IF('Bulk Order Form'!G458="","",'Bulk Order Form'!G458)</f>
        <v/>
      </c>
      <c r="N469" s="74" t="str">
        <f>IF('Bulk Order Form'!J458="","",'Bulk Order Form'!J458)</f>
        <v/>
      </c>
      <c r="O469" s="74" t="str">
        <f>IF('Bulk Order Form'!$F$5 &lt;&gt; "",IF($G469&lt;&gt;"",'Bulk Order Form'!$F$5,""),"")</f>
        <v/>
      </c>
      <c r="P469" s="74" t="str">
        <f>IF('Bulk Order Form'!K458="","",'Bulk Order Form'!K458)</f>
        <v/>
      </c>
      <c r="Q469" s="74" t="str">
        <f>IFERROR(VLOOKUP('Bulk Order Form'!K458,'Office Use - Postcodes'!$DJZ:$DKA,2,0),"")</f>
        <v/>
      </c>
      <c r="R469" s="74" t="str">
        <f>IF('Bulk Order Form'!L458="","",'Bulk Order Form'!L458)</f>
        <v/>
      </c>
      <c r="S469" s="76"/>
      <c r="T469" s="74" t="str">
        <f>IF('Bulk Order Form'!$F$6 &lt;&gt; "",IF($G469&lt;&gt;"",'Bulk Order Form'!$F$6,""),"")</f>
        <v/>
      </c>
      <c r="W469" s="85" t="str">
        <f>IF('Bulk Order Form'!$L$2 &lt;&gt; "",IF($G469&lt;&gt;"",'Bulk Order Form'!$L$2,""),"")</f>
        <v/>
      </c>
      <c r="X469" s="77"/>
      <c r="Y469" s="74" t="str">
        <f t="shared" si="32"/>
        <v/>
      </c>
      <c r="Z469" s="74" t="str">
        <f>IF(AND('Bulk Order Form'!$L$2="PLEASE SELECT",SUM('Bulk Order Form'!$L$15:$L$164)&gt;10),"N",IF(AND('Bulk Order Form'!$L$2="N",SUM('Bulk Order Form'!$L$15:$L$164)&gt;10),"N",""))</f>
        <v/>
      </c>
      <c r="AA469" s="74" t="str">
        <f>IF('Bulk Order Form'!E458="","",'Bulk Order Form'!E458)</f>
        <v/>
      </c>
      <c r="AB469" s="74">
        <f t="shared" si="29"/>
        <v>500</v>
      </c>
      <c r="AC469" s="74" t="str">
        <f t="shared" si="30"/>
        <v>,,,,</v>
      </c>
      <c r="AD469" s="78">
        <f t="shared" si="31"/>
        <v>500</v>
      </c>
    </row>
    <row r="470" spans="5:30" s="74" customFormat="1" x14ac:dyDescent="0.25">
      <c r="E470" s="75"/>
      <c r="F470" s="75"/>
      <c r="G470" s="74" t="str">
        <f>IF('Bulk Order Form'!C459="","",'Bulk Order Form'!C459)</f>
        <v/>
      </c>
      <c r="H470" s="74" t="str">
        <f>IF('Bulk Order Form'!D459="","",'Bulk Order Form'!D459)</f>
        <v/>
      </c>
      <c r="I470" s="74" t="str">
        <f>IF('Bulk Order Form'!E459="","",'Bulk Order Form'!E459)</f>
        <v/>
      </c>
      <c r="J470" s="74" t="str">
        <f>IF('Bulk Order Form'!F459="","",'Bulk Order Form'!F459)</f>
        <v/>
      </c>
      <c r="K470" s="74" t="str">
        <f>IF('Bulk Order Form'!H459="","",'Bulk Order Form'!H459)</f>
        <v/>
      </c>
      <c r="L470" s="74" t="str">
        <f>IF('Bulk Order Form'!I459="","",'Bulk Order Form'!I459)</f>
        <v/>
      </c>
      <c r="M470" s="74" t="str">
        <f>IF('Bulk Order Form'!G459="","",'Bulk Order Form'!G459)</f>
        <v/>
      </c>
      <c r="N470" s="74" t="str">
        <f>IF('Bulk Order Form'!J459="","",'Bulk Order Form'!J459)</f>
        <v/>
      </c>
      <c r="O470" s="74" t="str">
        <f>IF('Bulk Order Form'!$F$5 &lt;&gt; "",IF($G470&lt;&gt;"",'Bulk Order Form'!$F$5,""),"")</f>
        <v/>
      </c>
      <c r="P470" s="74" t="str">
        <f>IF('Bulk Order Form'!K459="","",'Bulk Order Form'!K459)</f>
        <v/>
      </c>
      <c r="Q470" s="74" t="str">
        <f>IFERROR(VLOOKUP('Bulk Order Form'!K459,'Office Use - Postcodes'!$DJZ:$DKA,2,0),"")</f>
        <v/>
      </c>
      <c r="R470" s="74" t="str">
        <f>IF('Bulk Order Form'!L459="","",'Bulk Order Form'!L459)</f>
        <v/>
      </c>
      <c r="S470" s="76"/>
      <c r="T470" s="74" t="str">
        <f>IF('Bulk Order Form'!$F$6 &lt;&gt; "",IF($G470&lt;&gt;"",'Bulk Order Form'!$F$6,""),"")</f>
        <v/>
      </c>
      <c r="W470" s="85" t="str">
        <f>IF('Bulk Order Form'!$L$2 &lt;&gt; "",IF($G470&lt;&gt;"",'Bulk Order Form'!$L$2,""),"")</f>
        <v/>
      </c>
      <c r="X470" s="77"/>
      <c r="Y470" s="74" t="str">
        <f t="shared" si="32"/>
        <v/>
      </c>
      <c r="Z470" s="74" t="str">
        <f>IF(AND('Bulk Order Form'!$L$2="PLEASE SELECT",SUM('Bulk Order Form'!$L$15:$L$164)&gt;10),"N",IF(AND('Bulk Order Form'!$L$2="N",SUM('Bulk Order Form'!$L$15:$L$164)&gt;10),"N",""))</f>
        <v/>
      </c>
      <c r="AA470" s="74" t="str">
        <f>IF('Bulk Order Form'!E459="","",'Bulk Order Form'!E459)</f>
        <v/>
      </c>
      <c r="AB470" s="74">
        <f t="shared" si="29"/>
        <v>500</v>
      </c>
      <c r="AC470" s="74" t="str">
        <f t="shared" si="30"/>
        <v>,,,,</v>
      </c>
      <c r="AD470" s="78">
        <f t="shared" si="31"/>
        <v>500</v>
      </c>
    </row>
    <row r="471" spans="5:30" s="74" customFormat="1" x14ac:dyDescent="0.25">
      <c r="E471" s="75"/>
      <c r="F471" s="75"/>
      <c r="G471" s="74" t="str">
        <f>IF('Bulk Order Form'!C460="","",'Bulk Order Form'!C460)</f>
        <v/>
      </c>
      <c r="H471" s="74" t="str">
        <f>IF('Bulk Order Form'!D460="","",'Bulk Order Form'!D460)</f>
        <v/>
      </c>
      <c r="I471" s="74" t="str">
        <f>IF('Bulk Order Form'!E460="","",'Bulk Order Form'!E460)</f>
        <v/>
      </c>
      <c r="J471" s="74" t="str">
        <f>IF('Bulk Order Form'!F460="","",'Bulk Order Form'!F460)</f>
        <v/>
      </c>
      <c r="K471" s="74" t="str">
        <f>IF('Bulk Order Form'!H460="","",'Bulk Order Form'!H460)</f>
        <v/>
      </c>
      <c r="L471" s="74" t="str">
        <f>IF('Bulk Order Form'!I460="","",'Bulk Order Form'!I460)</f>
        <v/>
      </c>
      <c r="M471" s="74" t="str">
        <f>IF('Bulk Order Form'!G460="","",'Bulk Order Form'!G460)</f>
        <v/>
      </c>
      <c r="N471" s="74" t="str">
        <f>IF('Bulk Order Form'!J460="","",'Bulk Order Form'!J460)</f>
        <v/>
      </c>
      <c r="O471" s="74" t="str">
        <f>IF('Bulk Order Form'!$F$5 &lt;&gt; "",IF($G471&lt;&gt;"",'Bulk Order Form'!$F$5,""),"")</f>
        <v/>
      </c>
      <c r="P471" s="74" t="str">
        <f>IF('Bulk Order Form'!K460="","",'Bulk Order Form'!K460)</f>
        <v/>
      </c>
      <c r="Q471" s="74" t="str">
        <f>IFERROR(VLOOKUP('Bulk Order Form'!K460,'Office Use - Postcodes'!$DJZ:$DKA,2,0),"")</f>
        <v/>
      </c>
      <c r="R471" s="74" t="str">
        <f>IF('Bulk Order Form'!L460="","",'Bulk Order Form'!L460)</f>
        <v/>
      </c>
      <c r="S471" s="76"/>
      <c r="T471" s="74" t="str">
        <f>IF('Bulk Order Form'!$F$6 &lt;&gt; "",IF($G471&lt;&gt;"",'Bulk Order Form'!$F$6,""),"")</f>
        <v/>
      </c>
      <c r="W471" s="85" t="str">
        <f>IF('Bulk Order Form'!$L$2 &lt;&gt; "",IF($G471&lt;&gt;"",'Bulk Order Form'!$L$2,""),"")</f>
        <v/>
      </c>
      <c r="X471" s="77"/>
      <c r="Y471" s="74" t="str">
        <f t="shared" si="32"/>
        <v/>
      </c>
      <c r="Z471" s="74" t="str">
        <f>IF(AND('Bulk Order Form'!$L$2="PLEASE SELECT",SUM('Bulk Order Form'!$L$15:$L$164)&gt;10),"N",IF(AND('Bulk Order Form'!$L$2="N",SUM('Bulk Order Form'!$L$15:$L$164)&gt;10),"N",""))</f>
        <v/>
      </c>
      <c r="AA471" s="74" t="str">
        <f>IF('Bulk Order Form'!E460="","",'Bulk Order Form'!E460)</f>
        <v/>
      </c>
      <c r="AB471" s="74">
        <f t="shared" si="29"/>
        <v>500</v>
      </c>
      <c r="AC471" s="74" t="str">
        <f t="shared" si="30"/>
        <v>,,,,</v>
      </c>
      <c r="AD471" s="78">
        <f t="shared" si="31"/>
        <v>500</v>
      </c>
    </row>
    <row r="472" spans="5:30" s="74" customFormat="1" x14ac:dyDescent="0.25">
      <c r="E472" s="75"/>
      <c r="F472" s="75"/>
      <c r="G472" s="74" t="str">
        <f>IF('Bulk Order Form'!C461="","",'Bulk Order Form'!C461)</f>
        <v/>
      </c>
      <c r="H472" s="74" t="str">
        <f>IF('Bulk Order Form'!D461="","",'Bulk Order Form'!D461)</f>
        <v/>
      </c>
      <c r="I472" s="74" t="str">
        <f>IF('Bulk Order Form'!E461="","",'Bulk Order Form'!E461)</f>
        <v/>
      </c>
      <c r="J472" s="74" t="str">
        <f>IF('Bulk Order Form'!F461="","",'Bulk Order Form'!F461)</f>
        <v/>
      </c>
      <c r="K472" s="74" t="str">
        <f>IF('Bulk Order Form'!H461="","",'Bulk Order Form'!H461)</f>
        <v/>
      </c>
      <c r="L472" s="74" t="str">
        <f>IF('Bulk Order Form'!I461="","",'Bulk Order Form'!I461)</f>
        <v/>
      </c>
      <c r="M472" s="74" t="str">
        <f>IF('Bulk Order Form'!G461="","",'Bulk Order Form'!G461)</f>
        <v/>
      </c>
      <c r="N472" s="74" t="str">
        <f>IF('Bulk Order Form'!J461="","",'Bulk Order Form'!J461)</f>
        <v/>
      </c>
      <c r="O472" s="74" t="str">
        <f>IF('Bulk Order Form'!$F$5 &lt;&gt; "",IF($G472&lt;&gt;"",'Bulk Order Form'!$F$5,""),"")</f>
        <v/>
      </c>
      <c r="P472" s="74" t="str">
        <f>IF('Bulk Order Form'!K461="","",'Bulk Order Form'!K461)</f>
        <v/>
      </c>
      <c r="Q472" s="74" t="str">
        <f>IFERROR(VLOOKUP('Bulk Order Form'!K461,'Office Use - Postcodes'!$DJZ:$DKA,2,0),"")</f>
        <v/>
      </c>
      <c r="R472" s="74" t="str">
        <f>IF('Bulk Order Form'!L461="","",'Bulk Order Form'!L461)</f>
        <v/>
      </c>
      <c r="S472" s="76"/>
      <c r="T472" s="74" t="str">
        <f>IF('Bulk Order Form'!$F$6 &lt;&gt; "",IF($G472&lt;&gt;"",'Bulk Order Form'!$F$6,""),"")</f>
        <v/>
      </c>
      <c r="W472" s="85" t="str">
        <f>IF('Bulk Order Form'!$L$2 &lt;&gt; "",IF($G472&lt;&gt;"",'Bulk Order Form'!$L$2,""),"")</f>
        <v/>
      </c>
      <c r="X472" s="77"/>
      <c r="Y472" s="74" t="str">
        <f t="shared" si="32"/>
        <v/>
      </c>
      <c r="Z472" s="74" t="str">
        <f>IF(AND('Bulk Order Form'!$L$2="PLEASE SELECT",SUM('Bulk Order Form'!$L$15:$L$164)&gt;10),"N",IF(AND('Bulk Order Form'!$L$2="N",SUM('Bulk Order Form'!$L$15:$L$164)&gt;10),"N",""))</f>
        <v/>
      </c>
      <c r="AA472" s="74" t="str">
        <f>IF('Bulk Order Form'!E461="","",'Bulk Order Form'!E461)</f>
        <v/>
      </c>
      <c r="AB472" s="74">
        <f t="shared" si="29"/>
        <v>500</v>
      </c>
      <c r="AC472" s="74" t="str">
        <f t="shared" si="30"/>
        <v>,,,,</v>
      </c>
      <c r="AD472" s="78">
        <f t="shared" si="31"/>
        <v>500</v>
      </c>
    </row>
    <row r="473" spans="5:30" s="74" customFormat="1" x14ac:dyDescent="0.25">
      <c r="E473" s="75"/>
      <c r="F473" s="75"/>
      <c r="G473" s="74" t="str">
        <f>IF('Bulk Order Form'!C462="","",'Bulk Order Form'!C462)</f>
        <v/>
      </c>
      <c r="H473" s="74" t="str">
        <f>IF('Bulk Order Form'!D462="","",'Bulk Order Form'!D462)</f>
        <v/>
      </c>
      <c r="I473" s="74" t="str">
        <f>IF('Bulk Order Form'!E462="","",'Bulk Order Form'!E462)</f>
        <v/>
      </c>
      <c r="J473" s="74" t="str">
        <f>IF('Bulk Order Form'!F462="","",'Bulk Order Form'!F462)</f>
        <v/>
      </c>
      <c r="K473" s="74" t="str">
        <f>IF('Bulk Order Form'!H462="","",'Bulk Order Form'!H462)</f>
        <v/>
      </c>
      <c r="L473" s="74" t="str">
        <f>IF('Bulk Order Form'!I462="","",'Bulk Order Form'!I462)</f>
        <v/>
      </c>
      <c r="M473" s="74" t="str">
        <f>IF('Bulk Order Form'!G462="","",'Bulk Order Form'!G462)</f>
        <v/>
      </c>
      <c r="N473" s="74" t="str">
        <f>IF('Bulk Order Form'!J462="","",'Bulk Order Form'!J462)</f>
        <v/>
      </c>
      <c r="O473" s="74" t="str">
        <f>IF('Bulk Order Form'!$F$5 &lt;&gt; "",IF($G473&lt;&gt;"",'Bulk Order Form'!$F$5,""),"")</f>
        <v/>
      </c>
      <c r="P473" s="74" t="str">
        <f>IF('Bulk Order Form'!K462="","",'Bulk Order Form'!K462)</f>
        <v/>
      </c>
      <c r="Q473" s="74" t="str">
        <f>IFERROR(VLOOKUP('Bulk Order Form'!K462,'Office Use - Postcodes'!$DJZ:$DKA,2,0),"")</f>
        <v/>
      </c>
      <c r="R473" s="74" t="str">
        <f>IF('Bulk Order Form'!L462="","",'Bulk Order Form'!L462)</f>
        <v/>
      </c>
      <c r="S473" s="76"/>
      <c r="T473" s="74" t="str">
        <f>IF('Bulk Order Form'!$F$6 &lt;&gt; "",IF($G473&lt;&gt;"",'Bulk Order Form'!$F$6,""),"")</f>
        <v/>
      </c>
      <c r="W473" s="85" t="str">
        <f>IF('Bulk Order Form'!$L$2 &lt;&gt; "",IF($G473&lt;&gt;"",'Bulk Order Form'!$L$2,""),"")</f>
        <v/>
      </c>
      <c r="X473" s="77"/>
      <c r="Y473" s="74" t="str">
        <f t="shared" si="32"/>
        <v/>
      </c>
      <c r="Z473" s="74" t="str">
        <f>IF(AND('Bulk Order Form'!$L$2="PLEASE SELECT",SUM('Bulk Order Form'!$L$15:$L$164)&gt;10),"N",IF(AND('Bulk Order Form'!$L$2="N",SUM('Bulk Order Form'!$L$15:$L$164)&gt;10),"N",""))</f>
        <v/>
      </c>
      <c r="AA473" s="74" t="str">
        <f>IF('Bulk Order Form'!E462="","",'Bulk Order Form'!E462)</f>
        <v/>
      </c>
      <c r="AB473" s="74">
        <f t="shared" si="29"/>
        <v>500</v>
      </c>
      <c r="AC473" s="74" t="str">
        <f t="shared" si="30"/>
        <v>,,,,</v>
      </c>
      <c r="AD473" s="78">
        <f t="shared" si="31"/>
        <v>500</v>
      </c>
    </row>
    <row r="474" spans="5:30" s="74" customFormat="1" x14ac:dyDescent="0.25">
      <c r="E474" s="75"/>
      <c r="F474" s="75"/>
      <c r="G474" s="74" t="str">
        <f>IF('Bulk Order Form'!C463="","",'Bulk Order Form'!C463)</f>
        <v/>
      </c>
      <c r="H474" s="74" t="str">
        <f>IF('Bulk Order Form'!D463="","",'Bulk Order Form'!D463)</f>
        <v/>
      </c>
      <c r="I474" s="74" t="str">
        <f>IF('Bulk Order Form'!E463="","",'Bulk Order Form'!E463)</f>
        <v/>
      </c>
      <c r="J474" s="74" t="str">
        <f>IF('Bulk Order Form'!F463="","",'Bulk Order Form'!F463)</f>
        <v/>
      </c>
      <c r="K474" s="74" t="str">
        <f>IF('Bulk Order Form'!H463="","",'Bulk Order Form'!H463)</f>
        <v/>
      </c>
      <c r="L474" s="74" t="str">
        <f>IF('Bulk Order Form'!I463="","",'Bulk Order Form'!I463)</f>
        <v/>
      </c>
      <c r="M474" s="74" t="str">
        <f>IF('Bulk Order Form'!G463="","",'Bulk Order Form'!G463)</f>
        <v/>
      </c>
      <c r="N474" s="74" t="str">
        <f>IF('Bulk Order Form'!J463="","",'Bulk Order Form'!J463)</f>
        <v/>
      </c>
      <c r="O474" s="74" t="str">
        <f>IF('Bulk Order Form'!$F$5 &lt;&gt; "",IF($G474&lt;&gt;"",'Bulk Order Form'!$F$5,""),"")</f>
        <v/>
      </c>
      <c r="P474" s="74" t="str">
        <f>IF('Bulk Order Form'!K463="","",'Bulk Order Form'!K463)</f>
        <v/>
      </c>
      <c r="Q474" s="74" t="str">
        <f>IFERROR(VLOOKUP('Bulk Order Form'!K463,'Office Use - Postcodes'!$DJZ:$DKA,2,0),"")</f>
        <v/>
      </c>
      <c r="R474" s="74" t="str">
        <f>IF('Bulk Order Form'!L463="","",'Bulk Order Form'!L463)</f>
        <v/>
      </c>
      <c r="S474" s="76"/>
      <c r="T474" s="74" t="str">
        <f>IF('Bulk Order Form'!$F$6 &lt;&gt; "",IF($G474&lt;&gt;"",'Bulk Order Form'!$F$6,""),"")</f>
        <v/>
      </c>
      <c r="W474" s="85" t="str">
        <f>IF('Bulk Order Form'!$L$2 &lt;&gt; "",IF($G474&lt;&gt;"",'Bulk Order Form'!$L$2,""),"")</f>
        <v/>
      </c>
      <c r="X474" s="77"/>
      <c r="Y474" s="74" t="str">
        <f t="shared" si="32"/>
        <v/>
      </c>
      <c r="Z474" s="74" t="str">
        <f>IF(AND('Bulk Order Form'!$L$2="PLEASE SELECT",SUM('Bulk Order Form'!$L$15:$L$164)&gt;10),"N",IF(AND('Bulk Order Form'!$L$2="N",SUM('Bulk Order Form'!$L$15:$L$164)&gt;10),"N",""))</f>
        <v/>
      </c>
      <c r="AA474" s="74" t="str">
        <f>IF('Bulk Order Form'!E463="","",'Bulk Order Form'!E463)</f>
        <v/>
      </c>
      <c r="AB474" s="74">
        <f t="shared" si="29"/>
        <v>500</v>
      </c>
      <c r="AC474" s="74" t="str">
        <f t="shared" si="30"/>
        <v>,,,,</v>
      </c>
      <c r="AD474" s="78">
        <f t="shared" si="31"/>
        <v>500</v>
      </c>
    </row>
    <row r="475" spans="5:30" s="74" customFormat="1" x14ac:dyDescent="0.25">
      <c r="E475" s="75"/>
      <c r="F475" s="75"/>
      <c r="G475" s="74" t="str">
        <f>IF('Bulk Order Form'!C464="","",'Bulk Order Form'!C464)</f>
        <v/>
      </c>
      <c r="H475" s="74" t="str">
        <f>IF('Bulk Order Form'!D464="","",'Bulk Order Form'!D464)</f>
        <v/>
      </c>
      <c r="I475" s="74" t="str">
        <f>IF('Bulk Order Form'!E464="","",'Bulk Order Form'!E464)</f>
        <v/>
      </c>
      <c r="J475" s="74" t="str">
        <f>IF('Bulk Order Form'!F464="","",'Bulk Order Form'!F464)</f>
        <v/>
      </c>
      <c r="K475" s="74" t="str">
        <f>IF('Bulk Order Form'!H464="","",'Bulk Order Form'!H464)</f>
        <v/>
      </c>
      <c r="L475" s="74" t="str">
        <f>IF('Bulk Order Form'!I464="","",'Bulk Order Form'!I464)</f>
        <v/>
      </c>
      <c r="M475" s="74" t="str">
        <f>IF('Bulk Order Form'!G464="","",'Bulk Order Form'!G464)</f>
        <v/>
      </c>
      <c r="N475" s="74" t="str">
        <f>IF('Bulk Order Form'!J464="","",'Bulk Order Form'!J464)</f>
        <v/>
      </c>
      <c r="O475" s="74" t="str">
        <f>IF('Bulk Order Form'!$F$5 &lt;&gt; "",IF($G475&lt;&gt;"",'Bulk Order Form'!$F$5,""),"")</f>
        <v/>
      </c>
      <c r="P475" s="74" t="str">
        <f>IF('Bulk Order Form'!K464="","",'Bulk Order Form'!K464)</f>
        <v/>
      </c>
      <c r="Q475" s="74" t="str">
        <f>IFERROR(VLOOKUP('Bulk Order Form'!K464,'Office Use - Postcodes'!$DJZ:$DKA,2,0),"")</f>
        <v/>
      </c>
      <c r="R475" s="74" t="str">
        <f>IF('Bulk Order Form'!L464="","",'Bulk Order Form'!L464)</f>
        <v/>
      </c>
      <c r="S475" s="76"/>
      <c r="T475" s="74" t="str">
        <f>IF('Bulk Order Form'!$F$6 &lt;&gt; "",IF($G475&lt;&gt;"",'Bulk Order Form'!$F$6,""),"")</f>
        <v/>
      </c>
      <c r="W475" s="85" t="str">
        <f>IF('Bulk Order Form'!$L$2 &lt;&gt; "",IF($G475&lt;&gt;"",'Bulk Order Form'!$L$2,""),"")</f>
        <v/>
      </c>
      <c r="X475" s="77"/>
      <c r="Y475" s="74" t="str">
        <f t="shared" si="32"/>
        <v/>
      </c>
      <c r="Z475" s="74" t="str">
        <f>IF(AND('Bulk Order Form'!$L$2="PLEASE SELECT",SUM('Bulk Order Form'!$L$15:$L$164)&gt;10),"N",IF(AND('Bulk Order Form'!$L$2="N",SUM('Bulk Order Form'!$L$15:$L$164)&gt;10),"N",""))</f>
        <v/>
      </c>
      <c r="AA475" s="74" t="str">
        <f>IF('Bulk Order Form'!E464="","",'Bulk Order Form'!E464)</f>
        <v/>
      </c>
      <c r="AB475" s="74">
        <f t="shared" si="29"/>
        <v>500</v>
      </c>
      <c r="AC475" s="74" t="str">
        <f t="shared" si="30"/>
        <v>,,,,</v>
      </c>
      <c r="AD475" s="78">
        <f t="shared" si="31"/>
        <v>500</v>
      </c>
    </row>
    <row r="476" spans="5:30" s="74" customFormat="1" x14ac:dyDescent="0.25">
      <c r="E476" s="75"/>
      <c r="F476" s="75"/>
      <c r="G476" s="74" t="str">
        <f>IF('Bulk Order Form'!C465="","",'Bulk Order Form'!C465)</f>
        <v/>
      </c>
      <c r="H476" s="74" t="str">
        <f>IF('Bulk Order Form'!D465="","",'Bulk Order Form'!D465)</f>
        <v/>
      </c>
      <c r="I476" s="74" t="str">
        <f>IF('Bulk Order Form'!E465="","",'Bulk Order Form'!E465)</f>
        <v/>
      </c>
      <c r="J476" s="74" t="str">
        <f>IF('Bulk Order Form'!F465="","",'Bulk Order Form'!F465)</f>
        <v/>
      </c>
      <c r="K476" s="74" t="str">
        <f>IF('Bulk Order Form'!H465="","",'Bulk Order Form'!H465)</f>
        <v/>
      </c>
      <c r="L476" s="74" t="str">
        <f>IF('Bulk Order Form'!I465="","",'Bulk Order Form'!I465)</f>
        <v/>
      </c>
      <c r="M476" s="74" t="str">
        <f>IF('Bulk Order Form'!G465="","",'Bulk Order Form'!G465)</f>
        <v/>
      </c>
      <c r="N476" s="74" t="str">
        <f>IF('Bulk Order Form'!J465="","",'Bulk Order Form'!J465)</f>
        <v/>
      </c>
      <c r="O476" s="74" t="str">
        <f>IF('Bulk Order Form'!$F$5 &lt;&gt; "",IF($G476&lt;&gt;"",'Bulk Order Form'!$F$5,""),"")</f>
        <v/>
      </c>
      <c r="P476" s="74" t="str">
        <f>IF('Bulk Order Form'!K465="","",'Bulk Order Form'!K465)</f>
        <v/>
      </c>
      <c r="Q476" s="74" t="str">
        <f>IFERROR(VLOOKUP('Bulk Order Form'!K465,'Office Use - Postcodes'!$DJZ:$DKA,2,0),"")</f>
        <v/>
      </c>
      <c r="R476" s="74" t="str">
        <f>IF('Bulk Order Form'!L465="","",'Bulk Order Form'!L465)</f>
        <v/>
      </c>
      <c r="S476" s="76"/>
      <c r="T476" s="74" t="str">
        <f>IF('Bulk Order Form'!$F$6 &lt;&gt; "",IF($G476&lt;&gt;"",'Bulk Order Form'!$F$6,""),"")</f>
        <v/>
      </c>
      <c r="W476" s="85" t="str">
        <f>IF('Bulk Order Form'!$L$2 &lt;&gt; "",IF($G476&lt;&gt;"",'Bulk Order Form'!$L$2,""),"")</f>
        <v/>
      </c>
      <c r="X476" s="77"/>
      <c r="Y476" s="74" t="str">
        <f t="shared" si="32"/>
        <v/>
      </c>
      <c r="Z476" s="74" t="str">
        <f>IF(AND('Bulk Order Form'!$L$2="PLEASE SELECT",SUM('Bulk Order Form'!$L$15:$L$164)&gt;10),"N",IF(AND('Bulk Order Form'!$L$2="N",SUM('Bulk Order Form'!$L$15:$L$164)&gt;10),"N",""))</f>
        <v/>
      </c>
      <c r="AA476" s="74" t="str">
        <f>IF('Bulk Order Form'!E465="","",'Bulk Order Form'!E465)</f>
        <v/>
      </c>
      <c r="AB476" s="74">
        <f t="shared" si="29"/>
        <v>500</v>
      </c>
      <c r="AC476" s="74" t="str">
        <f t="shared" si="30"/>
        <v>,,,,</v>
      </c>
      <c r="AD476" s="78">
        <f t="shared" si="31"/>
        <v>500</v>
      </c>
    </row>
    <row r="477" spans="5:30" s="74" customFormat="1" x14ac:dyDescent="0.25">
      <c r="E477" s="75"/>
      <c r="F477" s="75"/>
      <c r="G477" s="74" t="str">
        <f>IF('Bulk Order Form'!C466="","",'Bulk Order Form'!C466)</f>
        <v/>
      </c>
      <c r="H477" s="74" t="str">
        <f>IF('Bulk Order Form'!D466="","",'Bulk Order Form'!D466)</f>
        <v/>
      </c>
      <c r="I477" s="74" t="str">
        <f>IF('Bulk Order Form'!E466="","",'Bulk Order Form'!E466)</f>
        <v/>
      </c>
      <c r="J477" s="74" t="str">
        <f>IF('Bulk Order Form'!F466="","",'Bulk Order Form'!F466)</f>
        <v/>
      </c>
      <c r="K477" s="74" t="str">
        <f>IF('Bulk Order Form'!H466="","",'Bulk Order Form'!H466)</f>
        <v/>
      </c>
      <c r="L477" s="74" t="str">
        <f>IF('Bulk Order Form'!I466="","",'Bulk Order Form'!I466)</f>
        <v/>
      </c>
      <c r="M477" s="74" t="str">
        <f>IF('Bulk Order Form'!G466="","",'Bulk Order Form'!G466)</f>
        <v/>
      </c>
      <c r="N477" s="74" t="str">
        <f>IF('Bulk Order Form'!J466="","",'Bulk Order Form'!J466)</f>
        <v/>
      </c>
      <c r="O477" s="74" t="str">
        <f>IF('Bulk Order Form'!$F$5 &lt;&gt; "",IF($G477&lt;&gt;"",'Bulk Order Form'!$F$5,""),"")</f>
        <v/>
      </c>
      <c r="P477" s="74" t="str">
        <f>IF('Bulk Order Form'!K466="","",'Bulk Order Form'!K466)</f>
        <v/>
      </c>
      <c r="Q477" s="74" t="str">
        <f>IFERROR(VLOOKUP('Bulk Order Form'!K466,'Office Use - Postcodes'!$DJZ:$DKA,2,0),"")</f>
        <v/>
      </c>
      <c r="R477" s="74" t="str">
        <f>IF('Bulk Order Form'!L466="","",'Bulk Order Form'!L466)</f>
        <v/>
      </c>
      <c r="S477" s="76"/>
      <c r="T477" s="74" t="str">
        <f>IF('Bulk Order Form'!$F$6 &lt;&gt; "",IF($G477&lt;&gt;"",'Bulk Order Form'!$F$6,""),"")</f>
        <v/>
      </c>
      <c r="W477" s="85" t="str">
        <f>IF('Bulk Order Form'!$L$2 &lt;&gt; "",IF($G477&lt;&gt;"",'Bulk Order Form'!$L$2,""),"")</f>
        <v/>
      </c>
      <c r="X477" s="77"/>
      <c r="Y477" s="74" t="str">
        <f t="shared" si="32"/>
        <v/>
      </c>
      <c r="Z477" s="74" t="str">
        <f>IF(AND('Bulk Order Form'!$L$2="PLEASE SELECT",SUM('Bulk Order Form'!$L$15:$L$164)&gt;10),"N",IF(AND('Bulk Order Form'!$L$2="N",SUM('Bulk Order Form'!$L$15:$L$164)&gt;10),"N",""))</f>
        <v/>
      </c>
      <c r="AA477" s="74" t="str">
        <f>IF('Bulk Order Form'!E466="","",'Bulk Order Form'!E466)</f>
        <v/>
      </c>
      <c r="AB477" s="74">
        <f t="shared" si="29"/>
        <v>500</v>
      </c>
      <c r="AC477" s="74" t="str">
        <f t="shared" si="30"/>
        <v>,,,,</v>
      </c>
      <c r="AD477" s="78">
        <f t="shared" si="31"/>
        <v>500</v>
      </c>
    </row>
    <row r="478" spans="5:30" s="74" customFormat="1" x14ac:dyDescent="0.25">
      <c r="E478" s="75"/>
      <c r="F478" s="75"/>
      <c r="G478" s="74" t="str">
        <f>IF('Bulk Order Form'!C467="","",'Bulk Order Form'!C467)</f>
        <v/>
      </c>
      <c r="H478" s="74" t="str">
        <f>IF('Bulk Order Form'!D467="","",'Bulk Order Form'!D467)</f>
        <v/>
      </c>
      <c r="I478" s="74" t="str">
        <f>IF('Bulk Order Form'!E467="","",'Bulk Order Form'!E467)</f>
        <v/>
      </c>
      <c r="J478" s="74" t="str">
        <f>IF('Bulk Order Form'!F467="","",'Bulk Order Form'!F467)</f>
        <v/>
      </c>
      <c r="K478" s="74" t="str">
        <f>IF('Bulk Order Form'!H467="","",'Bulk Order Form'!H467)</f>
        <v/>
      </c>
      <c r="L478" s="74" t="str">
        <f>IF('Bulk Order Form'!I467="","",'Bulk Order Form'!I467)</f>
        <v/>
      </c>
      <c r="M478" s="74" t="str">
        <f>IF('Bulk Order Form'!G467="","",'Bulk Order Form'!G467)</f>
        <v/>
      </c>
      <c r="N478" s="74" t="str">
        <f>IF('Bulk Order Form'!J467="","",'Bulk Order Form'!J467)</f>
        <v/>
      </c>
      <c r="O478" s="74" t="str">
        <f>IF('Bulk Order Form'!$F$5 &lt;&gt; "",IF($G478&lt;&gt;"",'Bulk Order Form'!$F$5,""),"")</f>
        <v/>
      </c>
      <c r="P478" s="74" t="str">
        <f>IF('Bulk Order Form'!K467="","",'Bulk Order Form'!K467)</f>
        <v/>
      </c>
      <c r="Q478" s="74" t="str">
        <f>IFERROR(VLOOKUP('Bulk Order Form'!K467,'Office Use - Postcodes'!$DJZ:$DKA,2,0),"")</f>
        <v/>
      </c>
      <c r="R478" s="74" t="str">
        <f>IF('Bulk Order Form'!L467="","",'Bulk Order Form'!L467)</f>
        <v/>
      </c>
      <c r="S478" s="76"/>
      <c r="T478" s="74" t="str">
        <f>IF('Bulk Order Form'!$F$6 &lt;&gt; "",IF($G478&lt;&gt;"",'Bulk Order Form'!$F$6,""),"")</f>
        <v/>
      </c>
      <c r="W478" s="85" t="str">
        <f>IF('Bulk Order Form'!$L$2 &lt;&gt; "",IF($G478&lt;&gt;"",'Bulk Order Form'!$L$2,""),"")</f>
        <v/>
      </c>
      <c r="X478" s="77"/>
      <c r="Y478" s="74" t="str">
        <f t="shared" si="32"/>
        <v/>
      </c>
      <c r="Z478" s="74" t="str">
        <f>IF(AND('Bulk Order Form'!$L$2="PLEASE SELECT",SUM('Bulk Order Form'!$L$15:$L$164)&gt;10),"N",IF(AND('Bulk Order Form'!$L$2="N",SUM('Bulk Order Form'!$L$15:$L$164)&gt;10),"N",""))</f>
        <v/>
      </c>
      <c r="AA478" s="74" t="str">
        <f>IF('Bulk Order Form'!E467="","",'Bulk Order Form'!E467)</f>
        <v/>
      </c>
      <c r="AB478" s="74">
        <f t="shared" si="29"/>
        <v>500</v>
      </c>
      <c r="AC478" s="74" t="str">
        <f t="shared" si="30"/>
        <v>,,,,</v>
      </c>
      <c r="AD478" s="78">
        <f t="shared" si="31"/>
        <v>500</v>
      </c>
    </row>
    <row r="479" spans="5:30" s="74" customFormat="1" x14ac:dyDescent="0.25">
      <c r="E479" s="75"/>
      <c r="F479" s="75"/>
      <c r="G479" s="74" t="str">
        <f>IF('Bulk Order Form'!C468="","",'Bulk Order Form'!C468)</f>
        <v/>
      </c>
      <c r="H479" s="74" t="str">
        <f>IF('Bulk Order Form'!D468="","",'Bulk Order Form'!D468)</f>
        <v/>
      </c>
      <c r="I479" s="74" t="str">
        <f>IF('Bulk Order Form'!E468="","",'Bulk Order Form'!E468)</f>
        <v/>
      </c>
      <c r="J479" s="74" t="str">
        <f>IF('Bulk Order Form'!F468="","",'Bulk Order Form'!F468)</f>
        <v/>
      </c>
      <c r="K479" s="74" t="str">
        <f>IF('Bulk Order Form'!H468="","",'Bulk Order Form'!H468)</f>
        <v/>
      </c>
      <c r="L479" s="74" t="str">
        <f>IF('Bulk Order Form'!I468="","",'Bulk Order Form'!I468)</f>
        <v/>
      </c>
      <c r="M479" s="74" t="str">
        <f>IF('Bulk Order Form'!G468="","",'Bulk Order Form'!G468)</f>
        <v/>
      </c>
      <c r="N479" s="74" t="str">
        <f>IF('Bulk Order Form'!J468="","",'Bulk Order Form'!J468)</f>
        <v/>
      </c>
      <c r="O479" s="74" t="str">
        <f>IF('Bulk Order Form'!$F$5 &lt;&gt; "",IF($G479&lt;&gt;"",'Bulk Order Form'!$F$5,""),"")</f>
        <v/>
      </c>
      <c r="P479" s="74" t="str">
        <f>IF('Bulk Order Form'!K468="","",'Bulk Order Form'!K468)</f>
        <v/>
      </c>
      <c r="Q479" s="74" t="str">
        <f>IFERROR(VLOOKUP('Bulk Order Form'!K468,'Office Use - Postcodes'!$DJZ:$DKA,2,0),"")</f>
        <v/>
      </c>
      <c r="R479" s="74" t="str">
        <f>IF('Bulk Order Form'!L468="","",'Bulk Order Form'!L468)</f>
        <v/>
      </c>
      <c r="S479" s="76"/>
      <c r="T479" s="74" t="str">
        <f>IF('Bulk Order Form'!$F$6 &lt;&gt; "",IF($G479&lt;&gt;"",'Bulk Order Form'!$F$6,""),"")</f>
        <v/>
      </c>
      <c r="W479" s="85" t="str">
        <f>IF('Bulk Order Form'!$L$2 &lt;&gt; "",IF($G479&lt;&gt;"",'Bulk Order Form'!$L$2,""),"")</f>
        <v/>
      </c>
      <c r="X479" s="77"/>
      <c r="Y479" s="74" t="str">
        <f t="shared" si="32"/>
        <v/>
      </c>
      <c r="Z479" s="74" t="str">
        <f>IF(AND('Bulk Order Form'!$L$2="PLEASE SELECT",SUM('Bulk Order Form'!$L$15:$L$164)&gt;10),"N",IF(AND('Bulk Order Form'!$L$2="N",SUM('Bulk Order Form'!$L$15:$L$164)&gt;10),"N",""))</f>
        <v/>
      </c>
      <c r="AA479" s="74" t="str">
        <f>IF('Bulk Order Form'!E468="","",'Bulk Order Form'!E468)</f>
        <v/>
      </c>
      <c r="AB479" s="74">
        <f t="shared" ref="AB479:AB542" si="33">COUNTIFS(I455:I954,I455:I954)</f>
        <v>500</v>
      </c>
      <c r="AC479" s="74" t="str">
        <f t="shared" ref="AC479:AC542" si="34">CONCATENATE(I455,",",J455, ",",K455,",",L455,",",M455)</f>
        <v>,,,,</v>
      </c>
      <c r="AD479" s="78">
        <f t="shared" ref="AD479:AD542" si="35">COUNTIFS(AC455:AC954,AC455:AC954)</f>
        <v>500</v>
      </c>
    </row>
    <row r="480" spans="5:30" s="74" customFormat="1" x14ac:dyDescent="0.25">
      <c r="E480" s="75"/>
      <c r="F480" s="75"/>
      <c r="G480" s="74" t="str">
        <f>IF('Bulk Order Form'!C469="","",'Bulk Order Form'!C469)</f>
        <v/>
      </c>
      <c r="H480" s="74" t="str">
        <f>IF('Bulk Order Form'!D469="","",'Bulk Order Form'!D469)</f>
        <v/>
      </c>
      <c r="I480" s="74" t="str">
        <f>IF('Bulk Order Form'!E469="","",'Bulk Order Form'!E469)</f>
        <v/>
      </c>
      <c r="J480" s="74" t="str">
        <f>IF('Bulk Order Form'!F469="","",'Bulk Order Form'!F469)</f>
        <v/>
      </c>
      <c r="K480" s="74" t="str">
        <f>IF('Bulk Order Form'!H469="","",'Bulk Order Form'!H469)</f>
        <v/>
      </c>
      <c r="L480" s="74" t="str">
        <f>IF('Bulk Order Form'!I469="","",'Bulk Order Form'!I469)</f>
        <v/>
      </c>
      <c r="M480" s="74" t="str">
        <f>IF('Bulk Order Form'!G469="","",'Bulk Order Form'!G469)</f>
        <v/>
      </c>
      <c r="N480" s="74" t="str">
        <f>IF('Bulk Order Form'!J469="","",'Bulk Order Form'!J469)</f>
        <v/>
      </c>
      <c r="O480" s="74" t="str">
        <f>IF('Bulk Order Form'!$F$5 &lt;&gt; "",IF($G480&lt;&gt;"",'Bulk Order Form'!$F$5,""),"")</f>
        <v/>
      </c>
      <c r="P480" s="74" t="str">
        <f>IF('Bulk Order Form'!K469="","",'Bulk Order Form'!K469)</f>
        <v/>
      </c>
      <c r="Q480" s="74" t="str">
        <f>IFERROR(VLOOKUP('Bulk Order Form'!K469,'Office Use - Postcodes'!$DJZ:$DKA,2,0),"")</f>
        <v/>
      </c>
      <c r="R480" s="74" t="str">
        <f>IF('Bulk Order Form'!L469="","",'Bulk Order Form'!L469)</f>
        <v/>
      </c>
      <c r="S480" s="76"/>
      <c r="T480" s="74" t="str">
        <f>IF('Bulk Order Form'!$F$6 &lt;&gt; "",IF($G480&lt;&gt;"",'Bulk Order Form'!$F$6,""),"")</f>
        <v/>
      </c>
      <c r="W480" s="85" t="str">
        <f>IF('Bulk Order Form'!$L$2 &lt;&gt; "",IF($G480&lt;&gt;"",'Bulk Order Form'!$L$2,""),"")</f>
        <v/>
      </c>
      <c r="X480" s="77"/>
      <c r="Y480" s="74" t="str">
        <f t="shared" si="32"/>
        <v/>
      </c>
      <c r="Z480" s="74" t="str">
        <f>IF(AND('Bulk Order Form'!$L$2="PLEASE SELECT",SUM('Bulk Order Form'!$L$15:$L$164)&gt;10),"N",IF(AND('Bulk Order Form'!$L$2="N",SUM('Bulk Order Form'!$L$15:$L$164)&gt;10),"N",""))</f>
        <v/>
      </c>
      <c r="AA480" s="74" t="str">
        <f>IF('Bulk Order Form'!E469="","",'Bulk Order Form'!E469)</f>
        <v/>
      </c>
      <c r="AB480" s="74">
        <f t="shared" si="33"/>
        <v>500</v>
      </c>
      <c r="AC480" s="74" t="str">
        <f t="shared" si="34"/>
        <v>,,,,</v>
      </c>
      <c r="AD480" s="78">
        <f t="shared" si="35"/>
        <v>500</v>
      </c>
    </row>
    <row r="481" spans="5:30" s="74" customFormat="1" x14ac:dyDescent="0.25">
      <c r="E481" s="75"/>
      <c r="F481" s="75"/>
      <c r="G481" s="74" t="str">
        <f>IF('Bulk Order Form'!C470="","",'Bulk Order Form'!C470)</f>
        <v/>
      </c>
      <c r="H481" s="74" t="str">
        <f>IF('Bulk Order Form'!D470="","",'Bulk Order Form'!D470)</f>
        <v/>
      </c>
      <c r="I481" s="74" t="str">
        <f>IF('Bulk Order Form'!E470="","",'Bulk Order Form'!E470)</f>
        <v/>
      </c>
      <c r="J481" s="74" t="str">
        <f>IF('Bulk Order Form'!F470="","",'Bulk Order Form'!F470)</f>
        <v/>
      </c>
      <c r="K481" s="74" t="str">
        <f>IF('Bulk Order Form'!H470="","",'Bulk Order Form'!H470)</f>
        <v/>
      </c>
      <c r="L481" s="74" t="str">
        <f>IF('Bulk Order Form'!I470="","",'Bulk Order Form'!I470)</f>
        <v/>
      </c>
      <c r="M481" s="74" t="str">
        <f>IF('Bulk Order Form'!G470="","",'Bulk Order Form'!G470)</f>
        <v/>
      </c>
      <c r="N481" s="74" t="str">
        <f>IF('Bulk Order Form'!J470="","",'Bulk Order Form'!J470)</f>
        <v/>
      </c>
      <c r="O481" s="74" t="str">
        <f>IF('Bulk Order Form'!$F$5 &lt;&gt; "",IF($G481&lt;&gt;"",'Bulk Order Form'!$F$5,""),"")</f>
        <v/>
      </c>
      <c r="P481" s="74" t="str">
        <f>IF('Bulk Order Form'!K470="","",'Bulk Order Form'!K470)</f>
        <v/>
      </c>
      <c r="Q481" s="74" t="str">
        <f>IFERROR(VLOOKUP('Bulk Order Form'!K470,'Office Use - Postcodes'!$DJZ:$DKA,2,0),"")</f>
        <v/>
      </c>
      <c r="R481" s="74" t="str">
        <f>IF('Bulk Order Form'!L470="","",'Bulk Order Form'!L470)</f>
        <v/>
      </c>
      <c r="S481" s="76"/>
      <c r="T481" s="74" t="str">
        <f>IF('Bulk Order Form'!$F$6 &lt;&gt; "",IF($G481&lt;&gt;"",'Bulk Order Form'!$F$6,""),"")</f>
        <v/>
      </c>
      <c r="W481" s="85" t="str">
        <f>IF('Bulk Order Form'!$L$2 &lt;&gt; "",IF($G481&lt;&gt;"",'Bulk Order Form'!$L$2,""),"")</f>
        <v/>
      </c>
      <c r="X481" s="77"/>
      <c r="Y481" s="74" t="str">
        <f t="shared" si="32"/>
        <v/>
      </c>
      <c r="Z481" s="74" t="str">
        <f>IF(AND('Bulk Order Form'!$L$2="PLEASE SELECT",SUM('Bulk Order Form'!$L$15:$L$164)&gt;10),"N",IF(AND('Bulk Order Form'!$L$2="N",SUM('Bulk Order Form'!$L$15:$L$164)&gt;10),"N",""))</f>
        <v/>
      </c>
      <c r="AA481" s="74" t="str">
        <f>IF('Bulk Order Form'!E470="","",'Bulk Order Form'!E470)</f>
        <v/>
      </c>
      <c r="AB481" s="74">
        <f t="shared" si="33"/>
        <v>500</v>
      </c>
      <c r="AC481" s="74" t="str">
        <f t="shared" si="34"/>
        <v>,,,,</v>
      </c>
      <c r="AD481" s="78">
        <f t="shared" si="35"/>
        <v>500</v>
      </c>
    </row>
    <row r="482" spans="5:30" s="74" customFormat="1" x14ac:dyDescent="0.25">
      <c r="E482" s="75"/>
      <c r="F482" s="75"/>
      <c r="G482" s="74" t="str">
        <f>IF('Bulk Order Form'!C471="","",'Bulk Order Form'!C471)</f>
        <v/>
      </c>
      <c r="H482" s="74" t="str">
        <f>IF('Bulk Order Form'!D471="","",'Bulk Order Form'!D471)</f>
        <v/>
      </c>
      <c r="I482" s="74" t="str">
        <f>IF('Bulk Order Form'!E471="","",'Bulk Order Form'!E471)</f>
        <v/>
      </c>
      <c r="J482" s="74" t="str">
        <f>IF('Bulk Order Form'!F471="","",'Bulk Order Form'!F471)</f>
        <v/>
      </c>
      <c r="K482" s="74" t="str">
        <f>IF('Bulk Order Form'!H471="","",'Bulk Order Form'!H471)</f>
        <v/>
      </c>
      <c r="L482" s="74" t="str">
        <f>IF('Bulk Order Form'!I471="","",'Bulk Order Form'!I471)</f>
        <v/>
      </c>
      <c r="M482" s="74" t="str">
        <f>IF('Bulk Order Form'!G471="","",'Bulk Order Form'!G471)</f>
        <v/>
      </c>
      <c r="N482" s="74" t="str">
        <f>IF('Bulk Order Form'!J471="","",'Bulk Order Form'!J471)</f>
        <v/>
      </c>
      <c r="O482" s="74" t="str">
        <f>IF('Bulk Order Form'!$F$5 &lt;&gt; "",IF($G482&lt;&gt;"",'Bulk Order Form'!$F$5,""),"")</f>
        <v/>
      </c>
      <c r="P482" s="74" t="str">
        <f>IF('Bulk Order Form'!K471="","",'Bulk Order Form'!K471)</f>
        <v/>
      </c>
      <c r="Q482" s="74" t="str">
        <f>IFERROR(VLOOKUP('Bulk Order Form'!K471,'Office Use - Postcodes'!$DJZ:$DKA,2,0),"")</f>
        <v/>
      </c>
      <c r="R482" s="74" t="str">
        <f>IF('Bulk Order Form'!L471="","",'Bulk Order Form'!L471)</f>
        <v/>
      </c>
      <c r="S482" s="76"/>
      <c r="T482" s="74" t="str">
        <f>IF('Bulk Order Form'!$F$6 &lt;&gt; "",IF($G482&lt;&gt;"",'Bulk Order Form'!$F$6,""),"")</f>
        <v/>
      </c>
      <c r="W482" s="85" t="str">
        <f>IF('Bulk Order Form'!$L$2 &lt;&gt; "",IF($G482&lt;&gt;"",'Bulk Order Form'!$L$2,""),"")</f>
        <v/>
      </c>
      <c r="X482" s="77"/>
      <c r="Y482" s="74" t="str">
        <f t="shared" si="32"/>
        <v/>
      </c>
      <c r="Z482" s="74" t="str">
        <f>IF(AND('Bulk Order Form'!$L$2="PLEASE SELECT",SUM('Bulk Order Form'!$L$15:$L$164)&gt;10),"N",IF(AND('Bulk Order Form'!$L$2="N",SUM('Bulk Order Form'!$L$15:$L$164)&gt;10),"N",""))</f>
        <v/>
      </c>
      <c r="AA482" s="74" t="str">
        <f>IF('Bulk Order Form'!E471="","",'Bulk Order Form'!E471)</f>
        <v/>
      </c>
      <c r="AB482" s="74">
        <f t="shared" si="33"/>
        <v>500</v>
      </c>
      <c r="AC482" s="74" t="str">
        <f t="shared" si="34"/>
        <v>,,,,</v>
      </c>
      <c r="AD482" s="78">
        <f t="shared" si="35"/>
        <v>500</v>
      </c>
    </row>
    <row r="483" spans="5:30" s="74" customFormat="1" x14ac:dyDescent="0.25">
      <c r="E483" s="75"/>
      <c r="F483" s="75"/>
      <c r="G483" s="74" t="str">
        <f>IF('Bulk Order Form'!C472="","",'Bulk Order Form'!C472)</f>
        <v/>
      </c>
      <c r="H483" s="74" t="str">
        <f>IF('Bulk Order Form'!D472="","",'Bulk Order Form'!D472)</f>
        <v/>
      </c>
      <c r="I483" s="74" t="str">
        <f>IF('Bulk Order Form'!E472="","",'Bulk Order Form'!E472)</f>
        <v/>
      </c>
      <c r="J483" s="74" t="str">
        <f>IF('Bulk Order Form'!F472="","",'Bulk Order Form'!F472)</f>
        <v/>
      </c>
      <c r="K483" s="74" t="str">
        <f>IF('Bulk Order Form'!H472="","",'Bulk Order Form'!H472)</f>
        <v/>
      </c>
      <c r="L483" s="74" t="str">
        <f>IF('Bulk Order Form'!I472="","",'Bulk Order Form'!I472)</f>
        <v/>
      </c>
      <c r="M483" s="74" t="str">
        <f>IF('Bulk Order Form'!G472="","",'Bulk Order Form'!G472)</f>
        <v/>
      </c>
      <c r="N483" s="74" t="str">
        <f>IF('Bulk Order Form'!J472="","",'Bulk Order Form'!J472)</f>
        <v/>
      </c>
      <c r="O483" s="74" t="str">
        <f>IF('Bulk Order Form'!$F$5 &lt;&gt; "",IF($G483&lt;&gt;"",'Bulk Order Form'!$F$5,""),"")</f>
        <v/>
      </c>
      <c r="P483" s="74" t="str">
        <f>IF('Bulk Order Form'!K472="","",'Bulk Order Form'!K472)</f>
        <v/>
      </c>
      <c r="Q483" s="74" t="str">
        <f>IFERROR(VLOOKUP('Bulk Order Form'!K472,'Office Use - Postcodes'!$DJZ:$DKA,2,0),"")</f>
        <v/>
      </c>
      <c r="R483" s="74" t="str">
        <f>IF('Bulk Order Form'!L472="","",'Bulk Order Form'!L472)</f>
        <v/>
      </c>
      <c r="S483" s="76"/>
      <c r="T483" s="74" t="str">
        <f>IF('Bulk Order Form'!$F$6 &lt;&gt; "",IF($G483&lt;&gt;"",'Bulk Order Form'!$F$6,""),"")</f>
        <v/>
      </c>
      <c r="W483" s="85" t="str">
        <f>IF('Bulk Order Form'!$L$2 &lt;&gt; "",IF($G483&lt;&gt;"",'Bulk Order Form'!$L$2,""),"")</f>
        <v/>
      </c>
      <c r="X483" s="77"/>
      <c r="Y483" s="74" t="str">
        <f t="shared" si="32"/>
        <v/>
      </c>
      <c r="Z483" s="74" t="str">
        <f>IF(AND('Bulk Order Form'!$L$2="PLEASE SELECT",SUM('Bulk Order Form'!$L$15:$L$164)&gt;10),"N",IF(AND('Bulk Order Form'!$L$2="N",SUM('Bulk Order Form'!$L$15:$L$164)&gt;10),"N",""))</f>
        <v/>
      </c>
      <c r="AA483" s="74" t="str">
        <f>IF('Bulk Order Form'!E472="","",'Bulk Order Form'!E472)</f>
        <v/>
      </c>
      <c r="AB483" s="74">
        <f t="shared" si="33"/>
        <v>500</v>
      </c>
      <c r="AC483" s="74" t="str">
        <f t="shared" si="34"/>
        <v>,,,,</v>
      </c>
      <c r="AD483" s="78">
        <f t="shared" si="35"/>
        <v>500</v>
      </c>
    </row>
    <row r="484" spans="5:30" s="74" customFormat="1" x14ac:dyDescent="0.25">
      <c r="E484" s="75"/>
      <c r="F484" s="75"/>
      <c r="G484" s="74" t="str">
        <f>IF('Bulk Order Form'!C473="","",'Bulk Order Form'!C473)</f>
        <v/>
      </c>
      <c r="H484" s="74" t="str">
        <f>IF('Bulk Order Form'!D473="","",'Bulk Order Form'!D473)</f>
        <v/>
      </c>
      <c r="I484" s="74" t="str">
        <f>IF('Bulk Order Form'!E473="","",'Bulk Order Form'!E473)</f>
        <v/>
      </c>
      <c r="J484" s="74" t="str">
        <f>IF('Bulk Order Form'!F473="","",'Bulk Order Form'!F473)</f>
        <v/>
      </c>
      <c r="K484" s="74" t="str">
        <f>IF('Bulk Order Form'!H473="","",'Bulk Order Form'!H473)</f>
        <v/>
      </c>
      <c r="L484" s="74" t="str">
        <f>IF('Bulk Order Form'!I473="","",'Bulk Order Form'!I473)</f>
        <v/>
      </c>
      <c r="M484" s="74" t="str">
        <f>IF('Bulk Order Form'!G473="","",'Bulk Order Form'!G473)</f>
        <v/>
      </c>
      <c r="N484" s="74" t="str">
        <f>IF('Bulk Order Form'!J473="","",'Bulk Order Form'!J473)</f>
        <v/>
      </c>
      <c r="O484" s="74" t="str">
        <f>IF('Bulk Order Form'!$F$5 &lt;&gt; "",IF($G484&lt;&gt;"",'Bulk Order Form'!$F$5,""),"")</f>
        <v/>
      </c>
      <c r="P484" s="74" t="str">
        <f>IF('Bulk Order Form'!K473="","",'Bulk Order Form'!K473)</f>
        <v/>
      </c>
      <c r="Q484" s="74" t="str">
        <f>IFERROR(VLOOKUP('Bulk Order Form'!K473,'Office Use - Postcodes'!$DJZ:$DKA,2,0),"")</f>
        <v/>
      </c>
      <c r="R484" s="74" t="str">
        <f>IF('Bulk Order Form'!L473="","",'Bulk Order Form'!L473)</f>
        <v/>
      </c>
      <c r="S484" s="76"/>
      <c r="T484" s="74" t="str">
        <f>IF('Bulk Order Form'!$F$6 &lt;&gt; "",IF($G484&lt;&gt;"",'Bulk Order Form'!$F$6,""),"")</f>
        <v/>
      </c>
      <c r="W484" s="85" t="str">
        <f>IF('Bulk Order Form'!$L$2 &lt;&gt; "",IF($G484&lt;&gt;"",'Bulk Order Form'!$L$2,""),"")</f>
        <v/>
      </c>
      <c r="X484" s="77"/>
      <c r="Y484" s="74" t="str">
        <f t="shared" si="32"/>
        <v/>
      </c>
      <c r="Z484" s="74" t="str">
        <f>IF(AND('Bulk Order Form'!$L$2="PLEASE SELECT",SUM('Bulk Order Form'!$L$15:$L$164)&gt;10),"N",IF(AND('Bulk Order Form'!$L$2="N",SUM('Bulk Order Form'!$L$15:$L$164)&gt;10),"N",""))</f>
        <v/>
      </c>
      <c r="AA484" s="74" t="str">
        <f>IF('Bulk Order Form'!E473="","",'Bulk Order Form'!E473)</f>
        <v/>
      </c>
      <c r="AB484" s="74">
        <f t="shared" si="33"/>
        <v>500</v>
      </c>
      <c r="AC484" s="74" t="str">
        <f t="shared" si="34"/>
        <v>,,,,</v>
      </c>
      <c r="AD484" s="78">
        <f t="shared" si="35"/>
        <v>500</v>
      </c>
    </row>
    <row r="485" spans="5:30" s="74" customFormat="1" x14ac:dyDescent="0.25">
      <c r="E485" s="75"/>
      <c r="F485" s="75"/>
      <c r="G485" s="74" t="str">
        <f>IF('Bulk Order Form'!C474="","",'Bulk Order Form'!C474)</f>
        <v/>
      </c>
      <c r="H485" s="74" t="str">
        <f>IF('Bulk Order Form'!D474="","",'Bulk Order Form'!D474)</f>
        <v/>
      </c>
      <c r="I485" s="74" t="str">
        <f>IF('Bulk Order Form'!E474="","",'Bulk Order Form'!E474)</f>
        <v/>
      </c>
      <c r="J485" s="74" t="str">
        <f>IF('Bulk Order Form'!F474="","",'Bulk Order Form'!F474)</f>
        <v/>
      </c>
      <c r="K485" s="74" t="str">
        <f>IF('Bulk Order Form'!H474="","",'Bulk Order Form'!H474)</f>
        <v/>
      </c>
      <c r="L485" s="74" t="str">
        <f>IF('Bulk Order Form'!I474="","",'Bulk Order Form'!I474)</f>
        <v/>
      </c>
      <c r="M485" s="74" t="str">
        <f>IF('Bulk Order Form'!G474="","",'Bulk Order Form'!G474)</f>
        <v/>
      </c>
      <c r="N485" s="74" t="str">
        <f>IF('Bulk Order Form'!J474="","",'Bulk Order Form'!J474)</f>
        <v/>
      </c>
      <c r="O485" s="74" t="str">
        <f>IF('Bulk Order Form'!$F$5 &lt;&gt; "",IF($G485&lt;&gt;"",'Bulk Order Form'!$F$5,""),"")</f>
        <v/>
      </c>
      <c r="P485" s="74" t="str">
        <f>IF('Bulk Order Form'!K474="","",'Bulk Order Form'!K474)</f>
        <v/>
      </c>
      <c r="Q485" s="74" t="str">
        <f>IFERROR(VLOOKUP('Bulk Order Form'!K474,'Office Use - Postcodes'!$DJZ:$DKA,2,0),"")</f>
        <v/>
      </c>
      <c r="R485" s="74" t="str">
        <f>IF('Bulk Order Form'!L474="","",'Bulk Order Form'!L474)</f>
        <v/>
      </c>
      <c r="S485" s="76"/>
      <c r="T485" s="74" t="str">
        <f>IF('Bulk Order Form'!$F$6 &lt;&gt; "",IF($G485&lt;&gt;"",'Bulk Order Form'!$F$6,""),"")</f>
        <v/>
      </c>
      <c r="W485" s="85" t="str">
        <f>IF('Bulk Order Form'!$L$2 &lt;&gt; "",IF($G485&lt;&gt;"",'Bulk Order Form'!$L$2,""),"")</f>
        <v/>
      </c>
      <c r="X485" s="77"/>
      <c r="Y485" s="74" t="str">
        <f t="shared" si="32"/>
        <v/>
      </c>
      <c r="Z485" s="74" t="str">
        <f>IF(AND('Bulk Order Form'!$L$2="PLEASE SELECT",SUM('Bulk Order Form'!$L$15:$L$164)&gt;10),"N",IF(AND('Bulk Order Form'!$L$2="N",SUM('Bulk Order Form'!$L$15:$L$164)&gt;10),"N",""))</f>
        <v/>
      </c>
      <c r="AA485" s="74" t="str">
        <f>IF('Bulk Order Form'!E474="","",'Bulk Order Form'!E474)</f>
        <v/>
      </c>
      <c r="AB485" s="74">
        <f t="shared" si="33"/>
        <v>500</v>
      </c>
      <c r="AC485" s="74" t="str">
        <f t="shared" si="34"/>
        <v>,,,,</v>
      </c>
      <c r="AD485" s="78">
        <f t="shared" si="35"/>
        <v>500</v>
      </c>
    </row>
    <row r="486" spans="5:30" s="74" customFormat="1" x14ac:dyDescent="0.25">
      <c r="E486" s="75"/>
      <c r="F486" s="75"/>
      <c r="G486" s="74" t="str">
        <f>IF('Bulk Order Form'!C475="","",'Bulk Order Form'!C475)</f>
        <v/>
      </c>
      <c r="H486" s="74" t="str">
        <f>IF('Bulk Order Form'!D475="","",'Bulk Order Form'!D475)</f>
        <v/>
      </c>
      <c r="I486" s="74" t="str">
        <f>IF('Bulk Order Form'!E475="","",'Bulk Order Form'!E475)</f>
        <v/>
      </c>
      <c r="J486" s="74" t="str">
        <f>IF('Bulk Order Form'!F475="","",'Bulk Order Form'!F475)</f>
        <v/>
      </c>
      <c r="K486" s="74" t="str">
        <f>IF('Bulk Order Form'!H475="","",'Bulk Order Form'!H475)</f>
        <v/>
      </c>
      <c r="L486" s="74" t="str">
        <f>IF('Bulk Order Form'!I475="","",'Bulk Order Form'!I475)</f>
        <v/>
      </c>
      <c r="M486" s="74" t="str">
        <f>IF('Bulk Order Form'!G475="","",'Bulk Order Form'!G475)</f>
        <v/>
      </c>
      <c r="N486" s="74" t="str">
        <f>IF('Bulk Order Form'!J475="","",'Bulk Order Form'!J475)</f>
        <v/>
      </c>
      <c r="O486" s="74" t="str">
        <f>IF('Bulk Order Form'!$F$5 &lt;&gt; "",IF($G486&lt;&gt;"",'Bulk Order Form'!$F$5,""),"")</f>
        <v/>
      </c>
      <c r="P486" s="74" t="str">
        <f>IF('Bulk Order Form'!K475="","",'Bulk Order Form'!K475)</f>
        <v/>
      </c>
      <c r="Q486" s="74" t="str">
        <f>IFERROR(VLOOKUP('Bulk Order Form'!K475,'Office Use - Postcodes'!$DJZ:$DKA,2,0),"")</f>
        <v/>
      </c>
      <c r="R486" s="74" t="str">
        <f>IF('Bulk Order Form'!L475="","",'Bulk Order Form'!L475)</f>
        <v/>
      </c>
      <c r="S486" s="76"/>
      <c r="T486" s="74" t="str">
        <f>IF('Bulk Order Form'!$F$6 &lt;&gt; "",IF($G486&lt;&gt;"",'Bulk Order Form'!$F$6,""),"")</f>
        <v/>
      </c>
      <c r="W486" s="85" t="str">
        <f>IF('Bulk Order Form'!$L$2 &lt;&gt; "",IF($G486&lt;&gt;"",'Bulk Order Form'!$L$2,""),"")</f>
        <v/>
      </c>
      <c r="X486" s="77"/>
      <c r="Y486" s="74" t="str">
        <f t="shared" si="32"/>
        <v/>
      </c>
      <c r="Z486" s="74" t="str">
        <f>IF(AND('Bulk Order Form'!$L$2="PLEASE SELECT",SUM('Bulk Order Form'!$L$15:$L$164)&gt;10),"N",IF(AND('Bulk Order Form'!$L$2="N",SUM('Bulk Order Form'!$L$15:$L$164)&gt;10),"N",""))</f>
        <v/>
      </c>
      <c r="AA486" s="74" t="str">
        <f>IF('Bulk Order Form'!E475="","",'Bulk Order Form'!E475)</f>
        <v/>
      </c>
      <c r="AB486" s="74">
        <f t="shared" si="33"/>
        <v>500</v>
      </c>
      <c r="AC486" s="74" t="str">
        <f t="shared" si="34"/>
        <v>,,,,</v>
      </c>
      <c r="AD486" s="78">
        <f t="shared" si="35"/>
        <v>500</v>
      </c>
    </row>
    <row r="487" spans="5:30" s="74" customFormat="1" x14ac:dyDescent="0.25">
      <c r="E487" s="75"/>
      <c r="F487" s="75"/>
      <c r="G487" s="74" t="str">
        <f>IF('Bulk Order Form'!C476="","",'Bulk Order Form'!C476)</f>
        <v/>
      </c>
      <c r="H487" s="74" t="str">
        <f>IF('Bulk Order Form'!D476="","",'Bulk Order Form'!D476)</f>
        <v/>
      </c>
      <c r="I487" s="74" t="str">
        <f>IF('Bulk Order Form'!E476="","",'Bulk Order Form'!E476)</f>
        <v/>
      </c>
      <c r="J487" s="74" t="str">
        <f>IF('Bulk Order Form'!F476="","",'Bulk Order Form'!F476)</f>
        <v/>
      </c>
      <c r="K487" s="74" t="str">
        <f>IF('Bulk Order Form'!H476="","",'Bulk Order Form'!H476)</f>
        <v/>
      </c>
      <c r="L487" s="74" t="str">
        <f>IF('Bulk Order Form'!I476="","",'Bulk Order Form'!I476)</f>
        <v/>
      </c>
      <c r="M487" s="74" t="str">
        <f>IF('Bulk Order Form'!G476="","",'Bulk Order Form'!G476)</f>
        <v/>
      </c>
      <c r="N487" s="74" t="str">
        <f>IF('Bulk Order Form'!J476="","",'Bulk Order Form'!J476)</f>
        <v/>
      </c>
      <c r="O487" s="74" t="str">
        <f>IF('Bulk Order Form'!$F$5 &lt;&gt; "",IF($G487&lt;&gt;"",'Bulk Order Form'!$F$5,""),"")</f>
        <v/>
      </c>
      <c r="P487" s="74" t="str">
        <f>IF('Bulk Order Form'!K476="","",'Bulk Order Form'!K476)</f>
        <v/>
      </c>
      <c r="Q487" s="74" t="str">
        <f>IFERROR(VLOOKUP('Bulk Order Form'!K476,'Office Use - Postcodes'!$DJZ:$DKA,2,0),"")</f>
        <v/>
      </c>
      <c r="R487" s="74" t="str">
        <f>IF('Bulk Order Form'!L476="","",'Bulk Order Form'!L476)</f>
        <v/>
      </c>
      <c r="S487" s="76"/>
      <c r="T487" s="74" t="str">
        <f>IF('Bulk Order Form'!$F$6 &lt;&gt; "",IF($G487&lt;&gt;"",'Bulk Order Form'!$F$6,""),"")</f>
        <v/>
      </c>
      <c r="W487" s="85" t="str">
        <f>IF('Bulk Order Form'!$L$2 &lt;&gt; "",IF($G487&lt;&gt;"",'Bulk Order Form'!$L$2,""),"")</f>
        <v/>
      </c>
      <c r="X487" s="77"/>
      <c r="Y487" s="74" t="str">
        <f t="shared" si="32"/>
        <v/>
      </c>
      <c r="Z487" s="74" t="str">
        <f>IF(AND('Bulk Order Form'!$L$2="PLEASE SELECT",SUM('Bulk Order Form'!$L$15:$L$164)&gt;10),"N",IF(AND('Bulk Order Form'!$L$2="N",SUM('Bulk Order Form'!$L$15:$L$164)&gt;10),"N",""))</f>
        <v/>
      </c>
      <c r="AA487" s="74" t="str">
        <f>IF('Bulk Order Form'!E476="","",'Bulk Order Form'!E476)</f>
        <v/>
      </c>
      <c r="AB487" s="74">
        <f t="shared" si="33"/>
        <v>500</v>
      </c>
      <c r="AC487" s="74" t="str">
        <f t="shared" si="34"/>
        <v>,,,,</v>
      </c>
      <c r="AD487" s="78">
        <f t="shared" si="35"/>
        <v>500</v>
      </c>
    </row>
    <row r="488" spans="5:30" s="74" customFormat="1" x14ac:dyDescent="0.25">
      <c r="E488" s="75"/>
      <c r="F488" s="75"/>
      <c r="G488" s="74" t="str">
        <f>IF('Bulk Order Form'!C477="","",'Bulk Order Form'!C477)</f>
        <v/>
      </c>
      <c r="H488" s="74" t="str">
        <f>IF('Bulk Order Form'!D477="","",'Bulk Order Form'!D477)</f>
        <v/>
      </c>
      <c r="I488" s="74" t="str">
        <f>IF('Bulk Order Form'!E477="","",'Bulk Order Form'!E477)</f>
        <v/>
      </c>
      <c r="J488" s="74" t="str">
        <f>IF('Bulk Order Form'!F477="","",'Bulk Order Form'!F477)</f>
        <v/>
      </c>
      <c r="K488" s="74" t="str">
        <f>IF('Bulk Order Form'!H477="","",'Bulk Order Form'!H477)</f>
        <v/>
      </c>
      <c r="L488" s="74" t="str">
        <f>IF('Bulk Order Form'!I477="","",'Bulk Order Form'!I477)</f>
        <v/>
      </c>
      <c r="M488" s="74" t="str">
        <f>IF('Bulk Order Form'!G477="","",'Bulk Order Form'!G477)</f>
        <v/>
      </c>
      <c r="N488" s="74" t="str">
        <f>IF('Bulk Order Form'!J477="","",'Bulk Order Form'!J477)</f>
        <v/>
      </c>
      <c r="O488" s="74" t="str">
        <f>IF('Bulk Order Form'!$F$5 &lt;&gt; "",IF($G488&lt;&gt;"",'Bulk Order Form'!$F$5,""),"")</f>
        <v/>
      </c>
      <c r="P488" s="74" t="str">
        <f>IF('Bulk Order Form'!K477="","",'Bulk Order Form'!K477)</f>
        <v/>
      </c>
      <c r="Q488" s="74" t="str">
        <f>IFERROR(VLOOKUP('Bulk Order Form'!K477,'Office Use - Postcodes'!$DJZ:$DKA,2,0),"")</f>
        <v/>
      </c>
      <c r="R488" s="74" t="str">
        <f>IF('Bulk Order Form'!L477="","",'Bulk Order Form'!L477)</f>
        <v/>
      </c>
      <c r="S488" s="76"/>
      <c r="T488" s="74" t="str">
        <f>IF('Bulk Order Form'!$F$6 &lt;&gt; "",IF($G488&lt;&gt;"",'Bulk Order Form'!$F$6,""),"")</f>
        <v/>
      </c>
      <c r="W488" s="85" t="str">
        <f>IF('Bulk Order Form'!$L$2 &lt;&gt; "",IF($G488&lt;&gt;"",'Bulk Order Form'!$L$2,""),"")</f>
        <v/>
      </c>
      <c r="X488" s="77"/>
      <c r="Y488" s="74" t="str">
        <f t="shared" si="32"/>
        <v/>
      </c>
      <c r="Z488" s="74" t="str">
        <f>IF(AND('Bulk Order Form'!$L$2="PLEASE SELECT",SUM('Bulk Order Form'!$L$15:$L$164)&gt;10),"N",IF(AND('Bulk Order Form'!$L$2="N",SUM('Bulk Order Form'!$L$15:$L$164)&gt;10),"N",""))</f>
        <v/>
      </c>
      <c r="AA488" s="74" t="str">
        <f>IF('Bulk Order Form'!E477="","",'Bulk Order Form'!E477)</f>
        <v/>
      </c>
      <c r="AB488" s="74">
        <f t="shared" si="33"/>
        <v>500</v>
      </c>
      <c r="AC488" s="74" t="str">
        <f t="shared" si="34"/>
        <v>,,,,</v>
      </c>
      <c r="AD488" s="78">
        <f t="shared" si="35"/>
        <v>500</v>
      </c>
    </row>
    <row r="489" spans="5:30" s="74" customFormat="1" x14ac:dyDescent="0.25">
      <c r="E489" s="75"/>
      <c r="F489" s="75"/>
      <c r="G489" s="74" t="str">
        <f>IF('Bulk Order Form'!C478="","",'Bulk Order Form'!C478)</f>
        <v/>
      </c>
      <c r="H489" s="74" t="str">
        <f>IF('Bulk Order Form'!D478="","",'Bulk Order Form'!D478)</f>
        <v/>
      </c>
      <c r="I489" s="74" t="str">
        <f>IF('Bulk Order Form'!E478="","",'Bulk Order Form'!E478)</f>
        <v/>
      </c>
      <c r="J489" s="74" t="str">
        <f>IF('Bulk Order Form'!F478="","",'Bulk Order Form'!F478)</f>
        <v/>
      </c>
      <c r="K489" s="74" t="str">
        <f>IF('Bulk Order Form'!H478="","",'Bulk Order Form'!H478)</f>
        <v/>
      </c>
      <c r="L489" s="74" t="str">
        <f>IF('Bulk Order Form'!I478="","",'Bulk Order Form'!I478)</f>
        <v/>
      </c>
      <c r="M489" s="74" t="str">
        <f>IF('Bulk Order Form'!G478="","",'Bulk Order Form'!G478)</f>
        <v/>
      </c>
      <c r="N489" s="74" t="str">
        <f>IF('Bulk Order Form'!J478="","",'Bulk Order Form'!J478)</f>
        <v/>
      </c>
      <c r="O489" s="74" t="str">
        <f>IF('Bulk Order Form'!$F$5 &lt;&gt; "",IF($G489&lt;&gt;"",'Bulk Order Form'!$F$5,""),"")</f>
        <v/>
      </c>
      <c r="P489" s="74" t="str">
        <f>IF('Bulk Order Form'!K478="","",'Bulk Order Form'!K478)</f>
        <v/>
      </c>
      <c r="Q489" s="74" t="str">
        <f>IFERROR(VLOOKUP('Bulk Order Form'!K478,'Office Use - Postcodes'!$DJZ:$DKA,2,0),"")</f>
        <v/>
      </c>
      <c r="R489" s="74" t="str">
        <f>IF('Bulk Order Form'!L478="","",'Bulk Order Form'!L478)</f>
        <v/>
      </c>
      <c r="S489" s="76"/>
      <c r="T489" s="74" t="str">
        <f>IF('Bulk Order Form'!$F$6 &lt;&gt; "",IF($G489&lt;&gt;"",'Bulk Order Form'!$F$6,""),"")</f>
        <v/>
      </c>
      <c r="W489" s="85" t="str">
        <f>IF('Bulk Order Form'!$L$2 &lt;&gt; "",IF($G489&lt;&gt;"",'Bulk Order Form'!$L$2,""),"")</f>
        <v/>
      </c>
      <c r="X489" s="77"/>
      <c r="Y489" s="74" t="str">
        <f t="shared" si="32"/>
        <v/>
      </c>
      <c r="Z489" s="74" t="str">
        <f>IF(AND('Bulk Order Form'!$L$2="PLEASE SELECT",SUM('Bulk Order Form'!$L$15:$L$164)&gt;10),"N",IF(AND('Bulk Order Form'!$L$2="N",SUM('Bulk Order Form'!$L$15:$L$164)&gt;10),"N",""))</f>
        <v/>
      </c>
      <c r="AA489" s="74" t="str">
        <f>IF('Bulk Order Form'!E478="","",'Bulk Order Form'!E478)</f>
        <v/>
      </c>
      <c r="AB489" s="74">
        <f t="shared" si="33"/>
        <v>500</v>
      </c>
      <c r="AC489" s="74" t="str">
        <f t="shared" si="34"/>
        <v>,,,,</v>
      </c>
      <c r="AD489" s="78">
        <f t="shared" si="35"/>
        <v>500</v>
      </c>
    </row>
    <row r="490" spans="5:30" s="74" customFormat="1" x14ac:dyDescent="0.25">
      <c r="E490" s="75"/>
      <c r="F490" s="75"/>
      <c r="G490" s="74" t="str">
        <f>IF('Bulk Order Form'!C479="","",'Bulk Order Form'!C479)</f>
        <v/>
      </c>
      <c r="H490" s="74" t="str">
        <f>IF('Bulk Order Form'!D479="","",'Bulk Order Form'!D479)</f>
        <v/>
      </c>
      <c r="I490" s="74" t="str">
        <f>IF('Bulk Order Form'!E479="","",'Bulk Order Form'!E479)</f>
        <v/>
      </c>
      <c r="J490" s="74" t="str">
        <f>IF('Bulk Order Form'!F479="","",'Bulk Order Form'!F479)</f>
        <v/>
      </c>
      <c r="K490" s="74" t="str">
        <f>IF('Bulk Order Form'!H479="","",'Bulk Order Form'!H479)</f>
        <v/>
      </c>
      <c r="L490" s="74" t="str">
        <f>IF('Bulk Order Form'!I479="","",'Bulk Order Form'!I479)</f>
        <v/>
      </c>
      <c r="M490" s="74" t="str">
        <f>IF('Bulk Order Form'!G479="","",'Bulk Order Form'!G479)</f>
        <v/>
      </c>
      <c r="N490" s="74" t="str">
        <f>IF('Bulk Order Form'!J479="","",'Bulk Order Form'!J479)</f>
        <v/>
      </c>
      <c r="O490" s="74" t="str">
        <f>IF('Bulk Order Form'!$F$5 &lt;&gt; "",IF($G490&lt;&gt;"",'Bulk Order Form'!$F$5,""),"")</f>
        <v/>
      </c>
      <c r="P490" s="74" t="str">
        <f>IF('Bulk Order Form'!K479="","",'Bulk Order Form'!K479)</f>
        <v/>
      </c>
      <c r="Q490" s="74" t="str">
        <f>IFERROR(VLOOKUP('Bulk Order Form'!K479,'Office Use - Postcodes'!$DJZ:$DKA,2,0),"")</f>
        <v/>
      </c>
      <c r="R490" s="74" t="str">
        <f>IF('Bulk Order Form'!L479="","",'Bulk Order Form'!L479)</f>
        <v/>
      </c>
      <c r="S490" s="76"/>
      <c r="T490" s="74" t="str">
        <f>IF('Bulk Order Form'!$F$6 &lt;&gt; "",IF($G490&lt;&gt;"",'Bulk Order Form'!$F$6,""),"")</f>
        <v/>
      </c>
      <c r="W490" s="85" t="str">
        <f>IF('Bulk Order Form'!$L$2 &lt;&gt; "",IF($G490&lt;&gt;"",'Bulk Order Form'!$L$2,""),"")</f>
        <v/>
      </c>
      <c r="X490" s="77"/>
      <c r="Y490" s="74" t="str">
        <f t="shared" si="32"/>
        <v/>
      </c>
      <c r="Z490" s="74" t="str">
        <f>IF(AND('Bulk Order Form'!$L$2="PLEASE SELECT",SUM('Bulk Order Form'!$L$15:$L$164)&gt;10),"N",IF(AND('Bulk Order Form'!$L$2="N",SUM('Bulk Order Form'!$L$15:$L$164)&gt;10),"N",""))</f>
        <v/>
      </c>
      <c r="AA490" s="74" t="str">
        <f>IF('Bulk Order Form'!E479="","",'Bulk Order Form'!E479)</f>
        <v/>
      </c>
      <c r="AB490" s="74">
        <f t="shared" si="33"/>
        <v>500</v>
      </c>
      <c r="AC490" s="74" t="str">
        <f t="shared" si="34"/>
        <v>,,,,</v>
      </c>
      <c r="AD490" s="78">
        <f t="shared" si="35"/>
        <v>500</v>
      </c>
    </row>
    <row r="491" spans="5:30" s="74" customFormat="1" x14ac:dyDescent="0.25">
      <c r="E491" s="75"/>
      <c r="F491" s="75"/>
      <c r="G491" s="74" t="str">
        <f>IF('Bulk Order Form'!C480="","",'Bulk Order Form'!C480)</f>
        <v/>
      </c>
      <c r="H491" s="74" t="str">
        <f>IF('Bulk Order Form'!D480="","",'Bulk Order Form'!D480)</f>
        <v/>
      </c>
      <c r="I491" s="74" t="str">
        <f>IF('Bulk Order Form'!E480="","",'Bulk Order Form'!E480)</f>
        <v/>
      </c>
      <c r="J491" s="74" t="str">
        <f>IF('Bulk Order Form'!F480="","",'Bulk Order Form'!F480)</f>
        <v/>
      </c>
      <c r="K491" s="74" t="str">
        <f>IF('Bulk Order Form'!H480="","",'Bulk Order Form'!H480)</f>
        <v/>
      </c>
      <c r="L491" s="74" t="str">
        <f>IF('Bulk Order Form'!I480="","",'Bulk Order Form'!I480)</f>
        <v/>
      </c>
      <c r="M491" s="74" t="str">
        <f>IF('Bulk Order Form'!G480="","",'Bulk Order Form'!G480)</f>
        <v/>
      </c>
      <c r="N491" s="74" t="str">
        <f>IF('Bulk Order Form'!J480="","",'Bulk Order Form'!J480)</f>
        <v/>
      </c>
      <c r="O491" s="74" t="str">
        <f>IF('Bulk Order Form'!$F$5 &lt;&gt; "",IF($G491&lt;&gt;"",'Bulk Order Form'!$F$5,""),"")</f>
        <v/>
      </c>
      <c r="P491" s="74" t="str">
        <f>IF('Bulk Order Form'!K480="","",'Bulk Order Form'!K480)</f>
        <v/>
      </c>
      <c r="Q491" s="74" t="str">
        <f>IFERROR(VLOOKUP('Bulk Order Form'!K480,'Office Use - Postcodes'!$DJZ:$DKA,2,0),"")</f>
        <v/>
      </c>
      <c r="R491" s="74" t="str">
        <f>IF('Bulk Order Form'!L480="","",'Bulk Order Form'!L480)</f>
        <v/>
      </c>
      <c r="S491" s="76"/>
      <c r="T491" s="74" t="str">
        <f>IF('Bulk Order Form'!$F$6 &lt;&gt; "",IF($G491&lt;&gt;"",'Bulk Order Form'!$F$6,""),"")</f>
        <v/>
      </c>
      <c r="W491" s="85" t="str">
        <f>IF('Bulk Order Form'!$L$2 &lt;&gt; "",IF($G491&lt;&gt;"",'Bulk Order Form'!$L$2,""),"")</f>
        <v/>
      </c>
      <c r="X491" s="77"/>
      <c r="Y491" s="74" t="str">
        <f t="shared" si="32"/>
        <v/>
      </c>
      <c r="Z491" s="74" t="str">
        <f>IF(AND('Bulk Order Form'!$L$2="PLEASE SELECT",SUM('Bulk Order Form'!$L$15:$L$164)&gt;10),"N",IF(AND('Bulk Order Form'!$L$2="N",SUM('Bulk Order Form'!$L$15:$L$164)&gt;10),"N",""))</f>
        <v/>
      </c>
      <c r="AA491" s="74" t="str">
        <f>IF('Bulk Order Form'!E480="","",'Bulk Order Form'!E480)</f>
        <v/>
      </c>
      <c r="AB491" s="74">
        <f t="shared" si="33"/>
        <v>500</v>
      </c>
      <c r="AC491" s="74" t="str">
        <f t="shared" si="34"/>
        <v>,,,,</v>
      </c>
      <c r="AD491" s="78">
        <f t="shared" si="35"/>
        <v>500</v>
      </c>
    </row>
    <row r="492" spans="5:30" s="74" customFormat="1" x14ac:dyDescent="0.25">
      <c r="E492" s="75"/>
      <c r="F492" s="75"/>
      <c r="G492" s="74" t="str">
        <f>IF('Bulk Order Form'!C481="","",'Bulk Order Form'!C481)</f>
        <v/>
      </c>
      <c r="H492" s="74" t="str">
        <f>IF('Bulk Order Form'!D481="","",'Bulk Order Form'!D481)</f>
        <v/>
      </c>
      <c r="I492" s="74" t="str">
        <f>IF('Bulk Order Form'!E481="","",'Bulk Order Form'!E481)</f>
        <v/>
      </c>
      <c r="J492" s="74" t="str">
        <f>IF('Bulk Order Form'!F481="","",'Bulk Order Form'!F481)</f>
        <v/>
      </c>
      <c r="K492" s="74" t="str">
        <f>IF('Bulk Order Form'!H481="","",'Bulk Order Form'!H481)</f>
        <v/>
      </c>
      <c r="L492" s="74" t="str">
        <f>IF('Bulk Order Form'!I481="","",'Bulk Order Form'!I481)</f>
        <v/>
      </c>
      <c r="M492" s="74" t="str">
        <f>IF('Bulk Order Form'!G481="","",'Bulk Order Form'!G481)</f>
        <v/>
      </c>
      <c r="N492" s="74" t="str">
        <f>IF('Bulk Order Form'!J481="","",'Bulk Order Form'!J481)</f>
        <v/>
      </c>
      <c r="O492" s="74" t="str">
        <f>IF('Bulk Order Form'!$F$5 &lt;&gt; "",IF($G492&lt;&gt;"",'Bulk Order Form'!$F$5,""),"")</f>
        <v/>
      </c>
      <c r="P492" s="74" t="str">
        <f>IF('Bulk Order Form'!K481="","",'Bulk Order Form'!K481)</f>
        <v/>
      </c>
      <c r="Q492" s="74" t="str">
        <f>IFERROR(VLOOKUP('Bulk Order Form'!K481,'Office Use - Postcodes'!$DJZ:$DKA,2,0),"")</f>
        <v/>
      </c>
      <c r="R492" s="74" t="str">
        <f>IF('Bulk Order Form'!L481="","",'Bulk Order Form'!L481)</f>
        <v/>
      </c>
      <c r="S492" s="76"/>
      <c r="T492" s="74" t="str">
        <f>IF('Bulk Order Form'!$F$6 &lt;&gt; "",IF($G492&lt;&gt;"",'Bulk Order Form'!$F$6,""),"")</f>
        <v/>
      </c>
      <c r="W492" s="85" t="str">
        <f>IF('Bulk Order Form'!$L$2 &lt;&gt; "",IF($G492&lt;&gt;"",'Bulk Order Form'!$L$2,""),"")</f>
        <v/>
      </c>
      <c r="X492" s="77"/>
      <c r="Y492" s="74" t="str">
        <f t="shared" si="32"/>
        <v/>
      </c>
      <c r="Z492" s="74" t="str">
        <f>IF(AND('Bulk Order Form'!$L$2="PLEASE SELECT",SUM('Bulk Order Form'!$L$15:$L$164)&gt;10),"N",IF(AND('Bulk Order Form'!$L$2="N",SUM('Bulk Order Form'!$L$15:$L$164)&gt;10),"N",""))</f>
        <v/>
      </c>
      <c r="AA492" s="74" t="str">
        <f>IF('Bulk Order Form'!E481="","",'Bulk Order Form'!E481)</f>
        <v/>
      </c>
      <c r="AB492" s="74">
        <f t="shared" si="33"/>
        <v>500</v>
      </c>
      <c r="AC492" s="74" t="str">
        <f t="shared" si="34"/>
        <v>,,,,</v>
      </c>
      <c r="AD492" s="78">
        <f t="shared" si="35"/>
        <v>500</v>
      </c>
    </row>
    <row r="493" spans="5:30" s="74" customFormat="1" x14ac:dyDescent="0.25">
      <c r="E493" s="75"/>
      <c r="F493" s="75"/>
      <c r="G493" s="74" t="str">
        <f>IF('Bulk Order Form'!C482="","",'Bulk Order Form'!C482)</f>
        <v/>
      </c>
      <c r="H493" s="74" t="str">
        <f>IF('Bulk Order Form'!D482="","",'Bulk Order Form'!D482)</f>
        <v/>
      </c>
      <c r="I493" s="74" t="str">
        <f>IF('Bulk Order Form'!E482="","",'Bulk Order Form'!E482)</f>
        <v/>
      </c>
      <c r="J493" s="74" t="str">
        <f>IF('Bulk Order Form'!F482="","",'Bulk Order Form'!F482)</f>
        <v/>
      </c>
      <c r="K493" s="74" t="str">
        <f>IF('Bulk Order Form'!H482="","",'Bulk Order Form'!H482)</f>
        <v/>
      </c>
      <c r="L493" s="74" t="str">
        <f>IF('Bulk Order Form'!I482="","",'Bulk Order Form'!I482)</f>
        <v/>
      </c>
      <c r="M493" s="74" t="str">
        <f>IF('Bulk Order Form'!G482="","",'Bulk Order Form'!G482)</f>
        <v/>
      </c>
      <c r="N493" s="74" t="str">
        <f>IF('Bulk Order Form'!J482="","",'Bulk Order Form'!J482)</f>
        <v/>
      </c>
      <c r="O493" s="74" t="str">
        <f>IF('Bulk Order Form'!$F$5 &lt;&gt; "",IF($G493&lt;&gt;"",'Bulk Order Form'!$F$5,""),"")</f>
        <v/>
      </c>
      <c r="P493" s="74" t="str">
        <f>IF('Bulk Order Form'!K482="","",'Bulk Order Form'!K482)</f>
        <v/>
      </c>
      <c r="Q493" s="74" t="str">
        <f>IFERROR(VLOOKUP('Bulk Order Form'!K482,'Office Use - Postcodes'!$DJZ:$DKA,2,0),"")</f>
        <v/>
      </c>
      <c r="R493" s="74" t="str">
        <f>IF('Bulk Order Form'!L482="","",'Bulk Order Form'!L482)</f>
        <v/>
      </c>
      <c r="S493" s="76"/>
      <c r="T493" s="74" t="str">
        <f>IF('Bulk Order Form'!$F$6 &lt;&gt; "",IF($G493&lt;&gt;"",'Bulk Order Form'!$F$6,""),"")</f>
        <v/>
      </c>
      <c r="W493" s="85" t="str">
        <f>IF('Bulk Order Form'!$L$2 &lt;&gt; "",IF($G493&lt;&gt;"",'Bulk Order Form'!$L$2,""),"")</f>
        <v/>
      </c>
      <c r="X493" s="77"/>
      <c r="Y493" s="74" t="str">
        <f t="shared" si="32"/>
        <v/>
      </c>
      <c r="Z493" s="74" t="str">
        <f>IF(AND('Bulk Order Form'!$L$2="PLEASE SELECT",SUM('Bulk Order Form'!$L$15:$L$164)&gt;10),"N",IF(AND('Bulk Order Form'!$L$2="N",SUM('Bulk Order Form'!$L$15:$L$164)&gt;10),"N",""))</f>
        <v/>
      </c>
      <c r="AA493" s="74" t="str">
        <f>IF('Bulk Order Form'!E482="","",'Bulk Order Form'!E482)</f>
        <v/>
      </c>
      <c r="AB493" s="74">
        <f t="shared" si="33"/>
        <v>500</v>
      </c>
      <c r="AC493" s="74" t="str">
        <f t="shared" si="34"/>
        <v>,,,,</v>
      </c>
      <c r="AD493" s="78">
        <f t="shared" si="35"/>
        <v>500</v>
      </c>
    </row>
    <row r="494" spans="5:30" s="74" customFormat="1" x14ac:dyDescent="0.25">
      <c r="E494" s="75"/>
      <c r="F494" s="75"/>
      <c r="G494" s="74" t="str">
        <f>IF('Bulk Order Form'!C483="","",'Bulk Order Form'!C483)</f>
        <v/>
      </c>
      <c r="H494" s="74" t="str">
        <f>IF('Bulk Order Form'!D483="","",'Bulk Order Form'!D483)</f>
        <v/>
      </c>
      <c r="I494" s="74" t="str">
        <f>IF('Bulk Order Form'!E483="","",'Bulk Order Form'!E483)</f>
        <v/>
      </c>
      <c r="J494" s="74" t="str">
        <f>IF('Bulk Order Form'!F483="","",'Bulk Order Form'!F483)</f>
        <v/>
      </c>
      <c r="K494" s="74" t="str">
        <f>IF('Bulk Order Form'!H483="","",'Bulk Order Form'!H483)</f>
        <v/>
      </c>
      <c r="L494" s="74" t="str">
        <f>IF('Bulk Order Form'!I483="","",'Bulk Order Form'!I483)</f>
        <v/>
      </c>
      <c r="M494" s="74" t="str">
        <f>IF('Bulk Order Form'!G483="","",'Bulk Order Form'!G483)</f>
        <v/>
      </c>
      <c r="N494" s="74" t="str">
        <f>IF('Bulk Order Form'!J483="","",'Bulk Order Form'!J483)</f>
        <v/>
      </c>
      <c r="O494" s="74" t="str">
        <f>IF('Bulk Order Form'!$F$5 &lt;&gt; "",IF($G494&lt;&gt;"",'Bulk Order Form'!$F$5,""),"")</f>
        <v/>
      </c>
      <c r="P494" s="74" t="str">
        <f>IF('Bulk Order Form'!K483="","",'Bulk Order Form'!K483)</f>
        <v/>
      </c>
      <c r="Q494" s="74" t="str">
        <f>IFERROR(VLOOKUP('Bulk Order Form'!K483,'Office Use - Postcodes'!$DJZ:$DKA,2,0),"")</f>
        <v/>
      </c>
      <c r="R494" s="74" t="str">
        <f>IF('Bulk Order Form'!L483="","",'Bulk Order Form'!L483)</f>
        <v/>
      </c>
      <c r="S494" s="76"/>
      <c r="T494" s="74" t="str">
        <f>IF('Bulk Order Form'!$F$6 &lt;&gt; "",IF($G494&lt;&gt;"",'Bulk Order Form'!$F$6,""),"")</f>
        <v/>
      </c>
      <c r="W494" s="85" t="str">
        <f>IF('Bulk Order Form'!$L$2 &lt;&gt; "",IF($G494&lt;&gt;"",'Bulk Order Form'!$L$2,""),"")</f>
        <v/>
      </c>
      <c r="X494" s="77"/>
      <c r="Y494" s="74" t="str">
        <f t="shared" si="32"/>
        <v/>
      </c>
      <c r="Z494" s="74" t="str">
        <f>IF(AND('Bulk Order Form'!$L$2="PLEASE SELECT",SUM('Bulk Order Form'!$L$15:$L$164)&gt;10),"N",IF(AND('Bulk Order Form'!$L$2="N",SUM('Bulk Order Form'!$L$15:$L$164)&gt;10),"N",""))</f>
        <v/>
      </c>
      <c r="AA494" s="74" t="str">
        <f>IF('Bulk Order Form'!E483="","",'Bulk Order Form'!E483)</f>
        <v/>
      </c>
      <c r="AB494" s="74">
        <f t="shared" si="33"/>
        <v>500</v>
      </c>
      <c r="AC494" s="74" t="str">
        <f t="shared" si="34"/>
        <v>,,,,</v>
      </c>
      <c r="AD494" s="78">
        <f t="shared" si="35"/>
        <v>500</v>
      </c>
    </row>
    <row r="495" spans="5:30" s="74" customFormat="1" x14ac:dyDescent="0.25">
      <c r="E495" s="75"/>
      <c r="F495" s="75"/>
      <c r="G495" s="74" t="str">
        <f>IF('Bulk Order Form'!C484="","",'Bulk Order Form'!C484)</f>
        <v/>
      </c>
      <c r="H495" s="74" t="str">
        <f>IF('Bulk Order Form'!D484="","",'Bulk Order Form'!D484)</f>
        <v/>
      </c>
      <c r="I495" s="74" t="str">
        <f>IF('Bulk Order Form'!E484="","",'Bulk Order Form'!E484)</f>
        <v/>
      </c>
      <c r="J495" s="74" t="str">
        <f>IF('Bulk Order Form'!F484="","",'Bulk Order Form'!F484)</f>
        <v/>
      </c>
      <c r="K495" s="74" t="str">
        <f>IF('Bulk Order Form'!H484="","",'Bulk Order Form'!H484)</f>
        <v/>
      </c>
      <c r="L495" s="74" t="str">
        <f>IF('Bulk Order Form'!I484="","",'Bulk Order Form'!I484)</f>
        <v/>
      </c>
      <c r="M495" s="74" t="str">
        <f>IF('Bulk Order Form'!G484="","",'Bulk Order Form'!G484)</f>
        <v/>
      </c>
      <c r="N495" s="74" t="str">
        <f>IF('Bulk Order Form'!J484="","",'Bulk Order Form'!J484)</f>
        <v/>
      </c>
      <c r="O495" s="74" t="str">
        <f>IF('Bulk Order Form'!$F$5 &lt;&gt; "",IF($G495&lt;&gt;"",'Bulk Order Form'!$F$5,""),"")</f>
        <v/>
      </c>
      <c r="P495" s="74" t="str">
        <f>IF('Bulk Order Form'!K484="","",'Bulk Order Form'!K484)</f>
        <v/>
      </c>
      <c r="Q495" s="74" t="str">
        <f>IFERROR(VLOOKUP('Bulk Order Form'!K484,'Office Use - Postcodes'!$DJZ:$DKA,2,0),"")</f>
        <v/>
      </c>
      <c r="R495" s="74" t="str">
        <f>IF('Bulk Order Form'!L484="","",'Bulk Order Form'!L484)</f>
        <v/>
      </c>
      <c r="S495" s="76"/>
      <c r="T495" s="74" t="str">
        <f>IF('Bulk Order Form'!$F$6 &lt;&gt; "",IF($G495&lt;&gt;"",'Bulk Order Form'!$F$6,""),"")</f>
        <v/>
      </c>
      <c r="W495" s="85" t="str">
        <f>IF('Bulk Order Form'!$L$2 &lt;&gt; "",IF($G495&lt;&gt;"",'Bulk Order Form'!$L$2,""),"")</f>
        <v/>
      </c>
      <c r="X495" s="77"/>
      <c r="Y495" s="74" t="str">
        <f t="shared" si="32"/>
        <v/>
      </c>
      <c r="Z495" s="74" t="str">
        <f>IF(AND('Bulk Order Form'!$L$2="PLEASE SELECT",SUM('Bulk Order Form'!$L$15:$L$164)&gt;10),"N",IF(AND('Bulk Order Form'!$L$2="N",SUM('Bulk Order Form'!$L$15:$L$164)&gt;10),"N",""))</f>
        <v/>
      </c>
      <c r="AA495" s="74" t="str">
        <f>IF('Bulk Order Form'!E484="","",'Bulk Order Form'!E484)</f>
        <v/>
      </c>
      <c r="AB495" s="74">
        <f t="shared" si="33"/>
        <v>500</v>
      </c>
      <c r="AC495" s="74" t="str">
        <f t="shared" si="34"/>
        <v>,,,,</v>
      </c>
      <c r="AD495" s="78">
        <f t="shared" si="35"/>
        <v>500</v>
      </c>
    </row>
    <row r="496" spans="5:30" s="74" customFormat="1" x14ac:dyDescent="0.25">
      <c r="E496" s="75"/>
      <c r="F496" s="75"/>
      <c r="G496" s="74" t="str">
        <f>IF('Bulk Order Form'!C485="","",'Bulk Order Form'!C485)</f>
        <v/>
      </c>
      <c r="H496" s="74" t="str">
        <f>IF('Bulk Order Form'!D485="","",'Bulk Order Form'!D485)</f>
        <v/>
      </c>
      <c r="I496" s="74" t="str">
        <f>IF('Bulk Order Form'!E485="","",'Bulk Order Form'!E485)</f>
        <v/>
      </c>
      <c r="J496" s="74" t="str">
        <f>IF('Bulk Order Form'!F485="","",'Bulk Order Form'!F485)</f>
        <v/>
      </c>
      <c r="K496" s="74" t="str">
        <f>IF('Bulk Order Form'!H485="","",'Bulk Order Form'!H485)</f>
        <v/>
      </c>
      <c r="L496" s="74" t="str">
        <f>IF('Bulk Order Form'!I485="","",'Bulk Order Form'!I485)</f>
        <v/>
      </c>
      <c r="M496" s="74" t="str">
        <f>IF('Bulk Order Form'!G485="","",'Bulk Order Form'!G485)</f>
        <v/>
      </c>
      <c r="N496" s="74" t="str">
        <f>IF('Bulk Order Form'!J485="","",'Bulk Order Form'!J485)</f>
        <v/>
      </c>
      <c r="O496" s="74" t="str">
        <f>IF('Bulk Order Form'!$F$5 &lt;&gt; "",IF($G496&lt;&gt;"",'Bulk Order Form'!$F$5,""),"")</f>
        <v/>
      </c>
      <c r="P496" s="74" t="str">
        <f>IF('Bulk Order Form'!K485="","",'Bulk Order Form'!K485)</f>
        <v/>
      </c>
      <c r="Q496" s="74" t="str">
        <f>IFERROR(VLOOKUP('Bulk Order Form'!K485,'Office Use - Postcodes'!$DJZ:$DKA,2,0),"")</f>
        <v/>
      </c>
      <c r="R496" s="74" t="str">
        <f>IF('Bulk Order Form'!L485="","",'Bulk Order Form'!L485)</f>
        <v/>
      </c>
      <c r="S496" s="76"/>
      <c r="T496" s="74" t="str">
        <f>IF('Bulk Order Form'!$F$6 &lt;&gt; "",IF($G496&lt;&gt;"",'Bulk Order Form'!$F$6,""),"")</f>
        <v/>
      </c>
      <c r="W496" s="85" t="str">
        <f>IF('Bulk Order Form'!$L$2 &lt;&gt; "",IF($G496&lt;&gt;"",'Bulk Order Form'!$L$2,""),"")</f>
        <v/>
      </c>
      <c r="X496" s="77"/>
      <c r="Y496" s="74" t="str">
        <f t="shared" si="32"/>
        <v/>
      </c>
      <c r="Z496" s="74" t="str">
        <f>IF(AND('Bulk Order Form'!$L$2="PLEASE SELECT",SUM('Bulk Order Form'!$L$15:$L$164)&gt;10),"N",IF(AND('Bulk Order Form'!$L$2="N",SUM('Bulk Order Form'!$L$15:$L$164)&gt;10),"N",""))</f>
        <v/>
      </c>
      <c r="AA496" s="74" t="str">
        <f>IF('Bulk Order Form'!E485="","",'Bulk Order Form'!E485)</f>
        <v/>
      </c>
      <c r="AB496" s="74">
        <f t="shared" si="33"/>
        <v>500</v>
      </c>
      <c r="AC496" s="74" t="str">
        <f t="shared" si="34"/>
        <v>,,,,</v>
      </c>
      <c r="AD496" s="78">
        <f t="shared" si="35"/>
        <v>500</v>
      </c>
    </row>
    <row r="497" spans="5:30" s="74" customFormat="1" x14ac:dyDescent="0.25">
      <c r="E497" s="75"/>
      <c r="F497" s="75"/>
      <c r="G497" s="74" t="str">
        <f>IF('Bulk Order Form'!C486="","",'Bulk Order Form'!C486)</f>
        <v/>
      </c>
      <c r="H497" s="74" t="str">
        <f>IF('Bulk Order Form'!D486="","",'Bulk Order Form'!D486)</f>
        <v/>
      </c>
      <c r="I497" s="74" t="str">
        <f>IF('Bulk Order Form'!E486="","",'Bulk Order Form'!E486)</f>
        <v/>
      </c>
      <c r="J497" s="74" t="str">
        <f>IF('Bulk Order Form'!F486="","",'Bulk Order Form'!F486)</f>
        <v/>
      </c>
      <c r="K497" s="74" t="str">
        <f>IF('Bulk Order Form'!H486="","",'Bulk Order Form'!H486)</f>
        <v/>
      </c>
      <c r="L497" s="74" t="str">
        <f>IF('Bulk Order Form'!I486="","",'Bulk Order Form'!I486)</f>
        <v/>
      </c>
      <c r="M497" s="74" t="str">
        <f>IF('Bulk Order Form'!G486="","",'Bulk Order Form'!G486)</f>
        <v/>
      </c>
      <c r="N497" s="74" t="str">
        <f>IF('Bulk Order Form'!J486="","",'Bulk Order Form'!J486)</f>
        <v/>
      </c>
      <c r="O497" s="74" t="str">
        <f>IF('Bulk Order Form'!$F$5 &lt;&gt; "",IF($G497&lt;&gt;"",'Bulk Order Form'!$F$5,""),"")</f>
        <v/>
      </c>
      <c r="P497" s="74" t="str">
        <f>IF('Bulk Order Form'!K486="","",'Bulk Order Form'!K486)</f>
        <v/>
      </c>
      <c r="Q497" s="74" t="str">
        <f>IFERROR(VLOOKUP('Bulk Order Form'!K486,'Office Use - Postcodes'!$DJZ:$DKA,2,0),"")</f>
        <v/>
      </c>
      <c r="R497" s="74" t="str">
        <f>IF('Bulk Order Form'!L486="","",'Bulk Order Form'!L486)</f>
        <v/>
      </c>
      <c r="S497" s="76"/>
      <c r="T497" s="74" t="str">
        <f>IF('Bulk Order Form'!$F$6 &lt;&gt; "",IF($G497&lt;&gt;"",'Bulk Order Form'!$F$6,""),"")</f>
        <v/>
      </c>
      <c r="W497" s="85" t="str">
        <f>IF('Bulk Order Form'!$L$2 &lt;&gt; "",IF($G497&lt;&gt;"",'Bulk Order Form'!$L$2,""),"")</f>
        <v/>
      </c>
      <c r="X497" s="77"/>
      <c r="Y497" s="74" t="str">
        <f t="shared" si="32"/>
        <v/>
      </c>
      <c r="Z497" s="74" t="str">
        <f>IF(AND('Bulk Order Form'!$L$2="PLEASE SELECT",SUM('Bulk Order Form'!$L$15:$L$164)&gt;10),"N",IF(AND('Bulk Order Form'!$L$2="N",SUM('Bulk Order Form'!$L$15:$L$164)&gt;10),"N",""))</f>
        <v/>
      </c>
      <c r="AA497" s="74" t="str">
        <f>IF('Bulk Order Form'!E486="","",'Bulk Order Form'!E486)</f>
        <v/>
      </c>
      <c r="AB497" s="74">
        <f t="shared" si="33"/>
        <v>500</v>
      </c>
      <c r="AC497" s="74" t="str">
        <f t="shared" si="34"/>
        <v>,,,,</v>
      </c>
      <c r="AD497" s="78">
        <f t="shared" si="35"/>
        <v>500</v>
      </c>
    </row>
    <row r="498" spans="5:30" s="74" customFormat="1" x14ac:dyDescent="0.25">
      <c r="E498" s="75"/>
      <c r="F498" s="75"/>
      <c r="G498" s="74" t="str">
        <f>IF('Bulk Order Form'!C487="","",'Bulk Order Form'!C487)</f>
        <v/>
      </c>
      <c r="H498" s="74" t="str">
        <f>IF('Bulk Order Form'!D487="","",'Bulk Order Form'!D487)</f>
        <v/>
      </c>
      <c r="I498" s="74" t="str">
        <f>IF('Bulk Order Form'!E487="","",'Bulk Order Form'!E487)</f>
        <v/>
      </c>
      <c r="J498" s="74" t="str">
        <f>IF('Bulk Order Form'!F487="","",'Bulk Order Form'!F487)</f>
        <v/>
      </c>
      <c r="K498" s="74" t="str">
        <f>IF('Bulk Order Form'!H487="","",'Bulk Order Form'!H487)</f>
        <v/>
      </c>
      <c r="L498" s="74" t="str">
        <f>IF('Bulk Order Form'!I487="","",'Bulk Order Form'!I487)</f>
        <v/>
      </c>
      <c r="M498" s="74" t="str">
        <f>IF('Bulk Order Form'!G487="","",'Bulk Order Form'!G487)</f>
        <v/>
      </c>
      <c r="N498" s="74" t="str">
        <f>IF('Bulk Order Form'!J487="","",'Bulk Order Form'!J487)</f>
        <v/>
      </c>
      <c r="O498" s="74" t="str">
        <f>IF('Bulk Order Form'!$F$5 &lt;&gt; "",IF($G498&lt;&gt;"",'Bulk Order Form'!$F$5,""),"")</f>
        <v/>
      </c>
      <c r="P498" s="74" t="str">
        <f>IF('Bulk Order Form'!K487="","",'Bulk Order Form'!K487)</f>
        <v/>
      </c>
      <c r="Q498" s="74" t="str">
        <f>IFERROR(VLOOKUP('Bulk Order Form'!K487,'Office Use - Postcodes'!$DJZ:$DKA,2,0),"")</f>
        <v/>
      </c>
      <c r="R498" s="74" t="str">
        <f>IF('Bulk Order Form'!L487="","",'Bulk Order Form'!L487)</f>
        <v/>
      </c>
      <c r="S498" s="76"/>
      <c r="T498" s="74" t="str">
        <f>IF('Bulk Order Form'!$F$6 &lt;&gt; "",IF($G498&lt;&gt;"",'Bulk Order Form'!$F$6,""),"")</f>
        <v/>
      </c>
      <c r="W498" s="85" t="str">
        <f>IF('Bulk Order Form'!$L$2 &lt;&gt; "",IF($G498&lt;&gt;"",'Bulk Order Form'!$L$2,""),"")</f>
        <v/>
      </c>
      <c r="X498" s="77"/>
      <c r="Y498" s="74" t="str">
        <f t="shared" si="32"/>
        <v/>
      </c>
      <c r="Z498" s="74" t="str">
        <f>IF(AND('Bulk Order Form'!$L$2="PLEASE SELECT",SUM('Bulk Order Form'!$L$15:$L$164)&gt;10),"N",IF(AND('Bulk Order Form'!$L$2="N",SUM('Bulk Order Form'!$L$15:$L$164)&gt;10),"N",""))</f>
        <v/>
      </c>
      <c r="AA498" s="74" t="str">
        <f>IF('Bulk Order Form'!E487="","",'Bulk Order Form'!E487)</f>
        <v/>
      </c>
      <c r="AB498" s="74">
        <f t="shared" si="33"/>
        <v>500</v>
      </c>
      <c r="AC498" s="74" t="str">
        <f t="shared" si="34"/>
        <v>,,,,</v>
      </c>
      <c r="AD498" s="78">
        <f t="shared" si="35"/>
        <v>500</v>
      </c>
    </row>
    <row r="499" spans="5:30" s="74" customFormat="1" x14ac:dyDescent="0.25">
      <c r="E499" s="75"/>
      <c r="F499" s="75"/>
      <c r="G499" s="74" t="str">
        <f>IF('Bulk Order Form'!C488="","",'Bulk Order Form'!C488)</f>
        <v/>
      </c>
      <c r="H499" s="74" t="str">
        <f>IF('Bulk Order Form'!D488="","",'Bulk Order Form'!D488)</f>
        <v/>
      </c>
      <c r="I499" s="74" t="str">
        <f>IF('Bulk Order Form'!E488="","",'Bulk Order Form'!E488)</f>
        <v/>
      </c>
      <c r="J499" s="74" t="str">
        <f>IF('Bulk Order Form'!F488="","",'Bulk Order Form'!F488)</f>
        <v/>
      </c>
      <c r="K499" s="74" t="str">
        <f>IF('Bulk Order Form'!H488="","",'Bulk Order Form'!H488)</f>
        <v/>
      </c>
      <c r="L499" s="74" t="str">
        <f>IF('Bulk Order Form'!I488="","",'Bulk Order Form'!I488)</f>
        <v/>
      </c>
      <c r="M499" s="74" t="str">
        <f>IF('Bulk Order Form'!G488="","",'Bulk Order Form'!G488)</f>
        <v/>
      </c>
      <c r="N499" s="74" t="str">
        <f>IF('Bulk Order Form'!J488="","",'Bulk Order Form'!J488)</f>
        <v/>
      </c>
      <c r="O499" s="74" t="str">
        <f>IF('Bulk Order Form'!$F$5 &lt;&gt; "",IF($G499&lt;&gt;"",'Bulk Order Form'!$F$5,""),"")</f>
        <v/>
      </c>
      <c r="P499" s="74" t="str">
        <f>IF('Bulk Order Form'!K488="","",'Bulk Order Form'!K488)</f>
        <v/>
      </c>
      <c r="Q499" s="74" t="str">
        <f>IFERROR(VLOOKUP('Bulk Order Form'!K488,'Office Use - Postcodes'!$DJZ:$DKA,2,0),"")</f>
        <v/>
      </c>
      <c r="R499" s="74" t="str">
        <f>IF('Bulk Order Form'!L488="","",'Bulk Order Form'!L488)</f>
        <v/>
      </c>
      <c r="S499" s="76"/>
      <c r="T499" s="74" t="str">
        <f>IF('Bulk Order Form'!$F$6 &lt;&gt; "",IF($G499&lt;&gt;"",'Bulk Order Form'!$F$6,""),"")</f>
        <v/>
      </c>
      <c r="W499" s="85" t="str">
        <f>IF('Bulk Order Form'!$L$2 &lt;&gt; "",IF($G499&lt;&gt;"",'Bulk Order Form'!$L$2,""),"")</f>
        <v/>
      </c>
      <c r="X499" s="77"/>
      <c r="Y499" s="74" t="str">
        <f t="shared" si="32"/>
        <v/>
      </c>
      <c r="Z499" s="74" t="str">
        <f>IF(AND('Bulk Order Form'!$L$2="PLEASE SELECT",SUM('Bulk Order Form'!$L$15:$L$164)&gt;10),"N",IF(AND('Bulk Order Form'!$L$2="N",SUM('Bulk Order Form'!$L$15:$L$164)&gt;10),"N",""))</f>
        <v/>
      </c>
      <c r="AA499" s="74" t="str">
        <f>IF('Bulk Order Form'!E488="","",'Bulk Order Form'!E488)</f>
        <v/>
      </c>
      <c r="AB499" s="74">
        <f t="shared" si="33"/>
        <v>500</v>
      </c>
      <c r="AC499" s="74" t="str">
        <f t="shared" si="34"/>
        <v>,,,,</v>
      </c>
      <c r="AD499" s="78">
        <f t="shared" si="35"/>
        <v>500</v>
      </c>
    </row>
    <row r="500" spans="5:30" s="74" customFormat="1" x14ac:dyDescent="0.25">
      <c r="E500" s="75"/>
      <c r="F500" s="75"/>
      <c r="G500" s="74" t="str">
        <f>IF('Bulk Order Form'!C489="","",'Bulk Order Form'!C489)</f>
        <v/>
      </c>
      <c r="H500" s="74" t="str">
        <f>IF('Bulk Order Form'!D489="","",'Bulk Order Form'!D489)</f>
        <v/>
      </c>
      <c r="I500" s="74" t="str">
        <f>IF('Bulk Order Form'!E489="","",'Bulk Order Form'!E489)</f>
        <v/>
      </c>
      <c r="J500" s="74" t="str">
        <f>IF('Bulk Order Form'!F489="","",'Bulk Order Form'!F489)</f>
        <v/>
      </c>
      <c r="K500" s="74" t="str">
        <f>IF('Bulk Order Form'!H489="","",'Bulk Order Form'!H489)</f>
        <v/>
      </c>
      <c r="L500" s="74" t="str">
        <f>IF('Bulk Order Form'!I489="","",'Bulk Order Form'!I489)</f>
        <v/>
      </c>
      <c r="M500" s="74" t="str">
        <f>IF('Bulk Order Form'!G489="","",'Bulk Order Form'!G489)</f>
        <v/>
      </c>
      <c r="N500" s="74" t="str">
        <f>IF('Bulk Order Form'!J489="","",'Bulk Order Form'!J489)</f>
        <v/>
      </c>
      <c r="O500" s="74" t="str">
        <f>IF('Bulk Order Form'!$F$5 &lt;&gt; "",IF($G500&lt;&gt;"",'Bulk Order Form'!$F$5,""),"")</f>
        <v/>
      </c>
      <c r="P500" s="74" t="str">
        <f>IF('Bulk Order Form'!K489="","",'Bulk Order Form'!K489)</f>
        <v/>
      </c>
      <c r="Q500" s="74" t="str">
        <f>IFERROR(VLOOKUP('Bulk Order Form'!K489,'Office Use - Postcodes'!$DJZ:$DKA,2,0),"")</f>
        <v/>
      </c>
      <c r="R500" s="74" t="str">
        <f>IF('Bulk Order Form'!L489="","",'Bulk Order Form'!L489)</f>
        <v/>
      </c>
      <c r="S500" s="76"/>
      <c r="T500" s="74" t="str">
        <f>IF('Bulk Order Form'!$F$6 &lt;&gt; "",IF($G500&lt;&gt;"",'Bulk Order Form'!$F$6,""),"")</f>
        <v/>
      </c>
      <c r="W500" s="85" t="str">
        <f>IF('Bulk Order Form'!$L$2 &lt;&gt; "",IF($G500&lt;&gt;"",'Bulk Order Form'!$L$2,""),"")</f>
        <v/>
      </c>
      <c r="X500" s="77"/>
      <c r="Y500" s="74" t="str">
        <f t="shared" si="32"/>
        <v/>
      </c>
      <c r="Z500" s="74" t="str">
        <f>IF(AND('Bulk Order Form'!$L$2="PLEASE SELECT",SUM('Bulk Order Form'!$L$15:$L$164)&gt;10),"N",IF(AND('Bulk Order Form'!$L$2="N",SUM('Bulk Order Form'!$L$15:$L$164)&gt;10),"N",""))</f>
        <v/>
      </c>
      <c r="AA500" s="74" t="str">
        <f>IF('Bulk Order Form'!E489="","",'Bulk Order Form'!E489)</f>
        <v/>
      </c>
      <c r="AB500" s="74">
        <f t="shared" si="33"/>
        <v>500</v>
      </c>
      <c r="AC500" s="74" t="str">
        <f t="shared" si="34"/>
        <v>,,,,</v>
      </c>
      <c r="AD500" s="78">
        <f t="shared" si="35"/>
        <v>500</v>
      </c>
    </row>
    <row r="501" spans="5:30" s="74" customFormat="1" x14ac:dyDescent="0.25">
      <c r="E501" s="75"/>
      <c r="F501" s="75"/>
      <c r="G501" s="74" t="str">
        <f>IF('Bulk Order Form'!C490="","",'Bulk Order Form'!C490)</f>
        <v/>
      </c>
      <c r="H501" s="74" t="str">
        <f>IF('Bulk Order Form'!D490="","",'Bulk Order Form'!D490)</f>
        <v/>
      </c>
      <c r="I501" s="74" t="str">
        <f>IF('Bulk Order Form'!E490="","",'Bulk Order Form'!E490)</f>
        <v/>
      </c>
      <c r="J501" s="74" t="str">
        <f>IF('Bulk Order Form'!F490="","",'Bulk Order Form'!F490)</f>
        <v/>
      </c>
      <c r="K501" s="74" t="str">
        <f>IF('Bulk Order Form'!H490="","",'Bulk Order Form'!H490)</f>
        <v/>
      </c>
      <c r="L501" s="74" t="str">
        <f>IF('Bulk Order Form'!I490="","",'Bulk Order Form'!I490)</f>
        <v/>
      </c>
      <c r="M501" s="74" t="str">
        <f>IF('Bulk Order Form'!G490="","",'Bulk Order Form'!G490)</f>
        <v/>
      </c>
      <c r="N501" s="74" t="str">
        <f>IF('Bulk Order Form'!J490="","",'Bulk Order Form'!J490)</f>
        <v/>
      </c>
      <c r="O501" s="74" t="str">
        <f>IF('Bulk Order Form'!$F$5 &lt;&gt; "",IF($G501&lt;&gt;"",'Bulk Order Form'!$F$5,""),"")</f>
        <v/>
      </c>
      <c r="P501" s="74" t="str">
        <f>IF('Bulk Order Form'!K490="","",'Bulk Order Form'!K490)</f>
        <v/>
      </c>
      <c r="Q501" s="74" t="str">
        <f>IFERROR(VLOOKUP('Bulk Order Form'!K490,'Office Use - Postcodes'!$DJZ:$DKA,2,0),"")</f>
        <v/>
      </c>
      <c r="R501" s="74" t="str">
        <f>IF('Bulk Order Form'!L490="","",'Bulk Order Form'!L490)</f>
        <v/>
      </c>
      <c r="S501" s="76"/>
      <c r="T501" s="74" t="str">
        <f>IF('Bulk Order Form'!$F$6 &lt;&gt; "",IF($G501&lt;&gt;"",'Bulk Order Form'!$F$6,""),"")</f>
        <v/>
      </c>
      <c r="W501" s="85" t="str">
        <f>IF('Bulk Order Form'!$L$2 &lt;&gt; "",IF($G501&lt;&gt;"",'Bulk Order Form'!$L$2,""),"")</f>
        <v/>
      </c>
      <c r="X501" s="77"/>
      <c r="Y501" s="74" t="str">
        <f t="shared" si="32"/>
        <v/>
      </c>
      <c r="Z501" s="74" t="str">
        <f>IF(AND('Bulk Order Form'!$L$2="PLEASE SELECT",SUM('Bulk Order Form'!$L$15:$L$164)&gt;10),"N",IF(AND('Bulk Order Form'!$L$2="N",SUM('Bulk Order Form'!$L$15:$L$164)&gt;10),"N",""))</f>
        <v/>
      </c>
      <c r="AA501" s="74" t="str">
        <f>IF('Bulk Order Form'!E490="","",'Bulk Order Form'!E490)</f>
        <v/>
      </c>
      <c r="AB501" s="74">
        <f t="shared" si="33"/>
        <v>500</v>
      </c>
      <c r="AC501" s="74" t="str">
        <f t="shared" si="34"/>
        <v>,,,,</v>
      </c>
      <c r="AD501" s="78">
        <f t="shared" si="35"/>
        <v>500</v>
      </c>
    </row>
    <row r="502" spans="5:30" s="74" customFormat="1" x14ac:dyDescent="0.25">
      <c r="E502" s="75"/>
      <c r="F502" s="75"/>
      <c r="G502" s="74" t="str">
        <f>IF('Bulk Order Form'!C491="","",'Bulk Order Form'!C491)</f>
        <v/>
      </c>
      <c r="H502" s="74" t="str">
        <f>IF('Bulk Order Form'!D491="","",'Bulk Order Form'!D491)</f>
        <v/>
      </c>
      <c r="I502" s="74" t="str">
        <f>IF('Bulk Order Form'!E491="","",'Bulk Order Form'!E491)</f>
        <v/>
      </c>
      <c r="J502" s="74" t="str">
        <f>IF('Bulk Order Form'!F491="","",'Bulk Order Form'!F491)</f>
        <v/>
      </c>
      <c r="K502" s="74" t="str">
        <f>IF('Bulk Order Form'!H491="","",'Bulk Order Form'!H491)</f>
        <v/>
      </c>
      <c r="L502" s="74" t="str">
        <f>IF('Bulk Order Form'!I491="","",'Bulk Order Form'!I491)</f>
        <v/>
      </c>
      <c r="M502" s="74" t="str">
        <f>IF('Bulk Order Form'!G491="","",'Bulk Order Form'!G491)</f>
        <v/>
      </c>
      <c r="N502" s="74" t="str">
        <f>IF('Bulk Order Form'!J491="","",'Bulk Order Form'!J491)</f>
        <v/>
      </c>
      <c r="O502" s="74" t="str">
        <f>IF('Bulk Order Form'!$F$5 &lt;&gt; "",IF($G502&lt;&gt;"",'Bulk Order Form'!$F$5,""),"")</f>
        <v/>
      </c>
      <c r="P502" s="74" t="str">
        <f>IF('Bulk Order Form'!K491="","",'Bulk Order Form'!K491)</f>
        <v/>
      </c>
      <c r="Q502" s="74" t="str">
        <f>IFERROR(VLOOKUP('Bulk Order Form'!K491,'Office Use - Postcodes'!$DJZ:$DKA,2,0),"")</f>
        <v/>
      </c>
      <c r="R502" s="74" t="str">
        <f>IF('Bulk Order Form'!L491="","",'Bulk Order Form'!L491)</f>
        <v/>
      </c>
      <c r="S502" s="76"/>
      <c r="T502" s="74" t="str">
        <f>IF('Bulk Order Form'!$F$6 &lt;&gt; "",IF($G502&lt;&gt;"",'Bulk Order Form'!$F$6,""),"")</f>
        <v/>
      </c>
      <c r="W502" s="85" t="str">
        <f>IF('Bulk Order Form'!$L$2 &lt;&gt; "",IF($G502&lt;&gt;"",'Bulk Order Form'!$L$2,""),"")</f>
        <v/>
      </c>
      <c r="X502" s="77"/>
      <c r="Y502" s="74" t="str">
        <f t="shared" si="32"/>
        <v/>
      </c>
      <c r="Z502" s="74" t="str">
        <f>IF(AND('Bulk Order Form'!$L$2="PLEASE SELECT",SUM('Bulk Order Form'!$L$15:$L$164)&gt;10),"N",IF(AND('Bulk Order Form'!$L$2="N",SUM('Bulk Order Form'!$L$15:$L$164)&gt;10),"N",""))</f>
        <v/>
      </c>
      <c r="AA502" s="74" t="str">
        <f>IF('Bulk Order Form'!E491="","",'Bulk Order Form'!E491)</f>
        <v/>
      </c>
      <c r="AB502" s="74">
        <f t="shared" si="33"/>
        <v>500</v>
      </c>
      <c r="AC502" s="74" t="str">
        <f t="shared" si="34"/>
        <v>,,,,</v>
      </c>
      <c r="AD502" s="78">
        <f t="shared" si="35"/>
        <v>500</v>
      </c>
    </row>
    <row r="503" spans="5:30" s="74" customFormat="1" x14ac:dyDescent="0.25">
      <c r="E503" s="75"/>
      <c r="F503" s="75"/>
      <c r="G503" s="74" t="str">
        <f>IF('Bulk Order Form'!C492="","",'Bulk Order Form'!C492)</f>
        <v/>
      </c>
      <c r="H503" s="74" t="str">
        <f>IF('Bulk Order Form'!D492="","",'Bulk Order Form'!D492)</f>
        <v/>
      </c>
      <c r="I503" s="74" t="str">
        <f>IF('Bulk Order Form'!E492="","",'Bulk Order Form'!E492)</f>
        <v/>
      </c>
      <c r="J503" s="74" t="str">
        <f>IF('Bulk Order Form'!F492="","",'Bulk Order Form'!F492)</f>
        <v/>
      </c>
      <c r="K503" s="74" t="str">
        <f>IF('Bulk Order Form'!H492="","",'Bulk Order Form'!H492)</f>
        <v/>
      </c>
      <c r="L503" s="74" t="str">
        <f>IF('Bulk Order Form'!I492="","",'Bulk Order Form'!I492)</f>
        <v/>
      </c>
      <c r="M503" s="74" t="str">
        <f>IF('Bulk Order Form'!G492="","",'Bulk Order Form'!G492)</f>
        <v/>
      </c>
      <c r="N503" s="74" t="str">
        <f>IF('Bulk Order Form'!J492="","",'Bulk Order Form'!J492)</f>
        <v/>
      </c>
      <c r="O503" s="74" t="str">
        <f>IF('Bulk Order Form'!$F$5 &lt;&gt; "",IF($G503&lt;&gt;"",'Bulk Order Form'!$F$5,""),"")</f>
        <v/>
      </c>
      <c r="P503" s="74" t="str">
        <f>IF('Bulk Order Form'!K492="","",'Bulk Order Form'!K492)</f>
        <v/>
      </c>
      <c r="Q503" s="74" t="str">
        <f>IFERROR(VLOOKUP('Bulk Order Form'!K492,'Office Use - Postcodes'!$DJZ:$DKA,2,0),"")</f>
        <v/>
      </c>
      <c r="R503" s="74" t="str">
        <f>IF('Bulk Order Form'!L492="","",'Bulk Order Form'!L492)</f>
        <v/>
      </c>
      <c r="S503" s="76"/>
      <c r="T503" s="74" t="str">
        <f>IF('Bulk Order Form'!$F$6 &lt;&gt; "",IF($G503&lt;&gt;"",'Bulk Order Form'!$F$6,""),"")</f>
        <v/>
      </c>
      <c r="W503" s="85" t="str">
        <f>IF('Bulk Order Form'!$L$2 &lt;&gt; "",IF($G503&lt;&gt;"",'Bulk Order Form'!$L$2,""),"")</f>
        <v/>
      </c>
      <c r="X503" s="77"/>
      <c r="Y503" s="74" t="str">
        <f t="shared" si="32"/>
        <v/>
      </c>
      <c r="Z503" s="74" t="str">
        <f>IF(AND('Bulk Order Form'!$L$2="PLEASE SELECT",SUM('Bulk Order Form'!$L$15:$L$164)&gt;10),"N",IF(AND('Bulk Order Form'!$L$2="N",SUM('Bulk Order Form'!$L$15:$L$164)&gt;10),"N",""))</f>
        <v/>
      </c>
      <c r="AA503" s="74" t="str">
        <f>IF('Bulk Order Form'!E492="","",'Bulk Order Form'!E492)</f>
        <v/>
      </c>
      <c r="AB503" s="74">
        <f t="shared" si="33"/>
        <v>500</v>
      </c>
      <c r="AC503" s="74" t="str">
        <f t="shared" si="34"/>
        <v>,,,,</v>
      </c>
      <c r="AD503" s="78">
        <f t="shared" si="35"/>
        <v>500</v>
      </c>
    </row>
    <row r="504" spans="5:30" s="74" customFormat="1" x14ac:dyDescent="0.25">
      <c r="E504" s="75"/>
      <c r="F504" s="75"/>
      <c r="G504" s="74" t="str">
        <f>IF('Bulk Order Form'!C493="","",'Bulk Order Form'!C493)</f>
        <v/>
      </c>
      <c r="H504" s="74" t="str">
        <f>IF('Bulk Order Form'!D493="","",'Bulk Order Form'!D493)</f>
        <v/>
      </c>
      <c r="I504" s="74" t="str">
        <f>IF('Bulk Order Form'!E493="","",'Bulk Order Form'!E493)</f>
        <v/>
      </c>
      <c r="J504" s="74" t="str">
        <f>IF('Bulk Order Form'!F493="","",'Bulk Order Form'!F493)</f>
        <v/>
      </c>
      <c r="K504" s="74" t="str">
        <f>IF('Bulk Order Form'!H493="","",'Bulk Order Form'!H493)</f>
        <v/>
      </c>
      <c r="L504" s="74" t="str">
        <f>IF('Bulk Order Form'!I493="","",'Bulk Order Form'!I493)</f>
        <v/>
      </c>
      <c r="M504" s="74" t="str">
        <f>IF('Bulk Order Form'!G493="","",'Bulk Order Form'!G493)</f>
        <v/>
      </c>
      <c r="N504" s="74" t="str">
        <f>IF('Bulk Order Form'!J493="","",'Bulk Order Form'!J493)</f>
        <v/>
      </c>
      <c r="O504" s="74" t="str">
        <f>IF('Bulk Order Form'!$F$5 &lt;&gt; "",IF($G504&lt;&gt;"",'Bulk Order Form'!$F$5,""),"")</f>
        <v/>
      </c>
      <c r="P504" s="74" t="str">
        <f>IF('Bulk Order Form'!K493="","",'Bulk Order Form'!K493)</f>
        <v/>
      </c>
      <c r="Q504" s="74" t="str">
        <f>IFERROR(VLOOKUP('Bulk Order Form'!K493,'Office Use - Postcodes'!$DJZ:$DKA,2,0),"")</f>
        <v/>
      </c>
      <c r="R504" s="74" t="str">
        <f>IF('Bulk Order Form'!L493="","",'Bulk Order Form'!L493)</f>
        <v/>
      </c>
      <c r="S504" s="76"/>
      <c r="T504" s="74" t="str">
        <f>IF('Bulk Order Form'!$F$6 &lt;&gt; "",IF($G504&lt;&gt;"",'Bulk Order Form'!$F$6,""),"")</f>
        <v/>
      </c>
      <c r="W504" s="85" t="str">
        <f>IF('Bulk Order Form'!$L$2 &lt;&gt; "",IF($G504&lt;&gt;"",'Bulk Order Form'!$L$2,""),"")</f>
        <v/>
      </c>
      <c r="X504" s="77"/>
      <c r="Y504" s="74" t="str">
        <f t="shared" si="32"/>
        <v/>
      </c>
      <c r="Z504" s="74" t="str">
        <f>IF(AND('Bulk Order Form'!$L$2="PLEASE SELECT",SUM('Bulk Order Form'!$L$15:$L$164)&gt;10),"N",IF(AND('Bulk Order Form'!$L$2="N",SUM('Bulk Order Form'!$L$15:$L$164)&gt;10),"N",""))</f>
        <v/>
      </c>
      <c r="AA504" s="74" t="str">
        <f>IF('Bulk Order Form'!E493="","",'Bulk Order Form'!E493)</f>
        <v/>
      </c>
      <c r="AB504" s="74">
        <f t="shared" si="33"/>
        <v>500</v>
      </c>
      <c r="AC504" s="74" t="str">
        <f t="shared" si="34"/>
        <v>,,,,</v>
      </c>
      <c r="AD504" s="78">
        <f t="shared" si="35"/>
        <v>500</v>
      </c>
    </row>
    <row r="505" spans="5:30" s="74" customFormat="1" x14ac:dyDescent="0.25">
      <c r="E505" s="75"/>
      <c r="F505" s="75"/>
      <c r="G505" s="74" t="str">
        <f>IF('Bulk Order Form'!C494="","",'Bulk Order Form'!C494)</f>
        <v/>
      </c>
      <c r="H505" s="74" t="str">
        <f>IF('Bulk Order Form'!D494="","",'Bulk Order Form'!D494)</f>
        <v/>
      </c>
      <c r="I505" s="74" t="str">
        <f>IF('Bulk Order Form'!E494="","",'Bulk Order Form'!E494)</f>
        <v/>
      </c>
      <c r="J505" s="74" t="str">
        <f>IF('Bulk Order Form'!F494="","",'Bulk Order Form'!F494)</f>
        <v/>
      </c>
      <c r="K505" s="74" t="str">
        <f>IF('Bulk Order Form'!H494="","",'Bulk Order Form'!H494)</f>
        <v/>
      </c>
      <c r="L505" s="74" t="str">
        <f>IF('Bulk Order Form'!I494="","",'Bulk Order Form'!I494)</f>
        <v/>
      </c>
      <c r="M505" s="74" t="str">
        <f>IF('Bulk Order Form'!G494="","",'Bulk Order Form'!G494)</f>
        <v/>
      </c>
      <c r="N505" s="74" t="str">
        <f>IF('Bulk Order Form'!J494="","",'Bulk Order Form'!J494)</f>
        <v/>
      </c>
      <c r="O505" s="74" t="str">
        <f>IF('Bulk Order Form'!$F$5 &lt;&gt; "",IF($G505&lt;&gt;"",'Bulk Order Form'!$F$5,""),"")</f>
        <v/>
      </c>
      <c r="P505" s="74" t="str">
        <f>IF('Bulk Order Form'!K494="","",'Bulk Order Form'!K494)</f>
        <v/>
      </c>
      <c r="Q505" s="74" t="str">
        <f>IFERROR(VLOOKUP('Bulk Order Form'!K494,'Office Use - Postcodes'!$DJZ:$DKA,2,0),"")</f>
        <v/>
      </c>
      <c r="R505" s="74" t="str">
        <f>IF('Bulk Order Form'!L494="","",'Bulk Order Form'!L494)</f>
        <v/>
      </c>
      <c r="S505" s="76"/>
      <c r="T505" s="74" t="str">
        <f>IF('Bulk Order Form'!$F$6 &lt;&gt; "",IF($G505&lt;&gt;"",'Bulk Order Form'!$F$6,""),"")</f>
        <v/>
      </c>
      <c r="W505" s="85" t="str">
        <f>IF('Bulk Order Form'!$L$2 &lt;&gt; "",IF($G505&lt;&gt;"",'Bulk Order Form'!$L$2,""),"")</f>
        <v/>
      </c>
      <c r="X505" s="77"/>
      <c r="Y505" s="74" t="str">
        <f t="shared" si="32"/>
        <v/>
      </c>
      <c r="Z505" s="74" t="str">
        <f>IF(AND('Bulk Order Form'!$L$2="PLEASE SELECT",SUM('Bulk Order Form'!$L$15:$L$164)&gt;10),"N",IF(AND('Bulk Order Form'!$L$2="N",SUM('Bulk Order Form'!$L$15:$L$164)&gt;10),"N",""))</f>
        <v/>
      </c>
      <c r="AA505" s="74" t="str">
        <f>IF('Bulk Order Form'!E494="","",'Bulk Order Form'!E494)</f>
        <v/>
      </c>
      <c r="AB505" s="74">
        <f t="shared" si="33"/>
        <v>500</v>
      </c>
      <c r="AC505" s="74" t="str">
        <f t="shared" si="34"/>
        <v>,,,,</v>
      </c>
      <c r="AD505" s="78">
        <f t="shared" si="35"/>
        <v>500</v>
      </c>
    </row>
    <row r="506" spans="5:30" s="74" customFormat="1" x14ac:dyDescent="0.25">
      <c r="E506" s="75"/>
      <c r="F506" s="75"/>
      <c r="G506" s="74" t="str">
        <f>IF('Bulk Order Form'!C495="","",'Bulk Order Form'!C495)</f>
        <v/>
      </c>
      <c r="H506" s="74" t="str">
        <f>IF('Bulk Order Form'!D495="","",'Bulk Order Form'!D495)</f>
        <v/>
      </c>
      <c r="I506" s="74" t="str">
        <f>IF('Bulk Order Form'!E495="","",'Bulk Order Form'!E495)</f>
        <v/>
      </c>
      <c r="J506" s="74" t="str">
        <f>IF('Bulk Order Form'!F495="","",'Bulk Order Form'!F495)</f>
        <v/>
      </c>
      <c r="K506" s="74" t="str">
        <f>IF('Bulk Order Form'!H495="","",'Bulk Order Form'!H495)</f>
        <v/>
      </c>
      <c r="L506" s="74" t="str">
        <f>IF('Bulk Order Form'!I495="","",'Bulk Order Form'!I495)</f>
        <v/>
      </c>
      <c r="M506" s="74" t="str">
        <f>IF('Bulk Order Form'!G495="","",'Bulk Order Form'!G495)</f>
        <v/>
      </c>
      <c r="N506" s="74" t="str">
        <f>IF('Bulk Order Form'!J495="","",'Bulk Order Form'!J495)</f>
        <v/>
      </c>
      <c r="O506" s="74" t="str">
        <f>IF('Bulk Order Form'!$F$5 &lt;&gt; "",IF($G506&lt;&gt;"",'Bulk Order Form'!$F$5,""),"")</f>
        <v/>
      </c>
      <c r="P506" s="74" t="str">
        <f>IF('Bulk Order Form'!K495="","",'Bulk Order Form'!K495)</f>
        <v/>
      </c>
      <c r="Q506" s="74" t="str">
        <f>IFERROR(VLOOKUP('Bulk Order Form'!K495,'Office Use - Postcodes'!$DJZ:$DKA,2,0),"")</f>
        <v/>
      </c>
      <c r="R506" s="74" t="str">
        <f>IF('Bulk Order Form'!L495="","",'Bulk Order Form'!L495)</f>
        <v/>
      </c>
      <c r="S506" s="76"/>
      <c r="T506" s="74" t="str">
        <f>IF('Bulk Order Form'!$F$6 &lt;&gt; "",IF($G506&lt;&gt;"",'Bulk Order Form'!$F$6,""),"")</f>
        <v/>
      </c>
      <c r="W506" s="85" t="str">
        <f>IF('Bulk Order Form'!$L$2 &lt;&gt; "",IF($G506&lt;&gt;"",'Bulk Order Form'!$L$2,""),"")</f>
        <v/>
      </c>
      <c r="X506" s="77"/>
      <c r="Y506" s="74" t="str">
        <f t="shared" si="32"/>
        <v/>
      </c>
      <c r="Z506" s="74" t="str">
        <f>IF(AND('Bulk Order Form'!$L$2="PLEASE SELECT",SUM('Bulk Order Form'!$L$15:$L$164)&gt;10),"N",IF(AND('Bulk Order Form'!$L$2="N",SUM('Bulk Order Form'!$L$15:$L$164)&gt;10),"N",""))</f>
        <v/>
      </c>
      <c r="AA506" s="74" t="str">
        <f>IF('Bulk Order Form'!E495="","",'Bulk Order Form'!E495)</f>
        <v/>
      </c>
      <c r="AB506" s="74">
        <f t="shared" si="33"/>
        <v>500</v>
      </c>
      <c r="AC506" s="74" t="str">
        <f t="shared" si="34"/>
        <v>,,,,</v>
      </c>
      <c r="AD506" s="78">
        <f t="shared" si="35"/>
        <v>500</v>
      </c>
    </row>
    <row r="507" spans="5:30" s="74" customFormat="1" x14ac:dyDescent="0.25">
      <c r="E507" s="75"/>
      <c r="F507" s="75"/>
      <c r="G507" s="74" t="str">
        <f>IF('Bulk Order Form'!C496="","",'Bulk Order Form'!C496)</f>
        <v/>
      </c>
      <c r="H507" s="74" t="str">
        <f>IF('Bulk Order Form'!D496="","",'Bulk Order Form'!D496)</f>
        <v/>
      </c>
      <c r="I507" s="74" t="str">
        <f>IF('Bulk Order Form'!E496="","",'Bulk Order Form'!E496)</f>
        <v/>
      </c>
      <c r="J507" s="74" t="str">
        <f>IF('Bulk Order Form'!F496="","",'Bulk Order Form'!F496)</f>
        <v/>
      </c>
      <c r="K507" s="74" t="str">
        <f>IF('Bulk Order Form'!H496="","",'Bulk Order Form'!H496)</f>
        <v/>
      </c>
      <c r="L507" s="74" t="str">
        <f>IF('Bulk Order Form'!I496="","",'Bulk Order Form'!I496)</f>
        <v/>
      </c>
      <c r="M507" s="74" t="str">
        <f>IF('Bulk Order Form'!G496="","",'Bulk Order Form'!G496)</f>
        <v/>
      </c>
      <c r="N507" s="74" t="str">
        <f>IF('Bulk Order Form'!J496="","",'Bulk Order Form'!J496)</f>
        <v/>
      </c>
      <c r="O507" s="74" t="str">
        <f>IF('Bulk Order Form'!$F$5 &lt;&gt; "",IF($G507&lt;&gt;"",'Bulk Order Form'!$F$5,""),"")</f>
        <v/>
      </c>
      <c r="P507" s="74" t="str">
        <f>IF('Bulk Order Form'!K496="","",'Bulk Order Form'!K496)</f>
        <v/>
      </c>
      <c r="Q507" s="74" t="str">
        <f>IFERROR(VLOOKUP('Bulk Order Form'!K496,'Office Use - Postcodes'!$DJZ:$DKA,2,0),"")</f>
        <v/>
      </c>
      <c r="R507" s="74" t="str">
        <f>IF('Bulk Order Form'!L496="","",'Bulk Order Form'!L496)</f>
        <v/>
      </c>
      <c r="S507" s="76"/>
      <c r="T507" s="74" t="str">
        <f>IF('Bulk Order Form'!$F$6 &lt;&gt; "",IF($G507&lt;&gt;"",'Bulk Order Form'!$F$6,""),"")</f>
        <v/>
      </c>
      <c r="W507" s="85" t="str">
        <f>IF('Bulk Order Form'!$L$2 &lt;&gt; "",IF($G507&lt;&gt;"",'Bulk Order Form'!$L$2,""),"")</f>
        <v/>
      </c>
      <c r="X507" s="77"/>
      <c r="Y507" s="74" t="str">
        <f t="shared" si="32"/>
        <v/>
      </c>
      <c r="Z507" s="74" t="str">
        <f>IF(AND('Bulk Order Form'!$L$2="PLEASE SELECT",SUM('Bulk Order Form'!$L$15:$L$164)&gt;10),"N",IF(AND('Bulk Order Form'!$L$2="N",SUM('Bulk Order Form'!$L$15:$L$164)&gt;10),"N",""))</f>
        <v/>
      </c>
      <c r="AA507" s="74" t="str">
        <f>IF('Bulk Order Form'!E496="","",'Bulk Order Form'!E496)</f>
        <v/>
      </c>
      <c r="AB507" s="74">
        <f t="shared" si="33"/>
        <v>500</v>
      </c>
      <c r="AC507" s="74" t="str">
        <f t="shared" si="34"/>
        <v>,,,,</v>
      </c>
      <c r="AD507" s="78">
        <f t="shared" si="35"/>
        <v>500</v>
      </c>
    </row>
    <row r="508" spans="5:30" s="74" customFormat="1" x14ac:dyDescent="0.25">
      <c r="E508" s="75"/>
      <c r="F508" s="75"/>
      <c r="G508" s="74" t="str">
        <f>IF('Bulk Order Form'!C497="","",'Bulk Order Form'!C497)</f>
        <v/>
      </c>
      <c r="H508" s="74" t="str">
        <f>IF('Bulk Order Form'!D497="","",'Bulk Order Form'!D497)</f>
        <v/>
      </c>
      <c r="I508" s="74" t="str">
        <f>IF('Bulk Order Form'!E497="","",'Bulk Order Form'!E497)</f>
        <v/>
      </c>
      <c r="J508" s="74" t="str">
        <f>IF('Bulk Order Form'!F497="","",'Bulk Order Form'!F497)</f>
        <v/>
      </c>
      <c r="K508" s="74" t="str">
        <f>IF('Bulk Order Form'!H497="","",'Bulk Order Form'!H497)</f>
        <v/>
      </c>
      <c r="L508" s="74" t="str">
        <f>IF('Bulk Order Form'!I497="","",'Bulk Order Form'!I497)</f>
        <v/>
      </c>
      <c r="M508" s="74" t="str">
        <f>IF('Bulk Order Form'!G497="","",'Bulk Order Form'!G497)</f>
        <v/>
      </c>
      <c r="N508" s="74" t="str">
        <f>IF('Bulk Order Form'!J497="","",'Bulk Order Form'!J497)</f>
        <v/>
      </c>
      <c r="O508" s="74" t="str">
        <f>IF('Bulk Order Form'!$F$5 &lt;&gt; "",IF($G508&lt;&gt;"",'Bulk Order Form'!$F$5,""),"")</f>
        <v/>
      </c>
      <c r="P508" s="74" t="str">
        <f>IF('Bulk Order Form'!K497="","",'Bulk Order Form'!K497)</f>
        <v/>
      </c>
      <c r="Q508" s="74" t="str">
        <f>IFERROR(VLOOKUP('Bulk Order Form'!K497,'Office Use - Postcodes'!$DJZ:$DKA,2,0),"")</f>
        <v/>
      </c>
      <c r="R508" s="74" t="str">
        <f>IF('Bulk Order Form'!L497="","",'Bulk Order Form'!L497)</f>
        <v/>
      </c>
      <c r="S508" s="76"/>
      <c r="T508" s="74" t="str">
        <f>IF('Bulk Order Form'!$F$6 &lt;&gt; "",IF($G508&lt;&gt;"",'Bulk Order Form'!$F$6,""),"")</f>
        <v/>
      </c>
      <c r="W508" s="85" t="str">
        <f>IF('Bulk Order Form'!$L$2 &lt;&gt; "",IF($G508&lt;&gt;"",'Bulk Order Form'!$L$2,""),"")</f>
        <v/>
      </c>
      <c r="X508" s="77"/>
      <c r="Y508" s="74" t="str">
        <f t="shared" si="32"/>
        <v/>
      </c>
      <c r="Z508" s="74" t="str">
        <f>IF(AND('Bulk Order Form'!$L$2="PLEASE SELECT",SUM('Bulk Order Form'!$L$15:$L$164)&gt;10),"N",IF(AND('Bulk Order Form'!$L$2="N",SUM('Bulk Order Form'!$L$15:$L$164)&gt;10),"N",""))</f>
        <v/>
      </c>
      <c r="AA508" s="74" t="str">
        <f>IF('Bulk Order Form'!E497="","",'Bulk Order Form'!E497)</f>
        <v/>
      </c>
      <c r="AB508" s="74">
        <f t="shared" si="33"/>
        <v>500</v>
      </c>
      <c r="AC508" s="74" t="str">
        <f t="shared" si="34"/>
        <v>,,,,</v>
      </c>
      <c r="AD508" s="78">
        <f t="shared" si="35"/>
        <v>500</v>
      </c>
    </row>
    <row r="509" spans="5:30" s="74" customFormat="1" x14ac:dyDescent="0.25">
      <c r="E509" s="75"/>
      <c r="F509" s="75"/>
      <c r="G509" s="74" t="str">
        <f>IF('Bulk Order Form'!C498="","",'Bulk Order Form'!C498)</f>
        <v/>
      </c>
      <c r="H509" s="74" t="str">
        <f>IF('Bulk Order Form'!D498="","",'Bulk Order Form'!D498)</f>
        <v/>
      </c>
      <c r="I509" s="74" t="str">
        <f>IF('Bulk Order Form'!E498="","",'Bulk Order Form'!E498)</f>
        <v/>
      </c>
      <c r="J509" s="74" t="str">
        <f>IF('Bulk Order Form'!F498="","",'Bulk Order Form'!F498)</f>
        <v/>
      </c>
      <c r="K509" s="74" t="str">
        <f>IF('Bulk Order Form'!H498="","",'Bulk Order Form'!H498)</f>
        <v/>
      </c>
      <c r="L509" s="74" t="str">
        <f>IF('Bulk Order Form'!I498="","",'Bulk Order Form'!I498)</f>
        <v/>
      </c>
      <c r="M509" s="74" t="str">
        <f>IF('Bulk Order Form'!G498="","",'Bulk Order Form'!G498)</f>
        <v/>
      </c>
      <c r="N509" s="74" t="str">
        <f>IF('Bulk Order Form'!J498="","",'Bulk Order Form'!J498)</f>
        <v/>
      </c>
      <c r="O509" s="74" t="str">
        <f>IF('Bulk Order Form'!$F$5 &lt;&gt; "",IF($G509&lt;&gt;"",'Bulk Order Form'!$F$5,""),"")</f>
        <v/>
      </c>
      <c r="P509" s="74" t="str">
        <f>IF('Bulk Order Form'!K498="","",'Bulk Order Form'!K498)</f>
        <v/>
      </c>
      <c r="Q509" s="74" t="str">
        <f>IFERROR(VLOOKUP('Bulk Order Form'!K498,'Office Use - Postcodes'!$DJZ:$DKA,2,0),"")</f>
        <v/>
      </c>
      <c r="R509" s="74" t="str">
        <f>IF('Bulk Order Form'!L498="","",'Bulk Order Form'!L498)</f>
        <v/>
      </c>
      <c r="S509" s="76"/>
      <c r="T509" s="74" t="str">
        <f>IF('Bulk Order Form'!$F$6 &lt;&gt; "",IF($G509&lt;&gt;"",'Bulk Order Form'!$F$6,""),"")</f>
        <v/>
      </c>
      <c r="W509" s="85" t="str">
        <f>IF('Bulk Order Form'!$L$2 &lt;&gt; "",IF($G509&lt;&gt;"",'Bulk Order Form'!$L$2,""),"")</f>
        <v/>
      </c>
      <c r="X509" s="77"/>
      <c r="Y509" s="74" t="str">
        <f t="shared" si="32"/>
        <v/>
      </c>
      <c r="Z509" s="74" t="str">
        <f>IF(AND('Bulk Order Form'!$L$2="PLEASE SELECT",SUM('Bulk Order Form'!$L$15:$L$164)&gt;10),"N",IF(AND('Bulk Order Form'!$L$2="N",SUM('Bulk Order Form'!$L$15:$L$164)&gt;10),"N",""))</f>
        <v/>
      </c>
      <c r="AA509" s="74" t="str">
        <f>IF('Bulk Order Form'!E498="","",'Bulk Order Form'!E498)</f>
        <v/>
      </c>
      <c r="AB509" s="74">
        <f t="shared" si="33"/>
        <v>500</v>
      </c>
      <c r="AC509" s="74" t="str">
        <f t="shared" si="34"/>
        <v>,,,,</v>
      </c>
      <c r="AD509" s="78">
        <f t="shared" si="35"/>
        <v>500</v>
      </c>
    </row>
    <row r="510" spans="5:30" s="74" customFormat="1" x14ac:dyDescent="0.25">
      <c r="E510" s="75"/>
      <c r="F510" s="75"/>
      <c r="G510" s="74" t="str">
        <f>IF('Bulk Order Form'!C499="","",'Bulk Order Form'!C499)</f>
        <v/>
      </c>
      <c r="H510" s="74" t="str">
        <f>IF('Bulk Order Form'!D499="","",'Bulk Order Form'!D499)</f>
        <v/>
      </c>
      <c r="I510" s="74" t="str">
        <f>IF('Bulk Order Form'!E499="","",'Bulk Order Form'!E499)</f>
        <v/>
      </c>
      <c r="J510" s="74" t="str">
        <f>IF('Bulk Order Form'!F499="","",'Bulk Order Form'!F499)</f>
        <v/>
      </c>
      <c r="K510" s="74" t="str">
        <f>IF('Bulk Order Form'!H499="","",'Bulk Order Form'!H499)</f>
        <v/>
      </c>
      <c r="L510" s="74" t="str">
        <f>IF('Bulk Order Form'!I499="","",'Bulk Order Form'!I499)</f>
        <v/>
      </c>
      <c r="M510" s="74" t="str">
        <f>IF('Bulk Order Form'!G499="","",'Bulk Order Form'!G499)</f>
        <v/>
      </c>
      <c r="N510" s="74" t="str">
        <f>IF('Bulk Order Form'!J499="","",'Bulk Order Form'!J499)</f>
        <v/>
      </c>
      <c r="O510" s="74" t="str">
        <f>IF('Bulk Order Form'!$F$5 &lt;&gt; "",IF($G510&lt;&gt;"",'Bulk Order Form'!$F$5,""),"")</f>
        <v/>
      </c>
      <c r="P510" s="74" t="str">
        <f>IF('Bulk Order Form'!K499="","",'Bulk Order Form'!K499)</f>
        <v/>
      </c>
      <c r="Q510" s="74" t="str">
        <f>IFERROR(VLOOKUP('Bulk Order Form'!K499,'Office Use - Postcodes'!$DJZ:$DKA,2,0),"")</f>
        <v/>
      </c>
      <c r="R510" s="74" t="str">
        <f>IF('Bulk Order Form'!L499="","",'Bulk Order Form'!L499)</f>
        <v/>
      </c>
      <c r="S510" s="76"/>
      <c r="T510" s="74" t="str">
        <f>IF('Bulk Order Form'!$F$6 &lt;&gt; "",IF($G510&lt;&gt;"",'Bulk Order Form'!$F$6,""),"")</f>
        <v/>
      </c>
      <c r="W510" s="85" t="str">
        <f>IF('Bulk Order Form'!$L$2 &lt;&gt; "",IF($G510&lt;&gt;"",'Bulk Order Form'!$L$2,""),"")</f>
        <v/>
      </c>
      <c r="X510" s="77"/>
      <c r="Y510" s="74" t="str">
        <f t="shared" si="32"/>
        <v/>
      </c>
      <c r="Z510" s="74" t="str">
        <f>IF(AND('Bulk Order Form'!$L$2="PLEASE SELECT",SUM('Bulk Order Form'!$L$15:$L$164)&gt;10),"N",IF(AND('Bulk Order Form'!$L$2="N",SUM('Bulk Order Form'!$L$15:$L$164)&gt;10),"N",""))</f>
        <v/>
      </c>
      <c r="AA510" s="74" t="str">
        <f>IF('Bulk Order Form'!E499="","",'Bulk Order Form'!E499)</f>
        <v/>
      </c>
      <c r="AB510" s="74">
        <f t="shared" si="33"/>
        <v>500</v>
      </c>
      <c r="AC510" s="74" t="str">
        <f t="shared" si="34"/>
        <v>,,,,</v>
      </c>
      <c r="AD510" s="78">
        <f t="shared" si="35"/>
        <v>500</v>
      </c>
    </row>
    <row r="511" spans="5:30" s="74" customFormat="1" x14ac:dyDescent="0.25">
      <c r="E511" s="75"/>
      <c r="F511" s="75"/>
      <c r="G511" s="74" t="str">
        <f>IF('Bulk Order Form'!C500="","",'Bulk Order Form'!C500)</f>
        <v/>
      </c>
      <c r="H511" s="74" t="str">
        <f>IF('Bulk Order Form'!D500="","",'Bulk Order Form'!D500)</f>
        <v/>
      </c>
      <c r="I511" s="74" t="str">
        <f>IF('Bulk Order Form'!E500="","",'Bulk Order Form'!E500)</f>
        <v/>
      </c>
      <c r="J511" s="74" t="str">
        <f>IF('Bulk Order Form'!F500="","",'Bulk Order Form'!F500)</f>
        <v/>
      </c>
      <c r="K511" s="74" t="str">
        <f>IF('Bulk Order Form'!H500="","",'Bulk Order Form'!H500)</f>
        <v/>
      </c>
      <c r="L511" s="74" t="str">
        <f>IF('Bulk Order Form'!I500="","",'Bulk Order Form'!I500)</f>
        <v/>
      </c>
      <c r="M511" s="74" t="str">
        <f>IF('Bulk Order Form'!G500="","",'Bulk Order Form'!G500)</f>
        <v/>
      </c>
      <c r="N511" s="74" t="str">
        <f>IF('Bulk Order Form'!J500="","",'Bulk Order Form'!J500)</f>
        <v/>
      </c>
      <c r="O511" s="74" t="str">
        <f>IF('Bulk Order Form'!$F$5 &lt;&gt; "",IF($G511&lt;&gt;"",'Bulk Order Form'!$F$5,""),"")</f>
        <v/>
      </c>
      <c r="P511" s="74" t="str">
        <f>IF('Bulk Order Form'!K500="","",'Bulk Order Form'!K500)</f>
        <v/>
      </c>
      <c r="Q511" s="74" t="str">
        <f>IFERROR(VLOOKUP('Bulk Order Form'!K500,'Office Use - Postcodes'!$DJZ:$DKA,2,0),"")</f>
        <v/>
      </c>
      <c r="R511" s="74" t="str">
        <f>IF('Bulk Order Form'!L500="","",'Bulk Order Form'!L500)</f>
        <v/>
      </c>
      <c r="S511" s="76"/>
      <c r="T511" s="74" t="str">
        <f>IF('Bulk Order Form'!$F$6 &lt;&gt; "",IF($G511&lt;&gt;"",'Bulk Order Form'!$F$6,""),"")</f>
        <v/>
      </c>
      <c r="W511" s="85" t="str">
        <f>IF('Bulk Order Form'!$L$2 &lt;&gt; "",IF($G511&lt;&gt;"",'Bulk Order Form'!$L$2,""),"")</f>
        <v/>
      </c>
      <c r="X511" s="77"/>
      <c r="Y511" s="74" t="str">
        <f t="shared" si="32"/>
        <v/>
      </c>
      <c r="Z511" s="74" t="str">
        <f>IF(AND('Bulk Order Form'!$L$2="PLEASE SELECT",SUM('Bulk Order Form'!$L$15:$L$164)&gt;10),"N",IF(AND('Bulk Order Form'!$L$2="N",SUM('Bulk Order Form'!$L$15:$L$164)&gt;10),"N",""))</f>
        <v/>
      </c>
      <c r="AA511" s="74" t="str">
        <f>IF('Bulk Order Form'!E500="","",'Bulk Order Form'!E500)</f>
        <v/>
      </c>
      <c r="AB511" s="74">
        <f t="shared" si="33"/>
        <v>500</v>
      </c>
      <c r="AC511" s="74" t="str">
        <f t="shared" si="34"/>
        <v>,,,,</v>
      </c>
      <c r="AD511" s="78">
        <f t="shared" si="35"/>
        <v>500</v>
      </c>
    </row>
    <row r="512" spans="5:30" s="74" customFormat="1" x14ac:dyDescent="0.25">
      <c r="E512" s="75"/>
      <c r="F512" s="75"/>
      <c r="G512" s="74" t="str">
        <f>IF('Bulk Order Form'!C501="","",'Bulk Order Form'!C501)</f>
        <v/>
      </c>
      <c r="H512" s="74" t="str">
        <f>IF('Bulk Order Form'!D501="","",'Bulk Order Form'!D501)</f>
        <v/>
      </c>
      <c r="I512" s="74" t="str">
        <f>IF('Bulk Order Form'!E501="","",'Bulk Order Form'!E501)</f>
        <v/>
      </c>
      <c r="J512" s="74" t="str">
        <f>IF('Bulk Order Form'!F501="","",'Bulk Order Form'!F501)</f>
        <v/>
      </c>
      <c r="K512" s="74" t="str">
        <f>IF('Bulk Order Form'!H501="","",'Bulk Order Form'!H501)</f>
        <v/>
      </c>
      <c r="L512" s="74" t="str">
        <f>IF('Bulk Order Form'!I501="","",'Bulk Order Form'!I501)</f>
        <v/>
      </c>
      <c r="M512" s="74" t="str">
        <f>IF('Bulk Order Form'!G501="","",'Bulk Order Form'!G501)</f>
        <v/>
      </c>
      <c r="N512" s="74" t="str">
        <f>IF('Bulk Order Form'!J501="","",'Bulk Order Form'!J501)</f>
        <v/>
      </c>
      <c r="O512" s="74" t="str">
        <f>IF('Bulk Order Form'!$F$5 &lt;&gt; "",IF($G512&lt;&gt;"",'Bulk Order Form'!$F$5,""),"")</f>
        <v/>
      </c>
      <c r="P512" s="74" t="str">
        <f>IF('Bulk Order Form'!K501="","",'Bulk Order Form'!K501)</f>
        <v/>
      </c>
      <c r="Q512" s="74" t="str">
        <f>IFERROR(VLOOKUP('Bulk Order Form'!K501,'Office Use - Postcodes'!$DJZ:$DKA,2,0),"")</f>
        <v/>
      </c>
      <c r="R512" s="74" t="str">
        <f>IF('Bulk Order Form'!L501="","",'Bulk Order Form'!L501)</f>
        <v/>
      </c>
      <c r="S512" s="76"/>
      <c r="T512" s="74" t="str">
        <f>IF('Bulk Order Form'!$F$6 &lt;&gt; "",IF($G512&lt;&gt;"",'Bulk Order Form'!$F$6,""),"")</f>
        <v/>
      </c>
      <c r="W512" s="85" t="str">
        <f>IF('Bulk Order Form'!$L$2 &lt;&gt; "",IF($G512&lt;&gt;"",'Bulk Order Form'!$L$2,""),"")</f>
        <v/>
      </c>
      <c r="X512" s="77"/>
      <c r="Y512" s="74" t="str">
        <f t="shared" si="32"/>
        <v/>
      </c>
      <c r="Z512" s="74" t="str">
        <f>IF(AND('Bulk Order Form'!$L$2="PLEASE SELECT",SUM('Bulk Order Form'!$L$15:$L$164)&gt;10),"N",IF(AND('Bulk Order Form'!$L$2="N",SUM('Bulk Order Form'!$L$15:$L$164)&gt;10),"N",""))</f>
        <v/>
      </c>
      <c r="AA512" s="74" t="str">
        <f>IF('Bulk Order Form'!E501="","",'Bulk Order Form'!E501)</f>
        <v/>
      </c>
      <c r="AB512" s="74">
        <f t="shared" si="33"/>
        <v>500</v>
      </c>
      <c r="AC512" s="74" t="str">
        <f t="shared" si="34"/>
        <v>,,,,</v>
      </c>
      <c r="AD512" s="78">
        <f t="shared" si="35"/>
        <v>500</v>
      </c>
    </row>
    <row r="513" spans="5:30" s="74" customFormat="1" x14ac:dyDescent="0.25">
      <c r="E513" s="75"/>
      <c r="F513" s="75"/>
      <c r="G513" s="74" t="str">
        <f>IF('Bulk Order Form'!C502="","",'Bulk Order Form'!C502)</f>
        <v/>
      </c>
      <c r="H513" s="74" t="str">
        <f>IF('Bulk Order Form'!D502="","",'Bulk Order Form'!D502)</f>
        <v/>
      </c>
      <c r="I513" s="74" t="str">
        <f>IF('Bulk Order Form'!E502="","",'Bulk Order Form'!E502)</f>
        <v/>
      </c>
      <c r="J513" s="74" t="str">
        <f>IF('Bulk Order Form'!F502="","",'Bulk Order Form'!F502)</f>
        <v/>
      </c>
      <c r="K513" s="74" t="str">
        <f>IF('Bulk Order Form'!H502="","",'Bulk Order Form'!H502)</f>
        <v/>
      </c>
      <c r="L513" s="74" t="str">
        <f>IF('Bulk Order Form'!I502="","",'Bulk Order Form'!I502)</f>
        <v/>
      </c>
      <c r="M513" s="74" t="str">
        <f>IF('Bulk Order Form'!G502="","",'Bulk Order Form'!G502)</f>
        <v/>
      </c>
      <c r="N513" s="74" t="str">
        <f>IF('Bulk Order Form'!J502="","",'Bulk Order Form'!J502)</f>
        <v/>
      </c>
      <c r="O513" s="74" t="str">
        <f>IF('Bulk Order Form'!$F$5 &lt;&gt; "",IF($G513&lt;&gt;"",'Bulk Order Form'!$F$5,""),"")</f>
        <v/>
      </c>
      <c r="P513" s="74" t="str">
        <f>IF('Bulk Order Form'!K502="","",'Bulk Order Form'!K502)</f>
        <v/>
      </c>
      <c r="Q513" s="74" t="str">
        <f>IFERROR(VLOOKUP('Bulk Order Form'!K502,'Office Use - Postcodes'!$DJZ:$DKA,2,0),"")</f>
        <v/>
      </c>
      <c r="R513" s="74" t="str">
        <f>IF('Bulk Order Form'!L502="","",'Bulk Order Form'!L502)</f>
        <v/>
      </c>
      <c r="S513" s="76"/>
      <c r="T513" s="74" t="str">
        <f>IF('Bulk Order Form'!$F$6 &lt;&gt; "",IF($G513&lt;&gt;"",'Bulk Order Form'!$F$6,""),"")</f>
        <v/>
      </c>
      <c r="W513" s="85" t="str">
        <f>IF('Bulk Order Form'!$L$2 &lt;&gt; "",IF($G513&lt;&gt;"",'Bulk Order Form'!$L$2,""),"")</f>
        <v/>
      </c>
      <c r="X513" s="77"/>
      <c r="Y513" s="74" t="str">
        <f t="shared" si="32"/>
        <v/>
      </c>
      <c r="Z513" s="74" t="str">
        <f>IF(AND('Bulk Order Form'!$L$2="PLEASE SELECT",SUM('Bulk Order Form'!$L$15:$L$164)&gt;10),"N",IF(AND('Bulk Order Form'!$L$2="N",SUM('Bulk Order Form'!$L$15:$L$164)&gt;10),"N",""))</f>
        <v/>
      </c>
      <c r="AA513" s="74" t="str">
        <f>IF('Bulk Order Form'!E502="","",'Bulk Order Form'!E502)</f>
        <v/>
      </c>
      <c r="AB513" s="74">
        <f t="shared" si="33"/>
        <v>500</v>
      </c>
      <c r="AC513" s="74" t="str">
        <f t="shared" si="34"/>
        <v>,,,,</v>
      </c>
      <c r="AD513" s="78">
        <f t="shared" si="35"/>
        <v>500</v>
      </c>
    </row>
    <row r="514" spans="5:30" s="74" customFormat="1" x14ac:dyDescent="0.25">
      <c r="E514" s="75"/>
      <c r="F514" s="75"/>
      <c r="G514" s="74" t="str">
        <f>IF('Bulk Order Form'!C503="","",'Bulk Order Form'!C503)</f>
        <v/>
      </c>
      <c r="H514" s="74" t="str">
        <f>IF('Bulk Order Form'!D503="","",'Bulk Order Form'!D503)</f>
        <v/>
      </c>
      <c r="I514" s="74" t="str">
        <f>IF('Bulk Order Form'!E503="","",'Bulk Order Form'!E503)</f>
        <v/>
      </c>
      <c r="J514" s="74" t="str">
        <f>IF('Bulk Order Form'!F503="","",'Bulk Order Form'!F503)</f>
        <v/>
      </c>
      <c r="K514" s="74" t="str">
        <f>IF('Bulk Order Form'!H503="","",'Bulk Order Form'!H503)</f>
        <v/>
      </c>
      <c r="L514" s="74" t="str">
        <f>IF('Bulk Order Form'!I503="","",'Bulk Order Form'!I503)</f>
        <v/>
      </c>
      <c r="M514" s="74" t="str">
        <f>IF('Bulk Order Form'!G503="","",'Bulk Order Form'!G503)</f>
        <v/>
      </c>
      <c r="N514" s="74" t="str">
        <f>IF('Bulk Order Form'!J503="","",'Bulk Order Form'!J503)</f>
        <v/>
      </c>
      <c r="O514" s="74" t="str">
        <f>IF('Bulk Order Form'!$F$5 &lt;&gt; "",IF($G514&lt;&gt;"",'Bulk Order Form'!$F$5,""),"")</f>
        <v/>
      </c>
      <c r="P514" s="74" t="str">
        <f>IF('Bulk Order Form'!K503="","",'Bulk Order Form'!K503)</f>
        <v/>
      </c>
      <c r="Q514" s="74" t="str">
        <f>IFERROR(VLOOKUP('Bulk Order Form'!K503,'Office Use - Postcodes'!$DJZ:$DKA,2,0),"")</f>
        <v/>
      </c>
      <c r="R514" s="74" t="str">
        <f>IF('Bulk Order Form'!L503="","",'Bulk Order Form'!L503)</f>
        <v/>
      </c>
      <c r="S514" s="76"/>
      <c r="T514" s="74" t="str">
        <f>IF('Bulk Order Form'!$F$6 &lt;&gt; "",IF($G514&lt;&gt;"",'Bulk Order Form'!$F$6,""),"")</f>
        <v/>
      </c>
      <c r="W514" s="85" t="str">
        <f>IF('Bulk Order Form'!$L$2 &lt;&gt; "",IF($G514&lt;&gt;"",'Bulk Order Form'!$L$2,""),"")</f>
        <v/>
      </c>
      <c r="X514" s="77"/>
      <c r="Y514" s="74" t="str">
        <f t="shared" ref="Y514:Y577" si="36">IF($G514&lt;&gt;"","SF-CHEAPEST","")</f>
        <v/>
      </c>
      <c r="Z514" s="74" t="str">
        <f>IF(AND('Bulk Order Form'!$L$2="PLEASE SELECT",SUM('Bulk Order Form'!$L$15:$L$164)&gt;10),"N",IF(AND('Bulk Order Form'!$L$2="N",SUM('Bulk Order Form'!$L$15:$L$164)&gt;10),"N",""))</f>
        <v/>
      </c>
      <c r="AA514" s="74" t="str">
        <f>IF('Bulk Order Form'!E503="","",'Bulk Order Form'!E503)</f>
        <v/>
      </c>
      <c r="AB514" s="74">
        <f t="shared" si="33"/>
        <v>500</v>
      </c>
      <c r="AC514" s="74" t="str">
        <f t="shared" si="34"/>
        <v>,,,,</v>
      </c>
      <c r="AD514" s="78">
        <f t="shared" si="35"/>
        <v>500</v>
      </c>
    </row>
    <row r="515" spans="5:30" s="74" customFormat="1" x14ac:dyDescent="0.25">
      <c r="E515" s="75"/>
      <c r="F515" s="75"/>
      <c r="G515" s="74" t="str">
        <f>IF('Bulk Order Form'!C504="","",'Bulk Order Form'!C504)</f>
        <v/>
      </c>
      <c r="H515" s="74" t="str">
        <f>IF('Bulk Order Form'!D504="","",'Bulk Order Form'!D504)</f>
        <v/>
      </c>
      <c r="I515" s="74" t="str">
        <f>IF('Bulk Order Form'!E504="","",'Bulk Order Form'!E504)</f>
        <v/>
      </c>
      <c r="J515" s="74" t="str">
        <f>IF('Bulk Order Form'!F504="","",'Bulk Order Form'!F504)</f>
        <v/>
      </c>
      <c r="K515" s="74" t="str">
        <f>IF('Bulk Order Form'!H504="","",'Bulk Order Form'!H504)</f>
        <v/>
      </c>
      <c r="L515" s="74" t="str">
        <f>IF('Bulk Order Form'!I504="","",'Bulk Order Form'!I504)</f>
        <v/>
      </c>
      <c r="M515" s="74" t="str">
        <f>IF('Bulk Order Form'!G504="","",'Bulk Order Form'!G504)</f>
        <v/>
      </c>
      <c r="N515" s="74" t="str">
        <f>IF('Bulk Order Form'!J504="","",'Bulk Order Form'!J504)</f>
        <v/>
      </c>
      <c r="O515" s="74" t="str">
        <f>IF('Bulk Order Form'!$F$5 &lt;&gt; "",IF($G515&lt;&gt;"",'Bulk Order Form'!$F$5,""),"")</f>
        <v/>
      </c>
      <c r="P515" s="74" t="str">
        <f>IF('Bulk Order Form'!K504="","",'Bulk Order Form'!K504)</f>
        <v/>
      </c>
      <c r="Q515" s="74" t="str">
        <f>IFERROR(VLOOKUP('Bulk Order Form'!K504,'Office Use - Postcodes'!$DJZ:$DKA,2,0),"")</f>
        <v/>
      </c>
      <c r="R515" s="74" t="str">
        <f>IF('Bulk Order Form'!L504="","",'Bulk Order Form'!L504)</f>
        <v/>
      </c>
      <c r="S515" s="76"/>
      <c r="T515" s="74" t="str">
        <f>IF('Bulk Order Form'!$F$6 &lt;&gt; "",IF($G515&lt;&gt;"",'Bulk Order Form'!$F$6,""),"")</f>
        <v/>
      </c>
      <c r="W515" s="85" t="str">
        <f>IF('Bulk Order Form'!$L$2 &lt;&gt; "",IF($G515&lt;&gt;"",'Bulk Order Form'!$L$2,""),"")</f>
        <v/>
      </c>
      <c r="X515" s="77"/>
      <c r="Y515" s="74" t="str">
        <f t="shared" si="36"/>
        <v/>
      </c>
      <c r="Z515" s="74" t="str">
        <f>IF(AND('Bulk Order Form'!$L$2="PLEASE SELECT",SUM('Bulk Order Form'!$L$15:$L$164)&gt;10),"N",IF(AND('Bulk Order Form'!$L$2="N",SUM('Bulk Order Form'!$L$15:$L$164)&gt;10),"N",""))</f>
        <v/>
      </c>
      <c r="AA515" s="74" t="str">
        <f>IF('Bulk Order Form'!E504="","",'Bulk Order Form'!E504)</f>
        <v/>
      </c>
      <c r="AB515" s="74">
        <f t="shared" si="33"/>
        <v>500</v>
      </c>
      <c r="AC515" s="74" t="str">
        <f t="shared" si="34"/>
        <v>,,,,</v>
      </c>
      <c r="AD515" s="78">
        <f t="shared" si="35"/>
        <v>500</v>
      </c>
    </row>
    <row r="516" spans="5:30" s="74" customFormat="1" x14ac:dyDescent="0.25">
      <c r="E516" s="75"/>
      <c r="F516" s="75"/>
      <c r="G516" s="74" t="str">
        <f>IF('Bulk Order Form'!C505="","",'Bulk Order Form'!C505)</f>
        <v/>
      </c>
      <c r="H516" s="74" t="str">
        <f>IF('Bulk Order Form'!D505="","",'Bulk Order Form'!D505)</f>
        <v/>
      </c>
      <c r="I516" s="74" t="str">
        <f>IF('Bulk Order Form'!E505="","",'Bulk Order Form'!E505)</f>
        <v/>
      </c>
      <c r="J516" s="74" t="str">
        <f>IF('Bulk Order Form'!F505="","",'Bulk Order Form'!F505)</f>
        <v/>
      </c>
      <c r="K516" s="74" t="str">
        <f>IF('Bulk Order Form'!H505="","",'Bulk Order Form'!H505)</f>
        <v/>
      </c>
      <c r="L516" s="74" t="str">
        <f>IF('Bulk Order Form'!I505="","",'Bulk Order Form'!I505)</f>
        <v/>
      </c>
      <c r="M516" s="74" t="str">
        <f>IF('Bulk Order Form'!G505="","",'Bulk Order Form'!G505)</f>
        <v/>
      </c>
      <c r="N516" s="74" t="str">
        <f>IF('Bulk Order Form'!J505="","",'Bulk Order Form'!J505)</f>
        <v/>
      </c>
      <c r="O516" s="74" t="str">
        <f>IF('Bulk Order Form'!$F$5 &lt;&gt; "",IF($G516&lt;&gt;"",'Bulk Order Form'!$F$5,""),"")</f>
        <v/>
      </c>
      <c r="P516" s="74" t="str">
        <f>IF('Bulk Order Form'!K505="","",'Bulk Order Form'!K505)</f>
        <v/>
      </c>
      <c r="Q516" s="74" t="str">
        <f>IFERROR(VLOOKUP('Bulk Order Form'!K505,'Office Use - Postcodes'!$DJZ:$DKA,2,0),"")</f>
        <v/>
      </c>
      <c r="R516" s="74" t="str">
        <f>IF('Bulk Order Form'!L505="","",'Bulk Order Form'!L505)</f>
        <v/>
      </c>
      <c r="S516" s="76"/>
      <c r="T516" s="74" t="str">
        <f>IF('Bulk Order Form'!$F$6 &lt;&gt; "",IF($G516&lt;&gt;"",'Bulk Order Form'!$F$6,""),"")</f>
        <v/>
      </c>
      <c r="W516" s="85" t="str">
        <f>IF('Bulk Order Form'!$L$2 &lt;&gt; "",IF($G516&lt;&gt;"",'Bulk Order Form'!$L$2,""),"")</f>
        <v/>
      </c>
      <c r="X516" s="77"/>
      <c r="Y516" s="74" t="str">
        <f t="shared" si="36"/>
        <v/>
      </c>
      <c r="Z516" s="74" t="str">
        <f>IF(AND('Bulk Order Form'!$L$2="PLEASE SELECT",SUM('Bulk Order Form'!$L$15:$L$164)&gt;10),"N",IF(AND('Bulk Order Form'!$L$2="N",SUM('Bulk Order Form'!$L$15:$L$164)&gt;10),"N",""))</f>
        <v/>
      </c>
      <c r="AA516" s="74" t="str">
        <f>IF('Bulk Order Form'!E505="","",'Bulk Order Form'!E505)</f>
        <v/>
      </c>
      <c r="AB516" s="74">
        <f t="shared" si="33"/>
        <v>500</v>
      </c>
      <c r="AC516" s="74" t="str">
        <f t="shared" si="34"/>
        <v>,,,,</v>
      </c>
      <c r="AD516" s="78">
        <f t="shared" si="35"/>
        <v>500</v>
      </c>
    </row>
    <row r="517" spans="5:30" s="74" customFormat="1" x14ac:dyDescent="0.25">
      <c r="E517" s="75"/>
      <c r="F517" s="75"/>
      <c r="G517" s="74" t="str">
        <f>IF('Bulk Order Form'!C506="","",'Bulk Order Form'!C506)</f>
        <v/>
      </c>
      <c r="H517" s="74" t="str">
        <f>IF('Bulk Order Form'!D506="","",'Bulk Order Form'!D506)</f>
        <v/>
      </c>
      <c r="I517" s="74" t="str">
        <f>IF('Bulk Order Form'!E506="","",'Bulk Order Form'!E506)</f>
        <v/>
      </c>
      <c r="J517" s="74" t="str">
        <f>IF('Bulk Order Form'!F506="","",'Bulk Order Form'!F506)</f>
        <v/>
      </c>
      <c r="K517" s="74" t="str">
        <f>IF('Bulk Order Form'!H506="","",'Bulk Order Form'!H506)</f>
        <v/>
      </c>
      <c r="L517" s="74" t="str">
        <f>IF('Bulk Order Form'!I506="","",'Bulk Order Form'!I506)</f>
        <v/>
      </c>
      <c r="M517" s="74" t="str">
        <f>IF('Bulk Order Form'!G506="","",'Bulk Order Form'!G506)</f>
        <v/>
      </c>
      <c r="N517" s="74" t="str">
        <f>IF('Bulk Order Form'!J506="","",'Bulk Order Form'!J506)</f>
        <v/>
      </c>
      <c r="O517" s="74" t="str">
        <f>IF('Bulk Order Form'!$F$5 &lt;&gt; "",IF($G517&lt;&gt;"",'Bulk Order Form'!$F$5,""),"")</f>
        <v/>
      </c>
      <c r="P517" s="74" t="str">
        <f>IF('Bulk Order Form'!K506="","",'Bulk Order Form'!K506)</f>
        <v/>
      </c>
      <c r="Q517" s="74" t="str">
        <f>IFERROR(VLOOKUP('Bulk Order Form'!K506,'Office Use - Postcodes'!$DJZ:$DKA,2,0),"")</f>
        <v/>
      </c>
      <c r="R517" s="74" t="str">
        <f>IF('Bulk Order Form'!L506="","",'Bulk Order Form'!L506)</f>
        <v/>
      </c>
      <c r="S517" s="76"/>
      <c r="T517" s="74" t="str">
        <f>IF('Bulk Order Form'!$F$6 &lt;&gt; "",IF($G517&lt;&gt;"",'Bulk Order Form'!$F$6,""),"")</f>
        <v/>
      </c>
      <c r="W517" s="85" t="str">
        <f>IF('Bulk Order Form'!$L$2 &lt;&gt; "",IF($G517&lt;&gt;"",'Bulk Order Form'!$L$2,""),"")</f>
        <v/>
      </c>
      <c r="X517" s="77"/>
      <c r="Y517" s="74" t="str">
        <f t="shared" si="36"/>
        <v/>
      </c>
      <c r="Z517" s="74" t="str">
        <f>IF(AND('Bulk Order Form'!$L$2="PLEASE SELECT",SUM('Bulk Order Form'!$L$15:$L$164)&gt;10),"N",IF(AND('Bulk Order Form'!$L$2="N",SUM('Bulk Order Form'!$L$15:$L$164)&gt;10),"N",""))</f>
        <v/>
      </c>
      <c r="AA517" s="74" t="str">
        <f>IF('Bulk Order Form'!E506="","",'Bulk Order Form'!E506)</f>
        <v/>
      </c>
      <c r="AB517" s="74">
        <f t="shared" si="33"/>
        <v>500</v>
      </c>
      <c r="AC517" s="74" t="str">
        <f t="shared" si="34"/>
        <v>,,,,</v>
      </c>
      <c r="AD517" s="78">
        <f t="shared" si="35"/>
        <v>500</v>
      </c>
    </row>
    <row r="518" spans="5:30" s="74" customFormat="1" x14ac:dyDescent="0.25">
      <c r="E518" s="75"/>
      <c r="F518" s="75"/>
      <c r="G518" s="74" t="str">
        <f>IF('Bulk Order Form'!C507="","",'Bulk Order Form'!C507)</f>
        <v/>
      </c>
      <c r="H518" s="74" t="str">
        <f>IF('Bulk Order Form'!D507="","",'Bulk Order Form'!D507)</f>
        <v/>
      </c>
      <c r="I518" s="74" t="str">
        <f>IF('Bulk Order Form'!E507="","",'Bulk Order Form'!E507)</f>
        <v/>
      </c>
      <c r="J518" s="74" t="str">
        <f>IF('Bulk Order Form'!F507="","",'Bulk Order Form'!F507)</f>
        <v/>
      </c>
      <c r="K518" s="74" t="str">
        <f>IF('Bulk Order Form'!H507="","",'Bulk Order Form'!H507)</f>
        <v/>
      </c>
      <c r="L518" s="74" t="str">
        <f>IF('Bulk Order Form'!I507="","",'Bulk Order Form'!I507)</f>
        <v/>
      </c>
      <c r="M518" s="74" t="str">
        <f>IF('Bulk Order Form'!G507="","",'Bulk Order Form'!G507)</f>
        <v/>
      </c>
      <c r="N518" s="74" t="str">
        <f>IF('Bulk Order Form'!J507="","",'Bulk Order Form'!J507)</f>
        <v/>
      </c>
      <c r="O518" s="74" t="str">
        <f>IF('Bulk Order Form'!$F$5 &lt;&gt; "",IF($G518&lt;&gt;"",'Bulk Order Form'!$F$5,""),"")</f>
        <v/>
      </c>
      <c r="P518" s="74" t="str">
        <f>IF('Bulk Order Form'!K507="","",'Bulk Order Form'!K507)</f>
        <v/>
      </c>
      <c r="Q518" s="74" t="str">
        <f>IFERROR(VLOOKUP('Bulk Order Form'!K507,'Office Use - Postcodes'!$DJZ:$DKA,2,0),"")</f>
        <v/>
      </c>
      <c r="R518" s="74" t="str">
        <f>IF('Bulk Order Form'!L507="","",'Bulk Order Form'!L507)</f>
        <v/>
      </c>
      <c r="S518" s="76"/>
      <c r="T518" s="74" t="str">
        <f>IF('Bulk Order Form'!$F$6 &lt;&gt; "",IF($G518&lt;&gt;"",'Bulk Order Form'!$F$6,""),"")</f>
        <v/>
      </c>
      <c r="W518" s="85" t="str">
        <f>IF('Bulk Order Form'!$L$2 &lt;&gt; "",IF($G518&lt;&gt;"",'Bulk Order Form'!$L$2,""),"")</f>
        <v/>
      </c>
      <c r="X518" s="77"/>
      <c r="Y518" s="74" t="str">
        <f t="shared" si="36"/>
        <v/>
      </c>
      <c r="Z518" s="74" t="str">
        <f>IF(AND('Bulk Order Form'!$L$2="PLEASE SELECT",SUM('Bulk Order Form'!$L$15:$L$164)&gt;10),"N",IF(AND('Bulk Order Form'!$L$2="N",SUM('Bulk Order Form'!$L$15:$L$164)&gt;10),"N",""))</f>
        <v/>
      </c>
      <c r="AA518" s="74" t="str">
        <f>IF('Bulk Order Form'!E507="","",'Bulk Order Form'!E507)</f>
        <v/>
      </c>
      <c r="AB518" s="74">
        <f t="shared" si="33"/>
        <v>500</v>
      </c>
      <c r="AC518" s="74" t="str">
        <f t="shared" si="34"/>
        <v>,,,,</v>
      </c>
      <c r="AD518" s="78">
        <f t="shared" si="35"/>
        <v>500</v>
      </c>
    </row>
    <row r="519" spans="5:30" s="74" customFormat="1" x14ac:dyDescent="0.25">
      <c r="E519" s="75"/>
      <c r="F519" s="75"/>
      <c r="G519" s="74" t="str">
        <f>IF('Bulk Order Form'!C508="","",'Bulk Order Form'!C508)</f>
        <v/>
      </c>
      <c r="H519" s="74" t="str">
        <f>IF('Bulk Order Form'!D508="","",'Bulk Order Form'!D508)</f>
        <v/>
      </c>
      <c r="I519" s="74" t="str">
        <f>IF('Bulk Order Form'!E508="","",'Bulk Order Form'!E508)</f>
        <v/>
      </c>
      <c r="J519" s="74" t="str">
        <f>IF('Bulk Order Form'!F508="","",'Bulk Order Form'!F508)</f>
        <v/>
      </c>
      <c r="K519" s="74" t="str">
        <f>IF('Bulk Order Form'!H508="","",'Bulk Order Form'!H508)</f>
        <v/>
      </c>
      <c r="L519" s="74" t="str">
        <f>IF('Bulk Order Form'!I508="","",'Bulk Order Form'!I508)</f>
        <v/>
      </c>
      <c r="M519" s="74" t="str">
        <f>IF('Bulk Order Form'!G508="","",'Bulk Order Form'!G508)</f>
        <v/>
      </c>
      <c r="N519" s="74" t="str">
        <f>IF('Bulk Order Form'!J508="","",'Bulk Order Form'!J508)</f>
        <v/>
      </c>
      <c r="O519" s="74" t="str">
        <f>IF('Bulk Order Form'!$F$5 &lt;&gt; "",IF($G519&lt;&gt;"",'Bulk Order Form'!$F$5,""),"")</f>
        <v/>
      </c>
      <c r="P519" s="74" t="str">
        <f>IF('Bulk Order Form'!K508="","",'Bulk Order Form'!K508)</f>
        <v/>
      </c>
      <c r="Q519" s="74" t="str">
        <f>IFERROR(VLOOKUP('Bulk Order Form'!K508,'Office Use - Postcodes'!$DJZ:$DKA,2,0),"")</f>
        <v/>
      </c>
      <c r="R519" s="74" t="str">
        <f>IF('Bulk Order Form'!L508="","",'Bulk Order Form'!L508)</f>
        <v/>
      </c>
      <c r="S519" s="76"/>
      <c r="T519" s="74" t="str">
        <f>IF('Bulk Order Form'!$F$6 &lt;&gt; "",IF($G519&lt;&gt;"",'Bulk Order Form'!$F$6,""),"")</f>
        <v/>
      </c>
      <c r="W519" s="85" t="str">
        <f>IF('Bulk Order Form'!$L$2 &lt;&gt; "",IF($G519&lt;&gt;"",'Bulk Order Form'!$L$2,""),"")</f>
        <v/>
      </c>
      <c r="X519" s="77"/>
      <c r="Y519" s="74" t="str">
        <f t="shared" si="36"/>
        <v/>
      </c>
      <c r="Z519" s="74" t="str">
        <f>IF(AND('Bulk Order Form'!$L$2="PLEASE SELECT",SUM('Bulk Order Form'!$L$15:$L$164)&gt;10),"N",IF(AND('Bulk Order Form'!$L$2="N",SUM('Bulk Order Form'!$L$15:$L$164)&gt;10),"N",""))</f>
        <v/>
      </c>
      <c r="AA519" s="74" t="str">
        <f>IF('Bulk Order Form'!E508="","",'Bulk Order Form'!E508)</f>
        <v/>
      </c>
      <c r="AB519" s="74">
        <f t="shared" si="33"/>
        <v>500</v>
      </c>
      <c r="AC519" s="74" t="str">
        <f t="shared" si="34"/>
        <v>,,,,</v>
      </c>
      <c r="AD519" s="78">
        <f t="shared" si="35"/>
        <v>500</v>
      </c>
    </row>
    <row r="520" spans="5:30" s="74" customFormat="1" x14ac:dyDescent="0.25">
      <c r="E520" s="75"/>
      <c r="F520" s="75"/>
      <c r="G520" s="74" t="str">
        <f>IF('Bulk Order Form'!C509="","",'Bulk Order Form'!C509)</f>
        <v/>
      </c>
      <c r="H520" s="74" t="str">
        <f>IF('Bulk Order Form'!D509="","",'Bulk Order Form'!D509)</f>
        <v/>
      </c>
      <c r="I520" s="74" t="str">
        <f>IF('Bulk Order Form'!E509="","",'Bulk Order Form'!E509)</f>
        <v/>
      </c>
      <c r="J520" s="74" t="str">
        <f>IF('Bulk Order Form'!F509="","",'Bulk Order Form'!F509)</f>
        <v/>
      </c>
      <c r="K520" s="74" t="str">
        <f>IF('Bulk Order Form'!H509="","",'Bulk Order Form'!H509)</f>
        <v/>
      </c>
      <c r="L520" s="74" t="str">
        <f>IF('Bulk Order Form'!I509="","",'Bulk Order Form'!I509)</f>
        <v/>
      </c>
      <c r="M520" s="74" t="str">
        <f>IF('Bulk Order Form'!G509="","",'Bulk Order Form'!G509)</f>
        <v/>
      </c>
      <c r="N520" s="74" t="str">
        <f>IF('Bulk Order Form'!J509="","",'Bulk Order Form'!J509)</f>
        <v/>
      </c>
      <c r="O520" s="74" t="str">
        <f>IF('Bulk Order Form'!$F$5 &lt;&gt; "",IF($G520&lt;&gt;"",'Bulk Order Form'!$F$5,""),"")</f>
        <v/>
      </c>
      <c r="P520" s="74" t="str">
        <f>IF('Bulk Order Form'!K509="","",'Bulk Order Form'!K509)</f>
        <v/>
      </c>
      <c r="Q520" s="74" t="str">
        <f>IFERROR(VLOOKUP('Bulk Order Form'!K509,'Office Use - Postcodes'!$DJZ:$DKA,2,0),"")</f>
        <v/>
      </c>
      <c r="R520" s="74" t="str">
        <f>IF('Bulk Order Form'!L509="","",'Bulk Order Form'!L509)</f>
        <v/>
      </c>
      <c r="S520" s="76"/>
      <c r="T520" s="74" t="str">
        <f>IF('Bulk Order Form'!$F$6 &lt;&gt; "",IF($G520&lt;&gt;"",'Bulk Order Form'!$F$6,""),"")</f>
        <v/>
      </c>
      <c r="W520" s="85" t="str">
        <f>IF('Bulk Order Form'!$L$2 &lt;&gt; "",IF($G520&lt;&gt;"",'Bulk Order Form'!$L$2,""),"")</f>
        <v/>
      </c>
      <c r="X520" s="77"/>
      <c r="Y520" s="74" t="str">
        <f t="shared" si="36"/>
        <v/>
      </c>
      <c r="Z520" s="74" t="str">
        <f>IF(AND('Bulk Order Form'!$L$2="PLEASE SELECT",SUM('Bulk Order Form'!$L$15:$L$164)&gt;10),"N",IF(AND('Bulk Order Form'!$L$2="N",SUM('Bulk Order Form'!$L$15:$L$164)&gt;10),"N",""))</f>
        <v/>
      </c>
      <c r="AA520" s="74" t="str">
        <f>IF('Bulk Order Form'!E509="","",'Bulk Order Form'!E509)</f>
        <v/>
      </c>
      <c r="AB520" s="74">
        <f t="shared" si="33"/>
        <v>500</v>
      </c>
      <c r="AC520" s="74" t="str">
        <f t="shared" si="34"/>
        <v>,,,,</v>
      </c>
      <c r="AD520" s="78">
        <f t="shared" si="35"/>
        <v>500</v>
      </c>
    </row>
    <row r="521" spans="5:30" s="74" customFormat="1" x14ac:dyDescent="0.25">
      <c r="E521" s="75"/>
      <c r="F521" s="75"/>
      <c r="G521" s="74" t="str">
        <f>IF('Bulk Order Form'!C510="","",'Bulk Order Form'!C510)</f>
        <v/>
      </c>
      <c r="H521" s="74" t="str">
        <f>IF('Bulk Order Form'!D510="","",'Bulk Order Form'!D510)</f>
        <v/>
      </c>
      <c r="I521" s="74" t="str">
        <f>IF('Bulk Order Form'!E510="","",'Bulk Order Form'!E510)</f>
        <v/>
      </c>
      <c r="J521" s="74" t="str">
        <f>IF('Bulk Order Form'!F510="","",'Bulk Order Form'!F510)</f>
        <v/>
      </c>
      <c r="K521" s="74" t="str">
        <f>IF('Bulk Order Form'!H510="","",'Bulk Order Form'!H510)</f>
        <v/>
      </c>
      <c r="L521" s="74" t="str">
        <f>IF('Bulk Order Form'!I510="","",'Bulk Order Form'!I510)</f>
        <v/>
      </c>
      <c r="M521" s="74" t="str">
        <f>IF('Bulk Order Form'!G510="","",'Bulk Order Form'!G510)</f>
        <v/>
      </c>
      <c r="N521" s="74" t="str">
        <f>IF('Bulk Order Form'!J510="","",'Bulk Order Form'!J510)</f>
        <v/>
      </c>
      <c r="O521" s="74" t="str">
        <f>IF('Bulk Order Form'!$F$5 &lt;&gt; "",IF($G521&lt;&gt;"",'Bulk Order Form'!$F$5,""),"")</f>
        <v/>
      </c>
      <c r="P521" s="74" t="str">
        <f>IF('Bulk Order Form'!K510="","",'Bulk Order Form'!K510)</f>
        <v/>
      </c>
      <c r="Q521" s="74" t="str">
        <f>IFERROR(VLOOKUP('Bulk Order Form'!K510,'Office Use - Postcodes'!$DJZ:$DKA,2,0),"")</f>
        <v/>
      </c>
      <c r="R521" s="74" t="str">
        <f>IF('Bulk Order Form'!L510="","",'Bulk Order Form'!L510)</f>
        <v/>
      </c>
      <c r="S521" s="76"/>
      <c r="T521" s="74" t="str">
        <f>IF('Bulk Order Form'!$F$6 &lt;&gt; "",IF($G521&lt;&gt;"",'Bulk Order Form'!$F$6,""),"")</f>
        <v/>
      </c>
      <c r="W521" s="85" t="str">
        <f>IF('Bulk Order Form'!$L$2 &lt;&gt; "",IF($G521&lt;&gt;"",'Bulk Order Form'!$L$2,""),"")</f>
        <v/>
      </c>
      <c r="X521" s="77"/>
      <c r="Y521" s="74" t="str">
        <f t="shared" si="36"/>
        <v/>
      </c>
      <c r="Z521" s="74" t="str">
        <f>IF(AND('Bulk Order Form'!$L$2="PLEASE SELECT",SUM('Bulk Order Form'!$L$15:$L$164)&gt;10),"N",IF(AND('Bulk Order Form'!$L$2="N",SUM('Bulk Order Form'!$L$15:$L$164)&gt;10),"N",""))</f>
        <v/>
      </c>
      <c r="AA521" s="74" t="str">
        <f>IF('Bulk Order Form'!E510="","",'Bulk Order Form'!E510)</f>
        <v/>
      </c>
      <c r="AB521" s="74">
        <f t="shared" si="33"/>
        <v>500</v>
      </c>
      <c r="AC521" s="74" t="str">
        <f t="shared" si="34"/>
        <v>,,,,</v>
      </c>
      <c r="AD521" s="78">
        <f t="shared" si="35"/>
        <v>500</v>
      </c>
    </row>
    <row r="522" spans="5:30" s="74" customFormat="1" x14ac:dyDescent="0.25">
      <c r="E522" s="75"/>
      <c r="F522" s="75"/>
      <c r="G522" s="74" t="str">
        <f>IF('Bulk Order Form'!C511="","",'Bulk Order Form'!C511)</f>
        <v/>
      </c>
      <c r="H522" s="74" t="str">
        <f>IF('Bulk Order Form'!D511="","",'Bulk Order Form'!D511)</f>
        <v/>
      </c>
      <c r="I522" s="74" t="str">
        <f>IF('Bulk Order Form'!E511="","",'Bulk Order Form'!E511)</f>
        <v/>
      </c>
      <c r="J522" s="74" t="str">
        <f>IF('Bulk Order Form'!F511="","",'Bulk Order Form'!F511)</f>
        <v/>
      </c>
      <c r="K522" s="74" t="str">
        <f>IF('Bulk Order Form'!H511="","",'Bulk Order Form'!H511)</f>
        <v/>
      </c>
      <c r="L522" s="74" t="str">
        <f>IF('Bulk Order Form'!I511="","",'Bulk Order Form'!I511)</f>
        <v/>
      </c>
      <c r="M522" s="74" t="str">
        <f>IF('Bulk Order Form'!G511="","",'Bulk Order Form'!G511)</f>
        <v/>
      </c>
      <c r="N522" s="74" t="str">
        <f>IF('Bulk Order Form'!J511="","",'Bulk Order Form'!J511)</f>
        <v/>
      </c>
      <c r="O522" s="74" t="str">
        <f>IF('Bulk Order Form'!$F$5 &lt;&gt; "",IF($G522&lt;&gt;"",'Bulk Order Form'!$F$5,""),"")</f>
        <v/>
      </c>
      <c r="P522" s="74" t="str">
        <f>IF('Bulk Order Form'!K511="","",'Bulk Order Form'!K511)</f>
        <v/>
      </c>
      <c r="Q522" s="74" t="str">
        <f>IFERROR(VLOOKUP('Bulk Order Form'!K511,'Office Use - Postcodes'!$DJZ:$DKA,2,0),"")</f>
        <v/>
      </c>
      <c r="R522" s="74" t="str">
        <f>IF('Bulk Order Form'!L511="","",'Bulk Order Form'!L511)</f>
        <v/>
      </c>
      <c r="S522" s="76"/>
      <c r="T522" s="74" t="str">
        <f>IF('Bulk Order Form'!$F$6 &lt;&gt; "",IF($G522&lt;&gt;"",'Bulk Order Form'!$F$6,""),"")</f>
        <v/>
      </c>
      <c r="W522" s="85" t="str">
        <f>IF('Bulk Order Form'!$L$2 &lt;&gt; "",IF($G522&lt;&gt;"",'Bulk Order Form'!$L$2,""),"")</f>
        <v/>
      </c>
      <c r="X522" s="77"/>
      <c r="Y522" s="74" t="str">
        <f t="shared" si="36"/>
        <v/>
      </c>
      <c r="Z522" s="74" t="str">
        <f>IF(AND('Bulk Order Form'!$L$2="PLEASE SELECT",SUM('Bulk Order Form'!$L$15:$L$164)&gt;10),"N",IF(AND('Bulk Order Form'!$L$2="N",SUM('Bulk Order Form'!$L$15:$L$164)&gt;10),"N",""))</f>
        <v/>
      </c>
      <c r="AA522" s="74" t="str">
        <f>IF('Bulk Order Form'!E511="","",'Bulk Order Form'!E511)</f>
        <v/>
      </c>
      <c r="AB522" s="74">
        <f t="shared" si="33"/>
        <v>500</v>
      </c>
      <c r="AC522" s="74" t="str">
        <f t="shared" si="34"/>
        <v>,,,,</v>
      </c>
      <c r="AD522" s="78">
        <f t="shared" si="35"/>
        <v>500</v>
      </c>
    </row>
    <row r="523" spans="5:30" s="74" customFormat="1" x14ac:dyDescent="0.25">
      <c r="E523" s="75"/>
      <c r="F523" s="75"/>
      <c r="G523" s="74" t="str">
        <f>IF('Bulk Order Form'!C512="","",'Bulk Order Form'!C512)</f>
        <v/>
      </c>
      <c r="H523" s="74" t="str">
        <f>IF('Bulk Order Form'!D512="","",'Bulk Order Form'!D512)</f>
        <v/>
      </c>
      <c r="I523" s="74" t="str">
        <f>IF('Bulk Order Form'!E512="","",'Bulk Order Form'!E512)</f>
        <v/>
      </c>
      <c r="J523" s="74" t="str">
        <f>IF('Bulk Order Form'!F512="","",'Bulk Order Form'!F512)</f>
        <v/>
      </c>
      <c r="K523" s="74" t="str">
        <f>IF('Bulk Order Form'!H512="","",'Bulk Order Form'!H512)</f>
        <v/>
      </c>
      <c r="L523" s="74" t="str">
        <f>IF('Bulk Order Form'!I512="","",'Bulk Order Form'!I512)</f>
        <v/>
      </c>
      <c r="M523" s="74" t="str">
        <f>IF('Bulk Order Form'!G512="","",'Bulk Order Form'!G512)</f>
        <v/>
      </c>
      <c r="N523" s="74" t="str">
        <f>IF('Bulk Order Form'!J512="","",'Bulk Order Form'!J512)</f>
        <v/>
      </c>
      <c r="O523" s="74" t="str">
        <f>IF('Bulk Order Form'!$F$5 &lt;&gt; "",IF($G523&lt;&gt;"",'Bulk Order Form'!$F$5,""),"")</f>
        <v/>
      </c>
      <c r="P523" s="74" t="str">
        <f>IF('Bulk Order Form'!K512="","",'Bulk Order Form'!K512)</f>
        <v/>
      </c>
      <c r="Q523" s="74" t="str">
        <f>IFERROR(VLOOKUP('Bulk Order Form'!K512,'Office Use - Postcodes'!$DJZ:$DKA,2,0),"")</f>
        <v/>
      </c>
      <c r="R523" s="74" t="str">
        <f>IF('Bulk Order Form'!L512="","",'Bulk Order Form'!L512)</f>
        <v/>
      </c>
      <c r="S523" s="76"/>
      <c r="T523" s="74" t="str">
        <f>IF('Bulk Order Form'!$F$6 &lt;&gt; "",IF($G523&lt;&gt;"",'Bulk Order Form'!$F$6,""),"")</f>
        <v/>
      </c>
      <c r="W523" s="85" t="str">
        <f>IF('Bulk Order Form'!$L$2 &lt;&gt; "",IF($G523&lt;&gt;"",'Bulk Order Form'!$L$2,""),"")</f>
        <v/>
      </c>
      <c r="X523" s="77"/>
      <c r="Y523" s="74" t="str">
        <f t="shared" si="36"/>
        <v/>
      </c>
      <c r="Z523" s="74" t="str">
        <f>IF(AND('Bulk Order Form'!$L$2="PLEASE SELECT",SUM('Bulk Order Form'!$L$15:$L$164)&gt;10),"N",IF(AND('Bulk Order Form'!$L$2="N",SUM('Bulk Order Form'!$L$15:$L$164)&gt;10),"N",""))</f>
        <v/>
      </c>
      <c r="AA523" s="74" t="str">
        <f>IF('Bulk Order Form'!E512="","",'Bulk Order Form'!E512)</f>
        <v/>
      </c>
      <c r="AB523" s="74">
        <f t="shared" si="33"/>
        <v>500</v>
      </c>
      <c r="AC523" s="74" t="str">
        <f t="shared" si="34"/>
        <v>,,,,</v>
      </c>
      <c r="AD523" s="78">
        <f t="shared" si="35"/>
        <v>500</v>
      </c>
    </row>
    <row r="524" spans="5:30" s="74" customFormat="1" x14ac:dyDescent="0.25">
      <c r="E524" s="75"/>
      <c r="F524" s="75"/>
      <c r="G524" s="74" t="str">
        <f>IF('Bulk Order Form'!C513="","",'Bulk Order Form'!C513)</f>
        <v/>
      </c>
      <c r="H524" s="74" t="str">
        <f>IF('Bulk Order Form'!D513="","",'Bulk Order Form'!D513)</f>
        <v/>
      </c>
      <c r="I524" s="74" t="str">
        <f>IF('Bulk Order Form'!E513="","",'Bulk Order Form'!E513)</f>
        <v/>
      </c>
      <c r="J524" s="74" t="str">
        <f>IF('Bulk Order Form'!F513="","",'Bulk Order Form'!F513)</f>
        <v/>
      </c>
      <c r="K524" s="74" t="str">
        <f>IF('Bulk Order Form'!H513="","",'Bulk Order Form'!H513)</f>
        <v/>
      </c>
      <c r="L524" s="74" t="str">
        <f>IF('Bulk Order Form'!I513="","",'Bulk Order Form'!I513)</f>
        <v/>
      </c>
      <c r="M524" s="74" t="str">
        <f>IF('Bulk Order Form'!G513="","",'Bulk Order Form'!G513)</f>
        <v/>
      </c>
      <c r="N524" s="74" t="str">
        <f>IF('Bulk Order Form'!J513="","",'Bulk Order Form'!J513)</f>
        <v/>
      </c>
      <c r="O524" s="74" t="str">
        <f>IF('Bulk Order Form'!$F$5 &lt;&gt; "",IF($G524&lt;&gt;"",'Bulk Order Form'!$F$5,""),"")</f>
        <v/>
      </c>
      <c r="P524" s="74" t="str">
        <f>IF('Bulk Order Form'!K513="","",'Bulk Order Form'!K513)</f>
        <v/>
      </c>
      <c r="Q524" s="74" t="str">
        <f>IFERROR(VLOOKUP('Bulk Order Form'!K513,'Office Use - Postcodes'!$DJZ:$DKA,2,0),"")</f>
        <v/>
      </c>
      <c r="R524" s="74" t="str">
        <f>IF('Bulk Order Form'!L513="","",'Bulk Order Form'!L513)</f>
        <v/>
      </c>
      <c r="S524" s="76"/>
      <c r="T524" s="74" t="str">
        <f>IF('Bulk Order Form'!$F$6 &lt;&gt; "",IF($G524&lt;&gt;"",'Bulk Order Form'!$F$6,""),"")</f>
        <v/>
      </c>
      <c r="W524" s="85" t="str">
        <f>IF('Bulk Order Form'!$L$2 &lt;&gt; "",IF($G524&lt;&gt;"",'Bulk Order Form'!$L$2,""),"")</f>
        <v/>
      </c>
      <c r="X524" s="77"/>
      <c r="Y524" s="74" t="str">
        <f t="shared" si="36"/>
        <v/>
      </c>
      <c r="Z524" s="74" t="str">
        <f>IF(AND('Bulk Order Form'!$L$2="PLEASE SELECT",SUM('Bulk Order Form'!$L$15:$L$164)&gt;10),"N",IF(AND('Bulk Order Form'!$L$2="N",SUM('Bulk Order Form'!$L$15:$L$164)&gt;10),"N",""))</f>
        <v/>
      </c>
      <c r="AA524" s="74" t="str">
        <f>IF('Bulk Order Form'!E513="","",'Bulk Order Form'!E513)</f>
        <v/>
      </c>
      <c r="AB524" s="74">
        <f t="shared" si="33"/>
        <v>500</v>
      </c>
      <c r="AC524" s="74" t="str">
        <f t="shared" si="34"/>
        <v>,,,,</v>
      </c>
      <c r="AD524" s="78">
        <f t="shared" si="35"/>
        <v>500</v>
      </c>
    </row>
    <row r="525" spans="5:30" s="74" customFormat="1" x14ac:dyDescent="0.25">
      <c r="E525" s="75"/>
      <c r="F525" s="75"/>
      <c r="G525" s="74" t="str">
        <f>IF('Bulk Order Form'!C514="","",'Bulk Order Form'!C514)</f>
        <v/>
      </c>
      <c r="H525" s="74" t="str">
        <f>IF('Bulk Order Form'!D514="","",'Bulk Order Form'!D514)</f>
        <v/>
      </c>
      <c r="I525" s="74" t="str">
        <f>IF('Bulk Order Form'!E514="","",'Bulk Order Form'!E514)</f>
        <v/>
      </c>
      <c r="J525" s="74" t="str">
        <f>IF('Bulk Order Form'!F514="","",'Bulk Order Form'!F514)</f>
        <v/>
      </c>
      <c r="K525" s="74" t="str">
        <f>IF('Bulk Order Form'!H514="","",'Bulk Order Form'!H514)</f>
        <v/>
      </c>
      <c r="L525" s="74" t="str">
        <f>IF('Bulk Order Form'!I514="","",'Bulk Order Form'!I514)</f>
        <v/>
      </c>
      <c r="M525" s="74" t="str">
        <f>IF('Bulk Order Form'!G514="","",'Bulk Order Form'!G514)</f>
        <v/>
      </c>
      <c r="N525" s="74" t="str">
        <f>IF('Bulk Order Form'!J514="","",'Bulk Order Form'!J514)</f>
        <v/>
      </c>
      <c r="O525" s="74" t="str">
        <f>IF('Bulk Order Form'!$F$5 &lt;&gt; "",IF($G525&lt;&gt;"",'Bulk Order Form'!$F$5,""),"")</f>
        <v/>
      </c>
      <c r="P525" s="74" t="str">
        <f>IF('Bulk Order Form'!K514="","",'Bulk Order Form'!K514)</f>
        <v/>
      </c>
      <c r="Q525" s="74" t="str">
        <f>IFERROR(VLOOKUP('Bulk Order Form'!K514,'Office Use - Postcodes'!$DJZ:$DKA,2,0),"")</f>
        <v/>
      </c>
      <c r="R525" s="74" t="str">
        <f>IF('Bulk Order Form'!L514="","",'Bulk Order Form'!L514)</f>
        <v/>
      </c>
      <c r="S525" s="76"/>
      <c r="T525" s="74" t="str">
        <f>IF('Bulk Order Form'!$F$6 &lt;&gt; "",IF($G525&lt;&gt;"",'Bulk Order Form'!$F$6,""),"")</f>
        <v/>
      </c>
      <c r="W525" s="85" t="str">
        <f>IF('Bulk Order Form'!$L$2 &lt;&gt; "",IF($G525&lt;&gt;"",'Bulk Order Form'!$L$2,""),"")</f>
        <v/>
      </c>
      <c r="X525" s="77"/>
      <c r="Y525" s="74" t="str">
        <f t="shared" si="36"/>
        <v/>
      </c>
      <c r="Z525" s="74" t="str">
        <f>IF(AND('Bulk Order Form'!$L$2="PLEASE SELECT",SUM('Bulk Order Form'!$L$15:$L$164)&gt;10),"N",IF(AND('Bulk Order Form'!$L$2="N",SUM('Bulk Order Form'!$L$15:$L$164)&gt;10),"N",""))</f>
        <v/>
      </c>
      <c r="AA525" s="74" t="str">
        <f>IF('Bulk Order Form'!E514="","",'Bulk Order Form'!E514)</f>
        <v/>
      </c>
      <c r="AB525" s="74">
        <f t="shared" si="33"/>
        <v>500</v>
      </c>
      <c r="AC525" s="74" t="str">
        <f t="shared" si="34"/>
        <v>,,,,</v>
      </c>
      <c r="AD525" s="78">
        <f t="shared" si="35"/>
        <v>500</v>
      </c>
    </row>
    <row r="526" spans="5:30" s="74" customFormat="1" x14ac:dyDescent="0.25">
      <c r="E526" s="75"/>
      <c r="F526" s="75"/>
      <c r="G526" s="74" t="str">
        <f>IF('Bulk Order Form'!C515="","",'Bulk Order Form'!C515)</f>
        <v/>
      </c>
      <c r="H526" s="74" t="str">
        <f>IF('Bulk Order Form'!D515="","",'Bulk Order Form'!D515)</f>
        <v/>
      </c>
      <c r="I526" s="74" t="str">
        <f>IF('Bulk Order Form'!E515="","",'Bulk Order Form'!E515)</f>
        <v/>
      </c>
      <c r="J526" s="74" t="str">
        <f>IF('Bulk Order Form'!F515="","",'Bulk Order Form'!F515)</f>
        <v/>
      </c>
      <c r="K526" s="74" t="str">
        <f>IF('Bulk Order Form'!H515="","",'Bulk Order Form'!H515)</f>
        <v/>
      </c>
      <c r="L526" s="74" t="str">
        <f>IF('Bulk Order Form'!I515="","",'Bulk Order Form'!I515)</f>
        <v/>
      </c>
      <c r="M526" s="74" t="str">
        <f>IF('Bulk Order Form'!G515="","",'Bulk Order Form'!G515)</f>
        <v/>
      </c>
      <c r="N526" s="74" t="str">
        <f>IF('Bulk Order Form'!J515="","",'Bulk Order Form'!J515)</f>
        <v/>
      </c>
      <c r="O526" s="74" t="str">
        <f>IF('Bulk Order Form'!$F$5 &lt;&gt; "",IF($G526&lt;&gt;"",'Bulk Order Form'!$F$5,""),"")</f>
        <v/>
      </c>
      <c r="P526" s="74" t="str">
        <f>IF('Bulk Order Form'!K515="","",'Bulk Order Form'!K515)</f>
        <v/>
      </c>
      <c r="Q526" s="74" t="str">
        <f>IFERROR(VLOOKUP('Bulk Order Form'!K515,'Office Use - Postcodes'!$DJZ:$DKA,2,0),"")</f>
        <v/>
      </c>
      <c r="R526" s="74" t="str">
        <f>IF('Bulk Order Form'!L515="","",'Bulk Order Form'!L515)</f>
        <v/>
      </c>
      <c r="S526" s="76"/>
      <c r="T526" s="74" t="str">
        <f>IF('Bulk Order Form'!$F$6 &lt;&gt; "",IF($G526&lt;&gt;"",'Bulk Order Form'!$F$6,""),"")</f>
        <v/>
      </c>
      <c r="W526" s="85" t="str">
        <f>IF('Bulk Order Form'!$L$2 &lt;&gt; "",IF($G526&lt;&gt;"",'Bulk Order Form'!$L$2,""),"")</f>
        <v/>
      </c>
      <c r="X526" s="77"/>
      <c r="Y526" s="74" t="str">
        <f t="shared" si="36"/>
        <v/>
      </c>
      <c r="Z526" s="74" t="str">
        <f>IF(AND('Bulk Order Form'!$L$2="PLEASE SELECT",SUM('Bulk Order Form'!$L$15:$L$164)&gt;10),"N",IF(AND('Bulk Order Form'!$L$2="N",SUM('Bulk Order Form'!$L$15:$L$164)&gt;10),"N",""))</f>
        <v/>
      </c>
      <c r="AA526" s="74" t="str">
        <f>IF('Bulk Order Form'!E515="","",'Bulk Order Form'!E515)</f>
        <v/>
      </c>
      <c r="AB526" s="74">
        <f t="shared" si="33"/>
        <v>500</v>
      </c>
      <c r="AC526" s="74" t="str">
        <f t="shared" si="34"/>
        <v>,,,,</v>
      </c>
      <c r="AD526" s="78">
        <f t="shared" si="35"/>
        <v>500</v>
      </c>
    </row>
    <row r="527" spans="5:30" s="74" customFormat="1" x14ac:dyDescent="0.25">
      <c r="E527" s="75"/>
      <c r="F527" s="75"/>
      <c r="G527" s="74" t="str">
        <f>IF('Bulk Order Form'!C516="","",'Bulk Order Form'!C516)</f>
        <v/>
      </c>
      <c r="H527" s="74" t="str">
        <f>IF('Bulk Order Form'!D516="","",'Bulk Order Form'!D516)</f>
        <v/>
      </c>
      <c r="I527" s="74" t="str">
        <f>IF('Bulk Order Form'!E516="","",'Bulk Order Form'!E516)</f>
        <v/>
      </c>
      <c r="J527" s="74" t="str">
        <f>IF('Bulk Order Form'!F516="","",'Bulk Order Form'!F516)</f>
        <v/>
      </c>
      <c r="K527" s="74" t="str">
        <f>IF('Bulk Order Form'!H516="","",'Bulk Order Form'!H516)</f>
        <v/>
      </c>
      <c r="L527" s="74" t="str">
        <f>IF('Bulk Order Form'!I516="","",'Bulk Order Form'!I516)</f>
        <v/>
      </c>
      <c r="M527" s="74" t="str">
        <f>IF('Bulk Order Form'!G516="","",'Bulk Order Form'!G516)</f>
        <v/>
      </c>
      <c r="N527" s="74" t="str">
        <f>IF('Bulk Order Form'!J516="","",'Bulk Order Form'!J516)</f>
        <v/>
      </c>
      <c r="O527" s="74" t="str">
        <f>IF('Bulk Order Form'!$F$5 &lt;&gt; "",IF($G527&lt;&gt;"",'Bulk Order Form'!$F$5,""),"")</f>
        <v/>
      </c>
      <c r="P527" s="74" t="str">
        <f>IF('Bulk Order Form'!K516="","",'Bulk Order Form'!K516)</f>
        <v/>
      </c>
      <c r="Q527" s="74" t="str">
        <f>IFERROR(VLOOKUP('Bulk Order Form'!K516,'Office Use - Postcodes'!$DJZ:$DKA,2,0),"")</f>
        <v/>
      </c>
      <c r="R527" s="74" t="str">
        <f>IF('Bulk Order Form'!L516="","",'Bulk Order Form'!L516)</f>
        <v/>
      </c>
      <c r="S527" s="76"/>
      <c r="T527" s="74" t="str">
        <f>IF('Bulk Order Form'!$F$6 &lt;&gt; "",IF($G527&lt;&gt;"",'Bulk Order Form'!$F$6,""),"")</f>
        <v/>
      </c>
      <c r="W527" s="85" t="str">
        <f>IF('Bulk Order Form'!$L$2 &lt;&gt; "",IF($G527&lt;&gt;"",'Bulk Order Form'!$L$2,""),"")</f>
        <v/>
      </c>
      <c r="X527" s="77"/>
      <c r="Y527" s="74" t="str">
        <f t="shared" si="36"/>
        <v/>
      </c>
      <c r="Z527" s="74" t="str">
        <f>IF(AND('Bulk Order Form'!$L$2="PLEASE SELECT",SUM('Bulk Order Form'!$L$15:$L$164)&gt;10),"N",IF(AND('Bulk Order Form'!$L$2="N",SUM('Bulk Order Form'!$L$15:$L$164)&gt;10),"N",""))</f>
        <v/>
      </c>
      <c r="AA527" s="74" t="str">
        <f>IF('Bulk Order Form'!E516="","",'Bulk Order Form'!E516)</f>
        <v/>
      </c>
      <c r="AB527" s="74">
        <f t="shared" si="33"/>
        <v>500</v>
      </c>
      <c r="AC527" s="74" t="str">
        <f t="shared" si="34"/>
        <v>,,,,</v>
      </c>
      <c r="AD527" s="78">
        <f t="shared" si="35"/>
        <v>500</v>
      </c>
    </row>
    <row r="528" spans="5:30" s="74" customFormat="1" x14ac:dyDescent="0.25">
      <c r="E528" s="75"/>
      <c r="F528" s="75"/>
      <c r="G528" s="74" t="str">
        <f>IF('Bulk Order Form'!C517="","",'Bulk Order Form'!C517)</f>
        <v/>
      </c>
      <c r="H528" s="74" t="str">
        <f>IF('Bulk Order Form'!D517="","",'Bulk Order Form'!D517)</f>
        <v/>
      </c>
      <c r="I528" s="74" t="str">
        <f>IF('Bulk Order Form'!E517="","",'Bulk Order Form'!E517)</f>
        <v/>
      </c>
      <c r="J528" s="74" t="str">
        <f>IF('Bulk Order Form'!F517="","",'Bulk Order Form'!F517)</f>
        <v/>
      </c>
      <c r="K528" s="74" t="str">
        <f>IF('Bulk Order Form'!H517="","",'Bulk Order Form'!H517)</f>
        <v/>
      </c>
      <c r="L528" s="74" t="str">
        <f>IF('Bulk Order Form'!I517="","",'Bulk Order Form'!I517)</f>
        <v/>
      </c>
      <c r="M528" s="74" t="str">
        <f>IF('Bulk Order Form'!G517="","",'Bulk Order Form'!G517)</f>
        <v/>
      </c>
      <c r="N528" s="74" t="str">
        <f>IF('Bulk Order Form'!J517="","",'Bulk Order Form'!J517)</f>
        <v/>
      </c>
      <c r="O528" s="74" t="str">
        <f>IF('Bulk Order Form'!$F$5 &lt;&gt; "",IF($G528&lt;&gt;"",'Bulk Order Form'!$F$5,""),"")</f>
        <v/>
      </c>
      <c r="P528" s="74" t="str">
        <f>IF('Bulk Order Form'!K517="","",'Bulk Order Form'!K517)</f>
        <v/>
      </c>
      <c r="Q528" s="74" t="str">
        <f>IFERROR(VLOOKUP('Bulk Order Form'!K517,'Office Use - Postcodes'!$DJZ:$DKA,2,0),"")</f>
        <v/>
      </c>
      <c r="R528" s="74" t="str">
        <f>IF('Bulk Order Form'!L517="","",'Bulk Order Form'!L517)</f>
        <v/>
      </c>
      <c r="S528" s="76"/>
      <c r="T528" s="74" t="str">
        <f>IF('Bulk Order Form'!$F$6 &lt;&gt; "",IF($G528&lt;&gt;"",'Bulk Order Form'!$F$6,""),"")</f>
        <v/>
      </c>
      <c r="W528" s="85" t="str">
        <f>IF('Bulk Order Form'!$L$2 &lt;&gt; "",IF($G528&lt;&gt;"",'Bulk Order Form'!$L$2,""),"")</f>
        <v/>
      </c>
      <c r="X528" s="77"/>
      <c r="Y528" s="74" t="str">
        <f t="shared" si="36"/>
        <v/>
      </c>
      <c r="Z528" s="74" t="str">
        <f>IF(AND('Bulk Order Form'!$L$2="PLEASE SELECT",SUM('Bulk Order Form'!$L$15:$L$164)&gt;10),"N",IF(AND('Bulk Order Form'!$L$2="N",SUM('Bulk Order Form'!$L$15:$L$164)&gt;10),"N",""))</f>
        <v/>
      </c>
      <c r="AA528" s="74" t="str">
        <f>IF('Bulk Order Form'!E517="","",'Bulk Order Form'!E517)</f>
        <v/>
      </c>
      <c r="AB528" s="74">
        <f t="shared" si="33"/>
        <v>500</v>
      </c>
      <c r="AC528" s="74" t="str">
        <f t="shared" si="34"/>
        <v>,,,,</v>
      </c>
      <c r="AD528" s="78">
        <f t="shared" si="35"/>
        <v>500</v>
      </c>
    </row>
    <row r="529" spans="5:30" s="74" customFormat="1" x14ac:dyDescent="0.25">
      <c r="E529" s="75"/>
      <c r="F529" s="75"/>
      <c r="G529" s="74" t="str">
        <f>IF('Bulk Order Form'!C518="","",'Bulk Order Form'!C518)</f>
        <v/>
      </c>
      <c r="H529" s="74" t="str">
        <f>IF('Bulk Order Form'!D518="","",'Bulk Order Form'!D518)</f>
        <v/>
      </c>
      <c r="I529" s="74" t="str">
        <f>IF('Bulk Order Form'!E518="","",'Bulk Order Form'!E518)</f>
        <v/>
      </c>
      <c r="J529" s="74" t="str">
        <f>IF('Bulk Order Form'!F518="","",'Bulk Order Form'!F518)</f>
        <v/>
      </c>
      <c r="K529" s="74" t="str">
        <f>IF('Bulk Order Form'!H518="","",'Bulk Order Form'!H518)</f>
        <v/>
      </c>
      <c r="L529" s="74" t="str">
        <f>IF('Bulk Order Form'!I518="","",'Bulk Order Form'!I518)</f>
        <v/>
      </c>
      <c r="M529" s="74" t="str">
        <f>IF('Bulk Order Form'!G518="","",'Bulk Order Form'!G518)</f>
        <v/>
      </c>
      <c r="N529" s="74" t="str">
        <f>IF('Bulk Order Form'!J518="","",'Bulk Order Form'!J518)</f>
        <v/>
      </c>
      <c r="O529" s="74" t="str">
        <f>IF('Bulk Order Form'!$F$5 &lt;&gt; "",IF($G529&lt;&gt;"",'Bulk Order Form'!$F$5,""),"")</f>
        <v/>
      </c>
      <c r="P529" s="74" t="str">
        <f>IF('Bulk Order Form'!K518="","",'Bulk Order Form'!K518)</f>
        <v/>
      </c>
      <c r="Q529" s="74" t="str">
        <f>IFERROR(VLOOKUP('Bulk Order Form'!K518,'Office Use - Postcodes'!$DJZ:$DKA,2,0),"")</f>
        <v/>
      </c>
      <c r="R529" s="74" t="str">
        <f>IF('Bulk Order Form'!L518="","",'Bulk Order Form'!L518)</f>
        <v/>
      </c>
      <c r="S529" s="76"/>
      <c r="T529" s="74" t="str">
        <f>IF('Bulk Order Form'!$F$6 &lt;&gt; "",IF($G529&lt;&gt;"",'Bulk Order Form'!$F$6,""),"")</f>
        <v/>
      </c>
      <c r="W529" s="85" t="str">
        <f>IF('Bulk Order Form'!$L$2 &lt;&gt; "",IF($G529&lt;&gt;"",'Bulk Order Form'!$L$2,""),"")</f>
        <v/>
      </c>
      <c r="X529" s="77"/>
      <c r="Y529" s="74" t="str">
        <f t="shared" si="36"/>
        <v/>
      </c>
      <c r="Z529" s="74" t="str">
        <f>IF(AND('Bulk Order Form'!$L$2="PLEASE SELECT",SUM('Bulk Order Form'!$L$15:$L$164)&gt;10),"N",IF(AND('Bulk Order Form'!$L$2="N",SUM('Bulk Order Form'!$L$15:$L$164)&gt;10),"N",""))</f>
        <v/>
      </c>
      <c r="AA529" s="74" t="str">
        <f>IF('Bulk Order Form'!E518="","",'Bulk Order Form'!E518)</f>
        <v/>
      </c>
      <c r="AB529" s="74">
        <f t="shared" si="33"/>
        <v>500</v>
      </c>
      <c r="AC529" s="74" t="str">
        <f t="shared" si="34"/>
        <v>,,,,</v>
      </c>
      <c r="AD529" s="78">
        <f t="shared" si="35"/>
        <v>500</v>
      </c>
    </row>
    <row r="530" spans="5:30" s="74" customFormat="1" x14ac:dyDescent="0.25">
      <c r="E530" s="75"/>
      <c r="F530" s="75"/>
      <c r="G530" s="74" t="str">
        <f>IF('Bulk Order Form'!C519="","",'Bulk Order Form'!C519)</f>
        <v/>
      </c>
      <c r="H530" s="74" t="str">
        <f>IF('Bulk Order Form'!D519="","",'Bulk Order Form'!D519)</f>
        <v/>
      </c>
      <c r="I530" s="74" t="str">
        <f>IF('Bulk Order Form'!E519="","",'Bulk Order Form'!E519)</f>
        <v/>
      </c>
      <c r="J530" s="74" t="str">
        <f>IF('Bulk Order Form'!F519="","",'Bulk Order Form'!F519)</f>
        <v/>
      </c>
      <c r="K530" s="74" t="str">
        <f>IF('Bulk Order Form'!H519="","",'Bulk Order Form'!H519)</f>
        <v/>
      </c>
      <c r="L530" s="74" t="str">
        <f>IF('Bulk Order Form'!I519="","",'Bulk Order Form'!I519)</f>
        <v/>
      </c>
      <c r="M530" s="74" t="str">
        <f>IF('Bulk Order Form'!G519="","",'Bulk Order Form'!G519)</f>
        <v/>
      </c>
      <c r="N530" s="74" t="str">
        <f>IF('Bulk Order Form'!J519="","",'Bulk Order Form'!J519)</f>
        <v/>
      </c>
      <c r="O530" s="74" t="str">
        <f>IF('Bulk Order Form'!$F$5 &lt;&gt; "",IF($G530&lt;&gt;"",'Bulk Order Form'!$F$5,""),"")</f>
        <v/>
      </c>
      <c r="P530" s="74" t="str">
        <f>IF('Bulk Order Form'!K519="","",'Bulk Order Form'!K519)</f>
        <v/>
      </c>
      <c r="Q530" s="74" t="str">
        <f>IFERROR(VLOOKUP('Bulk Order Form'!K519,'Office Use - Postcodes'!$DJZ:$DKA,2,0),"")</f>
        <v/>
      </c>
      <c r="R530" s="74" t="str">
        <f>IF('Bulk Order Form'!L519="","",'Bulk Order Form'!L519)</f>
        <v/>
      </c>
      <c r="S530" s="76"/>
      <c r="T530" s="74" t="str">
        <f>IF('Bulk Order Form'!$F$6 &lt;&gt; "",IF($G530&lt;&gt;"",'Bulk Order Form'!$F$6,""),"")</f>
        <v/>
      </c>
      <c r="W530" s="85" t="str">
        <f>IF('Bulk Order Form'!$L$2 &lt;&gt; "",IF($G530&lt;&gt;"",'Bulk Order Form'!$L$2,""),"")</f>
        <v/>
      </c>
      <c r="X530" s="77"/>
      <c r="Y530" s="74" t="str">
        <f t="shared" si="36"/>
        <v/>
      </c>
      <c r="Z530" s="74" t="str">
        <f>IF(AND('Bulk Order Form'!$L$2="PLEASE SELECT",SUM('Bulk Order Form'!$L$15:$L$164)&gt;10),"N",IF(AND('Bulk Order Form'!$L$2="N",SUM('Bulk Order Form'!$L$15:$L$164)&gt;10),"N",""))</f>
        <v/>
      </c>
      <c r="AA530" s="74" t="str">
        <f>IF('Bulk Order Form'!E519="","",'Bulk Order Form'!E519)</f>
        <v/>
      </c>
      <c r="AB530" s="74">
        <f t="shared" si="33"/>
        <v>500</v>
      </c>
      <c r="AC530" s="74" t="str">
        <f t="shared" si="34"/>
        <v>,,,,</v>
      </c>
      <c r="AD530" s="78">
        <f t="shared" si="35"/>
        <v>500</v>
      </c>
    </row>
    <row r="531" spans="5:30" s="74" customFormat="1" x14ac:dyDescent="0.25">
      <c r="E531" s="75"/>
      <c r="F531" s="75"/>
      <c r="G531" s="74" t="str">
        <f>IF('Bulk Order Form'!C520="","",'Bulk Order Form'!C520)</f>
        <v/>
      </c>
      <c r="H531" s="74" t="str">
        <f>IF('Bulk Order Form'!D520="","",'Bulk Order Form'!D520)</f>
        <v/>
      </c>
      <c r="I531" s="74" t="str">
        <f>IF('Bulk Order Form'!E520="","",'Bulk Order Form'!E520)</f>
        <v/>
      </c>
      <c r="J531" s="74" t="str">
        <f>IF('Bulk Order Form'!F520="","",'Bulk Order Form'!F520)</f>
        <v/>
      </c>
      <c r="K531" s="74" t="str">
        <f>IF('Bulk Order Form'!H520="","",'Bulk Order Form'!H520)</f>
        <v/>
      </c>
      <c r="L531" s="74" t="str">
        <f>IF('Bulk Order Form'!I520="","",'Bulk Order Form'!I520)</f>
        <v/>
      </c>
      <c r="M531" s="74" t="str">
        <f>IF('Bulk Order Form'!G520="","",'Bulk Order Form'!G520)</f>
        <v/>
      </c>
      <c r="N531" s="74" t="str">
        <f>IF('Bulk Order Form'!J520="","",'Bulk Order Form'!J520)</f>
        <v/>
      </c>
      <c r="O531" s="74" t="str">
        <f>IF('Bulk Order Form'!$F$5 &lt;&gt; "",IF($G531&lt;&gt;"",'Bulk Order Form'!$F$5,""),"")</f>
        <v/>
      </c>
      <c r="P531" s="74" t="str">
        <f>IF('Bulk Order Form'!K520="","",'Bulk Order Form'!K520)</f>
        <v/>
      </c>
      <c r="Q531" s="74" t="str">
        <f>IFERROR(VLOOKUP('Bulk Order Form'!K520,'Office Use - Postcodes'!$DJZ:$DKA,2,0),"")</f>
        <v/>
      </c>
      <c r="R531" s="74" t="str">
        <f>IF('Bulk Order Form'!L520="","",'Bulk Order Form'!L520)</f>
        <v/>
      </c>
      <c r="S531" s="76"/>
      <c r="T531" s="74" t="str">
        <f>IF('Bulk Order Form'!$F$6 &lt;&gt; "",IF($G531&lt;&gt;"",'Bulk Order Form'!$F$6,""),"")</f>
        <v/>
      </c>
      <c r="W531" s="85" t="str">
        <f>IF('Bulk Order Form'!$L$2 &lt;&gt; "",IF($G531&lt;&gt;"",'Bulk Order Form'!$L$2,""),"")</f>
        <v/>
      </c>
      <c r="X531" s="77"/>
      <c r="Y531" s="74" t="str">
        <f t="shared" si="36"/>
        <v/>
      </c>
      <c r="Z531" s="74" t="str">
        <f>IF(AND('Bulk Order Form'!$L$2="PLEASE SELECT",SUM('Bulk Order Form'!$L$15:$L$164)&gt;10),"N",IF(AND('Bulk Order Form'!$L$2="N",SUM('Bulk Order Form'!$L$15:$L$164)&gt;10),"N",""))</f>
        <v/>
      </c>
      <c r="AA531" s="74" t="str">
        <f>IF('Bulk Order Form'!E520="","",'Bulk Order Form'!E520)</f>
        <v/>
      </c>
      <c r="AB531" s="74">
        <f t="shared" si="33"/>
        <v>500</v>
      </c>
      <c r="AC531" s="74" t="str">
        <f t="shared" si="34"/>
        <v>,,,,</v>
      </c>
      <c r="AD531" s="78">
        <f t="shared" si="35"/>
        <v>500</v>
      </c>
    </row>
    <row r="532" spans="5:30" s="74" customFormat="1" x14ac:dyDescent="0.25">
      <c r="E532" s="75"/>
      <c r="F532" s="75"/>
      <c r="G532" s="74" t="str">
        <f>IF('Bulk Order Form'!C521="","",'Bulk Order Form'!C521)</f>
        <v/>
      </c>
      <c r="H532" s="74" t="str">
        <f>IF('Bulk Order Form'!D521="","",'Bulk Order Form'!D521)</f>
        <v/>
      </c>
      <c r="I532" s="74" t="str">
        <f>IF('Bulk Order Form'!E521="","",'Bulk Order Form'!E521)</f>
        <v/>
      </c>
      <c r="J532" s="74" t="str">
        <f>IF('Bulk Order Form'!F521="","",'Bulk Order Form'!F521)</f>
        <v/>
      </c>
      <c r="K532" s="74" t="str">
        <f>IF('Bulk Order Form'!H521="","",'Bulk Order Form'!H521)</f>
        <v/>
      </c>
      <c r="L532" s="74" t="str">
        <f>IF('Bulk Order Form'!I521="","",'Bulk Order Form'!I521)</f>
        <v/>
      </c>
      <c r="M532" s="74" t="str">
        <f>IF('Bulk Order Form'!G521="","",'Bulk Order Form'!G521)</f>
        <v/>
      </c>
      <c r="N532" s="74" t="str">
        <f>IF('Bulk Order Form'!J521="","",'Bulk Order Form'!J521)</f>
        <v/>
      </c>
      <c r="O532" s="74" t="str">
        <f>IF('Bulk Order Form'!$F$5 &lt;&gt; "",IF($G532&lt;&gt;"",'Bulk Order Form'!$F$5,""),"")</f>
        <v/>
      </c>
      <c r="P532" s="74" t="str">
        <f>IF('Bulk Order Form'!K521="","",'Bulk Order Form'!K521)</f>
        <v/>
      </c>
      <c r="Q532" s="74" t="str">
        <f>IFERROR(VLOOKUP('Bulk Order Form'!K521,'Office Use - Postcodes'!$DJZ:$DKA,2,0),"")</f>
        <v/>
      </c>
      <c r="R532" s="74" t="str">
        <f>IF('Bulk Order Form'!L521="","",'Bulk Order Form'!L521)</f>
        <v/>
      </c>
      <c r="S532" s="76"/>
      <c r="T532" s="74" t="str">
        <f>IF('Bulk Order Form'!$F$6 &lt;&gt; "",IF($G532&lt;&gt;"",'Bulk Order Form'!$F$6,""),"")</f>
        <v/>
      </c>
      <c r="W532" s="85" t="str">
        <f>IF('Bulk Order Form'!$L$2 &lt;&gt; "",IF($G532&lt;&gt;"",'Bulk Order Form'!$L$2,""),"")</f>
        <v/>
      </c>
      <c r="X532" s="77"/>
      <c r="Y532" s="74" t="str">
        <f t="shared" si="36"/>
        <v/>
      </c>
      <c r="Z532" s="74" t="str">
        <f>IF(AND('Bulk Order Form'!$L$2="PLEASE SELECT",SUM('Bulk Order Form'!$L$15:$L$164)&gt;10),"N",IF(AND('Bulk Order Form'!$L$2="N",SUM('Bulk Order Form'!$L$15:$L$164)&gt;10),"N",""))</f>
        <v/>
      </c>
      <c r="AA532" s="74" t="str">
        <f>IF('Bulk Order Form'!E521="","",'Bulk Order Form'!E521)</f>
        <v/>
      </c>
      <c r="AB532" s="74">
        <f t="shared" si="33"/>
        <v>500</v>
      </c>
      <c r="AC532" s="74" t="str">
        <f t="shared" si="34"/>
        <v>,,,,</v>
      </c>
      <c r="AD532" s="78">
        <f t="shared" si="35"/>
        <v>500</v>
      </c>
    </row>
    <row r="533" spans="5:30" s="74" customFormat="1" x14ac:dyDescent="0.25">
      <c r="E533" s="75"/>
      <c r="F533" s="75"/>
      <c r="G533" s="74" t="str">
        <f>IF('Bulk Order Form'!C522="","",'Bulk Order Form'!C522)</f>
        <v/>
      </c>
      <c r="H533" s="74" t="str">
        <f>IF('Bulk Order Form'!D522="","",'Bulk Order Form'!D522)</f>
        <v/>
      </c>
      <c r="I533" s="74" t="str">
        <f>IF('Bulk Order Form'!E522="","",'Bulk Order Form'!E522)</f>
        <v/>
      </c>
      <c r="J533" s="74" t="str">
        <f>IF('Bulk Order Form'!F522="","",'Bulk Order Form'!F522)</f>
        <v/>
      </c>
      <c r="K533" s="74" t="str">
        <f>IF('Bulk Order Form'!H522="","",'Bulk Order Form'!H522)</f>
        <v/>
      </c>
      <c r="L533" s="74" t="str">
        <f>IF('Bulk Order Form'!I522="","",'Bulk Order Form'!I522)</f>
        <v/>
      </c>
      <c r="M533" s="74" t="str">
        <f>IF('Bulk Order Form'!G522="","",'Bulk Order Form'!G522)</f>
        <v/>
      </c>
      <c r="N533" s="74" t="str">
        <f>IF('Bulk Order Form'!J522="","",'Bulk Order Form'!J522)</f>
        <v/>
      </c>
      <c r="O533" s="74" t="str">
        <f>IF('Bulk Order Form'!$F$5 &lt;&gt; "",IF($G533&lt;&gt;"",'Bulk Order Form'!$F$5,""),"")</f>
        <v/>
      </c>
      <c r="P533" s="74" t="str">
        <f>IF('Bulk Order Form'!K522="","",'Bulk Order Form'!K522)</f>
        <v/>
      </c>
      <c r="Q533" s="74" t="str">
        <f>IFERROR(VLOOKUP('Bulk Order Form'!K522,'Office Use - Postcodes'!$DJZ:$DKA,2,0),"")</f>
        <v/>
      </c>
      <c r="R533" s="74" t="str">
        <f>IF('Bulk Order Form'!L522="","",'Bulk Order Form'!L522)</f>
        <v/>
      </c>
      <c r="S533" s="76"/>
      <c r="T533" s="74" t="str">
        <f>IF('Bulk Order Form'!$F$6 &lt;&gt; "",IF($G533&lt;&gt;"",'Bulk Order Form'!$F$6,""),"")</f>
        <v/>
      </c>
      <c r="W533" s="85" t="str">
        <f>IF('Bulk Order Form'!$L$2 &lt;&gt; "",IF($G533&lt;&gt;"",'Bulk Order Form'!$L$2,""),"")</f>
        <v/>
      </c>
      <c r="X533" s="77"/>
      <c r="Y533" s="74" t="str">
        <f t="shared" si="36"/>
        <v/>
      </c>
      <c r="Z533" s="74" t="str">
        <f>IF(AND('Bulk Order Form'!$L$2="PLEASE SELECT",SUM('Bulk Order Form'!$L$15:$L$164)&gt;10),"N",IF(AND('Bulk Order Form'!$L$2="N",SUM('Bulk Order Form'!$L$15:$L$164)&gt;10),"N",""))</f>
        <v/>
      </c>
      <c r="AA533" s="74" t="str">
        <f>IF('Bulk Order Form'!E522="","",'Bulk Order Form'!E522)</f>
        <v/>
      </c>
      <c r="AB533" s="74">
        <f t="shared" si="33"/>
        <v>500</v>
      </c>
      <c r="AC533" s="74" t="str">
        <f t="shared" si="34"/>
        <v>,,,,</v>
      </c>
      <c r="AD533" s="78">
        <f t="shared" si="35"/>
        <v>500</v>
      </c>
    </row>
    <row r="534" spans="5:30" s="74" customFormat="1" x14ac:dyDescent="0.25">
      <c r="E534" s="75"/>
      <c r="F534" s="75"/>
      <c r="G534" s="74" t="str">
        <f>IF('Bulk Order Form'!C523="","",'Bulk Order Form'!C523)</f>
        <v/>
      </c>
      <c r="H534" s="74" t="str">
        <f>IF('Bulk Order Form'!D523="","",'Bulk Order Form'!D523)</f>
        <v/>
      </c>
      <c r="I534" s="74" t="str">
        <f>IF('Bulk Order Form'!E523="","",'Bulk Order Form'!E523)</f>
        <v/>
      </c>
      <c r="J534" s="74" t="str">
        <f>IF('Bulk Order Form'!F523="","",'Bulk Order Form'!F523)</f>
        <v/>
      </c>
      <c r="K534" s="74" t="str">
        <f>IF('Bulk Order Form'!H523="","",'Bulk Order Form'!H523)</f>
        <v/>
      </c>
      <c r="L534" s="74" t="str">
        <f>IF('Bulk Order Form'!I523="","",'Bulk Order Form'!I523)</f>
        <v/>
      </c>
      <c r="M534" s="74" t="str">
        <f>IF('Bulk Order Form'!G523="","",'Bulk Order Form'!G523)</f>
        <v/>
      </c>
      <c r="N534" s="74" t="str">
        <f>IF('Bulk Order Form'!J523="","",'Bulk Order Form'!J523)</f>
        <v/>
      </c>
      <c r="O534" s="74" t="str">
        <f>IF('Bulk Order Form'!$F$5 &lt;&gt; "",IF($G534&lt;&gt;"",'Bulk Order Form'!$F$5,""),"")</f>
        <v/>
      </c>
      <c r="P534" s="74" t="str">
        <f>IF('Bulk Order Form'!K523="","",'Bulk Order Form'!K523)</f>
        <v/>
      </c>
      <c r="Q534" s="74" t="str">
        <f>IFERROR(VLOOKUP('Bulk Order Form'!K523,'Office Use - Postcodes'!$DJZ:$DKA,2,0),"")</f>
        <v/>
      </c>
      <c r="R534" s="74" t="str">
        <f>IF('Bulk Order Form'!L523="","",'Bulk Order Form'!L523)</f>
        <v/>
      </c>
      <c r="S534" s="76"/>
      <c r="T534" s="74" t="str">
        <f>IF('Bulk Order Form'!$F$6 &lt;&gt; "",IF($G534&lt;&gt;"",'Bulk Order Form'!$F$6,""),"")</f>
        <v/>
      </c>
      <c r="W534" s="85" t="str">
        <f>IF('Bulk Order Form'!$L$2 &lt;&gt; "",IF($G534&lt;&gt;"",'Bulk Order Form'!$L$2,""),"")</f>
        <v/>
      </c>
      <c r="X534" s="77"/>
      <c r="Y534" s="74" t="str">
        <f t="shared" si="36"/>
        <v/>
      </c>
      <c r="Z534" s="74" t="str">
        <f>IF(AND('Bulk Order Form'!$L$2="PLEASE SELECT",SUM('Bulk Order Form'!$L$15:$L$164)&gt;10),"N",IF(AND('Bulk Order Form'!$L$2="N",SUM('Bulk Order Form'!$L$15:$L$164)&gt;10),"N",""))</f>
        <v/>
      </c>
      <c r="AA534" s="74" t="str">
        <f>IF('Bulk Order Form'!E523="","",'Bulk Order Form'!E523)</f>
        <v/>
      </c>
      <c r="AB534" s="74">
        <f t="shared" si="33"/>
        <v>500</v>
      </c>
      <c r="AC534" s="74" t="str">
        <f t="shared" si="34"/>
        <v>,,,,</v>
      </c>
      <c r="AD534" s="78">
        <f t="shared" si="35"/>
        <v>500</v>
      </c>
    </row>
    <row r="535" spans="5:30" s="74" customFormat="1" x14ac:dyDescent="0.25">
      <c r="E535" s="75"/>
      <c r="F535" s="75"/>
      <c r="G535" s="74" t="str">
        <f>IF('Bulk Order Form'!C524="","",'Bulk Order Form'!C524)</f>
        <v/>
      </c>
      <c r="H535" s="74" t="str">
        <f>IF('Bulk Order Form'!D524="","",'Bulk Order Form'!D524)</f>
        <v/>
      </c>
      <c r="I535" s="74" t="str">
        <f>IF('Bulk Order Form'!E524="","",'Bulk Order Form'!E524)</f>
        <v/>
      </c>
      <c r="J535" s="74" t="str">
        <f>IF('Bulk Order Form'!F524="","",'Bulk Order Form'!F524)</f>
        <v/>
      </c>
      <c r="K535" s="74" t="str">
        <f>IF('Bulk Order Form'!H524="","",'Bulk Order Form'!H524)</f>
        <v/>
      </c>
      <c r="L535" s="74" t="str">
        <f>IF('Bulk Order Form'!I524="","",'Bulk Order Form'!I524)</f>
        <v/>
      </c>
      <c r="M535" s="74" t="str">
        <f>IF('Bulk Order Form'!G524="","",'Bulk Order Form'!G524)</f>
        <v/>
      </c>
      <c r="N535" s="74" t="str">
        <f>IF('Bulk Order Form'!J524="","",'Bulk Order Form'!J524)</f>
        <v/>
      </c>
      <c r="O535" s="74" t="str">
        <f>IF('Bulk Order Form'!$F$5 &lt;&gt; "",IF($G535&lt;&gt;"",'Bulk Order Form'!$F$5,""),"")</f>
        <v/>
      </c>
      <c r="P535" s="74" t="str">
        <f>IF('Bulk Order Form'!K524="","",'Bulk Order Form'!K524)</f>
        <v/>
      </c>
      <c r="Q535" s="74" t="str">
        <f>IFERROR(VLOOKUP('Bulk Order Form'!K524,'Office Use - Postcodes'!$DJZ:$DKA,2,0),"")</f>
        <v/>
      </c>
      <c r="R535" s="74" t="str">
        <f>IF('Bulk Order Form'!L524="","",'Bulk Order Form'!L524)</f>
        <v/>
      </c>
      <c r="S535" s="76"/>
      <c r="T535" s="74" t="str">
        <f>IF('Bulk Order Form'!$F$6 &lt;&gt; "",IF($G535&lt;&gt;"",'Bulk Order Form'!$F$6,""),"")</f>
        <v/>
      </c>
      <c r="W535" s="85" t="str">
        <f>IF('Bulk Order Form'!$L$2 &lt;&gt; "",IF($G535&lt;&gt;"",'Bulk Order Form'!$L$2,""),"")</f>
        <v/>
      </c>
      <c r="X535" s="77"/>
      <c r="Y535" s="74" t="str">
        <f t="shared" si="36"/>
        <v/>
      </c>
      <c r="Z535" s="74" t="str">
        <f>IF(AND('Bulk Order Form'!$L$2="PLEASE SELECT",SUM('Bulk Order Form'!$L$15:$L$164)&gt;10),"N",IF(AND('Bulk Order Form'!$L$2="N",SUM('Bulk Order Form'!$L$15:$L$164)&gt;10),"N",""))</f>
        <v/>
      </c>
      <c r="AA535" s="74" t="str">
        <f>IF('Bulk Order Form'!E524="","",'Bulk Order Form'!E524)</f>
        <v/>
      </c>
      <c r="AB535" s="74">
        <f t="shared" si="33"/>
        <v>500</v>
      </c>
      <c r="AC535" s="74" t="str">
        <f t="shared" si="34"/>
        <v>,,,,</v>
      </c>
      <c r="AD535" s="78">
        <f t="shared" si="35"/>
        <v>500</v>
      </c>
    </row>
    <row r="536" spans="5:30" s="74" customFormat="1" x14ac:dyDescent="0.25">
      <c r="E536" s="75"/>
      <c r="F536" s="75"/>
      <c r="G536" s="74" t="str">
        <f>IF('Bulk Order Form'!C525="","",'Bulk Order Form'!C525)</f>
        <v/>
      </c>
      <c r="H536" s="74" t="str">
        <f>IF('Bulk Order Form'!D525="","",'Bulk Order Form'!D525)</f>
        <v/>
      </c>
      <c r="I536" s="74" t="str">
        <f>IF('Bulk Order Form'!E525="","",'Bulk Order Form'!E525)</f>
        <v/>
      </c>
      <c r="J536" s="74" t="str">
        <f>IF('Bulk Order Form'!F525="","",'Bulk Order Form'!F525)</f>
        <v/>
      </c>
      <c r="K536" s="74" t="str">
        <f>IF('Bulk Order Form'!H525="","",'Bulk Order Form'!H525)</f>
        <v/>
      </c>
      <c r="L536" s="74" t="str">
        <f>IF('Bulk Order Form'!I525="","",'Bulk Order Form'!I525)</f>
        <v/>
      </c>
      <c r="M536" s="74" t="str">
        <f>IF('Bulk Order Form'!G525="","",'Bulk Order Form'!G525)</f>
        <v/>
      </c>
      <c r="N536" s="74" t="str">
        <f>IF('Bulk Order Form'!J525="","",'Bulk Order Form'!J525)</f>
        <v/>
      </c>
      <c r="O536" s="74" t="str">
        <f>IF('Bulk Order Form'!$F$5 &lt;&gt; "",IF($G536&lt;&gt;"",'Bulk Order Form'!$F$5,""),"")</f>
        <v/>
      </c>
      <c r="P536" s="74" t="str">
        <f>IF('Bulk Order Form'!K525="","",'Bulk Order Form'!K525)</f>
        <v/>
      </c>
      <c r="Q536" s="74" t="str">
        <f>IFERROR(VLOOKUP('Bulk Order Form'!K525,'Office Use - Postcodes'!$DJZ:$DKA,2,0),"")</f>
        <v/>
      </c>
      <c r="R536" s="74" t="str">
        <f>IF('Bulk Order Form'!L525="","",'Bulk Order Form'!L525)</f>
        <v/>
      </c>
      <c r="S536" s="76"/>
      <c r="T536" s="74" t="str">
        <f>IF('Bulk Order Form'!$F$6 &lt;&gt; "",IF($G536&lt;&gt;"",'Bulk Order Form'!$F$6,""),"")</f>
        <v/>
      </c>
      <c r="W536" s="85" t="str">
        <f>IF('Bulk Order Form'!$L$2 &lt;&gt; "",IF($G536&lt;&gt;"",'Bulk Order Form'!$L$2,""),"")</f>
        <v/>
      </c>
      <c r="X536" s="77"/>
      <c r="Y536" s="74" t="str">
        <f t="shared" si="36"/>
        <v/>
      </c>
      <c r="Z536" s="74" t="str">
        <f>IF(AND('Bulk Order Form'!$L$2="PLEASE SELECT",SUM('Bulk Order Form'!$L$15:$L$164)&gt;10),"N",IF(AND('Bulk Order Form'!$L$2="N",SUM('Bulk Order Form'!$L$15:$L$164)&gt;10),"N",""))</f>
        <v/>
      </c>
      <c r="AA536" s="74" t="str">
        <f>IF('Bulk Order Form'!E525="","",'Bulk Order Form'!E525)</f>
        <v/>
      </c>
      <c r="AB536" s="74">
        <f t="shared" si="33"/>
        <v>500</v>
      </c>
      <c r="AC536" s="74" t="str">
        <f t="shared" si="34"/>
        <v>,,,,</v>
      </c>
      <c r="AD536" s="78">
        <f t="shared" si="35"/>
        <v>500</v>
      </c>
    </row>
    <row r="537" spans="5:30" s="74" customFormat="1" x14ac:dyDescent="0.25">
      <c r="E537" s="75"/>
      <c r="F537" s="75"/>
      <c r="G537" s="74" t="str">
        <f>IF('Bulk Order Form'!C526="","",'Bulk Order Form'!C526)</f>
        <v/>
      </c>
      <c r="H537" s="74" t="str">
        <f>IF('Bulk Order Form'!D526="","",'Bulk Order Form'!D526)</f>
        <v/>
      </c>
      <c r="I537" s="74" t="str">
        <f>IF('Bulk Order Form'!E526="","",'Bulk Order Form'!E526)</f>
        <v/>
      </c>
      <c r="J537" s="74" t="str">
        <f>IF('Bulk Order Form'!F526="","",'Bulk Order Form'!F526)</f>
        <v/>
      </c>
      <c r="K537" s="74" t="str">
        <f>IF('Bulk Order Form'!H526="","",'Bulk Order Form'!H526)</f>
        <v/>
      </c>
      <c r="L537" s="74" t="str">
        <f>IF('Bulk Order Form'!I526="","",'Bulk Order Form'!I526)</f>
        <v/>
      </c>
      <c r="M537" s="74" t="str">
        <f>IF('Bulk Order Form'!G526="","",'Bulk Order Form'!G526)</f>
        <v/>
      </c>
      <c r="N537" s="74" t="str">
        <f>IF('Bulk Order Form'!J526="","",'Bulk Order Form'!J526)</f>
        <v/>
      </c>
      <c r="O537" s="74" t="str">
        <f>IF('Bulk Order Form'!$F$5 &lt;&gt; "",IF($G537&lt;&gt;"",'Bulk Order Form'!$F$5,""),"")</f>
        <v/>
      </c>
      <c r="P537" s="74" t="str">
        <f>IF('Bulk Order Form'!K526="","",'Bulk Order Form'!K526)</f>
        <v/>
      </c>
      <c r="Q537" s="74" t="str">
        <f>IFERROR(VLOOKUP('Bulk Order Form'!K526,'Office Use - Postcodes'!$DJZ:$DKA,2,0),"")</f>
        <v/>
      </c>
      <c r="R537" s="74" t="str">
        <f>IF('Bulk Order Form'!L526="","",'Bulk Order Form'!L526)</f>
        <v/>
      </c>
      <c r="S537" s="76"/>
      <c r="T537" s="74" t="str">
        <f>IF('Bulk Order Form'!$F$6 &lt;&gt; "",IF($G537&lt;&gt;"",'Bulk Order Form'!$F$6,""),"")</f>
        <v/>
      </c>
      <c r="W537" s="85" t="str">
        <f>IF('Bulk Order Form'!$L$2 &lt;&gt; "",IF($G537&lt;&gt;"",'Bulk Order Form'!$L$2,""),"")</f>
        <v/>
      </c>
      <c r="X537" s="77"/>
      <c r="Y537" s="74" t="str">
        <f t="shared" si="36"/>
        <v/>
      </c>
      <c r="Z537" s="74" t="str">
        <f>IF(AND('Bulk Order Form'!$L$2="PLEASE SELECT",SUM('Bulk Order Form'!$L$15:$L$164)&gt;10),"N",IF(AND('Bulk Order Form'!$L$2="N",SUM('Bulk Order Form'!$L$15:$L$164)&gt;10),"N",""))</f>
        <v/>
      </c>
      <c r="AA537" s="74" t="str">
        <f>IF('Bulk Order Form'!E526="","",'Bulk Order Form'!E526)</f>
        <v/>
      </c>
      <c r="AB537" s="74">
        <f t="shared" si="33"/>
        <v>500</v>
      </c>
      <c r="AC537" s="74" t="str">
        <f t="shared" si="34"/>
        <v>,,,,</v>
      </c>
      <c r="AD537" s="78">
        <f t="shared" si="35"/>
        <v>500</v>
      </c>
    </row>
    <row r="538" spans="5:30" s="74" customFormat="1" x14ac:dyDescent="0.25">
      <c r="E538" s="75"/>
      <c r="F538" s="75"/>
      <c r="G538" s="74" t="str">
        <f>IF('Bulk Order Form'!C527="","",'Bulk Order Form'!C527)</f>
        <v/>
      </c>
      <c r="H538" s="74" t="str">
        <f>IF('Bulk Order Form'!D527="","",'Bulk Order Form'!D527)</f>
        <v/>
      </c>
      <c r="I538" s="74" t="str">
        <f>IF('Bulk Order Form'!E527="","",'Bulk Order Form'!E527)</f>
        <v/>
      </c>
      <c r="J538" s="74" t="str">
        <f>IF('Bulk Order Form'!F527="","",'Bulk Order Form'!F527)</f>
        <v/>
      </c>
      <c r="K538" s="74" t="str">
        <f>IF('Bulk Order Form'!H527="","",'Bulk Order Form'!H527)</f>
        <v/>
      </c>
      <c r="L538" s="74" t="str">
        <f>IF('Bulk Order Form'!I527="","",'Bulk Order Form'!I527)</f>
        <v/>
      </c>
      <c r="M538" s="74" t="str">
        <f>IF('Bulk Order Form'!G527="","",'Bulk Order Form'!G527)</f>
        <v/>
      </c>
      <c r="N538" s="74" t="str">
        <f>IF('Bulk Order Form'!J527="","",'Bulk Order Form'!J527)</f>
        <v/>
      </c>
      <c r="O538" s="74" t="str">
        <f>IF('Bulk Order Form'!$F$5 &lt;&gt; "",IF($G538&lt;&gt;"",'Bulk Order Form'!$F$5,""),"")</f>
        <v/>
      </c>
      <c r="P538" s="74" t="str">
        <f>IF('Bulk Order Form'!K527="","",'Bulk Order Form'!K527)</f>
        <v/>
      </c>
      <c r="Q538" s="74" t="str">
        <f>IFERROR(VLOOKUP('Bulk Order Form'!K527,'Office Use - Postcodes'!$DJZ:$DKA,2,0),"")</f>
        <v/>
      </c>
      <c r="R538" s="74" t="str">
        <f>IF('Bulk Order Form'!L527="","",'Bulk Order Form'!L527)</f>
        <v/>
      </c>
      <c r="S538" s="76"/>
      <c r="T538" s="74" t="str">
        <f>IF('Bulk Order Form'!$F$6 &lt;&gt; "",IF($G538&lt;&gt;"",'Bulk Order Form'!$F$6,""),"")</f>
        <v/>
      </c>
      <c r="W538" s="85" t="str">
        <f>IF('Bulk Order Form'!$L$2 &lt;&gt; "",IF($G538&lt;&gt;"",'Bulk Order Form'!$L$2,""),"")</f>
        <v/>
      </c>
      <c r="X538" s="77"/>
      <c r="Y538" s="74" t="str">
        <f t="shared" si="36"/>
        <v/>
      </c>
      <c r="Z538" s="74" t="str">
        <f>IF(AND('Bulk Order Form'!$L$2="PLEASE SELECT",SUM('Bulk Order Form'!$L$15:$L$164)&gt;10),"N",IF(AND('Bulk Order Form'!$L$2="N",SUM('Bulk Order Form'!$L$15:$L$164)&gt;10),"N",""))</f>
        <v/>
      </c>
      <c r="AA538" s="74" t="str">
        <f>IF('Bulk Order Form'!E527="","",'Bulk Order Form'!E527)</f>
        <v/>
      </c>
      <c r="AB538" s="74">
        <f t="shared" si="33"/>
        <v>500</v>
      </c>
      <c r="AC538" s="74" t="str">
        <f t="shared" si="34"/>
        <v>,,,,</v>
      </c>
      <c r="AD538" s="78">
        <f t="shared" si="35"/>
        <v>500</v>
      </c>
    </row>
    <row r="539" spans="5:30" s="74" customFormat="1" x14ac:dyDescent="0.25">
      <c r="E539" s="75"/>
      <c r="F539" s="75"/>
      <c r="G539" s="74" t="str">
        <f>IF('Bulk Order Form'!C528="","",'Bulk Order Form'!C528)</f>
        <v/>
      </c>
      <c r="H539" s="74" t="str">
        <f>IF('Bulk Order Form'!D528="","",'Bulk Order Form'!D528)</f>
        <v/>
      </c>
      <c r="I539" s="74" t="str">
        <f>IF('Bulk Order Form'!E528="","",'Bulk Order Form'!E528)</f>
        <v/>
      </c>
      <c r="J539" s="74" t="str">
        <f>IF('Bulk Order Form'!F528="","",'Bulk Order Form'!F528)</f>
        <v/>
      </c>
      <c r="K539" s="74" t="str">
        <f>IF('Bulk Order Form'!H528="","",'Bulk Order Form'!H528)</f>
        <v/>
      </c>
      <c r="L539" s="74" t="str">
        <f>IF('Bulk Order Form'!I528="","",'Bulk Order Form'!I528)</f>
        <v/>
      </c>
      <c r="M539" s="74" t="str">
        <f>IF('Bulk Order Form'!G528="","",'Bulk Order Form'!G528)</f>
        <v/>
      </c>
      <c r="N539" s="74" t="str">
        <f>IF('Bulk Order Form'!J528="","",'Bulk Order Form'!J528)</f>
        <v/>
      </c>
      <c r="O539" s="74" t="str">
        <f>IF('Bulk Order Form'!$F$5 &lt;&gt; "",IF($G539&lt;&gt;"",'Bulk Order Form'!$F$5,""),"")</f>
        <v/>
      </c>
      <c r="P539" s="74" t="str">
        <f>IF('Bulk Order Form'!K528="","",'Bulk Order Form'!K528)</f>
        <v/>
      </c>
      <c r="Q539" s="74" t="str">
        <f>IFERROR(VLOOKUP('Bulk Order Form'!K528,'Office Use - Postcodes'!$DJZ:$DKA,2,0),"")</f>
        <v/>
      </c>
      <c r="R539" s="74" t="str">
        <f>IF('Bulk Order Form'!L528="","",'Bulk Order Form'!L528)</f>
        <v/>
      </c>
      <c r="S539" s="76"/>
      <c r="T539" s="74" t="str">
        <f>IF('Bulk Order Form'!$F$6 &lt;&gt; "",IF($G539&lt;&gt;"",'Bulk Order Form'!$F$6,""),"")</f>
        <v/>
      </c>
      <c r="W539" s="85" t="str">
        <f>IF('Bulk Order Form'!$L$2 &lt;&gt; "",IF($G539&lt;&gt;"",'Bulk Order Form'!$L$2,""),"")</f>
        <v/>
      </c>
      <c r="X539" s="77"/>
      <c r="Y539" s="74" t="str">
        <f t="shared" si="36"/>
        <v/>
      </c>
      <c r="Z539" s="74" t="str">
        <f>IF(AND('Bulk Order Form'!$L$2="PLEASE SELECT",SUM('Bulk Order Form'!$L$15:$L$164)&gt;10),"N",IF(AND('Bulk Order Form'!$L$2="N",SUM('Bulk Order Form'!$L$15:$L$164)&gt;10),"N",""))</f>
        <v/>
      </c>
      <c r="AA539" s="74" t="str">
        <f>IF('Bulk Order Form'!E528="","",'Bulk Order Form'!E528)</f>
        <v/>
      </c>
      <c r="AB539" s="74">
        <f t="shared" si="33"/>
        <v>500</v>
      </c>
      <c r="AC539" s="74" t="str">
        <f t="shared" si="34"/>
        <v>,,,,</v>
      </c>
      <c r="AD539" s="78">
        <f t="shared" si="35"/>
        <v>500</v>
      </c>
    </row>
    <row r="540" spans="5:30" s="74" customFormat="1" x14ac:dyDescent="0.25">
      <c r="E540" s="75"/>
      <c r="F540" s="75"/>
      <c r="G540" s="74" t="str">
        <f>IF('Bulk Order Form'!C529="","",'Bulk Order Form'!C529)</f>
        <v/>
      </c>
      <c r="H540" s="74" t="str">
        <f>IF('Bulk Order Form'!D529="","",'Bulk Order Form'!D529)</f>
        <v/>
      </c>
      <c r="I540" s="74" t="str">
        <f>IF('Bulk Order Form'!E529="","",'Bulk Order Form'!E529)</f>
        <v/>
      </c>
      <c r="J540" s="74" t="str">
        <f>IF('Bulk Order Form'!F529="","",'Bulk Order Form'!F529)</f>
        <v/>
      </c>
      <c r="K540" s="74" t="str">
        <f>IF('Bulk Order Form'!H529="","",'Bulk Order Form'!H529)</f>
        <v/>
      </c>
      <c r="L540" s="74" t="str">
        <f>IF('Bulk Order Form'!I529="","",'Bulk Order Form'!I529)</f>
        <v/>
      </c>
      <c r="M540" s="74" t="str">
        <f>IF('Bulk Order Form'!G529="","",'Bulk Order Form'!G529)</f>
        <v/>
      </c>
      <c r="N540" s="74" t="str">
        <f>IF('Bulk Order Form'!J529="","",'Bulk Order Form'!J529)</f>
        <v/>
      </c>
      <c r="O540" s="74" t="str">
        <f>IF('Bulk Order Form'!$F$5 &lt;&gt; "",IF($G540&lt;&gt;"",'Bulk Order Form'!$F$5,""),"")</f>
        <v/>
      </c>
      <c r="P540" s="74" t="str">
        <f>IF('Bulk Order Form'!K529="","",'Bulk Order Form'!K529)</f>
        <v/>
      </c>
      <c r="Q540" s="74" t="str">
        <f>IFERROR(VLOOKUP('Bulk Order Form'!K529,'Office Use - Postcodes'!$DJZ:$DKA,2,0),"")</f>
        <v/>
      </c>
      <c r="R540" s="74" t="str">
        <f>IF('Bulk Order Form'!L529="","",'Bulk Order Form'!L529)</f>
        <v/>
      </c>
      <c r="S540" s="76"/>
      <c r="T540" s="74" t="str">
        <f>IF('Bulk Order Form'!$F$6 &lt;&gt; "",IF($G540&lt;&gt;"",'Bulk Order Form'!$F$6,""),"")</f>
        <v/>
      </c>
      <c r="W540" s="85" t="str">
        <f>IF('Bulk Order Form'!$L$2 &lt;&gt; "",IF($G540&lt;&gt;"",'Bulk Order Form'!$L$2,""),"")</f>
        <v/>
      </c>
      <c r="X540" s="77"/>
      <c r="Y540" s="74" t="str">
        <f t="shared" si="36"/>
        <v/>
      </c>
      <c r="Z540" s="74" t="str">
        <f>IF(AND('Bulk Order Form'!$L$2="PLEASE SELECT",SUM('Bulk Order Form'!$L$15:$L$164)&gt;10),"N",IF(AND('Bulk Order Form'!$L$2="N",SUM('Bulk Order Form'!$L$15:$L$164)&gt;10),"N",""))</f>
        <v/>
      </c>
      <c r="AA540" s="74" t="str">
        <f>IF('Bulk Order Form'!E529="","",'Bulk Order Form'!E529)</f>
        <v/>
      </c>
      <c r="AB540" s="74">
        <f t="shared" si="33"/>
        <v>500</v>
      </c>
      <c r="AC540" s="74" t="str">
        <f t="shared" si="34"/>
        <v>,,,,</v>
      </c>
      <c r="AD540" s="78">
        <f t="shared" si="35"/>
        <v>500</v>
      </c>
    </row>
    <row r="541" spans="5:30" s="74" customFormat="1" x14ac:dyDescent="0.25">
      <c r="E541" s="75"/>
      <c r="F541" s="75"/>
      <c r="G541" s="74" t="str">
        <f>IF('Bulk Order Form'!C530="","",'Bulk Order Form'!C530)</f>
        <v/>
      </c>
      <c r="H541" s="74" t="str">
        <f>IF('Bulk Order Form'!D530="","",'Bulk Order Form'!D530)</f>
        <v/>
      </c>
      <c r="I541" s="74" t="str">
        <f>IF('Bulk Order Form'!E530="","",'Bulk Order Form'!E530)</f>
        <v/>
      </c>
      <c r="J541" s="74" t="str">
        <f>IF('Bulk Order Form'!F530="","",'Bulk Order Form'!F530)</f>
        <v/>
      </c>
      <c r="K541" s="74" t="str">
        <f>IF('Bulk Order Form'!H530="","",'Bulk Order Form'!H530)</f>
        <v/>
      </c>
      <c r="L541" s="74" t="str">
        <f>IF('Bulk Order Form'!I530="","",'Bulk Order Form'!I530)</f>
        <v/>
      </c>
      <c r="M541" s="74" t="str">
        <f>IF('Bulk Order Form'!G530="","",'Bulk Order Form'!G530)</f>
        <v/>
      </c>
      <c r="N541" s="74" t="str">
        <f>IF('Bulk Order Form'!J530="","",'Bulk Order Form'!J530)</f>
        <v/>
      </c>
      <c r="O541" s="74" t="str">
        <f>IF('Bulk Order Form'!$F$5 &lt;&gt; "",IF($G541&lt;&gt;"",'Bulk Order Form'!$F$5,""),"")</f>
        <v/>
      </c>
      <c r="P541" s="74" t="str">
        <f>IF('Bulk Order Form'!K530="","",'Bulk Order Form'!K530)</f>
        <v/>
      </c>
      <c r="Q541" s="74" t="str">
        <f>IFERROR(VLOOKUP('Bulk Order Form'!K530,'Office Use - Postcodes'!$DJZ:$DKA,2,0),"")</f>
        <v/>
      </c>
      <c r="R541" s="74" t="str">
        <f>IF('Bulk Order Form'!L530="","",'Bulk Order Form'!L530)</f>
        <v/>
      </c>
      <c r="S541" s="76"/>
      <c r="T541" s="74" t="str">
        <f>IF('Bulk Order Form'!$F$6 &lt;&gt; "",IF($G541&lt;&gt;"",'Bulk Order Form'!$F$6,""),"")</f>
        <v/>
      </c>
      <c r="W541" s="85" t="str">
        <f>IF('Bulk Order Form'!$L$2 &lt;&gt; "",IF($G541&lt;&gt;"",'Bulk Order Form'!$L$2,""),"")</f>
        <v/>
      </c>
      <c r="X541" s="77"/>
      <c r="Y541" s="74" t="str">
        <f t="shared" si="36"/>
        <v/>
      </c>
      <c r="Z541" s="74" t="str">
        <f>IF(AND('Bulk Order Form'!$L$2="PLEASE SELECT",SUM('Bulk Order Form'!$L$15:$L$164)&gt;10),"N",IF(AND('Bulk Order Form'!$L$2="N",SUM('Bulk Order Form'!$L$15:$L$164)&gt;10),"N",""))</f>
        <v/>
      </c>
      <c r="AA541" s="74" t="str">
        <f>IF('Bulk Order Form'!E530="","",'Bulk Order Form'!E530)</f>
        <v/>
      </c>
      <c r="AB541" s="74">
        <f t="shared" si="33"/>
        <v>500</v>
      </c>
      <c r="AC541" s="74" t="str">
        <f t="shared" si="34"/>
        <v>,,,,</v>
      </c>
      <c r="AD541" s="78">
        <f t="shared" si="35"/>
        <v>500</v>
      </c>
    </row>
    <row r="542" spans="5:30" s="74" customFormat="1" x14ac:dyDescent="0.25">
      <c r="E542" s="75"/>
      <c r="F542" s="75"/>
      <c r="G542" s="74" t="str">
        <f>IF('Bulk Order Form'!C531="","",'Bulk Order Form'!C531)</f>
        <v/>
      </c>
      <c r="H542" s="74" t="str">
        <f>IF('Bulk Order Form'!D531="","",'Bulk Order Form'!D531)</f>
        <v/>
      </c>
      <c r="I542" s="74" t="str">
        <f>IF('Bulk Order Form'!E531="","",'Bulk Order Form'!E531)</f>
        <v/>
      </c>
      <c r="J542" s="74" t="str">
        <f>IF('Bulk Order Form'!F531="","",'Bulk Order Form'!F531)</f>
        <v/>
      </c>
      <c r="K542" s="74" t="str">
        <f>IF('Bulk Order Form'!H531="","",'Bulk Order Form'!H531)</f>
        <v/>
      </c>
      <c r="L542" s="74" t="str">
        <f>IF('Bulk Order Form'!I531="","",'Bulk Order Form'!I531)</f>
        <v/>
      </c>
      <c r="M542" s="74" t="str">
        <f>IF('Bulk Order Form'!G531="","",'Bulk Order Form'!G531)</f>
        <v/>
      </c>
      <c r="N542" s="74" t="str">
        <f>IF('Bulk Order Form'!J531="","",'Bulk Order Form'!J531)</f>
        <v/>
      </c>
      <c r="O542" s="74" t="str">
        <f>IF('Bulk Order Form'!$F$5 &lt;&gt; "",IF($G542&lt;&gt;"",'Bulk Order Form'!$F$5,""),"")</f>
        <v/>
      </c>
      <c r="P542" s="74" t="str">
        <f>IF('Bulk Order Form'!K531="","",'Bulk Order Form'!K531)</f>
        <v/>
      </c>
      <c r="Q542" s="74" t="str">
        <f>IFERROR(VLOOKUP('Bulk Order Form'!K531,'Office Use - Postcodes'!$DJZ:$DKA,2,0),"")</f>
        <v/>
      </c>
      <c r="R542" s="74" t="str">
        <f>IF('Bulk Order Form'!L531="","",'Bulk Order Form'!L531)</f>
        <v/>
      </c>
      <c r="S542" s="76"/>
      <c r="T542" s="74" t="str">
        <f>IF('Bulk Order Form'!$F$6 &lt;&gt; "",IF($G542&lt;&gt;"",'Bulk Order Form'!$F$6,""),"")</f>
        <v/>
      </c>
      <c r="W542" s="85" t="str">
        <f>IF('Bulk Order Form'!$L$2 &lt;&gt; "",IF($G542&lt;&gt;"",'Bulk Order Form'!$L$2,""),"")</f>
        <v/>
      </c>
      <c r="X542" s="77"/>
      <c r="Y542" s="74" t="str">
        <f t="shared" si="36"/>
        <v/>
      </c>
      <c r="Z542" s="74" t="str">
        <f>IF(AND('Bulk Order Form'!$L$2="PLEASE SELECT",SUM('Bulk Order Form'!$L$15:$L$164)&gt;10),"N",IF(AND('Bulk Order Form'!$L$2="N",SUM('Bulk Order Form'!$L$15:$L$164)&gt;10),"N",""))</f>
        <v/>
      </c>
      <c r="AA542" s="74" t="str">
        <f>IF('Bulk Order Form'!E531="","",'Bulk Order Form'!E531)</f>
        <v/>
      </c>
      <c r="AB542" s="74">
        <f t="shared" si="33"/>
        <v>500</v>
      </c>
      <c r="AC542" s="74" t="str">
        <f t="shared" si="34"/>
        <v>,,,,</v>
      </c>
      <c r="AD542" s="78">
        <f t="shared" si="35"/>
        <v>500</v>
      </c>
    </row>
    <row r="543" spans="5:30" s="74" customFormat="1" x14ac:dyDescent="0.25">
      <c r="E543" s="75"/>
      <c r="F543" s="75"/>
      <c r="G543" s="74" t="str">
        <f>IF('Bulk Order Form'!C532="","",'Bulk Order Form'!C532)</f>
        <v/>
      </c>
      <c r="H543" s="74" t="str">
        <f>IF('Bulk Order Form'!D532="","",'Bulk Order Form'!D532)</f>
        <v/>
      </c>
      <c r="I543" s="74" t="str">
        <f>IF('Bulk Order Form'!E532="","",'Bulk Order Form'!E532)</f>
        <v/>
      </c>
      <c r="J543" s="74" t="str">
        <f>IF('Bulk Order Form'!F532="","",'Bulk Order Form'!F532)</f>
        <v/>
      </c>
      <c r="K543" s="74" t="str">
        <f>IF('Bulk Order Form'!H532="","",'Bulk Order Form'!H532)</f>
        <v/>
      </c>
      <c r="L543" s="74" t="str">
        <f>IF('Bulk Order Form'!I532="","",'Bulk Order Form'!I532)</f>
        <v/>
      </c>
      <c r="M543" s="74" t="str">
        <f>IF('Bulk Order Form'!G532="","",'Bulk Order Form'!G532)</f>
        <v/>
      </c>
      <c r="N543" s="74" t="str">
        <f>IF('Bulk Order Form'!J532="","",'Bulk Order Form'!J532)</f>
        <v/>
      </c>
      <c r="O543" s="74" t="str">
        <f>IF('Bulk Order Form'!$F$5 &lt;&gt; "",IF($G543&lt;&gt;"",'Bulk Order Form'!$F$5,""),"")</f>
        <v/>
      </c>
      <c r="P543" s="74" t="str">
        <f>IF('Bulk Order Form'!K532="","",'Bulk Order Form'!K532)</f>
        <v/>
      </c>
      <c r="Q543" s="74" t="str">
        <f>IFERROR(VLOOKUP('Bulk Order Form'!K532,'Office Use - Postcodes'!$DJZ:$DKA,2,0),"")</f>
        <v/>
      </c>
      <c r="R543" s="74" t="str">
        <f>IF('Bulk Order Form'!L532="","",'Bulk Order Form'!L532)</f>
        <v/>
      </c>
      <c r="S543" s="76"/>
      <c r="T543" s="74" t="str">
        <f>IF('Bulk Order Form'!$F$6 &lt;&gt; "",IF($G543&lt;&gt;"",'Bulk Order Form'!$F$6,""),"")</f>
        <v/>
      </c>
      <c r="W543" s="85" t="str">
        <f>IF('Bulk Order Form'!$L$2 &lt;&gt; "",IF($G543&lt;&gt;"",'Bulk Order Form'!$L$2,""),"")</f>
        <v/>
      </c>
      <c r="X543" s="77"/>
      <c r="Y543" s="74" t="str">
        <f t="shared" si="36"/>
        <v/>
      </c>
      <c r="Z543" s="74" t="str">
        <f>IF(AND('Bulk Order Form'!$L$2="PLEASE SELECT",SUM('Bulk Order Form'!$L$15:$L$164)&gt;10),"N",IF(AND('Bulk Order Form'!$L$2="N",SUM('Bulk Order Form'!$L$15:$L$164)&gt;10),"N",""))</f>
        <v/>
      </c>
      <c r="AA543" s="74" t="str">
        <f>IF('Bulk Order Form'!E532="","",'Bulk Order Form'!E532)</f>
        <v/>
      </c>
      <c r="AB543" s="74">
        <f t="shared" ref="AB543:AB606" si="37">COUNTIFS(I519:I1018,I519:I1018)</f>
        <v>500</v>
      </c>
      <c r="AC543" s="74" t="str">
        <f t="shared" ref="AC543:AC606" si="38">CONCATENATE(I519,",",J519, ",",K519,",",L519,",",M519)</f>
        <v>,,,,</v>
      </c>
      <c r="AD543" s="78">
        <f t="shared" ref="AD543:AD606" si="39">COUNTIFS(AC519:AC1018,AC519:AC1018)</f>
        <v>500</v>
      </c>
    </row>
    <row r="544" spans="5:30" s="74" customFormat="1" x14ac:dyDescent="0.25">
      <c r="E544" s="75"/>
      <c r="F544" s="75"/>
      <c r="G544" s="74" t="str">
        <f>IF('Bulk Order Form'!C533="","",'Bulk Order Form'!C533)</f>
        <v/>
      </c>
      <c r="H544" s="74" t="str">
        <f>IF('Bulk Order Form'!D533="","",'Bulk Order Form'!D533)</f>
        <v/>
      </c>
      <c r="I544" s="74" t="str">
        <f>IF('Bulk Order Form'!E533="","",'Bulk Order Form'!E533)</f>
        <v/>
      </c>
      <c r="J544" s="74" t="str">
        <f>IF('Bulk Order Form'!F533="","",'Bulk Order Form'!F533)</f>
        <v/>
      </c>
      <c r="K544" s="74" t="str">
        <f>IF('Bulk Order Form'!H533="","",'Bulk Order Form'!H533)</f>
        <v/>
      </c>
      <c r="L544" s="74" t="str">
        <f>IF('Bulk Order Form'!I533="","",'Bulk Order Form'!I533)</f>
        <v/>
      </c>
      <c r="M544" s="74" t="str">
        <f>IF('Bulk Order Form'!G533="","",'Bulk Order Form'!G533)</f>
        <v/>
      </c>
      <c r="N544" s="74" t="str">
        <f>IF('Bulk Order Form'!J533="","",'Bulk Order Form'!J533)</f>
        <v/>
      </c>
      <c r="O544" s="74" t="str">
        <f>IF('Bulk Order Form'!$F$5 &lt;&gt; "",IF($G544&lt;&gt;"",'Bulk Order Form'!$F$5,""),"")</f>
        <v/>
      </c>
      <c r="P544" s="74" t="str">
        <f>IF('Bulk Order Form'!K533="","",'Bulk Order Form'!K533)</f>
        <v/>
      </c>
      <c r="Q544" s="74" t="str">
        <f>IFERROR(VLOOKUP('Bulk Order Form'!K533,'Office Use - Postcodes'!$DJZ:$DKA,2,0),"")</f>
        <v/>
      </c>
      <c r="R544" s="74" t="str">
        <f>IF('Bulk Order Form'!L533="","",'Bulk Order Form'!L533)</f>
        <v/>
      </c>
      <c r="S544" s="76"/>
      <c r="T544" s="74" t="str">
        <f>IF('Bulk Order Form'!$F$6 &lt;&gt; "",IF($G544&lt;&gt;"",'Bulk Order Form'!$F$6,""),"")</f>
        <v/>
      </c>
      <c r="W544" s="85" t="str">
        <f>IF('Bulk Order Form'!$L$2 &lt;&gt; "",IF($G544&lt;&gt;"",'Bulk Order Form'!$L$2,""),"")</f>
        <v/>
      </c>
      <c r="X544" s="77"/>
      <c r="Y544" s="74" t="str">
        <f t="shared" si="36"/>
        <v/>
      </c>
      <c r="Z544" s="74" t="str">
        <f>IF(AND('Bulk Order Form'!$L$2="PLEASE SELECT",SUM('Bulk Order Form'!$L$15:$L$164)&gt;10),"N",IF(AND('Bulk Order Form'!$L$2="N",SUM('Bulk Order Form'!$L$15:$L$164)&gt;10),"N",""))</f>
        <v/>
      </c>
      <c r="AA544" s="74" t="str">
        <f>IF('Bulk Order Form'!E533="","",'Bulk Order Form'!E533)</f>
        <v/>
      </c>
      <c r="AB544" s="74">
        <f t="shared" si="37"/>
        <v>500</v>
      </c>
      <c r="AC544" s="74" t="str">
        <f t="shared" si="38"/>
        <v>,,,,</v>
      </c>
      <c r="AD544" s="78">
        <f t="shared" si="39"/>
        <v>500</v>
      </c>
    </row>
    <row r="545" spans="5:30" s="74" customFormat="1" x14ac:dyDescent="0.25">
      <c r="E545" s="75"/>
      <c r="F545" s="75"/>
      <c r="G545" s="74" t="str">
        <f>IF('Bulk Order Form'!C534="","",'Bulk Order Form'!C534)</f>
        <v/>
      </c>
      <c r="H545" s="74" t="str">
        <f>IF('Bulk Order Form'!D534="","",'Bulk Order Form'!D534)</f>
        <v/>
      </c>
      <c r="I545" s="74" t="str">
        <f>IF('Bulk Order Form'!E534="","",'Bulk Order Form'!E534)</f>
        <v/>
      </c>
      <c r="J545" s="74" t="str">
        <f>IF('Bulk Order Form'!F534="","",'Bulk Order Form'!F534)</f>
        <v/>
      </c>
      <c r="K545" s="74" t="str">
        <f>IF('Bulk Order Form'!H534="","",'Bulk Order Form'!H534)</f>
        <v/>
      </c>
      <c r="L545" s="74" t="str">
        <f>IF('Bulk Order Form'!I534="","",'Bulk Order Form'!I534)</f>
        <v/>
      </c>
      <c r="M545" s="74" t="str">
        <f>IF('Bulk Order Form'!G534="","",'Bulk Order Form'!G534)</f>
        <v/>
      </c>
      <c r="N545" s="74" t="str">
        <f>IF('Bulk Order Form'!J534="","",'Bulk Order Form'!J534)</f>
        <v/>
      </c>
      <c r="O545" s="74" t="str">
        <f>IF('Bulk Order Form'!$F$5 &lt;&gt; "",IF($G545&lt;&gt;"",'Bulk Order Form'!$F$5,""),"")</f>
        <v/>
      </c>
      <c r="P545" s="74" t="str">
        <f>IF('Bulk Order Form'!K534="","",'Bulk Order Form'!K534)</f>
        <v/>
      </c>
      <c r="Q545" s="74" t="str">
        <f>IFERROR(VLOOKUP('Bulk Order Form'!K534,'Office Use - Postcodes'!$DJZ:$DKA,2,0),"")</f>
        <v/>
      </c>
      <c r="R545" s="74" t="str">
        <f>IF('Bulk Order Form'!L534="","",'Bulk Order Form'!L534)</f>
        <v/>
      </c>
      <c r="S545" s="76"/>
      <c r="T545" s="74" t="str">
        <f>IF('Bulk Order Form'!$F$6 &lt;&gt; "",IF($G545&lt;&gt;"",'Bulk Order Form'!$F$6,""),"")</f>
        <v/>
      </c>
      <c r="W545" s="85" t="str">
        <f>IF('Bulk Order Form'!$L$2 &lt;&gt; "",IF($G545&lt;&gt;"",'Bulk Order Form'!$L$2,""),"")</f>
        <v/>
      </c>
      <c r="X545" s="77"/>
      <c r="Y545" s="74" t="str">
        <f t="shared" si="36"/>
        <v/>
      </c>
      <c r="Z545" s="74" t="str">
        <f>IF(AND('Bulk Order Form'!$L$2="PLEASE SELECT",SUM('Bulk Order Form'!$L$15:$L$164)&gt;10),"N",IF(AND('Bulk Order Form'!$L$2="N",SUM('Bulk Order Form'!$L$15:$L$164)&gt;10),"N",""))</f>
        <v/>
      </c>
      <c r="AA545" s="74" t="str">
        <f>IF('Bulk Order Form'!E534="","",'Bulk Order Form'!E534)</f>
        <v/>
      </c>
      <c r="AB545" s="74">
        <f t="shared" si="37"/>
        <v>500</v>
      </c>
      <c r="AC545" s="74" t="str">
        <f t="shared" si="38"/>
        <v>,,,,</v>
      </c>
      <c r="AD545" s="78">
        <f t="shared" si="39"/>
        <v>500</v>
      </c>
    </row>
    <row r="546" spans="5:30" s="74" customFormat="1" x14ac:dyDescent="0.25">
      <c r="E546" s="75"/>
      <c r="F546" s="75"/>
      <c r="G546" s="74" t="str">
        <f>IF('Bulk Order Form'!C535="","",'Bulk Order Form'!C535)</f>
        <v/>
      </c>
      <c r="H546" s="74" t="str">
        <f>IF('Bulk Order Form'!D535="","",'Bulk Order Form'!D535)</f>
        <v/>
      </c>
      <c r="I546" s="74" t="str">
        <f>IF('Bulk Order Form'!E535="","",'Bulk Order Form'!E535)</f>
        <v/>
      </c>
      <c r="J546" s="74" t="str">
        <f>IF('Bulk Order Form'!F535="","",'Bulk Order Form'!F535)</f>
        <v/>
      </c>
      <c r="K546" s="74" t="str">
        <f>IF('Bulk Order Form'!H535="","",'Bulk Order Form'!H535)</f>
        <v/>
      </c>
      <c r="L546" s="74" t="str">
        <f>IF('Bulk Order Form'!I535="","",'Bulk Order Form'!I535)</f>
        <v/>
      </c>
      <c r="M546" s="74" t="str">
        <f>IF('Bulk Order Form'!G535="","",'Bulk Order Form'!G535)</f>
        <v/>
      </c>
      <c r="N546" s="74" t="str">
        <f>IF('Bulk Order Form'!J535="","",'Bulk Order Form'!J535)</f>
        <v/>
      </c>
      <c r="O546" s="74" t="str">
        <f>IF('Bulk Order Form'!$F$5 &lt;&gt; "",IF($G546&lt;&gt;"",'Bulk Order Form'!$F$5,""),"")</f>
        <v/>
      </c>
      <c r="P546" s="74" t="str">
        <f>IF('Bulk Order Form'!K535="","",'Bulk Order Form'!K535)</f>
        <v/>
      </c>
      <c r="Q546" s="74" t="str">
        <f>IFERROR(VLOOKUP('Bulk Order Form'!K535,'Office Use - Postcodes'!$DJZ:$DKA,2,0),"")</f>
        <v/>
      </c>
      <c r="R546" s="74" t="str">
        <f>IF('Bulk Order Form'!L535="","",'Bulk Order Form'!L535)</f>
        <v/>
      </c>
      <c r="S546" s="76"/>
      <c r="T546" s="74" t="str">
        <f>IF('Bulk Order Form'!$F$6 &lt;&gt; "",IF($G546&lt;&gt;"",'Bulk Order Form'!$F$6,""),"")</f>
        <v/>
      </c>
      <c r="W546" s="85" t="str">
        <f>IF('Bulk Order Form'!$L$2 &lt;&gt; "",IF($G546&lt;&gt;"",'Bulk Order Form'!$L$2,""),"")</f>
        <v/>
      </c>
      <c r="X546" s="77"/>
      <c r="Y546" s="74" t="str">
        <f t="shared" si="36"/>
        <v/>
      </c>
      <c r="Z546" s="74" t="str">
        <f>IF(AND('Bulk Order Form'!$L$2="PLEASE SELECT",SUM('Bulk Order Form'!$L$15:$L$164)&gt;10),"N",IF(AND('Bulk Order Form'!$L$2="N",SUM('Bulk Order Form'!$L$15:$L$164)&gt;10),"N",""))</f>
        <v/>
      </c>
      <c r="AA546" s="74" t="str">
        <f>IF('Bulk Order Form'!E535="","",'Bulk Order Form'!E535)</f>
        <v/>
      </c>
      <c r="AB546" s="74">
        <f t="shared" si="37"/>
        <v>500</v>
      </c>
      <c r="AC546" s="74" t="str">
        <f t="shared" si="38"/>
        <v>,,,,</v>
      </c>
      <c r="AD546" s="78">
        <f t="shared" si="39"/>
        <v>500</v>
      </c>
    </row>
    <row r="547" spans="5:30" s="74" customFormat="1" x14ac:dyDescent="0.25">
      <c r="E547" s="75"/>
      <c r="F547" s="75"/>
      <c r="G547" s="74" t="str">
        <f>IF('Bulk Order Form'!C536="","",'Bulk Order Form'!C536)</f>
        <v/>
      </c>
      <c r="H547" s="74" t="str">
        <f>IF('Bulk Order Form'!D536="","",'Bulk Order Form'!D536)</f>
        <v/>
      </c>
      <c r="I547" s="74" t="str">
        <f>IF('Bulk Order Form'!E536="","",'Bulk Order Form'!E536)</f>
        <v/>
      </c>
      <c r="J547" s="74" t="str">
        <f>IF('Bulk Order Form'!F536="","",'Bulk Order Form'!F536)</f>
        <v/>
      </c>
      <c r="K547" s="74" t="str">
        <f>IF('Bulk Order Form'!H536="","",'Bulk Order Form'!H536)</f>
        <v/>
      </c>
      <c r="L547" s="74" t="str">
        <f>IF('Bulk Order Form'!I536="","",'Bulk Order Form'!I536)</f>
        <v/>
      </c>
      <c r="M547" s="74" t="str">
        <f>IF('Bulk Order Form'!G536="","",'Bulk Order Form'!G536)</f>
        <v/>
      </c>
      <c r="N547" s="74" t="str">
        <f>IF('Bulk Order Form'!J536="","",'Bulk Order Form'!J536)</f>
        <v/>
      </c>
      <c r="O547" s="74" t="str">
        <f>IF('Bulk Order Form'!$F$5 &lt;&gt; "",IF($G547&lt;&gt;"",'Bulk Order Form'!$F$5,""),"")</f>
        <v/>
      </c>
      <c r="P547" s="74" t="str">
        <f>IF('Bulk Order Form'!K536="","",'Bulk Order Form'!K536)</f>
        <v/>
      </c>
      <c r="Q547" s="74" t="str">
        <f>IFERROR(VLOOKUP('Bulk Order Form'!K536,'Office Use - Postcodes'!$DJZ:$DKA,2,0),"")</f>
        <v/>
      </c>
      <c r="R547" s="74" t="str">
        <f>IF('Bulk Order Form'!L536="","",'Bulk Order Form'!L536)</f>
        <v/>
      </c>
      <c r="S547" s="76"/>
      <c r="T547" s="74" t="str">
        <f>IF('Bulk Order Form'!$F$6 &lt;&gt; "",IF($G547&lt;&gt;"",'Bulk Order Form'!$F$6,""),"")</f>
        <v/>
      </c>
      <c r="W547" s="85" t="str">
        <f>IF('Bulk Order Form'!$L$2 &lt;&gt; "",IF($G547&lt;&gt;"",'Bulk Order Form'!$L$2,""),"")</f>
        <v/>
      </c>
      <c r="X547" s="77"/>
      <c r="Y547" s="74" t="str">
        <f t="shared" si="36"/>
        <v/>
      </c>
      <c r="Z547" s="74" t="str">
        <f>IF(AND('Bulk Order Form'!$L$2="PLEASE SELECT",SUM('Bulk Order Form'!$L$15:$L$164)&gt;10),"N",IF(AND('Bulk Order Form'!$L$2="N",SUM('Bulk Order Form'!$L$15:$L$164)&gt;10),"N",""))</f>
        <v/>
      </c>
      <c r="AA547" s="74" t="str">
        <f>IF('Bulk Order Form'!E536="","",'Bulk Order Form'!E536)</f>
        <v/>
      </c>
      <c r="AB547" s="74">
        <f t="shared" si="37"/>
        <v>500</v>
      </c>
      <c r="AC547" s="74" t="str">
        <f t="shared" si="38"/>
        <v>,,,,</v>
      </c>
      <c r="AD547" s="78">
        <f t="shared" si="39"/>
        <v>500</v>
      </c>
    </row>
    <row r="548" spans="5:30" s="74" customFormat="1" x14ac:dyDescent="0.25">
      <c r="E548" s="75"/>
      <c r="F548" s="75"/>
      <c r="G548" s="74" t="str">
        <f>IF('Bulk Order Form'!C537="","",'Bulk Order Form'!C537)</f>
        <v/>
      </c>
      <c r="H548" s="74" t="str">
        <f>IF('Bulk Order Form'!D537="","",'Bulk Order Form'!D537)</f>
        <v/>
      </c>
      <c r="I548" s="74" t="str">
        <f>IF('Bulk Order Form'!E537="","",'Bulk Order Form'!E537)</f>
        <v/>
      </c>
      <c r="J548" s="74" t="str">
        <f>IF('Bulk Order Form'!F537="","",'Bulk Order Form'!F537)</f>
        <v/>
      </c>
      <c r="K548" s="74" t="str">
        <f>IF('Bulk Order Form'!H537="","",'Bulk Order Form'!H537)</f>
        <v/>
      </c>
      <c r="L548" s="74" t="str">
        <f>IF('Bulk Order Form'!I537="","",'Bulk Order Form'!I537)</f>
        <v/>
      </c>
      <c r="M548" s="74" t="str">
        <f>IF('Bulk Order Form'!G537="","",'Bulk Order Form'!G537)</f>
        <v/>
      </c>
      <c r="N548" s="74" t="str">
        <f>IF('Bulk Order Form'!J537="","",'Bulk Order Form'!J537)</f>
        <v/>
      </c>
      <c r="O548" s="74" t="str">
        <f>IF('Bulk Order Form'!$F$5 &lt;&gt; "",IF($G548&lt;&gt;"",'Bulk Order Form'!$F$5,""),"")</f>
        <v/>
      </c>
      <c r="P548" s="74" t="str">
        <f>IF('Bulk Order Form'!K537="","",'Bulk Order Form'!K537)</f>
        <v/>
      </c>
      <c r="Q548" s="74" t="str">
        <f>IFERROR(VLOOKUP('Bulk Order Form'!K537,'Office Use - Postcodes'!$DJZ:$DKA,2,0),"")</f>
        <v/>
      </c>
      <c r="R548" s="74" t="str">
        <f>IF('Bulk Order Form'!L537="","",'Bulk Order Form'!L537)</f>
        <v/>
      </c>
      <c r="S548" s="76"/>
      <c r="T548" s="74" t="str">
        <f>IF('Bulk Order Form'!$F$6 &lt;&gt; "",IF($G548&lt;&gt;"",'Bulk Order Form'!$F$6,""),"")</f>
        <v/>
      </c>
      <c r="W548" s="85" t="str">
        <f>IF('Bulk Order Form'!$L$2 &lt;&gt; "",IF($G548&lt;&gt;"",'Bulk Order Form'!$L$2,""),"")</f>
        <v/>
      </c>
      <c r="X548" s="77"/>
      <c r="Y548" s="74" t="str">
        <f t="shared" si="36"/>
        <v/>
      </c>
      <c r="Z548" s="74" t="str">
        <f>IF(AND('Bulk Order Form'!$L$2="PLEASE SELECT",SUM('Bulk Order Form'!$L$15:$L$164)&gt;10),"N",IF(AND('Bulk Order Form'!$L$2="N",SUM('Bulk Order Form'!$L$15:$L$164)&gt;10),"N",""))</f>
        <v/>
      </c>
      <c r="AA548" s="74" t="str">
        <f>IF('Bulk Order Form'!E537="","",'Bulk Order Form'!E537)</f>
        <v/>
      </c>
      <c r="AB548" s="74">
        <f t="shared" si="37"/>
        <v>500</v>
      </c>
      <c r="AC548" s="74" t="str">
        <f t="shared" si="38"/>
        <v>,,,,</v>
      </c>
      <c r="AD548" s="78">
        <f t="shared" si="39"/>
        <v>500</v>
      </c>
    </row>
    <row r="549" spans="5:30" s="74" customFormat="1" x14ac:dyDescent="0.25">
      <c r="E549" s="75"/>
      <c r="F549" s="75"/>
      <c r="G549" s="74" t="str">
        <f>IF('Bulk Order Form'!C538="","",'Bulk Order Form'!C538)</f>
        <v/>
      </c>
      <c r="H549" s="74" t="str">
        <f>IF('Bulk Order Form'!D538="","",'Bulk Order Form'!D538)</f>
        <v/>
      </c>
      <c r="I549" s="74" t="str">
        <f>IF('Bulk Order Form'!E538="","",'Bulk Order Form'!E538)</f>
        <v/>
      </c>
      <c r="J549" s="74" t="str">
        <f>IF('Bulk Order Form'!F538="","",'Bulk Order Form'!F538)</f>
        <v/>
      </c>
      <c r="K549" s="74" t="str">
        <f>IF('Bulk Order Form'!H538="","",'Bulk Order Form'!H538)</f>
        <v/>
      </c>
      <c r="L549" s="74" t="str">
        <f>IF('Bulk Order Form'!I538="","",'Bulk Order Form'!I538)</f>
        <v/>
      </c>
      <c r="M549" s="74" t="str">
        <f>IF('Bulk Order Form'!G538="","",'Bulk Order Form'!G538)</f>
        <v/>
      </c>
      <c r="N549" s="74" t="str">
        <f>IF('Bulk Order Form'!J538="","",'Bulk Order Form'!J538)</f>
        <v/>
      </c>
      <c r="O549" s="74" t="str">
        <f>IF('Bulk Order Form'!$F$5 &lt;&gt; "",IF($G549&lt;&gt;"",'Bulk Order Form'!$F$5,""),"")</f>
        <v/>
      </c>
      <c r="P549" s="74" t="str">
        <f>IF('Bulk Order Form'!K538="","",'Bulk Order Form'!K538)</f>
        <v/>
      </c>
      <c r="Q549" s="74" t="str">
        <f>IFERROR(VLOOKUP('Bulk Order Form'!K538,'Office Use - Postcodes'!$DJZ:$DKA,2,0),"")</f>
        <v/>
      </c>
      <c r="R549" s="74" t="str">
        <f>IF('Bulk Order Form'!L538="","",'Bulk Order Form'!L538)</f>
        <v/>
      </c>
      <c r="S549" s="76"/>
      <c r="T549" s="74" t="str">
        <f>IF('Bulk Order Form'!$F$6 &lt;&gt; "",IF($G549&lt;&gt;"",'Bulk Order Form'!$F$6,""),"")</f>
        <v/>
      </c>
      <c r="W549" s="85" t="str">
        <f>IF('Bulk Order Form'!$L$2 &lt;&gt; "",IF($G549&lt;&gt;"",'Bulk Order Form'!$L$2,""),"")</f>
        <v/>
      </c>
      <c r="X549" s="77"/>
      <c r="Y549" s="74" t="str">
        <f t="shared" si="36"/>
        <v/>
      </c>
      <c r="Z549" s="74" t="str">
        <f>IF(AND('Bulk Order Form'!$L$2="PLEASE SELECT",SUM('Bulk Order Form'!$L$15:$L$164)&gt;10),"N",IF(AND('Bulk Order Form'!$L$2="N",SUM('Bulk Order Form'!$L$15:$L$164)&gt;10),"N",""))</f>
        <v/>
      </c>
      <c r="AA549" s="74" t="str">
        <f>IF('Bulk Order Form'!E538="","",'Bulk Order Form'!E538)</f>
        <v/>
      </c>
      <c r="AB549" s="74">
        <f t="shared" si="37"/>
        <v>500</v>
      </c>
      <c r="AC549" s="74" t="str">
        <f t="shared" si="38"/>
        <v>,,,,</v>
      </c>
      <c r="AD549" s="78">
        <f t="shared" si="39"/>
        <v>500</v>
      </c>
    </row>
    <row r="550" spans="5:30" s="74" customFormat="1" x14ac:dyDescent="0.25">
      <c r="E550" s="75"/>
      <c r="F550" s="75"/>
      <c r="G550" s="74" t="str">
        <f>IF('Bulk Order Form'!C539="","",'Bulk Order Form'!C539)</f>
        <v/>
      </c>
      <c r="H550" s="74" t="str">
        <f>IF('Bulk Order Form'!D539="","",'Bulk Order Form'!D539)</f>
        <v/>
      </c>
      <c r="I550" s="74" t="str">
        <f>IF('Bulk Order Form'!E539="","",'Bulk Order Form'!E539)</f>
        <v/>
      </c>
      <c r="J550" s="74" t="str">
        <f>IF('Bulk Order Form'!F539="","",'Bulk Order Form'!F539)</f>
        <v/>
      </c>
      <c r="K550" s="74" t="str">
        <f>IF('Bulk Order Form'!H539="","",'Bulk Order Form'!H539)</f>
        <v/>
      </c>
      <c r="L550" s="74" t="str">
        <f>IF('Bulk Order Form'!I539="","",'Bulk Order Form'!I539)</f>
        <v/>
      </c>
      <c r="M550" s="74" t="str">
        <f>IF('Bulk Order Form'!G539="","",'Bulk Order Form'!G539)</f>
        <v/>
      </c>
      <c r="N550" s="74" t="str">
        <f>IF('Bulk Order Form'!J539="","",'Bulk Order Form'!J539)</f>
        <v/>
      </c>
      <c r="O550" s="74" t="str">
        <f>IF('Bulk Order Form'!$F$5 &lt;&gt; "",IF($G550&lt;&gt;"",'Bulk Order Form'!$F$5,""),"")</f>
        <v/>
      </c>
      <c r="P550" s="74" t="str">
        <f>IF('Bulk Order Form'!K539="","",'Bulk Order Form'!K539)</f>
        <v/>
      </c>
      <c r="Q550" s="74" t="str">
        <f>IFERROR(VLOOKUP('Bulk Order Form'!K539,'Office Use - Postcodes'!$DJZ:$DKA,2,0),"")</f>
        <v/>
      </c>
      <c r="R550" s="74" t="str">
        <f>IF('Bulk Order Form'!L539="","",'Bulk Order Form'!L539)</f>
        <v/>
      </c>
      <c r="S550" s="76"/>
      <c r="T550" s="74" t="str">
        <f>IF('Bulk Order Form'!$F$6 &lt;&gt; "",IF($G550&lt;&gt;"",'Bulk Order Form'!$F$6,""),"")</f>
        <v/>
      </c>
      <c r="W550" s="85" t="str">
        <f>IF('Bulk Order Form'!$L$2 &lt;&gt; "",IF($G550&lt;&gt;"",'Bulk Order Form'!$L$2,""),"")</f>
        <v/>
      </c>
      <c r="X550" s="77"/>
      <c r="Y550" s="74" t="str">
        <f t="shared" si="36"/>
        <v/>
      </c>
      <c r="Z550" s="74" t="str">
        <f>IF(AND('Bulk Order Form'!$L$2="PLEASE SELECT",SUM('Bulk Order Form'!$L$15:$L$164)&gt;10),"N",IF(AND('Bulk Order Form'!$L$2="N",SUM('Bulk Order Form'!$L$15:$L$164)&gt;10),"N",""))</f>
        <v/>
      </c>
      <c r="AA550" s="74" t="str">
        <f>IF('Bulk Order Form'!E539="","",'Bulk Order Form'!E539)</f>
        <v/>
      </c>
      <c r="AB550" s="74">
        <f t="shared" si="37"/>
        <v>500</v>
      </c>
      <c r="AC550" s="74" t="str">
        <f t="shared" si="38"/>
        <v>,,,,</v>
      </c>
      <c r="AD550" s="78">
        <f t="shared" si="39"/>
        <v>500</v>
      </c>
    </row>
    <row r="551" spans="5:30" s="74" customFormat="1" x14ac:dyDescent="0.25">
      <c r="E551" s="75"/>
      <c r="F551" s="75"/>
      <c r="G551" s="74" t="str">
        <f>IF('Bulk Order Form'!C540="","",'Bulk Order Form'!C540)</f>
        <v/>
      </c>
      <c r="H551" s="74" t="str">
        <f>IF('Bulk Order Form'!D540="","",'Bulk Order Form'!D540)</f>
        <v/>
      </c>
      <c r="I551" s="74" t="str">
        <f>IF('Bulk Order Form'!E540="","",'Bulk Order Form'!E540)</f>
        <v/>
      </c>
      <c r="J551" s="74" t="str">
        <f>IF('Bulk Order Form'!F540="","",'Bulk Order Form'!F540)</f>
        <v/>
      </c>
      <c r="K551" s="74" t="str">
        <f>IF('Bulk Order Form'!H540="","",'Bulk Order Form'!H540)</f>
        <v/>
      </c>
      <c r="L551" s="74" t="str">
        <f>IF('Bulk Order Form'!I540="","",'Bulk Order Form'!I540)</f>
        <v/>
      </c>
      <c r="M551" s="74" t="str">
        <f>IF('Bulk Order Form'!G540="","",'Bulk Order Form'!G540)</f>
        <v/>
      </c>
      <c r="N551" s="74" t="str">
        <f>IF('Bulk Order Form'!J540="","",'Bulk Order Form'!J540)</f>
        <v/>
      </c>
      <c r="O551" s="74" t="str">
        <f>IF('Bulk Order Form'!$F$5 &lt;&gt; "",IF($G551&lt;&gt;"",'Bulk Order Form'!$F$5,""),"")</f>
        <v/>
      </c>
      <c r="P551" s="74" t="str">
        <f>IF('Bulk Order Form'!K540="","",'Bulk Order Form'!K540)</f>
        <v/>
      </c>
      <c r="Q551" s="74" t="str">
        <f>IFERROR(VLOOKUP('Bulk Order Form'!K540,'Office Use - Postcodes'!$DJZ:$DKA,2,0),"")</f>
        <v/>
      </c>
      <c r="R551" s="74" t="str">
        <f>IF('Bulk Order Form'!L540="","",'Bulk Order Form'!L540)</f>
        <v/>
      </c>
      <c r="S551" s="76"/>
      <c r="T551" s="74" t="str">
        <f>IF('Bulk Order Form'!$F$6 &lt;&gt; "",IF($G551&lt;&gt;"",'Bulk Order Form'!$F$6,""),"")</f>
        <v/>
      </c>
      <c r="W551" s="85" t="str">
        <f>IF('Bulk Order Form'!$L$2 &lt;&gt; "",IF($G551&lt;&gt;"",'Bulk Order Form'!$L$2,""),"")</f>
        <v/>
      </c>
      <c r="X551" s="77"/>
      <c r="Y551" s="74" t="str">
        <f t="shared" si="36"/>
        <v/>
      </c>
      <c r="Z551" s="74" t="str">
        <f>IF(AND('Bulk Order Form'!$L$2="PLEASE SELECT",SUM('Bulk Order Form'!$L$15:$L$164)&gt;10),"N",IF(AND('Bulk Order Form'!$L$2="N",SUM('Bulk Order Form'!$L$15:$L$164)&gt;10),"N",""))</f>
        <v/>
      </c>
      <c r="AA551" s="74" t="str">
        <f>IF('Bulk Order Form'!E540="","",'Bulk Order Form'!E540)</f>
        <v/>
      </c>
      <c r="AB551" s="74">
        <f t="shared" si="37"/>
        <v>500</v>
      </c>
      <c r="AC551" s="74" t="str">
        <f t="shared" si="38"/>
        <v>,,,,</v>
      </c>
      <c r="AD551" s="78">
        <f t="shared" si="39"/>
        <v>500</v>
      </c>
    </row>
    <row r="552" spans="5:30" s="74" customFormat="1" x14ac:dyDescent="0.25">
      <c r="E552" s="75"/>
      <c r="F552" s="75"/>
      <c r="G552" s="74" t="str">
        <f>IF('Bulk Order Form'!C541="","",'Bulk Order Form'!C541)</f>
        <v/>
      </c>
      <c r="H552" s="74" t="str">
        <f>IF('Bulk Order Form'!D541="","",'Bulk Order Form'!D541)</f>
        <v/>
      </c>
      <c r="I552" s="74" t="str">
        <f>IF('Bulk Order Form'!E541="","",'Bulk Order Form'!E541)</f>
        <v/>
      </c>
      <c r="J552" s="74" t="str">
        <f>IF('Bulk Order Form'!F541="","",'Bulk Order Form'!F541)</f>
        <v/>
      </c>
      <c r="K552" s="74" t="str">
        <f>IF('Bulk Order Form'!H541="","",'Bulk Order Form'!H541)</f>
        <v/>
      </c>
      <c r="L552" s="74" t="str">
        <f>IF('Bulk Order Form'!I541="","",'Bulk Order Form'!I541)</f>
        <v/>
      </c>
      <c r="M552" s="74" t="str">
        <f>IF('Bulk Order Form'!G541="","",'Bulk Order Form'!G541)</f>
        <v/>
      </c>
      <c r="N552" s="74" t="str">
        <f>IF('Bulk Order Form'!J541="","",'Bulk Order Form'!J541)</f>
        <v/>
      </c>
      <c r="O552" s="74" t="str">
        <f>IF('Bulk Order Form'!$F$5 &lt;&gt; "",IF($G552&lt;&gt;"",'Bulk Order Form'!$F$5,""),"")</f>
        <v/>
      </c>
      <c r="P552" s="74" t="str">
        <f>IF('Bulk Order Form'!K541="","",'Bulk Order Form'!K541)</f>
        <v/>
      </c>
      <c r="Q552" s="74" t="str">
        <f>IFERROR(VLOOKUP('Bulk Order Form'!K541,'Office Use - Postcodes'!$DJZ:$DKA,2,0),"")</f>
        <v/>
      </c>
      <c r="R552" s="74" t="str">
        <f>IF('Bulk Order Form'!L541="","",'Bulk Order Form'!L541)</f>
        <v/>
      </c>
      <c r="S552" s="76"/>
      <c r="T552" s="74" t="str">
        <f>IF('Bulk Order Form'!$F$6 &lt;&gt; "",IF($G552&lt;&gt;"",'Bulk Order Form'!$F$6,""),"")</f>
        <v/>
      </c>
      <c r="W552" s="85" t="str">
        <f>IF('Bulk Order Form'!$L$2 &lt;&gt; "",IF($G552&lt;&gt;"",'Bulk Order Form'!$L$2,""),"")</f>
        <v/>
      </c>
      <c r="X552" s="77"/>
      <c r="Y552" s="74" t="str">
        <f t="shared" si="36"/>
        <v/>
      </c>
      <c r="Z552" s="74" t="str">
        <f>IF(AND('Bulk Order Form'!$L$2="PLEASE SELECT",SUM('Bulk Order Form'!$L$15:$L$164)&gt;10),"N",IF(AND('Bulk Order Form'!$L$2="N",SUM('Bulk Order Form'!$L$15:$L$164)&gt;10),"N",""))</f>
        <v/>
      </c>
      <c r="AA552" s="74" t="str">
        <f>IF('Bulk Order Form'!E541="","",'Bulk Order Form'!E541)</f>
        <v/>
      </c>
      <c r="AB552" s="74">
        <f t="shared" si="37"/>
        <v>500</v>
      </c>
      <c r="AC552" s="74" t="str">
        <f t="shared" si="38"/>
        <v>,,,,</v>
      </c>
      <c r="AD552" s="78">
        <f t="shared" si="39"/>
        <v>500</v>
      </c>
    </row>
    <row r="553" spans="5:30" s="74" customFormat="1" x14ac:dyDescent="0.25">
      <c r="E553" s="75"/>
      <c r="F553" s="75"/>
      <c r="G553" s="74" t="str">
        <f>IF('Bulk Order Form'!C542="","",'Bulk Order Form'!C542)</f>
        <v/>
      </c>
      <c r="H553" s="74" t="str">
        <f>IF('Bulk Order Form'!D542="","",'Bulk Order Form'!D542)</f>
        <v/>
      </c>
      <c r="I553" s="74" t="str">
        <f>IF('Bulk Order Form'!E542="","",'Bulk Order Form'!E542)</f>
        <v/>
      </c>
      <c r="J553" s="74" t="str">
        <f>IF('Bulk Order Form'!F542="","",'Bulk Order Form'!F542)</f>
        <v/>
      </c>
      <c r="K553" s="74" t="str">
        <f>IF('Bulk Order Form'!H542="","",'Bulk Order Form'!H542)</f>
        <v/>
      </c>
      <c r="L553" s="74" t="str">
        <f>IF('Bulk Order Form'!I542="","",'Bulk Order Form'!I542)</f>
        <v/>
      </c>
      <c r="M553" s="74" t="str">
        <f>IF('Bulk Order Form'!G542="","",'Bulk Order Form'!G542)</f>
        <v/>
      </c>
      <c r="N553" s="74" t="str">
        <f>IF('Bulk Order Form'!J542="","",'Bulk Order Form'!J542)</f>
        <v/>
      </c>
      <c r="O553" s="74" t="str">
        <f>IF('Bulk Order Form'!$F$5 &lt;&gt; "",IF($G553&lt;&gt;"",'Bulk Order Form'!$F$5,""),"")</f>
        <v/>
      </c>
      <c r="P553" s="74" t="str">
        <f>IF('Bulk Order Form'!K542="","",'Bulk Order Form'!K542)</f>
        <v/>
      </c>
      <c r="Q553" s="74" t="str">
        <f>IFERROR(VLOOKUP('Bulk Order Form'!K542,'Office Use - Postcodes'!$DJZ:$DKA,2,0),"")</f>
        <v/>
      </c>
      <c r="R553" s="74" t="str">
        <f>IF('Bulk Order Form'!L542="","",'Bulk Order Form'!L542)</f>
        <v/>
      </c>
      <c r="S553" s="76"/>
      <c r="T553" s="74" t="str">
        <f>IF('Bulk Order Form'!$F$6 &lt;&gt; "",IF($G553&lt;&gt;"",'Bulk Order Form'!$F$6,""),"")</f>
        <v/>
      </c>
      <c r="W553" s="85" t="str">
        <f>IF('Bulk Order Form'!$L$2 &lt;&gt; "",IF($G553&lt;&gt;"",'Bulk Order Form'!$L$2,""),"")</f>
        <v/>
      </c>
      <c r="X553" s="77"/>
      <c r="Y553" s="74" t="str">
        <f t="shared" si="36"/>
        <v/>
      </c>
      <c r="Z553" s="74" t="str">
        <f>IF(AND('Bulk Order Form'!$L$2="PLEASE SELECT",SUM('Bulk Order Form'!$L$15:$L$164)&gt;10),"N",IF(AND('Bulk Order Form'!$L$2="N",SUM('Bulk Order Form'!$L$15:$L$164)&gt;10),"N",""))</f>
        <v/>
      </c>
      <c r="AA553" s="74" t="str">
        <f>IF('Bulk Order Form'!E542="","",'Bulk Order Form'!E542)</f>
        <v/>
      </c>
      <c r="AB553" s="74">
        <f t="shared" si="37"/>
        <v>500</v>
      </c>
      <c r="AC553" s="74" t="str">
        <f t="shared" si="38"/>
        <v>,,,,</v>
      </c>
      <c r="AD553" s="78">
        <f t="shared" si="39"/>
        <v>500</v>
      </c>
    </row>
    <row r="554" spans="5:30" s="74" customFormat="1" x14ac:dyDescent="0.25">
      <c r="E554" s="75"/>
      <c r="F554" s="75"/>
      <c r="G554" s="74" t="str">
        <f>IF('Bulk Order Form'!C543="","",'Bulk Order Form'!C543)</f>
        <v/>
      </c>
      <c r="H554" s="74" t="str">
        <f>IF('Bulk Order Form'!D543="","",'Bulk Order Form'!D543)</f>
        <v/>
      </c>
      <c r="I554" s="74" t="str">
        <f>IF('Bulk Order Form'!E543="","",'Bulk Order Form'!E543)</f>
        <v/>
      </c>
      <c r="J554" s="74" t="str">
        <f>IF('Bulk Order Form'!F543="","",'Bulk Order Form'!F543)</f>
        <v/>
      </c>
      <c r="K554" s="74" t="str">
        <f>IF('Bulk Order Form'!H543="","",'Bulk Order Form'!H543)</f>
        <v/>
      </c>
      <c r="L554" s="74" t="str">
        <f>IF('Bulk Order Form'!I543="","",'Bulk Order Form'!I543)</f>
        <v/>
      </c>
      <c r="M554" s="74" t="str">
        <f>IF('Bulk Order Form'!G543="","",'Bulk Order Form'!G543)</f>
        <v/>
      </c>
      <c r="N554" s="74" t="str">
        <f>IF('Bulk Order Form'!J543="","",'Bulk Order Form'!J543)</f>
        <v/>
      </c>
      <c r="O554" s="74" t="str">
        <f>IF('Bulk Order Form'!$F$5 &lt;&gt; "",IF($G554&lt;&gt;"",'Bulk Order Form'!$F$5,""),"")</f>
        <v/>
      </c>
      <c r="P554" s="74" t="str">
        <f>IF('Bulk Order Form'!K543="","",'Bulk Order Form'!K543)</f>
        <v/>
      </c>
      <c r="Q554" s="74" t="str">
        <f>IFERROR(VLOOKUP('Bulk Order Form'!K543,'Office Use - Postcodes'!$DJZ:$DKA,2,0),"")</f>
        <v/>
      </c>
      <c r="R554" s="74" t="str">
        <f>IF('Bulk Order Form'!L543="","",'Bulk Order Form'!L543)</f>
        <v/>
      </c>
      <c r="S554" s="76"/>
      <c r="T554" s="74" t="str">
        <f>IF('Bulk Order Form'!$F$6 &lt;&gt; "",IF($G554&lt;&gt;"",'Bulk Order Form'!$F$6,""),"")</f>
        <v/>
      </c>
      <c r="W554" s="85" t="str">
        <f>IF('Bulk Order Form'!$L$2 &lt;&gt; "",IF($G554&lt;&gt;"",'Bulk Order Form'!$L$2,""),"")</f>
        <v/>
      </c>
      <c r="X554" s="77"/>
      <c r="Y554" s="74" t="str">
        <f t="shared" si="36"/>
        <v/>
      </c>
      <c r="Z554" s="74" t="str">
        <f>IF(AND('Bulk Order Form'!$L$2="PLEASE SELECT",SUM('Bulk Order Form'!$L$15:$L$164)&gt;10),"N",IF(AND('Bulk Order Form'!$L$2="N",SUM('Bulk Order Form'!$L$15:$L$164)&gt;10),"N",""))</f>
        <v/>
      </c>
      <c r="AA554" s="74" t="str">
        <f>IF('Bulk Order Form'!E543="","",'Bulk Order Form'!E543)</f>
        <v/>
      </c>
      <c r="AB554" s="74">
        <f t="shared" si="37"/>
        <v>500</v>
      </c>
      <c r="AC554" s="74" t="str">
        <f t="shared" si="38"/>
        <v>,,,,</v>
      </c>
      <c r="AD554" s="78">
        <f t="shared" si="39"/>
        <v>500</v>
      </c>
    </row>
    <row r="555" spans="5:30" s="74" customFormat="1" x14ac:dyDescent="0.25">
      <c r="E555" s="75"/>
      <c r="F555" s="75"/>
      <c r="G555" s="74" t="str">
        <f>IF('Bulk Order Form'!C544="","",'Bulk Order Form'!C544)</f>
        <v/>
      </c>
      <c r="H555" s="74" t="str">
        <f>IF('Bulk Order Form'!D544="","",'Bulk Order Form'!D544)</f>
        <v/>
      </c>
      <c r="I555" s="74" t="str">
        <f>IF('Bulk Order Form'!E544="","",'Bulk Order Form'!E544)</f>
        <v/>
      </c>
      <c r="J555" s="74" t="str">
        <f>IF('Bulk Order Form'!F544="","",'Bulk Order Form'!F544)</f>
        <v/>
      </c>
      <c r="K555" s="74" t="str">
        <f>IF('Bulk Order Form'!H544="","",'Bulk Order Form'!H544)</f>
        <v/>
      </c>
      <c r="L555" s="74" t="str">
        <f>IF('Bulk Order Form'!I544="","",'Bulk Order Form'!I544)</f>
        <v/>
      </c>
      <c r="M555" s="74" t="str">
        <f>IF('Bulk Order Form'!G544="","",'Bulk Order Form'!G544)</f>
        <v/>
      </c>
      <c r="N555" s="74" t="str">
        <f>IF('Bulk Order Form'!J544="","",'Bulk Order Form'!J544)</f>
        <v/>
      </c>
      <c r="O555" s="74" t="str">
        <f>IF('Bulk Order Form'!$F$5 &lt;&gt; "",IF($G555&lt;&gt;"",'Bulk Order Form'!$F$5,""),"")</f>
        <v/>
      </c>
      <c r="P555" s="74" t="str">
        <f>IF('Bulk Order Form'!K544="","",'Bulk Order Form'!K544)</f>
        <v/>
      </c>
      <c r="Q555" s="74" t="str">
        <f>IFERROR(VLOOKUP('Bulk Order Form'!K544,'Office Use - Postcodes'!$DJZ:$DKA,2,0),"")</f>
        <v/>
      </c>
      <c r="R555" s="74" t="str">
        <f>IF('Bulk Order Form'!L544="","",'Bulk Order Form'!L544)</f>
        <v/>
      </c>
      <c r="S555" s="76"/>
      <c r="T555" s="74" t="str">
        <f>IF('Bulk Order Form'!$F$6 &lt;&gt; "",IF($G555&lt;&gt;"",'Bulk Order Form'!$F$6,""),"")</f>
        <v/>
      </c>
      <c r="W555" s="85" t="str">
        <f>IF('Bulk Order Form'!$L$2 &lt;&gt; "",IF($G555&lt;&gt;"",'Bulk Order Form'!$L$2,""),"")</f>
        <v/>
      </c>
      <c r="X555" s="77"/>
      <c r="Y555" s="74" t="str">
        <f t="shared" si="36"/>
        <v/>
      </c>
      <c r="Z555" s="74" t="str">
        <f>IF(AND('Bulk Order Form'!$L$2="PLEASE SELECT",SUM('Bulk Order Form'!$L$15:$L$164)&gt;10),"N",IF(AND('Bulk Order Form'!$L$2="N",SUM('Bulk Order Form'!$L$15:$L$164)&gt;10),"N",""))</f>
        <v/>
      </c>
      <c r="AA555" s="74" t="str">
        <f>IF('Bulk Order Form'!E544="","",'Bulk Order Form'!E544)</f>
        <v/>
      </c>
      <c r="AB555" s="74">
        <f t="shared" si="37"/>
        <v>500</v>
      </c>
      <c r="AC555" s="74" t="str">
        <f t="shared" si="38"/>
        <v>,,,,</v>
      </c>
      <c r="AD555" s="78">
        <f t="shared" si="39"/>
        <v>500</v>
      </c>
    </row>
    <row r="556" spans="5:30" s="74" customFormat="1" x14ac:dyDescent="0.25">
      <c r="E556" s="75"/>
      <c r="F556" s="75"/>
      <c r="G556" s="74" t="str">
        <f>IF('Bulk Order Form'!C545="","",'Bulk Order Form'!C545)</f>
        <v/>
      </c>
      <c r="H556" s="74" t="str">
        <f>IF('Bulk Order Form'!D545="","",'Bulk Order Form'!D545)</f>
        <v/>
      </c>
      <c r="I556" s="74" t="str">
        <f>IF('Bulk Order Form'!E545="","",'Bulk Order Form'!E545)</f>
        <v/>
      </c>
      <c r="J556" s="74" t="str">
        <f>IF('Bulk Order Form'!F545="","",'Bulk Order Form'!F545)</f>
        <v/>
      </c>
      <c r="K556" s="74" t="str">
        <f>IF('Bulk Order Form'!H545="","",'Bulk Order Form'!H545)</f>
        <v/>
      </c>
      <c r="L556" s="74" t="str">
        <f>IF('Bulk Order Form'!I545="","",'Bulk Order Form'!I545)</f>
        <v/>
      </c>
      <c r="M556" s="74" t="str">
        <f>IF('Bulk Order Form'!G545="","",'Bulk Order Form'!G545)</f>
        <v/>
      </c>
      <c r="N556" s="74" t="str">
        <f>IF('Bulk Order Form'!J545="","",'Bulk Order Form'!J545)</f>
        <v/>
      </c>
      <c r="O556" s="74" t="str">
        <f>IF('Bulk Order Form'!$F$5 &lt;&gt; "",IF($G556&lt;&gt;"",'Bulk Order Form'!$F$5,""),"")</f>
        <v/>
      </c>
      <c r="P556" s="74" t="str">
        <f>IF('Bulk Order Form'!K545="","",'Bulk Order Form'!K545)</f>
        <v/>
      </c>
      <c r="Q556" s="74" t="str">
        <f>IFERROR(VLOOKUP('Bulk Order Form'!K545,'Office Use - Postcodes'!$DJZ:$DKA,2,0),"")</f>
        <v/>
      </c>
      <c r="R556" s="74" t="str">
        <f>IF('Bulk Order Form'!L545="","",'Bulk Order Form'!L545)</f>
        <v/>
      </c>
      <c r="S556" s="76"/>
      <c r="T556" s="74" t="str">
        <f>IF('Bulk Order Form'!$F$6 &lt;&gt; "",IF($G556&lt;&gt;"",'Bulk Order Form'!$F$6,""),"")</f>
        <v/>
      </c>
      <c r="W556" s="85" t="str">
        <f>IF('Bulk Order Form'!$L$2 &lt;&gt; "",IF($G556&lt;&gt;"",'Bulk Order Form'!$L$2,""),"")</f>
        <v/>
      </c>
      <c r="X556" s="77"/>
      <c r="Y556" s="74" t="str">
        <f t="shared" si="36"/>
        <v/>
      </c>
      <c r="Z556" s="74" t="str">
        <f>IF(AND('Bulk Order Form'!$L$2="PLEASE SELECT",SUM('Bulk Order Form'!$L$15:$L$164)&gt;10),"N",IF(AND('Bulk Order Form'!$L$2="N",SUM('Bulk Order Form'!$L$15:$L$164)&gt;10),"N",""))</f>
        <v/>
      </c>
      <c r="AA556" s="74" t="str">
        <f>IF('Bulk Order Form'!E545="","",'Bulk Order Form'!E545)</f>
        <v/>
      </c>
      <c r="AB556" s="74">
        <f t="shared" si="37"/>
        <v>500</v>
      </c>
      <c r="AC556" s="74" t="str">
        <f t="shared" si="38"/>
        <v>,,,,</v>
      </c>
      <c r="AD556" s="78">
        <f t="shared" si="39"/>
        <v>500</v>
      </c>
    </row>
    <row r="557" spans="5:30" s="74" customFormat="1" x14ac:dyDescent="0.25">
      <c r="E557" s="75"/>
      <c r="F557" s="75"/>
      <c r="G557" s="74" t="str">
        <f>IF('Bulk Order Form'!C546="","",'Bulk Order Form'!C546)</f>
        <v/>
      </c>
      <c r="H557" s="74" t="str">
        <f>IF('Bulk Order Form'!D546="","",'Bulk Order Form'!D546)</f>
        <v/>
      </c>
      <c r="I557" s="74" t="str">
        <f>IF('Bulk Order Form'!E546="","",'Bulk Order Form'!E546)</f>
        <v/>
      </c>
      <c r="J557" s="74" t="str">
        <f>IF('Bulk Order Form'!F546="","",'Bulk Order Form'!F546)</f>
        <v/>
      </c>
      <c r="K557" s="74" t="str">
        <f>IF('Bulk Order Form'!H546="","",'Bulk Order Form'!H546)</f>
        <v/>
      </c>
      <c r="L557" s="74" t="str">
        <f>IF('Bulk Order Form'!I546="","",'Bulk Order Form'!I546)</f>
        <v/>
      </c>
      <c r="M557" s="74" t="str">
        <f>IF('Bulk Order Form'!G546="","",'Bulk Order Form'!G546)</f>
        <v/>
      </c>
      <c r="N557" s="74" t="str">
        <f>IF('Bulk Order Form'!J546="","",'Bulk Order Form'!J546)</f>
        <v/>
      </c>
      <c r="O557" s="74" t="str">
        <f>IF('Bulk Order Form'!$F$5 &lt;&gt; "",IF($G557&lt;&gt;"",'Bulk Order Form'!$F$5,""),"")</f>
        <v/>
      </c>
      <c r="P557" s="74" t="str">
        <f>IF('Bulk Order Form'!K546="","",'Bulk Order Form'!K546)</f>
        <v/>
      </c>
      <c r="Q557" s="74" t="str">
        <f>IFERROR(VLOOKUP('Bulk Order Form'!K546,'Office Use - Postcodes'!$DJZ:$DKA,2,0),"")</f>
        <v/>
      </c>
      <c r="R557" s="74" t="str">
        <f>IF('Bulk Order Form'!L546="","",'Bulk Order Form'!L546)</f>
        <v/>
      </c>
      <c r="S557" s="76"/>
      <c r="T557" s="74" t="str">
        <f>IF('Bulk Order Form'!$F$6 &lt;&gt; "",IF($G557&lt;&gt;"",'Bulk Order Form'!$F$6,""),"")</f>
        <v/>
      </c>
      <c r="W557" s="85" t="str">
        <f>IF('Bulk Order Form'!$L$2 &lt;&gt; "",IF($G557&lt;&gt;"",'Bulk Order Form'!$L$2,""),"")</f>
        <v/>
      </c>
      <c r="X557" s="77"/>
      <c r="Y557" s="74" t="str">
        <f t="shared" si="36"/>
        <v/>
      </c>
      <c r="Z557" s="74" t="str">
        <f>IF(AND('Bulk Order Form'!$L$2="PLEASE SELECT",SUM('Bulk Order Form'!$L$15:$L$164)&gt;10),"N",IF(AND('Bulk Order Form'!$L$2="N",SUM('Bulk Order Form'!$L$15:$L$164)&gt;10),"N",""))</f>
        <v/>
      </c>
      <c r="AA557" s="74" t="str">
        <f>IF('Bulk Order Form'!E546="","",'Bulk Order Form'!E546)</f>
        <v/>
      </c>
      <c r="AB557" s="74">
        <f t="shared" si="37"/>
        <v>500</v>
      </c>
      <c r="AC557" s="74" t="str">
        <f t="shared" si="38"/>
        <v>,,,,</v>
      </c>
      <c r="AD557" s="78">
        <f t="shared" si="39"/>
        <v>500</v>
      </c>
    </row>
    <row r="558" spans="5:30" s="74" customFormat="1" x14ac:dyDescent="0.25">
      <c r="E558" s="75"/>
      <c r="F558" s="75"/>
      <c r="G558" s="74" t="str">
        <f>IF('Bulk Order Form'!C547="","",'Bulk Order Form'!C547)</f>
        <v/>
      </c>
      <c r="H558" s="74" t="str">
        <f>IF('Bulk Order Form'!D547="","",'Bulk Order Form'!D547)</f>
        <v/>
      </c>
      <c r="I558" s="74" t="str">
        <f>IF('Bulk Order Form'!E547="","",'Bulk Order Form'!E547)</f>
        <v/>
      </c>
      <c r="J558" s="74" t="str">
        <f>IF('Bulk Order Form'!F547="","",'Bulk Order Form'!F547)</f>
        <v/>
      </c>
      <c r="K558" s="74" t="str">
        <f>IF('Bulk Order Form'!H547="","",'Bulk Order Form'!H547)</f>
        <v/>
      </c>
      <c r="L558" s="74" t="str">
        <f>IF('Bulk Order Form'!I547="","",'Bulk Order Form'!I547)</f>
        <v/>
      </c>
      <c r="M558" s="74" t="str">
        <f>IF('Bulk Order Form'!G547="","",'Bulk Order Form'!G547)</f>
        <v/>
      </c>
      <c r="N558" s="74" t="str">
        <f>IF('Bulk Order Form'!J547="","",'Bulk Order Form'!J547)</f>
        <v/>
      </c>
      <c r="O558" s="74" t="str">
        <f>IF('Bulk Order Form'!$F$5 &lt;&gt; "",IF($G558&lt;&gt;"",'Bulk Order Form'!$F$5,""),"")</f>
        <v/>
      </c>
      <c r="P558" s="74" t="str">
        <f>IF('Bulk Order Form'!K547="","",'Bulk Order Form'!K547)</f>
        <v/>
      </c>
      <c r="Q558" s="74" t="str">
        <f>IFERROR(VLOOKUP('Bulk Order Form'!K547,'Office Use - Postcodes'!$DJZ:$DKA,2,0),"")</f>
        <v/>
      </c>
      <c r="R558" s="74" t="str">
        <f>IF('Bulk Order Form'!L547="","",'Bulk Order Form'!L547)</f>
        <v/>
      </c>
      <c r="S558" s="76"/>
      <c r="T558" s="74" t="str">
        <f>IF('Bulk Order Form'!$F$6 &lt;&gt; "",IF($G558&lt;&gt;"",'Bulk Order Form'!$F$6,""),"")</f>
        <v/>
      </c>
      <c r="W558" s="85" t="str">
        <f>IF('Bulk Order Form'!$L$2 &lt;&gt; "",IF($G558&lt;&gt;"",'Bulk Order Form'!$L$2,""),"")</f>
        <v/>
      </c>
      <c r="X558" s="77"/>
      <c r="Y558" s="74" t="str">
        <f t="shared" si="36"/>
        <v/>
      </c>
      <c r="Z558" s="74" t="str">
        <f>IF(AND('Bulk Order Form'!$L$2="PLEASE SELECT",SUM('Bulk Order Form'!$L$15:$L$164)&gt;10),"N",IF(AND('Bulk Order Form'!$L$2="N",SUM('Bulk Order Form'!$L$15:$L$164)&gt;10),"N",""))</f>
        <v/>
      </c>
      <c r="AA558" s="74" t="str">
        <f>IF('Bulk Order Form'!E547="","",'Bulk Order Form'!E547)</f>
        <v/>
      </c>
      <c r="AB558" s="74">
        <f t="shared" si="37"/>
        <v>500</v>
      </c>
      <c r="AC558" s="74" t="str">
        <f t="shared" si="38"/>
        <v>,,,,</v>
      </c>
      <c r="AD558" s="78">
        <f t="shared" si="39"/>
        <v>500</v>
      </c>
    </row>
    <row r="559" spans="5:30" s="74" customFormat="1" x14ac:dyDescent="0.25">
      <c r="E559" s="75"/>
      <c r="F559" s="75"/>
      <c r="G559" s="74" t="str">
        <f>IF('Bulk Order Form'!C548="","",'Bulk Order Form'!C548)</f>
        <v/>
      </c>
      <c r="H559" s="74" t="str">
        <f>IF('Bulk Order Form'!D548="","",'Bulk Order Form'!D548)</f>
        <v/>
      </c>
      <c r="I559" s="74" t="str">
        <f>IF('Bulk Order Form'!E548="","",'Bulk Order Form'!E548)</f>
        <v/>
      </c>
      <c r="J559" s="74" t="str">
        <f>IF('Bulk Order Form'!F548="","",'Bulk Order Form'!F548)</f>
        <v/>
      </c>
      <c r="K559" s="74" t="str">
        <f>IF('Bulk Order Form'!H548="","",'Bulk Order Form'!H548)</f>
        <v/>
      </c>
      <c r="L559" s="74" t="str">
        <f>IF('Bulk Order Form'!I548="","",'Bulk Order Form'!I548)</f>
        <v/>
      </c>
      <c r="M559" s="74" t="str">
        <f>IF('Bulk Order Form'!G548="","",'Bulk Order Form'!G548)</f>
        <v/>
      </c>
      <c r="N559" s="74" t="str">
        <f>IF('Bulk Order Form'!J548="","",'Bulk Order Form'!J548)</f>
        <v/>
      </c>
      <c r="O559" s="74" t="str">
        <f>IF('Bulk Order Form'!$F$5 &lt;&gt; "",IF($G559&lt;&gt;"",'Bulk Order Form'!$F$5,""),"")</f>
        <v/>
      </c>
      <c r="P559" s="74" t="str">
        <f>IF('Bulk Order Form'!K548="","",'Bulk Order Form'!K548)</f>
        <v/>
      </c>
      <c r="Q559" s="74" t="str">
        <f>IFERROR(VLOOKUP('Bulk Order Form'!K548,'Office Use - Postcodes'!$DJZ:$DKA,2,0),"")</f>
        <v/>
      </c>
      <c r="R559" s="74" t="str">
        <f>IF('Bulk Order Form'!L548="","",'Bulk Order Form'!L548)</f>
        <v/>
      </c>
      <c r="S559" s="76"/>
      <c r="T559" s="74" t="str">
        <f>IF('Bulk Order Form'!$F$6 &lt;&gt; "",IF($G559&lt;&gt;"",'Bulk Order Form'!$F$6,""),"")</f>
        <v/>
      </c>
      <c r="W559" s="85" t="str">
        <f>IF('Bulk Order Form'!$L$2 &lt;&gt; "",IF($G559&lt;&gt;"",'Bulk Order Form'!$L$2,""),"")</f>
        <v/>
      </c>
      <c r="X559" s="77"/>
      <c r="Y559" s="74" t="str">
        <f t="shared" si="36"/>
        <v/>
      </c>
      <c r="Z559" s="74" t="str">
        <f>IF(AND('Bulk Order Form'!$L$2="PLEASE SELECT",SUM('Bulk Order Form'!$L$15:$L$164)&gt;10),"N",IF(AND('Bulk Order Form'!$L$2="N",SUM('Bulk Order Form'!$L$15:$L$164)&gt;10),"N",""))</f>
        <v/>
      </c>
      <c r="AA559" s="74" t="str">
        <f>IF('Bulk Order Form'!E548="","",'Bulk Order Form'!E548)</f>
        <v/>
      </c>
      <c r="AB559" s="74">
        <f t="shared" si="37"/>
        <v>500</v>
      </c>
      <c r="AC559" s="74" t="str">
        <f t="shared" si="38"/>
        <v>,,,,</v>
      </c>
      <c r="AD559" s="78">
        <f t="shared" si="39"/>
        <v>500</v>
      </c>
    </row>
    <row r="560" spans="5:30" s="74" customFormat="1" x14ac:dyDescent="0.25">
      <c r="E560" s="75"/>
      <c r="F560" s="75"/>
      <c r="G560" s="74" t="str">
        <f>IF('Bulk Order Form'!C549="","",'Bulk Order Form'!C549)</f>
        <v/>
      </c>
      <c r="H560" s="74" t="str">
        <f>IF('Bulk Order Form'!D549="","",'Bulk Order Form'!D549)</f>
        <v/>
      </c>
      <c r="I560" s="74" t="str">
        <f>IF('Bulk Order Form'!E549="","",'Bulk Order Form'!E549)</f>
        <v/>
      </c>
      <c r="J560" s="74" t="str">
        <f>IF('Bulk Order Form'!F549="","",'Bulk Order Form'!F549)</f>
        <v/>
      </c>
      <c r="K560" s="74" t="str">
        <f>IF('Bulk Order Form'!H549="","",'Bulk Order Form'!H549)</f>
        <v/>
      </c>
      <c r="L560" s="74" t="str">
        <f>IF('Bulk Order Form'!I549="","",'Bulk Order Form'!I549)</f>
        <v/>
      </c>
      <c r="M560" s="74" t="str">
        <f>IF('Bulk Order Form'!G549="","",'Bulk Order Form'!G549)</f>
        <v/>
      </c>
      <c r="N560" s="74" t="str">
        <f>IF('Bulk Order Form'!J549="","",'Bulk Order Form'!J549)</f>
        <v/>
      </c>
      <c r="O560" s="74" t="str">
        <f>IF('Bulk Order Form'!$F$5 &lt;&gt; "",IF($G560&lt;&gt;"",'Bulk Order Form'!$F$5,""),"")</f>
        <v/>
      </c>
      <c r="P560" s="74" t="str">
        <f>IF('Bulk Order Form'!K549="","",'Bulk Order Form'!K549)</f>
        <v/>
      </c>
      <c r="Q560" s="74" t="str">
        <f>IFERROR(VLOOKUP('Bulk Order Form'!K549,'Office Use - Postcodes'!$DJZ:$DKA,2,0),"")</f>
        <v/>
      </c>
      <c r="R560" s="74" t="str">
        <f>IF('Bulk Order Form'!L549="","",'Bulk Order Form'!L549)</f>
        <v/>
      </c>
      <c r="S560" s="76"/>
      <c r="T560" s="74" t="str">
        <f>IF('Bulk Order Form'!$F$6 &lt;&gt; "",IF($G560&lt;&gt;"",'Bulk Order Form'!$F$6,""),"")</f>
        <v/>
      </c>
      <c r="W560" s="85" t="str">
        <f>IF('Bulk Order Form'!$L$2 &lt;&gt; "",IF($G560&lt;&gt;"",'Bulk Order Form'!$L$2,""),"")</f>
        <v/>
      </c>
      <c r="X560" s="77"/>
      <c r="Y560" s="74" t="str">
        <f t="shared" si="36"/>
        <v/>
      </c>
      <c r="Z560" s="74" t="str">
        <f>IF(AND('Bulk Order Form'!$L$2="PLEASE SELECT",SUM('Bulk Order Form'!$L$15:$L$164)&gt;10),"N",IF(AND('Bulk Order Form'!$L$2="N",SUM('Bulk Order Form'!$L$15:$L$164)&gt;10),"N",""))</f>
        <v/>
      </c>
      <c r="AA560" s="74" t="str">
        <f>IF('Bulk Order Form'!E549="","",'Bulk Order Form'!E549)</f>
        <v/>
      </c>
      <c r="AB560" s="74">
        <f t="shared" si="37"/>
        <v>500</v>
      </c>
      <c r="AC560" s="74" t="str">
        <f t="shared" si="38"/>
        <v>,,,,</v>
      </c>
      <c r="AD560" s="78">
        <f t="shared" si="39"/>
        <v>500</v>
      </c>
    </row>
    <row r="561" spans="5:30" s="74" customFormat="1" x14ac:dyDescent="0.25">
      <c r="E561" s="75"/>
      <c r="F561" s="75"/>
      <c r="G561" s="74" t="str">
        <f>IF('Bulk Order Form'!C550="","",'Bulk Order Form'!C550)</f>
        <v/>
      </c>
      <c r="H561" s="74" t="str">
        <f>IF('Bulk Order Form'!D550="","",'Bulk Order Form'!D550)</f>
        <v/>
      </c>
      <c r="I561" s="74" t="str">
        <f>IF('Bulk Order Form'!E550="","",'Bulk Order Form'!E550)</f>
        <v/>
      </c>
      <c r="J561" s="74" t="str">
        <f>IF('Bulk Order Form'!F550="","",'Bulk Order Form'!F550)</f>
        <v/>
      </c>
      <c r="K561" s="74" t="str">
        <f>IF('Bulk Order Form'!H550="","",'Bulk Order Form'!H550)</f>
        <v/>
      </c>
      <c r="L561" s="74" t="str">
        <f>IF('Bulk Order Form'!I550="","",'Bulk Order Form'!I550)</f>
        <v/>
      </c>
      <c r="M561" s="74" t="str">
        <f>IF('Bulk Order Form'!G550="","",'Bulk Order Form'!G550)</f>
        <v/>
      </c>
      <c r="N561" s="74" t="str">
        <f>IF('Bulk Order Form'!J550="","",'Bulk Order Form'!J550)</f>
        <v/>
      </c>
      <c r="O561" s="74" t="str">
        <f>IF('Bulk Order Form'!$F$5 &lt;&gt; "",IF($G561&lt;&gt;"",'Bulk Order Form'!$F$5,""),"")</f>
        <v/>
      </c>
      <c r="P561" s="74" t="str">
        <f>IF('Bulk Order Form'!K550="","",'Bulk Order Form'!K550)</f>
        <v/>
      </c>
      <c r="Q561" s="74" t="str">
        <f>IFERROR(VLOOKUP('Bulk Order Form'!K550,'Office Use - Postcodes'!$DJZ:$DKA,2,0),"")</f>
        <v/>
      </c>
      <c r="R561" s="74" t="str">
        <f>IF('Bulk Order Form'!L550="","",'Bulk Order Form'!L550)</f>
        <v/>
      </c>
      <c r="S561" s="76"/>
      <c r="T561" s="74" t="str">
        <f>IF('Bulk Order Form'!$F$6 &lt;&gt; "",IF($G561&lt;&gt;"",'Bulk Order Form'!$F$6,""),"")</f>
        <v/>
      </c>
      <c r="W561" s="85" t="str">
        <f>IF('Bulk Order Form'!$L$2 &lt;&gt; "",IF($G561&lt;&gt;"",'Bulk Order Form'!$L$2,""),"")</f>
        <v/>
      </c>
      <c r="X561" s="77"/>
      <c r="Y561" s="74" t="str">
        <f t="shared" si="36"/>
        <v/>
      </c>
      <c r="Z561" s="74" t="str">
        <f>IF(AND('Bulk Order Form'!$L$2="PLEASE SELECT",SUM('Bulk Order Form'!$L$15:$L$164)&gt;10),"N",IF(AND('Bulk Order Form'!$L$2="N",SUM('Bulk Order Form'!$L$15:$L$164)&gt;10),"N",""))</f>
        <v/>
      </c>
      <c r="AA561" s="74" t="str">
        <f>IF('Bulk Order Form'!E550="","",'Bulk Order Form'!E550)</f>
        <v/>
      </c>
      <c r="AB561" s="74">
        <f t="shared" si="37"/>
        <v>500</v>
      </c>
      <c r="AC561" s="74" t="str">
        <f t="shared" si="38"/>
        <v>,,,,</v>
      </c>
      <c r="AD561" s="78">
        <f t="shared" si="39"/>
        <v>500</v>
      </c>
    </row>
    <row r="562" spans="5:30" s="74" customFormat="1" x14ac:dyDescent="0.25">
      <c r="E562" s="75"/>
      <c r="F562" s="75"/>
      <c r="G562" s="74" t="str">
        <f>IF('Bulk Order Form'!C551="","",'Bulk Order Form'!C551)</f>
        <v/>
      </c>
      <c r="H562" s="74" t="str">
        <f>IF('Bulk Order Form'!D551="","",'Bulk Order Form'!D551)</f>
        <v/>
      </c>
      <c r="I562" s="74" t="str">
        <f>IF('Bulk Order Form'!E551="","",'Bulk Order Form'!E551)</f>
        <v/>
      </c>
      <c r="J562" s="74" t="str">
        <f>IF('Bulk Order Form'!F551="","",'Bulk Order Form'!F551)</f>
        <v/>
      </c>
      <c r="K562" s="74" t="str">
        <f>IF('Bulk Order Form'!H551="","",'Bulk Order Form'!H551)</f>
        <v/>
      </c>
      <c r="L562" s="74" t="str">
        <f>IF('Bulk Order Form'!I551="","",'Bulk Order Form'!I551)</f>
        <v/>
      </c>
      <c r="M562" s="74" t="str">
        <f>IF('Bulk Order Form'!G551="","",'Bulk Order Form'!G551)</f>
        <v/>
      </c>
      <c r="N562" s="74" t="str">
        <f>IF('Bulk Order Form'!J551="","",'Bulk Order Form'!J551)</f>
        <v/>
      </c>
      <c r="O562" s="74" t="str">
        <f>IF('Bulk Order Form'!$F$5 &lt;&gt; "",IF($G562&lt;&gt;"",'Bulk Order Form'!$F$5,""),"")</f>
        <v/>
      </c>
      <c r="P562" s="74" t="str">
        <f>IF('Bulk Order Form'!K551="","",'Bulk Order Form'!K551)</f>
        <v/>
      </c>
      <c r="Q562" s="74" t="str">
        <f>IFERROR(VLOOKUP('Bulk Order Form'!K551,'Office Use - Postcodes'!$DJZ:$DKA,2,0),"")</f>
        <v/>
      </c>
      <c r="R562" s="74" t="str">
        <f>IF('Bulk Order Form'!L551="","",'Bulk Order Form'!L551)</f>
        <v/>
      </c>
      <c r="S562" s="76"/>
      <c r="T562" s="74" t="str">
        <f>IF('Bulk Order Form'!$F$6 &lt;&gt; "",IF($G562&lt;&gt;"",'Bulk Order Form'!$F$6,""),"")</f>
        <v/>
      </c>
      <c r="W562" s="85" t="str">
        <f>IF('Bulk Order Form'!$L$2 &lt;&gt; "",IF($G562&lt;&gt;"",'Bulk Order Form'!$L$2,""),"")</f>
        <v/>
      </c>
      <c r="X562" s="77"/>
      <c r="Y562" s="74" t="str">
        <f t="shared" si="36"/>
        <v/>
      </c>
      <c r="Z562" s="74" t="str">
        <f>IF(AND('Bulk Order Form'!$L$2="PLEASE SELECT",SUM('Bulk Order Form'!$L$15:$L$164)&gt;10),"N",IF(AND('Bulk Order Form'!$L$2="N",SUM('Bulk Order Form'!$L$15:$L$164)&gt;10),"N",""))</f>
        <v/>
      </c>
      <c r="AA562" s="74" t="str">
        <f>IF('Bulk Order Form'!E551="","",'Bulk Order Form'!E551)</f>
        <v/>
      </c>
      <c r="AB562" s="74">
        <f t="shared" si="37"/>
        <v>500</v>
      </c>
      <c r="AC562" s="74" t="str">
        <f t="shared" si="38"/>
        <v>,,,,</v>
      </c>
      <c r="AD562" s="78">
        <f t="shared" si="39"/>
        <v>500</v>
      </c>
    </row>
    <row r="563" spans="5:30" s="74" customFormat="1" x14ac:dyDescent="0.25">
      <c r="E563" s="75"/>
      <c r="F563" s="75"/>
      <c r="G563" s="74" t="str">
        <f>IF('Bulk Order Form'!C552="","",'Bulk Order Form'!C552)</f>
        <v/>
      </c>
      <c r="H563" s="74" t="str">
        <f>IF('Bulk Order Form'!D552="","",'Bulk Order Form'!D552)</f>
        <v/>
      </c>
      <c r="I563" s="74" t="str">
        <f>IF('Bulk Order Form'!E552="","",'Bulk Order Form'!E552)</f>
        <v/>
      </c>
      <c r="J563" s="74" t="str">
        <f>IF('Bulk Order Form'!F552="","",'Bulk Order Form'!F552)</f>
        <v/>
      </c>
      <c r="K563" s="74" t="str">
        <f>IF('Bulk Order Form'!H552="","",'Bulk Order Form'!H552)</f>
        <v/>
      </c>
      <c r="L563" s="74" t="str">
        <f>IF('Bulk Order Form'!I552="","",'Bulk Order Form'!I552)</f>
        <v/>
      </c>
      <c r="M563" s="74" t="str">
        <f>IF('Bulk Order Form'!G552="","",'Bulk Order Form'!G552)</f>
        <v/>
      </c>
      <c r="N563" s="74" t="str">
        <f>IF('Bulk Order Form'!J552="","",'Bulk Order Form'!J552)</f>
        <v/>
      </c>
      <c r="O563" s="74" t="str">
        <f>IF('Bulk Order Form'!$F$5 &lt;&gt; "",IF($G563&lt;&gt;"",'Bulk Order Form'!$F$5,""),"")</f>
        <v/>
      </c>
      <c r="P563" s="74" t="str">
        <f>IF('Bulk Order Form'!K552="","",'Bulk Order Form'!K552)</f>
        <v/>
      </c>
      <c r="Q563" s="74" t="str">
        <f>IFERROR(VLOOKUP('Bulk Order Form'!K552,'Office Use - Postcodes'!$DJZ:$DKA,2,0),"")</f>
        <v/>
      </c>
      <c r="R563" s="74" t="str">
        <f>IF('Bulk Order Form'!L552="","",'Bulk Order Form'!L552)</f>
        <v/>
      </c>
      <c r="S563" s="76"/>
      <c r="T563" s="74" t="str">
        <f>IF('Bulk Order Form'!$F$6 &lt;&gt; "",IF($G563&lt;&gt;"",'Bulk Order Form'!$F$6,""),"")</f>
        <v/>
      </c>
      <c r="W563" s="85" t="str">
        <f>IF('Bulk Order Form'!$L$2 &lt;&gt; "",IF($G563&lt;&gt;"",'Bulk Order Form'!$L$2,""),"")</f>
        <v/>
      </c>
      <c r="X563" s="77"/>
      <c r="Y563" s="74" t="str">
        <f t="shared" si="36"/>
        <v/>
      </c>
      <c r="Z563" s="74" t="str">
        <f>IF(AND('Bulk Order Form'!$L$2="PLEASE SELECT",SUM('Bulk Order Form'!$L$15:$L$164)&gt;10),"N",IF(AND('Bulk Order Form'!$L$2="N",SUM('Bulk Order Form'!$L$15:$L$164)&gt;10),"N",""))</f>
        <v/>
      </c>
      <c r="AA563" s="74" t="str">
        <f>IF('Bulk Order Form'!E552="","",'Bulk Order Form'!E552)</f>
        <v/>
      </c>
      <c r="AB563" s="74">
        <f t="shared" si="37"/>
        <v>500</v>
      </c>
      <c r="AC563" s="74" t="str">
        <f t="shared" si="38"/>
        <v>,,,,</v>
      </c>
      <c r="AD563" s="78">
        <f t="shared" si="39"/>
        <v>500</v>
      </c>
    </row>
    <row r="564" spans="5:30" s="74" customFormat="1" x14ac:dyDescent="0.25">
      <c r="E564" s="75"/>
      <c r="F564" s="75"/>
      <c r="G564" s="74" t="str">
        <f>IF('Bulk Order Form'!C553="","",'Bulk Order Form'!C553)</f>
        <v/>
      </c>
      <c r="H564" s="74" t="str">
        <f>IF('Bulk Order Form'!D553="","",'Bulk Order Form'!D553)</f>
        <v/>
      </c>
      <c r="I564" s="74" t="str">
        <f>IF('Bulk Order Form'!E553="","",'Bulk Order Form'!E553)</f>
        <v/>
      </c>
      <c r="J564" s="74" t="str">
        <f>IF('Bulk Order Form'!F553="","",'Bulk Order Form'!F553)</f>
        <v/>
      </c>
      <c r="K564" s="74" t="str">
        <f>IF('Bulk Order Form'!H553="","",'Bulk Order Form'!H553)</f>
        <v/>
      </c>
      <c r="L564" s="74" t="str">
        <f>IF('Bulk Order Form'!I553="","",'Bulk Order Form'!I553)</f>
        <v/>
      </c>
      <c r="M564" s="74" t="str">
        <f>IF('Bulk Order Form'!G553="","",'Bulk Order Form'!G553)</f>
        <v/>
      </c>
      <c r="N564" s="74" t="str">
        <f>IF('Bulk Order Form'!J553="","",'Bulk Order Form'!J553)</f>
        <v/>
      </c>
      <c r="O564" s="74" t="str">
        <f>IF('Bulk Order Form'!$F$5 &lt;&gt; "",IF($G564&lt;&gt;"",'Bulk Order Form'!$F$5,""),"")</f>
        <v/>
      </c>
      <c r="P564" s="74" t="str">
        <f>IF('Bulk Order Form'!K553="","",'Bulk Order Form'!K553)</f>
        <v/>
      </c>
      <c r="Q564" s="74" t="str">
        <f>IFERROR(VLOOKUP('Bulk Order Form'!K553,'Office Use - Postcodes'!$DJZ:$DKA,2,0),"")</f>
        <v/>
      </c>
      <c r="R564" s="74" t="str">
        <f>IF('Bulk Order Form'!L553="","",'Bulk Order Form'!L553)</f>
        <v/>
      </c>
      <c r="S564" s="76"/>
      <c r="T564" s="74" t="str">
        <f>IF('Bulk Order Form'!$F$6 &lt;&gt; "",IF($G564&lt;&gt;"",'Bulk Order Form'!$F$6,""),"")</f>
        <v/>
      </c>
      <c r="W564" s="85" t="str">
        <f>IF('Bulk Order Form'!$L$2 &lt;&gt; "",IF($G564&lt;&gt;"",'Bulk Order Form'!$L$2,""),"")</f>
        <v/>
      </c>
      <c r="X564" s="77"/>
      <c r="Y564" s="74" t="str">
        <f t="shared" si="36"/>
        <v/>
      </c>
      <c r="Z564" s="74" t="str">
        <f>IF(AND('Bulk Order Form'!$L$2="PLEASE SELECT",SUM('Bulk Order Form'!$L$15:$L$164)&gt;10),"N",IF(AND('Bulk Order Form'!$L$2="N",SUM('Bulk Order Form'!$L$15:$L$164)&gt;10),"N",""))</f>
        <v/>
      </c>
      <c r="AA564" s="74" t="str">
        <f>IF('Bulk Order Form'!E553="","",'Bulk Order Form'!E553)</f>
        <v/>
      </c>
      <c r="AB564" s="74">
        <f t="shared" si="37"/>
        <v>500</v>
      </c>
      <c r="AC564" s="74" t="str">
        <f t="shared" si="38"/>
        <v>,,,,</v>
      </c>
      <c r="AD564" s="78">
        <f t="shared" si="39"/>
        <v>500</v>
      </c>
    </row>
    <row r="565" spans="5:30" s="74" customFormat="1" x14ac:dyDescent="0.25">
      <c r="E565" s="75"/>
      <c r="F565" s="75"/>
      <c r="G565" s="74" t="str">
        <f>IF('Bulk Order Form'!C554="","",'Bulk Order Form'!C554)</f>
        <v/>
      </c>
      <c r="H565" s="74" t="str">
        <f>IF('Bulk Order Form'!D554="","",'Bulk Order Form'!D554)</f>
        <v/>
      </c>
      <c r="I565" s="74" t="str">
        <f>IF('Bulk Order Form'!E554="","",'Bulk Order Form'!E554)</f>
        <v/>
      </c>
      <c r="J565" s="74" t="str">
        <f>IF('Bulk Order Form'!F554="","",'Bulk Order Form'!F554)</f>
        <v/>
      </c>
      <c r="K565" s="74" t="str">
        <f>IF('Bulk Order Form'!H554="","",'Bulk Order Form'!H554)</f>
        <v/>
      </c>
      <c r="L565" s="74" t="str">
        <f>IF('Bulk Order Form'!I554="","",'Bulk Order Form'!I554)</f>
        <v/>
      </c>
      <c r="M565" s="74" t="str">
        <f>IF('Bulk Order Form'!G554="","",'Bulk Order Form'!G554)</f>
        <v/>
      </c>
      <c r="N565" s="74" t="str">
        <f>IF('Bulk Order Form'!J554="","",'Bulk Order Form'!J554)</f>
        <v/>
      </c>
      <c r="O565" s="74" t="str">
        <f>IF('Bulk Order Form'!$F$5 &lt;&gt; "",IF($G565&lt;&gt;"",'Bulk Order Form'!$F$5,""),"")</f>
        <v/>
      </c>
      <c r="P565" s="74" t="str">
        <f>IF('Bulk Order Form'!K554="","",'Bulk Order Form'!K554)</f>
        <v/>
      </c>
      <c r="Q565" s="74" t="str">
        <f>IFERROR(VLOOKUP('Bulk Order Form'!K554,'Office Use - Postcodes'!$DJZ:$DKA,2,0),"")</f>
        <v/>
      </c>
      <c r="R565" s="74" t="str">
        <f>IF('Bulk Order Form'!L554="","",'Bulk Order Form'!L554)</f>
        <v/>
      </c>
      <c r="S565" s="76"/>
      <c r="T565" s="74" t="str">
        <f>IF('Bulk Order Form'!$F$6 &lt;&gt; "",IF($G565&lt;&gt;"",'Bulk Order Form'!$F$6,""),"")</f>
        <v/>
      </c>
      <c r="W565" s="85" t="str">
        <f>IF('Bulk Order Form'!$L$2 &lt;&gt; "",IF($G565&lt;&gt;"",'Bulk Order Form'!$L$2,""),"")</f>
        <v/>
      </c>
      <c r="X565" s="77"/>
      <c r="Y565" s="74" t="str">
        <f t="shared" si="36"/>
        <v/>
      </c>
      <c r="Z565" s="74" t="str">
        <f>IF(AND('Bulk Order Form'!$L$2="PLEASE SELECT",SUM('Bulk Order Form'!$L$15:$L$164)&gt;10),"N",IF(AND('Bulk Order Form'!$L$2="N",SUM('Bulk Order Form'!$L$15:$L$164)&gt;10),"N",""))</f>
        <v/>
      </c>
      <c r="AA565" s="74" t="str">
        <f>IF('Bulk Order Form'!E554="","",'Bulk Order Form'!E554)</f>
        <v/>
      </c>
      <c r="AB565" s="74">
        <f t="shared" si="37"/>
        <v>500</v>
      </c>
      <c r="AC565" s="74" t="str">
        <f t="shared" si="38"/>
        <v>,,,,</v>
      </c>
      <c r="AD565" s="78">
        <f t="shared" si="39"/>
        <v>500</v>
      </c>
    </row>
    <row r="566" spans="5:30" s="74" customFormat="1" x14ac:dyDescent="0.25">
      <c r="E566" s="75"/>
      <c r="F566" s="75"/>
      <c r="G566" s="74" t="str">
        <f>IF('Bulk Order Form'!C555="","",'Bulk Order Form'!C555)</f>
        <v/>
      </c>
      <c r="H566" s="74" t="str">
        <f>IF('Bulk Order Form'!D555="","",'Bulk Order Form'!D555)</f>
        <v/>
      </c>
      <c r="I566" s="74" t="str">
        <f>IF('Bulk Order Form'!E555="","",'Bulk Order Form'!E555)</f>
        <v/>
      </c>
      <c r="J566" s="74" t="str">
        <f>IF('Bulk Order Form'!F555="","",'Bulk Order Form'!F555)</f>
        <v/>
      </c>
      <c r="K566" s="74" t="str">
        <f>IF('Bulk Order Form'!H555="","",'Bulk Order Form'!H555)</f>
        <v/>
      </c>
      <c r="L566" s="74" t="str">
        <f>IF('Bulk Order Form'!I555="","",'Bulk Order Form'!I555)</f>
        <v/>
      </c>
      <c r="M566" s="74" t="str">
        <f>IF('Bulk Order Form'!G555="","",'Bulk Order Form'!G555)</f>
        <v/>
      </c>
      <c r="N566" s="74" t="str">
        <f>IF('Bulk Order Form'!J555="","",'Bulk Order Form'!J555)</f>
        <v/>
      </c>
      <c r="O566" s="74" t="str">
        <f>IF('Bulk Order Form'!$F$5 &lt;&gt; "",IF($G566&lt;&gt;"",'Bulk Order Form'!$F$5,""),"")</f>
        <v/>
      </c>
      <c r="P566" s="74" t="str">
        <f>IF('Bulk Order Form'!K555="","",'Bulk Order Form'!K555)</f>
        <v/>
      </c>
      <c r="Q566" s="74" t="str">
        <f>IFERROR(VLOOKUP('Bulk Order Form'!K555,'Office Use - Postcodes'!$DJZ:$DKA,2,0),"")</f>
        <v/>
      </c>
      <c r="R566" s="74" t="str">
        <f>IF('Bulk Order Form'!L555="","",'Bulk Order Form'!L555)</f>
        <v/>
      </c>
      <c r="S566" s="76"/>
      <c r="T566" s="74" t="str">
        <f>IF('Bulk Order Form'!$F$6 &lt;&gt; "",IF($G566&lt;&gt;"",'Bulk Order Form'!$F$6,""),"")</f>
        <v/>
      </c>
      <c r="W566" s="85" t="str">
        <f>IF('Bulk Order Form'!$L$2 &lt;&gt; "",IF($G566&lt;&gt;"",'Bulk Order Form'!$L$2,""),"")</f>
        <v/>
      </c>
      <c r="X566" s="77"/>
      <c r="Y566" s="74" t="str">
        <f t="shared" si="36"/>
        <v/>
      </c>
      <c r="Z566" s="74" t="str">
        <f>IF(AND('Bulk Order Form'!$L$2="PLEASE SELECT",SUM('Bulk Order Form'!$L$15:$L$164)&gt;10),"N",IF(AND('Bulk Order Form'!$L$2="N",SUM('Bulk Order Form'!$L$15:$L$164)&gt;10),"N",""))</f>
        <v/>
      </c>
      <c r="AA566" s="74" t="str">
        <f>IF('Bulk Order Form'!E555="","",'Bulk Order Form'!E555)</f>
        <v/>
      </c>
      <c r="AB566" s="74">
        <f t="shared" si="37"/>
        <v>500</v>
      </c>
      <c r="AC566" s="74" t="str">
        <f t="shared" si="38"/>
        <v>,,,,</v>
      </c>
      <c r="AD566" s="78">
        <f t="shared" si="39"/>
        <v>500</v>
      </c>
    </row>
    <row r="567" spans="5:30" s="74" customFormat="1" x14ac:dyDescent="0.25">
      <c r="E567" s="75"/>
      <c r="F567" s="75"/>
      <c r="G567" s="74" t="str">
        <f>IF('Bulk Order Form'!C556="","",'Bulk Order Form'!C556)</f>
        <v/>
      </c>
      <c r="H567" s="74" t="str">
        <f>IF('Bulk Order Form'!D556="","",'Bulk Order Form'!D556)</f>
        <v/>
      </c>
      <c r="I567" s="74" t="str">
        <f>IF('Bulk Order Form'!E556="","",'Bulk Order Form'!E556)</f>
        <v/>
      </c>
      <c r="J567" s="74" t="str">
        <f>IF('Bulk Order Form'!F556="","",'Bulk Order Form'!F556)</f>
        <v/>
      </c>
      <c r="K567" s="74" t="str">
        <f>IF('Bulk Order Form'!H556="","",'Bulk Order Form'!H556)</f>
        <v/>
      </c>
      <c r="L567" s="74" t="str">
        <f>IF('Bulk Order Form'!I556="","",'Bulk Order Form'!I556)</f>
        <v/>
      </c>
      <c r="M567" s="74" t="str">
        <f>IF('Bulk Order Form'!G556="","",'Bulk Order Form'!G556)</f>
        <v/>
      </c>
      <c r="N567" s="74" t="str">
        <f>IF('Bulk Order Form'!J556="","",'Bulk Order Form'!J556)</f>
        <v/>
      </c>
      <c r="O567" s="74" t="str">
        <f>IF('Bulk Order Form'!$F$5 &lt;&gt; "",IF($G567&lt;&gt;"",'Bulk Order Form'!$F$5,""),"")</f>
        <v/>
      </c>
      <c r="P567" s="74" t="str">
        <f>IF('Bulk Order Form'!K556="","",'Bulk Order Form'!K556)</f>
        <v/>
      </c>
      <c r="Q567" s="74" t="str">
        <f>IFERROR(VLOOKUP('Bulk Order Form'!K556,'Office Use - Postcodes'!$DJZ:$DKA,2,0),"")</f>
        <v/>
      </c>
      <c r="R567" s="74" t="str">
        <f>IF('Bulk Order Form'!L556="","",'Bulk Order Form'!L556)</f>
        <v/>
      </c>
      <c r="S567" s="76"/>
      <c r="T567" s="74" t="str">
        <f>IF('Bulk Order Form'!$F$6 &lt;&gt; "",IF($G567&lt;&gt;"",'Bulk Order Form'!$F$6,""),"")</f>
        <v/>
      </c>
      <c r="W567" s="85" t="str">
        <f>IF('Bulk Order Form'!$L$2 &lt;&gt; "",IF($G567&lt;&gt;"",'Bulk Order Form'!$L$2,""),"")</f>
        <v/>
      </c>
      <c r="X567" s="77"/>
      <c r="Y567" s="74" t="str">
        <f t="shared" si="36"/>
        <v/>
      </c>
      <c r="Z567" s="74" t="str">
        <f>IF(AND('Bulk Order Form'!$L$2="PLEASE SELECT",SUM('Bulk Order Form'!$L$15:$L$164)&gt;10),"N",IF(AND('Bulk Order Form'!$L$2="N",SUM('Bulk Order Form'!$L$15:$L$164)&gt;10),"N",""))</f>
        <v/>
      </c>
      <c r="AA567" s="74" t="str">
        <f>IF('Bulk Order Form'!E556="","",'Bulk Order Form'!E556)</f>
        <v/>
      </c>
      <c r="AB567" s="74">
        <f t="shared" si="37"/>
        <v>500</v>
      </c>
      <c r="AC567" s="74" t="str">
        <f t="shared" si="38"/>
        <v>,,,,</v>
      </c>
      <c r="AD567" s="78">
        <f t="shared" si="39"/>
        <v>500</v>
      </c>
    </row>
    <row r="568" spans="5:30" s="74" customFormat="1" x14ac:dyDescent="0.25">
      <c r="E568" s="75"/>
      <c r="F568" s="75"/>
      <c r="G568" s="74" t="str">
        <f>IF('Bulk Order Form'!C557="","",'Bulk Order Form'!C557)</f>
        <v/>
      </c>
      <c r="H568" s="74" t="str">
        <f>IF('Bulk Order Form'!D557="","",'Bulk Order Form'!D557)</f>
        <v/>
      </c>
      <c r="I568" s="74" t="str">
        <f>IF('Bulk Order Form'!E557="","",'Bulk Order Form'!E557)</f>
        <v/>
      </c>
      <c r="J568" s="74" t="str">
        <f>IF('Bulk Order Form'!F557="","",'Bulk Order Form'!F557)</f>
        <v/>
      </c>
      <c r="K568" s="74" t="str">
        <f>IF('Bulk Order Form'!H557="","",'Bulk Order Form'!H557)</f>
        <v/>
      </c>
      <c r="L568" s="74" t="str">
        <f>IF('Bulk Order Form'!I557="","",'Bulk Order Form'!I557)</f>
        <v/>
      </c>
      <c r="M568" s="74" t="str">
        <f>IF('Bulk Order Form'!G557="","",'Bulk Order Form'!G557)</f>
        <v/>
      </c>
      <c r="N568" s="74" t="str">
        <f>IF('Bulk Order Form'!J557="","",'Bulk Order Form'!J557)</f>
        <v/>
      </c>
      <c r="O568" s="74" t="str">
        <f>IF('Bulk Order Form'!$F$5 &lt;&gt; "",IF($G568&lt;&gt;"",'Bulk Order Form'!$F$5,""),"")</f>
        <v/>
      </c>
      <c r="P568" s="74" t="str">
        <f>IF('Bulk Order Form'!K557="","",'Bulk Order Form'!K557)</f>
        <v/>
      </c>
      <c r="Q568" s="74" t="str">
        <f>IFERROR(VLOOKUP('Bulk Order Form'!K557,'Office Use - Postcodes'!$DJZ:$DKA,2,0),"")</f>
        <v/>
      </c>
      <c r="R568" s="74" t="str">
        <f>IF('Bulk Order Form'!L557="","",'Bulk Order Form'!L557)</f>
        <v/>
      </c>
      <c r="S568" s="76"/>
      <c r="T568" s="74" t="str">
        <f>IF('Bulk Order Form'!$F$6 &lt;&gt; "",IF($G568&lt;&gt;"",'Bulk Order Form'!$F$6,""),"")</f>
        <v/>
      </c>
      <c r="W568" s="85" t="str">
        <f>IF('Bulk Order Form'!$L$2 &lt;&gt; "",IF($G568&lt;&gt;"",'Bulk Order Form'!$L$2,""),"")</f>
        <v/>
      </c>
      <c r="X568" s="77"/>
      <c r="Y568" s="74" t="str">
        <f t="shared" si="36"/>
        <v/>
      </c>
      <c r="Z568" s="74" t="str">
        <f>IF(AND('Bulk Order Form'!$L$2="PLEASE SELECT",SUM('Bulk Order Form'!$L$15:$L$164)&gt;10),"N",IF(AND('Bulk Order Form'!$L$2="N",SUM('Bulk Order Form'!$L$15:$L$164)&gt;10),"N",""))</f>
        <v/>
      </c>
      <c r="AA568" s="74" t="str">
        <f>IF('Bulk Order Form'!E557="","",'Bulk Order Form'!E557)</f>
        <v/>
      </c>
      <c r="AB568" s="74">
        <f t="shared" si="37"/>
        <v>500</v>
      </c>
      <c r="AC568" s="74" t="str">
        <f t="shared" si="38"/>
        <v>,,,,</v>
      </c>
      <c r="AD568" s="78">
        <f t="shared" si="39"/>
        <v>500</v>
      </c>
    </row>
    <row r="569" spans="5:30" s="74" customFormat="1" x14ac:dyDescent="0.25">
      <c r="E569" s="75"/>
      <c r="F569" s="75"/>
      <c r="G569" s="74" t="str">
        <f>IF('Bulk Order Form'!C558="","",'Bulk Order Form'!C558)</f>
        <v/>
      </c>
      <c r="H569" s="74" t="str">
        <f>IF('Bulk Order Form'!D558="","",'Bulk Order Form'!D558)</f>
        <v/>
      </c>
      <c r="I569" s="74" t="str">
        <f>IF('Bulk Order Form'!E558="","",'Bulk Order Form'!E558)</f>
        <v/>
      </c>
      <c r="J569" s="74" t="str">
        <f>IF('Bulk Order Form'!F558="","",'Bulk Order Form'!F558)</f>
        <v/>
      </c>
      <c r="K569" s="74" t="str">
        <f>IF('Bulk Order Form'!H558="","",'Bulk Order Form'!H558)</f>
        <v/>
      </c>
      <c r="L569" s="74" t="str">
        <f>IF('Bulk Order Form'!I558="","",'Bulk Order Form'!I558)</f>
        <v/>
      </c>
      <c r="M569" s="74" t="str">
        <f>IF('Bulk Order Form'!G558="","",'Bulk Order Form'!G558)</f>
        <v/>
      </c>
      <c r="N569" s="74" t="str">
        <f>IF('Bulk Order Form'!J558="","",'Bulk Order Form'!J558)</f>
        <v/>
      </c>
      <c r="O569" s="74" t="str">
        <f>IF('Bulk Order Form'!$F$5 &lt;&gt; "",IF($G569&lt;&gt;"",'Bulk Order Form'!$F$5,""),"")</f>
        <v/>
      </c>
      <c r="P569" s="74" t="str">
        <f>IF('Bulk Order Form'!K558="","",'Bulk Order Form'!K558)</f>
        <v/>
      </c>
      <c r="Q569" s="74" t="str">
        <f>IFERROR(VLOOKUP('Bulk Order Form'!K558,'Office Use - Postcodes'!$DJZ:$DKA,2,0),"")</f>
        <v/>
      </c>
      <c r="R569" s="74" t="str">
        <f>IF('Bulk Order Form'!L558="","",'Bulk Order Form'!L558)</f>
        <v/>
      </c>
      <c r="S569" s="76"/>
      <c r="T569" s="74" t="str">
        <f>IF('Bulk Order Form'!$F$6 &lt;&gt; "",IF($G569&lt;&gt;"",'Bulk Order Form'!$F$6,""),"")</f>
        <v/>
      </c>
      <c r="W569" s="85" t="str">
        <f>IF('Bulk Order Form'!$L$2 &lt;&gt; "",IF($G569&lt;&gt;"",'Bulk Order Form'!$L$2,""),"")</f>
        <v/>
      </c>
      <c r="X569" s="77"/>
      <c r="Y569" s="74" t="str">
        <f t="shared" si="36"/>
        <v/>
      </c>
      <c r="Z569" s="74" t="str">
        <f>IF(AND('Bulk Order Form'!$L$2="PLEASE SELECT",SUM('Bulk Order Form'!$L$15:$L$164)&gt;10),"N",IF(AND('Bulk Order Form'!$L$2="N",SUM('Bulk Order Form'!$L$15:$L$164)&gt;10),"N",""))</f>
        <v/>
      </c>
      <c r="AA569" s="74" t="str">
        <f>IF('Bulk Order Form'!E558="","",'Bulk Order Form'!E558)</f>
        <v/>
      </c>
      <c r="AB569" s="74">
        <f t="shared" si="37"/>
        <v>500</v>
      </c>
      <c r="AC569" s="74" t="str">
        <f t="shared" si="38"/>
        <v>,,,,</v>
      </c>
      <c r="AD569" s="78">
        <f t="shared" si="39"/>
        <v>500</v>
      </c>
    </row>
    <row r="570" spans="5:30" s="74" customFormat="1" x14ac:dyDescent="0.25">
      <c r="E570" s="75"/>
      <c r="F570" s="75"/>
      <c r="G570" s="74" t="str">
        <f>IF('Bulk Order Form'!C559="","",'Bulk Order Form'!C559)</f>
        <v/>
      </c>
      <c r="H570" s="74" t="str">
        <f>IF('Bulk Order Form'!D559="","",'Bulk Order Form'!D559)</f>
        <v/>
      </c>
      <c r="I570" s="74" t="str">
        <f>IF('Bulk Order Form'!E559="","",'Bulk Order Form'!E559)</f>
        <v/>
      </c>
      <c r="J570" s="74" t="str">
        <f>IF('Bulk Order Form'!F559="","",'Bulk Order Form'!F559)</f>
        <v/>
      </c>
      <c r="K570" s="74" t="str">
        <f>IF('Bulk Order Form'!H559="","",'Bulk Order Form'!H559)</f>
        <v/>
      </c>
      <c r="L570" s="74" t="str">
        <f>IF('Bulk Order Form'!I559="","",'Bulk Order Form'!I559)</f>
        <v/>
      </c>
      <c r="M570" s="74" t="str">
        <f>IF('Bulk Order Form'!G559="","",'Bulk Order Form'!G559)</f>
        <v/>
      </c>
      <c r="N570" s="74" t="str">
        <f>IF('Bulk Order Form'!J559="","",'Bulk Order Form'!J559)</f>
        <v/>
      </c>
      <c r="O570" s="74" t="str">
        <f>IF('Bulk Order Form'!$F$5 &lt;&gt; "",IF($G570&lt;&gt;"",'Bulk Order Form'!$F$5,""),"")</f>
        <v/>
      </c>
      <c r="P570" s="74" t="str">
        <f>IF('Bulk Order Form'!K559="","",'Bulk Order Form'!K559)</f>
        <v/>
      </c>
      <c r="Q570" s="74" t="str">
        <f>IFERROR(VLOOKUP('Bulk Order Form'!K559,'Office Use - Postcodes'!$DJZ:$DKA,2,0),"")</f>
        <v/>
      </c>
      <c r="R570" s="74" t="str">
        <f>IF('Bulk Order Form'!L559="","",'Bulk Order Form'!L559)</f>
        <v/>
      </c>
      <c r="S570" s="76"/>
      <c r="T570" s="74" t="str">
        <f>IF('Bulk Order Form'!$F$6 &lt;&gt; "",IF($G570&lt;&gt;"",'Bulk Order Form'!$F$6,""),"")</f>
        <v/>
      </c>
      <c r="W570" s="85" t="str">
        <f>IF('Bulk Order Form'!$L$2 &lt;&gt; "",IF($G570&lt;&gt;"",'Bulk Order Form'!$L$2,""),"")</f>
        <v/>
      </c>
      <c r="X570" s="77"/>
      <c r="Y570" s="74" t="str">
        <f t="shared" si="36"/>
        <v/>
      </c>
      <c r="Z570" s="74" t="str">
        <f>IF(AND('Bulk Order Form'!$L$2="PLEASE SELECT",SUM('Bulk Order Form'!$L$15:$L$164)&gt;10),"N",IF(AND('Bulk Order Form'!$L$2="N",SUM('Bulk Order Form'!$L$15:$L$164)&gt;10),"N",""))</f>
        <v/>
      </c>
      <c r="AA570" s="74" t="str">
        <f>IF('Bulk Order Form'!E559="","",'Bulk Order Form'!E559)</f>
        <v/>
      </c>
      <c r="AB570" s="74">
        <f t="shared" si="37"/>
        <v>500</v>
      </c>
      <c r="AC570" s="74" t="str">
        <f t="shared" si="38"/>
        <v>,,,,</v>
      </c>
      <c r="AD570" s="78">
        <f t="shared" si="39"/>
        <v>500</v>
      </c>
    </row>
    <row r="571" spans="5:30" s="74" customFormat="1" x14ac:dyDescent="0.25">
      <c r="E571" s="75"/>
      <c r="F571" s="75"/>
      <c r="G571" s="74" t="str">
        <f>IF('Bulk Order Form'!C560="","",'Bulk Order Form'!C560)</f>
        <v/>
      </c>
      <c r="H571" s="74" t="str">
        <f>IF('Bulk Order Form'!D560="","",'Bulk Order Form'!D560)</f>
        <v/>
      </c>
      <c r="I571" s="74" t="str">
        <f>IF('Bulk Order Form'!E560="","",'Bulk Order Form'!E560)</f>
        <v/>
      </c>
      <c r="J571" s="74" t="str">
        <f>IF('Bulk Order Form'!F560="","",'Bulk Order Form'!F560)</f>
        <v/>
      </c>
      <c r="K571" s="74" t="str">
        <f>IF('Bulk Order Form'!H560="","",'Bulk Order Form'!H560)</f>
        <v/>
      </c>
      <c r="L571" s="74" t="str">
        <f>IF('Bulk Order Form'!I560="","",'Bulk Order Form'!I560)</f>
        <v/>
      </c>
      <c r="M571" s="74" t="str">
        <f>IF('Bulk Order Form'!G560="","",'Bulk Order Form'!G560)</f>
        <v/>
      </c>
      <c r="N571" s="74" t="str">
        <f>IF('Bulk Order Form'!J560="","",'Bulk Order Form'!J560)</f>
        <v/>
      </c>
      <c r="O571" s="74" t="str">
        <f>IF('Bulk Order Form'!$F$5 &lt;&gt; "",IF($G571&lt;&gt;"",'Bulk Order Form'!$F$5,""),"")</f>
        <v/>
      </c>
      <c r="P571" s="74" t="str">
        <f>IF('Bulk Order Form'!K560="","",'Bulk Order Form'!K560)</f>
        <v/>
      </c>
      <c r="Q571" s="74" t="str">
        <f>IFERROR(VLOOKUP('Bulk Order Form'!K560,'Office Use - Postcodes'!$DJZ:$DKA,2,0),"")</f>
        <v/>
      </c>
      <c r="R571" s="74" t="str">
        <f>IF('Bulk Order Form'!L560="","",'Bulk Order Form'!L560)</f>
        <v/>
      </c>
      <c r="S571" s="76"/>
      <c r="T571" s="74" t="str">
        <f>IF('Bulk Order Form'!$F$6 &lt;&gt; "",IF($G571&lt;&gt;"",'Bulk Order Form'!$F$6,""),"")</f>
        <v/>
      </c>
      <c r="W571" s="85" t="str">
        <f>IF('Bulk Order Form'!$L$2 &lt;&gt; "",IF($G571&lt;&gt;"",'Bulk Order Form'!$L$2,""),"")</f>
        <v/>
      </c>
      <c r="X571" s="77"/>
      <c r="Y571" s="74" t="str">
        <f t="shared" si="36"/>
        <v/>
      </c>
      <c r="Z571" s="74" t="str">
        <f>IF(AND('Bulk Order Form'!$L$2="PLEASE SELECT",SUM('Bulk Order Form'!$L$15:$L$164)&gt;10),"N",IF(AND('Bulk Order Form'!$L$2="N",SUM('Bulk Order Form'!$L$15:$L$164)&gt;10),"N",""))</f>
        <v/>
      </c>
      <c r="AA571" s="74" t="str">
        <f>IF('Bulk Order Form'!E560="","",'Bulk Order Form'!E560)</f>
        <v/>
      </c>
      <c r="AB571" s="74">
        <f t="shared" si="37"/>
        <v>500</v>
      </c>
      <c r="AC571" s="74" t="str">
        <f t="shared" si="38"/>
        <v>,,,,</v>
      </c>
      <c r="AD571" s="78">
        <f t="shared" si="39"/>
        <v>500</v>
      </c>
    </row>
    <row r="572" spans="5:30" s="74" customFormat="1" x14ac:dyDescent="0.25">
      <c r="E572" s="75"/>
      <c r="F572" s="75"/>
      <c r="G572" s="74" t="str">
        <f>IF('Bulk Order Form'!C561="","",'Bulk Order Form'!C561)</f>
        <v/>
      </c>
      <c r="H572" s="74" t="str">
        <f>IF('Bulk Order Form'!D561="","",'Bulk Order Form'!D561)</f>
        <v/>
      </c>
      <c r="I572" s="74" t="str">
        <f>IF('Bulk Order Form'!E561="","",'Bulk Order Form'!E561)</f>
        <v/>
      </c>
      <c r="J572" s="74" t="str">
        <f>IF('Bulk Order Form'!F561="","",'Bulk Order Form'!F561)</f>
        <v/>
      </c>
      <c r="K572" s="74" t="str">
        <f>IF('Bulk Order Form'!H561="","",'Bulk Order Form'!H561)</f>
        <v/>
      </c>
      <c r="L572" s="74" t="str">
        <f>IF('Bulk Order Form'!I561="","",'Bulk Order Form'!I561)</f>
        <v/>
      </c>
      <c r="M572" s="74" t="str">
        <f>IF('Bulk Order Form'!G561="","",'Bulk Order Form'!G561)</f>
        <v/>
      </c>
      <c r="N572" s="74" t="str">
        <f>IF('Bulk Order Form'!J561="","",'Bulk Order Form'!J561)</f>
        <v/>
      </c>
      <c r="O572" s="74" t="str">
        <f>IF('Bulk Order Form'!$F$5 &lt;&gt; "",IF($G572&lt;&gt;"",'Bulk Order Form'!$F$5,""),"")</f>
        <v/>
      </c>
      <c r="P572" s="74" t="str">
        <f>IF('Bulk Order Form'!K561="","",'Bulk Order Form'!K561)</f>
        <v/>
      </c>
      <c r="Q572" s="74" t="str">
        <f>IFERROR(VLOOKUP('Bulk Order Form'!K561,'Office Use - Postcodes'!$DJZ:$DKA,2,0),"")</f>
        <v/>
      </c>
      <c r="R572" s="74" t="str">
        <f>IF('Bulk Order Form'!L561="","",'Bulk Order Form'!L561)</f>
        <v/>
      </c>
      <c r="S572" s="76"/>
      <c r="T572" s="74" t="str">
        <f>IF('Bulk Order Form'!$F$6 &lt;&gt; "",IF($G572&lt;&gt;"",'Bulk Order Form'!$F$6,""),"")</f>
        <v/>
      </c>
      <c r="W572" s="85" t="str">
        <f>IF('Bulk Order Form'!$L$2 &lt;&gt; "",IF($G572&lt;&gt;"",'Bulk Order Form'!$L$2,""),"")</f>
        <v/>
      </c>
      <c r="X572" s="77"/>
      <c r="Y572" s="74" t="str">
        <f t="shared" si="36"/>
        <v/>
      </c>
      <c r="Z572" s="74" t="str">
        <f>IF(AND('Bulk Order Form'!$L$2="PLEASE SELECT",SUM('Bulk Order Form'!$L$15:$L$164)&gt;10),"N",IF(AND('Bulk Order Form'!$L$2="N",SUM('Bulk Order Form'!$L$15:$L$164)&gt;10),"N",""))</f>
        <v/>
      </c>
      <c r="AA572" s="74" t="str">
        <f>IF('Bulk Order Form'!E561="","",'Bulk Order Form'!E561)</f>
        <v/>
      </c>
      <c r="AB572" s="74">
        <f t="shared" si="37"/>
        <v>500</v>
      </c>
      <c r="AC572" s="74" t="str">
        <f t="shared" si="38"/>
        <v>,,,,</v>
      </c>
      <c r="AD572" s="78">
        <f t="shared" si="39"/>
        <v>500</v>
      </c>
    </row>
    <row r="573" spans="5:30" s="74" customFormat="1" x14ac:dyDescent="0.25">
      <c r="E573" s="75"/>
      <c r="F573" s="75"/>
      <c r="G573" s="74" t="str">
        <f>IF('Bulk Order Form'!C562="","",'Bulk Order Form'!C562)</f>
        <v/>
      </c>
      <c r="H573" s="74" t="str">
        <f>IF('Bulk Order Form'!D562="","",'Bulk Order Form'!D562)</f>
        <v/>
      </c>
      <c r="I573" s="74" t="str">
        <f>IF('Bulk Order Form'!E562="","",'Bulk Order Form'!E562)</f>
        <v/>
      </c>
      <c r="J573" s="74" t="str">
        <f>IF('Bulk Order Form'!F562="","",'Bulk Order Form'!F562)</f>
        <v/>
      </c>
      <c r="K573" s="74" t="str">
        <f>IF('Bulk Order Form'!H562="","",'Bulk Order Form'!H562)</f>
        <v/>
      </c>
      <c r="L573" s="74" t="str">
        <f>IF('Bulk Order Form'!I562="","",'Bulk Order Form'!I562)</f>
        <v/>
      </c>
      <c r="M573" s="74" t="str">
        <f>IF('Bulk Order Form'!G562="","",'Bulk Order Form'!G562)</f>
        <v/>
      </c>
      <c r="N573" s="74" t="str">
        <f>IF('Bulk Order Form'!J562="","",'Bulk Order Form'!J562)</f>
        <v/>
      </c>
      <c r="O573" s="74" t="str">
        <f>IF('Bulk Order Form'!$F$5 &lt;&gt; "",IF($G573&lt;&gt;"",'Bulk Order Form'!$F$5,""),"")</f>
        <v/>
      </c>
      <c r="P573" s="74" t="str">
        <f>IF('Bulk Order Form'!K562="","",'Bulk Order Form'!K562)</f>
        <v/>
      </c>
      <c r="Q573" s="74" t="str">
        <f>IFERROR(VLOOKUP('Bulk Order Form'!K562,'Office Use - Postcodes'!$DJZ:$DKA,2,0),"")</f>
        <v/>
      </c>
      <c r="R573" s="74" t="str">
        <f>IF('Bulk Order Form'!L562="","",'Bulk Order Form'!L562)</f>
        <v/>
      </c>
      <c r="S573" s="76"/>
      <c r="T573" s="74" t="str">
        <f>IF('Bulk Order Form'!$F$6 &lt;&gt; "",IF($G573&lt;&gt;"",'Bulk Order Form'!$F$6,""),"")</f>
        <v/>
      </c>
      <c r="W573" s="85" t="str">
        <f>IF('Bulk Order Form'!$L$2 &lt;&gt; "",IF($G573&lt;&gt;"",'Bulk Order Form'!$L$2,""),"")</f>
        <v/>
      </c>
      <c r="X573" s="77"/>
      <c r="Y573" s="74" t="str">
        <f t="shared" si="36"/>
        <v/>
      </c>
      <c r="Z573" s="74" t="str">
        <f>IF(AND('Bulk Order Form'!$L$2="PLEASE SELECT",SUM('Bulk Order Form'!$L$15:$L$164)&gt;10),"N",IF(AND('Bulk Order Form'!$L$2="N",SUM('Bulk Order Form'!$L$15:$L$164)&gt;10),"N",""))</f>
        <v/>
      </c>
      <c r="AA573" s="74" t="str">
        <f>IF('Bulk Order Form'!E562="","",'Bulk Order Form'!E562)</f>
        <v/>
      </c>
      <c r="AB573" s="74">
        <f t="shared" si="37"/>
        <v>500</v>
      </c>
      <c r="AC573" s="74" t="str">
        <f t="shared" si="38"/>
        <v>,,,,</v>
      </c>
      <c r="AD573" s="78">
        <f t="shared" si="39"/>
        <v>500</v>
      </c>
    </row>
    <row r="574" spans="5:30" s="74" customFormat="1" x14ac:dyDescent="0.25">
      <c r="E574" s="75"/>
      <c r="F574" s="75"/>
      <c r="G574" s="74" t="str">
        <f>IF('Bulk Order Form'!C563="","",'Bulk Order Form'!C563)</f>
        <v/>
      </c>
      <c r="H574" s="74" t="str">
        <f>IF('Bulk Order Form'!D563="","",'Bulk Order Form'!D563)</f>
        <v/>
      </c>
      <c r="I574" s="74" t="str">
        <f>IF('Bulk Order Form'!E563="","",'Bulk Order Form'!E563)</f>
        <v/>
      </c>
      <c r="J574" s="74" t="str">
        <f>IF('Bulk Order Form'!F563="","",'Bulk Order Form'!F563)</f>
        <v/>
      </c>
      <c r="K574" s="74" t="str">
        <f>IF('Bulk Order Form'!H563="","",'Bulk Order Form'!H563)</f>
        <v/>
      </c>
      <c r="L574" s="74" t="str">
        <f>IF('Bulk Order Form'!I563="","",'Bulk Order Form'!I563)</f>
        <v/>
      </c>
      <c r="M574" s="74" t="str">
        <f>IF('Bulk Order Form'!G563="","",'Bulk Order Form'!G563)</f>
        <v/>
      </c>
      <c r="N574" s="74" t="str">
        <f>IF('Bulk Order Form'!J563="","",'Bulk Order Form'!J563)</f>
        <v/>
      </c>
      <c r="O574" s="74" t="str">
        <f>IF('Bulk Order Form'!$F$5 &lt;&gt; "",IF($G574&lt;&gt;"",'Bulk Order Form'!$F$5,""),"")</f>
        <v/>
      </c>
      <c r="P574" s="74" t="str">
        <f>IF('Bulk Order Form'!K563="","",'Bulk Order Form'!K563)</f>
        <v/>
      </c>
      <c r="Q574" s="74" t="str">
        <f>IFERROR(VLOOKUP('Bulk Order Form'!K563,'Office Use - Postcodes'!$DJZ:$DKA,2,0),"")</f>
        <v/>
      </c>
      <c r="R574" s="74" t="str">
        <f>IF('Bulk Order Form'!L563="","",'Bulk Order Form'!L563)</f>
        <v/>
      </c>
      <c r="S574" s="76"/>
      <c r="T574" s="74" t="str">
        <f>IF('Bulk Order Form'!$F$6 &lt;&gt; "",IF($G574&lt;&gt;"",'Bulk Order Form'!$F$6,""),"")</f>
        <v/>
      </c>
      <c r="W574" s="85" t="str">
        <f>IF('Bulk Order Form'!$L$2 &lt;&gt; "",IF($G574&lt;&gt;"",'Bulk Order Form'!$L$2,""),"")</f>
        <v/>
      </c>
      <c r="X574" s="77"/>
      <c r="Y574" s="74" t="str">
        <f t="shared" si="36"/>
        <v/>
      </c>
      <c r="Z574" s="74" t="str">
        <f>IF(AND('Bulk Order Form'!$L$2="PLEASE SELECT",SUM('Bulk Order Form'!$L$15:$L$164)&gt;10),"N",IF(AND('Bulk Order Form'!$L$2="N",SUM('Bulk Order Form'!$L$15:$L$164)&gt;10),"N",""))</f>
        <v/>
      </c>
      <c r="AA574" s="74" t="str">
        <f>IF('Bulk Order Form'!E563="","",'Bulk Order Form'!E563)</f>
        <v/>
      </c>
      <c r="AB574" s="74">
        <f t="shared" si="37"/>
        <v>500</v>
      </c>
      <c r="AC574" s="74" t="str">
        <f t="shared" si="38"/>
        <v>,,,,</v>
      </c>
      <c r="AD574" s="78">
        <f t="shared" si="39"/>
        <v>500</v>
      </c>
    </row>
    <row r="575" spans="5:30" s="74" customFormat="1" x14ac:dyDescent="0.25">
      <c r="E575" s="75"/>
      <c r="F575" s="75"/>
      <c r="G575" s="74" t="str">
        <f>IF('Bulk Order Form'!C564="","",'Bulk Order Form'!C564)</f>
        <v/>
      </c>
      <c r="H575" s="74" t="str">
        <f>IF('Bulk Order Form'!D564="","",'Bulk Order Form'!D564)</f>
        <v/>
      </c>
      <c r="I575" s="74" t="str">
        <f>IF('Bulk Order Form'!E564="","",'Bulk Order Form'!E564)</f>
        <v/>
      </c>
      <c r="J575" s="74" t="str">
        <f>IF('Bulk Order Form'!F564="","",'Bulk Order Form'!F564)</f>
        <v/>
      </c>
      <c r="K575" s="74" t="str">
        <f>IF('Bulk Order Form'!H564="","",'Bulk Order Form'!H564)</f>
        <v/>
      </c>
      <c r="L575" s="74" t="str">
        <f>IF('Bulk Order Form'!I564="","",'Bulk Order Form'!I564)</f>
        <v/>
      </c>
      <c r="M575" s="74" t="str">
        <f>IF('Bulk Order Form'!G564="","",'Bulk Order Form'!G564)</f>
        <v/>
      </c>
      <c r="N575" s="74" t="str">
        <f>IF('Bulk Order Form'!J564="","",'Bulk Order Form'!J564)</f>
        <v/>
      </c>
      <c r="O575" s="74" t="str">
        <f>IF('Bulk Order Form'!$F$5 &lt;&gt; "",IF($G575&lt;&gt;"",'Bulk Order Form'!$F$5,""),"")</f>
        <v/>
      </c>
      <c r="P575" s="74" t="str">
        <f>IF('Bulk Order Form'!K564="","",'Bulk Order Form'!K564)</f>
        <v/>
      </c>
      <c r="Q575" s="74" t="str">
        <f>IFERROR(VLOOKUP('Bulk Order Form'!K564,'Office Use - Postcodes'!$DJZ:$DKA,2,0),"")</f>
        <v/>
      </c>
      <c r="R575" s="74" t="str">
        <f>IF('Bulk Order Form'!L564="","",'Bulk Order Form'!L564)</f>
        <v/>
      </c>
      <c r="S575" s="76"/>
      <c r="T575" s="74" t="str">
        <f>IF('Bulk Order Form'!$F$6 &lt;&gt; "",IF($G575&lt;&gt;"",'Bulk Order Form'!$F$6,""),"")</f>
        <v/>
      </c>
      <c r="W575" s="85" t="str">
        <f>IF('Bulk Order Form'!$L$2 &lt;&gt; "",IF($G575&lt;&gt;"",'Bulk Order Form'!$L$2,""),"")</f>
        <v/>
      </c>
      <c r="X575" s="77"/>
      <c r="Y575" s="74" t="str">
        <f t="shared" si="36"/>
        <v/>
      </c>
      <c r="Z575" s="74" t="str">
        <f>IF(AND('Bulk Order Form'!$L$2="PLEASE SELECT",SUM('Bulk Order Form'!$L$15:$L$164)&gt;10),"N",IF(AND('Bulk Order Form'!$L$2="N",SUM('Bulk Order Form'!$L$15:$L$164)&gt;10),"N",""))</f>
        <v/>
      </c>
      <c r="AA575" s="74" t="str">
        <f>IF('Bulk Order Form'!E564="","",'Bulk Order Form'!E564)</f>
        <v/>
      </c>
      <c r="AB575" s="74">
        <f t="shared" si="37"/>
        <v>500</v>
      </c>
      <c r="AC575" s="74" t="str">
        <f t="shared" si="38"/>
        <v>,,,,</v>
      </c>
      <c r="AD575" s="78">
        <f t="shared" si="39"/>
        <v>500</v>
      </c>
    </row>
    <row r="576" spans="5:30" s="74" customFormat="1" x14ac:dyDescent="0.25">
      <c r="E576" s="75"/>
      <c r="F576" s="75"/>
      <c r="G576" s="74" t="str">
        <f>IF('Bulk Order Form'!C565="","",'Bulk Order Form'!C565)</f>
        <v/>
      </c>
      <c r="H576" s="74" t="str">
        <f>IF('Bulk Order Form'!D565="","",'Bulk Order Form'!D565)</f>
        <v/>
      </c>
      <c r="I576" s="74" t="str">
        <f>IF('Bulk Order Form'!E565="","",'Bulk Order Form'!E565)</f>
        <v/>
      </c>
      <c r="J576" s="74" t="str">
        <f>IF('Bulk Order Form'!F565="","",'Bulk Order Form'!F565)</f>
        <v/>
      </c>
      <c r="K576" s="74" t="str">
        <f>IF('Bulk Order Form'!H565="","",'Bulk Order Form'!H565)</f>
        <v/>
      </c>
      <c r="L576" s="74" t="str">
        <f>IF('Bulk Order Form'!I565="","",'Bulk Order Form'!I565)</f>
        <v/>
      </c>
      <c r="M576" s="74" t="str">
        <f>IF('Bulk Order Form'!G565="","",'Bulk Order Form'!G565)</f>
        <v/>
      </c>
      <c r="N576" s="74" t="str">
        <f>IF('Bulk Order Form'!J565="","",'Bulk Order Form'!J565)</f>
        <v/>
      </c>
      <c r="O576" s="74" t="str">
        <f>IF('Bulk Order Form'!$F$5 &lt;&gt; "",IF($G576&lt;&gt;"",'Bulk Order Form'!$F$5,""),"")</f>
        <v/>
      </c>
      <c r="P576" s="74" t="str">
        <f>IF('Bulk Order Form'!K565="","",'Bulk Order Form'!K565)</f>
        <v/>
      </c>
      <c r="Q576" s="74" t="str">
        <f>IFERROR(VLOOKUP('Bulk Order Form'!K565,'Office Use - Postcodes'!$DJZ:$DKA,2,0),"")</f>
        <v/>
      </c>
      <c r="R576" s="74" t="str">
        <f>IF('Bulk Order Form'!L565="","",'Bulk Order Form'!L565)</f>
        <v/>
      </c>
      <c r="S576" s="76"/>
      <c r="T576" s="74" t="str">
        <f>IF('Bulk Order Form'!$F$6 &lt;&gt; "",IF($G576&lt;&gt;"",'Bulk Order Form'!$F$6,""),"")</f>
        <v/>
      </c>
      <c r="W576" s="85" t="str">
        <f>IF('Bulk Order Form'!$L$2 &lt;&gt; "",IF($G576&lt;&gt;"",'Bulk Order Form'!$L$2,""),"")</f>
        <v/>
      </c>
      <c r="X576" s="77"/>
      <c r="Y576" s="74" t="str">
        <f t="shared" si="36"/>
        <v/>
      </c>
      <c r="Z576" s="74" t="str">
        <f>IF(AND('Bulk Order Form'!$L$2="PLEASE SELECT",SUM('Bulk Order Form'!$L$15:$L$164)&gt;10),"N",IF(AND('Bulk Order Form'!$L$2="N",SUM('Bulk Order Form'!$L$15:$L$164)&gt;10),"N",""))</f>
        <v/>
      </c>
      <c r="AA576" s="74" t="str">
        <f>IF('Bulk Order Form'!E565="","",'Bulk Order Form'!E565)</f>
        <v/>
      </c>
      <c r="AB576" s="74">
        <f t="shared" si="37"/>
        <v>500</v>
      </c>
      <c r="AC576" s="74" t="str">
        <f t="shared" si="38"/>
        <v>,,,,</v>
      </c>
      <c r="AD576" s="78">
        <f t="shared" si="39"/>
        <v>500</v>
      </c>
    </row>
    <row r="577" spans="5:30" s="74" customFormat="1" x14ac:dyDescent="0.25">
      <c r="E577" s="75"/>
      <c r="F577" s="75"/>
      <c r="G577" s="74" t="str">
        <f>IF('Bulk Order Form'!C566="","",'Bulk Order Form'!C566)</f>
        <v/>
      </c>
      <c r="H577" s="74" t="str">
        <f>IF('Bulk Order Form'!D566="","",'Bulk Order Form'!D566)</f>
        <v/>
      </c>
      <c r="I577" s="74" t="str">
        <f>IF('Bulk Order Form'!E566="","",'Bulk Order Form'!E566)</f>
        <v/>
      </c>
      <c r="J577" s="74" t="str">
        <f>IF('Bulk Order Form'!F566="","",'Bulk Order Form'!F566)</f>
        <v/>
      </c>
      <c r="K577" s="74" t="str">
        <f>IF('Bulk Order Form'!H566="","",'Bulk Order Form'!H566)</f>
        <v/>
      </c>
      <c r="L577" s="74" t="str">
        <f>IF('Bulk Order Form'!I566="","",'Bulk Order Form'!I566)</f>
        <v/>
      </c>
      <c r="M577" s="74" t="str">
        <f>IF('Bulk Order Form'!G566="","",'Bulk Order Form'!G566)</f>
        <v/>
      </c>
      <c r="N577" s="74" t="str">
        <f>IF('Bulk Order Form'!J566="","",'Bulk Order Form'!J566)</f>
        <v/>
      </c>
      <c r="O577" s="74" t="str">
        <f>IF('Bulk Order Form'!$F$5 &lt;&gt; "",IF($G577&lt;&gt;"",'Bulk Order Form'!$F$5,""),"")</f>
        <v/>
      </c>
      <c r="P577" s="74" t="str">
        <f>IF('Bulk Order Form'!K566="","",'Bulk Order Form'!K566)</f>
        <v/>
      </c>
      <c r="Q577" s="74" t="str">
        <f>IFERROR(VLOOKUP('Bulk Order Form'!K566,'Office Use - Postcodes'!$DJZ:$DKA,2,0),"")</f>
        <v/>
      </c>
      <c r="R577" s="74" t="str">
        <f>IF('Bulk Order Form'!L566="","",'Bulk Order Form'!L566)</f>
        <v/>
      </c>
      <c r="S577" s="76"/>
      <c r="T577" s="74" t="str">
        <f>IF('Bulk Order Form'!$F$6 &lt;&gt; "",IF($G577&lt;&gt;"",'Bulk Order Form'!$F$6,""),"")</f>
        <v/>
      </c>
      <c r="W577" s="85" t="str">
        <f>IF('Bulk Order Form'!$L$2 &lt;&gt; "",IF($G577&lt;&gt;"",'Bulk Order Form'!$L$2,""),"")</f>
        <v/>
      </c>
      <c r="X577" s="77"/>
      <c r="Y577" s="74" t="str">
        <f t="shared" si="36"/>
        <v/>
      </c>
      <c r="Z577" s="74" t="str">
        <f>IF(AND('Bulk Order Form'!$L$2="PLEASE SELECT",SUM('Bulk Order Form'!$L$15:$L$164)&gt;10),"N",IF(AND('Bulk Order Form'!$L$2="N",SUM('Bulk Order Form'!$L$15:$L$164)&gt;10),"N",""))</f>
        <v/>
      </c>
      <c r="AA577" s="74" t="str">
        <f>IF('Bulk Order Form'!E566="","",'Bulk Order Form'!E566)</f>
        <v/>
      </c>
      <c r="AB577" s="74">
        <f t="shared" si="37"/>
        <v>500</v>
      </c>
      <c r="AC577" s="74" t="str">
        <f t="shared" si="38"/>
        <v>,,,,</v>
      </c>
      <c r="AD577" s="78">
        <f t="shared" si="39"/>
        <v>500</v>
      </c>
    </row>
    <row r="578" spans="5:30" s="74" customFormat="1" x14ac:dyDescent="0.25">
      <c r="E578" s="75"/>
      <c r="F578" s="75"/>
      <c r="G578" s="74" t="str">
        <f>IF('Bulk Order Form'!C567="","",'Bulk Order Form'!C567)</f>
        <v/>
      </c>
      <c r="H578" s="74" t="str">
        <f>IF('Bulk Order Form'!D567="","",'Bulk Order Form'!D567)</f>
        <v/>
      </c>
      <c r="I578" s="74" t="str">
        <f>IF('Bulk Order Form'!E567="","",'Bulk Order Form'!E567)</f>
        <v/>
      </c>
      <c r="J578" s="74" t="str">
        <f>IF('Bulk Order Form'!F567="","",'Bulk Order Form'!F567)</f>
        <v/>
      </c>
      <c r="K578" s="74" t="str">
        <f>IF('Bulk Order Form'!H567="","",'Bulk Order Form'!H567)</f>
        <v/>
      </c>
      <c r="L578" s="74" t="str">
        <f>IF('Bulk Order Form'!I567="","",'Bulk Order Form'!I567)</f>
        <v/>
      </c>
      <c r="M578" s="74" t="str">
        <f>IF('Bulk Order Form'!G567="","",'Bulk Order Form'!G567)</f>
        <v/>
      </c>
      <c r="N578" s="74" t="str">
        <f>IF('Bulk Order Form'!J567="","",'Bulk Order Form'!J567)</f>
        <v/>
      </c>
      <c r="O578" s="74" t="str">
        <f>IF('Bulk Order Form'!$F$5 &lt;&gt; "",IF($G578&lt;&gt;"",'Bulk Order Form'!$F$5,""),"")</f>
        <v/>
      </c>
      <c r="P578" s="74" t="str">
        <f>IF('Bulk Order Form'!K567="","",'Bulk Order Form'!K567)</f>
        <v/>
      </c>
      <c r="Q578" s="74" t="str">
        <f>IFERROR(VLOOKUP('Bulk Order Form'!K567,'Office Use - Postcodes'!$DJZ:$DKA,2,0),"")</f>
        <v/>
      </c>
      <c r="R578" s="74" t="str">
        <f>IF('Bulk Order Form'!L567="","",'Bulk Order Form'!L567)</f>
        <v/>
      </c>
      <c r="S578" s="76"/>
      <c r="T578" s="74" t="str">
        <f>IF('Bulk Order Form'!$F$6 &lt;&gt; "",IF($G578&lt;&gt;"",'Bulk Order Form'!$F$6,""),"")</f>
        <v/>
      </c>
      <c r="W578" s="85" t="str">
        <f>IF('Bulk Order Form'!$L$2 &lt;&gt; "",IF($G578&lt;&gt;"",'Bulk Order Form'!$L$2,""),"")</f>
        <v/>
      </c>
      <c r="X578" s="77"/>
      <c r="Y578" s="74" t="str">
        <f t="shared" ref="Y578:Y641" si="40">IF($G578&lt;&gt;"","SF-CHEAPEST","")</f>
        <v/>
      </c>
      <c r="Z578" s="74" t="str">
        <f>IF(AND('Bulk Order Form'!$L$2="PLEASE SELECT",SUM('Bulk Order Form'!$L$15:$L$164)&gt;10),"N",IF(AND('Bulk Order Form'!$L$2="N",SUM('Bulk Order Form'!$L$15:$L$164)&gt;10),"N",""))</f>
        <v/>
      </c>
      <c r="AA578" s="74" t="str">
        <f>IF('Bulk Order Form'!E567="","",'Bulk Order Form'!E567)</f>
        <v/>
      </c>
      <c r="AB578" s="74">
        <f t="shared" si="37"/>
        <v>500</v>
      </c>
      <c r="AC578" s="74" t="str">
        <f t="shared" si="38"/>
        <v>,,,,</v>
      </c>
      <c r="AD578" s="78">
        <f t="shared" si="39"/>
        <v>500</v>
      </c>
    </row>
    <row r="579" spans="5:30" s="74" customFormat="1" x14ac:dyDescent="0.25">
      <c r="E579" s="75"/>
      <c r="F579" s="75"/>
      <c r="G579" s="74" t="str">
        <f>IF('Bulk Order Form'!C568="","",'Bulk Order Form'!C568)</f>
        <v/>
      </c>
      <c r="H579" s="74" t="str">
        <f>IF('Bulk Order Form'!D568="","",'Bulk Order Form'!D568)</f>
        <v/>
      </c>
      <c r="I579" s="74" t="str">
        <f>IF('Bulk Order Form'!E568="","",'Bulk Order Form'!E568)</f>
        <v/>
      </c>
      <c r="J579" s="74" t="str">
        <f>IF('Bulk Order Form'!F568="","",'Bulk Order Form'!F568)</f>
        <v/>
      </c>
      <c r="K579" s="74" t="str">
        <f>IF('Bulk Order Form'!H568="","",'Bulk Order Form'!H568)</f>
        <v/>
      </c>
      <c r="L579" s="74" t="str">
        <f>IF('Bulk Order Form'!I568="","",'Bulk Order Form'!I568)</f>
        <v/>
      </c>
      <c r="M579" s="74" t="str">
        <f>IF('Bulk Order Form'!G568="","",'Bulk Order Form'!G568)</f>
        <v/>
      </c>
      <c r="N579" s="74" t="str">
        <f>IF('Bulk Order Form'!J568="","",'Bulk Order Form'!J568)</f>
        <v/>
      </c>
      <c r="O579" s="74" t="str">
        <f>IF('Bulk Order Form'!$F$5 &lt;&gt; "",IF($G579&lt;&gt;"",'Bulk Order Form'!$F$5,""),"")</f>
        <v/>
      </c>
      <c r="P579" s="74" t="str">
        <f>IF('Bulk Order Form'!K568="","",'Bulk Order Form'!K568)</f>
        <v/>
      </c>
      <c r="Q579" s="74" t="str">
        <f>IFERROR(VLOOKUP('Bulk Order Form'!K568,'Office Use - Postcodes'!$DJZ:$DKA,2,0),"")</f>
        <v/>
      </c>
      <c r="R579" s="74" t="str">
        <f>IF('Bulk Order Form'!L568="","",'Bulk Order Form'!L568)</f>
        <v/>
      </c>
      <c r="S579" s="76"/>
      <c r="T579" s="74" t="str">
        <f>IF('Bulk Order Form'!$F$6 &lt;&gt; "",IF($G579&lt;&gt;"",'Bulk Order Form'!$F$6,""),"")</f>
        <v/>
      </c>
      <c r="W579" s="85" t="str">
        <f>IF('Bulk Order Form'!$L$2 &lt;&gt; "",IF($G579&lt;&gt;"",'Bulk Order Form'!$L$2,""),"")</f>
        <v/>
      </c>
      <c r="X579" s="77"/>
      <c r="Y579" s="74" t="str">
        <f t="shared" si="40"/>
        <v/>
      </c>
      <c r="Z579" s="74" t="str">
        <f>IF(AND('Bulk Order Form'!$L$2="PLEASE SELECT",SUM('Bulk Order Form'!$L$15:$L$164)&gt;10),"N",IF(AND('Bulk Order Form'!$L$2="N",SUM('Bulk Order Form'!$L$15:$L$164)&gt;10),"N",""))</f>
        <v/>
      </c>
      <c r="AA579" s="74" t="str">
        <f>IF('Bulk Order Form'!E568="","",'Bulk Order Form'!E568)</f>
        <v/>
      </c>
      <c r="AB579" s="74">
        <f t="shared" si="37"/>
        <v>500</v>
      </c>
      <c r="AC579" s="74" t="str">
        <f t="shared" si="38"/>
        <v>,,,,</v>
      </c>
      <c r="AD579" s="78">
        <f t="shared" si="39"/>
        <v>500</v>
      </c>
    </row>
    <row r="580" spans="5:30" s="74" customFormat="1" x14ac:dyDescent="0.25">
      <c r="E580" s="75"/>
      <c r="F580" s="75"/>
      <c r="G580" s="74" t="str">
        <f>IF('Bulk Order Form'!C569="","",'Bulk Order Form'!C569)</f>
        <v/>
      </c>
      <c r="H580" s="74" t="str">
        <f>IF('Bulk Order Form'!D569="","",'Bulk Order Form'!D569)</f>
        <v/>
      </c>
      <c r="I580" s="74" t="str">
        <f>IF('Bulk Order Form'!E569="","",'Bulk Order Form'!E569)</f>
        <v/>
      </c>
      <c r="J580" s="74" t="str">
        <f>IF('Bulk Order Form'!F569="","",'Bulk Order Form'!F569)</f>
        <v/>
      </c>
      <c r="K580" s="74" t="str">
        <f>IF('Bulk Order Form'!H569="","",'Bulk Order Form'!H569)</f>
        <v/>
      </c>
      <c r="L580" s="74" t="str">
        <f>IF('Bulk Order Form'!I569="","",'Bulk Order Form'!I569)</f>
        <v/>
      </c>
      <c r="M580" s="74" t="str">
        <f>IF('Bulk Order Form'!G569="","",'Bulk Order Form'!G569)</f>
        <v/>
      </c>
      <c r="N580" s="74" t="str">
        <f>IF('Bulk Order Form'!J569="","",'Bulk Order Form'!J569)</f>
        <v/>
      </c>
      <c r="O580" s="74" t="str">
        <f>IF('Bulk Order Form'!$F$5 &lt;&gt; "",IF($G580&lt;&gt;"",'Bulk Order Form'!$F$5,""),"")</f>
        <v/>
      </c>
      <c r="P580" s="74" t="str">
        <f>IF('Bulk Order Form'!K569="","",'Bulk Order Form'!K569)</f>
        <v/>
      </c>
      <c r="Q580" s="74" t="str">
        <f>IFERROR(VLOOKUP('Bulk Order Form'!K569,'Office Use - Postcodes'!$DJZ:$DKA,2,0),"")</f>
        <v/>
      </c>
      <c r="R580" s="74" t="str">
        <f>IF('Bulk Order Form'!L569="","",'Bulk Order Form'!L569)</f>
        <v/>
      </c>
      <c r="S580" s="76"/>
      <c r="T580" s="74" t="str">
        <f>IF('Bulk Order Form'!$F$6 &lt;&gt; "",IF($G580&lt;&gt;"",'Bulk Order Form'!$F$6,""),"")</f>
        <v/>
      </c>
      <c r="W580" s="85" t="str">
        <f>IF('Bulk Order Form'!$L$2 &lt;&gt; "",IF($G580&lt;&gt;"",'Bulk Order Form'!$L$2,""),"")</f>
        <v/>
      </c>
      <c r="X580" s="77"/>
      <c r="Y580" s="74" t="str">
        <f t="shared" si="40"/>
        <v/>
      </c>
      <c r="Z580" s="74" t="str">
        <f>IF(AND('Bulk Order Form'!$L$2="PLEASE SELECT",SUM('Bulk Order Form'!$L$15:$L$164)&gt;10),"N",IF(AND('Bulk Order Form'!$L$2="N",SUM('Bulk Order Form'!$L$15:$L$164)&gt;10),"N",""))</f>
        <v/>
      </c>
      <c r="AA580" s="74" t="str">
        <f>IF('Bulk Order Form'!E569="","",'Bulk Order Form'!E569)</f>
        <v/>
      </c>
      <c r="AB580" s="74">
        <f t="shared" si="37"/>
        <v>500</v>
      </c>
      <c r="AC580" s="74" t="str">
        <f t="shared" si="38"/>
        <v>,,,,</v>
      </c>
      <c r="AD580" s="78">
        <f t="shared" si="39"/>
        <v>500</v>
      </c>
    </row>
    <row r="581" spans="5:30" s="74" customFormat="1" x14ac:dyDescent="0.25">
      <c r="E581" s="75"/>
      <c r="F581" s="75"/>
      <c r="G581" s="74" t="str">
        <f>IF('Bulk Order Form'!C570="","",'Bulk Order Form'!C570)</f>
        <v/>
      </c>
      <c r="H581" s="74" t="str">
        <f>IF('Bulk Order Form'!D570="","",'Bulk Order Form'!D570)</f>
        <v/>
      </c>
      <c r="I581" s="74" t="str">
        <f>IF('Bulk Order Form'!E570="","",'Bulk Order Form'!E570)</f>
        <v/>
      </c>
      <c r="J581" s="74" t="str">
        <f>IF('Bulk Order Form'!F570="","",'Bulk Order Form'!F570)</f>
        <v/>
      </c>
      <c r="K581" s="74" t="str">
        <f>IF('Bulk Order Form'!H570="","",'Bulk Order Form'!H570)</f>
        <v/>
      </c>
      <c r="L581" s="74" t="str">
        <f>IF('Bulk Order Form'!I570="","",'Bulk Order Form'!I570)</f>
        <v/>
      </c>
      <c r="M581" s="74" t="str">
        <f>IF('Bulk Order Form'!G570="","",'Bulk Order Form'!G570)</f>
        <v/>
      </c>
      <c r="N581" s="74" t="str">
        <f>IF('Bulk Order Form'!J570="","",'Bulk Order Form'!J570)</f>
        <v/>
      </c>
      <c r="O581" s="74" t="str">
        <f>IF('Bulk Order Form'!$F$5 &lt;&gt; "",IF($G581&lt;&gt;"",'Bulk Order Form'!$F$5,""),"")</f>
        <v/>
      </c>
      <c r="P581" s="74" t="str">
        <f>IF('Bulk Order Form'!K570="","",'Bulk Order Form'!K570)</f>
        <v/>
      </c>
      <c r="Q581" s="74" t="str">
        <f>IFERROR(VLOOKUP('Bulk Order Form'!K570,'Office Use - Postcodes'!$DJZ:$DKA,2,0),"")</f>
        <v/>
      </c>
      <c r="R581" s="74" t="str">
        <f>IF('Bulk Order Form'!L570="","",'Bulk Order Form'!L570)</f>
        <v/>
      </c>
      <c r="S581" s="76"/>
      <c r="T581" s="74" t="str">
        <f>IF('Bulk Order Form'!$F$6 &lt;&gt; "",IF($G581&lt;&gt;"",'Bulk Order Form'!$F$6,""),"")</f>
        <v/>
      </c>
      <c r="W581" s="85" t="str">
        <f>IF('Bulk Order Form'!$L$2 &lt;&gt; "",IF($G581&lt;&gt;"",'Bulk Order Form'!$L$2,""),"")</f>
        <v/>
      </c>
      <c r="X581" s="77"/>
      <c r="Y581" s="74" t="str">
        <f t="shared" si="40"/>
        <v/>
      </c>
      <c r="Z581" s="74" t="str">
        <f>IF(AND('Bulk Order Form'!$L$2="PLEASE SELECT",SUM('Bulk Order Form'!$L$15:$L$164)&gt;10),"N",IF(AND('Bulk Order Form'!$L$2="N",SUM('Bulk Order Form'!$L$15:$L$164)&gt;10),"N",""))</f>
        <v/>
      </c>
      <c r="AA581" s="74" t="str">
        <f>IF('Bulk Order Form'!E570="","",'Bulk Order Form'!E570)</f>
        <v/>
      </c>
      <c r="AB581" s="74">
        <f t="shared" si="37"/>
        <v>500</v>
      </c>
      <c r="AC581" s="74" t="str">
        <f t="shared" si="38"/>
        <v>,,,,</v>
      </c>
      <c r="AD581" s="78">
        <f t="shared" si="39"/>
        <v>500</v>
      </c>
    </row>
    <row r="582" spans="5:30" s="74" customFormat="1" x14ac:dyDescent="0.25">
      <c r="E582" s="75"/>
      <c r="F582" s="75"/>
      <c r="G582" s="74" t="str">
        <f>IF('Bulk Order Form'!C571="","",'Bulk Order Form'!C571)</f>
        <v/>
      </c>
      <c r="H582" s="74" t="str">
        <f>IF('Bulk Order Form'!D571="","",'Bulk Order Form'!D571)</f>
        <v/>
      </c>
      <c r="I582" s="74" t="str">
        <f>IF('Bulk Order Form'!E571="","",'Bulk Order Form'!E571)</f>
        <v/>
      </c>
      <c r="J582" s="74" t="str">
        <f>IF('Bulk Order Form'!F571="","",'Bulk Order Form'!F571)</f>
        <v/>
      </c>
      <c r="K582" s="74" t="str">
        <f>IF('Bulk Order Form'!H571="","",'Bulk Order Form'!H571)</f>
        <v/>
      </c>
      <c r="L582" s="74" t="str">
        <f>IF('Bulk Order Form'!I571="","",'Bulk Order Form'!I571)</f>
        <v/>
      </c>
      <c r="M582" s="74" t="str">
        <f>IF('Bulk Order Form'!G571="","",'Bulk Order Form'!G571)</f>
        <v/>
      </c>
      <c r="N582" s="74" t="str">
        <f>IF('Bulk Order Form'!J571="","",'Bulk Order Form'!J571)</f>
        <v/>
      </c>
      <c r="O582" s="74" t="str">
        <f>IF('Bulk Order Form'!$F$5 &lt;&gt; "",IF($G582&lt;&gt;"",'Bulk Order Form'!$F$5,""),"")</f>
        <v/>
      </c>
      <c r="P582" s="74" t="str">
        <f>IF('Bulk Order Form'!K571="","",'Bulk Order Form'!K571)</f>
        <v/>
      </c>
      <c r="Q582" s="74" t="str">
        <f>IFERROR(VLOOKUP('Bulk Order Form'!K571,'Office Use - Postcodes'!$DJZ:$DKA,2,0),"")</f>
        <v/>
      </c>
      <c r="R582" s="74" t="str">
        <f>IF('Bulk Order Form'!L571="","",'Bulk Order Form'!L571)</f>
        <v/>
      </c>
      <c r="S582" s="76"/>
      <c r="T582" s="74" t="str">
        <f>IF('Bulk Order Form'!$F$6 &lt;&gt; "",IF($G582&lt;&gt;"",'Bulk Order Form'!$F$6,""),"")</f>
        <v/>
      </c>
      <c r="W582" s="85" t="str">
        <f>IF('Bulk Order Form'!$L$2 &lt;&gt; "",IF($G582&lt;&gt;"",'Bulk Order Form'!$L$2,""),"")</f>
        <v/>
      </c>
      <c r="X582" s="77"/>
      <c r="Y582" s="74" t="str">
        <f t="shared" si="40"/>
        <v/>
      </c>
      <c r="Z582" s="74" t="str">
        <f>IF(AND('Bulk Order Form'!$L$2="PLEASE SELECT",SUM('Bulk Order Form'!$L$15:$L$164)&gt;10),"N",IF(AND('Bulk Order Form'!$L$2="N",SUM('Bulk Order Form'!$L$15:$L$164)&gt;10),"N",""))</f>
        <v/>
      </c>
      <c r="AA582" s="74" t="str">
        <f>IF('Bulk Order Form'!E571="","",'Bulk Order Form'!E571)</f>
        <v/>
      </c>
      <c r="AB582" s="74">
        <f t="shared" si="37"/>
        <v>500</v>
      </c>
      <c r="AC582" s="74" t="str">
        <f t="shared" si="38"/>
        <v>,,,,</v>
      </c>
      <c r="AD582" s="78">
        <f t="shared" si="39"/>
        <v>500</v>
      </c>
    </row>
    <row r="583" spans="5:30" s="74" customFormat="1" x14ac:dyDescent="0.25">
      <c r="E583" s="75"/>
      <c r="F583" s="75"/>
      <c r="G583" s="74" t="str">
        <f>IF('Bulk Order Form'!C572="","",'Bulk Order Form'!C572)</f>
        <v/>
      </c>
      <c r="H583" s="74" t="str">
        <f>IF('Bulk Order Form'!D572="","",'Bulk Order Form'!D572)</f>
        <v/>
      </c>
      <c r="I583" s="74" t="str">
        <f>IF('Bulk Order Form'!E572="","",'Bulk Order Form'!E572)</f>
        <v/>
      </c>
      <c r="J583" s="74" t="str">
        <f>IF('Bulk Order Form'!F572="","",'Bulk Order Form'!F572)</f>
        <v/>
      </c>
      <c r="K583" s="74" t="str">
        <f>IF('Bulk Order Form'!H572="","",'Bulk Order Form'!H572)</f>
        <v/>
      </c>
      <c r="L583" s="74" t="str">
        <f>IF('Bulk Order Form'!I572="","",'Bulk Order Form'!I572)</f>
        <v/>
      </c>
      <c r="M583" s="74" t="str">
        <f>IF('Bulk Order Form'!G572="","",'Bulk Order Form'!G572)</f>
        <v/>
      </c>
      <c r="N583" s="74" t="str">
        <f>IF('Bulk Order Form'!J572="","",'Bulk Order Form'!J572)</f>
        <v/>
      </c>
      <c r="O583" s="74" t="str">
        <f>IF('Bulk Order Form'!$F$5 &lt;&gt; "",IF($G583&lt;&gt;"",'Bulk Order Form'!$F$5,""),"")</f>
        <v/>
      </c>
      <c r="P583" s="74" t="str">
        <f>IF('Bulk Order Form'!K572="","",'Bulk Order Form'!K572)</f>
        <v/>
      </c>
      <c r="Q583" s="74" t="str">
        <f>IFERROR(VLOOKUP('Bulk Order Form'!K572,'Office Use - Postcodes'!$DJZ:$DKA,2,0),"")</f>
        <v/>
      </c>
      <c r="R583" s="74" t="str">
        <f>IF('Bulk Order Form'!L572="","",'Bulk Order Form'!L572)</f>
        <v/>
      </c>
      <c r="S583" s="76"/>
      <c r="T583" s="74" t="str">
        <f>IF('Bulk Order Form'!$F$6 &lt;&gt; "",IF($G583&lt;&gt;"",'Bulk Order Form'!$F$6,""),"")</f>
        <v/>
      </c>
      <c r="W583" s="85" t="str">
        <f>IF('Bulk Order Form'!$L$2 &lt;&gt; "",IF($G583&lt;&gt;"",'Bulk Order Form'!$L$2,""),"")</f>
        <v/>
      </c>
      <c r="X583" s="77"/>
      <c r="Y583" s="74" t="str">
        <f t="shared" si="40"/>
        <v/>
      </c>
      <c r="Z583" s="74" t="str">
        <f>IF(AND('Bulk Order Form'!$L$2="PLEASE SELECT",SUM('Bulk Order Form'!$L$15:$L$164)&gt;10),"N",IF(AND('Bulk Order Form'!$L$2="N",SUM('Bulk Order Form'!$L$15:$L$164)&gt;10),"N",""))</f>
        <v/>
      </c>
      <c r="AA583" s="74" t="str">
        <f>IF('Bulk Order Form'!E572="","",'Bulk Order Form'!E572)</f>
        <v/>
      </c>
      <c r="AB583" s="74">
        <f t="shared" si="37"/>
        <v>500</v>
      </c>
      <c r="AC583" s="74" t="str">
        <f t="shared" si="38"/>
        <v>,,,,</v>
      </c>
      <c r="AD583" s="78">
        <f t="shared" si="39"/>
        <v>500</v>
      </c>
    </row>
    <row r="584" spans="5:30" s="74" customFormat="1" x14ac:dyDescent="0.25">
      <c r="E584" s="75"/>
      <c r="F584" s="75"/>
      <c r="G584" s="74" t="str">
        <f>IF('Bulk Order Form'!C573="","",'Bulk Order Form'!C573)</f>
        <v/>
      </c>
      <c r="H584" s="74" t="str">
        <f>IF('Bulk Order Form'!D573="","",'Bulk Order Form'!D573)</f>
        <v/>
      </c>
      <c r="I584" s="74" t="str">
        <f>IF('Bulk Order Form'!E573="","",'Bulk Order Form'!E573)</f>
        <v/>
      </c>
      <c r="J584" s="74" t="str">
        <f>IF('Bulk Order Form'!F573="","",'Bulk Order Form'!F573)</f>
        <v/>
      </c>
      <c r="K584" s="74" t="str">
        <f>IF('Bulk Order Form'!H573="","",'Bulk Order Form'!H573)</f>
        <v/>
      </c>
      <c r="L584" s="74" t="str">
        <f>IF('Bulk Order Form'!I573="","",'Bulk Order Form'!I573)</f>
        <v/>
      </c>
      <c r="M584" s="74" t="str">
        <f>IF('Bulk Order Form'!G573="","",'Bulk Order Form'!G573)</f>
        <v/>
      </c>
      <c r="N584" s="74" t="str">
        <f>IF('Bulk Order Form'!J573="","",'Bulk Order Form'!J573)</f>
        <v/>
      </c>
      <c r="O584" s="74" t="str">
        <f>IF('Bulk Order Form'!$F$5 &lt;&gt; "",IF($G584&lt;&gt;"",'Bulk Order Form'!$F$5,""),"")</f>
        <v/>
      </c>
      <c r="P584" s="74" t="str">
        <f>IF('Bulk Order Form'!K573="","",'Bulk Order Form'!K573)</f>
        <v/>
      </c>
      <c r="Q584" s="74" t="str">
        <f>IFERROR(VLOOKUP('Bulk Order Form'!K573,'Office Use - Postcodes'!$DJZ:$DKA,2,0),"")</f>
        <v/>
      </c>
      <c r="R584" s="74" t="str">
        <f>IF('Bulk Order Form'!L573="","",'Bulk Order Form'!L573)</f>
        <v/>
      </c>
      <c r="S584" s="76"/>
      <c r="T584" s="74" t="str">
        <f>IF('Bulk Order Form'!$F$6 &lt;&gt; "",IF($G584&lt;&gt;"",'Bulk Order Form'!$F$6,""),"")</f>
        <v/>
      </c>
      <c r="W584" s="85" t="str">
        <f>IF('Bulk Order Form'!$L$2 &lt;&gt; "",IF($G584&lt;&gt;"",'Bulk Order Form'!$L$2,""),"")</f>
        <v/>
      </c>
      <c r="X584" s="77"/>
      <c r="Y584" s="74" t="str">
        <f t="shared" si="40"/>
        <v/>
      </c>
      <c r="Z584" s="74" t="str">
        <f>IF(AND('Bulk Order Form'!$L$2="PLEASE SELECT",SUM('Bulk Order Form'!$L$15:$L$164)&gt;10),"N",IF(AND('Bulk Order Form'!$L$2="N",SUM('Bulk Order Form'!$L$15:$L$164)&gt;10),"N",""))</f>
        <v/>
      </c>
      <c r="AA584" s="74" t="str">
        <f>IF('Bulk Order Form'!E573="","",'Bulk Order Form'!E573)</f>
        <v/>
      </c>
      <c r="AB584" s="74">
        <f t="shared" si="37"/>
        <v>500</v>
      </c>
      <c r="AC584" s="74" t="str">
        <f t="shared" si="38"/>
        <v>,,,,</v>
      </c>
      <c r="AD584" s="78">
        <f t="shared" si="39"/>
        <v>500</v>
      </c>
    </row>
    <row r="585" spans="5:30" s="74" customFormat="1" x14ac:dyDescent="0.25">
      <c r="E585" s="75"/>
      <c r="F585" s="75"/>
      <c r="G585" s="74" t="str">
        <f>IF('Bulk Order Form'!C574="","",'Bulk Order Form'!C574)</f>
        <v/>
      </c>
      <c r="H585" s="74" t="str">
        <f>IF('Bulk Order Form'!D574="","",'Bulk Order Form'!D574)</f>
        <v/>
      </c>
      <c r="I585" s="74" t="str">
        <f>IF('Bulk Order Form'!E574="","",'Bulk Order Form'!E574)</f>
        <v/>
      </c>
      <c r="J585" s="74" t="str">
        <f>IF('Bulk Order Form'!F574="","",'Bulk Order Form'!F574)</f>
        <v/>
      </c>
      <c r="K585" s="74" t="str">
        <f>IF('Bulk Order Form'!H574="","",'Bulk Order Form'!H574)</f>
        <v/>
      </c>
      <c r="L585" s="74" t="str">
        <f>IF('Bulk Order Form'!I574="","",'Bulk Order Form'!I574)</f>
        <v/>
      </c>
      <c r="M585" s="74" t="str">
        <f>IF('Bulk Order Form'!G574="","",'Bulk Order Form'!G574)</f>
        <v/>
      </c>
      <c r="N585" s="74" t="str">
        <f>IF('Bulk Order Form'!J574="","",'Bulk Order Form'!J574)</f>
        <v/>
      </c>
      <c r="O585" s="74" t="str">
        <f>IF('Bulk Order Form'!$F$5 &lt;&gt; "",IF($G585&lt;&gt;"",'Bulk Order Form'!$F$5,""),"")</f>
        <v/>
      </c>
      <c r="P585" s="74" t="str">
        <f>IF('Bulk Order Form'!K574="","",'Bulk Order Form'!K574)</f>
        <v/>
      </c>
      <c r="Q585" s="74" t="str">
        <f>IFERROR(VLOOKUP('Bulk Order Form'!K574,'Office Use - Postcodes'!$DJZ:$DKA,2,0),"")</f>
        <v/>
      </c>
      <c r="R585" s="74" t="str">
        <f>IF('Bulk Order Form'!L574="","",'Bulk Order Form'!L574)</f>
        <v/>
      </c>
      <c r="S585" s="76"/>
      <c r="T585" s="74" t="str">
        <f>IF('Bulk Order Form'!$F$6 &lt;&gt; "",IF($G585&lt;&gt;"",'Bulk Order Form'!$F$6,""),"")</f>
        <v/>
      </c>
      <c r="W585" s="85" t="str">
        <f>IF('Bulk Order Form'!$L$2 &lt;&gt; "",IF($G585&lt;&gt;"",'Bulk Order Form'!$L$2,""),"")</f>
        <v/>
      </c>
      <c r="X585" s="77"/>
      <c r="Y585" s="74" t="str">
        <f t="shared" si="40"/>
        <v/>
      </c>
      <c r="Z585" s="74" t="str">
        <f>IF(AND('Bulk Order Form'!$L$2="PLEASE SELECT",SUM('Bulk Order Form'!$L$15:$L$164)&gt;10),"N",IF(AND('Bulk Order Form'!$L$2="N",SUM('Bulk Order Form'!$L$15:$L$164)&gt;10),"N",""))</f>
        <v/>
      </c>
      <c r="AA585" s="74" t="str">
        <f>IF('Bulk Order Form'!E574="","",'Bulk Order Form'!E574)</f>
        <v/>
      </c>
      <c r="AB585" s="74">
        <f t="shared" si="37"/>
        <v>500</v>
      </c>
      <c r="AC585" s="74" t="str">
        <f t="shared" si="38"/>
        <v>,,,,</v>
      </c>
      <c r="AD585" s="78">
        <f t="shared" si="39"/>
        <v>500</v>
      </c>
    </row>
    <row r="586" spans="5:30" s="74" customFormat="1" x14ac:dyDescent="0.25">
      <c r="E586" s="75"/>
      <c r="F586" s="75"/>
      <c r="G586" s="74" t="str">
        <f>IF('Bulk Order Form'!C575="","",'Bulk Order Form'!C575)</f>
        <v/>
      </c>
      <c r="H586" s="74" t="str">
        <f>IF('Bulk Order Form'!D575="","",'Bulk Order Form'!D575)</f>
        <v/>
      </c>
      <c r="I586" s="74" t="str">
        <f>IF('Bulk Order Form'!E575="","",'Bulk Order Form'!E575)</f>
        <v/>
      </c>
      <c r="J586" s="74" t="str">
        <f>IF('Bulk Order Form'!F575="","",'Bulk Order Form'!F575)</f>
        <v/>
      </c>
      <c r="K586" s="74" t="str">
        <f>IF('Bulk Order Form'!H575="","",'Bulk Order Form'!H575)</f>
        <v/>
      </c>
      <c r="L586" s="74" t="str">
        <f>IF('Bulk Order Form'!I575="","",'Bulk Order Form'!I575)</f>
        <v/>
      </c>
      <c r="M586" s="74" t="str">
        <f>IF('Bulk Order Form'!G575="","",'Bulk Order Form'!G575)</f>
        <v/>
      </c>
      <c r="N586" s="74" t="str">
        <f>IF('Bulk Order Form'!J575="","",'Bulk Order Form'!J575)</f>
        <v/>
      </c>
      <c r="O586" s="74" t="str">
        <f>IF('Bulk Order Form'!$F$5 &lt;&gt; "",IF($G586&lt;&gt;"",'Bulk Order Form'!$F$5,""),"")</f>
        <v/>
      </c>
      <c r="P586" s="74" t="str">
        <f>IF('Bulk Order Form'!K575="","",'Bulk Order Form'!K575)</f>
        <v/>
      </c>
      <c r="Q586" s="74" t="str">
        <f>IFERROR(VLOOKUP('Bulk Order Form'!K575,'Office Use - Postcodes'!$DJZ:$DKA,2,0),"")</f>
        <v/>
      </c>
      <c r="R586" s="74" t="str">
        <f>IF('Bulk Order Form'!L575="","",'Bulk Order Form'!L575)</f>
        <v/>
      </c>
      <c r="S586" s="76"/>
      <c r="T586" s="74" t="str">
        <f>IF('Bulk Order Form'!$F$6 &lt;&gt; "",IF($G586&lt;&gt;"",'Bulk Order Form'!$F$6,""),"")</f>
        <v/>
      </c>
      <c r="W586" s="85" t="str">
        <f>IF('Bulk Order Form'!$L$2 &lt;&gt; "",IF($G586&lt;&gt;"",'Bulk Order Form'!$L$2,""),"")</f>
        <v/>
      </c>
      <c r="X586" s="77"/>
      <c r="Y586" s="74" t="str">
        <f t="shared" si="40"/>
        <v/>
      </c>
      <c r="Z586" s="74" t="str">
        <f>IF(AND('Bulk Order Form'!$L$2="PLEASE SELECT",SUM('Bulk Order Form'!$L$15:$L$164)&gt;10),"N",IF(AND('Bulk Order Form'!$L$2="N",SUM('Bulk Order Form'!$L$15:$L$164)&gt;10),"N",""))</f>
        <v/>
      </c>
      <c r="AA586" s="74" t="str">
        <f>IF('Bulk Order Form'!E575="","",'Bulk Order Form'!E575)</f>
        <v/>
      </c>
      <c r="AB586" s="74">
        <f t="shared" si="37"/>
        <v>500</v>
      </c>
      <c r="AC586" s="74" t="str">
        <f t="shared" si="38"/>
        <v>,,,,</v>
      </c>
      <c r="AD586" s="78">
        <f t="shared" si="39"/>
        <v>500</v>
      </c>
    </row>
    <row r="587" spans="5:30" s="74" customFormat="1" x14ac:dyDescent="0.25">
      <c r="E587" s="75"/>
      <c r="F587" s="75"/>
      <c r="G587" s="74" t="str">
        <f>IF('Bulk Order Form'!C576="","",'Bulk Order Form'!C576)</f>
        <v/>
      </c>
      <c r="H587" s="74" t="str">
        <f>IF('Bulk Order Form'!D576="","",'Bulk Order Form'!D576)</f>
        <v/>
      </c>
      <c r="I587" s="74" t="str">
        <f>IF('Bulk Order Form'!E576="","",'Bulk Order Form'!E576)</f>
        <v/>
      </c>
      <c r="J587" s="74" t="str">
        <f>IF('Bulk Order Form'!F576="","",'Bulk Order Form'!F576)</f>
        <v/>
      </c>
      <c r="K587" s="74" t="str">
        <f>IF('Bulk Order Form'!H576="","",'Bulk Order Form'!H576)</f>
        <v/>
      </c>
      <c r="L587" s="74" t="str">
        <f>IF('Bulk Order Form'!I576="","",'Bulk Order Form'!I576)</f>
        <v/>
      </c>
      <c r="M587" s="74" t="str">
        <f>IF('Bulk Order Form'!G576="","",'Bulk Order Form'!G576)</f>
        <v/>
      </c>
      <c r="N587" s="74" t="str">
        <f>IF('Bulk Order Form'!J576="","",'Bulk Order Form'!J576)</f>
        <v/>
      </c>
      <c r="O587" s="74" t="str">
        <f>IF('Bulk Order Form'!$F$5 &lt;&gt; "",IF($G587&lt;&gt;"",'Bulk Order Form'!$F$5,""),"")</f>
        <v/>
      </c>
      <c r="P587" s="74" t="str">
        <f>IF('Bulk Order Form'!K576="","",'Bulk Order Form'!K576)</f>
        <v/>
      </c>
      <c r="Q587" s="74" t="str">
        <f>IFERROR(VLOOKUP('Bulk Order Form'!K576,'Office Use - Postcodes'!$DJZ:$DKA,2,0),"")</f>
        <v/>
      </c>
      <c r="R587" s="74" t="str">
        <f>IF('Bulk Order Form'!L576="","",'Bulk Order Form'!L576)</f>
        <v/>
      </c>
      <c r="S587" s="76"/>
      <c r="T587" s="74" t="str">
        <f>IF('Bulk Order Form'!$F$6 &lt;&gt; "",IF($G587&lt;&gt;"",'Bulk Order Form'!$F$6,""),"")</f>
        <v/>
      </c>
      <c r="W587" s="85" t="str">
        <f>IF('Bulk Order Form'!$L$2 &lt;&gt; "",IF($G587&lt;&gt;"",'Bulk Order Form'!$L$2,""),"")</f>
        <v/>
      </c>
      <c r="X587" s="77"/>
      <c r="Y587" s="74" t="str">
        <f t="shared" si="40"/>
        <v/>
      </c>
      <c r="Z587" s="74" t="str">
        <f>IF(AND('Bulk Order Form'!$L$2="PLEASE SELECT",SUM('Bulk Order Form'!$L$15:$L$164)&gt;10),"N",IF(AND('Bulk Order Form'!$L$2="N",SUM('Bulk Order Form'!$L$15:$L$164)&gt;10),"N",""))</f>
        <v/>
      </c>
      <c r="AA587" s="74" t="str">
        <f>IF('Bulk Order Form'!E576="","",'Bulk Order Form'!E576)</f>
        <v/>
      </c>
      <c r="AB587" s="74">
        <f t="shared" si="37"/>
        <v>500</v>
      </c>
      <c r="AC587" s="74" t="str">
        <f t="shared" si="38"/>
        <v>,,,,</v>
      </c>
      <c r="AD587" s="78">
        <f t="shared" si="39"/>
        <v>500</v>
      </c>
    </row>
    <row r="588" spans="5:30" s="74" customFormat="1" x14ac:dyDescent="0.25">
      <c r="E588" s="75"/>
      <c r="F588" s="75"/>
      <c r="G588" s="74" t="str">
        <f>IF('Bulk Order Form'!C577="","",'Bulk Order Form'!C577)</f>
        <v/>
      </c>
      <c r="H588" s="74" t="str">
        <f>IF('Bulk Order Form'!D577="","",'Bulk Order Form'!D577)</f>
        <v/>
      </c>
      <c r="I588" s="74" t="str">
        <f>IF('Bulk Order Form'!E577="","",'Bulk Order Form'!E577)</f>
        <v/>
      </c>
      <c r="J588" s="74" t="str">
        <f>IF('Bulk Order Form'!F577="","",'Bulk Order Form'!F577)</f>
        <v/>
      </c>
      <c r="K588" s="74" t="str">
        <f>IF('Bulk Order Form'!H577="","",'Bulk Order Form'!H577)</f>
        <v/>
      </c>
      <c r="L588" s="74" t="str">
        <f>IF('Bulk Order Form'!I577="","",'Bulk Order Form'!I577)</f>
        <v/>
      </c>
      <c r="M588" s="74" t="str">
        <f>IF('Bulk Order Form'!G577="","",'Bulk Order Form'!G577)</f>
        <v/>
      </c>
      <c r="N588" s="74" t="str">
        <f>IF('Bulk Order Form'!J577="","",'Bulk Order Form'!J577)</f>
        <v/>
      </c>
      <c r="O588" s="74" t="str">
        <f>IF('Bulk Order Form'!$F$5 &lt;&gt; "",IF($G588&lt;&gt;"",'Bulk Order Form'!$F$5,""),"")</f>
        <v/>
      </c>
      <c r="P588" s="74" t="str">
        <f>IF('Bulk Order Form'!K577="","",'Bulk Order Form'!K577)</f>
        <v/>
      </c>
      <c r="Q588" s="74" t="str">
        <f>IFERROR(VLOOKUP('Bulk Order Form'!K577,'Office Use - Postcodes'!$DJZ:$DKA,2,0),"")</f>
        <v/>
      </c>
      <c r="R588" s="74" t="str">
        <f>IF('Bulk Order Form'!L577="","",'Bulk Order Form'!L577)</f>
        <v/>
      </c>
      <c r="S588" s="76"/>
      <c r="T588" s="74" t="str">
        <f>IF('Bulk Order Form'!$F$6 &lt;&gt; "",IF($G588&lt;&gt;"",'Bulk Order Form'!$F$6,""),"")</f>
        <v/>
      </c>
      <c r="W588" s="85" t="str">
        <f>IF('Bulk Order Form'!$L$2 &lt;&gt; "",IF($G588&lt;&gt;"",'Bulk Order Form'!$L$2,""),"")</f>
        <v/>
      </c>
      <c r="X588" s="77"/>
      <c r="Y588" s="74" t="str">
        <f t="shared" si="40"/>
        <v/>
      </c>
      <c r="Z588" s="74" t="str">
        <f>IF(AND('Bulk Order Form'!$L$2="PLEASE SELECT",SUM('Bulk Order Form'!$L$15:$L$164)&gt;10),"N",IF(AND('Bulk Order Form'!$L$2="N",SUM('Bulk Order Form'!$L$15:$L$164)&gt;10),"N",""))</f>
        <v/>
      </c>
      <c r="AA588" s="74" t="str">
        <f>IF('Bulk Order Form'!E577="","",'Bulk Order Form'!E577)</f>
        <v/>
      </c>
      <c r="AB588" s="74">
        <f t="shared" si="37"/>
        <v>500</v>
      </c>
      <c r="AC588" s="74" t="str">
        <f t="shared" si="38"/>
        <v>,,,,</v>
      </c>
      <c r="AD588" s="78">
        <f t="shared" si="39"/>
        <v>500</v>
      </c>
    </row>
    <row r="589" spans="5:30" s="74" customFormat="1" x14ac:dyDescent="0.25">
      <c r="E589" s="75"/>
      <c r="F589" s="75"/>
      <c r="G589" s="74" t="str">
        <f>IF('Bulk Order Form'!C578="","",'Bulk Order Form'!C578)</f>
        <v/>
      </c>
      <c r="H589" s="74" t="str">
        <f>IF('Bulk Order Form'!D578="","",'Bulk Order Form'!D578)</f>
        <v/>
      </c>
      <c r="I589" s="74" t="str">
        <f>IF('Bulk Order Form'!E578="","",'Bulk Order Form'!E578)</f>
        <v/>
      </c>
      <c r="J589" s="74" t="str">
        <f>IF('Bulk Order Form'!F578="","",'Bulk Order Form'!F578)</f>
        <v/>
      </c>
      <c r="K589" s="74" t="str">
        <f>IF('Bulk Order Form'!H578="","",'Bulk Order Form'!H578)</f>
        <v/>
      </c>
      <c r="L589" s="74" t="str">
        <f>IF('Bulk Order Form'!I578="","",'Bulk Order Form'!I578)</f>
        <v/>
      </c>
      <c r="M589" s="74" t="str">
        <f>IF('Bulk Order Form'!G578="","",'Bulk Order Form'!G578)</f>
        <v/>
      </c>
      <c r="N589" s="74" t="str">
        <f>IF('Bulk Order Form'!J578="","",'Bulk Order Form'!J578)</f>
        <v/>
      </c>
      <c r="O589" s="74" t="str">
        <f>IF('Bulk Order Form'!$F$5 &lt;&gt; "",IF($G589&lt;&gt;"",'Bulk Order Form'!$F$5,""),"")</f>
        <v/>
      </c>
      <c r="P589" s="74" t="str">
        <f>IF('Bulk Order Form'!K578="","",'Bulk Order Form'!K578)</f>
        <v/>
      </c>
      <c r="Q589" s="74" t="str">
        <f>IFERROR(VLOOKUP('Bulk Order Form'!K578,'Office Use - Postcodes'!$DJZ:$DKA,2,0),"")</f>
        <v/>
      </c>
      <c r="R589" s="74" t="str">
        <f>IF('Bulk Order Form'!L578="","",'Bulk Order Form'!L578)</f>
        <v/>
      </c>
      <c r="S589" s="76"/>
      <c r="T589" s="74" t="str">
        <f>IF('Bulk Order Form'!$F$6 &lt;&gt; "",IF($G589&lt;&gt;"",'Bulk Order Form'!$F$6,""),"")</f>
        <v/>
      </c>
      <c r="W589" s="85" t="str">
        <f>IF('Bulk Order Form'!$L$2 &lt;&gt; "",IF($G589&lt;&gt;"",'Bulk Order Form'!$L$2,""),"")</f>
        <v/>
      </c>
      <c r="X589" s="77"/>
      <c r="Y589" s="74" t="str">
        <f t="shared" si="40"/>
        <v/>
      </c>
      <c r="Z589" s="74" t="str">
        <f>IF(AND('Bulk Order Form'!$L$2="PLEASE SELECT",SUM('Bulk Order Form'!$L$15:$L$164)&gt;10),"N",IF(AND('Bulk Order Form'!$L$2="N",SUM('Bulk Order Form'!$L$15:$L$164)&gt;10),"N",""))</f>
        <v/>
      </c>
      <c r="AA589" s="74" t="str">
        <f>IF('Bulk Order Form'!E578="","",'Bulk Order Form'!E578)</f>
        <v/>
      </c>
      <c r="AB589" s="74">
        <f t="shared" si="37"/>
        <v>500</v>
      </c>
      <c r="AC589" s="74" t="str">
        <f t="shared" si="38"/>
        <v>,,,,</v>
      </c>
      <c r="AD589" s="78">
        <f t="shared" si="39"/>
        <v>500</v>
      </c>
    </row>
    <row r="590" spans="5:30" s="74" customFormat="1" x14ac:dyDescent="0.25">
      <c r="E590" s="75"/>
      <c r="F590" s="75"/>
      <c r="G590" s="74" t="str">
        <f>IF('Bulk Order Form'!C579="","",'Bulk Order Form'!C579)</f>
        <v/>
      </c>
      <c r="H590" s="74" t="str">
        <f>IF('Bulk Order Form'!D579="","",'Bulk Order Form'!D579)</f>
        <v/>
      </c>
      <c r="I590" s="74" t="str">
        <f>IF('Bulk Order Form'!E579="","",'Bulk Order Form'!E579)</f>
        <v/>
      </c>
      <c r="J590" s="74" t="str">
        <f>IF('Bulk Order Form'!F579="","",'Bulk Order Form'!F579)</f>
        <v/>
      </c>
      <c r="K590" s="74" t="str">
        <f>IF('Bulk Order Form'!H579="","",'Bulk Order Form'!H579)</f>
        <v/>
      </c>
      <c r="L590" s="74" t="str">
        <f>IF('Bulk Order Form'!I579="","",'Bulk Order Form'!I579)</f>
        <v/>
      </c>
      <c r="M590" s="74" t="str">
        <f>IF('Bulk Order Form'!G579="","",'Bulk Order Form'!G579)</f>
        <v/>
      </c>
      <c r="N590" s="74" t="str">
        <f>IF('Bulk Order Form'!J579="","",'Bulk Order Form'!J579)</f>
        <v/>
      </c>
      <c r="O590" s="74" t="str">
        <f>IF('Bulk Order Form'!$F$5 &lt;&gt; "",IF($G590&lt;&gt;"",'Bulk Order Form'!$F$5,""),"")</f>
        <v/>
      </c>
      <c r="P590" s="74" t="str">
        <f>IF('Bulk Order Form'!K579="","",'Bulk Order Form'!K579)</f>
        <v/>
      </c>
      <c r="Q590" s="74" t="str">
        <f>IFERROR(VLOOKUP('Bulk Order Form'!K579,'Office Use - Postcodes'!$DJZ:$DKA,2,0),"")</f>
        <v/>
      </c>
      <c r="R590" s="74" t="str">
        <f>IF('Bulk Order Form'!L579="","",'Bulk Order Form'!L579)</f>
        <v/>
      </c>
      <c r="S590" s="76"/>
      <c r="T590" s="74" t="str">
        <f>IF('Bulk Order Form'!$F$6 &lt;&gt; "",IF($G590&lt;&gt;"",'Bulk Order Form'!$F$6,""),"")</f>
        <v/>
      </c>
      <c r="W590" s="85" t="str">
        <f>IF('Bulk Order Form'!$L$2 &lt;&gt; "",IF($G590&lt;&gt;"",'Bulk Order Form'!$L$2,""),"")</f>
        <v/>
      </c>
      <c r="X590" s="77"/>
      <c r="Y590" s="74" t="str">
        <f t="shared" si="40"/>
        <v/>
      </c>
      <c r="Z590" s="74" t="str">
        <f>IF(AND('Bulk Order Form'!$L$2="PLEASE SELECT",SUM('Bulk Order Form'!$L$15:$L$164)&gt;10),"N",IF(AND('Bulk Order Form'!$L$2="N",SUM('Bulk Order Form'!$L$15:$L$164)&gt;10),"N",""))</f>
        <v/>
      </c>
      <c r="AA590" s="74" t="str">
        <f>IF('Bulk Order Form'!E579="","",'Bulk Order Form'!E579)</f>
        <v/>
      </c>
      <c r="AB590" s="74">
        <f t="shared" si="37"/>
        <v>500</v>
      </c>
      <c r="AC590" s="74" t="str">
        <f t="shared" si="38"/>
        <v>,,,,</v>
      </c>
      <c r="AD590" s="78">
        <f t="shared" si="39"/>
        <v>500</v>
      </c>
    </row>
    <row r="591" spans="5:30" s="74" customFormat="1" x14ac:dyDescent="0.25">
      <c r="E591" s="75"/>
      <c r="F591" s="75"/>
      <c r="G591" s="74" t="str">
        <f>IF('Bulk Order Form'!C580="","",'Bulk Order Form'!C580)</f>
        <v/>
      </c>
      <c r="H591" s="74" t="str">
        <f>IF('Bulk Order Form'!D580="","",'Bulk Order Form'!D580)</f>
        <v/>
      </c>
      <c r="I591" s="74" t="str">
        <f>IF('Bulk Order Form'!E580="","",'Bulk Order Form'!E580)</f>
        <v/>
      </c>
      <c r="J591" s="74" t="str">
        <f>IF('Bulk Order Form'!F580="","",'Bulk Order Form'!F580)</f>
        <v/>
      </c>
      <c r="K591" s="74" t="str">
        <f>IF('Bulk Order Form'!H580="","",'Bulk Order Form'!H580)</f>
        <v/>
      </c>
      <c r="L591" s="74" t="str">
        <f>IF('Bulk Order Form'!I580="","",'Bulk Order Form'!I580)</f>
        <v/>
      </c>
      <c r="M591" s="74" t="str">
        <f>IF('Bulk Order Form'!G580="","",'Bulk Order Form'!G580)</f>
        <v/>
      </c>
      <c r="N591" s="74" t="str">
        <f>IF('Bulk Order Form'!J580="","",'Bulk Order Form'!J580)</f>
        <v/>
      </c>
      <c r="O591" s="74" t="str">
        <f>IF('Bulk Order Form'!$F$5 &lt;&gt; "",IF($G591&lt;&gt;"",'Bulk Order Form'!$F$5,""),"")</f>
        <v/>
      </c>
      <c r="P591" s="74" t="str">
        <f>IF('Bulk Order Form'!K580="","",'Bulk Order Form'!K580)</f>
        <v/>
      </c>
      <c r="Q591" s="74" t="str">
        <f>IFERROR(VLOOKUP('Bulk Order Form'!K580,'Office Use - Postcodes'!$DJZ:$DKA,2,0),"")</f>
        <v/>
      </c>
      <c r="R591" s="74" t="str">
        <f>IF('Bulk Order Form'!L580="","",'Bulk Order Form'!L580)</f>
        <v/>
      </c>
      <c r="S591" s="76"/>
      <c r="T591" s="74" t="str">
        <f>IF('Bulk Order Form'!$F$6 &lt;&gt; "",IF($G591&lt;&gt;"",'Bulk Order Form'!$F$6,""),"")</f>
        <v/>
      </c>
      <c r="W591" s="85" t="str">
        <f>IF('Bulk Order Form'!$L$2 &lt;&gt; "",IF($G591&lt;&gt;"",'Bulk Order Form'!$L$2,""),"")</f>
        <v/>
      </c>
      <c r="X591" s="77"/>
      <c r="Y591" s="74" t="str">
        <f t="shared" si="40"/>
        <v/>
      </c>
      <c r="Z591" s="74" t="str">
        <f>IF(AND('Bulk Order Form'!$L$2="PLEASE SELECT",SUM('Bulk Order Form'!$L$15:$L$164)&gt;10),"N",IF(AND('Bulk Order Form'!$L$2="N",SUM('Bulk Order Form'!$L$15:$L$164)&gt;10),"N",""))</f>
        <v/>
      </c>
      <c r="AA591" s="74" t="str">
        <f>IF('Bulk Order Form'!E580="","",'Bulk Order Form'!E580)</f>
        <v/>
      </c>
      <c r="AB591" s="74">
        <f t="shared" si="37"/>
        <v>500</v>
      </c>
      <c r="AC591" s="74" t="str">
        <f t="shared" si="38"/>
        <v>,,,,</v>
      </c>
      <c r="AD591" s="78">
        <f t="shared" si="39"/>
        <v>500</v>
      </c>
    </row>
    <row r="592" spans="5:30" s="74" customFormat="1" x14ac:dyDescent="0.25">
      <c r="E592" s="75"/>
      <c r="F592" s="75"/>
      <c r="G592" s="74" t="str">
        <f>IF('Bulk Order Form'!C581="","",'Bulk Order Form'!C581)</f>
        <v/>
      </c>
      <c r="H592" s="74" t="str">
        <f>IF('Bulk Order Form'!D581="","",'Bulk Order Form'!D581)</f>
        <v/>
      </c>
      <c r="I592" s="74" t="str">
        <f>IF('Bulk Order Form'!E581="","",'Bulk Order Form'!E581)</f>
        <v/>
      </c>
      <c r="J592" s="74" t="str">
        <f>IF('Bulk Order Form'!F581="","",'Bulk Order Form'!F581)</f>
        <v/>
      </c>
      <c r="K592" s="74" t="str">
        <f>IF('Bulk Order Form'!H581="","",'Bulk Order Form'!H581)</f>
        <v/>
      </c>
      <c r="L592" s="74" t="str">
        <f>IF('Bulk Order Form'!I581="","",'Bulk Order Form'!I581)</f>
        <v/>
      </c>
      <c r="M592" s="74" t="str">
        <f>IF('Bulk Order Form'!G581="","",'Bulk Order Form'!G581)</f>
        <v/>
      </c>
      <c r="N592" s="74" t="str">
        <f>IF('Bulk Order Form'!J581="","",'Bulk Order Form'!J581)</f>
        <v/>
      </c>
      <c r="O592" s="74" t="str">
        <f>IF('Bulk Order Form'!$F$5 &lt;&gt; "",IF($G592&lt;&gt;"",'Bulk Order Form'!$F$5,""),"")</f>
        <v/>
      </c>
      <c r="P592" s="74" t="str">
        <f>IF('Bulk Order Form'!K581="","",'Bulk Order Form'!K581)</f>
        <v/>
      </c>
      <c r="Q592" s="74" t="str">
        <f>IFERROR(VLOOKUP('Bulk Order Form'!K581,'Office Use - Postcodes'!$DJZ:$DKA,2,0),"")</f>
        <v/>
      </c>
      <c r="R592" s="74" t="str">
        <f>IF('Bulk Order Form'!L581="","",'Bulk Order Form'!L581)</f>
        <v/>
      </c>
      <c r="S592" s="76"/>
      <c r="T592" s="74" t="str">
        <f>IF('Bulk Order Form'!$F$6 &lt;&gt; "",IF($G592&lt;&gt;"",'Bulk Order Form'!$F$6,""),"")</f>
        <v/>
      </c>
      <c r="W592" s="85" t="str">
        <f>IF('Bulk Order Form'!$L$2 &lt;&gt; "",IF($G592&lt;&gt;"",'Bulk Order Form'!$L$2,""),"")</f>
        <v/>
      </c>
      <c r="X592" s="77"/>
      <c r="Y592" s="74" t="str">
        <f t="shared" si="40"/>
        <v/>
      </c>
      <c r="Z592" s="74" t="str">
        <f>IF(AND('Bulk Order Form'!$L$2="PLEASE SELECT",SUM('Bulk Order Form'!$L$15:$L$164)&gt;10),"N",IF(AND('Bulk Order Form'!$L$2="N",SUM('Bulk Order Form'!$L$15:$L$164)&gt;10),"N",""))</f>
        <v/>
      </c>
      <c r="AA592" s="74" t="str">
        <f>IF('Bulk Order Form'!E581="","",'Bulk Order Form'!E581)</f>
        <v/>
      </c>
      <c r="AB592" s="74">
        <f t="shared" si="37"/>
        <v>500</v>
      </c>
      <c r="AC592" s="74" t="str">
        <f t="shared" si="38"/>
        <v>,,,,</v>
      </c>
      <c r="AD592" s="78">
        <f t="shared" si="39"/>
        <v>500</v>
      </c>
    </row>
    <row r="593" spans="5:30" s="74" customFormat="1" x14ac:dyDescent="0.25">
      <c r="E593" s="75"/>
      <c r="F593" s="75"/>
      <c r="G593" s="74" t="str">
        <f>IF('Bulk Order Form'!C582="","",'Bulk Order Form'!C582)</f>
        <v/>
      </c>
      <c r="H593" s="74" t="str">
        <f>IF('Bulk Order Form'!D582="","",'Bulk Order Form'!D582)</f>
        <v/>
      </c>
      <c r="I593" s="74" t="str">
        <f>IF('Bulk Order Form'!E582="","",'Bulk Order Form'!E582)</f>
        <v/>
      </c>
      <c r="J593" s="74" t="str">
        <f>IF('Bulk Order Form'!F582="","",'Bulk Order Form'!F582)</f>
        <v/>
      </c>
      <c r="K593" s="74" t="str">
        <f>IF('Bulk Order Form'!H582="","",'Bulk Order Form'!H582)</f>
        <v/>
      </c>
      <c r="L593" s="74" t="str">
        <f>IF('Bulk Order Form'!I582="","",'Bulk Order Form'!I582)</f>
        <v/>
      </c>
      <c r="M593" s="74" t="str">
        <f>IF('Bulk Order Form'!G582="","",'Bulk Order Form'!G582)</f>
        <v/>
      </c>
      <c r="N593" s="74" t="str">
        <f>IF('Bulk Order Form'!J582="","",'Bulk Order Form'!J582)</f>
        <v/>
      </c>
      <c r="O593" s="74" t="str">
        <f>IF('Bulk Order Form'!$F$5 &lt;&gt; "",IF($G593&lt;&gt;"",'Bulk Order Form'!$F$5,""),"")</f>
        <v/>
      </c>
      <c r="P593" s="74" t="str">
        <f>IF('Bulk Order Form'!K582="","",'Bulk Order Form'!K582)</f>
        <v/>
      </c>
      <c r="Q593" s="74" t="str">
        <f>IFERROR(VLOOKUP('Bulk Order Form'!K582,'Office Use - Postcodes'!$DJZ:$DKA,2,0),"")</f>
        <v/>
      </c>
      <c r="R593" s="74" t="str">
        <f>IF('Bulk Order Form'!L582="","",'Bulk Order Form'!L582)</f>
        <v/>
      </c>
      <c r="S593" s="76"/>
      <c r="T593" s="74" t="str">
        <f>IF('Bulk Order Form'!$F$6 &lt;&gt; "",IF($G593&lt;&gt;"",'Bulk Order Form'!$F$6,""),"")</f>
        <v/>
      </c>
      <c r="W593" s="85" t="str">
        <f>IF('Bulk Order Form'!$L$2 &lt;&gt; "",IF($G593&lt;&gt;"",'Bulk Order Form'!$L$2,""),"")</f>
        <v/>
      </c>
      <c r="X593" s="77"/>
      <c r="Y593" s="74" t="str">
        <f t="shared" si="40"/>
        <v/>
      </c>
      <c r="Z593" s="74" t="str">
        <f>IF(AND('Bulk Order Form'!$L$2="PLEASE SELECT",SUM('Bulk Order Form'!$L$15:$L$164)&gt;10),"N",IF(AND('Bulk Order Form'!$L$2="N",SUM('Bulk Order Form'!$L$15:$L$164)&gt;10),"N",""))</f>
        <v/>
      </c>
      <c r="AA593" s="74" t="str">
        <f>IF('Bulk Order Form'!E582="","",'Bulk Order Form'!E582)</f>
        <v/>
      </c>
      <c r="AB593" s="74">
        <f t="shared" si="37"/>
        <v>500</v>
      </c>
      <c r="AC593" s="74" t="str">
        <f t="shared" si="38"/>
        <v>,,,,</v>
      </c>
      <c r="AD593" s="78">
        <f t="shared" si="39"/>
        <v>500</v>
      </c>
    </row>
    <row r="594" spans="5:30" s="74" customFormat="1" x14ac:dyDescent="0.25">
      <c r="E594" s="75"/>
      <c r="F594" s="75"/>
      <c r="G594" s="74" t="str">
        <f>IF('Bulk Order Form'!C583="","",'Bulk Order Form'!C583)</f>
        <v/>
      </c>
      <c r="H594" s="74" t="str">
        <f>IF('Bulk Order Form'!D583="","",'Bulk Order Form'!D583)</f>
        <v/>
      </c>
      <c r="I594" s="74" t="str">
        <f>IF('Bulk Order Form'!E583="","",'Bulk Order Form'!E583)</f>
        <v/>
      </c>
      <c r="J594" s="74" t="str">
        <f>IF('Bulk Order Form'!F583="","",'Bulk Order Form'!F583)</f>
        <v/>
      </c>
      <c r="K594" s="74" t="str">
        <f>IF('Bulk Order Form'!H583="","",'Bulk Order Form'!H583)</f>
        <v/>
      </c>
      <c r="L594" s="74" t="str">
        <f>IF('Bulk Order Form'!I583="","",'Bulk Order Form'!I583)</f>
        <v/>
      </c>
      <c r="M594" s="74" t="str">
        <f>IF('Bulk Order Form'!G583="","",'Bulk Order Form'!G583)</f>
        <v/>
      </c>
      <c r="N594" s="74" t="str">
        <f>IF('Bulk Order Form'!J583="","",'Bulk Order Form'!J583)</f>
        <v/>
      </c>
      <c r="O594" s="74" t="str">
        <f>IF('Bulk Order Form'!$F$5 &lt;&gt; "",IF($G594&lt;&gt;"",'Bulk Order Form'!$F$5,""),"")</f>
        <v/>
      </c>
      <c r="P594" s="74" t="str">
        <f>IF('Bulk Order Form'!K583="","",'Bulk Order Form'!K583)</f>
        <v/>
      </c>
      <c r="Q594" s="74" t="str">
        <f>IFERROR(VLOOKUP('Bulk Order Form'!K583,'Office Use - Postcodes'!$DJZ:$DKA,2,0),"")</f>
        <v/>
      </c>
      <c r="R594" s="74" t="str">
        <f>IF('Bulk Order Form'!L583="","",'Bulk Order Form'!L583)</f>
        <v/>
      </c>
      <c r="S594" s="76"/>
      <c r="T594" s="74" t="str">
        <f>IF('Bulk Order Form'!$F$6 &lt;&gt; "",IF($G594&lt;&gt;"",'Bulk Order Form'!$F$6,""),"")</f>
        <v/>
      </c>
      <c r="W594" s="85" t="str">
        <f>IF('Bulk Order Form'!$L$2 &lt;&gt; "",IF($G594&lt;&gt;"",'Bulk Order Form'!$L$2,""),"")</f>
        <v/>
      </c>
      <c r="X594" s="77"/>
      <c r="Y594" s="74" t="str">
        <f t="shared" si="40"/>
        <v/>
      </c>
      <c r="Z594" s="74" t="str">
        <f>IF(AND('Bulk Order Form'!$L$2="PLEASE SELECT",SUM('Bulk Order Form'!$L$15:$L$164)&gt;10),"N",IF(AND('Bulk Order Form'!$L$2="N",SUM('Bulk Order Form'!$L$15:$L$164)&gt;10),"N",""))</f>
        <v/>
      </c>
      <c r="AA594" s="74" t="str">
        <f>IF('Bulk Order Form'!E583="","",'Bulk Order Form'!E583)</f>
        <v/>
      </c>
      <c r="AB594" s="74">
        <f t="shared" si="37"/>
        <v>500</v>
      </c>
      <c r="AC594" s="74" t="str">
        <f t="shared" si="38"/>
        <v>,,,,</v>
      </c>
      <c r="AD594" s="78">
        <f t="shared" si="39"/>
        <v>500</v>
      </c>
    </row>
    <row r="595" spans="5:30" s="74" customFormat="1" x14ac:dyDescent="0.25">
      <c r="E595" s="75"/>
      <c r="F595" s="75"/>
      <c r="G595" s="74" t="str">
        <f>IF('Bulk Order Form'!C584="","",'Bulk Order Form'!C584)</f>
        <v/>
      </c>
      <c r="H595" s="74" t="str">
        <f>IF('Bulk Order Form'!D584="","",'Bulk Order Form'!D584)</f>
        <v/>
      </c>
      <c r="I595" s="74" t="str">
        <f>IF('Bulk Order Form'!E584="","",'Bulk Order Form'!E584)</f>
        <v/>
      </c>
      <c r="J595" s="74" t="str">
        <f>IF('Bulk Order Form'!F584="","",'Bulk Order Form'!F584)</f>
        <v/>
      </c>
      <c r="K595" s="74" t="str">
        <f>IF('Bulk Order Form'!H584="","",'Bulk Order Form'!H584)</f>
        <v/>
      </c>
      <c r="L595" s="74" t="str">
        <f>IF('Bulk Order Form'!I584="","",'Bulk Order Form'!I584)</f>
        <v/>
      </c>
      <c r="M595" s="74" t="str">
        <f>IF('Bulk Order Form'!G584="","",'Bulk Order Form'!G584)</f>
        <v/>
      </c>
      <c r="N595" s="74" t="str">
        <f>IF('Bulk Order Form'!J584="","",'Bulk Order Form'!J584)</f>
        <v/>
      </c>
      <c r="O595" s="74" t="str">
        <f>IF('Bulk Order Form'!$F$5 &lt;&gt; "",IF($G595&lt;&gt;"",'Bulk Order Form'!$F$5,""),"")</f>
        <v/>
      </c>
      <c r="P595" s="74" t="str">
        <f>IF('Bulk Order Form'!K584="","",'Bulk Order Form'!K584)</f>
        <v/>
      </c>
      <c r="Q595" s="74" t="str">
        <f>IFERROR(VLOOKUP('Bulk Order Form'!K584,'Office Use - Postcodes'!$DJZ:$DKA,2,0),"")</f>
        <v/>
      </c>
      <c r="R595" s="74" t="str">
        <f>IF('Bulk Order Form'!L584="","",'Bulk Order Form'!L584)</f>
        <v/>
      </c>
      <c r="S595" s="76"/>
      <c r="T595" s="74" t="str">
        <f>IF('Bulk Order Form'!$F$6 &lt;&gt; "",IF($G595&lt;&gt;"",'Bulk Order Form'!$F$6,""),"")</f>
        <v/>
      </c>
      <c r="W595" s="85" t="str">
        <f>IF('Bulk Order Form'!$L$2 &lt;&gt; "",IF($G595&lt;&gt;"",'Bulk Order Form'!$L$2,""),"")</f>
        <v/>
      </c>
      <c r="X595" s="77"/>
      <c r="Y595" s="74" t="str">
        <f t="shared" si="40"/>
        <v/>
      </c>
      <c r="Z595" s="74" t="str">
        <f>IF(AND('Bulk Order Form'!$L$2="PLEASE SELECT",SUM('Bulk Order Form'!$L$15:$L$164)&gt;10),"N",IF(AND('Bulk Order Form'!$L$2="N",SUM('Bulk Order Form'!$L$15:$L$164)&gt;10),"N",""))</f>
        <v/>
      </c>
      <c r="AA595" s="74" t="str">
        <f>IF('Bulk Order Form'!E584="","",'Bulk Order Form'!E584)</f>
        <v/>
      </c>
      <c r="AB595" s="74">
        <f t="shared" si="37"/>
        <v>500</v>
      </c>
      <c r="AC595" s="74" t="str">
        <f t="shared" si="38"/>
        <v>,,,,</v>
      </c>
      <c r="AD595" s="78">
        <f t="shared" si="39"/>
        <v>500</v>
      </c>
    </row>
    <row r="596" spans="5:30" s="74" customFormat="1" x14ac:dyDescent="0.25">
      <c r="E596" s="75"/>
      <c r="F596" s="75"/>
      <c r="G596" s="74" t="str">
        <f>IF('Bulk Order Form'!C585="","",'Bulk Order Form'!C585)</f>
        <v/>
      </c>
      <c r="H596" s="74" t="str">
        <f>IF('Bulk Order Form'!D585="","",'Bulk Order Form'!D585)</f>
        <v/>
      </c>
      <c r="I596" s="74" t="str">
        <f>IF('Bulk Order Form'!E585="","",'Bulk Order Form'!E585)</f>
        <v/>
      </c>
      <c r="J596" s="74" t="str">
        <f>IF('Bulk Order Form'!F585="","",'Bulk Order Form'!F585)</f>
        <v/>
      </c>
      <c r="K596" s="74" t="str">
        <f>IF('Bulk Order Form'!H585="","",'Bulk Order Form'!H585)</f>
        <v/>
      </c>
      <c r="L596" s="74" t="str">
        <f>IF('Bulk Order Form'!I585="","",'Bulk Order Form'!I585)</f>
        <v/>
      </c>
      <c r="M596" s="74" t="str">
        <f>IF('Bulk Order Form'!G585="","",'Bulk Order Form'!G585)</f>
        <v/>
      </c>
      <c r="N596" s="74" t="str">
        <f>IF('Bulk Order Form'!J585="","",'Bulk Order Form'!J585)</f>
        <v/>
      </c>
      <c r="O596" s="74" t="str">
        <f>IF('Bulk Order Form'!$F$5 &lt;&gt; "",IF($G596&lt;&gt;"",'Bulk Order Form'!$F$5,""),"")</f>
        <v/>
      </c>
      <c r="P596" s="74" t="str">
        <f>IF('Bulk Order Form'!K585="","",'Bulk Order Form'!K585)</f>
        <v/>
      </c>
      <c r="Q596" s="74" t="str">
        <f>IFERROR(VLOOKUP('Bulk Order Form'!K585,'Office Use - Postcodes'!$DJZ:$DKA,2,0),"")</f>
        <v/>
      </c>
      <c r="R596" s="74" t="str">
        <f>IF('Bulk Order Form'!L585="","",'Bulk Order Form'!L585)</f>
        <v/>
      </c>
      <c r="S596" s="76"/>
      <c r="T596" s="74" t="str">
        <f>IF('Bulk Order Form'!$F$6 &lt;&gt; "",IF($G596&lt;&gt;"",'Bulk Order Form'!$F$6,""),"")</f>
        <v/>
      </c>
      <c r="W596" s="85" t="str">
        <f>IF('Bulk Order Form'!$L$2 &lt;&gt; "",IF($G596&lt;&gt;"",'Bulk Order Form'!$L$2,""),"")</f>
        <v/>
      </c>
      <c r="X596" s="77"/>
      <c r="Y596" s="74" t="str">
        <f t="shared" si="40"/>
        <v/>
      </c>
      <c r="Z596" s="74" t="str">
        <f>IF(AND('Bulk Order Form'!$L$2="PLEASE SELECT",SUM('Bulk Order Form'!$L$15:$L$164)&gt;10),"N",IF(AND('Bulk Order Form'!$L$2="N",SUM('Bulk Order Form'!$L$15:$L$164)&gt;10),"N",""))</f>
        <v/>
      </c>
      <c r="AA596" s="74" t="str">
        <f>IF('Bulk Order Form'!E585="","",'Bulk Order Form'!E585)</f>
        <v/>
      </c>
      <c r="AB596" s="74">
        <f t="shared" si="37"/>
        <v>500</v>
      </c>
      <c r="AC596" s="74" t="str">
        <f t="shared" si="38"/>
        <v>,,,,</v>
      </c>
      <c r="AD596" s="78">
        <f t="shared" si="39"/>
        <v>500</v>
      </c>
    </row>
    <row r="597" spans="5:30" s="74" customFormat="1" x14ac:dyDescent="0.25">
      <c r="E597" s="75"/>
      <c r="F597" s="75"/>
      <c r="G597" s="74" t="str">
        <f>IF('Bulk Order Form'!C586="","",'Bulk Order Form'!C586)</f>
        <v/>
      </c>
      <c r="H597" s="74" t="str">
        <f>IF('Bulk Order Form'!D586="","",'Bulk Order Form'!D586)</f>
        <v/>
      </c>
      <c r="I597" s="74" t="str">
        <f>IF('Bulk Order Form'!E586="","",'Bulk Order Form'!E586)</f>
        <v/>
      </c>
      <c r="J597" s="74" t="str">
        <f>IF('Bulk Order Form'!F586="","",'Bulk Order Form'!F586)</f>
        <v/>
      </c>
      <c r="K597" s="74" t="str">
        <f>IF('Bulk Order Form'!H586="","",'Bulk Order Form'!H586)</f>
        <v/>
      </c>
      <c r="L597" s="74" t="str">
        <f>IF('Bulk Order Form'!I586="","",'Bulk Order Form'!I586)</f>
        <v/>
      </c>
      <c r="M597" s="74" t="str">
        <f>IF('Bulk Order Form'!G586="","",'Bulk Order Form'!G586)</f>
        <v/>
      </c>
      <c r="N597" s="74" t="str">
        <f>IF('Bulk Order Form'!J586="","",'Bulk Order Form'!J586)</f>
        <v/>
      </c>
      <c r="O597" s="74" t="str">
        <f>IF('Bulk Order Form'!$F$5 &lt;&gt; "",IF($G597&lt;&gt;"",'Bulk Order Form'!$F$5,""),"")</f>
        <v/>
      </c>
      <c r="P597" s="74" t="str">
        <f>IF('Bulk Order Form'!K586="","",'Bulk Order Form'!K586)</f>
        <v/>
      </c>
      <c r="Q597" s="74" t="str">
        <f>IFERROR(VLOOKUP('Bulk Order Form'!K586,'Office Use - Postcodes'!$DJZ:$DKA,2,0),"")</f>
        <v/>
      </c>
      <c r="R597" s="74" t="str">
        <f>IF('Bulk Order Form'!L586="","",'Bulk Order Form'!L586)</f>
        <v/>
      </c>
      <c r="S597" s="76"/>
      <c r="T597" s="74" t="str">
        <f>IF('Bulk Order Form'!$F$6 &lt;&gt; "",IF($G597&lt;&gt;"",'Bulk Order Form'!$F$6,""),"")</f>
        <v/>
      </c>
      <c r="W597" s="85" t="str">
        <f>IF('Bulk Order Form'!$L$2 &lt;&gt; "",IF($G597&lt;&gt;"",'Bulk Order Form'!$L$2,""),"")</f>
        <v/>
      </c>
      <c r="X597" s="77"/>
      <c r="Y597" s="74" t="str">
        <f t="shared" si="40"/>
        <v/>
      </c>
      <c r="Z597" s="74" t="str">
        <f>IF(AND('Bulk Order Form'!$L$2="PLEASE SELECT",SUM('Bulk Order Form'!$L$15:$L$164)&gt;10),"N",IF(AND('Bulk Order Form'!$L$2="N",SUM('Bulk Order Form'!$L$15:$L$164)&gt;10),"N",""))</f>
        <v/>
      </c>
      <c r="AA597" s="74" t="str">
        <f>IF('Bulk Order Form'!E586="","",'Bulk Order Form'!E586)</f>
        <v/>
      </c>
      <c r="AB597" s="74">
        <f t="shared" si="37"/>
        <v>500</v>
      </c>
      <c r="AC597" s="74" t="str">
        <f t="shared" si="38"/>
        <v>,,,,</v>
      </c>
      <c r="AD597" s="78">
        <f t="shared" si="39"/>
        <v>500</v>
      </c>
    </row>
    <row r="598" spans="5:30" s="74" customFormat="1" x14ac:dyDescent="0.25">
      <c r="E598" s="75"/>
      <c r="F598" s="75"/>
      <c r="G598" s="74" t="str">
        <f>IF('Bulk Order Form'!C587="","",'Bulk Order Form'!C587)</f>
        <v/>
      </c>
      <c r="H598" s="74" t="str">
        <f>IF('Bulk Order Form'!D587="","",'Bulk Order Form'!D587)</f>
        <v/>
      </c>
      <c r="I598" s="74" t="str">
        <f>IF('Bulk Order Form'!E587="","",'Bulk Order Form'!E587)</f>
        <v/>
      </c>
      <c r="J598" s="74" t="str">
        <f>IF('Bulk Order Form'!F587="","",'Bulk Order Form'!F587)</f>
        <v/>
      </c>
      <c r="K598" s="74" t="str">
        <f>IF('Bulk Order Form'!H587="","",'Bulk Order Form'!H587)</f>
        <v/>
      </c>
      <c r="L598" s="74" t="str">
        <f>IF('Bulk Order Form'!I587="","",'Bulk Order Form'!I587)</f>
        <v/>
      </c>
      <c r="M598" s="74" t="str">
        <f>IF('Bulk Order Form'!G587="","",'Bulk Order Form'!G587)</f>
        <v/>
      </c>
      <c r="N598" s="74" t="str">
        <f>IF('Bulk Order Form'!J587="","",'Bulk Order Form'!J587)</f>
        <v/>
      </c>
      <c r="O598" s="74" t="str">
        <f>IF('Bulk Order Form'!$F$5 &lt;&gt; "",IF($G598&lt;&gt;"",'Bulk Order Form'!$F$5,""),"")</f>
        <v/>
      </c>
      <c r="P598" s="74" t="str">
        <f>IF('Bulk Order Form'!K587="","",'Bulk Order Form'!K587)</f>
        <v/>
      </c>
      <c r="Q598" s="74" t="str">
        <f>IFERROR(VLOOKUP('Bulk Order Form'!K587,'Office Use - Postcodes'!$DJZ:$DKA,2,0),"")</f>
        <v/>
      </c>
      <c r="R598" s="74" t="str">
        <f>IF('Bulk Order Form'!L587="","",'Bulk Order Form'!L587)</f>
        <v/>
      </c>
      <c r="S598" s="76"/>
      <c r="T598" s="74" t="str">
        <f>IF('Bulk Order Form'!$F$6 &lt;&gt; "",IF($G598&lt;&gt;"",'Bulk Order Form'!$F$6,""),"")</f>
        <v/>
      </c>
      <c r="W598" s="85" t="str">
        <f>IF('Bulk Order Form'!$L$2 &lt;&gt; "",IF($G598&lt;&gt;"",'Bulk Order Form'!$L$2,""),"")</f>
        <v/>
      </c>
      <c r="X598" s="77"/>
      <c r="Y598" s="74" t="str">
        <f t="shared" si="40"/>
        <v/>
      </c>
      <c r="Z598" s="74" t="str">
        <f>IF(AND('Bulk Order Form'!$L$2="PLEASE SELECT",SUM('Bulk Order Form'!$L$15:$L$164)&gt;10),"N",IF(AND('Bulk Order Form'!$L$2="N",SUM('Bulk Order Form'!$L$15:$L$164)&gt;10),"N",""))</f>
        <v/>
      </c>
      <c r="AA598" s="74" t="str">
        <f>IF('Bulk Order Form'!E587="","",'Bulk Order Form'!E587)</f>
        <v/>
      </c>
      <c r="AB598" s="74">
        <f t="shared" si="37"/>
        <v>500</v>
      </c>
      <c r="AC598" s="74" t="str">
        <f t="shared" si="38"/>
        <v>,,,,</v>
      </c>
      <c r="AD598" s="78">
        <f t="shared" si="39"/>
        <v>500</v>
      </c>
    </row>
    <row r="599" spans="5:30" s="74" customFormat="1" x14ac:dyDescent="0.25">
      <c r="E599" s="75"/>
      <c r="F599" s="75"/>
      <c r="G599" s="74" t="str">
        <f>IF('Bulk Order Form'!C588="","",'Bulk Order Form'!C588)</f>
        <v/>
      </c>
      <c r="H599" s="74" t="str">
        <f>IF('Bulk Order Form'!D588="","",'Bulk Order Form'!D588)</f>
        <v/>
      </c>
      <c r="I599" s="74" t="str">
        <f>IF('Bulk Order Form'!E588="","",'Bulk Order Form'!E588)</f>
        <v/>
      </c>
      <c r="J599" s="74" t="str">
        <f>IF('Bulk Order Form'!F588="","",'Bulk Order Form'!F588)</f>
        <v/>
      </c>
      <c r="K599" s="74" t="str">
        <f>IF('Bulk Order Form'!H588="","",'Bulk Order Form'!H588)</f>
        <v/>
      </c>
      <c r="L599" s="74" t="str">
        <f>IF('Bulk Order Form'!I588="","",'Bulk Order Form'!I588)</f>
        <v/>
      </c>
      <c r="M599" s="74" t="str">
        <f>IF('Bulk Order Form'!G588="","",'Bulk Order Form'!G588)</f>
        <v/>
      </c>
      <c r="N599" s="74" t="str">
        <f>IF('Bulk Order Form'!J588="","",'Bulk Order Form'!J588)</f>
        <v/>
      </c>
      <c r="O599" s="74" t="str">
        <f>IF('Bulk Order Form'!$F$5 &lt;&gt; "",IF($G599&lt;&gt;"",'Bulk Order Form'!$F$5,""),"")</f>
        <v/>
      </c>
      <c r="P599" s="74" t="str">
        <f>IF('Bulk Order Form'!K588="","",'Bulk Order Form'!K588)</f>
        <v/>
      </c>
      <c r="Q599" s="74" t="str">
        <f>IFERROR(VLOOKUP('Bulk Order Form'!K588,'Office Use - Postcodes'!$DJZ:$DKA,2,0),"")</f>
        <v/>
      </c>
      <c r="R599" s="74" t="str">
        <f>IF('Bulk Order Form'!L588="","",'Bulk Order Form'!L588)</f>
        <v/>
      </c>
      <c r="S599" s="76"/>
      <c r="T599" s="74" t="str">
        <f>IF('Bulk Order Form'!$F$6 &lt;&gt; "",IF($G599&lt;&gt;"",'Bulk Order Form'!$F$6,""),"")</f>
        <v/>
      </c>
      <c r="W599" s="85" t="str">
        <f>IF('Bulk Order Form'!$L$2 &lt;&gt; "",IF($G599&lt;&gt;"",'Bulk Order Form'!$L$2,""),"")</f>
        <v/>
      </c>
      <c r="X599" s="77"/>
      <c r="Y599" s="74" t="str">
        <f t="shared" si="40"/>
        <v/>
      </c>
      <c r="Z599" s="74" t="str">
        <f>IF(AND('Bulk Order Form'!$L$2="PLEASE SELECT",SUM('Bulk Order Form'!$L$15:$L$164)&gt;10),"N",IF(AND('Bulk Order Form'!$L$2="N",SUM('Bulk Order Form'!$L$15:$L$164)&gt;10),"N",""))</f>
        <v/>
      </c>
      <c r="AA599" s="74" t="str">
        <f>IF('Bulk Order Form'!E588="","",'Bulk Order Form'!E588)</f>
        <v/>
      </c>
      <c r="AB599" s="74">
        <f t="shared" si="37"/>
        <v>500</v>
      </c>
      <c r="AC599" s="74" t="str">
        <f t="shared" si="38"/>
        <v>,,,,</v>
      </c>
      <c r="AD599" s="78">
        <f t="shared" si="39"/>
        <v>500</v>
      </c>
    </row>
    <row r="600" spans="5:30" s="74" customFormat="1" x14ac:dyDescent="0.25">
      <c r="E600" s="75"/>
      <c r="F600" s="75"/>
      <c r="G600" s="74" t="str">
        <f>IF('Bulk Order Form'!C589="","",'Bulk Order Form'!C589)</f>
        <v/>
      </c>
      <c r="H600" s="74" t="str">
        <f>IF('Bulk Order Form'!D589="","",'Bulk Order Form'!D589)</f>
        <v/>
      </c>
      <c r="I600" s="74" t="str">
        <f>IF('Bulk Order Form'!E589="","",'Bulk Order Form'!E589)</f>
        <v/>
      </c>
      <c r="J600" s="74" t="str">
        <f>IF('Bulk Order Form'!F589="","",'Bulk Order Form'!F589)</f>
        <v/>
      </c>
      <c r="K600" s="74" t="str">
        <f>IF('Bulk Order Form'!H589="","",'Bulk Order Form'!H589)</f>
        <v/>
      </c>
      <c r="L600" s="74" t="str">
        <f>IF('Bulk Order Form'!I589="","",'Bulk Order Form'!I589)</f>
        <v/>
      </c>
      <c r="M600" s="74" t="str">
        <f>IF('Bulk Order Form'!G589="","",'Bulk Order Form'!G589)</f>
        <v/>
      </c>
      <c r="N600" s="74" t="str">
        <f>IF('Bulk Order Form'!J589="","",'Bulk Order Form'!J589)</f>
        <v/>
      </c>
      <c r="O600" s="74" t="str">
        <f>IF('Bulk Order Form'!$F$5 &lt;&gt; "",IF($G600&lt;&gt;"",'Bulk Order Form'!$F$5,""),"")</f>
        <v/>
      </c>
      <c r="P600" s="74" t="str">
        <f>IF('Bulk Order Form'!K589="","",'Bulk Order Form'!K589)</f>
        <v/>
      </c>
      <c r="Q600" s="74" t="str">
        <f>IFERROR(VLOOKUP('Bulk Order Form'!K589,'Office Use - Postcodes'!$DJZ:$DKA,2,0),"")</f>
        <v/>
      </c>
      <c r="R600" s="74" t="str">
        <f>IF('Bulk Order Form'!L589="","",'Bulk Order Form'!L589)</f>
        <v/>
      </c>
      <c r="S600" s="76"/>
      <c r="T600" s="74" t="str">
        <f>IF('Bulk Order Form'!$F$6 &lt;&gt; "",IF($G600&lt;&gt;"",'Bulk Order Form'!$F$6,""),"")</f>
        <v/>
      </c>
      <c r="W600" s="85" t="str">
        <f>IF('Bulk Order Form'!$L$2 &lt;&gt; "",IF($G600&lt;&gt;"",'Bulk Order Form'!$L$2,""),"")</f>
        <v/>
      </c>
      <c r="X600" s="77"/>
      <c r="Y600" s="74" t="str">
        <f t="shared" si="40"/>
        <v/>
      </c>
      <c r="Z600" s="74" t="str">
        <f>IF(AND('Bulk Order Form'!$L$2="PLEASE SELECT",SUM('Bulk Order Form'!$L$15:$L$164)&gt;10),"N",IF(AND('Bulk Order Form'!$L$2="N",SUM('Bulk Order Form'!$L$15:$L$164)&gt;10),"N",""))</f>
        <v/>
      </c>
      <c r="AA600" s="74" t="str">
        <f>IF('Bulk Order Form'!E589="","",'Bulk Order Form'!E589)</f>
        <v/>
      </c>
      <c r="AB600" s="74">
        <f t="shared" si="37"/>
        <v>500</v>
      </c>
      <c r="AC600" s="74" t="str">
        <f t="shared" si="38"/>
        <v>,,,,</v>
      </c>
      <c r="AD600" s="78">
        <f t="shared" si="39"/>
        <v>500</v>
      </c>
    </row>
    <row r="601" spans="5:30" s="74" customFormat="1" x14ac:dyDescent="0.25">
      <c r="E601" s="75"/>
      <c r="F601" s="75"/>
      <c r="G601" s="74" t="str">
        <f>IF('Bulk Order Form'!C590="","",'Bulk Order Form'!C590)</f>
        <v/>
      </c>
      <c r="H601" s="74" t="str">
        <f>IF('Bulk Order Form'!D590="","",'Bulk Order Form'!D590)</f>
        <v/>
      </c>
      <c r="I601" s="74" t="str">
        <f>IF('Bulk Order Form'!E590="","",'Bulk Order Form'!E590)</f>
        <v/>
      </c>
      <c r="J601" s="74" t="str">
        <f>IF('Bulk Order Form'!F590="","",'Bulk Order Form'!F590)</f>
        <v/>
      </c>
      <c r="K601" s="74" t="str">
        <f>IF('Bulk Order Form'!H590="","",'Bulk Order Form'!H590)</f>
        <v/>
      </c>
      <c r="L601" s="74" t="str">
        <f>IF('Bulk Order Form'!I590="","",'Bulk Order Form'!I590)</f>
        <v/>
      </c>
      <c r="M601" s="74" t="str">
        <f>IF('Bulk Order Form'!G590="","",'Bulk Order Form'!G590)</f>
        <v/>
      </c>
      <c r="N601" s="74" t="str">
        <f>IF('Bulk Order Form'!J590="","",'Bulk Order Form'!J590)</f>
        <v/>
      </c>
      <c r="O601" s="74" t="str">
        <f>IF('Bulk Order Form'!$F$5 &lt;&gt; "",IF($G601&lt;&gt;"",'Bulk Order Form'!$F$5,""),"")</f>
        <v/>
      </c>
      <c r="P601" s="74" t="str">
        <f>IF('Bulk Order Form'!K590="","",'Bulk Order Form'!K590)</f>
        <v/>
      </c>
      <c r="Q601" s="74" t="str">
        <f>IFERROR(VLOOKUP('Bulk Order Form'!K590,'Office Use - Postcodes'!$DJZ:$DKA,2,0),"")</f>
        <v/>
      </c>
      <c r="R601" s="74" t="str">
        <f>IF('Bulk Order Form'!L590="","",'Bulk Order Form'!L590)</f>
        <v/>
      </c>
      <c r="S601" s="76"/>
      <c r="T601" s="74" t="str">
        <f>IF('Bulk Order Form'!$F$6 &lt;&gt; "",IF($G601&lt;&gt;"",'Bulk Order Form'!$F$6,""),"")</f>
        <v/>
      </c>
      <c r="W601" s="85" t="str">
        <f>IF('Bulk Order Form'!$L$2 &lt;&gt; "",IF($G601&lt;&gt;"",'Bulk Order Form'!$L$2,""),"")</f>
        <v/>
      </c>
      <c r="X601" s="77"/>
      <c r="Y601" s="74" t="str">
        <f t="shared" si="40"/>
        <v/>
      </c>
      <c r="Z601" s="74" t="str">
        <f>IF(AND('Bulk Order Form'!$L$2="PLEASE SELECT",SUM('Bulk Order Form'!$L$15:$L$164)&gt;10),"N",IF(AND('Bulk Order Form'!$L$2="N",SUM('Bulk Order Form'!$L$15:$L$164)&gt;10),"N",""))</f>
        <v/>
      </c>
      <c r="AA601" s="74" t="str">
        <f>IF('Bulk Order Form'!E590="","",'Bulk Order Form'!E590)</f>
        <v/>
      </c>
      <c r="AB601" s="74">
        <f t="shared" si="37"/>
        <v>500</v>
      </c>
      <c r="AC601" s="74" t="str">
        <f t="shared" si="38"/>
        <v>,,,,</v>
      </c>
      <c r="AD601" s="78">
        <f t="shared" si="39"/>
        <v>500</v>
      </c>
    </row>
    <row r="602" spans="5:30" s="74" customFormat="1" x14ac:dyDescent="0.25">
      <c r="E602" s="75"/>
      <c r="F602" s="75"/>
      <c r="G602" s="74" t="str">
        <f>IF('Bulk Order Form'!C591="","",'Bulk Order Form'!C591)</f>
        <v/>
      </c>
      <c r="H602" s="74" t="str">
        <f>IF('Bulk Order Form'!D591="","",'Bulk Order Form'!D591)</f>
        <v/>
      </c>
      <c r="I602" s="74" t="str">
        <f>IF('Bulk Order Form'!E591="","",'Bulk Order Form'!E591)</f>
        <v/>
      </c>
      <c r="J602" s="74" t="str">
        <f>IF('Bulk Order Form'!F591="","",'Bulk Order Form'!F591)</f>
        <v/>
      </c>
      <c r="K602" s="74" t="str">
        <f>IF('Bulk Order Form'!H591="","",'Bulk Order Form'!H591)</f>
        <v/>
      </c>
      <c r="L602" s="74" t="str">
        <f>IF('Bulk Order Form'!I591="","",'Bulk Order Form'!I591)</f>
        <v/>
      </c>
      <c r="M602" s="74" t="str">
        <f>IF('Bulk Order Form'!G591="","",'Bulk Order Form'!G591)</f>
        <v/>
      </c>
      <c r="N602" s="74" t="str">
        <f>IF('Bulk Order Form'!J591="","",'Bulk Order Form'!J591)</f>
        <v/>
      </c>
      <c r="O602" s="74" t="str">
        <f>IF('Bulk Order Form'!$F$5 &lt;&gt; "",IF($G602&lt;&gt;"",'Bulk Order Form'!$F$5,""),"")</f>
        <v/>
      </c>
      <c r="P602" s="74" t="str">
        <f>IF('Bulk Order Form'!K591="","",'Bulk Order Form'!K591)</f>
        <v/>
      </c>
      <c r="Q602" s="74" t="str">
        <f>IFERROR(VLOOKUP('Bulk Order Form'!K591,'Office Use - Postcodes'!$DJZ:$DKA,2,0),"")</f>
        <v/>
      </c>
      <c r="R602" s="74" t="str">
        <f>IF('Bulk Order Form'!L591="","",'Bulk Order Form'!L591)</f>
        <v/>
      </c>
      <c r="S602" s="76"/>
      <c r="T602" s="74" t="str">
        <f>IF('Bulk Order Form'!$F$6 &lt;&gt; "",IF($G602&lt;&gt;"",'Bulk Order Form'!$F$6,""),"")</f>
        <v/>
      </c>
      <c r="W602" s="85" t="str">
        <f>IF('Bulk Order Form'!$L$2 &lt;&gt; "",IF($G602&lt;&gt;"",'Bulk Order Form'!$L$2,""),"")</f>
        <v/>
      </c>
      <c r="X602" s="77"/>
      <c r="Y602" s="74" t="str">
        <f t="shared" si="40"/>
        <v/>
      </c>
      <c r="Z602" s="74" t="str">
        <f>IF(AND('Bulk Order Form'!$L$2="PLEASE SELECT",SUM('Bulk Order Form'!$L$15:$L$164)&gt;10),"N",IF(AND('Bulk Order Form'!$L$2="N",SUM('Bulk Order Form'!$L$15:$L$164)&gt;10),"N",""))</f>
        <v/>
      </c>
      <c r="AA602" s="74" t="str">
        <f>IF('Bulk Order Form'!E591="","",'Bulk Order Form'!E591)</f>
        <v/>
      </c>
      <c r="AB602" s="74">
        <f t="shared" si="37"/>
        <v>500</v>
      </c>
      <c r="AC602" s="74" t="str">
        <f t="shared" si="38"/>
        <v>,,,,</v>
      </c>
      <c r="AD602" s="78">
        <f t="shared" si="39"/>
        <v>500</v>
      </c>
    </row>
    <row r="603" spans="5:30" s="74" customFormat="1" x14ac:dyDescent="0.25">
      <c r="E603" s="75"/>
      <c r="F603" s="75"/>
      <c r="G603" s="74" t="str">
        <f>IF('Bulk Order Form'!C592="","",'Bulk Order Form'!C592)</f>
        <v/>
      </c>
      <c r="H603" s="74" t="str">
        <f>IF('Bulk Order Form'!D592="","",'Bulk Order Form'!D592)</f>
        <v/>
      </c>
      <c r="I603" s="74" t="str">
        <f>IF('Bulk Order Form'!E592="","",'Bulk Order Form'!E592)</f>
        <v/>
      </c>
      <c r="J603" s="74" t="str">
        <f>IF('Bulk Order Form'!F592="","",'Bulk Order Form'!F592)</f>
        <v/>
      </c>
      <c r="K603" s="74" t="str">
        <f>IF('Bulk Order Form'!H592="","",'Bulk Order Form'!H592)</f>
        <v/>
      </c>
      <c r="L603" s="74" t="str">
        <f>IF('Bulk Order Form'!I592="","",'Bulk Order Form'!I592)</f>
        <v/>
      </c>
      <c r="M603" s="74" t="str">
        <f>IF('Bulk Order Form'!G592="","",'Bulk Order Form'!G592)</f>
        <v/>
      </c>
      <c r="N603" s="74" t="str">
        <f>IF('Bulk Order Form'!J592="","",'Bulk Order Form'!J592)</f>
        <v/>
      </c>
      <c r="O603" s="74" t="str">
        <f>IF('Bulk Order Form'!$F$5 &lt;&gt; "",IF($G603&lt;&gt;"",'Bulk Order Form'!$F$5,""),"")</f>
        <v/>
      </c>
      <c r="P603" s="74" t="str">
        <f>IF('Bulk Order Form'!K592="","",'Bulk Order Form'!K592)</f>
        <v/>
      </c>
      <c r="Q603" s="74" t="str">
        <f>IFERROR(VLOOKUP('Bulk Order Form'!K592,'Office Use - Postcodes'!$DJZ:$DKA,2,0),"")</f>
        <v/>
      </c>
      <c r="R603" s="74" t="str">
        <f>IF('Bulk Order Form'!L592="","",'Bulk Order Form'!L592)</f>
        <v/>
      </c>
      <c r="S603" s="76"/>
      <c r="T603" s="74" t="str">
        <f>IF('Bulk Order Form'!$F$6 &lt;&gt; "",IF($G603&lt;&gt;"",'Bulk Order Form'!$F$6,""),"")</f>
        <v/>
      </c>
      <c r="W603" s="85" t="str">
        <f>IF('Bulk Order Form'!$L$2 &lt;&gt; "",IF($G603&lt;&gt;"",'Bulk Order Form'!$L$2,""),"")</f>
        <v/>
      </c>
      <c r="X603" s="77"/>
      <c r="Y603" s="74" t="str">
        <f t="shared" si="40"/>
        <v/>
      </c>
      <c r="Z603" s="74" t="str">
        <f>IF(AND('Bulk Order Form'!$L$2="PLEASE SELECT",SUM('Bulk Order Form'!$L$15:$L$164)&gt;10),"N",IF(AND('Bulk Order Form'!$L$2="N",SUM('Bulk Order Form'!$L$15:$L$164)&gt;10),"N",""))</f>
        <v/>
      </c>
      <c r="AA603" s="74" t="str">
        <f>IF('Bulk Order Form'!E592="","",'Bulk Order Form'!E592)</f>
        <v/>
      </c>
      <c r="AB603" s="74">
        <f t="shared" si="37"/>
        <v>500</v>
      </c>
      <c r="AC603" s="74" t="str">
        <f t="shared" si="38"/>
        <v>,,,,</v>
      </c>
      <c r="AD603" s="78">
        <f t="shared" si="39"/>
        <v>500</v>
      </c>
    </row>
    <row r="604" spans="5:30" s="74" customFormat="1" x14ac:dyDescent="0.25">
      <c r="E604" s="75"/>
      <c r="F604" s="75"/>
      <c r="G604" s="74" t="str">
        <f>IF('Bulk Order Form'!C593="","",'Bulk Order Form'!C593)</f>
        <v/>
      </c>
      <c r="H604" s="74" t="str">
        <f>IF('Bulk Order Form'!D593="","",'Bulk Order Form'!D593)</f>
        <v/>
      </c>
      <c r="I604" s="74" t="str">
        <f>IF('Bulk Order Form'!E593="","",'Bulk Order Form'!E593)</f>
        <v/>
      </c>
      <c r="J604" s="74" t="str">
        <f>IF('Bulk Order Form'!F593="","",'Bulk Order Form'!F593)</f>
        <v/>
      </c>
      <c r="K604" s="74" t="str">
        <f>IF('Bulk Order Form'!H593="","",'Bulk Order Form'!H593)</f>
        <v/>
      </c>
      <c r="L604" s="74" t="str">
        <f>IF('Bulk Order Form'!I593="","",'Bulk Order Form'!I593)</f>
        <v/>
      </c>
      <c r="M604" s="74" t="str">
        <f>IF('Bulk Order Form'!G593="","",'Bulk Order Form'!G593)</f>
        <v/>
      </c>
      <c r="N604" s="74" t="str">
        <f>IF('Bulk Order Form'!J593="","",'Bulk Order Form'!J593)</f>
        <v/>
      </c>
      <c r="O604" s="74" t="str">
        <f>IF('Bulk Order Form'!$F$5 &lt;&gt; "",IF($G604&lt;&gt;"",'Bulk Order Form'!$F$5,""),"")</f>
        <v/>
      </c>
      <c r="P604" s="74" t="str">
        <f>IF('Bulk Order Form'!K593="","",'Bulk Order Form'!K593)</f>
        <v/>
      </c>
      <c r="Q604" s="74" t="str">
        <f>IFERROR(VLOOKUP('Bulk Order Form'!K593,'Office Use - Postcodes'!$DJZ:$DKA,2,0),"")</f>
        <v/>
      </c>
      <c r="R604" s="74" t="str">
        <f>IF('Bulk Order Form'!L593="","",'Bulk Order Form'!L593)</f>
        <v/>
      </c>
      <c r="S604" s="76"/>
      <c r="T604" s="74" t="str">
        <f>IF('Bulk Order Form'!$F$6 &lt;&gt; "",IF($G604&lt;&gt;"",'Bulk Order Form'!$F$6,""),"")</f>
        <v/>
      </c>
      <c r="W604" s="85" t="str">
        <f>IF('Bulk Order Form'!$L$2 &lt;&gt; "",IF($G604&lt;&gt;"",'Bulk Order Form'!$L$2,""),"")</f>
        <v/>
      </c>
      <c r="X604" s="77"/>
      <c r="Y604" s="74" t="str">
        <f t="shared" si="40"/>
        <v/>
      </c>
      <c r="Z604" s="74" t="str">
        <f>IF(AND('Bulk Order Form'!$L$2="PLEASE SELECT",SUM('Bulk Order Form'!$L$15:$L$164)&gt;10),"N",IF(AND('Bulk Order Form'!$L$2="N",SUM('Bulk Order Form'!$L$15:$L$164)&gt;10),"N",""))</f>
        <v/>
      </c>
      <c r="AA604" s="74" t="str">
        <f>IF('Bulk Order Form'!E593="","",'Bulk Order Form'!E593)</f>
        <v/>
      </c>
      <c r="AB604" s="74">
        <f t="shared" si="37"/>
        <v>500</v>
      </c>
      <c r="AC604" s="74" t="str">
        <f t="shared" si="38"/>
        <v>,,,,</v>
      </c>
      <c r="AD604" s="78">
        <f t="shared" si="39"/>
        <v>500</v>
      </c>
    </row>
    <row r="605" spans="5:30" s="74" customFormat="1" x14ac:dyDescent="0.25">
      <c r="E605" s="75"/>
      <c r="F605" s="75"/>
      <c r="G605" s="74" t="str">
        <f>IF('Bulk Order Form'!C594="","",'Bulk Order Form'!C594)</f>
        <v/>
      </c>
      <c r="H605" s="74" t="str">
        <f>IF('Bulk Order Form'!D594="","",'Bulk Order Form'!D594)</f>
        <v/>
      </c>
      <c r="I605" s="74" t="str">
        <f>IF('Bulk Order Form'!E594="","",'Bulk Order Form'!E594)</f>
        <v/>
      </c>
      <c r="J605" s="74" t="str">
        <f>IF('Bulk Order Form'!F594="","",'Bulk Order Form'!F594)</f>
        <v/>
      </c>
      <c r="K605" s="74" t="str">
        <f>IF('Bulk Order Form'!H594="","",'Bulk Order Form'!H594)</f>
        <v/>
      </c>
      <c r="L605" s="74" t="str">
        <f>IF('Bulk Order Form'!I594="","",'Bulk Order Form'!I594)</f>
        <v/>
      </c>
      <c r="M605" s="74" t="str">
        <f>IF('Bulk Order Form'!G594="","",'Bulk Order Form'!G594)</f>
        <v/>
      </c>
      <c r="N605" s="74" t="str">
        <f>IF('Bulk Order Form'!J594="","",'Bulk Order Form'!J594)</f>
        <v/>
      </c>
      <c r="O605" s="74" t="str">
        <f>IF('Bulk Order Form'!$F$5 &lt;&gt; "",IF($G605&lt;&gt;"",'Bulk Order Form'!$F$5,""),"")</f>
        <v/>
      </c>
      <c r="P605" s="74" t="str">
        <f>IF('Bulk Order Form'!K594="","",'Bulk Order Form'!K594)</f>
        <v/>
      </c>
      <c r="Q605" s="74" t="str">
        <f>IFERROR(VLOOKUP('Bulk Order Form'!K594,'Office Use - Postcodes'!$DJZ:$DKA,2,0),"")</f>
        <v/>
      </c>
      <c r="R605" s="74" t="str">
        <f>IF('Bulk Order Form'!L594="","",'Bulk Order Form'!L594)</f>
        <v/>
      </c>
      <c r="S605" s="76"/>
      <c r="T605" s="74" t="str">
        <f>IF('Bulk Order Form'!$F$6 &lt;&gt; "",IF($G605&lt;&gt;"",'Bulk Order Form'!$F$6,""),"")</f>
        <v/>
      </c>
      <c r="W605" s="85" t="str">
        <f>IF('Bulk Order Form'!$L$2 &lt;&gt; "",IF($G605&lt;&gt;"",'Bulk Order Form'!$L$2,""),"")</f>
        <v/>
      </c>
      <c r="X605" s="77"/>
      <c r="Y605" s="74" t="str">
        <f t="shared" si="40"/>
        <v/>
      </c>
      <c r="Z605" s="74" t="str">
        <f>IF(AND('Bulk Order Form'!$L$2="PLEASE SELECT",SUM('Bulk Order Form'!$L$15:$L$164)&gt;10),"N",IF(AND('Bulk Order Form'!$L$2="N",SUM('Bulk Order Form'!$L$15:$L$164)&gt;10),"N",""))</f>
        <v/>
      </c>
      <c r="AA605" s="74" t="str">
        <f>IF('Bulk Order Form'!E594="","",'Bulk Order Form'!E594)</f>
        <v/>
      </c>
      <c r="AB605" s="74">
        <f t="shared" si="37"/>
        <v>500</v>
      </c>
      <c r="AC605" s="74" t="str">
        <f t="shared" si="38"/>
        <v>,,,,</v>
      </c>
      <c r="AD605" s="78">
        <f t="shared" si="39"/>
        <v>500</v>
      </c>
    </row>
    <row r="606" spans="5:30" s="74" customFormat="1" x14ac:dyDescent="0.25">
      <c r="E606" s="75"/>
      <c r="F606" s="75"/>
      <c r="G606" s="74" t="str">
        <f>IF('Bulk Order Form'!C595="","",'Bulk Order Form'!C595)</f>
        <v/>
      </c>
      <c r="H606" s="74" t="str">
        <f>IF('Bulk Order Form'!D595="","",'Bulk Order Form'!D595)</f>
        <v/>
      </c>
      <c r="I606" s="74" t="str">
        <f>IF('Bulk Order Form'!E595="","",'Bulk Order Form'!E595)</f>
        <v/>
      </c>
      <c r="J606" s="74" t="str">
        <f>IF('Bulk Order Form'!F595="","",'Bulk Order Form'!F595)</f>
        <v/>
      </c>
      <c r="K606" s="74" t="str">
        <f>IF('Bulk Order Form'!H595="","",'Bulk Order Form'!H595)</f>
        <v/>
      </c>
      <c r="L606" s="74" t="str">
        <f>IF('Bulk Order Form'!I595="","",'Bulk Order Form'!I595)</f>
        <v/>
      </c>
      <c r="M606" s="74" t="str">
        <f>IF('Bulk Order Form'!G595="","",'Bulk Order Form'!G595)</f>
        <v/>
      </c>
      <c r="N606" s="74" t="str">
        <f>IF('Bulk Order Form'!J595="","",'Bulk Order Form'!J595)</f>
        <v/>
      </c>
      <c r="O606" s="74" t="str">
        <f>IF('Bulk Order Form'!$F$5 &lt;&gt; "",IF($G606&lt;&gt;"",'Bulk Order Form'!$F$5,""),"")</f>
        <v/>
      </c>
      <c r="P606" s="74" t="str">
        <f>IF('Bulk Order Form'!K595="","",'Bulk Order Form'!K595)</f>
        <v/>
      </c>
      <c r="Q606" s="74" t="str">
        <f>IFERROR(VLOOKUP('Bulk Order Form'!K595,'Office Use - Postcodes'!$DJZ:$DKA,2,0),"")</f>
        <v/>
      </c>
      <c r="R606" s="74" t="str">
        <f>IF('Bulk Order Form'!L595="","",'Bulk Order Form'!L595)</f>
        <v/>
      </c>
      <c r="S606" s="76"/>
      <c r="T606" s="74" t="str">
        <f>IF('Bulk Order Form'!$F$6 &lt;&gt; "",IF($G606&lt;&gt;"",'Bulk Order Form'!$F$6,""),"")</f>
        <v/>
      </c>
      <c r="W606" s="85" t="str">
        <f>IF('Bulk Order Form'!$L$2 &lt;&gt; "",IF($G606&lt;&gt;"",'Bulk Order Form'!$L$2,""),"")</f>
        <v/>
      </c>
      <c r="X606" s="77"/>
      <c r="Y606" s="74" t="str">
        <f t="shared" si="40"/>
        <v/>
      </c>
      <c r="Z606" s="74" t="str">
        <f>IF(AND('Bulk Order Form'!$L$2="PLEASE SELECT",SUM('Bulk Order Form'!$L$15:$L$164)&gt;10),"N",IF(AND('Bulk Order Form'!$L$2="N",SUM('Bulk Order Form'!$L$15:$L$164)&gt;10),"N",""))</f>
        <v/>
      </c>
      <c r="AA606" s="74" t="str">
        <f>IF('Bulk Order Form'!E595="","",'Bulk Order Form'!E595)</f>
        <v/>
      </c>
      <c r="AB606" s="74">
        <f t="shared" si="37"/>
        <v>500</v>
      </c>
      <c r="AC606" s="74" t="str">
        <f t="shared" si="38"/>
        <v>,,,,</v>
      </c>
      <c r="AD606" s="78">
        <f t="shared" si="39"/>
        <v>500</v>
      </c>
    </row>
    <row r="607" spans="5:30" s="74" customFormat="1" x14ac:dyDescent="0.25">
      <c r="E607" s="75"/>
      <c r="F607" s="75"/>
      <c r="G607" s="74" t="str">
        <f>IF('Bulk Order Form'!C596="","",'Bulk Order Form'!C596)</f>
        <v/>
      </c>
      <c r="H607" s="74" t="str">
        <f>IF('Bulk Order Form'!D596="","",'Bulk Order Form'!D596)</f>
        <v/>
      </c>
      <c r="I607" s="74" t="str">
        <f>IF('Bulk Order Form'!E596="","",'Bulk Order Form'!E596)</f>
        <v/>
      </c>
      <c r="J607" s="74" t="str">
        <f>IF('Bulk Order Form'!F596="","",'Bulk Order Form'!F596)</f>
        <v/>
      </c>
      <c r="K607" s="74" t="str">
        <f>IF('Bulk Order Form'!H596="","",'Bulk Order Form'!H596)</f>
        <v/>
      </c>
      <c r="L607" s="74" t="str">
        <f>IF('Bulk Order Form'!I596="","",'Bulk Order Form'!I596)</f>
        <v/>
      </c>
      <c r="M607" s="74" t="str">
        <f>IF('Bulk Order Form'!G596="","",'Bulk Order Form'!G596)</f>
        <v/>
      </c>
      <c r="N607" s="74" t="str">
        <f>IF('Bulk Order Form'!J596="","",'Bulk Order Form'!J596)</f>
        <v/>
      </c>
      <c r="O607" s="74" t="str">
        <f>IF('Bulk Order Form'!$F$5 &lt;&gt; "",IF($G607&lt;&gt;"",'Bulk Order Form'!$F$5,""),"")</f>
        <v/>
      </c>
      <c r="P607" s="74" t="str">
        <f>IF('Bulk Order Form'!K596="","",'Bulk Order Form'!K596)</f>
        <v/>
      </c>
      <c r="Q607" s="74" t="str">
        <f>IFERROR(VLOOKUP('Bulk Order Form'!K596,'Office Use - Postcodes'!$DJZ:$DKA,2,0),"")</f>
        <v/>
      </c>
      <c r="R607" s="74" t="str">
        <f>IF('Bulk Order Form'!L596="","",'Bulk Order Form'!L596)</f>
        <v/>
      </c>
      <c r="S607" s="76"/>
      <c r="T607" s="74" t="str">
        <f>IF('Bulk Order Form'!$F$6 &lt;&gt; "",IF($G607&lt;&gt;"",'Bulk Order Form'!$F$6,""),"")</f>
        <v/>
      </c>
      <c r="W607" s="85" t="str">
        <f>IF('Bulk Order Form'!$L$2 &lt;&gt; "",IF($G607&lt;&gt;"",'Bulk Order Form'!$L$2,""),"")</f>
        <v/>
      </c>
      <c r="X607" s="77"/>
      <c r="Y607" s="74" t="str">
        <f t="shared" si="40"/>
        <v/>
      </c>
      <c r="Z607" s="74" t="str">
        <f>IF(AND('Bulk Order Form'!$L$2="PLEASE SELECT",SUM('Bulk Order Form'!$L$15:$L$164)&gt;10),"N",IF(AND('Bulk Order Form'!$L$2="N",SUM('Bulk Order Form'!$L$15:$L$164)&gt;10),"N",""))</f>
        <v/>
      </c>
      <c r="AA607" s="74" t="str">
        <f>IF('Bulk Order Form'!E596="","",'Bulk Order Form'!E596)</f>
        <v/>
      </c>
      <c r="AB607" s="74">
        <f t="shared" ref="AB607:AB670" si="41">COUNTIFS(I583:I1082,I583:I1082)</f>
        <v>500</v>
      </c>
      <c r="AC607" s="74" t="str">
        <f t="shared" ref="AC607:AC670" si="42">CONCATENATE(I583,",",J583, ",",K583,",",L583,",",M583)</f>
        <v>,,,,</v>
      </c>
      <c r="AD607" s="78">
        <f t="shared" ref="AD607:AD670" si="43">COUNTIFS(AC583:AC1082,AC583:AC1082)</f>
        <v>500</v>
      </c>
    </row>
    <row r="608" spans="5:30" s="74" customFormat="1" x14ac:dyDescent="0.25">
      <c r="E608" s="75"/>
      <c r="F608" s="75"/>
      <c r="G608" s="74" t="str">
        <f>IF('Bulk Order Form'!C597="","",'Bulk Order Form'!C597)</f>
        <v/>
      </c>
      <c r="H608" s="74" t="str">
        <f>IF('Bulk Order Form'!D597="","",'Bulk Order Form'!D597)</f>
        <v/>
      </c>
      <c r="I608" s="74" t="str">
        <f>IF('Bulk Order Form'!E597="","",'Bulk Order Form'!E597)</f>
        <v/>
      </c>
      <c r="J608" s="74" t="str">
        <f>IF('Bulk Order Form'!F597="","",'Bulk Order Form'!F597)</f>
        <v/>
      </c>
      <c r="K608" s="74" t="str">
        <f>IF('Bulk Order Form'!H597="","",'Bulk Order Form'!H597)</f>
        <v/>
      </c>
      <c r="L608" s="74" t="str">
        <f>IF('Bulk Order Form'!I597="","",'Bulk Order Form'!I597)</f>
        <v/>
      </c>
      <c r="M608" s="74" t="str">
        <f>IF('Bulk Order Form'!G597="","",'Bulk Order Form'!G597)</f>
        <v/>
      </c>
      <c r="N608" s="74" t="str">
        <f>IF('Bulk Order Form'!J597="","",'Bulk Order Form'!J597)</f>
        <v/>
      </c>
      <c r="O608" s="74" t="str">
        <f>IF('Bulk Order Form'!$F$5 &lt;&gt; "",IF($G608&lt;&gt;"",'Bulk Order Form'!$F$5,""),"")</f>
        <v/>
      </c>
      <c r="P608" s="74" t="str">
        <f>IF('Bulk Order Form'!K597="","",'Bulk Order Form'!K597)</f>
        <v/>
      </c>
      <c r="Q608" s="74" t="str">
        <f>IFERROR(VLOOKUP('Bulk Order Form'!K597,'Office Use - Postcodes'!$DJZ:$DKA,2,0),"")</f>
        <v/>
      </c>
      <c r="R608" s="74" t="str">
        <f>IF('Bulk Order Form'!L597="","",'Bulk Order Form'!L597)</f>
        <v/>
      </c>
      <c r="S608" s="76"/>
      <c r="T608" s="74" t="str">
        <f>IF('Bulk Order Form'!$F$6 &lt;&gt; "",IF($G608&lt;&gt;"",'Bulk Order Form'!$F$6,""),"")</f>
        <v/>
      </c>
      <c r="W608" s="85" t="str">
        <f>IF('Bulk Order Form'!$L$2 &lt;&gt; "",IF($G608&lt;&gt;"",'Bulk Order Form'!$L$2,""),"")</f>
        <v/>
      </c>
      <c r="X608" s="77"/>
      <c r="Y608" s="74" t="str">
        <f t="shared" si="40"/>
        <v/>
      </c>
      <c r="Z608" s="74" t="str">
        <f>IF(AND('Bulk Order Form'!$L$2="PLEASE SELECT",SUM('Bulk Order Form'!$L$15:$L$164)&gt;10),"N",IF(AND('Bulk Order Form'!$L$2="N",SUM('Bulk Order Form'!$L$15:$L$164)&gt;10),"N",""))</f>
        <v/>
      </c>
      <c r="AA608" s="74" t="str">
        <f>IF('Bulk Order Form'!E597="","",'Bulk Order Form'!E597)</f>
        <v/>
      </c>
      <c r="AB608" s="74">
        <f t="shared" si="41"/>
        <v>500</v>
      </c>
      <c r="AC608" s="74" t="str">
        <f t="shared" si="42"/>
        <v>,,,,</v>
      </c>
      <c r="AD608" s="78">
        <f t="shared" si="43"/>
        <v>500</v>
      </c>
    </row>
    <row r="609" spans="5:30" s="74" customFormat="1" x14ac:dyDescent="0.25">
      <c r="E609" s="75"/>
      <c r="F609" s="75"/>
      <c r="G609" s="74" t="str">
        <f>IF('Bulk Order Form'!C598="","",'Bulk Order Form'!C598)</f>
        <v/>
      </c>
      <c r="H609" s="74" t="str">
        <f>IF('Bulk Order Form'!D598="","",'Bulk Order Form'!D598)</f>
        <v/>
      </c>
      <c r="I609" s="74" t="str">
        <f>IF('Bulk Order Form'!E598="","",'Bulk Order Form'!E598)</f>
        <v/>
      </c>
      <c r="J609" s="74" t="str">
        <f>IF('Bulk Order Form'!F598="","",'Bulk Order Form'!F598)</f>
        <v/>
      </c>
      <c r="K609" s="74" t="str">
        <f>IF('Bulk Order Form'!H598="","",'Bulk Order Form'!H598)</f>
        <v/>
      </c>
      <c r="L609" s="74" t="str">
        <f>IF('Bulk Order Form'!I598="","",'Bulk Order Form'!I598)</f>
        <v/>
      </c>
      <c r="M609" s="74" t="str">
        <f>IF('Bulk Order Form'!G598="","",'Bulk Order Form'!G598)</f>
        <v/>
      </c>
      <c r="N609" s="74" t="str">
        <f>IF('Bulk Order Form'!J598="","",'Bulk Order Form'!J598)</f>
        <v/>
      </c>
      <c r="O609" s="74" t="str">
        <f>IF('Bulk Order Form'!$F$5 &lt;&gt; "",IF($G609&lt;&gt;"",'Bulk Order Form'!$F$5,""),"")</f>
        <v/>
      </c>
      <c r="P609" s="74" t="str">
        <f>IF('Bulk Order Form'!K598="","",'Bulk Order Form'!K598)</f>
        <v/>
      </c>
      <c r="Q609" s="74" t="str">
        <f>IFERROR(VLOOKUP('Bulk Order Form'!K598,'Office Use - Postcodes'!$DJZ:$DKA,2,0),"")</f>
        <v/>
      </c>
      <c r="R609" s="74" t="str">
        <f>IF('Bulk Order Form'!L598="","",'Bulk Order Form'!L598)</f>
        <v/>
      </c>
      <c r="S609" s="76"/>
      <c r="T609" s="74" t="str">
        <f>IF('Bulk Order Form'!$F$6 &lt;&gt; "",IF($G609&lt;&gt;"",'Bulk Order Form'!$F$6,""),"")</f>
        <v/>
      </c>
      <c r="W609" s="85" t="str">
        <f>IF('Bulk Order Form'!$L$2 &lt;&gt; "",IF($G609&lt;&gt;"",'Bulk Order Form'!$L$2,""),"")</f>
        <v/>
      </c>
      <c r="X609" s="77"/>
      <c r="Y609" s="74" t="str">
        <f t="shared" si="40"/>
        <v/>
      </c>
      <c r="Z609" s="74" t="str">
        <f>IF(AND('Bulk Order Form'!$L$2="PLEASE SELECT",SUM('Bulk Order Form'!$L$15:$L$164)&gt;10),"N",IF(AND('Bulk Order Form'!$L$2="N",SUM('Bulk Order Form'!$L$15:$L$164)&gt;10),"N",""))</f>
        <v/>
      </c>
      <c r="AA609" s="74" t="str">
        <f>IF('Bulk Order Form'!E598="","",'Bulk Order Form'!E598)</f>
        <v/>
      </c>
      <c r="AB609" s="74">
        <f t="shared" si="41"/>
        <v>500</v>
      </c>
      <c r="AC609" s="74" t="str">
        <f t="shared" si="42"/>
        <v>,,,,</v>
      </c>
      <c r="AD609" s="78">
        <f t="shared" si="43"/>
        <v>500</v>
      </c>
    </row>
    <row r="610" spans="5:30" s="74" customFormat="1" x14ac:dyDescent="0.25">
      <c r="E610" s="75"/>
      <c r="F610" s="75"/>
      <c r="G610" s="74" t="str">
        <f>IF('Bulk Order Form'!C599="","",'Bulk Order Form'!C599)</f>
        <v/>
      </c>
      <c r="H610" s="74" t="str">
        <f>IF('Bulk Order Form'!D599="","",'Bulk Order Form'!D599)</f>
        <v/>
      </c>
      <c r="I610" s="74" t="str">
        <f>IF('Bulk Order Form'!E599="","",'Bulk Order Form'!E599)</f>
        <v/>
      </c>
      <c r="J610" s="74" t="str">
        <f>IF('Bulk Order Form'!F599="","",'Bulk Order Form'!F599)</f>
        <v/>
      </c>
      <c r="K610" s="74" t="str">
        <f>IF('Bulk Order Form'!H599="","",'Bulk Order Form'!H599)</f>
        <v/>
      </c>
      <c r="L610" s="74" t="str">
        <f>IF('Bulk Order Form'!I599="","",'Bulk Order Form'!I599)</f>
        <v/>
      </c>
      <c r="M610" s="74" t="str">
        <f>IF('Bulk Order Form'!G599="","",'Bulk Order Form'!G599)</f>
        <v/>
      </c>
      <c r="N610" s="74" t="str">
        <f>IF('Bulk Order Form'!J599="","",'Bulk Order Form'!J599)</f>
        <v/>
      </c>
      <c r="O610" s="74" t="str">
        <f>IF('Bulk Order Form'!$F$5 &lt;&gt; "",IF($G610&lt;&gt;"",'Bulk Order Form'!$F$5,""),"")</f>
        <v/>
      </c>
      <c r="P610" s="74" t="str">
        <f>IF('Bulk Order Form'!K599="","",'Bulk Order Form'!K599)</f>
        <v/>
      </c>
      <c r="Q610" s="74" t="str">
        <f>IFERROR(VLOOKUP('Bulk Order Form'!K599,'Office Use - Postcodes'!$DJZ:$DKA,2,0),"")</f>
        <v/>
      </c>
      <c r="R610" s="74" t="str">
        <f>IF('Bulk Order Form'!L599="","",'Bulk Order Form'!L599)</f>
        <v/>
      </c>
      <c r="S610" s="76"/>
      <c r="T610" s="74" t="str">
        <f>IF('Bulk Order Form'!$F$6 &lt;&gt; "",IF($G610&lt;&gt;"",'Bulk Order Form'!$F$6,""),"")</f>
        <v/>
      </c>
      <c r="W610" s="85" t="str">
        <f>IF('Bulk Order Form'!$L$2 &lt;&gt; "",IF($G610&lt;&gt;"",'Bulk Order Form'!$L$2,""),"")</f>
        <v/>
      </c>
      <c r="X610" s="77"/>
      <c r="Y610" s="74" t="str">
        <f t="shared" si="40"/>
        <v/>
      </c>
      <c r="Z610" s="74" t="str">
        <f>IF(AND('Bulk Order Form'!$L$2="PLEASE SELECT",SUM('Bulk Order Form'!$L$15:$L$164)&gt;10),"N",IF(AND('Bulk Order Form'!$L$2="N",SUM('Bulk Order Form'!$L$15:$L$164)&gt;10),"N",""))</f>
        <v/>
      </c>
      <c r="AA610" s="74" t="str">
        <f>IF('Bulk Order Form'!E599="","",'Bulk Order Form'!E599)</f>
        <v/>
      </c>
      <c r="AB610" s="74">
        <f t="shared" si="41"/>
        <v>500</v>
      </c>
      <c r="AC610" s="74" t="str">
        <f t="shared" si="42"/>
        <v>,,,,</v>
      </c>
      <c r="AD610" s="78">
        <f t="shared" si="43"/>
        <v>500</v>
      </c>
    </row>
    <row r="611" spans="5:30" s="74" customFormat="1" x14ac:dyDescent="0.25">
      <c r="E611" s="75"/>
      <c r="F611" s="75"/>
      <c r="G611" s="74" t="str">
        <f>IF('Bulk Order Form'!C600="","",'Bulk Order Form'!C600)</f>
        <v/>
      </c>
      <c r="H611" s="74" t="str">
        <f>IF('Bulk Order Form'!D600="","",'Bulk Order Form'!D600)</f>
        <v/>
      </c>
      <c r="I611" s="74" t="str">
        <f>IF('Bulk Order Form'!E600="","",'Bulk Order Form'!E600)</f>
        <v/>
      </c>
      <c r="J611" s="74" t="str">
        <f>IF('Bulk Order Form'!F600="","",'Bulk Order Form'!F600)</f>
        <v/>
      </c>
      <c r="K611" s="74" t="str">
        <f>IF('Bulk Order Form'!H600="","",'Bulk Order Form'!H600)</f>
        <v/>
      </c>
      <c r="L611" s="74" t="str">
        <f>IF('Bulk Order Form'!I600="","",'Bulk Order Form'!I600)</f>
        <v/>
      </c>
      <c r="M611" s="74" t="str">
        <f>IF('Bulk Order Form'!G600="","",'Bulk Order Form'!G600)</f>
        <v/>
      </c>
      <c r="N611" s="74" t="str">
        <f>IF('Bulk Order Form'!J600="","",'Bulk Order Form'!J600)</f>
        <v/>
      </c>
      <c r="O611" s="74" t="str">
        <f>IF('Bulk Order Form'!$F$5 &lt;&gt; "",IF($G611&lt;&gt;"",'Bulk Order Form'!$F$5,""),"")</f>
        <v/>
      </c>
      <c r="P611" s="74" t="str">
        <f>IF('Bulk Order Form'!K600="","",'Bulk Order Form'!K600)</f>
        <v/>
      </c>
      <c r="Q611" s="74" t="str">
        <f>IFERROR(VLOOKUP('Bulk Order Form'!K600,'Office Use - Postcodes'!$DJZ:$DKA,2,0),"")</f>
        <v/>
      </c>
      <c r="R611" s="74" t="str">
        <f>IF('Bulk Order Form'!L600="","",'Bulk Order Form'!L600)</f>
        <v/>
      </c>
      <c r="S611" s="76"/>
      <c r="T611" s="74" t="str">
        <f>IF('Bulk Order Form'!$F$6 &lt;&gt; "",IF($G611&lt;&gt;"",'Bulk Order Form'!$F$6,""),"")</f>
        <v/>
      </c>
      <c r="W611" s="85" t="str">
        <f>IF('Bulk Order Form'!$L$2 &lt;&gt; "",IF($G611&lt;&gt;"",'Bulk Order Form'!$L$2,""),"")</f>
        <v/>
      </c>
      <c r="X611" s="77"/>
      <c r="Y611" s="74" t="str">
        <f t="shared" si="40"/>
        <v/>
      </c>
      <c r="Z611" s="74" t="str">
        <f>IF(AND('Bulk Order Form'!$L$2="PLEASE SELECT",SUM('Bulk Order Form'!$L$15:$L$164)&gt;10),"N",IF(AND('Bulk Order Form'!$L$2="N",SUM('Bulk Order Form'!$L$15:$L$164)&gt;10),"N",""))</f>
        <v/>
      </c>
      <c r="AA611" s="74" t="str">
        <f>IF('Bulk Order Form'!E600="","",'Bulk Order Form'!E600)</f>
        <v/>
      </c>
      <c r="AB611" s="74">
        <f t="shared" si="41"/>
        <v>500</v>
      </c>
      <c r="AC611" s="74" t="str">
        <f t="shared" si="42"/>
        <v>,,,,</v>
      </c>
      <c r="AD611" s="78">
        <f t="shared" si="43"/>
        <v>500</v>
      </c>
    </row>
    <row r="612" spans="5:30" s="74" customFormat="1" x14ac:dyDescent="0.25">
      <c r="E612" s="75"/>
      <c r="F612" s="75"/>
      <c r="G612" s="74" t="str">
        <f>IF('Bulk Order Form'!C601="","",'Bulk Order Form'!C601)</f>
        <v/>
      </c>
      <c r="H612" s="74" t="str">
        <f>IF('Bulk Order Form'!D601="","",'Bulk Order Form'!D601)</f>
        <v/>
      </c>
      <c r="I612" s="74" t="str">
        <f>IF('Bulk Order Form'!E601="","",'Bulk Order Form'!E601)</f>
        <v/>
      </c>
      <c r="J612" s="74" t="str">
        <f>IF('Bulk Order Form'!F601="","",'Bulk Order Form'!F601)</f>
        <v/>
      </c>
      <c r="K612" s="74" t="str">
        <f>IF('Bulk Order Form'!H601="","",'Bulk Order Form'!H601)</f>
        <v/>
      </c>
      <c r="L612" s="74" t="str">
        <f>IF('Bulk Order Form'!I601="","",'Bulk Order Form'!I601)</f>
        <v/>
      </c>
      <c r="M612" s="74" t="str">
        <f>IF('Bulk Order Form'!G601="","",'Bulk Order Form'!G601)</f>
        <v/>
      </c>
      <c r="N612" s="74" t="str">
        <f>IF('Bulk Order Form'!J601="","",'Bulk Order Form'!J601)</f>
        <v/>
      </c>
      <c r="O612" s="74" t="str">
        <f>IF('Bulk Order Form'!$F$5 &lt;&gt; "",IF($G612&lt;&gt;"",'Bulk Order Form'!$F$5,""),"")</f>
        <v/>
      </c>
      <c r="P612" s="74" t="str">
        <f>IF('Bulk Order Form'!K601="","",'Bulk Order Form'!K601)</f>
        <v/>
      </c>
      <c r="Q612" s="74" t="str">
        <f>IFERROR(VLOOKUP('Bulk Order Form'!K601,'Office Use - Postcodes'!$DJZ:$DKA,2,0),"")</f>
        <v/>
      </c>
      <c r="R612" s="74" t="str">
        <f>IF('Bulk Order Form'!L601="","",'Bulk Order Form'!L601)</f>
        <v/>
      </c>
      <c r="S612" s="76"/>
      <c r="T612" s="74" t="str">
        <f>IF('Bulk Order Form'!$F$6 &lt;&gt; "",IF($G612&lt;&gt;"",'Bulk Order Form'!$F$6,""),"")</f>
        <v/>
      </c>
      <c r="W612" s="85" t="str">
        <f>IF('Bulk Order Form'!$L$2 &lt;&gt; "",IF($G612&lt;&gt;"",'Bulk Order Form'!$L$2,""),"")</f>
        <v/>
      </c>
      <c r="X612" s="77"/>
      <c r="Y612" s="74" t="str">
        <f t="shared" si="40"/>
        <v/>
      </c>
      <c r="Z612" s="74" t="str">
        <f>IF(AND('Bulk Order Form'!$L$2="PLEASE SELECT",SUM('Bulk Order Form'!$L$15:$L$164)&gt;10),"N",IF(AND('Bulk Order Form'!$L$2="N",SUM('Bulk Order Form'!$L$15:$L$164)&gt;10),"N",""))</f>
        <v/>
      </c>
      <c r="AA612" s="74" t="str">
        <f>IF('Bulk Order Form'!E601="","",'Bulk Order Form'!E601)</f>
        <v/>
      </c>
      <c r="AB612" s="74">
        <f t="shared" si="41"/>
        <v>500</v>
      </c>
      <c r="AC612" s="74" t="str">
        <f t="shared" si="42"/>
        <v>,,,,</v>
      </c>
      <c r="AD612" s="78">
        <f t="shared" si="43"/>
        <v>500</v>
      </c>
    </row>
    <row r="613" spans="5:30" s="74" customFormat="1" x14ac:dyDescent="0.25">
      <c r="E613" s="75"/>
      <c r="F613" s="75"/>
      <c r="G613" s="74" t="str">
        <f>IF('Bulk Order Form'!C602="","",'Bulk Order Form'!C602)</f>
        <v/>
      </c>
      <c r="H613" s="74" t="str">
        <f>IF('Bulk Order Form'!D602="","",'Bulk Order Form'!D602)</f>
        <v/>
      </c>
      <c r="I613" s="74" t="str">
        <f>IF('Bulk Order Form'!E602="","",'Bulk Order Form'!E602)</f>
        <v/>
      </c>
      <c r="J613" s="74" t="str">
        <f>IF('Bulk Order Form'!F602="","",'Bulk Order Form'!F602)</f>
        <v/>
      </c>
      <c r="K613" s="74" t="str">
        <f>IF('Bulk Order Form'!H602="","",'Bulk Order Form'!H602)</f>
        <v/>
      </c>
      <c r="L613" s="74" t="str">
        <f>IF('Bulk Order Form'!I602="","",'Bulk Order Form'!I602)</f>
        <v/>
      </c>
      <c r="M613" s="74" t="str">
        <f>IF('Bulk Order Form'!G602="","",'Bulk Order Form'!G602)</f>
        <v/>
      </c>
      <c r="N613" s="74" t="str">
        <f>IF('Bulk Order Form'!J602="","",'Bulk Order Form'!J602)</f>
        <v/>
      </c>
      <c r="O613" s="74" t="str">
        <f>IF('Bulk Order Form'!$F$5 &lt;&gt; "",IF($G613&lt;&gt;"",'Bulk Order Form'!$F$5,""),"")</f>
        <v/>
      </c>
      <c r="P613" s="74" t="str">
        <f>IF('Bulk Order Form'!K602="","",'Bulk Order Form'!K602)</f>
        <v/>
      </c>
      <c r="Q613" s="74" t="str">
        <f>IFERROR(VLOOKUP('Bulk Order Form'!K602,'Office Use - Postcodes'!$DJZ:$DKA,2,0),"")</f>
        <v/>
      </c>
      <c r="R613" s="74" t="str">
        <f>IF('Bulk Order Form'!L602="","",'Bulk Order Form'!L602)</f>
        <v/>
      </c>
      <c r="S613" s="76"/>
      <c r="T613" s="74" t="str">
        <f>IF('Bulk Order Form'!$F$6 &lt;&gt; "",IF($G613&lt;&gt;"",'Bulk Order Form'!$F$6,""),"")</f>
        <v/>
      </c>
      <c r="W613" s="85" t="str">
        <f>IF('Bulk Order Form'!$L$2 &lt;&gt; "",IF($G613&lt;&gt;"",'Bulk Order Form'!$L$2,""),"")</f>
        <v/>
      </c>
      <c r="X613" s="77"/>
      <c r="Y613" s="74" t="str">
        <f t="shared" si="40"/>
        <v/>
      </c>
      <c r="Z613" s="74" t="str">
        <f>IF(AND('Bulk Order Form'!$L$2="PLEASE SELECT",SUM('Bulk Order Form'!$L$15:$L$164)&gt;10),"N",IF(AND('Bulk Order Form'!$L$2="N",SUM('Bulk Order Form'!$L$15:$L$164)&gt;10),"N",""))</f>
        <v/>
      </c>
      <c r="AA613" s="74" t="str">
        <f>IF('Bulk Order Form'!E602="","",'Bulk Order Form'!E602)</f>
        <v/>
      </c>
      <c r="AB613" s="74">
        <f t="shared" si="41"/>
        <v>500</v>
      </c>
      <c r="AC613" s="74" t="str">
        <f t="shared" si="42"/>
        <v>,,,,</v>
      </c>
      <c r="AD613" s="78">
        <f t="shared" si="43"/>
        <v>500</v>
      </c>
    </row>
    <row r="614" spans="5:30" s="74" customFormat="1" x14ac:dyDescent="0.25">
      <c r="E614" s="75"/>
      <c r="F614" s="75"/>
      <c r="G614" s="74" t="str">
        <f>IF('Bulk Order Form'!C603="","",'Bulk Order Form'!C603)</f>
        <v/>
      </c>
      <c r="H614" s="74" t="str">
        <f>IF('Bulk Order Form'!D603="","",'Bulk Order Form'!D603)</f>
        <v/>
      </c>
      <c r="I614" s="74" t="str">
        <f>IF('Bulk Order Form'!E603="","",'Bulk Order Form'!E603)</f>
        <v/>
      </c>
      <c r="J614" s="74" t="str">
        <f>IF('Bulk Order Form'!F603="","",'Bulk Order Form'!F603)</f>
        <v/>
      </c>
      <c r="K614" s="74" t="str">
        <f>IF('Bulk Order Form'!H603="","",'Bulk Order Form'!H603)</f>
        <v/>
      </c>
      <c r="L614" s="74" t="str">
        <f>IF('Bulk Order Form'!I603="","",'Bulk Order Form'!I603)</f>
        <v/>
      </c>
      <c r="M614" s="74" t="str">
        <f>IF('Bulk Order Form'!G603="","",'Bulk Order Form'!G603)</f>
        <v/>
      </c>
      <c r="N614" s="74" t="str">
        <f>IF('Bulk Order Form'!J603="","",'Bulk Order Form'!J603)</f>
        <v/>
      </c>
      <c r="O614" s="74" t="str">
        <f>IF('Bulk Order Form'!$F$5 &lt;&gt; "",IF($G614&lt;&gt;"",'Bulk Order Form'!$F$5,""),"")</f>
        <v/>
      </c>
      <c r="P614" s="74" t="str">
        <f>IF('Bulk Order Form'!K603="","",'Bulk Order Form'!K603)</f>
        <v/>
      </c>
      <c r="Q614" s="74" t="str">
        <f>IFERROR(VLOOKUP('Bulk Order Form'!K603,'Office Use - Postcodes'!$DJZ:$DKA,2,0),"")</f>
        <v/>
      </c>
      <c r="R614" s="74" t="str">
        <f>IF('Bulk Order Form'!L603="","",'Bulk Order Form'!L603)</f>
        <v/>
      </c>
      <c r="S614" s="76"/>
      <c r="T614" s="74" t="str">
        <f>IF('Bulk Order Form'!$F$6 &lt;&gt; "",IF($G614&lt;&gt;"",'Bulk Order Form'!$F$6,""),"")</f>
        <v/>
      </c>
      <c r="W614" s="85" t="str">
        <f>IF('Bulk Order Form'!$L$2 &lt;&gt; "",IF($G614&lt;&gt;"",'Bulk Order Form'!$L$2,""),"")</f>
        <v/>
      </c>
      <c r="X614" s="77"/>
      <c r="Y614" s="74" t="str">
        <f t="shared" si="40"/>
        <v/>
      </c>
      <c r="Z614" s="74" t="str">
        <f>IF(AND('Bulk Order Form'!$L$2="PLEASE SELECT",SUM('Bulk Order Form'!$L$15:$L$164)&gt;10),"N",IF(AND('Bulk Order Form'!$L$2="N",SUM('Bulk Order Form'!$L$15:$L$164)&gt;10),"N",""))</f>
        <v/>
      </c>
      <c r="AA614" s="74" t="str">
        <f>IF('Bulk Order Form'!E603="","",'Bulk Order Form'!E603)</f>
        <v/>
      </c>
      <c r="AB614" s="74">
        <f t="shared" si="41"/>
        <v>500</v>
      </c>
      <c r="AC614" s="74" t="str">
        <f t="shared" si="42"/>
        <v>,,,,</v>
      </c>
      <c r="AD614" s="78">
        <f t="shared" si="43"/>
        <v>500</v>
      </c>
    </row>
    <row r="615" spans="5:30" s="74" customFormat="1" x14ac:dyDescent="0.25">
      <c r="E615" s="75"/>
      <c r="F615" s="75"/>
      <c r="G615" s="74" t="str">
        <f>IF('Bulk Order Form'!C604="","",'Bulk Order Form'!C604)</f>
        <v/>
      </c>
      <c r="H615" s="74" t="str">
        <f>IF('Bulk Order Form'!D604="","",'Bulk Order Form'!D604)</f>
        <v/>
      </c>
      <c r="I615" s="74" t="str">
        <f>IF('Bulk Order Form'!E604="","",'Bulk Order Form'!E604)</f>
        <v/>
      </c>
      <c r="J615" s="74" t="str">
        <f>IF('Bulk Order Form'!F604="","",'Bulk Order Form'!F604)</f>
        <v/>
      </c>
      <c r="K615" s="74" t="str">
        <f>IF('Bulk Order Form'!H604="","",'Bulk Order Form'!H604)</f>
        <v/>
      </c>
      <c r="L615" s="74" t="str">
        <f>IF('Bulk Order Form'!I604="","",'Bulk Order Form'!I604)</f>
        <v/>
      </c>
      <c r="M615" s="74" t="str">
        <f>IF('Bulk Order Form'!G604="","",'Bulk Order Form'!G604)</f>
        <v/>
      </c>
      <c r="N615" s="74" t="str">
        <f>IF('Bulk Order Form'!J604="","",'Bulk Order Form'!J604)</f>
        <v/>
      </c>
      <c r="O615" s="74" t="str">
        <f>IF('Bulk Order Form'!$F$5 &lt;&gt; "",IF($G615&lt;&gt;"",'Bulk Order Form'!$F$5,""),"")</f>
        <v/>
      </c>
      <c r="P615" s="74" t="str">
        <f>IF('Bulk Order Form'!K604="","",'Bulk Order Form'!K604)</f>
        <v/>
      </c>
      <c r="Q615" s="74" t="str">
        <f>IFERROR(VLOOKUP('Bulk Order Form'!K604,'Office Use - Postcodes'!$DJZ:$DKA,2,0),"")</f>
        <v/>
      </c>
      <c r="R615" s="74" t="str">
        <f>IF('Bulk Order Form'!L604="","",'Bulk Order Form'!L604)</f>
        <v/>
      </c>
      <c r="S615" s="76"/>
      <c r="T615" s="74" t="str">
        <f>IF('Bulk Order Form'!$F$6 &lt;&gt; "",IF($G615&lt;&gt;"",'Bulk Order Form'!$F$6,""),"")</f>
        <v/>
      </c>
      <c r="W615" s="85" t="str">
        <f>IF('Bulk Order Form'!$L$2 &lt;&gt; "",IF($G615&lt;&gt;"",'Bulk Order Form'!$L$2,""),"")</f>
        <v/>
      </c>
      <c r="X615" s="77"/>
      <c r="Y615" s="74" t="str">
        <f t="shared" si="40"/>
        <v/>
      </c>
      <c r="Z615" s="74" t="str">
        <f>IF(AND('Bulk Order Form'!$L$2="PLEASE SELECT",SUM('Bulk Order Form'!$L$15:$L$164)&gt;10),"N",IF(AND('Bulk Order Form'!$L$2="N",SUM('Bulk Order Form'!$L$15:$L$164)&gt;10),"N",""))</f>
        <v/>
      </c>
      <c r="AA615" s="74" t="str">
        <f>IF('Bulk Order Form'!E604="","",'Bulk Order Form'!E604)</f>
        <v/>
      </c>
      <c r="AB615" s="74">
        <f t="shared" si="41"/>
        <v>500</v>
      </c>
      <c r="AC615" s="74" t="str">
        <f t="shared" si="42"/>
        <v>,,,,</v>
      </c>
      <c r="AD615" s="78">
        <f t="shared" si="43"/>
        <v>500</v>
      </c>
    </row>
    <row r="616" spans="5:30" s="74" customFormat="1" x14ac:dyDescent="0.25">
      <c r="E616" s="75"/>
      <c r="F616" s="75"/>
      <c r="G616" s="74" t="str">
        <f>IF('Bulk Order Form'!C605="","",'Bulk Order Form'!C605)</f>
        <v/>
      </c>
      <c r="H616" s="74" t="str">
        <f>IF('Bulk Order Form'!D605="","",'Bulk Order Form'!D605)</f>
        <v/>
      </c>
      <c r="I616" s="74" t="str">
        <f>IF('Bulk Order Form'!E605="","",'Bulk Order Form'!E605)</f>
        <v/>
      </c>
      <c r="J616" s="74" t="str">
        <f>IF('Bulk Order Form'!F605="","",'Bulk Order Form'!F605)</f>
        <v/>
      </c>
      <c r="K616" s="74" t="str">
        <f>IF('Bulk Order Form'!H605="","",'Bulk Order Form'!H605)</f>
        <v/>
      </c>
      <c r="L616" s="74" t="str">
        <f>IF('Bulk Order Form'!I605="","",'Bulk Order Form'!I605)</f>
        <v/>
      </c>
      <c r="M616" s="74" t="str">
        <f>IF('Bulk Order Form'!G605="","",'Bulk Order Form'!G605)</f>
        <v/>
      </c>
      <c r="N616" s="74" t="str">
        <f>IF('Bulk Order Form'!J605="","",'Bulk Order Form'!J605)</f>
        <v/>
      </c>
      <c r="O616" s="74" t="str">
        <f>IF('Bulk Order Form'!$F$5 &lt;&gt; "",IF($G616&lt;&gt;"",'Bulk Order Form'!$F$5,""),"")</f>
        <v/>
      </c>
      <c r="P616" s="74" t="str">
        <f>IF('Bulk Order Form'!K605="","",'Bulk Order Form'!K605)</f>
        <v/>
      </c>
      <c r="Q616" s="74" t="str">
        <f>IFERROR(VLOOKUP('Bulk Order Form'!K605,'Office Use - Postcodes'!$DJZ:$DKA,2,0),"")</f>
        <v/>
      </c>
      <c r="R616" s="74" t="str">
        <f>IF('Bulk Order Form'!L605="","",'Bulk Order Form'!L605)</f>
        <v/>
      </c>
      <c r="S616" s="76"/>
      <c r="T616" s="74" t="str">
        <f>IF('Bulk Order Form'!$F$6 &lt;&gt; "",IF($G616&lt;&gt;"",'Bulk Order Form'!$F$6,""),"")</f>
        <v/>
      </c>
      <c r="W616" s="85" t="str">
        <f>IF('Bulk Order Form'!$L$2 &lt;&gt; "",IF($G616&lt;&gt;"",'Bulk Order Form'!$L$2,""),"")</f>
        <v/>
      </c>
      <c r="X616" s="77"/>
      <c r="Y616" s="74" t="str">
        <f t="shared" si="40"/>
        <v/>
      </c>
      <c r="Z616" s="74" t="str">
        <f>IF(AND('Bulk Order Form'!$L$2="PLEASE SELECT",SUM('Bulk Order Form'!$L$15:$L$164)&gt;10),"N",IF(AND('Bulk Order Form'!$L$2="N",SUM('Bulk Order Form'!$L$15:$L$164)&gt;10),"N",""))</f>
        <v/>
      </c>
      <c r="AA616" s="74" t="str">
        <f>IF('Bulk Order Form'!E605="","",'Bulk Order Form'!E605)</f>
        <v/>
      </c>
      <c r="AB616" s="74">
        <f t="shared" si="41"/>
        <v>500</v>
      </c>
      <c r="AC616" s="74" t="str">
        <f t="shared" si="42"/>
        <v>,,,,</v>
      </c>
      <c r="AD616" s="78">
        <f t="shared" si="43"/>
        <v>500</v>
      </c>
    </row>
    <row r="617" spans="5:30" s="74" customFormat="1" x14ac:dyDescent="0.25">
      <c r="E617" s="75"/>
      <c r="F617" s="75"/>
      <c r="G617" s="74" t="str">
        <f>IF('Bulk Order Form'!C606="","",'Bulk Order Form'!C606)</f>
        <v/>
      </c>
      <c r="H617" s="74" t="str">
        <f>IF('Bulk Order Form'!D606="","",'Bulk Order Form'!D606)</f>
        <v/>
      </c>
      <c r="I617" s="74" t="str">
        <f>IF('Bulk Order Form'!E606="","",'Bulk Order Form'!E606)</f>
        <v/>
      </c>
      <c r="J617" s="74" t="str">
        <f>IF('Bulk Order Form'!F606="","",'Bulk Order Form'!F606)</f>
        <v/>
      </c>
      <c r="K617" s="74" t="str">
        <f>IF('Bulk Order Form'!H606="","",'Bulk Order Form'!H606)</f>
        <v/>
      </c>
      <c r="L617" s="74" t="str">
        <f>IF('Bulk Order Form'!I606="","",'Bulk Order Form'!I606)</f>
        <v/>
      </c>
      <c r="M617" s="74" t="str">
        <f>IF('Bulk Order Form'!G606="","",'Bulk Order Form'!G606)</f>
        <v/>
      </c>
      <c r="N617" s="74" t="str">
        <f>IF('Bulk Order Form'!J606="","",'Bulk Order Form'!J606)</f>
        <v/>
      </c>
      <c r="O617" s="74" t="str">
        <f>IF('Bulk Order Form'!$F$5 &lt;&gt; "",IF($G617&lt;&gt;"",'Bulk Order Form'!$F$5,""),"")</f>
        <v/>
      </c>
      <c r="P617" s="74" t="str">
        <f>IF('Bulk Order Form'!K606="","",'Bulk Order Form'!K606)</f>
        <v/>
      </c>
      <c r="Q617" s="74" t="str">
        <f>IFERROR(VLOOKUP('Bulk Order Form'!K606,'Office Use - Postcodes'!$DJZ:$DKA,2,0),"")</f>
        <v/>
      </c>
      <c r="R617" s="74" t="str">
        <f>IF('Bulk Order Form'!L606="","",'Bulk Order Form'!L606)</f>
        <v/>
      </c>
      <c r="S617" s="76"/>
      <c r="T617" s="74" t="str">
        <f>IF('Bulk Order Form'!$F$6 &lt;&gt; "",IF($G617&lt;&gt;"",'Bulk Order Form'!$F$6,""),"")</f>
        <v/>
      </c>
      <c r="W617" s="85" t="str">
        <f>IF('Bulk Order Form'!$L$2 &lt;&gt; "",IF($G617&lt;&gt;"",'Bulk Order Form'!$L$2,""),"")</f>
        <v/>
      </c>
      <c r="X617" s="77"/>
      <c r="Y617" s="74" t="str">
        <f t="shared" si="40"/>
        <v/>
      </c>
      <c r="Z617" s="74" t="str">
        <f>IF(AND('Bulk Order Form'!$L$2="PLEASE SELECT",SUM('Bulk Order Form'!$L$15:$L$164)&gt;10),"N",IF(AND('Bulk Order Form'!$L$2="N",SUM('Bulk Order Form'!$L$15:$L$164)&gt;10),"N",""))</f>
        <v/>
      </c>
      <c r="AA617" s="74" t="str">
        <f>IF('Bulk Order Form'!E606="","",'Bulk Order Form'!E606)</f>
        <v/>
      </c>
      <c r="AB617" s="74">
        <f t="shared" si="41"/>
        <v>500</v>
      </c>
      <c r="AC617" s="74" t="str">
        <f t="shared" si="42"/>
        <v>,,,,</v>
      </c>
      <c r="AD617" s="78">
        <f t="shared" si="43"/>
        <v>500</v>
      </c>
    </row>
    <row r="618" spans="5:30" s="74" customFormat="1" x14ac:dyDescent="0.25">
      <c r="E618" s="75"/>
      <c r="F618" s="75"/>
      <c r="G618" s="74" t="str">
        <f>IF('Bulk Order Form'!C607="","",'Bulk Order Form'!C607)</f>
        <v/>
      </c>
      <c r="H618" s="74" t="str">
        <f>IF('Bulk Order Form'!D607="","",'Bulk Order Form'!D607)</f>
        <v/>
      </c>
      <c r="I618" s="74" t="str">
        <f>IF('Bulk Order Form'!E607="","",'Bulk Order Form'!E607)</f>
        <v/>
      </c>
      <c r="J618" s="74" t="str">
        <f>IF('Bulk Order Form'!F607="","",'Bulk Order Form'!F607)</f>
        <v/>
      </c>
      <c r="K618" s="74" t="str">
        <f>IF('Bulk Order Form'!H607="","",'Bulk Order Form'!H607)</f>
        <v/>
      </c>
      <c r="L618" s="74" t="str">
        <f>IF('Bulk Order Form'!I607="","",'Bulk Order Form'!I607)</f>
        <v/>
      </c>
      <c r="M618" s="74" t="str">
        <f>IF('Bulk Order Form'!G607="","",'Bulk Order Form'!G607)</f>
        <v/>
      </c>
      <c r="N618" s="74" t="str">
        <f>IF('Bulk Order Form'!J607="","",'Bulk Order Form'!J607)</f>
        <v/>
      </c>
      <c r="O618" s="74" t="str">
        <f>IF('Bulk Order Form'!$F$5 &lt;&gt; "",IF($G618&lt;&gt;"",'Bulk Order Form'!$F$5,""),"")</f>
        <v/>
      </c>
      <c r="P618" s="74" t="str">
        <f>IF('Bulk Order Form'!K607="","",'Bulk Order Form'!K607)</f>
        <v/>
      </c>
      <c r="Q618" s="74" t="str">
        <f>IFERROR(VLOOKUP('Bulk Order Form'!K607,'Office Use - Postcodes'!$DJZ:$DKA,2,0),"")</f>
        <v/>
      </c>
      <c r="R618" s="74" t="str">
        <f>IF('Bulk Order Form'!L607="","",'Bulk Order Form'!L607)</f>
        <v/>
      </c>
      <c r="S618" s="76"/>
      <c r="T618" s="74" t="str">
        <f>IF('Bulk Order Form'!$F$6 &lt;&gt; "",IF($G618&lt;&gt;"",'Bulk Order Form'!$F$6,""),"")</f>
        <v/>
      </c>
      <c r="W618" s="85" t="str">
        <f>IF('Bulk Order Form'!$L$2 &lt;&gt; "",IF($G618&lt;&gt;"",'Bulk Order Form'!$L$2,""),"")</f>
        <v/>
      </c>
      <c r="X618" s="77"/>
      <c r="Y618" s="74" t="str">
        <f t="shared" si="40"/>
        <v/>
      </c>
      <c r="Z618" s="74" t="str">
        <f>IF(AND('Bulk Order Form'!$L$2="PLEASE SELECT",SUM('Bulk Order Form'!$L$15:$L$164)&gt;10),"N",IF(AND('Bulk Order Form'!$L$2="N",SUM('Bulk Order Form'!$L$15:$L$164)&gt;10),"N",""))</f>
        <v/>
      </c>
      <c r="AA618" s="74" t="str">
        <f>IF('Bulk Order Form'!E607="","",'Bulk Order Form'!E607)</f>
        <v/>
      </c>
      <c r="AB618" s="74">
        <f t="shared" si="41"/>
        <v>500</v>
      </c>
      <c r="AC618" s="74" t="str">
        <f t="shared" si="42"/>
        <v>,,,,</v>
      </c>
      <c r="AD618" s="78">
        <f t="shared" si="43"/>
        <v>500</v>
      </c>
    </row>
    <row r="619" spans="5:30" s="74" customFormat="1" x14ac:dyDescent="0.25">
      <c r="E619" s="75"/>
      <c r="F619" s="75"/>
      <c r="G619" s="74" t="str">
        <f>IF('Bulk Order Form'!C608="","",'Bulk Order Form'!C608)</f>
        <v/>
      </c>
      <c r="H619" s="74" t="str">
        <f>IF('Bulk Order Form'!D608="","",'Bulk Order Form'!D608)</f>
        <v/>
      </c>
      <c r="I619" s="74" t="str">
        <f>IF('Bulk Order Form'!E608="","",'Bulk Order Form'!E608)</f>
        <v/>
      </c>
      <c r="J619" s="74" t="str">
        <f>IF('Bulk Order Form'!F608="","",'Bulk Order Form'!F608)</f>
        <v/>
      </c>
      <c r="K619" s="74" t="str">
        <f>IF('Bulk Order Form'!H608="","",'Bulk Order Form'!H608)</f>
        <v/>
      </c>
      <c r="L619" s="74" t="str">
        <f>IF('Bulk Order Form'!I608="","",'Bulk Order Form'!I608)</f>
        <v/>
      </c>
      <c r="M619" s="74" t="str">
        <f>IF('Bulk Order Form'!G608="","",'Bulk Order Form'!G608)</f>
        <v/>
      </c>
      <c r="N619" s="74" t="str">
        <f>IF('Bulk Order Form'!J608="","",'Bulk Order Form'!J608)</f>
        <v/>
      </c>
      <c r="O619" s="74" t="str">
        <f>IF('Bulk Order Form'!$F$5 &lt;&gt; "",IF($G619&lt;&gt;"",'Bulk Order Form'!$F$5,""),"")</f>
        <v/>
      </c>
      <c r="P619" s="74" t="str">
        <f>IF('Bulk Order Form'!K608="","",'Bulk Order Form'!K608)</f>
        <v/>
      </c>
      <c r="Q619" s="74" t="str">
        <f>IFERROR(VLOOKUP('Bulk Order Form'!K608,'Office Use - Postcodes'!$DJZ:$DKA,2,0),"")</f>
        <v/>
      </c>
      <c r="R619" s="74" t="str">
        <f>IF('Bulk Order Form'!L608="","",'Bulk Order Form'!L608)</f>
        <v/>
      </c>
      <c r="S619" s="76"/>
      <c r="T619" s="74" t="str">
        <f>IF('Bulk Order Form'!$F$6 &lt;&gt; "",IF($G619&lt;&gt;"",'Bulk Order Form'!$F$6,""),"")</f>
        <v/>
      </c>
      <c r="W619" s="85" t="str">
        <f>IF('Bulk Order Form'!$L$2 &lt;&gt; "",IF($G619&lt;&gt;"",'Bulk Order Form'!$L$2,""),"")</f>
        <v/>
      </c>
      <c r="X619" s="77"/>
      <c r="Y619" s="74" t="str">
        <f t="shared" si="40"/>
        <v/>
      </c>
      <c r="Z619" s="74" t="str">
        <f>IF(AND('Bulk Order Form'!$L$2="PLEASE SELECT",SUM('Bulk Order Form'!$L$15:$L$164)&gt;10),"N",IF(AND('Bulk Order Form'!$L$2="N",SUM('Bulk Order Form'!$L$15:$L$164)&gt;10),"N",""))</f>
        <v/>
      </c>
      <c r="AA619" s="74" t="str">
        <f>IF('Bulk Order Form'!E608="","",'Bulk Order Form'!E608)</f>
        <v/>
      </c>
      <c r="AB619" s="74">
        <f t="shared" si="41"/>
        <v>500</v>
      </c>
      <c r="AC619" s="74" t="str">
        <f t="shared" si="42"/>
        <v>,,,,</v>
      </c>
      <c r="AD619" s="78">
        <f t="shared" si="43"/>
        <v>500</v>
      </c>
    </row>
    <row r="620" spans="5:30" s="74" customFormat="1" x14ac:dyDescent="0.25">
      <c r="E620" s="75"/>
      <c r="F620" s="75"/>
      <c r="G620" s="74" t="str">
        <f>IF('Bulk Order Form'!C609="","",'Bulk Order Form'!C609)</f>
        <v/>
      </c>
      <c r="H620" s="74" t="str">
        <f>IF('Bulk Order Form'!D609="","",'Bulk Order Form'!D609)</f>
        <v/>
      </c>
      <c r="I620" s="74" t="str">
        <f>IF('Bulk Order Form'!E609="","",'Bulk Order Form'!E609)</f>
        <v/>
      </c>
      <c r="J620" s="74" t="str">
        <f>IF('Bulk Order Form'!F609="","",'Bulk Order Form'!F609)</f>
        <v/>
      </c>
      <c r="K620" s="74" t="str">
        <f>IF('Bulk Order Form'!H609="","",'Bulk Order Form'!H609)</f>
        <v/>
      </c>
      <c r="L620" s="74" t="str">
        <f>IF('Bulk Order Form'!I609="","",'Bulk Order Form'!I609)</f>
        <v/>
      </c>
      <c r="M620" s="74" t="str">
        <f>IF('Bulk Order Form'!G609="","",'Bulk Order Form'!G609)</f>
        <v/>
      </c>
      <c r="N620" s="74" t="str">
        <f>IF('Bulk Order Form'!J609="","",'Bulk Order Form'!J609)</f>
        <v/>
      </c>
      <c r="O620" s="74" t="str">
        <f>IF('Bulk Order Form'!$F$5 &lt;&gt; "",IF($G620&lt;&gt;"",'Bulk Order Form'!$F$5,""),"")</f>
        <v/>
      </c>
      <c r="P620" s="74" t="str">
        <f>IF('Bulk Order Form'!K609="","",'Bulk Order Form'!K609)</f>
        <v/>
      </c>
      <c r="Q620" s="74" t="str">
        <f>IFERROR(VLOOKUP('Bulk Order Form'!K609,'Office Use - Postcodes'!$DJZ:$DKA,2,0),"")</f>
        <v/>
      </c>
      <c r="R620" s="74" t="str">
        <f>IF('Bulk Order Form'!L609="","",'Bulk Order Form'!L609)</f>
        <v/>
      </c>
      <c r="S620" s="76"/>
      <c r="T620" s="74" t="str">
        <f>IF('Bulk Order Form'!$F$6 &lt;&gt; "",IF($G620&lt;&gt;"",'Bulk Order Form'!$F$6,""),"")</f>
        <v/>
      </c>
      <c r="W620" s="85" t="str">
        <f>IF('Bulk Order Form'!$L$2 &lt;&gt; "",IF($G620&lt;&gt;"",'Bulk Order Form'!$L$2,""),"")</f>
        <v/>
      </c>
      <c r="X620" s="77"/>
      <c r="Y620" s="74" t="str">
        <f t="shared" si="40"/>
        <v/>
      </c>
      <c r="Z620" s="74" t="str">
        <f>IF(AND('Bulk Order Form'!$L$2="PLEASE SELECT",SUM('Bulk Order Form'!$L$15:$L$164)&gt;10),"N",IF(AND('Bulk Order Form'!$L$2="N",SUM('Bulk Order Form'!$L$15:$L$164)&gt;10),"N",""))</f>
        <v/>
      </c>
      <c r="AA620" s="74" t="str">
        <f>IF('Bulk Order Form'!E609="","",'Bulk Order Form'!E609)</f>
        <v/>
      </c>
      <c r="AB620" s="74">
        <f t="shared" si="41"/>
        <v>500</v>
      </c>
      <c r="AC620" s="74" t="str">
        <f t="shared" si="42"/>
        <v>,,,,</v>
      </c>
      <c r="AD620" s="78">
        <f t="shared" si="43"/>
        <v>500</v>
      </c>
    </row>
    <row r="621" spans="5:30" s="74" customFormat="1" x14ac:dyDescent="0.25">
      <c r="E621" s="75"/>
      <c r="F621" s="75"/>
      <c r="G621" s="74" t="str">
        <f>IF('Bulk Order Form'!C610="","",'Bulk Order Form'!C610)</f>
        <v/>
      </c>
      <c r="H621" s="74" t="str">
        <f>IF('Bulk Order Form'!D610="","",'Bulk Order Form'!D610)</f>
        <v/>
      </c>
      <c r="I621" s="74" t="str">
        <f>IF('Bulk Order Form'!E610="","",'Bulk Order Form'!E610)</f>
        <v/>
      </c>
      <c r="J621" s="74" t="str">
        <f>IF('Bulk Order Form'!F610="","",'Bulk Order Form'!F610)</f>
        <v/>
      </c>
      <c r="K621" s="74" t="str">
        <f>IF('Bulk Order Form'!H610="","",'Bulk Order Form'!H610)</f>
        <v/>
      </c>
      <c r="L621" s="74" t="str">
        <f>IF('Bulk Order Form'!I610="","",'Bulk Order Form'!I610)</f>
        <v/>
      </c>
      <c r="M621" s="74" t="str">
        <f>IF('Bulk Order Form'!G610="","",'Bulk Order Form'!G610)</f>
        <v/>
      </c>
      <c r="N621" s="74" t="str">
        <f>IF('Bulk Order Form'!J610="","",'Bulk Order Form'!J610)</f>
        <v/>
      </c>
      <c r="O621" s="74" t="str">
        <f>IF('Bulk Order Form'!$F$5 &lt;&gt; "",IF($G621&lt;&gt;"",'Bulk Order Form'!$F$5,""),"")</f>
        <v/>
      </c>
      <c r="P621" s="74" t="str">
        <f>IF('Bulk Order Form'!K610="","",'Bulk Order Form'!K610)</f>
        <v/>
      </c>
      <c r="Q621" s="74" t="str">
        <f>IFERROR(VLOOKUP('Bulk Order Form'!K610,'Office Use - Postcodes'!$DJZ:$DKA,2,0),"")</f>
        <v/>
      </c>
      <c r="R621" s="74" t="str">
        <f>IF('Bulk Order Form'!L610="","",'Bulk Order Form'!L610)</f>
        <v/>
      </c>
      <c r="S621" s="76"/>
      <c r="T621" s="74" t="str">
        <f>IF('Bulk Order Form'!$F$6 &lt;&gt; "",IF($G621&lt;&gt;"",'Bulk Order Form'!$F$6,""),"")</f>
        <v/>
      </c>
      <c r="W621" s="85" t="str">
        <f>IF('Bulk Order Form'!$L$2 &lt;&gt; "",IF($G621&lt;&gt;"",'Bulk Order Form'!$L$2,""),"")</f>
        <v/>
      </c>
      <c r="X621" s="77"/>
      <c r="Y621" s="74" t="str">
        <f t="shared" si="40"/>
        <v/>
      </c>
      <c r="Z621" s="74" t="str">
        <f>IF(AND('Bulk Order Form'!$L$2="PLEASE SELECT",SUM('Bulk Order Form'!$L$15:$L$164)&gt;10),"N",IF(AND('Bulk Order Form'!$L$2="N",SUM('Bulk Order Form'!$L$15:$L$164)&gt;10),"N",""))</f>
        <v/>
      </c>
      <c r="AA621" s="74" t="str">
        <f>IF('Bulk Order Form'!E610="","",'Bulk Order Form'!E610)</f>
        <v/>
      </c>
      <c r="AB621" s="74">
        <f t="shared" si="41"/>
        <v>500</v>
      </c>
      <c r="AC621" s="74" t="str">
        <f t="shared" si="42"/>
        <v>,,,,</v>
      </c>
      <c r="AD621" s="78">
        <f t="shared" si="43"/>
        <v>500</v>
      </c>
    </row>
    <row r="622" spans="5:30" s="74" customFormat="1" x14ac:dyDescent="0.25">
      <c r="E622" s="75"/>
      <c r="F622" s="75"/>
      <c r="G622" s="74" t="str">
        <f>IF('Bulk Order Form'!C611="","",'Bulk Order Form'!C611)</f>
        <v/>
      </c>
      <c r="H622" s="74" t="str">
        <f>IF('Bulk Order Form'!D611="","",'Bulk Order Form'!D611)</f>
        <v/>
      </c>
      <c r="I622" s="74" t="str">
        <f>IF('Bulk Order Form'!E611="","",'Bulk Order Form'!E611)</f>
        <v/>
      </c>
      <c r="J622" s="74" t="str">
        <f>IF('Bulk Order Form'!F611="","",'Bulk Order Form'!F611)</f>
        <v/>
      </c>
      <c r="K622" s="74" t="str">
        <f>IF('Bulk Order Form'!H611="","",'Bulk Order Form'!H611)</f>
        <v/>
      </c>
      <c r="L622" s="74" t="str">
        <f>IF('Bulk Order Form'!I611="","",'Bulk Order Form'!I611)</f>
        <v/>
      </c>
      <c r="M622" s="74" t="str">
        <f>IF('Bulk Order Form'!G611="","",'Bulk Order Form'!G611)</f>
        <v/>
      </c>
      <c r="N622" s="74" t="str">
        <f>IF('Bulk Order Form'!J611="","",'Bulk Order Form'!J611)</f>
        <v/>
      </c>
      <c r="O622" s="74" t="str">
        <f>IF('Bulk Order Form'!$F$5 &lt;&gt; "",IF($G622&lt;&gt;"",'Bulk Order Form'!$F$5,""),"")</f>
        <v/>
      </c>
      <c r="P622" s="74" t="str">
        <f>IF('Bulk Order Form'!K611="","",'Bulk Order Form'!K611)</f>
        <v/>
      </c>
      <c r="Q622" s="74" t="str">
        <f>IFERROR(VLOOKUP('Bulk Order Form'!K611,'Office Use - Postcodes'!$DJZ:$DKA,2,0),"")</f>
        <v/>
      </c>
      <c r="R622" s="74" t="str">
        <f>IF('Bulk Order Form'!L611="","",'Bulk Order Form'!L611)</f>
        <v/>
      </c>
      <c r="S622" s="76"/>
      <c r="T622" s="74" t="str">
        <f>IF('Bulk Order Form'!$F$6 &lt;&gt; "",IF($G622&lt;&gt;"",'Bulk Order Form'!$F$6,""),"")</f>
        <v/>
      </c>
      <c r="W622" s="85" t="str">
        <f>IF('Bulk Order Form'!$L$2 &lt;&gt; "",IF($G622&lt;&gt;"",'Bulk Order Form'!$L$2,""),"")</f>
        <v/>
      </c>
      <c r="X622" s="77"/>
      <c r="Y622" s="74" t="str">
        <f t="shared" si="40"/>
        <v/>
      </c>
      <c r="Z622" s="74" t="str">
        <f>IF(AND('Bulk Order Form'!$L$2="PLEASE SELECT",SUM('Bulk Order Form'!$L$15:$L$164)&gt;10),"N",IF(AND('Bulk Order Form'!$L$2="N",SUM('Bulk Order Form'!$L$15:$L$164)&gt;10),"N",""))</f>
        <v/>
      </c>
      <c r="AA622" s="74" t="str">
        <f>IF('Bulk Order Form'!E611="","",'Bulk Order Form'!E611)</f>
        <v/>
      </c>
      <c r="AB622" s="74">
        <f t="shared" si="41"/>
        <v>500</v>
      </c>
      <c r="AC622" s="74" t="str">
        <f t="shared" si="42"/>
        <v>,,,,</v>
      </c>
      <c r="AD622" s="78">
        <f t="shared" si="43"/>
        <v>500</v>
      </c>
    </row>
    <row r="623" spans="5:30" s="74" customFormat="1" x14ac:dyDescent="0.25">
      <c r="E623" s="75"/>
      <c r="F623" s="75"/>
      <c r="G623" s="74" t="str">
        <f>IF('Bulk Order Form'!C612="","",'Bulk Order Form'!C612)</f>
        <v/>
      </c>
      <c r="H623" s="74" t="str">
        <f>IF('Bulk Order Form'!D612="","",'Bulk Order Form'!D612)</f>
        <v/>
      </c>
      <c r="I623" s="74" t="str">
        <f>IF('Bulk Order Form'!E612="","",'Bulk Order Form'!E612)</f>
        <v/>
      </c>
      <c r="J623" s="74" t="str">
        <f>IF('Bulk Order Form'!F612="","",'Bulk Order Form'!F612)</f>
        <v/>
      </c>
      <c r="K623" s="74" t="str">
        <f>IF('Bulk Order Form'!H612="","",'Bulk Order Form'!H612)</f>
        <v/>
      </c>
      <c r="L623" s="74" t="str">
        <f>IF('Bulk Order Form'!I612="","",'Bulk Order Form'!I612)</f>
        <v/>
      </c>
      <c r="M623" s="74" t="str">
        <f>IF('Bulk Order Form'!G612="","",'Bulk Order Form'!G612)</f>
        <v/>
      </c>
      <c r="N623" s="74" t="str">
        <f>IF('Bulk Order Form'!J612="","",'Bulk Order Form'!J612)</f>
        <v/>
      </c>
      <c r="O623" s="74" t="str">
        <f>IF('Bulk Order Form'!$F$5 &lt;&gt; "",IF($G623&lt;&gt;"",'Bulk Order Form'!$F$5,""),"")</f>
        <v/>
      </c>
      <c r="P623" s="74" t="str">
        <f>IF('Bulk Order Form'!K612="","",'Bulk Order Form'!K612)</f>
        <v/>
      </c>
      <c r="Q623" s="74" t="str">
        <f>IFERROR(VLOOKUP('Bulk Order Form'!K612,'Office Use - Postcodes'!$DJZ:$DKA,2,0),"")</f>
        <v/>
      </c>
      <c r="R623" s="74" t="str">
        <f>IF('Bulk Order Form'!L612="","",'Bulk Order Form'!L612)</f>
        <v/>
      </c>
      <c r="S623" s="76"/>
      <c r="T623" s="74" t="str">
        <f>IF('Bulk Order Form'!$F$6 &lt;&gt; "",IF($G623&lt;&gt;"",'Bulk Order Form'!$F$6,""),"")</f>
        <v/>
      </c>
      <c r="W623" s="85" t="str">
        <f>IF('Bulk Order Form'!$L$2 &lt;&gt; "",IF($G623&lt;&gt;"",'Bulk Order Form'!$L$2,""),"")</f>
        <v/>
      </c>
      <c r="X623" s="77"/>
      <c r="Y623" s="74" t="str">
        <f t="shared" si="40"/>
        <v/>
      </c>
      <c r="Z623" s="74" t="str">
        <f>IF(AND('Bulk Order Form'!$L$2="PLEASE SELECT",SUM('Bulk Order Form'!$L$15:$L$164)&gt;10),"N",IF(AND('Bulk Order Form'!$L$2="N",SUM('Bulk Order Form'!$L$15:$L$164)&gt;10),"N",""))</f>
        <v/>
      </c>
      <c r="AA623" s="74" t="str">
        <f>IF('Bulk Order Form'!E612="","",'Bulk Order Form'!E612)</f>
        <v/>
      </c>
      <c r="AB623" s="74">
        <f t="shared" si="41"/>
        <v>500</v>
      </c>
      <c r="AC623" s="74" t="str">
        <f t="shared" si="42"/>
        <v>,,,,</v>
      </c>
      <c r="AD623" s="78">
        <f t="shared" si="43"/>
        <v>500</v>
      </c>
    </row>
    <row r="624" spans="5:30" s="74" customFormat="1" x14ac:dyDescent="0.25">
      <c r="E624" s="75"/>
      <c r="F624" s="75"/>
      <c r="G624" s="74" t="str">
        <f>IF('Bulk Order Form'!C613="","",'Bulk Order Form'!C613)</f>
        <v/>
      </c>
      <c r="H624" s="74" t="str">
        <f>IF('Bulk Order Form'!D613="","",'Bulk Order Form'!D613)</f>
        <v/>
      </c>
      <c r="I624" s="74" t="str">
        <f>IF('Bulk Order Form'!E613="","",'Bulk Order Form'!E613)</f>
        <v/>
      </c>
      <c r="J624" s="74" t="str">
        <f>IF('Bulk Order Form'!F613="","",'Bulk Order Form'!F613)</f>
        <v/>
      </c>
      <c r="K624" s="74" t="str">
        <f>IF('Bulk Order Form'!H613="","",'Bulk Order Form'!H613)</f>
        <v/>
      </c>
      <c r="L624" s="74" t="str">
        <f>IF('Bulk Order Form'!I613="","",'Bulk Order Form'!I613)</f>
        <v/>
      </c>
      <c r="M624" s="74" t="str">
        <f>IF('Bulk Order Form'!G613="","",'Bulk Order Form'!G613)</f>
        <v/>
      </c>
      <c r="N624" s="74" t="str">
        <f>IF('Bulk Order Form'!J613="","",'Bulk Order Form'!J613)</f>
        <v/>
      </c>
      <c r="O624" s="74" t="str">
        <f>IF('Bulk Order Form'!$F$5 &lt;&gt; "",IF($G624&lt;&gt;"",'Bulk Order Form'!$F$5,""),"")</f>
        <v/>
      </c>
      <c r="P624" s="74" t="str">
        <f>IF('Bulk Order Form'!K613="","",'Bulk Order Form'!K613)</f>
        <v/>
      </c>
      <c r="Q624" s="74" t="str">
        <f>IFERROR(VLOOKUP('Bulk Order Form'!K613,'Office Use - Postcodes'!$DJZ:$DKA,2,0),"")</f>
        <v/>
      </c>
      <c r="R624" s="74" t="str">
        <f>IF('Bulk Order Form'!L613="","",'Bulk Order Form'!L613)</f>
        <v/>
      </c>
      <c r="S624" s="76"/>
      <c r="T624" s="74" t="str">
        <f>IF('Bulk Order Form'!$F$6 &lt;&gt; "",IF($G624&lt;&gt;"",'Bulk Order Form'!$F$6,""),"")</f>
        <v/>
      </c>
      <c r="W624" s="85" t="str">
        <f>IF('Bulk Order Form'!$L$2 &lt;&gt; "",IF($G624&lt;&gt;"",'Bulk Order Form'!$L$2,""),"")</f>
        <v/>
      </c>
      <c r="X624" s="77"/>
      <c r="Y624" s="74" t="str">
        <f t="shared" si="40"/>
        <v/>
      </c>
      <c r="Z624" s="74" t="str">
        <f>IF(AND('Bulk Order Form'!$L$2="PLEASE SELECT",SUM('Bulk Order Form'!$L$15:$L$164)&gt;10),"N",IF(AND('Bulk Order Form'!$L$2="N",SUM('Bulk Order Form'!$L$15:$L$164)&gt;10),"N",""))</f>
        <v/>
      </c>
      <c r="AA624" s="74" t="str">
        <f>IF('Bulk Order Form'!E613="","",'Bulk Order Form'!E613)</f>
        <v/>
      </c>
      <c r="AB624" s="74">
        <f t="shared" si="41"/>
        <v>500</v>
      </c>
      <c r="AC624" s="74" t="str">
        <f t="shared" si="42"/>
        <v>,,,,</v>
      </c>
      <c r="AD624" s="78">
        <f t="shared" si="43"/>
        <v>500</v>
      </c>
    </row>
    <row r="625" spans="5:30" s="74" customFormat="1" x14ac:dyDescent="0.25">
      <c r="E625" s="75"/>
      <c r="F625" s="75"/>
      <c r="G625" s="74" t="str">
        <f>IF('Bulk Order Form'!C614="","",'Bulk Order Form'!C614)</f>
        <v/>
      </c>
      <c r="H625" s="74" t="str">
        <f>IF('Bulk Order Form'!D614="","",'Bulk Order Form'!D614)</f>
        <v/>
      </c>
      <c r="I625" s="74" t="str">
        <f>IF('Bulk Order Form'!E614="","",'Bulk Order Form'!E614)</f>
        <v/>
      </c>
      <c r="J625" s="74" t="str">
        <f>IF('Bulk Order Form'!F614="","",'Bulk Order Form'!F614)</f>
        <v/>
      </c>
      <c r="K625" s="74" t="str">
        <f>IF('Bulk Order Form'!H614="","",'Bulk Order Form'!H614)</f>
        <v/>
      </c>
      <c r="L625" s="74" t="str">
        <f>IF('Bulk Order Form'!I614="","",'Bulk Order Form'!I614)</f>
        <v/>
      </c>
      <c r="M625" s="74" t="str">
        <f>IF('Bulk Order Form'!G614="","",'Bulk Order Form'!G614)</f>
        <v/>
      </c>
      <c r="N625" s="74" t="str">
        <f>IF('Bulk Order Form'!J614="","",'Bulk Order Form'!J614)</f>
        <v/>
      </c>
      <c r="O625" s="74" t="str">
        <f>IF('Bulk Order Form'!$F$5 &lt;&gt; "",IF($G625&lt;&gt;"",'Bulk Order Form'!$F$5,""),"")</f>
        <v/>
      </c>
      <c r="P625" s="74" t="str">
        <f>IF('Bulk Order Form'!K614="","",'Bulk Order Form'!K614)</f>
        <v/>
      </c>
      <c r="Q625" s="74" t="str">
        <f>IFERROR(VLOOKUP('Bulk Order Form'!K614,'Office Use - Postcodes'!$DJZ:$DKA,2,0),"")</f>
        <v/>
      </c>
      <c r="R625" s="74" t="str">
        <f>IF('Bulk Order Form'!L614="","",'Bulk Order Form'!L614)</f>
        <v/>
      </c>
      <c r="S625" s="76"/>
      <c r="T625" s="74" t="str">
        <f>IF('Bulk Order Form'!$F$6 &lt;&gt; "",IF($G625&lt;&gt;"",'Bulk Order Form'!$F$6,""),"")</f>
        <v/>
      </c>
      <c r="W625" s="85" t="str">
        <f>IF('Bulk Order Form'!$L$2 &lt;&gt; "",IF($G625&lt;&gt;"",'Bulk Order Form'!$L$2,""),"")</f>
        <v/>
      </c>
      <c r="X625" s="77"/>
      <c r="Y625" s="74" t="str">
        <f t="shared" si="40"/>
        <v/>
      </c>
      <c r="Z625" s="74" t="str">
        <f>IF(AND('Bulk Order Form'!$L$2="PLEASE SELECT",SUM('Bulk Order Form'!$L$15:$L$164)&gt;10),"N",IF(AND('Bulk Order Form'!$L$2="N",SUM('Bulk Order Form'!$L$15:$L$164)&gt;10),"N",""))</f>
        <v/>
      </c>
      <c r="AA625" s="74" t="str">
        <f>IF('Bulk Order Form'!E614="","",'Bulk Order Form'!E614)</f>
        <v/>
      </c>
      <c r="AB625" s="74">
        <f t="shared" si="41"/>
        <v>500</v>
      </c>
      <c r="AC625" s="74" t="str">
        <f t="shared" si="42"/>
        <v>,,,,</v>
      </c>
      <c r="AD625" s="78">
        <f t="shared" si="43"/>
        <v>500</v>
      </c>
    </row>
    <row r="626" spans="5:30" s="74" customFormat="1" x14ac:dyDescent="0.25">
      <c r="E626" s="75"/>
      <c r="F626" s="75"/>
      <c r="G626" s="74" t="str">
        <f>IF('Bulk Order Form'!C615="","",'Bulk Order Form'!C615)</f>
        <v/>
      </c>
      <c r="H626" s="74" t="str">
        <f>IF('Bulk Order Form'!D615="","",'Bulk Order Form'!D615)</f>
        <v/>
      </c>
      <c r="I626" s="74" t="str">
        <f>IF('Bulk Order Form'!E615="","",'Bulk Order Form'!E615)</f>
        <v/>
      </c>
      <c r="J626" s="74" t="str">
        <f>IF('Bulk Order Form'!F615="","",'Bulk Order Form'!F615)</f>
        <v/>
      </c>
      <c r="K626" s="74" t="str">
        <f>IF('Bulk Order Form'!H615="","",'Bulk Order Form'!H615)</f>
        <v/>
      </c>
      <c r="L626" s="74" t="str">
        <f>IF('Bulk Order Form'!I615="","",'Bulk Order Form'!I615)</f>
        <v/>
      </c>
      <c r="M626" s="74" t="str">
        <f>IF('Bulk Order Form'!G615="","",'Bulk Order Form'!G615)</f>
        <v/>
      </c>
      <c r="N626" s="74" t="str">
        <f>IF('Bulk Order Form'!J615="","",'Bulk Order Form'!J615)</f>
        <v/>
      </c>
      <c r="O626" s="74" t="str">
        <f>IF('Bulk Order Form'!$F$5 &lt;&gt; "",IF($G626&lt;&gt;"",'Bulk Order Form'!$F$5,""),"")</f>
        <v/>
      </c>
      <c r="P626" s="74" t="str">
        <f>IF('Bulk Order Form'!K615="","",'Bulk Order Form'!K615)</f>
        <v/>
      </c>
      <c r="Q626" s="74" t="str">
        <f>IFERROR(VLOOKUP('Bulk Order Form'!K615,'Office Use - Postcodes'!$DJZ:$DKA,2,0),"")</f>
        <v/>
      </c>
      <c r="R626" s="74" t="str">
        <f>IF('Bulk Order Form'!L615="","",'Bulk Order Form'!L615)</f>
        <v/>
      </c>
      <c r="S626" s="76"/>
      <c r="T626" s="74" t="str">
        <f>IF('Bulk Order Form'!$F$6 &lt;&gt; "",IF($G626&lt;&gt;"",'Bulk Order Form'!$F$6,""),"")</f>
        <v/>
      </c>
      <c r="W626" s="85" t="str">
        <f>IF('Bulk Order Form'!$L$2 &lt;&gt; "",IF($G626&lt;&gt;"",'Bulk Order Form'!$L$2,""),"")</f>
        <v/>
      </c>
      <c r="X626" s="77"/>
      <c r="Y626" s="74" t="str">
        <f t="shared" si="40"/>
        <v/>
      </c>
      <c r="Z626" s="74" t="str">
        <f>IF(AND('Bulk Order Form'!$L$2="PLEASE SELECT",SUM('Bulk Order Form'!$L$15:$L$164)&gt;10),"N",IF(AND('Bulk Order Form'!$L$2="N",SUM('Bulk Order Form'!$L$15:$L$164)&gt;10),"N",""))</f>
        <v/>
      </c>
      <c r="AA626" s="74" t="str">
        <f>IF('Bulk Order Form'!E615="","",'Bulk Order Form'!E615)</f>
        <v/>
      </c>
      <c r="AB626" s="74">
        <f t="shared" si="41"/>
        <v>500</v>
      </c>
      <c r="AC626" s="74" t="str">
        <f t="shared" si="42"/>
        <v>,,,,</v>
      </c>
      <c r="AD626" s="78">
        <f t="shared" si="43"/>
        <v>500</v>
      </c>
    </row>
    <row r="627" spans="5:30" s="74" customFormat="1" x14ac:dyDescent="0.25">
      <c r="E627" s="75"/>
      <c r="F627" s="75"/>
      <c r="G627" s="74" t="str">
        <f>IF('Bulk Order Form'!C616="","",'Bulk Order Form'!C616)</f>
        <v/>
      </c>
      <c r="H627" s="74" t="str">
        <f>IF('Bulk Order Form'!D616="","",'Bulk Order Form'!D616)</f>
        <v/>
      </c>
      <c r="I627" s="74" t="str">
        <f>IF('Bulk Order Form'!E616="","",'Bulk Order Form'!E616)</f>
        <v/>
      </c>
      <c r="J627" s="74" t="str">
        <f>IF('Bulk Order Form'!F616="","",'Bulk Order Form'!F616)</f>
        <v/>
      </c>
      <c r="K627" s="74" t="str">
        <f>IF('Bulk Order Form'!H616="","",'Bulk Order Form'!H616)</f>
        <v/>
      </c>
      <c r="L627" s="74" t="str">
        <f>IF('Bulk Order Form'!I616="","",'Bulk Order Form'!I616)</f>
        <v/>
      </c>
      <c r="M627" s="74" t="str">
        <f>IF('Bulk Order Form'!G616="","",'Bulk Order Form'!G616)</f>
        <v/>
      </c>
      <c r="N627" s="74" t="str">
        <f>IF('Bulk Order Form'!J616="","",'Bulk Order Form'!J616)</f>
        <v/>
      </c>
      <c r="O627" s="74" t="str">
        <f>IF('Bulk Order Form'!$F$5 &lt;&gt; "",IF($G627&lt;&gt;"",'Bulk Order Form'!$F$5,""),"")</f>
        <v/>
      </c>
      <c r="P627" s="74" t="str">
        <f>IF('Bulk Order Form'!K616="","",'Bulk Order Form'!K616)</f>
        <v/>
      </c>
      <c r="Q627" s="74" t="str">
        <f>IFERROR(VLOOKUP('Bulk Order Form'!K616,'Office Use - Postcodes'!$DJZ:$DKA,2,0),"")</f>
        <v/>
      </c>
      <c r="R627" s="74" t="str">
        <f>IF('Bulk Order Form'!L616="","",'Bulk Order Form'!L616)</f>
        <v/>
      </c>
      <c r="S627" s="76"/>
      <c r="T627" s="74" t="str">
        <f>IF('Bulk Order Form'!$F$6 &lt;&gt; "",IF($G627&lt;&gt;"",'Bulk Order Form'!$F$6,""),"")</f>
        <v/>
      </c>
      <c r="W627" s="85" t="str">
        <f>IF('Bulk Order Form'!$L$2 &lt;&gt; "",IF($G627&lt;&gt;"",'Bulk Order Form'!$L$2,""),"")</f>
        <v/>
      </c>
      <c r="X627" s="77"/>
      <c r="Y627" s="74" t="str">
        <f t="shared" si="40"/>
        <v/>
      </c>
      <c r="Z627" s="74" t="str">
        <f>IF(AND('Bulk Order Form'!$L$2="PLEASE SELECT",SUM('Bulk Order Form'!$L$15:$L$164)&gt;10),"N",IF(AND('Bulk Order Form'!$L$2="N",SUM('Bulk Order Form'!$L$15:$L$164)&gt;10),"N",""))</f>
        <v/>
      </c>
      <c r="AA627" s="74" t="str">
        <f>IF('Bulk Order Form'!E616="","",'Bulk Order Form'!E616)</f>
        <v/>
      </c>
      <c r="AB627" s="74">
        <f t="shared" si="41"/>
        <v>500</v>
      </c>
      <c r="AC627" s="74" t="str">
        <f t="shared" si="42"/>
        <v>,,,,</v>
      </c>
      <c r="AD627" s="78">
        <f t="shared" si="43"/>
        <v>500</v>
      </c>
    </row>
    <row r="628" spans="5:30" s="74" customFormat="1" x14ac:dyDescent="0.25">
      <c r="E628" s="75"/>
      <c r="F628" s="75"/>
      <c r="G628" s="74" t="str">
        <f>IF('Bulk Order Form'!C617="","",'Bulk Order Form'!C617)</f>
        <v/>
      </c>
      <c r="H628" s="74" t="str">
        <f>IF('Bulk Order Form'!D617="","",'Bulk Order Form'!D617)</f>
        <v/>
      </c>
      <c r="I628" s="74" t="str">
        <f>IF('Bulk Order Form'!E617="","",'Bulk Order Form'!E617)</f>
        <v/>
      </c>
      <c r="J628" s="74" t="str">
        <f>IF('Bulk Order Form'!F617="","",'Bulk Order Form'!F617)</f>
        <v/>
      </c>
      <c r="K628" s="74" t="str">
        <f>IF('Bulk Order Form'!H617="","",'Bulk Order Form'!H617)</f>
        <v/>
      </c>
      <c r="L628" s="74" t="str">
        <f>IF('Bulk Order Form'!I617="","",'Bulk Order Form'!I617)</f>
        <v/>
      </c>
      <c r="M628" s="74" t="str">
        <f>IF('Bulk Order Form'!G617="","",'Bulk Order Form'!G617)</f>
        <v/>
      </c>
      <c r="N628" s="74" t="str">
        <f>IF('Bulk Order Form'!J617="","",'Bulk Order Form'!J617)</f>
        <v/>
      </c>
      <c r="O628" s="74" t="str">
        <f>IF('Bulk Order Form'!$F$5 &lt;&gt; "",IF($G628&lt;&gt;"",'Bulk Order Form'!$F$5,""),"")</f>
        <v/>
      </c>
      <c r="P628" s="74" t="str">
        <f>IF('Bulk Order Form'!K617="","",'Bulk Order Form'!K617)</f>
        <v/>
      </c>
      <c r="Q628" s="74" t="str">
        <f>IFERROR(VLOOKUP('Bulk Order Form'!K617,'Office Use - Postcodes'!$DJZ:$DKA,2,0),"")</f>
        <v/>
      </c>
      <c r="R628" s="74" t="str">
        <f>IF('Bulk Order Form'!L617="","",'Bulk Order Form'!L617)</f>
        <v/>
      </c>
      <c r="S628" s="76"/>
      <c r="T628" s="74" t="str">
        <f>IF('Bulk Order Form'!$F$6 &lt;&gt; "",IF($G628&lt;&gt;"",'Bulk Order Form'!$F$6,""),"")</f>
        <v/>
      </c>
      <c r="W628" s="85" t="str">
        <f>IF('Bulk Order Form'!$L$2 &lt;&gt; "",IF($G628&lt;&gt;"",'Bulk Order Form'!$L$2,""),"")</f>
        <v/>
      </c>
      <c r="X628" s="77"/>
      <c r="Y628" s="74" t="str">
        <f t="shared" si="40"/>
        <v/>
      </c>
      <c r="Z628" s="74" t="str">
        <f>IF(AND('Bulk Order Form'!$L$2="PLEASE SELECT",SUM('Bulk Order Form'!$L$15:$L$164)&gt;10),"N",IF(AND('Bulk Order Form'!$L$2="N",SUM('Bulk Order Form'!$L$15:$L$164)&gt;10),"N",""))</f>
        <v/>
      </c>
      <c r="AA628" s="74" t="str">
        <f>IF('Bulk Order Form'!E617="","",'Bulk Order Form'!E617)</f>
        <v/>
      </c>
      <c r="AB628" s="74">
        <f t="shared" si="41"/>
        <v>500</v>
      </c>
      <c r="AC628" s="74" t="str">
        <f t="shared" si="42"/>
        <v>,,,,</v>
      </c>
      <c r="AD628" s="78">
        <f t="shared" si="43"/>
        <v>500</v>
      </c>
    </row>
    <row r="629" spans="5:30" s="74" customFormat="1" x14ac:dyDescent="0.25">
      <c r="E629" s="75"/>
      <c r="F629" s="75"/>
      <c r="G629" s="74" t="str">
        <f>IF('Bulk Order Form'!C618="","",'Bulk Order Form'!C618)</f>
        <v/>
      </c>
      <c r="H629" s="74" t="str">
        <f>IF('Bulk Order Form'!D618="","",'Bulk Order Form'!D618)</f>
        <v/>
      </c>
      <c r="I629" s="74" t="str">
        <f>IF('Bulk Order Form'!E618="","",'Bulk Order Form'!E618)</f>
        <v/>
      </c>
      <c r="J629" s="74" t="str">
        <f>IF('Bulk Order Form'!F618="","",'Bulk Order Form'!F618)</f>
        <v/>
      </c>
      <c r="K629" s="74" t="str">
        <f>IF('Bulk Order Form'!H618="","",'Bulk Order Form'!H618)</f>
        <v/>
      </c>
      <c r="L629" s="74" t="str">
        <f>IF('Bulk Order Form'!I618="","",'Bulk Order Form'!I618)</f>
        <v/>
      </c>
      <c r="M629" s="74" t="str">
        <f>IF('Bulk Order Form'!G618="","",'Bulk Order Form'!G618)</f>
        <v/>
      </c>
      <c r="N629" s="74" t="str">
        <f>IF('Bulk Order Form'!J618="","",'Bulk Order Form'!J618)</f>
        <v/>
      </c>
      <c r="O629" s="74" t="str">
        <f>IF('Bulk Order Form'!$F$5 &lt;&gt; "",IF($G629&lt;&gt;"",'Bulk Order Form'!$F$5,""),"")</f>
        <v/>
      </c>
      <c r="P629" s="74" t="str">
        <f>IF('Bulk Order Form'!K618="","",'Bulk Order Form'!K618)</f>
        <v/>
      </c>
      <c r="Q629" s="74" t="str">
        <f>IFERROR(VLOOKUP('Bulk Order Form'!K618,'Office Use - Postcodes'!$DJZ:$DKA,2,0),"")</f>
        <v/>
      </c>
      <c r="R629" s="74" t="str">
        <f>IF('Bulk Order Form'!L618="","",'Bulk Order Form'!L618)</f>
        <v/>
      </c>
      <c r="S629" s="76"/>
      <c r="T629" s="74" t="str">
        <f>IF('Bulk Order Form'!$F$6 &lt;&gt; "",IF($G629&lt;&gt;"",'Bulk Order Form'!$F$6,""),"")</f>
        <v/>
      </c>
      <c r="W629" s="85" t="str">
        <f>IF('Bulk Order Form'!$L$2 &lt;&gt; "",IF($G629&lt;&gt;"",'Bulk Order Form'!$L$2,""),"")</f>
        <v/>
      </c>
      <c r="X629" s="77"/>
      <c r="Y629" s="74" t="str">
        <f t="shared" si="40"/>
        <v/>
      </c>
      <c r="Z629" s="74" t="str">
        <f>IF(AND('Bulk Order Form'!$L$2="PLEASE SELECT",SUM('Bulk Order Form'!$L$15:$L$164)&gt;10),"N",IF(AND('Bulk Order Form'!$L$2="N",SUM('Bulk Order Form'!$L$15:$L$164)&gt;10),"N",""))</f>
        <v/>
      </c>
      <c r="AA629" s="74" t="str">
        <f>IF('Bulk Order Form'!E618="","",'Bulk Order Form'!E618)</f>
        <v/>
      </c>
      <c r="AB629" s="74">
        <f t="shared" si="41"/>
        <v>500</v>
      </c>
      <c r="AC629" s="74" t="str">
        <f t="shared" si="42"/>
        <v>,,,,</v>
      </c>
      <c r="AD629" s="78">
        <f t="shared" si="43"/>
        <v>500</v>
      </c>
    </row>
    <row r="630" spans="5:30" s="74" customFormat="1" x14ac:dyDescent="0.25">
      <c r="E630" s="75"/>
      <c r="F630" s="75"/>
      <c r="G630" s="74" t="str">
        <f>IF('Bulk Order Form'!C619="","",'Bulk Order Form'!C619)</f>
        <v/>
      </c>
      <c r="H630" s="74" t="str">
        <f>IF('Bulk Order Form'!D619="","",'Bulk Order Form'!D619)</f>
        <v/>
      </c>
      <c r="I630" s="74" t="str">
        <f>IF('Bulk Order Form'!E619="","",'Bulk Order Form'!E619)</f>
        <v/>
      </c>
      <c r="J630" s="74" t="str">
        <f>IF('Bulk Order Form'!F619="","",'Bulk Order Form'!F619)</f>
        <v/>
      </c>
      <c r="K630" s="74" t="str">
        <f>IF('Bulk Order Form'!H619="","",'Bulk Order Form'!H619)</f>
        <v/>
      </c>
      <c r="L630" s="74" t="str">
        <f>IF('Bulk Order Form'!I619="","",'Bulk Order Form'!I619)</f>
        <v/>
      </c>
      <c r="M630" s="74" t="str">
        <f>IF('Bulk Order Form'!G619="","",'Bulk Order Form'!G619)</f>
        <v/>
      </c>
      <c r="N630" s="74" t="str">
        <f>IF('Bulk Order Form'!J619="","",'Bulk Order Form'!J619)</f>
        <v/>
      </c>
      <c r="O630" s="74" t="str">
        <f>IF('Bulk Order Form'!$F$5 &lt;&gt; "",IF($G630&lt;&gt;"",'Bulk Order Form'!$F$5,""),"")</f>
        <v/>
      </c>
      <c r="P630" s="74" t="str">
        <f>IF('Bulk Order Form'!K619="","",'Bulk Order Form'!K619)</f>
        <v/>
      </c>
      <c r="Q630" s="74" t="str">
        <f>IFERROR(VLOOKUP('Bulk Order Form'!K619,'Office Use - Postcodes'!$DJZ:$DKA,2,0),"")</f>
        <v/>
      </c>
      <c r="R630" s="74" t="str">
        <f>IF('Bulk Order Form'!L619="","",'Bulk Order Form'!L619)</f>
        <v/>
      </c>
      <c r="S630" s="76"/>
      <c r="T630" s="74" t="str">
        <f>IF('Bulk Order Form'!$F$6 &lt;&gt; "",IF($G630&lt;&gt;"",'Bulk Order Form'!$F$6,""),"")</f>
        <v/>
      </c>
      <c r="W630" s="85" t="str">
        <f>IF('Bulk Order Form'!$L$2 &lt;&gt; "",IF($G630&lt;&gt;"",'Bulk Order Form'!$L$2,""),"")</f>
        <v/>
      </c>
      <c r="X630" s="77"/>
      <c r="Y630" s="74" t="str">
        <f t="shared" si="40"/>
        <v/>
      </c>
      <c r="Z630" s="74" t="str">
        <f>IF(AND('Bulk Order Form'!$L$2="PLEASE SELECT",SUM('Bulk Order Form'!$L$15:$L$164)&gt;10),"N",IF(AND('Bulk Order Form'!$L$2="N",SUM('Bulk Order Form'!$L$15:$L$164)&gt;10),"N",""))</f>
        <v/>
      </c>
      <c r="AA630" s="74" t="str">
        <f>IF('Bulk Order Form'!E619="","",'Bulk Order Form'!E619)</f>
        <v/>
      </c>
      <c r="AB630" s="74">
        <f t="shared" si="41"/>
        <v>500</v>
      </c>
      <c r="AC630" s="74" t="str">
        <f t="shared" si="42"/>
        <v>,,,,</v>
      </c>
      <c r="AD630" s="78">
        <f t="shared" si="43"/>
        <v>500</v>
      </c>
    </row>
    <row r="631" spans="5:30" s="74" customFormat="1" x14ac:dyDescent="0.25">
      <c r="E631" s="75"/>
      <c r="F631" s="75"/>
      <c r="G631" s="74" t="str">
        <f>IF('Bulk Order Form'!C620="","",'Bulk Order Form'!C620)</f>
        <v/>
      </c>
      <c r="H631" s="74" t="str">
        <f>IF('Bulk Order Form'!D620="","",'Bulk Order Form'!D620)</f>
        <v/>
      </c>
      <c r="I631" s="74" t="str">
        <f>IF('Bulk Order Form'!E620="","",'Bulk Order Form'!E620)</f>
        <v/>
      </c>
      <c r="J631" s="74" t="str">
        <f>IF('Bulk Order Form'!F620="","",'Bulk Order Form'!F620)</f>
        <v/>
      </c>
      <c r="K631" s="74" t="str">
        <f>IF('Bulk Order Form'!H620="","",'Bulk Order Form'!H620)</f>
        <v/>
      </c>
      <c r="L631" s="74" t="str">
        <f>IF('Bulk Order Form'!I620="","",'Bulk Order Form'!I620)</f>
        <v/>
      </c>
      <c r="M631" s="74" t="str">
        <f>IF('Bulk Order Form'!G620="","",'Bulk Order Form'!G620)</f>
        <v/>
      </c>
      <c r="N631" s="74" t="str">
        <f>IF('Bulk Order Form'!J620="","",'Bulk Order Form'!J620)</f>
        <v/>
      </c>
      <c r="O631" s="74" t="str">
        <f>IF('Bulk Order Form'!$F$5 &lt;&gt; "",IF($G631&lt;&gt;"",'Bulk Order Form'!$F$5,""),"")</f>
        <v/>
      </c>
      <c r="P631" s="74" t="str">
        <f>IF('Bulk Order Form'!K620="","",'Bulk Order Form'!K620)</f>
        <v/>
      </c>
      <c r="Q631" s="74" t="str">
        <f>IFERROR(VLOOKUP('Bulk Order Form'!K620,'Office Use - Postcodes'!$DJZ:$DKA,2,0),"")</f>
        <v/>
      </c>
      <c r="R631" s="74" t="str">
        <f>IF('Bulk Order Form'!L620="","",'Bulk Order Form'!L620)</f>
        <v/>
      </c>
      <c r="S631" s="76"/>
      <c r="T631" s="74" t="str">
        <f>IF('Bulk Order Form'!$F$6 &lt;&gt; "",IF($G631&lt;&gt;"",'Bulk Order Form'!$F$6,""),"")</f>
        <v/>
      </c>
      <c r="W631" s="85" t="str">
        <f>IF('Bulk Order Form'!$L$2 &lt;&gt; "",IF($G631&lt;&gt;"",'Bulk Order Form'!$L$2,""),"")</f>
        <v/>
      </c>
      <c r="X631" s="77"/>
      <c r="Y631" s="74" t="str">
        <f t="shared" si="40"/>
        <v/>
      </c>
      <c r="Z631" s="74" t="str">
        <f>IF(AND('Bulk Order Form'!$L$2="PLEASE SELECT",SUM('Bulk Order Form'!$L$15:$L$164)&gt;10),"N",IF(AND('Bulk Order Form'!$L$2="N",SUM('Bulk Order Form'!$L$15:$L$164)&gt;10),"N",""))</f>
        <v/>
      </c>
      <c r="AA631" s="74" t="str">
        <f>IF('Bulk Order Form'!E620="","",'Bulk Order Form'!E620)</f>
        <v/>
      </c>
      <c r="AB631" s="74">
        <f t="shared" si="41"/>
        <v>500</v>
      </c>
      <c r="AC631" s="74" t="str">
        <f t="shared" si="42"/>
        <v>,,,,</v>
      </c>
      <c r="AD631" s="78">
        <f t="shared" si="43"/>
        <v>500</v>
      </c>
    </row>
    <row r="632" spans="5:30" s="74" customFormat="1" x14ac:dyDescent="0.25">
      <c r="E632" s="75"/>
      <c r="F632" s="75"/>
      <c r="G632" s="74" t="str">
        <f>IF('Bulk Order Form'!C621="","",'Bulk Order Form'!C621)</f>
        <v/>
      </c>
      <c r="H632" s="74" t="str">
        <f>IF('Bulk Order Form'!D621="","",'Bulk Order Form'!D621)</f>
        <v/>
      </c>
      <c r="I632" s="74" t="str">
        <f>IF('Bulk Order Form'!E621="","",'Bulk Order Form'!E621)</f>
        <v/>
      </c>
      <c r="J632" s="74" t="str">
        <f>IF('Bulk Order Form'!F621="","",'Bulk Order Form'!F621)</f>
        <v/>
      </c>
      <c r="K632" s="74" t="str">
        <f>IF('Bulk Order Form'!H621="","",'Bulk Order Form'!H621)</f>
        <v/>
      </c>
      <c r="L632" s="74" t="str">
        <f>IF('Bulk Order Form'!I621="","",'Bulk Order Form'!I621)</f>
        <v/>
      </c>
      <c r="M632" s="74" t="str">
        <f>IF('Bulk Order Form'!G621="","",'Bulk Order Form'!G621)</f>
        <v/>
      </c>
      <c r="N632" s="74" t="str">
        <f>IF('Bulk Order Form'!J621="","",'Bulk Order Form'!J621)</f>
        <v/>
      </c>
      <c r="O632" s="74" t="str">
        <f>IF('Bulk Order Form'!$F$5 &lt;&gt; "",IF($G632&lt;&gt;"",'Bulk Order Form'!$F$5,""),"")</f>
        <v/>
      </c>
      <c r="P632" s="74" t="str">
        <f>IF('Bulk Order Form'!K621="","",'Bulk Order Form'!K621)</f>
        <v/>
      </c>
      <c r="Q632" s="74" t="str">
        <f>IFERROR(VLOOKUP('Bulk Order Form'!K621,'Office Use - Postcodes'!$DJZ:$DKA,2,0),"")</f>
        <v/>
      </c>
      <c r="R632" s="74" t="str">
        <f>IF('Bulk Order Form'!L621="","",'Bulk Order Form'!L621)</f>
        <v/>
      </c>
      <c r="S632" s="76"/>
      <c r="T632" s="74" t="str">
        <f>IF('Bulk Order Form'!$F$6 &lt;&gt; "",IF($G632&lt;&gt;"",'Bulk Order Form'!$F$6,""),"")</f>
        <v/>
      </c>
      <c r="W632" s="85" t="str">
        <f>IF('Bulk Order Form'!$L$2 &lt;&gt; "",IF($G632&lt;&gt;"",'Bulk Order Form'!$L$2,""),"")</f>
        <v/>
      </c>
      <c r="X632" s="77"/>
      <c r="Y632" s="74" t="str">
        <f t="shared" si="40"/>
        <v/>
      </c>
      <c r="Z632" s="74" t="str">
        <f>IF(AND('Bulk Order Form'!$L$2="PLEASE SELECT",SUM('Bulk Order Form'!$L$15:$L$164)&gt;10),"N",IF(AND('Bulk Order Form'!$L$2="N",SUM('Bulk Order Form'!$L$15:$L$164)&gt;10),"N",""))</f>
        <v/>
      </c>
      <c r="AA632" s="74" t="str">
        <f>IF('Bulk Order Form'!E621="","",'Bulk Order Form'!E621)</f>
        <v/>
      </c>
      <c r="AB632" s="74">
        <f t="shared" si="41"/>
        <v>500</v>
      </c>
      <c r="AC632" s="74" t="str">
        <f t="shared" si="42"/>
        <v>,,,,</v>
      </c>
      <c r="AD632" s="78">
        <f t="shared" si="43"/>
        <v>500</v>
      </c>
    </row>
    <row r="633" spans="5:30" s="74" customFormat="1" x14ac:dyDescent="0.25">
      <c r="E633" s="75"/>
      <c r="F633" s="75"/>
      <c r="G633" s="74" t="str">
        <f>IF('Bulk Order Form'!C622="","",'Bulk Order Form'!C622)</f>
        <v/>
      </c>
      <c r="H633" s="74" t="str">
        <f>IF('Bulk Order Form'!D622="","",'Bulk Order Form'!D622)</f>
        <v/>
      </c>
      <c r="I633" s="74" t="str">
        <f>IF('Bulk Order Form'!E622="","",'Bulk Order Form'!E622)</f>
        <v/>
      </c>
      <c r="J633" s="74" t="str">
        <f>IF('Bulk Order Form'!F622="","",'Bulk Order Form'!F622)</f>
        <v/>
      </c>
      <c r="K633" s="74" t="str">
        <f>IF('Bulk Order Form'!H622="","",'Bulk Order Form'!H622)</f>
        <v/>
      </c>
      <c r="L633" s="74" t="str">
        <f>IF('Bulk Order Form'!I622="","",'Bulk Order Form'!I622)</f>
        <v/>
      </c>
      <c r="M633" s="74" t="str">
        <f>IF('Bulk Order Form'!G622="","",'Bulk Order Form'!G622)</f>
        <v/>
      </c>
      <c r="N633" s="74" t="str">
        <f>IF('Bulk Order Form'!J622="","",'Bulk Order Form'!J622)</f>
        <v/>
      </c>
      <c r="O633" s="74" t="str">
        <f>IF('Bulk Order Form'!$F$5 &lt;&gt; "",IF($G633&lt;&gt;"",'Bulk Order Form'!$F$5,""),"")</f>
        <v/>
      </c>
      <c r="P633" s="74" t="str">
        <f>IF('Bulk Order Form'!K622="","",'Bulk Order Form'!K622)</f>
        <v/>
      </c>
      <c r="Q633" s="74" t="str">
        <f>IFERROR(VLOOKUP('Bulk Order Form'!K622,'Office Use - Postcodes'!$DJZ:$DKA,2,0),"")</f>
        <v/>
      </c>
      <c r="R633" s="74" t="str">
        <f>IF('Bulk Order Form'!L622="","",'Bulk Order Form'!L622)</f>
        <v/>
      </c>
      <c r="S633" s="76"/>
      <c r="T633" s="74" t="str">
        <f>IF('Bulk Order Form'!$F$6 &lt;&gt; "",IF($G633&lt;&gt;"",'Bulk Order Form'!$F$6,""),"")</f>
        <v/>
      </c>
      <c r="W633" s="85" t="str">
        <f>IF('Bulk Order Form'!$L$2 &lt;&gt; "",IF($G633&lt;&gt;"",'Bulk Order Form'!$L$2,""),"")</f>
        <v/>
      </c>
      <c r="X633" s="77"/>
      <c r="Y633" s="74" t="str">
        <f t="shared" si="40"/>
        <v/>
      </c>
      <c r="Z633" s="74" t="str">
        <f>IF(AND('Bulk Order Form'!$L$2="PLEASE SELECT",SUM('Bulk Order Form'!$L$15:$L$164)&gt;10),"N",IF(AND('Bulk Order Form'!$L$2="N",SUM('Bulk Order Form'!$L$15:$L$164)&gt;10),"N",""))</f>
        <v/>
      </c>
      <c r="AA633" s="74" t="str">
        <f>IF('Bulk Order Form'!E622="","",'Bulk Order Form'!E622)</f>
        <v/>
      </c>
      <c r="AB633" s="74">
        <f t="shared" si="41"/>
        <v>500</v>
      </c>
      <c r="AC633" s="74" t="str">
        <f t="shared" si="42"/>
        <v>,,,,</v>
      </c>
      <c r="AD633" s="78">
        <f t="shared" si="43"/>
        <v>500</v>
      </c>
    </row>
    <row r="634" spans="5:30" s="74" customFormat="1" x14ac:dyDescent="0.25">
      <c r="E634" s="75"/>
      <c r="F634" s="75"/>
      <c r="G634" s="74" t="str">
        <f>IF('Bulk Order Form'!C623="","",'Bulk Order Form'!C623)</f>
        <v/>
      </c>
      <c r="H634" s="74" t="str">
        <f>IF('Bulk Order Form'!D623="","",'Bulk Order Form'!D623)</f>
        <v/>
      </c>
      <c r="I634" s="74" t="str">
        <f>IF('Bulk Order Form'!E623="","",'Bulk Order Form'!E623)</f>
        <v/>
      </c>
      <c r="J634" s="74" t="str">
        <f>IF('Bulk Order Form'!F623="","",'Bulk Order Form'!F623)</f>
        <v/>
      </c>
      <c r="K634" s="74" t="str">
        <f>IF('Bulk Order Form'!H623="","",'Bulk Order Form'!H623)</f>
        <v/>
      </c>
      <c r="L634" s="74" t="str">
        <f>IF('Bulk Order Form'!I623="","",'Bulk Order Form'!I623)</f>
        <v/>
      </c>
      <c r="M634" s="74" t="str">
        <f>IF('Bulk Order Form'!G623="","",'Bulk Order Form'!G623)</f>
        <v/>
      </c>
      <c r="N634" s="74" t="str">
        <f>IF('Bulk Order Form'!J623="","",'Bulk Order Form'!J623)</f>
        <v/>
      </c>
      <c r="O634" s="74" t="str">
        <f>IF('Bulk Order Form'!$F$5 &lt;&gt; "",IF($G634&lt;&gt;"",'Bulk Order Form'!$F$5,""),"")</f>
        <v/>
      </c>
      <c r="P634" s="74" t="str">
        <f>IF('Bulk Order Form'!K623="","",'Bulk Order Form'!K623)</f>
        <v/>
      </c>
      <c r="Q634" s="74" t="str">
        <f>IFERROR(VLOOKUP('Bulk Order Form'!K623,'Office Use - Postcodes'!$DJZ:$DKA,2,0),"")</f>
        <v/>
      </c>
      <c r="R634" s="74" t="str">
        <f>IF('Bulk Order Form'!L623="","",'Bulk Order Form'!L623)</f>
        <v/>
      </c>
      <c r="S634" s="76"/>
      <c r="T634" s="74" t="str">
        <f>IF('Bulk Order Form'!$F$6 &lt;&gt; "",IF($G634&lt;&gt;"",'Bulk Order Form'!$F$6,""),"")</f>
        <v/>
      </c>
      <c r="W634" s="85" t="str">
        <f>IF('Bulk Order Form'!$L$2 &lt;&gt; "",IF($G634&lt;&gt;"",'Bulk Order Form'!$L$2,""),"")</f>
        <v/>
      </c>
      <c r="X634" s="77"/>
      <c r="Y634" s="74" t="str">
        <f t="shared" si="40"/>
        <v/>
      </c>
      <c r="Z634" s="74" t="str">
        <f>IF(AND('Bulk Order Form'!$L$2="PLEASE SELECT",SUM('Bulk Order Form'!$L$15:$L$164)&gt;10),"N",IF(AND('Bulk Order Form'!$L$2="N",SUM('Bulk Order Form'!$L$15:$L$164)&gt;10),"N",""))</f>
        <v/>
      </c>
      <c r="AA634" s="74" t="str">
        <f>IF('Bulk Order Form'!E623="","",'Bulk Order Form'!E623)</f>
        <v/>
      </c>
      <c r="AB634" s="74">
        <f t="shared" si="41"/>
        <v>500</v>
      </c>
      <c r="AC634" s="74" t="str">
        <f t="shared" si="42"/>
        <v>,,,,</v>
      </c>
      <c r="AD634" s="78">
        <f t="shared" si="43"/>
        <v>500</v>
      </c>
    </row>
    <row r="635" spans="5:30" s="74" customFormat="1" x14ac:dyDescent="0.25">
      <c r="E635" s="75"/>
      <c r="F635" s="75"/>
      <c r="G635" s="74" t="str">
        <f>IF('Bulk Order Form'!C624="","",'Bulk Order Form'!C624)</f>
        <v/>
      </c>
      <c r="H635" s="74" t="str">
        <f>IF('Bulk Order Form'!D624="","",'Bulk Order Form'!D624)</f>
        <v/>
      </c>
      <c r="I635" s="74" t="str">
        <f>IF('Bulk Order Form'!E624="","",'Bulk Order Form'!E624)</f>
        <v/>
      </c>
      <c r="J635" s="74" t="str">
        <f>IF('Bulk Order Form'!F624="","",'Bulk Order Form'!F624)</f>
        <v/>
      </c>
      <c r="K635" s="74" t="str">
        <f>IF('Bulk Order Form'!H624="","",'Bulk Order Form'!H624)</f>
        <v/>
      </c>
      <c r="L635" s="74" t="str">
        <f>IF('Bulk Order Form'!I624="","",'Bulk Order Form'!I624)</f>
        <v/>
      </c>
      <c r="M635" s="74" t="str">
        <f>IF('Bulk Order Form'!G624="","",'Bulk Order Form'!G624)</f>
        <v/>
      </c>
      <c r="N635" s="74" t="str">
        <f>IF('Bulk Order Form'!J624="","",'Bulk Order Form'!J624)</f>
        <v/>
      </c>
      <c r="O635" s="74" t="str">
        <f>IF('Bulk Order Form'!$F$5 &lt;&gt; "",IF($G635&lt;&gt;"",'Bulk Order Form'!$F$5,""),"")</f>
        <v/>
      </c>
      <c r="P635" s="74" t="str">
        <f>IF('Bulk Order Form'!K624="","",'Bulk Order Form'!K624)</f>
        <v/>
      </c>
      <c r="Q635" s="74" t="str">
        <f>IFERROR(VLOOKUP('Bulk Order Form'!K624,'Office Use - Postcodes'!$DJZ:$DKA,2,0),"")</f>
        <v/>
      </c>
      <c r="R635" s="74" t="str">
        <f>IF('Bulk Order Form'!L624="","",'Bulk Order Form'!L624)</f>
        <v/>
      </c>
      <c r="S635" s="76"/>
      <c r="T635" s="74" t="str">
        <f>IF('Bulk Order Form'!$F$6 &lt;&gt; "",IF($G635&lt;&gt;"",'Bulk Order Form'!$F$6,""),"")</f>
        <v/>
      </c>
      <c r="W635" s="85" t="str">
        <f>IF('Bulk Order Form'!$L$2 &lt;&gt; "",IF($G635&lt;&gt;"",'Bulk Order Form'!$L$2,""),"")</f>
        <v/>
      </c>
      <c r="X635" s="77"/>
      <c r="Y635" s="74" t="str">
        <f t="shared" si="40"/>
        <v/>
      </c>
      <c r="Z635" s="74" t="str">
        <f>IF(AND('Bulk Order Form'!$L$2="PLEASE SELECT",SUM('Bulk Order Form'!$L$15:$L$164)&gt;10),"N",IF(AND('Bulk Order Form'!$L$2="N",SUM('Bulk Order Form'!$L$15:$L$164)&gt;10),"N",""))</f>
        <v/>
      </c>
      <c r="AA635" s="74" t="str">
        <f>IF('Bulk Order Form'!E624="","",'Bulk Order Form'!E624)</f>
        <v/>
      </c>
      <c r="AB635" s="74">
        <f t="shared" si="41"/>
        <v>500</v>
      </c>
      <c r="AC635" s="74" t="str">
        <f t="shared" si="42"/>
        <v>,,,,</v>
      </c>
      <c r="AD635" s="78">
        <f t="shared" si="43"/>
        <v>500</v>
      </c>
    </row>
    <row r="636" spans="5:30" s="74" customFormat="1" x14ac:dyDescent="0.25">
      <c r="E636" s="75"/>
      <c r="F636" s="75"/>
      <c r="G636" s="74" t="str">
        <f>IF('Bulk Order Form'!C625="","",'Bulk Order Form'!C625)</f>
        <v/>
      </c>
      <c r="H636" s="74" t="str">
        <f>IF('Bulk Order Form'!D625="","",'Bulk Order Form'!D625)</f>
        <v/>
      </c>
      <c r="I636" s="74" t="str">
        <f>IF('Bulk Order Form'!E625="","",'Bulk Order Form'!E625)</f>
        <v/>
      </c>
      <c r="J636" s="74" t="str">
        <f>IF('Bulk Order Form'!F625="","",'Bulk Order Form'!F625)</f>
        <v/>
      </c>
      <c r="K636" s="74" t="str">
        <f>IF('Bulk Order Form'!H625="","",'Bulk Order Form'!H625)</f>
        <v/>
      </c>
      <c r="L636" s="74" t="str">
        <f>IF('Bulk Order Form'!I625="","",'Bulk Order Form'!I625)</f>
        <v/>
      </c>
      <c r="M636" s="74" t="str">
        <f>IF('Bulk Order Form'!G625="","",'Bulk Order Form'!G625)</f>
        <v/>
      </c>
      <c r="N636" s="74" t="str">
        <f>IF('Bulk Order Form'!J625="","",'Bulk Order Form'!J625)</f>
        <v/>
      </c>
      <c r="O636" s="74" t="str">
        <f>IF('Bulk Order Form'!$F$5 &lt;&gt; "",IF($G636&lt;&gt;"",'Bulk Order Form'!$F$5,""),"")</f>
        <v/>
      </c>
      <c r="P636" s="74" t="str">
        <f>IF('Bulk Order Form'!K625="","",'Bulk Order Form'!K625)</f>
        <v/>
      </c>
      <c r="Q636" s="74" t="str">
        <f>IFERROR(VLOOKUP('Bulk Order Form'!K625,'Office Use - Postcodes'!$DJZ:$DKA,2,0),"")</f>
        <v/>
      </c>
      <c r="R636" s="74" t="str">
        <f>IF('Bulk Order Form'!L625="","",'Bulk Order Form'!L625)</f>
        <v/>
      </c>
      <c r="S636" s="76"/>
      <c r="T636" s="74" t="str">
        <f>IF('Bulk Order Form'!$F$6 &lt;&gt; "",IF($G636&lt;&gt;"",'Bulk Order Form'!$F$6,""),"")</f>
        <v/>
      </c>
      <c r="W636" s="85" t="str">
        <f>IF('Bulk Order Form'!$L$2 &lt;&gt; "",IF($G636&lt;&gt;"",'Bulk Order Form'!$L$2,""),"")</f>
        <v/>
      </c>
      <c r="X636" s="77"/>
      <c r="Y636" s="74" t="str">
        <f t="shared" si="40"/>
        <v/>
      </c>
      <c r="Z636" s="74" t="str">
        <f>IF(AND('Bulk Order Form'!$L$2="PLEASE SELECT",SUM('Bulk Order Form'!$L$15:$L$164)&gt;10),"N",IF(AND('Bulk Order Form'!$L$2="N",SUM('Bulk Order Form'!$L$15:$L$164)&gt;10),"N",""))</f>
        <v/>
      </c>
      <c r="AA636" s="74" t="str">
        <f>IF('Bulk Order Form'!E625="","",'Bulk Order Form'!E625)</f>
        <v/>
      </c>
      <c r="AB636" s="74">
        <f t="shared" si="41"/>
        <v>500</v>
      </c>
      <c r="AC636" s="74" t="str">
        <f t="shared" si="42"/>
        <v>,,,,</v>
      </c>
      <c r="AD636" s="78">
        <f t="shared" si="43"/>
        <v>500</v>
      </c>
    </row>
    <row r="637" spans="5:30" s="74" customFormat="1" x14ac:dyDescent="0.25">
      <c r="E637" s="75"/>
      <c r="F637" s="75"/>
      <c r="G637" s="74" t="str">
        <f>IF('Bulk Order Form'!C626="","",'Bulk Order Form'!C626)</f>
        <v/>
      </c>
      <c r="H637" s="74" t="str">
        <f>IF('Bulk Order Form'!D626="","",'Bulk Order Form'!D626)</f>
        <v/>
      </c>
      <c r="I637" s="74" t="str">
        <f>IF('Bulk Order Form'!E626="","",'Bulk Order Form'!E626)</f>
        <v/>
      </c>
      <c r="J637" s="74" t="str">
        <f>IF('Bulk Order Form'!F626="","",'Bulk Order Form'!F626)</f>
        <v/>
      </c>
      <c r="K637" s="74" t="str">
        <f>IF('Bulk Order Form'!H626="","",'Bulk Order Form'!H626)</f>
        <v/>
      </c>
      <c r="L637" s="74" t="str">
        <f>IF('Bulk Order Form'!I626="","",'Bulk Order Form'!I626)</f>
        <v/>
      </c>
      <c r="M637" s="74" t="str">
        <f>IF('Bulk Order Form'!G626="","",'Bulk Order Form'!G626)</f>
        <v/>
      </c>
      <c r="N637" s="74" t="str">
        <f>IF('Bulk Order Form'!J626="","",'Bulk Order Form'!J626)</f>
        <v/>
      </c>
      <c r="O637" s="74" t="str">
        <f>IF('Bulk Order Form'!$F$5 &lt;&gt; "",IF($G637&lt;&gt;"",'Bulk Order Form'!$F$5,""),"")</f>
        <v/>
      </c>
      <c r="P637" s="74" t="str">
        <f>IF('Bulk Order Form'!K626="","",'Bulk Order Form'!K626)</f>
        <v/>
      </c>
      <c r="Q637" s="74" t="str">
        <f>IFERROR(VLOOKUP('Bulk Order Form'!K626,'Office Use - Postcodes'!$DJZ:$DKA,2,0),"")</f>
        <v/>
      </c>
      <c r="R637" s="74" t="str">
        <f>IF('Bulk Order Form'!L626="","",'Bulk Order Form'!L626)</f>
        <v/>
      </c>
      <c r="S637" s="76"/>
      <c r="T637" s="74" t="str">
        <f>IF('Bulk Order Form'!$F$6 &lt;&gt; "",IF($G637&lt;&gt;"",'Bulk Order Form'!$F$6,""),"")</f>
        <v/>
      </c>
      <c r="W637" s="85" t="str">
        <f>IF('Bulk Order Form'!$L$2 &lt;&gt; "",IF($G637&lt;&gt;"",'Bulk Order Form'!$L$2,""),"")</f>
        <v/>
      </c>
      <c r="X637" s="77"/>
      <c r="Y637" s="74" t="str">
        <f t="shared" si="40"/>
        <v/>
      </c>
      <c r="Z637" s="74" t="str">
        <f>IF(AND('Bulk Order Form'!$L$2="PLEASE SELECT",SUM('Bulk Order Form'!$L$15:$L$164)&gt;10),"N",IF(AND('Bulk Order Form'!$L$2="N",SUM('Bulk Order Form'!$L$15:$L$164)&gt;10),"N",""))</f>
        <v/>
      </c>
      <c r="AA637" s="74" t="str">
        <f>IF('Bulk Order Form'!E626="","",'Bulk Order Form'!E626)</f>
        <v/>
      </c>
      <c r="AB637" s="74">
        <f t="shared" si="41"/>
        <v>500</v>
      </c>
      <c r="AC637" s="74" t="str">
        <f t="shared" si="42"/>
        <v>,,,,</v>
      </c>
      <c r="AD637" s="78">
        <f t="shared" si="43"/>
        <v>500</v>
      </c>
    </row>
    <row r="638" spans="5:30" s="74" customFormat="1" x14ac:dyDescent="0.25">
      <c r="E638" s="75"/>
      <c r="F638" s="75"/>
      <c r="G638" s="74" t="str">
        <f>IF('Bulk Order Form'!C627="","",'Bulk Order Form'!C627)</f>
        <v/>
      </c>
      <c r="H638" s="74" t="str">
        <f>IF('Bulk Order Form'!D627="","",'Bulk Order Form'!D627)</f>
        <v/>
      </c>
      <c r="I638" s="74" t="str">
        <f>IF('Bulk Order Form'!E627="","",'Bulk Order Form'!E627)</f>
        <v/>
      </c>
      <c r="J638" s="74" t="str">
        <f>IF('Bulk Order Form'!F627="","",'Bulk Order Form'!F627)</f>
        <v/>
      </c>
      <c r="K638" s="74" t="str">
        <f>IF('Bulk Order Form'!H627="","",'Bulk Order Form'!H627)</f>
        <v/>
      </c>
      <c r="L638" s="74" t="str">
        <f>IF('Bulk Order Form'!I627="","",'Bulk Order Form'!I627)</f>
        <v/>
      </c>
      <c r="M638" s="74" t="str">
        <f>IF('Bulk Order Form'!G627="","",'Bulk Order Form'!G627)</f>
        <v/>
      </c>
      <c r="N638" s="74" t="str">
        <f>IF('Bulk Order Form'!J627="","",'Bulk Order Form'!J627)</f>
        <v/>
      </c>
      <c r="O638" s="74" t="str">
        <f>IF('Bulk Order Form'!$F$5 &lt;&gt; "",IF($G638&lt;&gt;"",'Bulk Order Form'!$F$5,""),"")</f>
        <v/>
      </c>
      <c r="P638" s="74" t="str">
        <f>IF('Bulk Order Form'!K627="","",'Bulk Order Form'!K627)</f>
        <v/>
      </c>
      <c r="Q638" s="74" t="str">
        <f>IFERROR(VLOOKUP('Bulk Order Form'!K627,'Office Use - Postcodes'!$DJZ:$DKA,2,0),"")</f>
        <v/>
      </c>
      <c r="R638" s="74" t="str">
        <f>IF('Bulk Order Form'!L627="","",'Bulk Order Form'!L627)</f>
        <v/>
      </c>
      <c r="S638" s="76"/>
      <c r="T638" s="74" t="str">
        <f>IF('Bulk Order Form'!$F$6 &lt;&gt; "",IF($G638&lt;&gt;"",'Bulk Order Form'!$F$6,""),"")</f>
        <v/>
      </c>
      <c r="W638" s="85" t="str">
        <f>IF('Bulk Order Form'!$L$2 &lt;&gt; "",IF($G638&lt;&gt;"",'Bulk Order Form'!$L$2,""),"")</f>
        <v/>
      </c>
      <c r="X638" s="77"/>
      <c r="Y638" s="74" t="str">
        <f t="shared" si="40"/>
        <v/>
      </c>
      <c r="Z638" s="74" t="str">
        <f>IF(AND('Bulk Order Form'!$L$2="PLEASE SELECT",SUM('Bulk Order Form'!$L$15:$L$164)&gt;10),"N",IF(AND('Bulk Order Form'!$L$2="N",SUM('Bulk Order Form'!$L$15:$L$164)&gt;10),"N",""))</f>
        <v/>
      </c>
      <c r="AA638" s="74" t="str">
        <f>IF('Bulk Order Form'!E627="","",'Bulk Order Form'!E627)</f>
        <v/>
      </c>
      <c r="AB638" s="74">
        <f t="shared" si="41"/>
        <v>500</v>
      </c>
      <c r="AC638" s="74" t="str">
        <f t="shared" si="42"/>
        <v>,,,,</v>
      </c>
      <c r="AD638" s="78">
        <f t="shared" si="43"/>
        <v>500</v>
      </c>
    </row>
    <row r="639" spans="5:30" s="74" customFormat="1" x14ac:dyDescent="0.25">
      <c r="E639" s="75"/>
      <c r="F639" s="75"/>
      <c r="G639" s="74" t="str">
        <f>IF('Bulk Order Form'!C628="","",'Bulk Order Form'!C628)</f>
        <v/>
      </c>
      <c r="H639" s="74" t="str">
        <f>IF('Bulk Order Form'!D628="","",'Bulk Order Form'!D628)</f>
        <v/>
      </c>
      <c r="I639" s="74" t="str">
        <f>IF('Bulk Order Form'!E628="","",'Bulk Order Form'!E628)</f>
        <v/>
      </c>
      <c r="J639" s="74" t="str">
        <f>IF('Bulk Order Form'!F628="","",'Bulk Order Form'!F628)</f>
        <v/>
      </c>
      <c r="K639" s="74" t="str">
        <f>IF('Bulk Order Form'!H628="","",'Bulk Order Form'!H628)</f>
        <v/>
      </c>
      <c r="L639" s="74" t="str">
        <f>IF('Bulk Order Form'!I628="","",'Bulk Order Form'!I628)</f>
        <v/>
      </c>
      <c r="M639" s="74" t="str">
        <f>IF('Bulk Order Form'!G628="","",'Bulk Order Form'!G628)</f>
        <v/>
      </c>
      <c r="N639" s="74" t="str">
        <f>IF('Bulk Order Form'!J628="","",'Bulk Order Form'!J628)</f>
        <v/>
      </c>
      <c r="O639" s="74" t="str">
        <f>IF('Bulk Order Form'!$F$5 &lt;&gt; "",IF($G639&lt;&gt;"",'Bulk Order Form'!$F$5,""),"")</f>
        <v/>
      </c>
      <c r="P639" s="74" t="str">
        <f>IF('Bulk Order Form'!K628="","",'Bulk Order Form'!K628)</f>
        <v/>
      </c>
      <c r="Q639" s="74" t="str">
        <f>IFERROR(VLOOKUP('Bulk Order Form'!K628,'Office Use - Postcodes'!$DJZ:$DKA,2,0),"")</f>
        <v/>
      </c>
      <c r="R639" s="74" t="str">
        <f>IF('Bulk Order Form'!L628="","",'Bulk Order Form'!L628)</f>
        <v/>
      </c>
      <c r="S639" s="76"/>
      <c r="T639" s="74" t="str">
        <f>IF('Bulk Order Form'!$F$6 &lt;&gt; "",IF($G639&lt;&gt;"",'Bulk Order Form'!$F$6,""),"")</f>
        <v/>
      </c>
      <c r="W639" s="85" t="str">
        <f>IF('Bulk Order Form'!$L$2 &lt;&gt; "",IF($G639&lt;&gt;"",'Bulk Order Form'!$L$2,""),"")</f>
        <v/>
      </c>
      <c r="X639" s="77"/>
      <c r="Y639" s="74" t="str">
        <f t="shared" si="40"/>
        <v/>
      </c>
      <c r="Z639" s="74" t="str">
        <f>IF(AND('Bulk Order Form'!$L$2="PLEASE SELECT",SUM('Bulk Order Form'!$L$15:$L$164)&gt;10),"N",IF(AND('Bulk Order Form'!$L$2="N",SUM('Bulk Order Form'!$L$15:$L$164)&gt;10),"N",""))</f>
        <v/>
      </c>
      <c r="AA639" s="74" t="str">
        <f>IF('Bulk Order Form'!E628="","",'Bulk Order Form'!E628)</f>
        <v/>
      </c>
      <c r="AB639" s="74">
        <f t="shared" si="41"/>
        <v>500</v>
      </c>
      <c r="AC639" s="74" t="str">
        <f t="shared" si="42"/>
        <v>,,,,</v>
      </c>
      <c r="AD639" s="78">
        <f t="shared" si="43"/>
        <v>500</v>
      </c>
    </row>
    <row r="640" spans="5:30" s="74" customFormat="1" x14ac:dyDescent="0.25">
      <c r="E640" s="75"/>
      <c r="F640" s="75"/>
      <c r="G640" s="74" t="str">
        <f>IF('Bulk Order Form'!C629="","",'Bulk Order Form'!C629)</f>
        <v/>
      </c>
      <c r="H640" s="74" t="str">
        <f>IF('Bulk Order Form'!D629="","",'Bulk Order Form'!D629)</f>
        <v/>
      </c>
      <c r="I640" s="74" t="str">
        <f>IF('Bulk Order Form'!E629="","",'Bulk Order Form'!E629)</f>
        <v/>
      </c>
      <c r="J640" s="74" t="str">
        <f>IF('Bulk Order Form'!F629="","",'Bulk Order Form'!F629)</f>
        <v/>
      </c>
      <c r="K640" s="74" t="str">
        <f>IF('Bulk Order Form'!H629="","",'Bulk Order Form'!H629)</f>
        <v/>
      </c>
      <c r="L640" s="74" t="str">
        <f>IF('Bulk Order Form'!I629="","",'Bulk Order Form'!I629)</f>
        <v/>
      </c>
      <c r="M640" s="74" t="str">
        <f>IF('Bulk Order Form'!G629="","",'Bulk Order Form'!G629)</f>
        <v/>
      </c>
      <c r="N640" s="74" t="str">
        <f>IF('Bulk Order Form'!J629="","",'Bulk Order Form'!J629)</f>
        <v/>
      </c>
      <c r="O640" s="74" t="str">
        <f>IF('Bulk Order Form'!$F$5 &lt;&gt; "",IF($G640&lt;&gt;"",'Bulk Order Form'!$F$5,""),"")</f>
        <v/>
      </c>
      <c r="P640" s="74" t="str">
        <f>IF('Bulk Order Form'!K629="","",'Bulk Order Form'!K629)</f>
        <v/>
      </c>
      <c r="Q640" s="74" t="str">
        <f>IFERROR(VLOOKUP('Bulk Order Form'!K629,'Office Use - Postcodes'!$DJZ:$DKA,2,0),"")</f>
        <v/>
      </c>
      <c r="R640" s="74" t="str">
        <f>IF('Bulk Order Form'!L629="","",'Bulk Order Form'!L629)</f>
        <v/>
      </c>
      <c r="S640" s="76"/>
      <c r="T640" s="74" t="str">
        <f>IF('Bulk Order Form'!$F$6 &lt;&gt; "",IF($G640&lt;&gt;"",'Bulk Order Form'!$F$6,""),"")</f>
        <v/>
      </c>
      <c r="W640" s="85" t="str">
        <f>IF('Bulk Order Form'!$L$2 &lt;&gt; "",IF($G640&lt;&gt;"",'Bulk Order Form'!$L$2,""),"")</f>
        <v/>
      </c>
      <c r="X640" s="77"/>
      <c r="Y640" s="74" t="str">
        <f t="shared" si="40"/>
        <v/>
      </c>
      <c r="Z640" s="74" t="str">
        <f>IF(AND('Bulk Order Form'!$L$2="PLEASE SELECT",SUM('Bulk Order Form'!$L$15:$L$164)&gt;10),"N",IF(AND('Bulk Order Form'!$L$2="N",SUM('Bulk Order Form'!$L$15:$L$164)&gt;10),"N",""))</f>
        <v/>
      </c>
      <c r="AA640" s="74" t="str">
        <f>IF('Bulk Order Form'!E629="","",'Bulk Order Form'!E629)</f>
        <v/>
      </c>
      <c r="AB640" s="74">
        <f t="shared" si="41"/>
        <v>500</v>
      </c>
      <c r="AC640" s="74" t="str">
        <f t="shared" si="42"/>
        <v>,,,,</v>
      </c>
      <c r="AD640" s="78">
        <f t="shared" si="43"/>
        <v>500</v>
      </c>
    </row>
    <row r="641" spans="5:30" s="74" customFormat="1" x14ac:dyDescent="0.25">
      <c r="E641" s="75"/>
      <c r="F641" s="75"/>
      <c r="G641" s="74" t="str">
        <f>IF('Bulk Order Form'!C630="","",'Bulk Order Form'!C630)</f>
        <v/>
      </c>
      <c r="H641" s="74" t="str">
        <f>IF('Bulk Order Form'!D630="","",'Bulk Order Form'!D630)</f>
        <v/>
      </c>
      <c r="I641" s="74" t="str">
        <f>IF('Bulk Order Form'!E630="","",'Bulk Order Form'!E630)</f>
        <v/>
      </c>
      <c r="J641" s="74" t="str">
        <f>IF('Bulk Order Form'!F630="","",'Bulk Order Form'!F630)</f>
        <v/>
      </c>
      <c r="K641" s="74" t="str">
        <f>IF('Bulk Order Form'!H630="","",'Bulk Order Form'!H630)</f>
        <v/>
      </c>
      <c r="L641" s="74" t="str">
        <f>IF('Bulk Order Form'!I630="","",'Bulk Order Form'!I630)</f>
        <v/>
      </c>
      <c r="M641" s="74" t="str">
        <f>IF('Bulk Order Form'!G630="","",'Bulk Order Form'!G630)</f>
        <v/>
      </c>
      <c r="N641" s="74" t="str">
        <f>IF('Bulk Order Form'!J630="","",'Bulk Order Form'!J630)</f>
        <v/>
      </c>
      <c r="O641" s="74" t="str">
        <f>IF('Bulk Order Form'!$F$5 &lt;&gt; "",IF($G641&lt;&gt;"",'Bulk Order Form'!$F$5,""),"")</f>
        <v/>
      </c>
      <c r="P641" s="74" t="str">
        <f>IF('Bulk Order Form'!K630="","",'Bulk Order Form'!K630)</f>
        <v/>
      </c>
      <c r="Q641" s="74" t="str">
        <f>IFERROR(VLOOKUP('Bulk Order Form'!K630,'Office Use - Postcodes'!$DJZ:$DKA,2,0),"")</f>
        <v/>
      </c>
      <c r="R641" s="74" t="str">
        <f>IF('Bulk Order Form'!L630="","",'Bulk Order Form'!L630)</f>
        <v/>
      </c>
      <c r="S641" s="76"/>
      <c r="T641" s="74" t="str">
        <f>IF('Bulk Order Form'!$F$6 &lt;&gt; "",IF($G641&lt;&gt;"",'Bulk Order Form'!$F$6,""),"")</f>
        <v/>
      </c>
      <c r="W641" s="85" t="str">
        <f>IF('Bulk Order Form'!$L$2 &lt;&gt; "",IF($G641&lt;&gt;"",'Bulk Order Form'!$L$2,""),"")</f>
        <v/>
      </c>
      <c r="X641" s="77"/>
      <c r="Y641" s="74" t="str">
        <f t="shared" si="40"/>
        <v/>
      </c>
      <c r="Z641" s="74" t="str">
        <f>IF(AND('Bulk Order Form'!$L$2="PLEASE SELECT",SUM('Bulk Order Form'!$L$15:$L$164)&gt;10),"N",IF(AND('Bulk Order Form'!$L$2="N",SUM('Bulk Order Form'!$L$15:$L$164)&gt;10),"N",""))</f>
        <v/>
      </c>
      <c r="AA641" s="74" t="str">
        <f>IF('Bulk Order Form'!E630="","",'Bulk Order Form'!E630)</f>
        <v/>
      </c>
      <c r="AB641" s="74">
        <f t="shared" si="41"/>
        <v>500</v>
      </c>
      <c r="AC641" s="74" t="str">
        <f t="shared" si="42"/>
        <v>,,,,</v>
      </c>
      <c r="AD641" s="78">
        <f t="shared" si="43"/>
        <v>500</v>
      </c>
    </row>
    <row r="642" spans="5:30" s="74" customFormat="1" x14ac:dyDescent="0.25">
      <c r="E642" s="75"/>
      <c r="F642" s="75"/>
      <c r="G642" s="74" t="str">
        <f>IF('Bulk Order Form'!C631="","",'Bulk Order Form'!C631)</f>
        <v/>
      </c>
      <c r="H642" s="74" t="str">
        <f>IF('Bulk Order Form'!D631="","",'Bulk Order Form'!D631)</f>
        <v/>
      </c>
      <c r="I642" s="74" t="str">
        <f>IF('Bulk Order Form'!E631="","",'Bulk Order Form'!E631)</f>
        <v/>
      </c>
      <c r="J642" s="74" t="str">
        <f>IF('Bulk Order Form'!F631="","",'Bulk Order Form'!F631)</f>
        <v/>
      </c>
      <c r="K642" s="74" t="str">
        <f>IF('Bulk Order Form'!H631="","",'Bulk Order Form'!H631)</f>
        <v/>
      </c>
      <c r="L642" s="74" t="str">
        <f>IF('Bulk Order Form'!I631="","",'Bulk Order Form'!I631)</f>
        <v/>
      </c>
      <c r="M642" s="74" t="str">
        <f>IF('Bulk Order Form'!G631="","",'Bulk Order Form'!G631)</f>
        <v/>
      </c>
      <c r="N642" s="74" t="str">
        <f>IF('Bulk Order Form'!J631="","",'Bulk Order Form'!J631)</f>
        <v/>
      </c>
      <c r="O642" s="74" t="str">
        <f>IF('Bulk Order Form'!$F$5 &lt;&gt; "",IF($G642&lt;&gt;"",'Bulk Order Form'!$F$5,""),"")</f>
        <v/>
      </c>
      <c r="P642" s="74" t="str">
        <f>IF('Bulk Order Form'!K631="","",'Bulk Order Form'!K631)</f>
        <v/>
      </c>
      <c r="Q642" s="74" t="str">
        <f>IFERROR(VLOOKUP('Bulk Order Form'!K631,'Office Use - Postcodes'!$DJZ:$DKA,2,0),"")</f>
        <v/>
      </c>
      <c r="R642" s="74" t="str">
        <f>IF('Bulk Order Form'!L631="","",'Bulk Order Form'!L631)</f>
        <v/>
      </c>
      <c r="S642" s="76"/>
      <c r="T642" s="74" t="str">
        <f>IF('Bulk Order Form'!$F$6 &lt;&gt; "",IF($G642&lt;&gt;"",'Bulk Order Form'!$F$6,""),"")</f>
        <v/>
      </c>
      <c r="W642" s="85" t="str">
        <f>IF('Bulk Order Form'!$L$2 &lt;&gt; "",IF($G642&lt;&gt;"",'Bulk Order Form'!$L$2,""),"")</f>
        <v/>
      </c>
      <c r="X642" s="77"/>
      <c r="Y642" s="74" t="str">
        <f t="shared" ref="Y642:Y689" si="44">IF($G642&lt;&gt;"","SF-CHEAPEST","")</f>
        <v/>
      </c>
      <c r="Z642" s="74" t="str">
        <f>IF(AND('Bulk Order Form'!$L$2="PLEASE SELECT",SUM('Bulk Order Form'!$L$15:$L$164)&gt;10),"N",IF(AND('Bulk Order Form'!$L$2="N",SUM('Bulk Order Form'!$L$15:$L$164)&gt;10),"N",""))</f>
        <v/>
      </c>
      <c r="AA642" s="74" t="str">
        <f>IF('Bulk Order Form'!E631="","",'Bulk Order Form'!E631)</f>
        <v/>
      </c>
      <c r="AB642" s="74">
        <f t="shared" si="41"/>
        <v>500</v>
      </c>
      <c r="AC642" s="74" t="str">
        <f t="shared" si="42"/>
        <v>,,,,</v>
      </c>
      <c r="AD642" s="78">
        <f t="shared" si="43"/>
        <v>500</v>
      </c>
    </row>
    <row r="643" spans="5:30" s="74" customFormat="1" x14ac:dyDescent="0.25">
      <c r="E643" s="75"/>
      <c r="F643" s="75"/>
      <c r="G643" s="74" t="str">
        <f>IF('Bulk Order Form'!C632="","",'Bulk Order Form'!C632)</f>
        <v/>
      </c>
      <c r="H643" s="74" t="str">
        <f>IF('Bulk Order Form'!D632="","",'Bulk Order Form'!D632)</f>
        <v/>
      </c>
      <c r="I643" s="74" t="str">
        <f>IF('Bulk Order Form'!E632="","",'Bulk Order Form'!E632)</f>
        <v/>
      </c>
      <c r="J643" s="74" t="str">
        <f>IF('Bulk Order Form'!F632="","",'Bulk Order Form'!F632)</f>
        <v/>
      </c>
      <c r="K643" s="74" t="str">
        <f>IF('Bulk Order Form'!H632="","",'Bulk Order Form'!H632)</f>
        <v/>
      </c>
      <c r="L643" s="74" t="str">
        <f>IF('Bulk Order Form'!I632="","",'Bulk Order Form'!I632)</f>
        <v/>
      </c>
      <c r="M643" s="74" t="str">
        <f>IF('Bulk Order Form'!G632="","",'Bulk Order Form'!G632)</f>
        <v/>
      </c>
      <c r="N643" s="74" t="str">
        <f>IF('Bulk Order Form'!J632="","",'Bulk Order Form'!J632)</f>
        <v/>
      </c>
      <c r="O643" s="74" t="str">
        <f>IF('Bulk Order Form'!$F$5 &lt;&gt; "",IF($G643&lt;&gt;"",'Bulk Order Form'!$F$5,""),"")</f>
        <v/>
      </c>
      <c r="P643" s="74" t="str">
        <f>IF('Bulk Order Form'!K632="","",'Bulk Order Form'!K632)</f>
        <v/>
      </c>
      <c r="Q643" s="74" t="str">
        <f>IFERROR(VLOOKUP('Bulk Order Form'!K632,'Office Use - Postcodes'!$DJZ:$DKA,2,0),"")</f>
        <v/>
      </c>
      <c r="R643" s="74" t="str">
        <f>IF('Bulk Order Form'!L632="","",'Bulk Order Form'!L632)</f>
        <v/>
      </c>
      <c r="S643" s="76"/>
      <c r="T643" s="74" t="str">
        <f>IF('Bulk Order Form'!$F$6 &lt;&gt; "",IF($G643&lt;&gt;"",'Bulk Order Form'!$F$6,""),"")</f>
        <v/>
      </c>
      <c r="W643" s="85" t="str">
        <f>IF('Bulk Order Form'!$L$2 &lt;&gt; "",IF($G643&lt;&gt;"",'Bulk Order Form'!$L$2,""),"")</f>
        <v/>
      </c>
      <c r="X643" s="77"/>
      <c r="Y643" s="74" t="str">
        <f t="shared" si="44"/>
        <v/>
      </c>
      <c r="Z643" s="74" t="str">
        <f>IF(AND('Bulk Order Form'!$L$2="PLEASE SELECT",SUM('Bulk Order Form'!$L$15:$L$164)&gt;10),"N",IF(AND('Bulk Order Form'!$L$2="N",SUM('Bulk Order Form'!$L$15:$L$164)&gt;10),"N",""))</f>
        <v/>
      </c>
      <c r="AA643" s="74" t="str">
        <f>IF('Bulk Order Form'!E632="","",'Bulk Order Form'!E632)</f>
        <v/>
      </c>
      <c r="AB643" s="74">
        <f t="shared" si="41"/>
        <v>500</v>
      </c>
      <c r="AC643" s="74" t="str">
        <f t="shared" si="42"/>
        <v>,,,,</v>
      </c>
      <c r="AD643" s="78">
        <f t="shared" si="43"/>
        <v>500</v>
      </c>
    </row>
    <row r="644" spans="5:30" s="74" customFormat="1" x14ac:dyDescent="0.25">
      <c r="E644" s="75"/>
      <c r="F644" s="75"/>
      <c r="G644" s="74" t="str">
        <f>IF('Bulk Order Form'!C633="","",'Bulk Order Form'!C633)</f>
        <v/>
      </c>
      <c r="H644" s="74" t="str">
        <f>IF('Bulk Order Form'!D633="","",'Bulk Order Form'!D633)</f>
        <v/>
      </c>
      <c r="I644" s="74" t="str">
        <f>IF('Bulk Order Form'!E633="","",'Bulk Order Form'!E633)</f>
        <v/>
      </c>
      <c r="J644" s="74" t="str">
        <f>IF('Bulk Order Form'!F633="","",'Bulk Order Form'!F633)</f>
        <v/>
      </c>
      <c r="K644" s="74" t="str">
        <f>IF('Bulk Order Form'!H633="","",'Bulk Order Form'!H633)</f>
        <v/>
      </c>
      <c r="L644" s="74" t="str">
        <f>IF('Bulk Order Form'!I633="","",'Bulk Order Form'!I633)</f>
        <v/>
      </c>
      <c r="M644" s="74" t="str">
        <f>IF('Bulk Order Form'!G633="","",'Bulk Order Form'!G633)</f>
        <v/>
      </c>
      <c r="N644" s="74" t="str">
        <f>IF('Bulk Order Form'!J633="","",'Bulk Order Form'!J633)</f>
        <v/>
      </c>
      <c r="O644" s="74" t="str">
        <f>IF('Bulk Order Form'!$F$5 &lt;&gt; "",IF($G644&lt;&gt;"",'Bulk Order Form'!$F$5,""),"")</f>
        <v/>
      </c>
      <c r="P644" s="74" t="str">
        <f>IF('Bulk Order Form'!K633="","",'Bulk Order Form'!K633)</f>
        <v/>
      </c>
      <c r="Q644" s="74" t="str">
        <f>IFERROR(VLOOKUP('Bulk Order Form'!K633,'Office Use - Postcodes'!$DJZ:$DKA,2,0),"")</f>
        <v/>
      </c>
      <c r="R644" s="74" t="str">
        <f>IF('Bulk Order Form'!L633="","",'Bulk Order Form'!L633)</f>
        <v/>
      </c>
      <c r="S644" s="76"/>
      <c r="T644" s="74" t="str">
        <f>IF('Bulk Order Form'!$F$6 &lt;&gt; "",IF($G644&lt;&gt;"",'Bulk Order Form'!$F$6,""),"")</f>
        <v/>
      </c>
      <c r="W644" s="85" t="str">
        <f>IF('Bulk Order Form'!$L$2 &lt;&gt; "",IF($G644&lt;&gt;"",'Bulk Order Form'!$L$2,""),"")</f>
        <v/>
      </c>
      <c r="X644" s="77"/>
      <c r="Y644" s="74" t="str">
        <f t="shared" si="44"/>
        <v/>
      </c>
      <c r="Z644" s="74" t="str">
        <f>IF(AND('Bulk Order Form'!$L$2="PLEASE SELECT",SUM('Bulk Order Form'!$L$15:$L$164)&gt;10),"N",IF(AND('Bulk Order Form'!$L$2="N",SUM('Bulk Order Form'!$L$15:$L$164)&gt;10),"N",""))</f>
        <v/>
      </c>
      <c r="AA644" s="74" t="str">
        <f>IF('Bulk Order Form'!E633="","",'Bulk Order Form'!E633)</f>
        <v/>
      </c>
      <c r="AB644" s="74">
        <f t="shared" si="41"/>
        <v>500</v>
      </c>
      <c r="AC644" s="74" t="str">
        <f t="shared" si="42"/>
        <v>,,,,</v>
      </c>
      <c r="AD644" s="78">
        <f t="shared" si="43"/>
        <v>500</v>
      </c>
    </row>
    <row r="645" spans="5:30" s="74" customFormat="1" x14ac:dyDescent="0.25">
      <c r="E645" s="75"/>
      <c r="F645" s="75"/>
      <c r="G645" s="74" t="str">
        <f>IF('Bulk Order Form'!C634="","",'Bulk Order Form'!C634)</f>
        <v/>
      </c>
      <c r="H645" s="74" t="str">
        <f>IF('Bulk Order Form'!D634="","",'Bulk Order Form'!D634)</f>
        <v/>
      </c>
      <c r="I645" s="74" t="str">
        <f>IF('Bulk Order Form'!E634="","",'Bulk Order Form'!E634)</f>
        <v/>
      </c>
      <c r="J645" s="74" t="str">
        <f>IF('Bulk Order Form'!F634="","",'Bulk Order Form'!F634)</f>
        <v/>
      </c>
      <c r="K645" s="74" t="str">
        <f>IF('Bulk Order Form'!H634="","",'Bulk Order Form'!H634)</f>
        <v/>
      </c>
      <c r="L645" s="74" t="str">
        <f>IF('Bulk Order Form'!I634="","",'Bulk Order Form'!I634)</f>
        <v/>
      </c>
      <c r="M645" s="74" t="str">
        <f>IF('Bulk Order Form'!G634="","",'Bulk Order Form'!G634)</f>
        <v/>
      </c>
      <c r="N645" s="74" t="str">
        <f>IF('Bulk Order Form'!J634="","",'Bulk Order Form'!J634)</f>
        <v/>
      </c>
      <c r="O645" s="74" t="str">
        <f>IF('Bulk Order Form'!$F$5 &lt;&gt; "",IF($G645&lt;&gt;"",'Bulk Order Form'!$F$5,""),"")</f>
        <v/>
      </c>
      <c r="P645" s="74" t="str">
        <f>IF('Bulk Order Form'!K634="","",'Bulk Order Form'!K634)</f>
        <v/>
      </c>
      <c r="Q645" s="74" t="str">
        <f>IFERROR(VLOOKUP('Bulk Order Form'!K634,'Office Use - Postcodes'!$DJZ:$DKA,2,0),"")</f>
        <v/>
      </c>
      <c r="R645" s="74" t="str">
        <f>IF('Bulk Order Form'!L634="","",'Bulk Order Form'!L634)</f>
        <v/>
      </c>
      <c r="S645" s="76"/>
      <c r="T645" s="74" t="str">
        <f>IF('Bulk Order Form'!$F$6 &lt;&gt; "",IF($G645&lt;&gt;"",'Bulk Order Form'!$F$6,""),"")</f>
        <v/>
      </c>
      <c r="W645" s="85" t="str">
        <f>IF('Bulk Order Form'!$L$2 &lt;&gt; "",IF($G645&lt;&gt;"",'Bulk Order Form'!$L$2,""),"")</f>
        <v/>
      </c>
      <c r="X645" s="77"/>
      <c r="Y645" s="74" t="str">
        <f t="shared" si="44"/>
        <v/>
      </c>
      <c r="Z645" s="74" t="str">
        <f>IF(AND('Bulk Order Form'!$L$2="PLEASE SELECT",SUM('Bulk Order Form'!$L$15:$L$164)&gt;10),"N",IF(AND('Bulk Order Form'!$L$2="N",SUM('Bulk Order Form'!$L$15:$L$164)&gt;10),"N",""))</f>
        <v/>
      </c>
      <c r="AA645" s="74" t="str">
        <f>IF('Bulk Order Form'!E634="","",'Bulk Order Form'!E634)</f>
        <v/>
      </c>
      <c r="AB645" s="74">
        <f t="shared" si="41"/>
        <v>500</v>
      </c>
      <c r="AC645" s="74" t="str">
        <f t="shared" si="42"/>
        <v>,,,,</v>
      </c>
      <c r="AD645" s="78">
        <f t="shared" si="43"/>
        <v>500</v>
      </c>
    </row>
    <row r="646" spans="5:30" s="74" customFormat="1" x14ac:dyDescent="0.25">
      <c r="E646" s="75"/>
      <c r="F646" s="75"/>
      <c r="G646" s="74" t="str">
        <f>IF('Bulk Order Form'!C635="","",'Bulk Order Form'!C635)</f>
        <v/>
      </c>
      <c r="H646" s="74" t="str">
        <f>IF('Bulk Order Form'!D635="","",'Bulk Order Form'!D635)</f>
        <v/>
      </c>
      <c r="I646" s="74" t="str">
        <f>IF('Bulk Order Form'!E635="","",'Bulk Order Form'!E635)</f>
        <v/>
      </c>
      <c r="J646" s="74" t="str">
        <f>IF('Bulk Order Form'!F635="","",'Bulk Order Form'!F635)</f>
        <v/>
      </c>
      <c r="K646" s="74" t="str">
        <f>IF('Bulk Order Form'!H635="","",'Bulk Order Form'!H635)</f>
        <v/>
      </c>
      <c r="L646" s="74" t="str">
        <f>IF('Bulk Order Form'!I635="","",'Bulk Order Form'!I635)</f>
        <v/>
      </c>
      <c r="M646" s="74" t="str">
        <f>IF('Bulk Order Form'!G635="","",'Bulk Order Form'!G635)</f>
        <v/>
      </c>
      <c r="N646" s="74" t="str">
        <f>IF('Bulk Order Form'!J635="","",'Bulk Order Form'!J635)</f>
        <v/>
      </c>
      <c r="O646" s="74" t="str">
        <f>IF('Bulk Order Form'!$F$5 &lt;&gt; "",IF($G646&lt;&gt;"",'Bulk Order Form'!$F$5,""),"")</f>
        <v/>
      </c>
      <c r="P646" s="74" t="str">
        <f>IF('Bulk Order Form'!K635="","",'Bulk Order Form'!K635)</f>
        <v/>
      </c>
      <c r="Q646" s="74" t="str">
        <f>IFERROR(VLOOKUP('Bulk Order Form'!K635,'Office Use - Postcodes'!$DJZ:$DKA,2,0),"")</f>
        <v/>
      </c>
      <c r="R646" s="74" t="str">
        <f>IF('Bulk Order Form'!L635="","",'Bulk Order Form'!L635)</f>
        <v/>
      </c>
      <c r="S646" s="76"/>
      <c r="T646" s="74" t="str">
        <f>IF('Bulk Order Form'!$F$6 &lt;&gt; "",IF($G646&lt;&gt;"",'Bulk Order Form'!$F$6,""),"")</f>
        <v/>
      </c>
      <c r="W646" s="85" t="str">
        <f>IF('Bulk Order Form'!$L$2 &lt;&gt; "",IF($G646&lt;&gt;"",'Bulk Order Form'!$L$2,""),"")</f>
        <v/>
      </c>
      <c r="X646" s="77"/>
      <c r="Y646" s="74" t="str">
        <f t="shared" si="44"/>
        <v/>
      </c>
      <c r="Z646" s="74" t="str">
        <f>IF(AND('Bulk Order Form'!$L$2="PLEASE SELECT",SUM('Bulk Order Form'!$L$15:$L$164)&gt;10),"N",IF(AND('Bulk Order Form'!$L$2="N",SUM('Bulk Order Form'!$L$15:$L$164)&gt;10),"N",""))</f>
        <v/>
      </c>
      <c r="AA646" s="74" t="str">
        <f>IF('Bulk Order Form'!E635="","",'Bulk Order Form'!E635)</f>
        <v/>
      </c>
      <c r="AB646" s="74">
        <f t="shared" si="41"/>
        <v>500</v>
      </c>
      <c r="AC646" s="74" t="str">
        <f t="shared" si="42"/>
        <v>,,,,</v>
      </c>
      <c r="AD646" s="78">
        <f t="shared" si="43"/>
        <v>500</v>
      </c>
    </row>
    <row r="647" spans="5:30" s="74" customFormat="1" x14ac:dyDescent="0.25">
      <c r="E647" s="75"/>
      <c r="F647" s="75"/>
      <c r="G647" s="74" t="str">
        <f>IF('Bulk Order Form'!C636="","",'Bulk Order Form'!C636)</f>
        <v/>
      </c>
      <c r="H647" s="74" t="str">
        <f>IF('Bulk Order Form'!D636="","",'Bulk Order Form'!D636)</f>
        <v/>
      </c>
      <c r="I647" s="74" t="str">
        <f>IF('Bulk Order Form'!E636="","",'Bulk Order Form'!E636)</f>
        <v/>
      </c>
      <c r="J647" s="74" t="str">
        <f>IF('Bulk Order Form'!F636="","",'Bulk Order Form'!F636)</f>
        <v/>
      </c>
      <c r="K647" s="74" t="str">
        <f>IF('Bulk Order Form'!H636="","",'Bulk Order Form'!H636)</f>
        <v/>
      </c>
      <c r="L647" s="74" t="str">
        <f>IF('Bulk Order Form'!I636="","",'Bulk Order Form'!I636)</f>
        <v/>
      </c>
      <c r="M647" s="74" t="str">
        <f>IF('Bulk Order Form'!G636="","",'Bulk Order Form'!G636)</f>
        <v/>
      </c>
      <c r="N647" s="74" t="str">
        <f>IF('Bulk Order Form'!J636="","",'Bulk Order Form'!J636)</f>
        <v/>
      </c>
      <c r="O647" s="74" t="str">
        <f>IF('Bulk Order Form'!$F$5 &lt;&gt; "",IF($G647&lt;&gt;"",'Bulk Order Form'!$F$5,""),"")</f>
        <v/>
      </c>
      <c r="P647" s="74" t="str">
        <f>IF('Bulk Order Form'!K636="","",'Bulk Order Form'!K636)</f>
        <v/>
      </c>
      <c r="Q647" s="74" t="str">
        <f>IFERROR(VLOOKUP('Bulk Order Form'!K636,'Office Use - Postcodes'!$DJZ:$DKA,2,0),"")</f>
        <v/>
      </c>
      <c r="R647" s="74" t="str">
        <f>IF('Bulk Order Form'!L636="","",'Bulk Order Form'!L636)</f>
        <v/>
      </c>
      <c r="S647" s="76"/>
      <c r="T647" s="74" t="str">
        <f>IF('Bulk Order Form'!$F$6 &lt;&gt; "",IF($G647&lt;&gt;"",'Bulk Order Form'!$F$6,""),"")</f>
        <v/>
      </c>
      <c r="W647" s="85" t="str">
        <f>IF('Bulk Order Form'!$L$2 &lt;&gt; "",IF($G647&lt;&gt;"",'Bulk Order Form'!$L$2,""),"")</f>
        <v/>
      </c>
      <c r="X647" s="77"/>
      <c r="Y647" s="74" t="str">
        <f t="shared" si="44"/>
        <v/>
      </c>
      <c r="Z647" s="74" t="str">
        <f>IF(AND('Bulk Order Form'!$L$2="PLEASE SELECT",SUM('Bulk Order Form'!$L$15:$L$164)&gt;10),"N",IF(AND('Bulk Order Form'!$L$2="N",SUM('Bulk Order Form'!$L$15:$L$164)&gt;10),"N",""))</f>
        <v/>
      </c>
      <c r="AA647" s="74" t="str">
        <f>IF('Bulk Order Form'!E636="","",'Bulk Order Form'!E636)</f>
        <v/>
      </c>
      <c r="AB647" s="74">
        <f t="shared" si="41"/>
        <v>500</v>
      </c>
      <c r="AC647" s="74" t="str">
        <f t="shared" si="42"/>
        <v>,,,,</v>
      </c>
      <c r="AD647" s="78">
        <f t="shared" si="43"/>
        <v>500</v>
      </c>
    </row>
    <row r="648" spans="5:30" s="74" customFormat="1" x14ac:dyDescent="0.25">
      <c r="E648" s="75"/>
      <c r="F648" s="75"/>
      <c r="G648" s="74" t="str">
        <f>IF('Bulk Order Form'!C637="","",'Bulk Order Form'!C637)</f>
        <v/>
      </c>
      <c r="H648" s="74" t="str">
        <f>IF('Bulk Order Form'!D637="","",'Bulk Order Form'!D637)</f>
        <v/>
      </c>
      <c r="I648" s="74" t="str">
        <f>IF('Bulk Order Form'!E637="","",'Bulk Order Form'!E637)</f>
        <v/>
      </c>
      <c r="J648" s="74" t="str">
        <f>IF('Bulk Order Form'!F637="","",'Bulk Order Form'!F637)</f>
        <v/>
      </c>
      <c r="K648" s="74" t="str">
        <f>IF('Bulk Order Form'!H637="","",'Bulk Order Form'!H637)</f>
        <v/>
      </c>
      <c r="L648" s="74" t="str">
        <f>IF('Bulk Order Form'!I637="","",'Bulk Order Form'!I637)</f>
        <v/>
      </c>
      <c r="M648" s="74" t="str">
        <f>IF('Bulk Order Form'!G637="","",'Bulk Order Form'!G637)</f>
        <v/>
      </c>
      <c r="N648" s="74" t="str">
        <f>IF('Bulk Order Form'!J637="","",'Bulk Order Form'!J637)</f>
        <v/>
      </c>
      <c r="O648" s="74" t="str">
        <f>IF('Bulk Order Form'!$F$5 &lt;&gt; "",IF($G648&lt;&gt;"",'Bulk Order Form'!$F$5,""),"")</f>
        <v/>
      </c>
      <c r="P648" s="74" t="str">
        <f>IF('Bulk Order Form'!K637="","",'Bulk Order Form'!K637)</f>
        <v/>
      </c>
      <c r="Q648" s="74" t="str">
        <f>IFERROR(VLOOKUP('Bulk Order Form'!K637,'Office Use - Postcodes'!$DJZ:$DKA,2,0),"")</f>
        <v/>
      </c>
      <c r="R648" s="74" t="str">
        <f>IF('Bulk Order Form'!L637="","",'Bulk Order Form'!L637)</f>
        <v/>
      </c>
      <c r="S648" s="76"/>
      <c r="T648" s="74" t="str">
        <f>IF('Bulk Order Form'!$F$6 &lt;&gt; "",IF($G648&lt;&gt;"",'Bulk Order Form'!$F$6,""),"")</f>
        <v/>
      </c>
      <c r="W648" s="85" t="str">
        <f>IF('Bulk Order Form'!$L$2 &lt;&gt; "",IF($G648&lt;&gt;"",'Bulk Order Form'!$L$2,""),"")</f>
        <v/>
      </c>
      <c r="X648" s="77"/>
      <c r="Y648" s="74" t="str">
        <f t="shared" si="44"/>
        <v/>
      </c>
      <c r="Z648" s="74" t="str">
        <f>IF(AND('Bulk Order Form'!$L$2="PLEASE SELECT",SUM('Bulk Order Form'!$L$15:$L$164)&gt;10),"N",IF(AND('Bulk Order Form'!$L$2="N",SUM('Bulk Order Form'!$L$15:$L$164)&gt;10),"N",""))</f>
        <v/>
      </c>
      <c r="AA648" s="74" t="str">
        <f>IF('Bulk Order Form'!E637="","",'Bulk Order Form'!E637)</f>
        <v/>
      </c>
      <c r="AB648" s="74">
        <f t="shared" si="41"/>
        <v>500</v>
      </c>
      <c r="AC648" s="74" t="str">
        <f t="shared" si="42"/>
        <v>,,,,</v>
      </c>
      <c r="AD648" s="78">
        <f t="shared" si="43"/>
        <v>500</v>
      </c>
    </row>
    <row r="649" spans="5:30" s="74" customFormat="1" x14ac:dyDescent="0.25">
      <c r="E649" s="75"/>
      <c r="F649" s="75"/>
      <c r="G649" s="74" t="str">
        <f>IF('Bulk Order Form'!C638="","",'Bulk Order Form'!C638)</f>
        <v/>
      </c>
      <c r="H649" s="74" t="str">
        <f>IF('Bulk Order Form'!D638="","",'Bulk Order Form'!D638)</f>
        <v/>
      </c>
      <c r="I649" s="74" t="str">
        <f>IF('Bulk Order Form'!E638="","",'Bulk Order Form'!E638)</f>
        <v/>
      </c>
      <c r="J649" s="74" t="str">
        <f>IF('Bulk Order Form'!F638="","",'Bulk Order Form'!F638)</f>
        <v/>
      </c>
      <c r="K649" s="74" t="str">
        <f>IF('Bulk Order Form'!H638="","",'Bulk Order Form'!H638)</f>
        <v/>
      </c>
      <c r="L649" s="74" t="str">
        <f>IF('Bulk Order Form'!I638="","",'Bulk Order Form'!I638)</f>
        <v/>
      </c>
      <c r="M649" s="74" t="str">
        <f>IF('Bulk Order Form'!G638="","",'Bulk Order Form'!G638)</f>
        <v/>
      </c>
      <c r="N649" s="74" t="str">
        <f>IF('Bulk Order Form'!J638="","",'Bulk Order Form'!J638)</f>
        <v/>
      </c>
      <c r="O649" s="74" t="str">
        <f>IF('Bulk Order Form'!$F$5 &lt;&gt; "",IF($G649&lt;&gt;"",'Bulk Order Form'!$F$5,""),"")</f>
        <v/>
      </c>
      <c r="P649" s="74" t="str">
        <f>IF('Bulk Order Form'!K638="","",'Bulk Order Form'!K638)</f>
        <v/>
      </c>
      <c r="Q649" s="74" t="str">
        <f>IFERROR(VLOOKUP('Bulk Order Form'!K638,'Office Use - Postcodes'!$DJZ:$DKA,2,0),"")</f>
        <v/>
      </c>
      <c r="R649" s="74" t="str">
        <f>IF('Bulk Order Form'!L638="","",'Bulk Order Form'!L638)</f>
        <v/>
      </c>
      <c r="S649" s="76"/>
      <c r="T649" s="74" t="str">
        <f>IF('Bulk Order Form'!$F$6 &lt;&gt; "",IF($G649&lt;&gt;"",'Bulk Order Form'!$F$6,""),"")</f>
        <v/>
      </c>
      <c r="W649" s="85" t="str">
        <f>IF('Bulk Order Form'!$L$2 &lt;&gt; "",IF($G649&lt;&gt;"",'Bulk Order Form'!$L$2,""),"")</f>
        <v/>
      </c>
      <c r="X649" s="77"/>
      <c r="Y649" s="74" t="str">
        <f t="shared" si="44"/>
        <v/>
      </c>
      <c r="Z649" s="74" t="str">
        <f>IF(AND('Bulk Order Form'!$L$2="PLEASE SELECT",SUM('Bulk Order Form'!$L$15:$L$164)&gt;10),"N",IF(AND('Bulk Order Form'!$L$2="N",SUM('Bulk Order Form'!$L$15:$L$164)&gt;10),"N",""))</f>
        <v/>
      </c>
      <c r="AA649" s="74" t="str">
        <f>IF('Bulk Order Form'!E638="","",'Bulk Order Form'!E638)</f>
        <v/>
      </c>
      <c r="AB649" s="74">
        <f t="shared" si="41"/>
        <v>500</v>
      </c>
      <c r="AC649" s="74" t="str">
        <f t="shared" si="42"/>
        <v>,,,,</v>
      </c>
      <c r="AD649" s="78">
        <f t="shared" si="43"/>
        <v>500</v>
      </c>
    </row>
    <row r="650" spans="5:30" s="74" customFormat="1" x14ac:dyDescent="0.25">
      <c r="E650" s="75"/>
      <c r="F650" s="75"/>
      <c r="G650" s="74" t="str">
        <f>IF('Bulk Order Form'!C639="","",'Bulk Order Form'!C639)</f>
        <v/>
      </c>
      <c r="H650" s="74" t="str">
        <f>IF('Bulk Order Form'!D639="","",'Bulk Order Form'!D639)</f>
        <v/>
      </c>
      <c r="I650" s="74" t="str">
        <f>IF('Bulk Order Form'!E639="","",'Bulk Order Form'!E639)</f>
        <v/>
      </c>
      <c r="J650" s="74" t="str">
        <f>IF('Bulk Order Form'!F639="","",'Bulk Order Form'!F639)</f>
        <v/>
      </c>
      <c r="K650" s="74" t="str">
        <f>IF('Bulk Order Form'!H639="","",'Bulk Order Form'!H639)</f>
        <v/>
      </c>
      <c r="L650" s="74" t="str">
        <f>IF('Bulk Order Form'!I639="","",'Bulk Order Form'!I639)</f>
        <v/>
      </c>
      <c r="M650" s="74" t="str">
        <f>IF('Bulk Order Form'!G639="","",'Bulk Order Form'!G639)</f>
        <v/>
      </c>
      <c r="N650" s="74" t="str">
        <f>IF('Bulk Order Form'!J639="","",'Bulk Order Form'!J639)</f>
        <v/>
      </c>
      <c r="O650" s="74" t="str">
        <f>IF('Bulk Order Form'!$F$5 &lt;&gt; "",IF($G650&lt;&gt;"",'Bulk Order Form'!$F$5,""),"")</f>
        <v/>
      </c>
      <c r="P650" s="74" t="str">
        <f>IF('Bulk Order Form'!K639="","",'Bulk Order Form'!K639)</f>
        <v/>
      </c>
      <c r="Q650" s="74" t="str">
        <f>IFERROR(VLOOKUP('Bulk Order Form'!K639,'Office Use - Postcodes'!$DJZ:$DKA,2,0),"")</f>
        <v/>
      </c>
      <c r="R650" s="74" t="str">
        <f>IF('Bulk Order Form'!L639="","",'Bulk Order Form'!L639)</f>
        <v/>
      </c>
      <c r="S650" s="76"/>
      <c r="T650" s="74" t="str">
        <f>IF('Bulk Order Form'!$F$6 &lt;&gt; "",IF($G650&lt;&gt;"",'Bulk Order Form'!$F$6,""),"")</f>
        <v/>
      </c>
      <c r="W650" s="85" t="str">
        <f>IF('Bulk Order Form'!$L$2 &lt;&gt; "",IF($G650&lt;&gt;"",'Bulk Order Form'!$L$2,""),"")</f>
        <v/>
      </c>
      <c r="X650" s="77"/>
      <c r="Y650" s="74" t="str">
        <f t="shared" si="44"/>
        <v/>
      </c>
      <c r="Z650" s="74" t="str">
        <f>IF(AND('Bulk Order Form'!$L$2="PLEASE SELECT",SUM('Bulk Order Form'!$L$15:$L$164)&gt;10),"N",IF(AND('Bulk Order Form'!$L$2="N",SUM('Bulk Order Form'!$L$15:$L$164)&gt;10),"N",""))</f>
        <v/>
      </c>
      <c r="AA650" s="74" t="str">
        <f>IF('Bulk Order Form'!E639="","",'Bulk Order Form'!E639)</f>
        <v/>
      </c>
      <c r="AB650" s="74">
        <f t="shared" si="41"/>
        <v>500</v>
      </c>
      <c r="AC650" s="74" t="str">
        <f t="shared" si="42"/>
        <v>,,,,</v>
      </c>
      <c r="AD650" s="78">
        <f t="shared" si="43"/>
        <v>500</v>
      </c>
    </row>
    <row r="651" spans="5:30" s="74" customFormat="1" x14ac:dyDescent="0.25">
      <c r="E651" s="75"/>
      <c r="F651" s="75"/>
      <c r="G651" s="74" t="str">
        <f>IF('Bulk Order Form'!C640="","",'Bulk Order Form'!C640)</f>
        <v/>
      </c>
      <c r="H651" s="74" t="str">
        <f>IF('Bulk Order Form'!D640="","",'Bulk Order Form'!D640)</f>
        <v/>
      </c>
      <c r="I651" s="74" t="str">
        <f>IF('Bulk Order Form'!E640="","",'Bulk Order Form'!E640)</f>
        <v/>
      </c>
      <c r="J651" s="74" t="str">
        <f>IF('Bulk Order Form'!F640="","",'Bulk Order Form'!F640)</f>
        <v/>
      </c>
      <c r="K651" s="74" t="str">
        <f>IF('Bulk Order Form'!H640="","",'Bulk Order Form'!H640)</f>
        <v/>
      </c>
      <c r="L651" s="74" t="str">
        <f>IF('Bulk Order Form'!I640="","",'Bulk Order Form'!I640)</f>
        <v/>
      </c>
      <c r="M651" s="74" t="str">
        <f>IF('Bulk Order Form'!G640="","",'Bulk Order Form'!G640)</f>
        <v/>
      </c>
      <c r="N651" s="74" t="str">
        <f>IF('Bulk Order Form'!J640="","",'Bulk Order Form'!J640)</f>
        <v/>
      </c>
      <c r="O651" s="74" t="str">
        <f>IF('Bulk Order Form'!$F$5 &lt;&gt; "",IF($G651&lt;&gt;"",'Bulk Order Form'!$F$5,""),"")</f>
        <v/>
      </c>
      <c r="P651" s="74" t="str">
        <f>IF('Bulk Order Form'!K640="","",'Bulk Order Form'!K640)</f>
        <v/>
      </c>
      <c r="Q651" s="74" t="str">
        <f>IFERROR(VLOOKUP('Bulk Order Form'!K640,'Office Use - Postcodes'!$DJZ:$DKA,2,0),"")</f>
        <v/>
      </c>
      <c r="R651" s="74" t="str">
        <f>IF('Bulk Order Form'!L640="","",'Bulk Order Form'!L640)</f>
        <v/>
      </c>
      <c r="S651" s="76"/>
      <c r="T651" s="74" t="str">
        <f>IF('Bulk Order Form'!$F$6 &lt;&gt; "",IF($G651&lt;&gt;"",'Bulk Order Form'!$F$6,""),"")</f>
        <v/>
      </c>
      <c r="W651" s="85" t="str">
        <f>IF('Bulk Order Form'!$L$2 &lt;&gt; "",IF($G651&lt;&gt;"",'Bulk Order Form'!$L$2,""),"")</f>
        <v/>
      </c>
      <c r="X651" s="77"/>
      <c r="Y651" s="74" t="str">
        <f t="shared" si="44"/>
        <v/>
      </c>
      <c r="Z651" s="74" t="str">
        <f>IF(AND('Bulk Order Form'!$L$2="PLEASE SELECT",SUM('Bulk Order Form'!$L$15:$L$164)&gt;10),"N",IF(AND('Bulk Order Form'!$L$2="N",SUM('Bulk Order Form'!$L$15:$L$164)&gt;10),"N",""))</f>
        <v/>
      </c>
      <c r="AA651" s="74" t="str">
        <f>IF('Bulk Order Form'!E640="","",'Bulk Order Form'!E640)</f>
        <v/>
      </c>
      <c r="AB651" s="74">
        <f t="shared" si="41"/>
        <v>500</v>
      </c>
      <c r="AC651" s="74" t="str">
        <f t="shared" si="42"/>
        <v>,,,,</v>
      </c>
      <c r="AD651" s="78">
        <f t="shared" si="43"/>
        <v>500</v>
      </c>
    </row>
    <row r="652" spans="5:30" s="74" customFormat="1" x14ac:dyDescent="0.25">
      <c r="E652" s="75"/>
      <c r="F652" s="75"/>
      <c r="G652" s="74" t="str">
        <f>IF('Bulk Order Form'!C641="","",'Bulk Order Form'!C641)</f>
        <v/>
      </c>
      <c r="H652" s="74" t="str">
        <f>IF('Bulk Order Form'!D641="","",'Bulk Order Form'!D641)</f>
        <v/>
      </c>
      <c r="I652" s="74" t="str">
        <f>IF('Bulk Order Form'!E641="","",'Bulk Order Form'!E641)</f>
        <v/>
      </c>
      <c r="J652" s="74" t="str">
        <f>IF('Bulk Order Form'!F641="","",'Bulk Order Form'!F641)</f>
        <v/>
      </c>
      <c r="K652" s="74" t="str">
        <f>IF('Bulk Order Form'!H641="","",'Bulk Order Form'!H641)</f>
        <v/>
      </c>
      <c r="L652" s="74" t="str">
        <f>IF('Bulk Order Form'!I641="","",'Bulk Order Form'!I641)</f>
        <v/>
      </c>
      <c r="M652" s="74" t="str">
        <f>IF('Bulk Order Form'!G641="","",'Bulk Order Form'!G641)</f>
        <v/>
      </c>
      <c r="N652" s="74" t="str">
        <f>IF('Bulk Order Form'!J641="","",'Bulk Order Form'!J641)</f>
        <v/>
      </c>
      <c r="O652" s="74" t="str">
        <f>IF('Bulk Order Form'!$F$5 &lt;&gt; "",IF($G652&lt;&gt;"",'Bulk Order Form'!$F$5,""),"")</f>
        <v/>
      </c>
      <c r="P652" s="74" t="str">
        <f>IF('Bulk Order Form'!K641="","",'Bulk Order Form'!K641)</f>
        <v/>
      </c>
      <c r="Q652" s="74" t="str">
        <f>IFERROR(VLOOKUP('Bulk Order Form'!K641,'Office Use - Postcodes'!$DJZ:$DKA,2,0),"")</f>
        <v/>
      </c>
      <c r="R652" s="74" t="str">
        <f>IF('Bulk Order Form'!L641="","",'Bulk Order Form'!L641)</f>
        <v/>
      </c>
      <c r="S652" s="76"/>
      <c r="T652" s="74" t="str">
        <f>IF('Bulk Order Form'!$F$6 &lt;&gt; "",IF($G652&lt;&gt;"",'Bulk Order Form'!$F$6,""),"")</f>
        <v/>
      </c>
      <c r="W652" s="85" t="str">
        <f>IF('Bulk Order Form'!$L$2 &lt;&gt; "",IF($G652&lt;&gt;"",'Bulk Order Form'!$L$2,""),"")</f>
        <v/>
      </c>
      <c r="X652" s="77"/>
      <c r="Y652" s="74" t="str">
        <f t="shared" si="44"/>
        <v/>
      </c>
      <c r="Z652" s="74" t="str">
        <f>IF(AND('Bulk Order Form'!$L$2="PLEASE SELECT",SUM('Bulk Order Form'!$L$15:$L$164)&gt;10),"N",IF(AND('Bulk Order Form'!$L$2="N",SUM('Bulk Order Form'!$L$15:$L$164)&gt;10),"N",""))</f>
        <v/>
      </c>
      <c r="AA652" s="74" t="str">
        <f>IF('Bulk Order Form'!E641="","",'Bulk Order Form'!E641)</f>
        <v/>
      </c>
      <c r="AB652" s="74">
        <f t="shared" si="41"/>
        <v>500</v>
      </c>
      <c r="AC652" s="74" t="str">
        <f t="shared" si="42"/>
        <v>,,,,</v>
      </c>
      <c r="AD652" s="78">
        <f t="shared" si="43"/>
        <v>500</v>
      </c>
    </row>
    <row r="653" spans="5:30" s="74" customFormat="1" x14ac:dyDescent="0.25">
      <c r="E653" s="75"/>
      <c r="F653" s="75"/>
      <c r="G653" s="74" t="str">
        <f>IF('Bulk Order Form'!C642="","",'Bulk Order Form'!C642)</f>
        <v/>
      </c>
      <c r="H653" s="74" t="str">
        <f>IF('Bulk Order Form'!D642="","",'Bulk Order Form'!D642)</f>
        <v/>
      </c>
      <c r="I653" s="74" t="str">
        <f>IF('Bulk Order Form'!E642="","",'Bulk Order Form'!E642)</f>
        <v/>
      </c>
      <c r="J653" s="74" t="str">
        <f>IF('Bulk Order Form'!F642="","",'Bulk Order Form'!F642)</f>
        <v/>
      </c>
      <c r="K653" s="74" t="str">
        <f>IF('Bulk Order Form'!H642="","",'Bulk Order Form'!H642)</f>
        <v/>
      </c>
      <c r="L653" s="74" t="str">
        <f>IF('Bulk Order Form'!I642="","",'Bulk Order Form'!I642)</f>
        <v/>
      </c>
      <c r="M653" s="74" t="str">
        <f>IF('Bulk Order Form'!G642="","",'Bulk Order Form'!G642)</f>
        <v/>
      </c>
      <c r="N653" s="74" t="str">
        <f>IF('Bulk Order Form'!J642="","",'Bulk Order Form'!J642)</f>
        <v/>
      </c>
      <c r="O653" s="74" t="str">
        <f>IF('Bulk Order Form'!$F$5 &lt;&gt; "",IF($G653&lt;&gt;"",'Bulk Order Form'!$F$5,""),"")</f>
        <v/>
      </c>
      <c r="P653" s="74" t="str">
        <f>IF('Bulk Order Form'!K642="","",'Bulk Order Form'!K642)</f>
        <v/>
      </c>
      <c r="Q653" s="74" t="str">
        <f>IFERROR(VLOOKUP('Bulk Order Form'!K642,'Office Use - Postcodes'!$DJZ:$DKA,2,0),"")</f>
        <v/>
      </c>
      <c r="R653" s="74" t="str">
        <f>IF('Bulk Order Form'!L642="","",'Bulk Order Form'!L642)</f>
        <v/>
      </c>
      <c r="S653" s="76"/>
      <c r="T653" s="74" t="str">
        <f>IF('Bulk Order Form'!$F$6 &lt;&gt; "",IF($G653&lt;&gt;"",'Bulk Order Form'!$F$6,""),"")</f>
        <v/>
      </c>
      <c r="W653" s="85" t="str">
        <f>IF('Bulk Order Form'!$L$2 &lt;&gt; "",IF($G653&lt;&gt;"",'Bulk Order Form'!$L$2,""),"")</f>
        <v/>
      </c>
      <c r="X653" s="77"/>
      <c r="Y653" s="74" t="str">
        <f t="shared" si="44"/>
        <v/>
      </c>
      <c r="Z653" s="74" t="str">
        <f>IF(AND('Bulk Order Form'!$L$2="PLEASE SELECT",SUM('Bulk Order Form'!$L$15:$L$164)&gt;10),"N",IF(AND('Bulk Order Form'!$L$2="N",SUM('Bulk Order Form'!$L$15:$L$164)&gt;10),"N",""))</f>
        <v/>
      </c>
      <c r="AA653" s="74" t="str">
        <f>IF('Bulk Order Form'!E642="","",'Bulk Order Form'!E642)</f>
        <v/>
      </c>
      <c r="AB653" s="74">
        <f t="shared" si="41"/>
        <v>500</v>
      </c>
      <c r="AC653" s="74" t="str">
        <f t="shared" si="42"/>
        <v>,,,,</v>
      </c>
      <c r="AD653" s="78">
        <f t="shared" si="43"/>
        <v>500</v>
      </c>
    </row>
    <row r="654" spans="5:30" s="74" customFormat="1" x14ac:dyDescent="0.25">
      <c r="E654" s="75"/>
      <c r="F654" s="75"/>
      <c r="G654" s="74" t="str">
        <f>IF('Bulk Order Form'!C643="","",'Bulk Order Form'!C643)</f>
        <v/>
      </c>
      <c r="H654" s="74" t="str">
        <f>IF('Bulk Order Form'!D643="","",'Bulk Order Form'!D643)</f>
        <v/>
      </c>
      <c r="I654" s="74" t="str">
        <f>IF('Bulk Order Form'!E643="","",'Bulk Order Form'!E643)</f>
        <v/>
      </c>
      <c r="J654" s="74" t="str">
        <f>IF('Bulk Order Form'!F643="","",'Bulk Order Form'!F643)</f>
        <v/>
      </c>
      <c r="K654" s="74" t="str">
        <f>IF('Bulk Order Form'!H643="","",'Bulk Order Form'!H643)</f>
        <v/>
      </c>
      <c r="L654" s="74" t="str">
        <f>IF('Bulk Order Form'!I643="","",'Bulk Order Form'!I643)</f>
        <v/>
      </c>
      <c r="M654" s="74" t="str">
        <f>IF('Bulk Order Form'!G643="","",'Bulk Order Form'!G643)</f>
        <v/>
      </c>
      <c r="N654" s="74" t="str">
        <f>IF('Bulk Order Form'!J643="","",'Bulk Order Form'!J643)</f>
        <v/>
      </c>
      <c r="O654" s="74" t="str">
        <f>IF('Bulk Order Form'!$F$5 &lt;&gt; "",IF($G654&lt;&gt;"",'Bulk Order Form'!$F$5,""),"")</f>
        <v/>
      </c>
      <c r="P654" s="74" t="str">
        <f>IF('Bulk Order Form'!K643="","",'Bulk Order Form'!K643)</f>
        <v/>
      </c>
      <c r="Q654" s="74" t="str">
        <f>IFERROR(VLOOKUP('Bulk Order Form'!K643,'Office Use - Postcodes'!$DJZ:$DKA,2,0),"")</f>
        <v/>
      </c>
      <c r="R654" s="74" t="str">
        <f>IF('Bulk Order Form'!L643="","",'Bulk Order Form'!L643)</f>
        <v/>
      </c>
      <c r="S654" s="76"/>
      <c r="T654" s="74" t="str">
        <f>IF('Bulk Order Form'!$F$6 &lt;&gt; "",IF($G654&lt;&gt;"",'Bulk Order Form'!$F$6,""),"")</f>
        <v/>
      </c>
      <c r="W654" s="85" t="str">
        <f>IF('Bulk Order Form'!$L$2 &lt;&gt; "",IF($G654&lt;&gt;"",'Bulk Order Form'!$L$2,""),"")</f>
        <v/>
      </c>
      <c r="X654" s="77"/>
      <c r="Y654" s="74" t="str">
        <f t="shared" si="44"/>
        <v/>
      </c>
      <c r="Z654" s="74" t="str">
        <f>IF(AND('Bulk Order Form'!$L$2="PLEASE SELECT",SUM('Bulk Order Form'!$L$15:$L$164)&gt;10),"N",IF(AND('Bulk Order Form'!$L$2="N",SUM('Bulk Order Form'!$L$15:$L$164)&gt;10),"N",""))</f>
        <v/>
      </c>
      <c r="AA654" s="74" t="str">
        <f>IF('Bulk Order Form'!E643="","",'Bulk Order Form'!E643)</f>
        <v/>
      </c>
      <c r="AB654" s="74">
        <f t="shared" si="41"/>
        <v>500</v>
      </c>
      <c r="AC654" s="74" t="str">
        <f t="shared" si="42"/>
        <v>,,,,</v>
      </c>
      <c r="AD654" s="78">
        <f t="shared" si="43"/>
        <v>500</v>
      </c>
    </row>
    <row r="655" spans="5:30" s="74" customFormat="1" x14ac:dyDescent="0.25">
      <c r="E655" s="75"/>
      <c r="F655" s="75"/>
      <c r="G655" s="74" t="str">
        <f>IF('Bulk Order Form'!C644="","",'Bulk Order Form'!C644)</f>
        <v/>
      </c>
      <c r="H655" s="74" t="str">
        <f>IF('Bulk Order Form'!D644="","",'Bulk Order Form'!D644)</f>
        <v/>
      </c>
      <c r="I655" s="74" t="str">
        <f>IF('Bulk Order Form'!E644="","",'Bulk Order Form'!E644)</f>
        <v/>
      </c>
      <c r="J655" s="74" t="str">
        <f>IF('Bulk Order Form'!F644="","",'Bulk Order Form'!F644)</f>
        <v/>
      </c>
      <c r="K655" s="74" t="str">
        <f>IF('Bulk Order Form'!H644="","",'Bulk Order Form'!H644)</f>
        <v/>
      </c>
      <c r="L655" s="74" t="str">
        <f>IF('Bulk Order Form'!I644="","",'Bulk Order Form'!I644)</f>
        <v/>
      </c>
      <c r="M655" s="74" t="str">
        <f>IF('Bulk Order Form'!G644="","",'Bulk Order Form'!G644)</f>
        <v/>
      </c>
      <c r="N655" s="74" t="str">
        <f>IF('Bulk Order Form'!J644="","",'Bulk Order Form'!J644)</f>
        <v/>
      </c>
      <c r="O655" s="74" t="str">
        <f>IF('Bulk Order Form'!$F$5 &lt;&gt; "",IF($G655&lt;&gt;"",'Bulk Order Form'!$F$5,""),"")</f>
        <v/>
      </c>
      <c r="P655" s="74" t="str">
        <f>IF('Bulk Order Form'!K644="","",'Bulk Order Form'!K644)</f>
        <v/>
      </c>
      <c r="Q655" s="74" t="str">
        <f>IFERROR(VLOOKUP('Bulk Order Form'!K644,'Office Use - Postcodes'!$DJZ:$DKA,2,0),"")</f>
        <v/>
      </c>
      <c r="R655" s="74" t="str">
        <f>IF('Bulk Order Form'!L644="","",'Bulk Order Form'!L644)</f>
        <v/>
      </c>
      <c r="S655" s="76"/>
      <c r="T655" s="74" t="str">
        <f>IF('Bulk Order Form'!$F$6 &lt;&gt; "",IF($G655&lt;&gt;"",'Bulk Order Form'!$F$6,""),"")</f>
        <v/>
      </c>
      <c r="W655" s="85" t="str">
        <f>IF('Bulk Order Form'!$L$2 &lt;&gt; "",IF($G655&lt;&gt;"",'Bulk Order Form'!$L$2,""),"")</f>
        <v/>
      </c>
      <c r="X655" s="77"/>
      <c r="Y655" s="74" t="str">
        <f t="shared" si="44"/>
        <v/>
      </c>
      <c r="Z655" s="74" t="str">
        <f>IF(AND('Bulk Order Form'!$L$2="PLEASE SELECT",SUM('Bulk Order Form'!$L$15:$L$164)&gt;10),"N",IF(AND('Bulk Order Form'!$L$2="N",SUM('Bulk Order Form'!$L$15:$L$164)&gt;10),"N",""))</f>
        <v/>
      </c>
      <c r="AA655" s="74" t="str">
        <f>IF('Bulk Order Form'!E644="","",'Bulk Order Form'!E644)</f>
        <v/>
      </c>
      <c r="AB655" s="74">
        <f t="shared" si="41"/>
        <v>500</v>
      </c>
      <c r="AC655" s="74" t="str">
        <f t="shared" si="42"/>
        <v>,,,,</v>
      </c>
      <c r="AD655" s="78">
        <f t="shared" si="43"/>
        <v>500</v>
      </c>
    </row>
    <row r="656" spans="5:30" s="74" customFormat="1" x14ac:dyDescent="0.25">
      <c r="E656" s="75"/>
      <c r="F656" s="75"/>
      <c r="G656" s="74" t="str">
        <f>IF('Bulk Order Form'!C645="","",'Bulk Order Form'!C645)</f>
        <v/>
      </c>
      <c r="H656" s="74" t="str">
        <f>IF('Bulk Order Form'!D645="","",'Bulk Order Form'!D645)</f>
        <v/>
      </c>
      <c r="I656" s="74" t="str">
        <f>IF('Bulk Order Form'!E645="","",'Bulk Order Form'!E645)</f>
        <v/>
      </c>
      <c r="J656" s="74" t="str">
        <f>IF('Bulk Order Form'!F645="","",'Bulk Order Form'!F645)</f>
        <v/>
      </c>
      <c r="K656" s="74" t="str">
        <f>IF('Bulk Order Form'!H645="","",'Bulk Order Form'!H645)</f>
        <v/>
      </c>
      <c r="L656" s="74" t="str">
        <f>IF('Bulk Order Form'!I645="","",'Bulk Order Form'!I645)</f>
        <v/>
      </c>
      <c r="M656" s="74" t="str">
        <f>IF('Bulk Order Form'!G645="","",'Bulk Order Form'!G645)</f>
        <v/>
      </c>
      <c r="N656" s="74" t="str">
        <f>IF('Bulk Order Form'!J645="","",'Bulk Order Form'!J645)</f>
        <v/>
      </c>
      <c r="O656" s="74" t="str">
        <f>IF('Bulk Order Form'!$F$5 &lt;&gt; "",IF($G656&lt;&gt;"",'Bulk Order Form'!$F$5,""),"")</f>
        <v/>
      </c>
      <c r="P656" s="74" t="str">
        <f>IF('Bulk Order Form'!K645="","",'Bulk Order Form'!K645)</f>
        <v/>
      </c>
      <c r="Q656" s="74" t="str">
        <f>IFERROR(VLOOKUP('Bulk Order Form'!K645,'Office Use - Postcodes'!$DJZ:$DKA,2,0),"")</f>
        <v/>
      </c>
      <c r="R656" s="74" t="str">
        <f>IF('Bulk Order Form'!L645="","",'Bulk Order Form'!L645)</f>
        <v/>
      </c>
      <c r="S656" s="76"/>
      <c r="T656" s="74" t="str">
        <f>IF('Bulk Order Form'!$F$6 &lt;&gt; "",IF($G656&lt;&gt;"",'Bulk Order Form'!$F$6,""),"")</f>
        <v/>
      </c>
      <c r="W656" s="85" t="str">
        <f>IF('Bulk Order Form'!$L$2 &lt;&gt; "",IF($G656&lt;&gt;"",'Bulk Order Form'!$L$2,""),"")</f>
        <v/>
      </c>
      <c r="X656" s="77"/>
      <c r="Y656" s="74" t="str">
        <f t="shared" si="44"/>
        <v/>
      </c>
      <c r="Z656" s="74" t="str">
        <f>IF(AND('Bulk Order Form'!$L$2="PLEASE SELECT",SUM('Bulk Order Form'!$L$15:$L$164)&gt;10),"N",IF(AND('Bulk Order Form'!$L$2="N",SUM('Bulk Order Form'!$L$15:$L$164)&gt;10),"N",""))</f>
        <v/>
      </c>
      <c r="AA656" s="74" t="str">
        <f>IF('Bulk Order Form'!E645="","",'Bulk Order Form'!E645)</f>
        <v/>
      </c>
      <c r="AB656" s="74">
        <f t="shared" si="41"/>
        <v>500</v>
      </c>
      <c r="AC656" s="74" t="str">
        <f t="shared" si="42"/>
        <v>,,,,</v>
      </c>
      <c r="AD656" s="78">
        <f t="shared" si="43"/>
        <v>500</v>
      </c>
    </row>
    <row r="657" spans="5:30" s="74" customFormat="1" x14ac:dyDescent="0.25">
      <c r="E657" s="75"/>
      <c r="F657" s="75"/>
      <c r="G657" s="74" t="str">
        <f>IF('Bulk Order Form'!C646="","",'Bulk Order Form'!C646)</f>
        <v/>
      </c>
      <c r="H657" s="74" t="str">
        <f>IF('Bulk Order Form'!D646="","",'Bulk Order Form'!D646)</f>
        <v/>
      </c>
      <c r="I657" s="74" t="str">
        <f>IF('Bulk Order Form'!E646="","",'Bulk Order Form'!E646)</f>
        <v/>
      </c>
      <c r="J657" s="74" t="str">
        <f>IF('Bulk Order Form'!F646="","",'Bulk Order Form'!F646)</f>
        <v/>
      </c>
      <c r="K657" s="74" t="str">
        <f>IF('Bulk Order Form'!H646="","",'Bulk Order Form'!H646)</f>
        <v/>
      </c>
      <c r="L657" s="74" t="str">
        <f>IF('Bulk Order Form'!I646="","",'Bulk Order Form'!I646)</f>
        <v/>
      </c>
      <c r="M657" s="74" t="str">
        <f>IF('Bulk Order Form'!G646="","",'Bulk Order Form'!G646)</f>
        <v/>
      </c>
      <c r="N657" s="74" t="str">
        <f>IF('Bulk Order Form'!J646="","",'Bulk Order Form'!J646)</f>
        <v/>
      </c>
      <c r="O657" s="74" t="str">
        <f>IF('Bulk Order Form'!$F$5 &lt;&gt; "",IF($G657&lt;&gt;"",'Bulk Order Form'!$F$5,""),"")</f>
        <v/>
      </c>
      <c r="P657" s="74" t="str">
        <f>IF('Bulk Order Form'!K646="","",'Bulk Order Form'!K646)</f>
        <v/>
      </c>
      <c r="Q657" s="74" t="str">
        <f>IFERROR(VLOOKUP('Bulk Order Form'!K646,'Office Use - Postcodes'!$DJZ:$DKA,2,0),"")</f>
        <v/>
      </c>
      <c r="R657" s="74" t="str">
        <f>IF('Bulk Order Form'!L646="","",'Bulk Order Form'!L646)</f>
        <v/>
      </c>
      <c r="S657" s="76"/>
      <c r="T657" s="74" t="str">
        <f>IF('Bulk Order Form'!$F$6 &lt;&gt; "",IF($G657&lt;&gt;"",'Bulk Order Form'!$F$6,""),"")</f>
        <v/>
      </c>
      <c r="W657" s="85" t="str">
        <f>IF('Bulk Order Form'!$L$2 &lt;&gt; "",IF($G657&lt;&gt;"",'Bulk Order Form'!$L$2,""),"")</f>
        <v/>
      </c>
      <c r="X657" s="77"/>
      <c r="Y657" s="74" t="str">
        <f t="shared" si="44"/>
        <v/>
      </c>
      <c r="Z657" s="74" t="str">
        <f>IF(AND('Bulk Order Form'!$L$2="PLEASE SELECT",SUM('Bulk Order Form'!$L$15:$L$164)&gt;10),"N",IF(AND('Bulk Order Form'!$L$2="N",SUM('Bulk Order Form'!$L$15:$L$164)&gt;10),"N",""))</f>
        <v/>
      </c>
      <c r="AA657" s="74" t="str">
        <f>IF('Bulk Order Form'!E646="","",'Bulk Order Form'!E646)</f>
        <v/>
      </c>
      <c r="AB657" s="74">
        <f t="shared" si="41"/>
        <v>500</v>
      </c>
      <c r="AC657" s="74" t="str">
        <f t="shared" si="42"/>
        <v>,,,,</v>
      </c>
      <c r="AD657" s="78">
        <f t="shared" si="43"/>
        <v>500</v>
      </c>
    </row>
    <row r="658" spans="5:30" s="74" customFormat="1" x14ac:dyDescent="0.25">
      <c r="E658" s="75"/>
      <c r="F658" s="75"/>
      <c r="G658" s="74" t="str">
        <f>IF('Bulk Order Form'!C647="","",'Bulk Order Form'!C647)</f>
        <v/>
      </c>
      <c r="H658" s="74" t="str">
        <f>IF('Bulk Order Form'!D647="","",'Bulk Order Form'!D647)</f>
        <v/>
      </c>
      <c r="I658" s="74" t="str">
        <f>IF('Bulk Order Form'!E647="","",'Bulk Order Form'!E647)</f>
        <v/>
      </c>
      <c r="J658" s="74" t="str">
        <f>IF('Bulk Order Form'!F647="","",'Bulk Order Form'!F647)</f>
        <v/>
      </c>
      <c r="K658" s="74" t="str">
        <f>IF('Bulk Order Form'!H647="","",'Bulk Order Form'!H647)</f>
        <v/>
      </c>
      <c r="L658" s="74" t="str">
        <f>IF('Bulk Order Form'!I647="","",'Bulk Order Form'!I647)</f>
        <v/>
      </c>
      <c r="M658" s="74" t="str">
        <f>IF('Bulk Order Form'!G647="","",'Bulk Order Form'!G647)</f>
        <v/>
      </c>
      <c r="N658" s="74" t="str">
        <f>IF('Bulk Order Form'!J647="","",'Bulk Order Form'!J647)</f>
        <v/>
      </c>
      <c r="O658" s="74" t="str">
        <f>IF('Bulk Order Form'!$F$5 &lt;&gt; "",IF($G658&lt;&gt;"",'Bulk Order Form'!$F$5,""),"")</f>
        <v/>
      </c>
      <c r="P658" s="74" t="str">
        <f>IF('Bulk Order Form'!K647="","",'Bulk Order Form'!K647)</f>
        <v/>
      </c>
      <c r="Q658" s="74" t="str">
        <f>IFERROR(VLOOKUP('Bulk Order Form'!K647,'Office Use - Postcodes'!$DJZ:$DKA,2,0),"")</f>
        <v/>
      </c>
      <c r="R658" s="74" t="str">
        <f>IF('Bulk Order Form'!L647="","",'Bulk Order Form'!L647)</f>
        <v/>
      </c>
      <c r="S658" s="76"/>
      <c r="T658" s="74" t="str">
        <f>IF('Bulk Order Form'!$F$6 &lt;&gt; "",IF($G658&lt;&gt;"",'Bulk Order Form'!$F$6,""),"")</f>
        <v/>
      </c>
      <c r="W658" s="85" t="str">
        <f>IF('Bulk Order Form'!$L$2 &lt;&gt; "",IF($G658&lt;&gt;"",'Bulk Order Form'!$L$2,""),"")</f>
        <v/>
      </c>
      <c r="X658" s="77"/>
      <c r="Y658" s="74" t="str">
        <f t="shared" si="44"/>
        <v/>
      </c>
      <c r="Z658" s="74" t="str">
        <f>IF(AND('Bulk Order Form'!$L$2="PLEASE SELECT",SUM('Bulk Order Form'!$L$15:$L$164)&gt;10),"N",IF(AND('Bulk Order Form'!$L$2="N",SUM('Bulk Order Form'!$L$15:$L$164)&gt;10),"N",""))</f>
        <v/>
      </c>
      <c r="AA658" s="74" t="str">
        <f>IF('Bulk Order Form'!E647="","",'Bulk Order Form'!E647)</f>
        <v/>
      </c>
      <c r="AB658" s="74">
        <f t="shared" si="41"/>
        <v>500</v>
      </c>
      <c r="AC658" s="74" t="str">
        <f t="shared" si="42"/>
        <v>,,,,</v>
      </c>
      <c r="AD658" s="78">
        <f t="shared" si="43"/>
        <v>500</v>
      </c>
    </row>
    <row r="659" spans="5:30" s="74" customFormat="1" x14ac:dyDescent="0.25">
      <c r="E659" s="75"/>
      <c r="F659" s="75"/>
      <c r="G659" s="74" t="str">
        <f>IF('Bulk Order Form'!C648="","",'Bulk Order Form'!C648)</f>
        <v/>
      </c>
      <c r="H659" s="74" t="str">
        <f>IF('Bulk Order Form'!D648="","",'Bulk Order Form'!D648)</f>
        <v/>
      </c>
      <c r="I659" s="74" t="str">
        <f>IF('Bulk Order Form'!E648="","",'Bulk Order Form'!E648)</f>
        <v/>
      </c>
      <c r="J659" s="74" t="str">
        <f>IF('Bulk Order Form'!F648="","",'Bulk Order Form'!F648)</f>
        <v/>
      </c>
      <c r="K659" s="74" t="str">
        <f>IF('Bulk Order Form'!H648="","",'Bulk Order Form'!H648)</f>
        <v/>
      </c>
      <c r="L659" s="74" t="str">
        <f>IF('Bulk Order Form'!I648="","",'Bulk Order Form'!I648)</f>
        <v/>
      </c>
      <c r="M659" s="74" t="str">
        <f>IF('Bulk Order Form'!G648="","",'Bulk Order Form'!G648)</f>
        <v/>
      </c>
      <c r="N659" s="74" t="str">
        <f>IF('Bulk Order Form'!J648="","",'Bulk Order Form'!J648)</f>
        <v/>
      </c>
      <c r="O659" s="74" t="str">
        <f>IF('Bulk Order Form'!$F$5 &lt;&gt; "",IF($G659&lt;&gt;"",'Bulk Order Form'!$F$5,""),"")</f>
        <v/>
      </c>
      <c r="P659" s="74" t="str">
        <f>IF('Bulk Order Form'!K648="","",'Bulk Order Form'!K648)</f>
        <v/>
      </c>
      <c r="Q659" s="74" t="str">
        <f>IFERROR(VLOOKUP('Bulk Order Form'!K648,'Office Use - Postcodes'!$DJZ:$DKA,2,0),"")</f>
        <v/>
      </c>
      <c r="R659" s="74" t="str">
        <f>IF('Bulk Order Form'!L648="","",'Bulk Order Form'!L648)</f>
        <v/>
      </c>
      <c r="S659" s="76"/>
      <c r="T659" s="74" t="str">
        <f>IF('Bulk Order Form'!$F$6 &lt;&gt; "",IF($G659&lt;&gt;"",'Bulk Order Form'!$F$6,""),"")</f>
        <v/>
      </c>
      <c r="W659" s="85" t="str">
        <f>IF('Bulk Order Form'!$L$2 &lt;&gt; "",IF($G659&lt;&gt;"",'Bulk Order Form'!$L$2,""),"")</f>
        <v/>
      </c>
      <c r="X659" s="77"/>
      <c r="Y659" s="74" t="str">
        <f t="shared" si="44"/>
        <v/>
      </c>
      <c r="Z659" s="74" t="str">
        <f>IF(AND('Bulk Order Form'!$L$2="PLEASE SELECT",SUM('Bulk Order Form'!$L$15:$L$164)&gt;10),"N",IF(AND('Bulk Order Form'!$L$2="N",SUM('Bulk Order Form'!$L$15:$L$164)&gt;10),"N",""))</f>
        <v/>
      </c>
      <c r="AA659" s="74" t="str">
        <f>IF('Bulk Order Form'!E648="","",'Bulk Order Form'!E648)</f>
        <v/>
      </c>
      <c r="AB659" s="74">
        <f t="shared" si="41"/>
        <v>500</v>
      </c>
      <c r="AC659" s="74" t="str">
        <f t="shared" si="42"/>
        <v>,,,,</v>
      </c>
      <c r="AD659" s="78">
        <f t="shared" si="43"/>
        <v>500</v>
      </c>
    </row>
    <row r="660" spans="5:30" s="74" customFormat="1" x14ac:dyDescent="0.25">
      <c r="E660" s="75"/>
      <c r="F660" s="75"/>
      <c r="G660" s="74" t="str">
        <f>IF('Bulk Order Form'!C649="","",'Bulk Order Form'!C649)</f>
        <v/>
      </c>
      <c r="H660" s="74" t="str">
        <f>IF('Bulk Order Form'!D649="","",'Bulk Order Form'!D649)</f>
        <v/>
      </c>
      <c r="I660" s="74" t="str">
        <f>IF('Bulk Order Form'!E649="","",'Bulk Order Form'!E649)</f>
        <v/>
      </c>
      <c r="J660" s="74" t="str">
        <f>IF('Bulk Order Form'!F649="","",'Bulk Order Form'!F649)</f>
        <v/>
      </c>
      <c r="K660" s="74" t="str">
        <f>IF('Bulk Order Form'!H649="","",'Bulk Order Form'!H649)</f>
        <v/>
      </c>
      <c r="L660" s="74" t="str">
        <f>IF('Bulk Order Form'!I649="","",'Bulk Order Form'!I649)</f>
        <v/>
      </c>
      <c r="M660" s="74" t="str">
        <f>IF('Bulk Order Form'!G649="","",'Bulk Order Form'!G649)</f>
        <v/>
      </c>
      <c r="N660" s="74" t="str">
        <f>IF('Bulk Order Form'!J649="","",'Bulk Order Form'!J649)</f>
        <v/>
      </c>
      <c r="O660" s="74" t="str">
        <f>IF('Bulk Order Form'!$F$5 &lt;&gt; "",IF($G660&lt;&gt;"",'Bulk Order Form'!$F$5,""),"")</f>
        <v/>
      </c>
      <c r="P660" s="74" t="str">
        <f>IF('Bulk Order Form'!K649="","",'Bulk Order Form'!K649)</f>
        <v/>
      </c>
      <c r="Q660" s="74" t="str">
        <f>IFERROR(VLOOKUP('Bulk Order Form'!K649,'Office Use - Postcodes'!$DJZ:$DKA,2,0),"")</f>
        <v/>
      </c>
      <c r="R660" s="74" t="str">
        <f>IF('Bulk Order Form'!L649="","",'Bulk Order Form'!L649)</f>
        <v/>
      </c>
      <c r="S660" s="76"/>
      <c r="T660" s="74" t="str">
        <f>IF('Bulk Order Form'!$F$6 &lt;&gt; "",IF($G660&lt;&gt;"",'Bulk Order Form'!$F$6,""),"")</f>
        <v/>
      </c>
      <c r="W660" s="85" t="str">
        <f>IF('Bulk Order Form'!$L$2 &lt;&gt; "",IF($G660&lt;&gt;"",'Bulk Order Form'!$L$2,""),"")</f>
        <v/>
      </c>
      <c r="X660" s="77"/>
      <c r="Y660" s="74" t="str">
        <f t="shared" si="44"/>
        <v/>
      </c>
      <c r="Z660" s="74" t="str">
        <f>IF(AND('Bulk Order Form'!$L$2="PLEASE SELECT",SUM('Bulk Order Form'!$L$15:$L$164)&gt;10),"N",IF(AND('Bulk Order Form'!$L$2="N",SUM('Bulk Order Form'!$L$15:$L$164)&gt;10),"N",""))</f>
        <v/>
      </c>
      <c r="AA660" s="74" t="str">
        <f>IF('Bulk Order Form'!E649="","",'Bulk Order Form'!E649)</f>
        <v/>
      </c>
      <c r="AB660" s="74">
        <f t="shared" si="41"/>
        <v>500</v>
      </c>
      <c r="AC660" s="74" t="str">
        <f t="shared" si="42"/>
        <v>,,,,</v>
      </c>
      <c r="AD660" s="78">
        <f t="shared" si="43"/>
        <v>500</v>
      </c>
    </row>
    <row r="661" spans="5:30" s="74" customFormat="1" x14ac:dyDescent="0.25">
      <c r="E661" s="75"/>
      <c r="F661" s="75"/>
      <c r="G661" s="74" t="str">
        <f>IF('Bulk Order Form'!C650="","",'Bulk Order Form'!C650)</f>
        <v/>
      </c>
      <c r="H661" s="74" t="str">
        <f>IF('Bulk Order Form'!D650="","",'Bulk Order Form'!D650)</f>
        <v/>
      </c>
      <c r="I661" s="74" t="str">
        <f>IF('Bulk Order Form'!E650="","",'Bulk Order Form'!E650)</f>
        <v/>
      </c>
      <c r="J661" s="74" t="str">
        <f>IF('Bulk Order Form'!F650="","",'Bulk Order Form'!F650)</f>
        <v/>
      </c>
      <c r="K661" s="74" t="str">
        <f>IF('Bulk Order Form'!H650="","",'Bulk Order Form'!H650)</f>
        <v/>
      </c>
      <c r="L661" s="74" t="str">
        <f>IF('Bulk Order Form'!I650="","",'Bulk Order Form'!I650)</f>
        <v/>
      </c>
      <c r="M661" s="74" t="str">
        <f>IF('Bulk Order Form'!G650="","",'Bulk Order Form'!G650)</f>
        <v/>
      </c>
      <c r="N661" s="74" t="str">
        <f>IF('Bulk Order Form'!J650="","",'Bulk Order Form'!J650)</f>
        <v/>
      </c>
      <c r="O661" s="74" t="str">
        <f>IF('Bulk Order Form'!$F$5 &lt;&gt; "",IF($G661&lt;&gt;"",'Bulk Order Form'!$F$5,""),"")</f>
        <v/>
      </c>
      <c r="P661" s="74" t="str">
        <f>IF('Bulk Order Form'!K650="","",'Bulk Order Form'!K650)</f>
        <v/>
      </c>
      <c r="Q661" s="74" t="str">
        <f>IFERROR(VLOOKUP('Bulk Order Form'!K650,'Office Use - Postcodes'!$DJZ:$DKA,2,0),"")</f>
        <v/>
      </c>
      <c r="R661" s="74" t="str">
        <f>IF('Bulk Order Form'!L650="","",'Bulk Order Form'!L650)</f>
        <v/>
      </c>
      <c r="S661" s="76"/>
      <c r="T661" s="74" t="str">
        <f>IF('Bulk Order Form'!$F$6 &lt;&gt; "",IF($G661&lt;&gt;"",'Bulk Order Form'!$F$6,""),"")</f>
        <v/>
      </c>
      <c r="W661" s="85" t="str">
        <f>IF('Bulk Order Form'!$L$2 &lt;&gt; "",IF($G661&lt;&gt;"",'Bulk Order Form'!$L$2,""),"")</f>
        <v/>
      </c>
      <c r="X661" s="77"/>
      <c r="Y661" s="74" t="str">
        <f t="shared" si="44"/>
        <v/>
      </c>
      <c r="Z661" s="74" t="str">
        <f>IF(AND('Bulk Order Form'!$L$2="PLEASE SELECT",SUM('Bulk Order Form'!$L$15:$L$164)&gt;10),"N",IF(AND('Bulk Order Form'!$L$2="N",SUM('Bulk Order Form'!$L$15:$L$164)&gt;10),"N",""))</f>
        <v/>
      </c>
      <c r="AA661" s="74" t="str">
        <f>IF('Bulk Order Form'!E650="","",'Bulk Order Form'!E650)</f>
        <v/>
      </c>
      <c r="AB661" s="74">
        <f t="shared" si="41"/>
        <v>500</v>
      </c>
      <c r="AC661" s="74" t="str">
        <f t="shared" si="42"/>
        <v>,,,,</v>
      </c>
      <c r="AD661" s="78">
        <f t="shared" si="43"/>
        <v>500</v>
      </c>
    </row>
    <row r="662" spans="5:30" s="74" customFormat="1" x14ac:dyDescent="0.25">
      <c r="E662" s="75"/>
      <c r="F662" s="75"/>
      <c r="G662" s="74" t="str">
        <f>IF('Bulk Order Form'!C651="","",'Bulk Order Form'!C651)</f>
        <v/>
      </c>
      <c r="H662" s="74" t="str">
        <f>IF('Bulk Order Form'!D651="","",'Bulk Order Form'!D651)</f>
        <v/>
      </c>
      <c r="I662" s="74" t="str">
        <f>IF('Bulk Order Form'!E651="","",'Bulk Order Form'!E651)</f>
        <v/>
      </c>
      <c r="J662" s="74" t="str">
        <f>IF('Bulk Order Form'!F651="","",'Bulk Order Form'!F651)</f>
        <v/>
      </c>
      <c r="K662" s="74" t="str">
        <f>IF('Bulk Order Form'!H651="","",'Bulk Order Form'!H651)</f>
        <v/>
      </c>
      <c r="L662" s="74" t="str">
        <f>IF('Bulk Order Form'!I651="","",'Bulk Order Form'!I651)</f>
        <v/>
      </c>
      <c r="M662" s="74" t="str">
        <f>IF('Bulk Order Form'!G651="","",'Bulk Order Form'!G651)</f>
        <v/>
      </c>
      <c r="N662" s="74" t="str">
        <f>IF('Bulk Order Form'!J651="","",'Bulk Order Form'!J651)</f>
        <v/>
      </c>
      <c r="O662" s="74" t="str">
        <f>IF('Bulk Order Form'!$F$5 &lt;&gt; "",IF($G662&lt;&gt;"",'Bulk Order Form'!$F$5,""),"")</f>
        <v/>
      </c>
      <c r="P662" s="74" t="str">
        <f>IF('Bulk Order Form'!K651="","",'Bulk Order Form'!K651)</f>
        <v/>
      </c>
      <c r="Q662" s="74" t="str">
        <f>IFERROR(VLOOKUP('Bulk Order Form'!K651,'Office Use - Postcodes'!$DJZ:$DKA,2,0),"")</f>
        <v/>
      </c>
      <c r="R662" s="74" t="str">
        <f>IF('Bulk Order Form'!L651="","",'Bulk Order Form'!L651)</f>
        <v/>
      </c>
      <c r="S662" s="76"/>
      <c r="T662" s="74" t="str">
        <f>IF('Bulk Order Form'!$F$6 &lt;&gt; "",IF($G662&lt;&gt;"",'Bulk Order Form'!$F$6,""),"")</f>
        <v/>
      </c>
      <c r="W662" s="85" t="str">
        <f>IF('Bulk Order Form'!$L$2 &lt;&gt; "",IF($G662&lt;&gt;"",'Bulk Order Form'!$L$2,""),"")</f>
        <v/>
      </c>
      <c r="X662" s="77"/>
      <c r="Y662" s="74" t="str">
        <f t="shared" si="44"/>
        <v/>
      </c>
      <c r="Z662" s="74" t="str">
        <f>IF(AND('Bulk Order Form'!$L$2="PLEASE SELECT",SUM('Bulk Order Form'!$L$15:$L$164)&gt;10),"N",IF(AND('Bulk Order Form'!$L$2="N",SUM('Bulk Order Form'!$L$15:$L$164)&gt;10),"N",""))</f>
        <v/>
      </c>
      <c r="AA662" s="74" t="str">
        <f>IF('Bulk Order Form'!E651="","",'Bulk Order Form'!E651)</f>
        <v/>
      </c>
      <c r="AB662" s="74">
        <f t="shared" si="41"/>
        <v>500</v>
      </c>
      <c r="AC662" s="74" t="str">
        <f t="shared" si="42"/>
        <v>,,,,</v>
      </c>
      <c r="AD662" s="78">
        <f t="shared" si="43"/>
        <v>500</v>
      </c>
    </row>
    <row r="663" spans="5:30" s="74" customFormat="1" x14ac:dyDescent="0.25">
      <c r="E663" s="75"/>
      <c r="F663" s="75"/>
      <c r="G663" s="74" t="str">
        <f>IF('Bulk Order Form'!C652="","",'Bulk Order Form'!C652)</f>
        <v/>
      </c>
      <c r="H663" s="74" t="str">
        <f>IF('Bulk Order Form'!D652="","",'Bulk Order Form'!D652)</f>
        <v/>
      </c>
      <c r="I663" s="74" t="str">
        <f>IF('Bulk Order Form'!E652="","",'Bulk Order Form'!E652)</f>
        <v/>
      </c>
      <c r="J663" s="74" t="str">
        <f>IF('Bulk Order Form'!F652="","",'Bulk Order Form'!F652)</f>
        <v/>
      </c>
      <c r="K663" s="74" t="str">
        <f>IF('Bulk Order Form'!H652="","",'Bulk Order Form'!H652)</f>
        <v/>
      </c>
      <c r="L663" s="74" t="str">
        <f>IF('Bulk Order Form'!I652="","",'Bulk Order Form'!I652)</f>
        <v/>
      </c>
      <c r="M663" s="74" t="str">
        <f>IF('Bulk Order Form'!G652="","",'Bulk Order Form'!G652)</f>
        <v/>
      </c>
      <c r="N663" s="74" t="str">
        <f>IF('Bulk Order Form'!J652="","",'Bulk Order Form'!J652)</f>
        <v/>
      </c>
      <c r="O663" s="74" t="str">
        <f>IF('Bulk Order Form'!$F$5 &lt;&gt; "",IF($G663&lt;&gt;"",'Bulk Order Form'!$F$5,""),"")</f>
        <v/>
      </c>
      <c r="P663" s="74" t="str">
        <f>IF('Bulk Order Form'!K652="","",'Bulk Order Form'!K652)</f>
        <v/>
      </c>
      <c r="Q663" s="74" t="str">
        <f>IFERROR(VLOOKUP('Bulk Order Form'!K652,'Office Use - Postcodes'!$DJZ:$DKA,2,0),"")</f>
        <v/>
      </c>
      <c r="R663" s="74" t="str">
        <f>IF('Bulk Order Form'!L652="","",'Bulk Order Form'!L652)</f>
        <v/>
      </c>
      <c r="S663" s="76"/>
      <c r="T663" s="74" t="str">
        <f>IF('Bulk Order Form'!$F$6 &lt;&gt; "",IF($G663&lt;&gt;"",'Bulk Order Form'!$F$6,""),"")</f>
        <v/>
      </c>
      <c r="W663" s="85" t="str">
        <f>IF('Bulk Order Form'!$L$2 &lt;&gt; "",IF($G663&lt;&gt;"",'Bulk Order Form'!$L$2,""),"")</f>
        <v/>
      </c>
      <c r="X663" s="77"/>
      <c r="Y663" s="74" t="str">
        <f t="shared" si="44"/>
        <v/>
      </c>
      <c r="Z663" s="74" t="str">
        <f>IF(AND('Bulk Order Form'!$L$2="PLEASE SELECT",SUM('Bulk Order Form'!$L$15:$L$164)&gt;10),"N",IF(AND('Bulk Order Form'!$L$2="N",SUM('Bulk Order Form'!$L$15:$L$164)&gt;10),"N",""))</f>
        <v/>
      </c>
      <c r="AA663" s="74" t="str">
        <f>IF('Bulk Order Form'!E652="","",'Bulk Order Form'!E652)</f>
        <v/>
      </c>
      <c r="AB663" s="74">
        <f t="shared" si="41"/>
        <v>500</v>
      </c>
      <c r="AC663" s="74" t="str">
        <f t="shared" si="42"/>
        <v>,,,,</v>
      </c>
      <c r="AD663" s="78">
        <f t="shared" si="43"/>
        <v>500</v>
      </c>
    </row>
    <row r="664" spans="5:30" s="74" customFormat="1" x14ac:dyDescent="0.25">
      <c r="E664" s="75"/>
      <c r="F664" s="75"/>
      <c r="G664" s="74" t="str">
        <f>IF('Bulk Order Form'!C653="","",'Bulk Order Form'!C653)</f>
        <v/>
      </c>
      <c r="H664" s="74" t="str">
        <f>IF('Bulk Order Form'!D653="","",'Bulk Order Form'!D653)</f>
        <v/>
      </c>
      <c r="I664" s="74" t="str">
        <f>IF('Bulk Order Form'!E653="","",'Bulk Order Form'!E653)</f>
        <v/>
      </c>
      <c r="J664" s="74" t="str">
        <f>IF('Bulk Order Form'!F653="","",'Bulk Order Form'!F653)</f>
        <v/>
      </c>
      <c r="K664" s="74" t="str">
        <f>IF('Bulk Order Form'!H653="","",'Bulk Order Form'!H653)</f>
        <v/>
      </c>
      <c r="L664" s="74" t="str">
        <f>IF('Bulk Order Form'!I653="","",'Bulk Order Form'!I653)</f>
        <v/>
      </c>
      <c r="M664" s="74" t="str">
        <f>IF('Bulk Order Form'!G653="","",'Bulk Order Form'!G653)</f>
        <v/>
      </c>
      <c r="N664" s="74" t="str">
        <f>IF('Bulk Order Form'!J653="","",'Bulk Order Form'!J653)</f>
        <v/>
      </c>
      <c r="O664" s="74" t="str">
        <f>IF('Bulk Order Form'!$F$5 &lt;&gt; "",IF($G664&lt;&gt;"",'Bulk Order Form'!$F$5,""),"")</f>
        <v/>
      </c>
      <c r="P664" s="74" t="str">
        <f>IF('Bulk Order Form'!K653="","",'Bulk Order Form'!K653)</f>
        <v/>
      </c>
      <c r="Q664" s="74" t="str">
        <f>IFERROR(VLOOKUP('Bulk Order Form'!K653,'Office Use - Postcodes'!$DJZ:$DKA,2,0),"")</f>
        <v/>
      </c>
      <c r="R664" s="74" t="str">
        <f>IF('Bulk Order Form'!L653="","",'Bulk Order Form'!L653)</f>
        <v/>
      </c>
      <c r="S664" s="76"/>
      <c r="T664" s="74" t="str">
        <f>IF('Bulk Order Form'!$F$6 &lt;&gt; "",IF($G664&lt;&gt;"",'Bulk Order Form'!$F$6,""),"")</f>
        <v/>
      </c>
      <c r="W664" s="85" t="str">
        <f>IF('Bulk Order Form'!$L$2 &lt;&gt; "",IF($G664&lt;&gt;"",'Bulk Order Form'!$L$2,""),"")</f>
        <v/>
      </c>
      <c r="X664" s="77"/>
      <c r="Y664" s="74" t="str">
        <f t="shared" si="44"/>
        <v/>
      </c>
      <c r="Z664" s="74" t="str">
        <f>IF(AND('Bulk Order Form'!$L$2="PLEASE SELECT",SUM('Bulk Order Form'!$L$15:$L$164)&gt;10),"N",IF(AND('Bulk Order Form'!$L$2="N",SUM('Bulk Order Form'!$L$15:$L$164)&gt;10),"N",""))</f>
        <v/>
      </c>
      <c r="AA664" s="74" t="str">
        <f>IF('Bulk Order Form'!E653="","",'Bulk Order Form'!E653)</f>
        <v/>
      </c>
      <c r="AB664" s="74">
        <f t="shared" si="41"/>
        <v>500</v>
      </c>
      <c r="AC664" s="74" t="str">
        <f t="shared" si="42"/>
        <v>,,,,</v>
      </c>
      <c r="AD664" s="78">
        <f t="shared" si="43"/>
        <v>500</v>
      </c>
    </row>
    <row r="665" spans="5:30" s="74" customFormat="1" x14ac:dyDescent="0.25">
      <c r="E665" s="75"/>
      <c r="F665" s="75"/>
      <c r="G665" s="74" t="str">
        <f>IF('Bulk Order Form'!C654="","",'Bulk Order Form'!C654)</f>
        <v/>
      </c>
      <c r="H665" s="74" t="str">
        <f>IF('Bulk Order Form'!D654="","",'Bulk Order Form'!D654)</f>
        <v/>
      </c>
      <c r="I665" s="74" t="str">
        <f>IF('Bulk Order Form'!E654="","",'Bulk Order Form'!E654)</f>
        <v/>
      </c>
      <c r="J665" s="74" t="str">
        <f>IF('Bulk Order Form'!F654="","",'Bulk Order Form'!F654)</f>
        <v/>
      </c>
      <c r="K665" s="74" t="str">
        <f>IF('Bulk Order Form'!H654="","",'Bulk Order Form'!H654)</f>
        <v/>
      </c>
      <c r="L665" s="74" t="str">
        <f>IF('Bulk Order Form'!I654="","",'Bulk Order Form'!I654)</f>
        <v/>
      </c>
      <c r="M665" s="74" t="str">
        <f>IF('Bulk Order Form'!G654="","",'Bulk Order Form'!G654)</f>
        <v/>
      </c>
      <c r="N665" s="74" t="str">
        <f>IF('Bulk Order Form'!J654="","",'Bulk Order Form'!J654)</f>
        <v/>
      </c>
      <c r="O665" s="74" t="str">
        <f>IF('Bulk Order Form'!$F$5 &lt;&gt; "",IF($G665&lt;&gt;"",'Bulk Order Form'!$F$5,""),"")</f>
        <v/>
      </c>
      <c r="P665" s="74" t="str">
        <f>IF('Bulk Order Form'!K654="","",'Bulk Order Form'!K654)</f>
        <v/>
      </c>
      <c r="Q665" s="74" t="str">
        <f>IFERROR(VLOOKUP('Bulk Order Form'!K654,'Office Use - Postcodes'!$DJZ:$DKA,2,0),"")</f>
        <v/>
      </c>
      <c r="R665" s="74" t="str">
        <f>IF('Bulk Order Form'!L654="","",'Bulk Order Form'!L654)</f>
        <v/>
      </c>
      <c r="S665" s="76"/>
      <c r="T665" s="74" t="str">
        <f>IF('Bulk Order Form'!$F$6 &lt;&gt; "",IF($G665&lt;&gt;"",'Bulk Order Form'!$F$6,""),"")</f>
        <v/>
      </c>
      <c r="W665" s="85" t="str">
        <f>IF('Bulk Order Form'!$L$2 &lt;&gt; "",IF($G665&lt;&gt;"",'Bulk Order Form'!$L$2,""),"")</f>
        <v/>
      </c>
      <c r="X665" s="77"/>
      <c r="Y665" s="74" t="str">
        <f t="shared" si="44"/>
        <v/>
      </c>
      <c r="Z665" s="74" t="str">
        <f>IF(AND('Bulk Order Form'!$L$2="PLEASE SELECT",SUM('Bulk Order Form'!$L$15:$L$164)&gt;10),"N",IF(AND('Bulk Order Form'!$L$2="N",SUM('Bulk Order Form'!$L$15:$L$164)&gt;10),"N",""))</f>
        <v/>
      </c>
      <c r="AA665" s="74" t="str">
        <f>IF('Bulk Order Form'!E654="","",'Bulk Order Form'!E654)</f>
        <v/>
      </c>
      <c r="AB665" s="74">
        <f t="shared" si="41"/>
        <v>500</v>
      </c>
      <c r="AC665" s="74" t="str">
        <f t="shared" si="42"/>
        <v>,,,,</v>
      </c>
      <c r="AD665" s="78">
        <f t="shared" si="43"/>
        <v>500</v>
      </c>
    </row>
    <row r="666" spans="5:30" s="74" customFormat="1" x14ac:dyDescent="0.25">
      <c r="E666" s="75"/>
      <c r="F666" s="75"/>
      <c r="G666" s="74" t="str">
        <f>IF('Bulk Order Form'!C655="","",'Bulk Order Form'!C655)</f>
        <v/>
      </c>
      <c r="H666" s="74" t="str">
        <f>IF('Bulk Order Form'!D655="","",'Bulk Order Form'!D655)</f>
        <v/>
      </c>
      <c r="I666" s="74" t="str">
        <f>IF('Bulk Order Form'!E655="","",'Bulk Order Form'!E655)</f>
        <v/>
      </c>
      <c r="J666" s="74" t="str">
        <f>IF('Bulk Order Form'!F655="","",'Bulk Order Form'!F655)</f>
        <v/>
      </c>
      <c r="K666" s="74" t="str">
        <f>IF('Bulk Order Form'!H655="","",'Bulk Order Form'!H655)</f>
        <v/>
      </c>
      <c r="L666" s="74" t="str">
        <f>IF('Bulk Order Form'!I655="","",'Bulk Order Form'!I655)</f>
        <v/>
      </c>
      <c r="M666" s="74" t="str">
        <f>IF('Bulk Order Form'!G655="","",'Bulk Order Form'!G655)</f>
        <v/>
      </c>
      <c r="N666" s="74" t="str">
        <f>IF('Bulk Order Form'!J655="","",'Bulk Order Form'!J655)</f>
        <v/>
      </c>
      <c r="O666" s="74" t="str">
        <f>IF('Bulk Order Form'!$F$5 &lt;&gt; "",IF($G666&lt;&gt;"",'Bulk Order Form'!$F$5,""),"")</f>
        <v/>
      </c>
      <c r="P666" s="74" t="str">
        <f>IF('Bulk Order Form'!K655="","",'Bulk Order Form'!K655)</f>
        <v/>
      </c>
      <c r="Q666" s="74" t="str">
        <f>IFERROR(VLOOKUP('Bulk Order Form'!K655,'Office Use - Postcodes'!$DJZ:$DKA,2,0),"")</f>
        <v/>
      </c>
      <c r="R666" s="74" t="str">
        <f>IF('Bulk Order Form'!L655="","",'Bulk Order Form'!L655)</f>
        <v/>
      </c>
      <c r="S666" s="76"/>
      <c r="T666" s="74" t="str">
        <f>IF('Bulk Order Form'!$F$6 &lt;&gt; "",IF($G666&lt;&gt;"",'Bulk Order Form'!$F$6,""),"")</f>
        <v/>
      </c>
      <c r="W666" s="85" t="str">
        <f>IF('Bulk Order Form'!$L$2 &lt;&gt; "",IF($G666&lt;&gt;"",'Bulk Order Form'!$L$2,""),"")</f>
        <v/>
      </c>
      <c r="X666" s="77"/>
      <c r="Y666" s="74" t="str">
        <f t="shared" si="44"/>
        <v/>
      </c>
      <c r="Z666" s="74" t="str">
        <f>IF(AND('Bulk Order Form'!$L$2="PLEASE SELECT",SUM('Bulk Order Form'!$L$15:$L$164)&gt;10),"N",IF(AND('Bulk Order Form'!$L$2="N",SUM('Bulk Order Form'!$L$15:$L$164)&gt;10),"N",""))</f>
        <v/>
      </c>
      <c r="AA666" s="74" t="str">
        <f>IF('Bulk Order Form'!E655="","",'Bulk Order Form'!E655)</f>
        <v/>
      </c>
      <c r="AB666" s="74">
        <f t="shared" si="41"/>
        <v>500</v>
      </c>
      <c r="AC666" s="74" t="str">
        <f t="shared" si="42"/>
        <v>,,,,</v>
      </c>
      <c r="AD666" s="78">
        <f t="shared" si="43"/>
        <v>500</v>
      </c>
    </row>
    <row r="667" spans="5:30" s="74" customFormat="1" x14ac:dyDescent="0.25">
      <c r="E667" s="75"/>
      <c r="F667" s="75"/>
      <c r="G667" s="74" t="str">
        <f>IF('Bulk Order Form'!C656="","",'Bulk Order Form'!C656)</f>
        <v/>
      </c>
      <c r="H667" s="74" t="str">
        <f>IF('Bulk Order Form'!D656="","",'Bulk Order Form'!D656)</f>
        <v/>
      </c>
      <c r="I667" s="74" t="str">
        <f>IF('Bulk Order Form'!E656="","",'Bulk Order Form'!E656)</f>
        <v/>
      </c>
      <c r="J667" s="74" t="str">
        <f>IF('Bulk Order Form'!F656="","",'Bulk Order Form'!F656)</f>
        <v/>
      </c>
      <c r="K667" s="74" t="str">
        <f>IF('Bulk Order Form'!H656="","",'Bulk Order Form'!H656)</f>
        <v/>
      </c>
      <c r="L667" s="74" t="str">
        <f>IF('Bulk Order Form'!I656="","",'Bulk Order Form'!I656)</f>
        <v/>
      </c>
      <c r="M667" s="74" t="str">
        <f>IF('Bulk Order Form'!G656="","",'Bulk Order Form'!G656)</f>
        <v/>
      </c>
      <c r="N667" s="74" t="str">
        <f>IF('Bulk Order Form'!J656="","",'Bulk Order Form'!J656)</f>
        <v/>
      </c>
      <c r="O667" s="74" t="str">
        <f>IF('Bulk Order Form'!$F$5 &lt;&gt; "",IF($G667&lt;&gt;"",'Bulk Order Form'!$F$5,""),"")</f>
        <v/>
      </c>
      <c r="P667" s="74" t="str">
        <f>IF('Bulk Order Form'!K656="","",'Bulk Order Form'!K656)</f>
        <v/>
      </c>
      <c r="Q667" s="74" t="str">
        <f>IFERROR(VLOOKUP('Bulk Order Form'!K656,'Office Use - Postcodes'!$DJZ:$DKA,2,0),"")</f>
        <v/>
      </c>
      <c r="R667" s="74" t="str">
        <f>IF('Bulk Order Form'!L656="","",'Bulk Order Form'!L656)</f>
        <v/>
      </c>
      <c r="S667" s="76"/>
      <c r="T667" s="74" t="str">
        <f>IF('Bulk Order Form'!$F$6 &lt;&gt; "",IF($G667&lt;&gt;"",'Bulk Order Form'!$F$6,""),"")</f>
        <v/>
      </c>
      <c r="W667" s="85" t="str">
        <f>IF('Bulk Order Form'!$L$2 &lt;&gt; "",IF($G667&lt;&gt;"",'Bulk Order Form'!$L$2,""),"")</f>
        <v/>
      </c>
      <c r="X667" s="77"/>
      <c r="Y667" s="74" t="str">
        <f t="shared" si="44"/>
        <v/>
      </c>
      <c r="Z667" s="74" t="str">
        <f>IF(AND('Bulk Order Form'!$L$2="PLEASE SELECT",SUM('Bulk Order Form'!$L$15:$L$164)&gt;10),"N",IF(AND('Bulk Order Form'!$L$2="N",SUM('Bulk Order Form'!$L$15:$L$164)&gt;10),"N",""))</f>
        <v/>
      </c>
      <c r="AA667" s="74" t="str">
        <f>IF('Bulk Order Form'!E656="","",'Bulk Order Form'!E656)</f>
        <v/>
      </c>
      <c r="AB667" s="74">
        <f t="shared" si="41"/>
        <v>500</v>
      </c>
      <c r="AC667" s="74" t="str">
        <f t="shared" si="42"/>
        <v>,,,,</v>
      </c>
      <c r="AD667" s="78">
        <f t="shared" si="43"/>
        <v>500</v>
      </c>
    </row>
    <row r="668" spans="5:30" s="74" customFormat="1" x14ac:dyDescent="0.25">
      <c r="E668" s="75"/>
      <c r="F668" s="75"/>
      <c r="G668" s="74" t="str">
        <f>IF('Bulk Order Form'!C657="","",'Bulk Order Form'!C657)</f>
        <v/>
      </c>
      <c r="H668" s="74" t="str">
        <f>IF('Bulk Order Form'!D657="","",'Bulk Order Form'!D657)</f>
        <v/>
      </c>
      <c r="I668" s="74" t="str">
        <f>IF('Bulk Order Form'!E657="","",'Bulk Order Form'!E657)</f>
        <v/>
      </c>
      <c r="J668" s="74" t="str">
        <f>IF('Bulk Order Form'!F657="","",'Bulk Order Form'!F657)</f>
        <v/>
      </c>
      <c r="K668" s="74" t="str">
        <f>IF('Bulk Order Form'!H657="","",'Bulk Order Form'!H657)</f>
        <v/>
      </c>
      <c r="L668" s="74" t="str">
        <f>IF('Bulk Order Form'!I657="","",'Bulk Order Form'!I657)</f>
        <v/>
      </c>
      <c r="M668" s="74" t="str">
        <f>IF('Bulk Order Form'!G657="","",'Bulk Order Form'!G657)</f>
        <v/>
      </c>
      <c r="N668" s="74" t="str">
        <f>IF('Bulk Order Form'!J657="","",'Bulk Order Form'!J657)</f>
        <v/>
      </c>
      <c r="O668" s="74" t="str">
        <f>IF('Bulk Order Form'!$F$5 &lt;&gt; "",IF($G668&lt;&gt;"",'Bulk Order Form'!$F$5,""),"")</f>
        <v/>
      </c>
      <c r="P668" s="74" t="str">
        <f>IF('Bulk Order Form'!K657="","",'Bulk Order Form'!K657)</f>
        <v/>
      </c>
      <c r="Q668" s="74" t="str">
        <f>IFERROR(VLOOKUP('Bulk Order Form'!K657,'Office Use - Postcodes'!$DJZ:$DKA,2,0),"")</f>
        <v/>
      </c>
      <c r="R668" s="74" t="str">
        <f>IF('Bulk Order Form'!L657="","",'Bulk Order Form'!L657)</f>
        <v/>
      </c>
      <c r="S668" s="76"/>
      <c r="T668" s="74" t="str">
        <f>IF('Bulk Order Form'!$F$6 &lt;&gt; "",IF($G668&lt;&gt;"",'Bulk Order Form'!$F$6,""),"")</f>
        <v/>
      </c>
      <c r="W668" s="85" t="str">
        <f>IF('Bulk Order Form'!$L$2 &lt;&gt; "",IF($G668&lt;&gt;"",'Bulk Order Form'!$L$2,""),"")</f>
        <v/>
      </c>
      <c r="X668" s="77"/>
      <c r="Y668" s="74" t="str">
        <f t="shared" si="44"/>
        <v/>
      </c>
      <c r="Z668" s="74" t="str">
        <f>IF(AND('Bulk Order Form'!$L$2="PLEASE SELECT",SUM('Bulk Order Form'!$L$15:$L$164)&gt;10),"N",IF(AND('Bulk Order Form'!$L$2="N",SUM('Bulk Order Form'!$L$15:$L$164)&gt;10),"N",""))</f>
        <v/>
      </c>
      <c r="AA668" s="74" t="str">
        <f>IF('Bulk Order Form'!E657="","",'Bulk Order Form'!E657)</f>
        <v/>
      </c>
      <c r="AB668" s="74">
        <f t="shared" si="41"/>
        <v>500</v>
      </c>
      <c r="AC668" s="74" t="str">
        <f t="shared" si="42"/>
        <v>,,,,</v>
      </c>
      <c r="AD668" s="78">
        <f t="shared" si="43"/>
        <v>500</v>
      </c>
    </row>
    <row r="669" spans="5:30" s="74" customFormat="1" x14ac:dyDescent="0.25">
      <c r="E669" s="75"/>
      <c r="F669" s="75"/>
      <c r="G669" s="74" t="str">
        <f>IF('Bulk Order Form'!C658="","",'Bulk Order Form'!C658)</f>
        <v/>
      </c>
      <c r="H669" s="74" t="str">
        <f>IF('Bulk Order Form'!D658="","",'Bulk Order Form'!D658)</f>
        <v/>
      </c>
      <c r="I669" s="74" t="str">
        <f>IF('Bulk Order Form'!E658="","",'Bulk Order Form'!E658)</f>
        <v/>
      </c>
      <c r="J669" s="74" t="str">
        <f>IF('Bulk Order Form'!F658="","",'Bulk Order Form'!F658)</f>
        <v/>
      </c>
      <c r="K669" s="74" t="str">
        <f>IF('Bulk Order Form'!H658="","",'Bulk Order Form'!H658)</f>
        <v/>
      </c>
      <c r="L669" s="74" t="str">
        <f>IF('Bulk Order Form'!I658="","",'Bulk Order Form'!I658)</f>
        <v/>
      </c>
      <c r="M669" s="74" t="str">
        <f>IF('Bulk Order Form'!G658="","",'Bulk Order Form'!G658)</f>
        <v/>
      </c>
      <c r="N669" s="74" t="str">
        <f>IF('Bulk Order Form'!J658="","",'Bulk Order Form'!J658)</f>
        <v/>
      </c>
      <c r="O669" s="74" t="str">
        <f>IF('Bulk Order Form'!$F$5 &lt;&gt; "",IF($G669&lt;&gt;"",'Bulk Order Form'!$F$5,""),"")</f>
        <v/>
      </c>
      <c r="P669" s="74" t="str">
        <f>IF('Bulk Order Form'!K658="","",'Bulk Order Form'!K658)</f>
        <v/>
      </c>
      <c r="Q669" s="74" t="str">
        <f>IFERROR(VLOOKUP('Bulk Order Form'!K658,'Office Use - Postcodes'!$DJZ:$DKA,2,0),"")</f>
        <v/>
      </c>
      <c r="R669" s="74" t="str">
        <f>IF('Bulk Order Form'!L658="","",'Bulk Order Form'!L658)</f>
        <v/>
      </c>
      <c r="S669" s="76"/>
      <c r="T669" s="74" t="str">
        <f>IF('Bulk Order Form'!$F$6 &lt;&gt; "",IF($G669&lt;&gt;"",'Bulk Order Form'!$F$6,""),"")</f>
        <v/>
      </c>
      <c r="W669" s="85" t="str">
        <f>IF('Bulk Order Form'!$L$2 &lt;&gt; "",IF($G669&lt;&gt;"",'Bulk Order Form'!$L$2,""),"")</f>
        <v/>
      </c>
      <c r="X669" s="77"/>
      <c r="Y669" s="74" t="str">
        <f t="shared" si="44"/>
        <v/>
      </c>
      <c r="Z669" s="74" t="str">
        <f>IF(AND('Bulk Order Form'!$L$2="PLEASE SELECT",SUM('Bulk Order Form'!$L$15:$L$164)&gt;10),"N",IF(AND('Bulk Order Form'!$L$2="N",SUM('Bulk Order Form'!$L$15:$L$164)&gt;10),"N",""))</f>
        <v/>
      </c>
      <c r="AA669" s="74" t="str">
        <f>IF('Bulk Order Form'!E658="","",'Bulk Order Form'!E658)</f>
        <v/>
      </c>
      <c r="AB669" s="74">
        <f t="shared" si="41"/>
        <v>500</v>
      </c>
      <c r="AC669" s="74" t="str">
        <f t="shared" si="42"/>
        <v>,,,,</v>
      </c>
      <c r="AD669" s="78">
        <f t="shared" si="43"/>
        <v>500</v>
      </c>
    </row>
    <row r="670" spans="5:30" s="74" customFormat="1" x14ac:dyDescent="0.25">
      <c r="E670" s="75"/>
      <c r="F670" s="75"/>
      <c r="G670" s="74" t="str">
        <f>IF('Bulk Order Form'!C659="","",'Bulk Order Form'!C659)</f>
        <v/>
      </c>
      <c r="H670" s="74" t="str">
        <f>IF('Bulk Order Form'!D659="","",'Bulk Order Form'!D659)</f>
        <v/>
      </c>
      <c r="I670" s="74" t="str">
        <f>IF('Bulk Order Form'!E659="","",'Bulk Order Form'!E659)</f>
        <v/>
      </c>
      <c r="J670" s="74" t="str">
        <f>IF('Bulk Order Form'!F659="","",'Bulk Order Form'!F659)</f>
        <v/>
      </c>
      <c r="K670" s="74" t="str">
        <f>IF('Bulk Order Form'!H659="","",'Bulk Order Form'!H659)</f>
        <v/>
      </c>
      <c r="L670" s="74" t="str">
        <f>IF('Bulk Order Form'!I659="","",'Bulk Order Form'!I659)</f>
        <v/>
      </c>
      <c r="M670" s="74" t="str">
        <f>IF('Bulk Order Form'!G659="","",'Bulk Order Form'!G659)</f>
        <v/>
      </c>
      <c r="N670" s="74" t="str">
        <f>IF('Bulk Order Form'!J659="","",'Bulk Order Form'!J659)</f>
        <v/>
      </c>
      <c r="O670" s="74" t="str">
        <f>IF('Bulk Order Form'!$F$5 &lt;&gt; "",IF($G670&lt;&gt;"",'Bulk Order Form'!$F$5,""),"")</f>
        <v/>
      </c>
      <c r="P670" s="74" t="str">
        <f>IF('Bulk Order Form'!K659="","",'Bulk Order Form'!K659)</f>
        <v/>
      </c>
      <c r="Q670" s="74" t="str">
        <f>IFERROR(VLOOKUP('Bulk Order Form'!K659,'Office Use - Postcodes'!$DJZ:$DKA,2,0),"")</f>
        <v/>
      </c>
      <c r="R670" s="74" t="str">
        <f>IF('Bulk Order Form'!L659="","",'Bulk Order Form'!L659)</f>
        <v/>
      </c>
      <c r="S670" s="76"/>
      <c r="T670" s="74" t="str">
        <f>IF('Bulk Order Form'!$F$6 &lt;&gt; "",IF($G670&lt;&gt;"",'Bulk Order Form'!$F$6,""),"")</f>
        <v/>
      </c>
      <c r="W670" s="85" t="str">
        <f>IF('Bulk Order Form'!$L$2 &lt;&gt; "",IF($G670&lt;&gt;"",'Bulk Order Form'!$L$2,""),"")</f>
        <v/>
      </c>
      <c r="X670" s="77"/>
      <c r="Y670" s="74" t="str">
        <f t="shared" si="44"/>
        <v/>
      </c>
      <c r="Z670" s="74" t="str">
        <f>IF(AND('Bulk Order Form'!$L$2="PLEASE SELECT",SUM('Bulk Order Form'!$L$15:$L$164)&gt;10),"N",IF(AND('Bulk Order Form'!$L$2="N",SUM('Bulk Order Form'!$L$15:$L$164)&gt;10),"N",""))</f>
        <v/>
      </c>
      <c r="AA670" s="74" t="str">
        <f>IF('Bulk Order Form'!E659="","",'Bulk Order Form'!E659)</f>
        <v/>
      </c>
      <c r="AB670" s="74">
        <f t="shared" si="41"/>
        <v>500</v>
      </c>
      <c r="AC670" s="74" t="str">
        <f t="shared" si="42"/>
        <v>,,,,</v>
      </c>
      <c r="AD670" s="78">
        <f t="shared" si="43"/>
        <v>500</v>
      </c>
    </row>
    <row r="671" spans="5:30" s="74" customFormat="1" x14ac:dyDescent="0.25">
      <c r="E671" s="75"/>
      <c r="F671" s="75"/>
      <c r="G671" s="74" t="str">
        <f>IF('Bulk Order Form'!C660="","",'Bulk Order Form'!C660)</f>
        <v/>
      </c>
      <c r="H671" s="74" t="str">
        <f>IF('Bulk Order Form'!D660="","",'Bulk Order Form'!D660)</f>
        <v/>
      </c>
      <c r="I671" s="74" t="str">
        <f>IF('Bulk Order Form'!E660="","",'Bulk Order Form'!E660)</f>
        <v/>
      </c>
      <c r="J671" s="74" t="str">
        <f>IF('Bulk Order Form'!F660="","",'Bulk Order Form'!F660)</f>
        <v/>
      </c>
      <c r="K671" s="74" t="str">
        <f>IF('Bulk Order Form'!H660="","",'Bulk Order Form'!H660)</f>
        <v/>
      </c>
      <c r="L671" s="74" t="str">
        <f>IF('Bulk Order Form'!I660="","",'Bulk Order Form'!I660)</f>
        <v/>
      </c>
      <c r="M671" s="74" t="str">
        <f>IF('Bulk Order Form'!G660="","",'Bulk Order Form'!G660)</f>
        <v/>
      </c>
      <c r="N671" s="74" t="str">
        <f>IF('Bulk Order Form'!J660="","",'Bulk Order Form'!J660)</f>
        <v/>
      </c>
      <c r="O671" s="74" t="str">
        <f>IF('Bulk Order Form'!$F$5 &lt;&gt; "",IF($G671&lt;&gt;"",'Bulk Order Form'!$F$5,""),"")</f>
        <v/>
      </c>
      <c r="P671" s="74" t="str">
        <f>IF('Bulk Order Form'!K660="","",'Bulk Order Form'!K660)</f>
        <v/>
      </c>
      <c r="Q671" s="74" t="str">
        <f>IFERROR(VLOOKUP('Bulk Order Form'!K660,'Office Use - Postcodes'!$DJZ:$DKA,2,0),"")</f>
        <v/>
      </c>
      <c r="R671" s="74" t="str">
        <f>IF('Bulk Order Form'!L660="","",'Bulk Order Form'!L660)</f>
        <v/>
      </c>
      <c r="S671" s="76"/>
      <c r="T671" s="74" t="str">
        <f>IF('Bulk Order Form'!$F$6 &lt;&gt; "",IF($G671&lt;&gt;"",'Bulk Order Form'!$F$6,""),"")</f>
        <v/>
      </c>
      <c r="W671" s="85" t="str">
        <f>IF('Bulk Order Form'!$L$2 &lt;&gt; "",IF($G671&lt;&gt;"",'Bulk Order Form'!$L$2,""),"")</f>
        <v/>
      </c>
      <c r="X671" s="77"/>
      <c r="Y671" s="74" t="str">
        <f t="shared" si="44"/>
        <v/>
      </c>
      <c r="Z671" s="74" t="str">
        <f>IF(AND('Bulk Order Form'!$L$2="PLEASE SELECT",SUM('Bulk Order Form'!$L$15:$L$164)&gt;10),"N",IF(AND('Bulk Order Form'!$L$2="N",SUM('Bulk Order Form'!$L$15:$L$164)&gt;10),"N",""))</f>
        <v/>
      </c>
      <c r="AA671" s="74" t="str">
        <f>IF('Bulk Order Form'!E660="","",'Bulk Order Form'!E660)</f>
        <v/>
      </c>
      <c r="AB671" s="74">
        <f t="shared" ref="AB671:AB689" si="45">COUNTIFS(I647:I1146,I647:I1146)</f>
        <v>500</v>
      </c>
      <c r="AC671" s="74" t="str">
        <f t="shared" ref="AC671:AC689" si="46">CONCATENATE(I647,",",J647, ",",K647,",",L647,",",M647)</f>
        <v>,,,,</v>
      </c>
      <c r="AD671" s="78">
        <f t="shared" ref="AD671:AD689" si="47">COUNTIFS(AC647:AC1146,AC647:AC1146)</f>
        <v>500</v>
      </c>
    </row>
    <row r="672" spans="5:30" s="74" customFormat="1" x14ac:dyDescent="0.25">
      <c r="E672" s="75"/>
      <c r="F672" s="75"/>
      <c r="G672" s="74" t="str">
        <f>IF('Bulk Order Form'!C661="","",'Bulk Order Form'!C661)</f>
        <v/>
      </c>
      <c r="H672" s="74" t="str">
        <f>IF('Bulk Order Form'!D661="","",'Bulk Order Form'!D661)</f>
        <v/>
      </c>
      <c r="I672" s="74" t="str">
        <f>IF('Bulk Order Form'!E661="","",'Bulk Order Form'!E661)</f>
        <v/>
      </c>
      <c r="J672" s="74" t="str">
        <f>IF('Bulk Order Form'!F661="","",'Bulk Order Form'!F661)</f>
        <v/>
      </c>
      <c r="K672" s="74" t="str">
        <f>IF('Bulk Order Form'!H661="","",'Bulk Order Form'!H661)</f>
        <v/>
      </c>
      <c r="L672" s="74" t="str">
        <f>IF('Bulk Order Form'!I661="","",'Bulk Order Form'!I661)</f>
        <v/>
      </c>
      <c r="M672" s="74" t="str">
        <f>IF('Bulk Order Form'!G661="","",'Bulk Order Form'!G661)</f>
        <v/>
      </c>
      <c r="N672" s="74" t="str">
        <f>IF('Bulk Order Form'!J661="","",'Bulk Order Form'!J661)</f>
        <v/>
      </c>
      <c r="O672" s="74" t="str">
        <f>IF('Bulk Order Form'!$F$5 &lt;&gt; "",IF($G672&lt;&gt;"",'Bulk Order Form'!$F$5,""),"")</f>
        <v/>
      </c>
      <c r="P672" s="74" t="str">
        <f>IF('Bulk Order Form'!K661="","",'Bulk Order Form'!K661)</f>
        <v/>
      </c>
      <c r="Q672" s="74" t="str">
        <f>IFERROR(VLOOKUP('Bulk Order Form'!K661,'Office Use - Postcodes'!$DJZ:$DKA,2,0),"")</f>
        <v/>
      </c>
      <c r="R672" s="74" t="str">
        <f>IF('Bulk Order Form'!L661="","",'Bulk Order Form'!L661)</f>
        <v/>
      </c>
      <c r="S672" s="76"/>
      <c r="T672" s="74" t="str">
        <f>IF('Bulk Order Form'!$F$6 &lt;&gt; "",IF($G672&lt;&gt;"",'Bulk Order Form'!$F$6,""),"")</f>
        <v/>
      </c>
      <c r="W672" s="85" t="str">
        <f>IF('Bulk Order Form'!$L$2 &lt;&gt; "",IF($G672&lt;&gt;"",'Bulk Order Form'!$L$2,""),"")</f>
        <v/>
      </c>
      <c r="X672" s="77"/>
      <c r="Y672" s="74" t="str">
        <f t="shared" si="44"/>
        <v/>
      </c>
      <c r="Z672" s="74" t="str">
        <f>IF(AND('Bulk Order Form'!$L$2="PLEASE SELECT",SUM('Bulk Order Form'!$L$15:$L$164)&gt;10),"N",IF(AND('Bulk Order Form'!$L$2="N",SUM('Bulk Order Form'!$L$15:$L$164)&gt;10),"N",""))</f>
        <v/>
      </c>
      <c r="AA672" s="74" t="str">
        <f>IF('Bulk Order Form'!E661="","",'Bulk Order Form'!E661)</f>
        <v/>
      </c>
      <c r="AB672" s="74">
        <f t="shared" si="45"/>
        <v>500</v>
      </c>
      <c r="AC672" s="74" t="str">
        <f t="shared" si="46"/>
        <v>,,,,</v>
      </c>
      <c r="AD672" s="78">
        <f t="shared" si="47"/>
        <v>500</v>
      </c>
    </row>
    <row r="673" spans="5:30" s="74" customFormat="1" x14ac:dyDescent="0.25">
      <c r="E673" s="75"/>
      <c r="F673" s="75"/>
      <c r="G673" s="74" t="str">
        <f>IF('Bulk Order Form'!C662="","",'Bulk Order Form'!C662)</f>
        <v/>
      </c>
      <c r="H673" s="74" t="str">
        <f>IF('Bulk Order Form'!D662="","",'Bulk Order Form'!D662)</f>
        <v/>
      </c>
      <c r="I673" s="74" t="str">
        <f>IF('Bulk Order Form'!E662="","",'Bulk Order Form'!E662)</f>
        <v/>
      </c>
      <c r="J673" s="74" t="str">
        <f>IF('Bulk Order Form'!F662="","",'Bulk Order Form'!F662)</f>
        <v/>
      </c>
      <c r="K673" s="74" t="str">
        <f>IF('Bulk Order Form'!H662="","",'Bulk Order Form'!H662)</f>
        <v/>
      </c>
      <c r="L673" s="74" t="str">
        <f>IF('Bulk Order Form'!I662="","",'Bulk Order Form'!I662)</f>
        <v/>
      </c>
      <c r="M673" s="74" t="str">
        <f>IF('Bulk Order Form'!G662="","",'Bulk Order Form'!G662)</f>
        <v/>
      </c>
      <c r="N673" s="74" t="str">
        <f>IF('Bulk Order Form'!J662="","",'Bulk Order Form'!J662)</f>
        <v/>
      </c>
      <c r="O673" s="74" t="str">
        <f>IF('Bulk Order Form'!$F$5 &lt;&gt; "",IF($G673&lt;&gt;"",'Bulk Order Form'!$F$5,""),"")</f>
        <v/>
      </c>
      <c r="P673" s="74" t="str">
        <f>IF('Bulk Order Form'!K662="","",'Bulk Order Form'!K662)</f>
        <v/>
      </c>
      <c r="Q673" s="74" t="str">
        <f>IFERROR(VLOOKUP('Bulk Order Form'!K662,'Office Use - Postcodes'!$DJZ:$DKA,2,0),"")</f>
        <v/>
      </c>
      <c r="R673" s="74" t="str">
        <f>IF('Bulk Order Form'!L662="","",'Bulk Order Form'!L662)</f>
        <v/>
      </c>
      <c r="S673" s="76"/>
      <c r="T673" s="74" t="str">
        <f>IF('Bulk Order Form'!$F$6 &lt;&gt; "",IF($G673&lt;&gt;"",'Bulk Order Form'!$F$6,""),"")</f>
        <v/>
      </c>
      <c r="W673" s="85" t="str">
        <f>IF('Bulk Order Form'!$L$2 &lt;&gt; "",IF($G673&lt;&gt;"",'Bulk Order Form'!$L$2,""),"")</f>
        <v/>
      </c>
      <c r="X673" s="77"/>
      <c r="Y673" s="74" t="str">
        <f t="shared" si="44"/>
        <v/>
      </c>
      <c r="Z673" s="74" t="str">
        <f>IF(AND('Bulk Order Form'!$L$2="PLEASE SELECT",SUM('Bulk Order Form'!$L$15:$L$164)&gt;10),"N",IF(AND('Bulk Order Form'!$L$2="N",SUM('Bulk Order Form'!$L$15:$L$164)&gt;10),"N",""))</f>
        <v/>
      </c>
      <c r="AA673" s="74" t="str">
        <f>IF('Bulk Order Form'!E662="","",'Bulk Order Form'!E662)</f>
        <v/>
      </c>
      <c r="AB673" s="74">
        <f t="shared" si="45"/>
        <v>500</v>
      </c>
      <c r="AC673" s="74" t="str">
        <f t="shared" si="46"/>
        <v>,,,,</v>
      </c>
      <c r="AD673" s="78">
        <f t="shared" si="47"/>
        <v>500</v>
      </c>
    </row>
    <row r="674" spans="5:30" s="74" customFormat="1" x14ac:dyDescent="0.25">
      <c r="E674" s="75"/>
      <c r="F674" s="75"/>
      <c r="G674" s="74" t="str">
        <f>IF('Bulk Order Form'!C663="","",'Bulk Order Form'!C663)</f>
        <v/>
      </c>
      <c r="H674" s="74" t="str">
        <f>IF('Bulk Order Form'!D663="","",'Bulk Order Form'!D663)</f>
        <v/>
      </c>
      <c r="I674" s="74" t="str">
        <f>IF('Bulk Order Form'!E663="","",'Bulk Order Form'!E663)</f>
        <v/>
      </c>
      <c r="J674" s="74" t="str">
        <f>IF('Bulk Order Form'!F663="","",'Bulk Order Form'!F663)</f>
        <v/>
      </c>
      <c r="K674" s="74" t="str">
        <f>IF('Bulk Order Form'!H663="","",'Bulk Order Form'!H663)</f>
        <v/>
      </c>
      <c r="L674" s="74" t="str">
        <f>IF('Bulk Order Form'!I663="","",'Bulk Order Form'!I663)</f>
        <v/>
      </c>
      <c r="M674" s="74" t="str">
        <f>IF('Bulk Order Form'!G663="","",'Bulk Order Form'!G663)</f>
        <v/>
      </c>
      <c r="N674" s="74" t="str">
        <f>IF('Bulk Order Form'!J663="","",'Bulk Order Form'!J663)</f>
        <v/>
      </c>
      <c r="O674" s="74" t="str">
        <f>IF('Bulk Order Form'!$F$5 &lt;&gt; "",IF($G674&lt;&gt;"",'Bulk Order Form'!$F$5,""),"")</f>
        <v/>
      </c>
      <c r="P674" s="74" t="str">
        <f>IF('Bulk Order Form'!K663="","",'Bulk Order Form'!K663)</f>
        <v/>
      </c>
      <c r="Q674" s="74" t="str">
        <f>IFERROR(VLOOKUP('Bulk Order Form'!K663,'Office Use - Postcodes'!$DJZ:$DKA,2,0),"")</f>
        <v/>
      </c>
      <c r="R674" s="74" t="str">
        <f>IF('Bulk Order Form'!L663="","",'Bulk Order Form'!L663)</f>
        <v/>
      </c>
      <c r="S674" s="76"/>
      <c r="T674" s="74" t="str">
        <f>IF('Bulk Order Form'!$F$6 &lt;&gt; "",IF($G674&lt;&gt;"",'Bulk Order Form'!$F$6,""),"")</f>
        <v/>
      </c>
      <c r="W674" s="85" t="str">
        <f>IF('Bulk Order Form'!$L$2 &lt;&gt; "",IF($G674&lt;&gt;"",'Bulk Order Form'!$L$2,""),"")</f>
        <v/>
      </c>
      <c r="X674" s="77"/>
      <c r="Y674" s="74" t="str">
        <f t="shared" si="44"/>
        <v/>
      </c>
      <c r="Z674" s="74" t="str">
        <f>IF(AND('Bulk Order Form'!$L$2="PLEASE SELECT",SUM('Bulk Order Form'!$L$15:$L$164)&gt;10),"N",IF(AND('Bulk Order Form'!$L$2="N",SUM('Bulk Order Form'!$L$15:$L$164)&gt;10),"N",""))</f>
        <v/>
      </c>
      <c r="AA674" s="74" t="str">
        <f>IF('Bulk Order Form'!E663="","",'Bulk Order Form'!E663)</f>
        <v/>
      </c>
      <c r="AB674" s="74">
        <f t="shared" si="45"/>
        <v>500</v>
      </c>
      <c r="AC674" s="74" t="str">
        <f t="shared" si="46"/>
        <v>,,,,</v>
      </c>
      <c r="AD674" s="78">
        <f t="shared" si="47"/>
        <v>500</v>
      </c>
    </row>
    <row r="675" spans="5:30" s="74" customFormat="1" x14ac:dyDescent="0.25">
      <c r="E675" s="75"/>
      <c r="F675" s="75"/>
      <c r="G675" s="74" t="str">
        <f>IF('Bulk Order Form'!C664="","",'Bulk Order Form'!C664)</f>
        <v/>
      </c>
      <c r="H675" s="74" t="str">
        <f>IF('Bulk Order Form'!D664="","",'Bulk Order Form'!D664)</f>
        <v/>
      </c>
      <c r="I675" s="74" t="str">
        <f>IF('Bulk Order Form'!E664="","",'Bulk Order Form'!E664)</f>
        <v/>
      </c>
      <c r="J675" s="74" t="str">
        <f>IF('Bulk Order Form'!F664="","",'Bulk Order Form'!F664)</f>
        <v/>
      </c>
      <c r="K675" s="74" t="str">
        <f>IF('Bulk Order Form'!H664="","",'Bulk Order Form'!H664)</f>
        <v/>
      </c>
      <c r="L675" s="74" t="str">
        <f>IF('Bulk Order Form'!I664="","",'Bulk Order Form'!I664)</f>
        <v/>
      </c>
      <c r="M675" s="74" t="str">
        <f>IF('Bulk Order Form'!G664="","",'Bulk Order Form'!G664)</f>
        <v/>
      </c>
      <c r="N675" s="74" t="str">
        <f>IF('Bulk Order Form'!J664="","",'Bulk Order Form'!J664)</f>
        <v/>
      </c>
      <c r="O675" s="74" t="str">
        <f>IF('Bulk Order Form'!$F$5 &lt;&gt; "",IF($G675&lt;&gt;"",'Bulk Order Form'!$F$5,""),"")</f>
        <v/>
      </c>
      <c r="P675" s="74" t="str">
        <f>IF('Bulk Order Form'!K664="","",'Bulk Order Form'!K664)</f>
        <v/>
      </c>
      <c r="Q675" s="74" t="str">
        <f>IFERROR(VLOOKUP('Bulk Order Form'!K664,'Office Use - Postcodes'!$DJZ:$DKA,2,0),"")</f>
        <v/>
      </c>
      <c r="R675" s="74" t="str">
        <f>IF('Bulk Order Form'!L664="","",'Bulk Order Form'!L664)</f>
        <v/>
      </c>
      <c r="S675" s="76"/>
      <c r="T675" s="74" t="str">
        <f>IF('Bulk Order Form'!$F$6 &lt;&gt; "",IF($G675&lt;&gt;"",'Bulk Order Form'!$F$6,""),"")</f>
        <v/>
      </c>
      <c r="W675" s="85" t="str">
        <f>IF('Bulk Order Form'!$L$2 &lt;&gt; "",IF($G675&lt;&gt;"",'Bulk Order Form'!$L$2,""),"")</f>
        <v/>
      </c>
      <c r="X675" s="77"/>
      <c r="Y675" s="74" t="str">
        <f t="shared" si="44"/>
        <v/>
      </c>
      <c r="Z675" s="74" t="str">
        <f>IF(AND('Bulk Order Form'!$L$2="PLEASE SELECT",SUM('Bulk Order Form'!$L$15:$L$164)&gt;10),"N",IF(AND('Bulk Order Form'!$L$2="N",SUM('Bulk Order Form'!$L$15:$L$164)&gt;10),"N",""))</f>
        <v/>
      </c>
      <c r="AA675" s="74" t="str">
        <f>IF('Bulk Order Form'!E664="","",'Bulk Order Form'!E664)</f>
        <v/>
      </c>
      <c r="AB675" s="74">
        <f t="shared" si="45"/>
        <v>500</v>
      </c>
      <c r="AC675" s="74" t="str">
        <f t="shared" si="46"/>
        <v>,,,,</v>
      </c>
      <c r="AD675" s="78">
        <f t="shared" si="47"/>
        <v>500</v>
      </c>
    </row>
    <row r="676" spans="5:30" s="74" customFormat="1" x14ac:dyDescent="0.25">
      <c r="E676" s="75"/>
      <c r="F676" s="75"/>
      <c r="G676" s="74" t="str">
        <f>IF('Bulk Order Form'!C665="","",'Bulk Order Form'!C665)</f>
        <v/>
      </c>
      <c r="H676" s="74" t="str">
        <f>IF('Bulk Order Form'!D665="","",'Bulk Order Form'!D665)</f>
        <v/>
      </c>
      <c r="I676" s="74" t="str">
        <f>IF('Bulk Order Form'!E665="","",'Bulk Order Form'!E665)</f>
        <v/>
      </c>
      <c r="J676" s="74" t="str">
        <f>IF('Bulk Order Form'!F665="","",'Bulk Order Form'!F665)</f>
        <v/>
      </c>
      <c r="K676" s="74" t="str">
        <f>IF('Bulk Order Form'!H665="","",'Bulk Order Form'!H665)</f>
        <v/>
      </c>
      <c r="L676" s="74" t="str">
        <f>IF('Bulk Order Form'!I665="","",'Bulk Order Form'!I665)</f>
        <v/>
      </c>
      <c r="M676" s="74" t="str">
        <f>IF('Bulk Order Form'!G665="","",'Bulk Order Form'!G665)</f>
        <v/>
      </c>
      <c r="N676" s="74" t="str">
        <f>IF('Bulk Order Form'!J665="","",'Bulk Order Form'!J665)</f>
        <v/>
      </c>
      <c r="O676" s="74" t="str">
        <f>IF('Bulk Order Form'!$F$5 &lt;&gt; "",IF($G676&lt;&gt;"",'Bulk Order Form'!$F$5,""),"")</f>
        <v/>
      </c>
      <c r="P676" s="74" t="str">
        <f>IF('Bulk Order Form'!K665="","",'Bulk Order Form'!K665)</f>
        <v/>
      </c>
      <c r="Q676" s="74" t="str">
        <f>IFERROR(VLOOKUP('Bulk Order Form'!K665,'Office Use - Postcodes'!$DJZ:$DKA,2,0),"")</f>
        <v/>
      </c>
      <c r="R676" s="74" t="str">
        <f>IF('Bulk Order Form'!L665="","",'Bulk Order Form'!L665)</f>
        <v/>
      </c>
      <c r="S676" s="76"/>
      <c r="T676" s="74" t="str">
        <f>IF('Bulk Order Form'!$F$6 &lt;&gt; "",IF($G676&lt;&gt;"",'Bulk Order Form'!$F$6,""),"")</f>
        <v/>
      </c>
      <c r="W676" s="85" t="str">
        <f>IF('Bulk Order Form'!$L$2 &lt;&gt; "",IF($G676&lt;&gt;"",'Bulk Order Form'!$L$2,""),"")</f>
        <v/>
      </c>
      <c r="X676" s="77"/>
      <c r="Y676" s="74" t="str">
        <f t="shared" si="44"/>
        <v/>
      </c>
      <c r="Z676" s="74" t="str">
        <f>IF(AND('Bulk Order Form'!$L$2="PLEASE SELECT",SUM('Bulk Order Form'!$L$15:$L$164)&gt;10),"N",IF(AND('Bulk Order Form'!$L$2="N",SUM('Bulk Order Form'!$L$15:$L$164)&gt;10),"N",""))</f>
        <v/>
      </c>
      <c r="AA676" s="74" t="str">
        <f>IF('Bulk Order Form'!E665="","",'Bulk Order Form'!E665)</f>
        <v/>
      </c>
      <c r="AB676" s="74">
        <f t="shared" si="45"/>
        <v>500</v>
      </c>
      <c r="AC676" s="74" t="str">
        <f t="shared" si="46"/>
        <v>,,,,</v>
      </c>
      <c r="AD676" s="78">
        <f t="shared" si="47"/>
        <v>500</v>
      </c>
    </row>
    <row r="677" spans="5:30" s="74" customFormat="1" x14ac:dyDescent="0.25">
      <c r="E677" s="75"/>
      <c r="F677" s="75"/>
      <c r="G677" s="74" t="str">
        <f>IF('Bulk Order Form'!C666="","",'Bulk Order Form'!C666)</f>
        <v/>
      </c>
      <c r="H677" s="74" t="str">
        <f>IF('Bulk Order Form'!D666="","",'Bulk Order Form'!D666)</f>
        <v/>
      </c>
      <c r="I677" s="74" t="str">
        <f>IF('Bulk Order Form'!E666="","",'Bulk Order Form'!E666)</f>
        <v/>
      </c>
      <c r="J677" s="74" t="str">
        <f>IF('Bulk Order Form'!F666="","",'Bulk Order Form'!F666)</f>
        <v/>
      </c>
      <c r="K677" s="74" t="str">
        <f>IF('Bulk Order Form'!H666="","",'Bulk Order Form'!H666)</f>
        <v/>
      </c>
      <c r="L677" s="74" t="str">
        <f>IF('Bulk Order Form'!I666="","",'Bulk Order Form'!I666)</f>
        <v/>
      </c>
      <c r="M677" s="74" t="str">
        <f>IF('Bulk Order Form'!G666="","",'Bulk Order Form'!G666)</f>
        <v/>
      </c>
      <c r="N677" s="74" t="str">
        <f>IF('Bulk Order Form'!J666="","",'Bulk Order Form'!J666)</f>
        <v/>
      </c>
      <c r="O677" s="74" t="str">
        <f>IF('Bulk Order Form'!$F$5 &lt;&gt; "",IF($G677&lt;&gt;"",'Bulk Order Form'!$F$5,""),"")</f>
        <v/>
      </c>
      <c r="P677" s="74" t="str">
        <f>IF('Bulk Order Form'!K666="","",'Bulk Order Form'!K666)</f>
        <v/>
      </c>
      <c r="Q677" s="74" t="str">
        <f>IFERROR(VLOOKUP('Bulk Order Form'!K666,'Office Use - Postcodes'!$DJZ:$DKA,2,0),"")</f>
        <v/>
      </c>
      <c r="R677" s="74" t="str">
        <f>IF('Bulk Order Form'!L666="","",'Bulk Order Form'!L666)</f>
        <v/>
      </c>
      <c r="S677" s="76"/>
      <c r="T677" s="74" t="str">
        <f>IF('Bulk Order Form'!$F$6 &lt;&gt; "",IF($G677&lt;&gt;"",'Bulk Order Form'!$F$6,""),"")</f>
        <v/>
      </c>
      <c r="W677" s="85" t="str">
        <f>IF('Bulk Order Form'!$L$2 &lt;&gt; "",IF($G677&lt;&gt;"",'Bulk Order Form'!$L$2,""),"")</f>
        <v/>
      </c>
      <c r="X677" s="77"/>
      <c r="Y677" s="74" t="str">
        <f t="shared" si="44"/>
        <v/>
      </c>
      <c r="Z677" s="74" t="str">
        <f>IF(AND('Bulk Order Form'!$L$2="PLEASE SELECT",SUM('Bulk Order Form'!$L$15:$L$164)&gt;10),"N",IF(AND('Bulk Order Form'!$L$2="N",SUM('Bulk Order Form'!$L$15:$L$164)&gt;10),"N",""))</f>
        <v/>
      </c>
      <c r="AA677" s="74" t="str">
        <f>IF('Bulk Order Form'!E666="","",'Bulk Order Form'!E666)</f>
        <v/>
      </c>
      <c r="AB677" s="74">
        <f t="shared" si="45"/>
        <v>500</v>
      </c>
      <c r="AC677" s="74" t="str">
        <f t="shared" si="46"/>
        <v>,,,,</v>
      </c>
      <c r="AD677" s="78">
        <f t="shared" si="47"/>
        <v>500</v>
      </c>
    </row>
    <row r="678" spans="5:30" s="74" customFormat="1" x14ac:dyDescent="0.25">
      <c r="E678" s="75"/>
      <c r="F678" s="75"/>
      <c r="G678" s="74" t="str">
        <f>IF('Bulk Order Form'!C667="","",'Bulk Order Form'!C667)</f>
        <v/>
      </c>
      <c r="H678" s="74" t="str">
        <f>IF('Bulk Order Form'!D667="","",'Bulk Order Form'!D667)</f>
        <v/>
      </c>
      <c r="I678" s="74" t="str">
        <f>IF('Bulk Order Form'!E667="","",'Bulk Order Form'!E667)</f>
        <v/>
      </c>
      <c r="J678" s="74" t="str">
        <f>IF('Bulk Order Form'!F667="","",'Bulk Order Form'!F667)</f>
        <v/>
      </c>
      <c r="K678" s="74" t="str">
        <f>IF('Bulk Order Form'!H667="","",'Bulk Order Form'!H667)</f>
        <v/>
      </c>
      <c r="L678" s="74" t="str">
        <f>IF('Bulk Order Form'!I667="","",'Bulk Order Form'!I667)</f>
        <v/>
      </c>
      <c r="M678" s="74" t="str">
        <f>IF('Bulk Order Form'!G667="","",'Bulk Order Form'!G667)</f>
        <v/>
      </c>
      <c r="N678" s="74" t="str">
        <f>IF('Bulk Order Form'!J667="","",'Bulk Order Form'!J667)</f>
        <v/>
      </c>
      <c r="O678" s="74" t="str">
        <f>IF('Bulk Order Form'!$F$5 &lt;&gt; "",IF($G678&lt;&gt;"",'Bulk Order Form'!$F$5,""),"")</f>
        <v/>
      </c>
      <c r="P678" s="74" t="str">
        <f>IF('Bulk Order Form'!K667="","",'Bulk Order Form'!K667)</f>
        <v/>
      </c>
      <c r="Q678" s="74" t="str">
        <f>IFERROR(VLOOKUP('Bulk Order Form'!K667,'Office Use - Postcodes'!$DJZ:$DKA,2,0),"")</f>
        <v/>
      </c>
      <c r="R678" s="74" t="str">
        <f>IF('Bulk Order Form'!L667="","",'Bulk Order Form'!L667)</f>
        <v/>
      </c>
      <c r="S678" s="76"/>
      <c r="T678" s="74" t="str">
        <f>IF('Bulk Order Form'!$F$6 &lt;&gt; "",IF($G678&lt;&gt;"",'Bulk Order Form'!$F$6,""),"")</f>
        <v/>
      </c>
      <c r="W678" s="85" t="str">
        <f>IF('Bulk Order Form'!$L$2 &lt;&gt; "",IF($G678&lt;&gt;"",'Bulk Order Form'!$L$2,""),"")</f>
        <v/>
      </c>
      <c r="X678" s="77"/>
      <c r="Y678" s="74" t="str">
        <f t="shared" si="44"/>
        <v/>
      </c>
      <c r="Z678" s="74" t="str">
        <f>IF(AND('Bulk Order Form'!$L$2="PLEASE SELECT",SUM('Bulk Order Form'!$L$15:$L$164)&gt;10),"N",IF(AND('Bulk Order Form'!$L$2="N",SUM('Bulk Order Form'!$L$15:$L$164)&gt;10),"N",""))</f>
        <v/>
      </c>
      <c r="AA678" s="74" t="str">
        <f>IF('Bulk Order Form'!E667="","",'Bulk Order Form'!E667)</f>
        <v/>
      </c>
      <c r="AB678" s="74">
        <f t="shared" si="45"/>
        <v>500</v>
      </c>
      <c r="AC678" s="74" t="str">
        <f t="shared" si="46"/>
        <v>,,,,</v>
      </c>
      <c r="AD678" s="78">
        <f t="shared" si="47"/>
        <v>500</v>
      </c>
    </row>
    <row r="679" spans="5:30" s="74" customFormat="1" x14ac:dyDescent="0.25">
      <c r="E679" s="75"/>
      <c r="F679" s="75"/>
      <c r="G679" s="74" t="str">
        <f>IF('Bulk Order Form'!C668="","",'Bulk Order Form'!C668)</f>
        <v/>
      </c>
      <c r="H679" s="74" t="str">
        <f>IF('Bulk Order Form'!D668="","",'Bulk Order Form'!D668)</f>
        <v/>
      </c>
      <c r="I679" s="74" t="str">
        <f>IF('Bulk Order Form'!E668="","",'Bulk Order Form'!E668)</f>
        <v/>
      </c>
      <c r="J679" s="74" t="str">
        <f>IF('Bulk Order Form'!F668="","",'Bulk Order Form'!F668)</f>
        <v/>
      </c>
      <c r="K679" s="74" t="str">
        <f>IF('Bulk Order Form'!H668="","",'Bulk Order Form'!H668)</f>
        <v/>
      </c>
      <c r="L679" s="74" t="str">
        <f>IF('Bulk Order Form'!I668="","",'Bulk Order Form'!I668)</f>
        <v/>
      </c>
      <c r="M679" s="74" t="str">
        <f>IF('Bulk Order Form'!G668="","",'Bulk Order Form'!G668)</f>
        <v/>
      </c>
      <c r="N679" s="74" t="str">
        <f>IF('Bulk Order Form'!J668="","",'Bulk Order Form'!J668)</f>
        <v/>
      </c>
      <c r="O679" s="74" t="str">
        <f>IF('Bulk Order Form'!$F$5 &lt;&gt; "",IF($G679&lt;&gt;"",'Bulk Order Form'!$F$5,""),"")</f>
        <v/>
      </c>
      <c r="P679" s="74" t="str">
        <f>IF('Bulk Order Form'!K668="","",'Bulk Order Form'!K668)</f>
        <v/>
      </c>
      <c r="Q679" s="74" t="str">
        <f>IFERROR(VLOOKUP('Bulk Order Form'!K668,'Office Use - Postcodes'!$DJZ:$DKA,2,0),"")</f>
        <v/>
      </c>
      <c r="R679" s="74" t="str">
        <f>IF('Bulk Order Form'!L668="","",'Bulk Order Form'!L668)</f>
        <v/>
      </c>
      <c r="S679" s="76"/>
      <c r="T679" s="74" t="str">
        <f>IF('Bulk Order Form'!$F$6 &lt;&gt; "",IF($G679&lt;&gt;"",'Bulk Order Form'!$F$6,""),"")</f>
        <v/>
      </c>
      <c r="W679" s="85" t="str">
        <f>IF('Bulk Order Form'!$L$2 &lt;&gt; "",IF($G679&lt;&gt;"",'Bulk Order Form'!$L$2,""),"")</f>
        <v/>
      </c>
      <c r="X679" s="77"/>
      <c r="Y679" s="74" t="str">
        <f t="shared" si="44"/>
        <v/>
      </c>
      <c r="Z679" s="74" t="str">
        <f>IF(AND('Bulk Order Form'!$L$2="PLEASE SELECT",SUM('Bulk Order Form'!$L$15:$L$164)&gt;10),"N",IF(AND('Bulk Order Form'!$L$2="N",SUM('Bulk Order Form'!$L$15:$L$164)&gt;10),"N",""))</f>
        <v/>
      </c>
      <c r="AA679" s="74" t="str">
        <f>IF('Bulk Order Form'!E668="","",'Bulk Order Form'!E668)</f>
        <v/>
      </c>
      <c r="AB679" s="74">
        <f t="shared" si="45"/>
        <v>500</v>
      </c>
      <c r="AC679" s="74" t="str">
        <f t="shared" si="46"/>
        <v>,,,,</v>
      </c>
      <c r="AD679" s="78">
        <f t="shared" si="47"/>
        <v>500</v>
      </c>
    </row>
    <row r="680" spans="5:30" s="74" customFormat="1" x14ac:dyDescent="0.25">
      <c r="E680" s="75"/>
      <c r="F680" s="75"/>
      <c r="G680" s="74" t="str">
        <f>IF('Bulk Order Form'!C669="","",'Bulk Order Form'!C669)</f>
        <v/>
      </c>
      <c r="H680" s="74" t="str">
        <f>IF('Bulk Order Form'!D669="","",'Bulk Order Form'!D669)</f>
        <v/>
      </c>
      <c r="I680" s="74" t="str">
        <f>IF('Bulk Order Form'!E669="","",'Bulk Order Form'!E669)</f>
        <v/>
      </c>
      <c r="J680" s="74" t="str">
        <f>IF('Bulk Order Form'!F669="","",'Bulk Order Form'!F669)</f>
        <v/>
      </c>
      <c r="K680" s="74" t="str">
        <f>IF('Bulk Order Form'!H669="","",'Bulk Order Form'!H669)</f>
        <v/>
      </c>
      <c r="L680" s="74" t="str">
        <f>IF('Bulk Order Form'!I669="","",'Bulk Order Form'!I669)</f>
        <v/>
      </c>
      <c r="M680" s="74" t="str">
        <f>IF('Bulk Order Form'!G669="","",'Bulk Order Form'!G669)</f>
        <v/>
      </c>
      <c r="N680" s="74" t="str">
        <f>IF('Bulk Order Form'!J669="","",'Bulk Order Form'!J669)</f>
        <v/>
      </c>
      <c r="O680" s="74" t="str">
        <f>IF('Bulk Order Form'!$F$5 &lt;&gt; "",IF($G680&lt;&gt;"",'Bulk Order Form'!$F$5,""),"")</f>
        <v/>
      </c>
      <c r="P680" s="74" t="str">
        <f>IF('Bulk Order Form'!K669="","",'Bulk Order Form'!K669)</f>
        <v/>
      </c>
      <c r="Q680" s="74" t="str">
        <f>IFERROR(VLOOKUP('Bulk Order Form'!K669,'Office Use - Postcodes'!$DJZ:$DKA,2,0),"")</f>
        <v/>
      </c>
      <c r="R680" s="74" t="str">
        <f>IF('Bulk Order Form'!L669="","",'Bulk Order Form'!L669)</f>
        <v/>
      </c>
      <c r="S680" s="76"/>
      <c r="T680" s="74" t="str">
        <f>IF('Bulk Order Form'!$F$6 &lt;&gt; "",IF($G680&lt;&gt;"",'Bulk Order Form'!$F$6,""),"")</f>
        <v/>
      </c>
      <c r="W680" s="85" t="str">
        <f>IF('Bulk Order Form'!$L$2 &lt;&gt; "",IF($G680&lt;&gt;"",'Bulk Order Form'!$L$2,""),"")</f>
        <v/>
      </c>
      <c r="X680" s="77"/>
      <c r="Y680" s="74" t="str">
        <f t="shared" si="44"/>
        <v/>
      </c>
      <c r="Z680" s="74" t="str">
        <f>IF(AND('Bulk Order Form'!$L$2="PLEASE SELECT",SUM('Bulk Order Form'!$L$15:$L$164)&gt;10),"N",IF(AND('Bulk Order Form'!$L$2="N",SUM('Bulk Order Form'!$L$15:$L$164)&gt;10),"N",""))</f>
        <v/>
      </c>
      <c r="AA680" s="74" t="str">
        <f>IF('Bulk Order Form'!E669="","",'Bulk Order Form'!E669)</f>
        <v/>
      </c>
      <c r="AB680" s="74">
        <f t="shared" si="45"/>
        <v>500</v>
      </c>
      <c r="AC680" s="74" t="str">
        <f t="shared" si="46"/>
        <v>,,,,</v>
      </c>
      <c r="AD680" s="78">
        <f t="shared" si="47"/>
        <v>500</v>
      </c>
    </row>
    <row r="681" spans="5:30" s="74" customFormat="1" x14ac:dyDescent="0.25">
      <c r="E681" s="75"/>
      <c r="F681" s="75"/>
      <c r="G681" s="74" t="str">
        <f>IF('Bulk Order Form'!C670="","",'Bulk Order Form'!C670)</f>
        <v/>
      </c>
      <c r="H681" s="74" t="str">
        <f>IF('Bulk Order Form'!D670="","",'Bulk Order Form'!D670)</f>
        <v/>
      </c>
      <c r="I681" s="74" t="str">
        <f>IF('Bulk Order Form'!E670="","",'Bulk Order Form'!E670)</f>
        <v/>
      </c>
      <c r="J681" s="74" t="str">
        <f>IF('Bulk Order Form'!F670="","",'Bulk Order Form'!F670)</f>
        <v/>
      </c>
      <c r="K681" s="74" t="str">
        <f>IF('Bulk Order Form'!H670="","",'Bulk Order Form'!H670)</f>
        <v/>
      </c>
      <c r="L681" s="74" t="str">
        <f>IF('Bulk Order Form'!I670="","",'Bulk Order Form'!I670)</f>
        <v/>
      </c>
      <c r="M681" s="74" t="str">
        <f>IF('Bulk Order Form'!G670="","",'Bulk Order Form'!G670)</f>
        <v/>
      </c>
      <c r="N681" s="74" t="str">
        <f>IF('Bulk Order Form'!J670="","",'Bulk Order Form'!J670)</f>
        <v/>
      </c>
      <c r="O681" s="74" t="str">
        <f>IF('Bulk Order Form'!$F$5 &lt;&gt; "",IF($G681&lt;&gt;"",'Bulk Order Form'!$F$5,""),"")</f>
        <v/>
      </c>
      <c r="P681" s="74" t="str">
        <f>IF('Bulk Order Form'!K670="","",'Bulk Order Form'!K670)</f>
        <v/>
      </c>
      <c r="Q681" s="74" t="str">
        <f>IFERROR(VLOOKUP('Bulk Order Form'!K670,'Office Use - Postcodes'!$DJZ:$DKA,2,0),"")</f>
        <v/>
      </c>
      <c r="R681" s="74" t="str">
        <f>IF('Bulk Order Form'!L670="","",'Bulk Order Form'!L670)</f>
        <v/>
      </c>
      <c r="S681" s="76"/>
      <c r="T681" s="74" t="str">
        <f>IF('Bulk Order Form'!$F$6 &lt;&gt; "",IF($G681&lt;&gt;"",'Bulk Order Form'!$F$6,""),"")</f>
        <v/>
      </c>
      <c r="W681" s="85" t="str">
        <f>IF('Bulk Order Form'!$L$2 &lt;&gt; "",IF($G681&lt;&gt;"",'Bulk Order Form'!$L$2,""),"")</f>
        <v/>
      </c>
      <c r="X681" s="77"/>
      <c r="Y681" s="74" t="str">
        <f t="shared" si="44"/>
        <v/>
      </c>
      <c r="Z681" s="74" t="str">
        <f>IF(AND('Bulk Order Form'!$L$2="PLEASE SELECT",SUM('Bulk Order Form'!$L$15:$L$164)&gt;10),"N",IF(AND('Bulk Order Form'!$L$2="N",SUM('Bulk Order Form'!$L$15:$L$164)&gt;10),"N",""))</f>
        <v/>
      </c>
      <c r="AA681" s="74" t="str">
        <f>IF('Bulk Order Form'!E670="","",'Bulk Order Form'!E670)</f>
        <v/>
      </c>
      <c r="AB681" s="74">
        <f t="shared" si="45"/>
        <v>500</v>
      </c>
      <c r="AC681" s="74" t="str">
        <f t="shared" si="46"/>
        <v>,,,,</v>
      </c>
      <c r="AD681" s="78">
        <f t="shared" si="47"/>
        <v>500</v>
      </c>
    </row>
    <row r="682" spans="5:30" s="74" customFormat="1" x14ac:dyDescent="0.25">
      <c r="E682" s="75"/>
      <c r="F682" s="75"/>
      <c r="G682" s="74" t="str">
        <f>IF('Bulk Order Form'!C671="","",'Bulk Order Form'!C671)</f>
        <v/>
      </c>
      <c r="H682" s="74" t="str">
        <f>IF('Bulk Order Form'!D671="","",'Bulk Order Form'!D671)</f>
        <v/>
      </c>
      <c r="I682" s="74" t="str">
        <f>IF('Bulk Order Form'!E671="","",'Bulk Order Form'!E671)</f>
        <v/>
      </c>
      <c r="J682" s="74" t="str">
        <f>IF('Bulk Order Form'!F671="","",'Bulk Order Form'!F671)</f>
        <v/>
      </c>
      <c r="K682" s="74" t="str">
        <f>IF('Bulk Order Form'!H671="","",'Bulk Order Form'!H671)</f>
        <v/>
      </c>
      <c r="L682" s="74" t="str">
        <f>IF('Bulk Order Form'!I671="","",'Bulk Order Form'!I671)</f>
        <v/>
      </c>
      <c r="M682" s="74" t="str">
        <f>IF('Bulk Order Form'!G671="","",'Bulk Order Form'!G671)</f>
        <v/>
      </c>
      <c r="N682" s="74" t="str">
        <f>IF('Bulk Order Form'!J671="","",'Bulk Order Form'!J671)</f>
        <v/>
      </c>
      <c r="O682" s="74" t="str">
        <f>IF('Bulk Order Form'!$F$5 &lt;&gt; "",IF($G682&lt;&gt;"",'Bulk Order Form'!$F$5,""),"")</f>
        <v/>
      </c>
      <c r="P682" s="74" t="str">
        <f>IF('Bulk Order Form'!K671="","",'Bulk Order Form'!K671)</f>
        <v/>
      </c>
      <c r="Q682" s="74" t="str">
        <f>IFERROR(VLOOKUP('Bulk Order Form'!K671,'Office Use - Postcodes'!$DJZ:$DKA,2,0),"")</f>
        <v/>
      </c>
      <c r="R682" s="74" t="str">
        <f>IF('Bulk Order Form'!L671="","",'Bulk Order Form'!L671)</f>
        <v/>
      </c>
      <c r="S682" s="76"/>
      <c r="T682" s="74" t="str">
        <f>IF('Bulk Order Form'!$F$6 &lt;&gt; "",IF($G682&lt;&gt;"",'Bulk Order Form'!$F$6,""),"")</f>
        <v/>
      </c>
      <c r="W682" s="85" t="str">
        <f>IF('Bulk Order Form'!$L$2 &lt;&gt; "",IF($G682&lt;&gt;"",'Bulk Order Form'!$L$2,""),"")</f>
        <v/>
      </c>
      <c r="X682" s="77"/>
      <c r="Y682" s="74" t="str">
        <f t="shared" si="44"/>
        <v/>
      </c>
      <c r="Z682" s="74" t="str">
        <f>IF(AND('Bulk Order Form'!$L$2="PLEASE SELECT",SUM('Bulk Order Form'!$L$15:$L$164)&gt;10),"N",IF(AND('Bulk Order Form'!$L$2="N",SUM('Bulk Order Form'!$L$15:$L$164)&gt;10),"N",""))</f>
        <v/>
      </c>
      <c r="AA682" s="74" t="str">
        <f>IF('Bulk Order Form'!E671="","",'Bulk Order Form'!E671)</f>
        <v/>
      </c>
      <c r="AB682" s="74">
        <f t="shared" si="45"/>
        <v>500</v>
      </c>
      <c r="AC682" s="74" t="str">
        <f t="shared" si="46"/>
        <v>,,,,</v>
      </c>
      <c r="AD682" s="78">
        <f t="shared" si="47"/>
        <v>500</v>
      </c>
    </row>
    <row r="683" spans="5:30" s="74" customFormat="1" x14ac:dyDescent="0.25">
      <c r="E683" s="75"/>
      <c r="F683" s="75"/>
      <c r="G683" s="74" t="str">
        <f>IF('Bulk Order Form'!C672="","",'Bulk Order Form'!C672)</f>
        <v/>
      </c>
      <c r="H683" s="74" t="str">
        <f>IF('Bulk Order Form'!D672="","",'Bulk Order Form'!D672)</f>
        <v/>
      </c>
      <c r="I683" s="74" t="str">
        <f>IF('Bulk Order Form'!E672="","",'Bulk Order Form'!E672)</f>
        <v/>
      </c>
      <c r="J683" s="74" t="str">
        <f>IF('Bulk Order Form'!F672="","",'Bulk Order Form'!F672)</f>
        <v/>
      </c>
      <c r="K683" s="74" t="str">
        <f>IF('Bulk Order Form'!H672="","",'Bulk Order Form'!H672)</f>
        <v/>
      </c>
      <c r="L683" s="74" t="str">
        <f>IF('Bulk Order Form'!I672="","",'Bulk Order Form'!I672)</f>
        <v/>
      </c>
      <c r="M683" s="74" t="str">
        <f>IF('Bulk Order Form'!G672="","",'Bulk Order Form'!G672)</f>
        <v/>
      </c>
      <c r="N683" s="74" t="str">
        <f>IF('Bulk Order Form'!J672="","",'Bulk Order Form'!J672)</f>
        <v/>
      </c>
      <c r="O683" s="74" t="str">
        <f>IF('Bulk Order Form'!$F$5 &lt;&gt; "",IF($G683&lt;&gt;"",'Bulk Order Form'!$F$5,""),"")</f>
        <v/>
      </c>
      <c r="P683" s="74" t="str">
        <f>IF('Bulk Order Form'!K672="","",'Bulk Order Form'!K672)</f>
        <v/>
      </c>
      <c r="Q683" s="74" t="str">
        <f>IFERROR(VLOOKUP('Bulk Order Form'!K672,'Office Use - Postcodes'!$DJZ:$DKA,2,0),"")</f>
        <v/>
      </c>
      <c r="R683" s="74" t="str">
        <f>IF('Bulk Order Form'!L672="","",'Bulk Order Form'!L672)</f>
        <v/>
      </c>
      <c r="S683" s="76"/>
      <c r="T683" s="74" t="str">
        <f>IF('Bulk Order Form'!$F$6 &lt;&gt; "",IF($G683&lt;&gt;"",'Bulk Order Form'!$F$6,""),"")</f>
        <v/>
      </c>
      <c r="W683" s="85" t="str">
        <f>IF('Bulk Order Form'!$L$2 &lt;&gt; "",IF($G683&lt;&gt;"",'Bulk Order Form'!$L$2,""),"")</f>
        <v/>
      </c>
      <c r="X683" s="77"/>
      <c r="Y683" s="74" t="str">
        <f t="shared" si="44"/>
        <v/>
      </c>
      <c r="Z683" s="74" t="str">
        <f>IF(AND('Bulk Order Form'!$L$2="PLEASE SELECT",SUM('Bulk Order Form'!$L$15:$L$164)&gt;10),"N",IF(AND('Bulk Order Form'!$L$2="N",SUM('Bulk Order Form'!$L$15:$L$164)&gt;10),"N",""))</f>
        <v/>
      </c>
      <c r="AA683" s="74" t="str">
        <f>IF('Bulk Order Form'!E672="","",'Bulk Order Form'!E672)</f>
        <v/>
      </c>
      <c r="AB683" s="74">
        <f t="shared" si="45"/>
        <v>500</v>
      </c>
      <c r="AC683" s="74" t="str">
        <f t="shared" si="46"/>
        <v>,,,,</v>
      </c>
      <c r="AD683" s="78">
        <f t="shared" si="47"/>
        <v>500</v>
      </c>
    </row>
    <row r="684" spans="5:30" s="74" customFormat="1" x14ac:dyDescent="0.25">
      <c r="E684" s="75"/>
      <c r="F684" s="75"/>
      <c r="G684" s="74" t="str">
        <f>IF('Bulk Order Form'!C673="","",'Bulk Order Form'!C673)</f>
        <v/>
      </c>
      <c r="H684" s="74" t="str">
        <f>IF('Bulk Order Form'!D673="","",'Bulk Order Form'!D673)</f>
        <v/>
      </c>
      <c r="I684" s="74" t="str">
        <f>IF('Bulk Order Form'!E673="","",'Bulk Order Form'!E673)</f>
        <v/>
      </c>
      <c r="J684" s="74" t="str">
        <f>IF('Bulk Order Form'!F673="","",'Bulk Order Form'!F673)</f>
        <v/>
      </c>
      <c r="K684" s="74" t="str">
        <f>IF('Bulk Order Form'!H673="","",'Bulk Order Form'!H673)</f>
        <v/>
      </c>
      <c r="L684" s="74" t="str">
        <f>IF('Bulk Order Form'!I673="","",'Bulk Order Form'!I673)</f>
        <v/>
      </c>
      <c r="M684" s="74" t="str">
        <f>IF('Bulk Order Form'!G673="","",'Bulk Order Form'!G673)</f>
        <v/>
      </c>
      <c r="N684" s="74" t="str">
        <f>IF('Bulk Order Form'!J673="","",'Bulk Order Form'!J673)</f>
        <v/>
      </c>
      <c r="O684" s="74" t="str">
        <f>IF('Bulk Order Form'!$F$5 &lt;&gt; "",IF($G684&lt;&gt;"",'Bulk Order Form'!$F$5,""),"")</f>
        <v/>
      </c>
      <c r="P684" s="74" t="str">
        <f>IF('Bulk Order Form'!K673="","",'Bulk Order Form'!K673)</f>
        <v/>
      </c>
      <c r="Q684" s="74" t="str">
        <f>IFERROR(VLOOKUP('Bulk Order Form'!K673,'Office Use - Postcodes'!$DJZ:$DKA,2,0),"")</f>
        <v/>
      </c>
      <c r="R684" s="74" t="str">
        <f>IF('Bulk Order Form'!L673="","",'Bulk Order Form'!L673)</f>
        <v/>
      </c>
      <c r="S684" s="76"/>
      <c r="T684" s="74" t="str">
        <f>IF('Bulk Order Form'!$F$6 &lt;&gt; "",IF($G684&lt;&gt;"",'Bulk Order Form'!$F$6,""),"")</f>
        <v/>
      </c>
      <c r="W684" s="85" t="str">
        <f>IF('Bulk Order Form'!$L$2 &lt;&gt; "",IF($G684&lt;&gt;"",'Bulk Order Form'!$L$2,""),"")</f>
        <v/>
      </c>
      <c r="X684" s="77"/>
      <c r="Y684" s="74" t="str">
        <f t="shared" si="44"/>
        <v/>
      </c>
      <c r="Z684" s="74" t="str">
        <f>IF(AND('Bulk Order Form'!$L$2="PLEASE SELECT",SUM('Bulk Order Form'!$L$15:$L$164)&gt;10),"N",IF(AND('Bulk Order Form'!$L$2="N",SUM('Bulk Order Form'!$L$15:$L$164)&gt;10),"N",""))</f>
        <v/>
      </c>
      <c r="AA684" s="74" t="str">
        <f>IF('Bulk Order Form'!E673="","",'Bulk Order Form'!E673)</f>
        <v/>
      </c>
      <c r="AB684" s="74">
        <f t="shared" si="45"/>
        <v>500</v>
      </c>
      <c r="AC684" s="74" t="str">
        <f t="shared" si="46"/>
        <v>,,,,</v>
      </c>
      <c r="AD684" s="78">
        <f t="shared" si="47"/>
        <v>500</v>
      </c>
    </row>
    <row r="685" spans="5:30" s="74" customFormat="1" x14ac:dyDescent="0.25">
      <c r="E685" s="75"/>
      <c r="F685" s="75"/>
      <c r="G685" s="74" t="str">
        <f>IF('Bulk Order Form'!C674="","",'Bulk Order Form'!C674)</f>
        <v/>
      </c>
      <c r="H685" s="74" t="str">
        <f>IF('Bulk Order Form'!D674="","",'Bulk Order Form'!D674)</f>
        <v/>
      </c>
      <c r="I685" s="74" t="str">
        <f>IF('Bulk Order Form'!E674="","",'Bulk Order Form'!E674)</f>
        <v/>
      </c>
      <c r="J685" s="74" t="str">
        <f>IF('Bulk Order Form'!F674="","",'Bulk Order Form'!F674)</f>
        <v/>
      </c>
      <c r="K685" s="74" t="str">
        <f>IF('Bulk Order Form'!H674="","",'Bulk Order Form'!H674)</f>
        <v/>
      </c>
      <c r="L685" s="74" t="str">
        <f>IF('Bulk Order Form'!I674="","",'Bulk Order Form'!I674)</f>
        <v/>
      </c>
      <c r="M685" s="74" t="str">
        <f>IF('Bulk Order Form'!G674="","",'Bulk Order Form'!G674)</f>
        <v/>
      </c>
      <c r="N685" s="74" t="str">
        <f>IF('Bulk Order Form'!J674="","",'Bulk Order Form'!J674)</f>
        <v/>
      </c>
      <c r="O685" s="74" t="str">
        <f>IF('Bulk Order Form'!$F$5 &lt;&gt; "",IF($G685&lt;&gt;"",'Bulk Order Form'!$F$5,""),"")</f>
        <v/>
      </c>
      <c r="P685" s="74" t="str">
        <f>IF('Bulk Order Form'!K674="","",'Bulk Order Form'!K674)</f>
        <v/>
      </c>
      <c r="Q685" s="74" t="str">
        <f>IFERROR(VLOOKUP('Bulk Order Form'!K674,'Office Use - Postcodes'!$DJZ:$DKA,2,0),"")</f>
        <v/>
      </c>
      <c r="R685" s="74" t="str">
        <f>IF('Bulk Order Form'!L674="","",'Bulk Order Form'!L674)</f>
        <v/>
      </c>
      <c r="S685" s="76"/>
      <c r="T685" s="74" t="str">
        <f>IF('Bulk Order Form'!$F$6 &lt;&gt; "",IF($G685&lt;&gt;"",'Bulk Order Form'!$F$6,""),"")</f>
        <v/>
      </c>
      <c r="W685" s="85" t="str">
        <f>IF('Bulk Order Form'!$L$2 &lt;&gt; "",IF($G685&lt;&gt;"",'Bulk Order Form'!$L$2,""),"")</f>
        <v/>
      </c>
      <c r="X685" s="77"/>
      <c r="Y685" s="74" t="str">
        <f t="shared" si="44"/>
        <v/>
      </c>
      <c r="Z685" s="74" t="str">
        <f>IF(AND('Bulk Order Form'!$L$2="PLEASE SELECT",SUM('Bulk Order Form'!$L$15:$L$164)&gt;10),"N",IF(AND('Bulk Order Form'!$L$2="N",SUM('Bulk Order Form'!$L$15:$L$164)&gt;10),"N",""))</f>
        <v/>
      </c>
      <c r="AA685" s="74" t="str">
        <f>IF('Bulk Order Form'!E674="","",'Bulk Order Form'!E674)</f>
        <v/>
      </c>
      <c r="AB685" s="74">
        <f t="shared" si="45"/>
        <v>500</v>
      </c>
      <c r="AC685" s="74" t="str">
        <f t="shared" si="46"/>
        <v>,,,,</v>
      </c>
      <c r="AD685" s="78">
        <f t="shared" si="47"/>
        <v>500</v>
      </c>
    </row>
    <row r="686" spans="5:30" s="74" customFormat="1" x14ac:dyDescent="0.25">
      <c r="E686" s="75"/>
      <c r="F686" s="75"/>
      <c r="G686" s="74" t="str">
        <f>IF('Bulk Order Form'!C675="","",'Bulk Order Form'!C675)</f>
        <v/>
      </c>
      <c r="H686" s="74" t="str">
        <f>IF('Bulk Order Form'!D675="","",'Bulk Order Form'!D675)</f>
        <v/>
      </c>
      <c r="I686" s="74" t="str">
        <f>IF('Bulk Order Form'!E675="","",'Bulk Order Form'!E675)</f>
        <v/>
      </c>
      <c r="J686" s="74" t="str">
        <f>IF('Bulk Order Form'!F675="","",'Bulk Order Form'!F675)</f>
        <v/>
      </c>
      <c r="K686" s="74" t="str">
        <f>IF('Bulk Order Form'!H675="","",'Bulk Order Form'!H675)</f>
        <v/>
      </c>
      <c r="L686" s="74" t="str">
        <f>IF('Bulk Order Form'!I675="","",'Bulk Order Form'!I675)</f>
        <v/>
      </c>
      <c r="M686" s="74" t="str">
        <f>IF('Bulk Order Form'!G675="","",'Bulk Order Form'!G675)</f>
        <v/>
      </c>
      <c r="N686" s="74" t="str">
        <f>IF('Bulk Order Form'!J675="","",'Bulk Order Form'!J675)</f>
        <v/>
      </c>
      <c r="O686" s="74" t="str">
        <f>IF('Bulk Order Form'!$F$5 &lt;&gt; "",IF($G686&lt;&gt;"",'Bulk Order Form'!$F$5,""),"")</f>
        <v/>
      </c>
      <c r="P686" s="74" t="str">
        <f>IF('Bulk Order Form'!K675="","",'Bulk Order Form'!K675)</f>
        <v/>
      </c>
      <c r="Q686" s="74" t="str">
        <f>IFERROR(VLOOKUP('Bulk Order Form'!K675,'Office Use - Postcodes'!$DJZ:$DKA,2,0),"")</f>
        <v/>
      </c>
      <c r="R686" s="74" t="str">
        <f>IF('Bulk Order Form'!L675="","",'Bulk Order Form'!L675)</f>
        <v/>
      </c>
      <c r="S686" s="76"/>
      <c r="T686" s="74" t="str">
        <f>IF('Bulk Order Form'!$F$6 &lt;&gt; "",IF($G686&lt;&gt;"",'Bulk Order Form'!$F$6,""),"")</f>
        <v/>
      </c>
      <c r="W686" s="85" t="str">
        <f>IF('Bulk Order Form'!$L$2 &lt;&gt; "",IF($G686&lt;&gt;"",'Bulk Order Form'!$L$2,""),"")</f>
        <v/>
      </c>
      <c r="X686" s="77"/>
      <c r="Y686" s="74" t="str">
        <f t="shared" si="44"/>
        <v/>
      </c>
      <c r="Z686" s="74" t="str">
        <f>IF(AND('Bulk Order Form'!$L$2="PLEASE SELECT",SUM('Bulk Order Form'!$L$15:$L$164)&gt;10),"N",IF(AND('Bulk Order Form'!$L$2="N",SUM('Bulk Order Form'!$L$15:$L$164)&gt;10),"N",""))</f>
        <v/>
      </c>
      <c r="AA686" s="74" t="str">
        <f>IF('Bulk Order Form'!E675="","",'Bulk Order Form'!E675)</f>
        <v/>
      </c>
      <c r="AB686" s="74">
        <f t="shared" si="45"/>
        <v>500</v>
      </c>
      <c r="AC686" s="74" t="str">
        <f t="shared" si="46"/>
        <v>,,,,</v>
      </c>
      <c r="AD686" s="78">
        <f t="shared" si="47"/>
        <v>500</v>
      </c>
    </row>
    <row r="687" spans="5:30" s="74" customFormat="1" x14ac:dyDescent="0.25">
      <c r="E687" s="75"/>
      <c r="F687" s="75"/>
      <c r="G687" s="74" t="str">
        <f>IF('Bulk Order Form'!C676="","",'Bulk Order Form'!C676)</f>
        <v/>
      </c>
      <c r="H687" s="74" t="str">
        <f>IF('Bulk Order Form'!D676="","",'Bulk Order Form'!D676)</f>
        <v/>
      </c>
      <c r="I687" s="74" t="str">
        <f>IF('Bulk Order Form'!E676="","",'Bulk Order Form'!E676)</f>
        <v/>
      </c>
      <c r="J687" s="74" t="str">
        <f>IF('Bulk Order Form'!F676="","",'Bulk Order Form'!F676)</f>
        <v/>
      </c>
      <c r="K687" s="74" t="str">
        <f>IF('Bulk Order Form'!H676="","",'Bulk Order Form'!H676)</f>
        <v/>
      </c>
      <c r="L687" s="74" t="str">
        <f>IF('Bulk Order Form'!I676="","",'Bulk Order Form'!I676)</f>
        <v/>
      </c>
      <c r="M687" s="74" t="str">
        <f>IF('Bulk Order Form'!G676="","",'Bulk Order Form'!G676)</f>
        <v/>
      </c>
      <c r="N687" s="74" t="str">
        <f>IF('Bulk Order Form'!J676="","",'Bulk Order Form'!J676)</f>
        <v/>
      </c>
      <c r="O687" s="74" t="str">
        <f>IF('Bulk Order Form'!$F$5 &lt;&gt; "",IF($G687&lt;&gt;"",'Bulk Order Form'!$F$5,""),"")</f>
        <v/>
      </c>
      <c r="P687" s="74" t="str">
        <f>IF('Bulk Order Form'!K676="","",'Bulk Order Form'!K676)</f>
        <v/>
      </c>
      <c r="Q687" s="74" t="str">
        <f>IFERROR(VLOOKUP('Bulk Order Form'!K676,'Office Use - Postcodes'!$DJZ:$DKA,2,0),"")</f>
        <v/>
      </c>
      <c r="R687" s="74" t="str">
        <f>IF('Bulk Order Form'!L676="","",'Bulk Order Form'!L676)</f>
        <v/>
      </c>
      <c r="S687" s="76"/>
      <c r="T687" s="74" t="str">
        <f>IF('Bulk Order Form'!$F$6 &lt;&gt; "",IF($G687&lt;&gt;"",'Bulk Order Form'!$F$6,""),"")</f>
        <v/>
      </c>
      <c r="W687" s="85" t="str">
        <f>IF('Bulk Order Form'!$L$2 &lt;&gt; "",IF($G687&lt;&gt;"",'Bulk Order Form'!$L$2,""),"")</f>
        <v/>
      </c>
      <c r="X687" s="77"/>
      <c r="Y687" s="74" t="str">
        <f t="shared" si="44"/>
        <v/>
      </c>
      <c r="Z687" s="74" t="str">
        <f>IF(AND('Bulk Order Form'!$L$2="PLEASE SELECT",SUM('Bulk Order Form'!$L$15:$L$164)&gt;10),"N",IF(AND('Bulk Order Form'!$L$2="N",SUM('Bulk Order Form'!$L$15:$L$164)&gt;10),"N",""))</f>
        <v/>
      </c>
      <c r="AA687" s="74" t="str">
        <f>IF('Bulk Order Form'!E676="","",'Bulk Order Form'!E676)</f>
        <v/>
      </c>
      <c r="AB687" s="74">
        <f t="shared" si="45"/>
        <v>500</v>
      </c>
      <c r="AC687" s="74" t="str">
        <f t="shared" si="46"/>
        <v>,,,,</v>
      </c>
      <c r="AD687" s="78">
        <f t="shared" si="47"/>
        <v>500</v>
      </c>
    </row>
    <row r="688" spans="5:30" s="74" customFormat="1" x14ac:dyDescent="0.25">
      <c r="E688" s="75"/>
      <c r="F688" s="75"/>
      <c r="G688" s="74" t="str">
        <f>IF('Bulk Order Form'!C677="","",'Bulk Order Form'!C677)</f>
        <v/>
      </c>
      <c r="H688" s="74" t="str">
        <f>IF('Bulk Order Form'!D677="","",'Bulk Order Form'!D677)</f>
        <v/>
      </c>
      <c r="I688" s="74" t="str">
        <f>IF('Bulk Order Form'!E677="","",'Bulk Order Form'!E677)</f>
        <v/>
      </c>
      <c r="J688" s="74" t="str">
        <f>IF('Bulk Order Form'!F677="","",'Bulk Order Form'!F677)</f>
        <v/>
      </c>
      <c r="K688" s="74" t="str">
        <f>IF('Bulk Order Form'!H677="","",'Bulk Order Form'!H677)</f>
        <v/>
      </c>
      <c r="L688" s="74" t="str">
        <f>IF('Bulk Order Form'!I677="","",'Bulk Order Form'!I677)</f>
        <v/>
      </c>
      <c r="M688" s="74" t="str">
        <f>IF('Bulk Order Form'!G677="","",'Bulk Order Form'!G677)</f>
        <v/>
      </c>
      <c r="N688" s="74" t="str">
        <f>IF('Bulk Order Form'!J677="","",'Bulk Order Form'!J677)</f>
        <v/>
      </c>
      <c r="O688" s="74" t="str">
        <f>IF('Bulk Order Form'!$F$5 &lt;&gt; "",IF($G688&lt;&gt;"",'Bulk Order Form'!$F$5,""),"")</f>
        <v/>
      </c>
      <c r="P688" s="74" t="str">
        <f>IF('Bulk Order Form'!K677="","",'Bulk Order Form'!K677)</f>
        <v/>
      </c>
      <c r="Q688" s="74" t="str">
        <f>IFERROR(VLOOKUP('Bulk Order Form'!K677,'Office Use - Postcodes'!$DJZ:$DKA,2,0),"")</f>
        <v/>
      </c>
      <c r="R688" s="74" t="str">
        <f>IF('Bulk Order Form'!L677="","",'Bulk Order Form'!L677)</f>
        <v/>
      </c>
      <c r="S688" s="76"/>
      <c r="T688" s="74" t="str">
        <f>IF('Bulk Order Form'!$F$6 &lt;&gt; "",IF($G688&lt;&gt;"",'Bulk Order Form'!$F$6,""),"")</f>
        <v/>
      </c>
      <c r="W688" s="85" t="str">
        <f>IF('Bulk Order Form'!$L$2 &lt;&gt; "",IF($G688&lt;&gt;"",'Bulk Order Form'!$L$2,""),"")</f>
        <v/>
      </c>
      <c r="X688" s="77"/>
      <c r="Y688" s="74" t="str">
        <f t="shared" si="44"/>
        <v/>
      </c>
      <c r="Z688" s="74" t="str">
        <f>IF(AND('Bulk Order Form'!$L$2="PLEASE SELECT",SUM('Bulk Order Form'!$L$15:$L$164)&gt;10),"N",IF(AND('Bulk Order Form'!$L$2="N",SUM('Bulk Order Form'!$L$15:$L$164)&gt;10),"N",""))</f>
        <v/>
      </c>
      <c r="AA688" s="74" t="str">
        <f>IF('Bulk Order Form'!E677="","",'Bulk Order Form'!E677)</f>
        <v/>
      </c>
      <c r="AB688" s="74">
        <f t="shared" si="45"/>
        <v>500</v>
      </c>
      <c r="AC688" s="74" t="str">
        <f t="shared" si="46"/>
        <v>,,,,</v>
      </c>
      <c r="AD688" s="78">
        <f t="shared" si="47"/>
        <v>500</v>
      </c>
    </row>
    <row r="689" spans="5:30" s="74" customFormat="1" x14ac:dyDescent="0.25">
      <c r="E689" s="75"/>
      <c r="F689" s="75"/>
      <c r="G689" s="74" t="str">
        <f>IF('Bulk Order Form'!C678="","",'Bulk Order Form'!C678)</f>
        <v/>
      </c>
      <c r="H689" s="74" t="str">
        <f>IF('Bulk Order Form'!D678="","",'Bulk Order Form'!D678)</f>
        <v/>
      </c>
      <c r="I689" s="74" t="str">
        <f>IF('Bulk Order Form'!E678="","",'Bulk Order Form'!E678)</f>
        <v/>
      </c>
      <c r="J689" s="74" t="str">
        <f>IF('Bulk Order Form'!F678="","",'Bulk Order Form'!F678)</f>
        <v/>
      </c>
      <c r="K689" s="74" t="str">
        <f>IF('Bulk Order Form'!H678="","",'Bulk Order Form'!H678)</f>
        <v/>
      </c>
      <c r="L689" s="74" t="str">
        <f>IF('Bulk Order Form'!I678="","",'Bulk Order Form'!I678)</f>
        <v/>
      </c>
      <c r="M689" s="74" t="str">
        <f>IF('Bulk Order Form'!G678="","",'Bulk Order Form'!G678)</f>
        <v/>
      </c>
      <c r="N689" s="74" t="str">
        <f>IF('Bulk Order Form'!J678="","",'Bulk Order Form'!J678)</f>
        <v/>
      </c>
      <c r="O689" s="74" t="str">
        <f>IF('Bulk Order Form'!$F$5 &lt;&gt; "",IF($G689&lt;&gt;"",'Bulk Order Form'!$F$5,""),"")</f>
        <v/>
      </c>
      <c r="P689" s="74" t="str">
        <f>IF('Bulk Order Form'!K678="","",'Bulk Order Form'!K678)</f>
        <v/>
      </c>
      <c r="Q689" s="74" t="str">
        <f>IFERROR(VLOOKUP('Bulk Order Form'!K678,'Office Use - Postcodes'!$DJZ:$DKA,2,0),"")</f>
        <v/>
      </c>
      <c r="R689" s="74" t="str">
        <f>IF('Bulk Order Form'!L678="","",'Bulk Order Form'!L678)</f>
        <v/>
      </c>
      <c r="S689" s="76"/>
      <c r="T689" s="74" t="str">
        <f>IF('Bulk Order Form'!$F$6 &lt;&gt; "",IF($G689&lt;&gt;"",'Bulk Order Form'!$F$6,""),"")</f>
        <v/>
      </c>
      <c r="W689" s="85" t="str">
        <f>IF('Bulk Order Form'!$L$2 &lt;&gt; "",IF($G689&lt;&gt;"",'Bulk Order Form'!$L$2,""),"")</f>
        <v/>
      </c>
      <c r="X689" s="77"/>
      <c r="Y689" s="74" t="str">
        <f t="shared" si="44"/>
        <v/>
      </c>
      <c r="Z689" s="74" t="str">
        <f>IF(AND('Bulk Order Form'!$L$2="PLEASE SELECT",SUM('Bulk Order Form'!$L$15:$L$164)&gt;10),"N",IF(AND('Bulk Order Form'!$L$2="N",SUM('Bulk Order Form'!$L$15:$L$164)&gt;10),"N",""))</f>
        <v/>
      </c>
      <c r="AA689" s="74" t="str">
        <f>IF('Bulk Order Form'!E678="","",'Bulk Order Form'!E678)</f>
        <v/>
      </c>
      <c r="AB689" s="74">
        <f t="shared" si="45"/>
        <v>500</v>
      </c>
      <c r="AC689" s="74" t="str">
        <f t="shared" si="46"/>
        <v>,,,,</v>
      </c>
      <c r="AD689" s="78">
        <f t="shared" si="47"/>
        <v>500</v>
      </c>
    </row>
    <row r="690" spans="5:30" s="74" customFormat="1" x14ac:dyDescent="0.25">
      <c r="E690" s="75"/>
      <c r="F690" s="75"/>
      <c r="G690" s="74" t="str">
        <f>IF('Bulk Order Form'!C679="","",'Bulk Order Form'!C679)</f>
        <v/>
      </c>
      <c r="H690" s="74" t="str">
        <f>IF('Bulk Order Form'!D679="","",'Bulk Order Form'!D679)</f>
        <v/>
      </c>
      <c r="I690" s="74" t="str">
        <f>IF('Bulk Order Form'!E679="","",'Bulk Order Form'!E679)</f>
        <v/>
      </c>
      <c r="J690" s="74" t="str">
        <f>IF('Bulk Order Form'!F679="","",'Bulk Order Form'!F679)</f>
        <v/>
      </c>
      <c r="K690" s="74" t="str">
        <f>IF('Bulk Order Form'!H679="","",'Bulk Order Form'!H679)</f>
        <v/>
      </c>
      <c r="L690" s="74" t="str">
        <f>IF('Bulk Order Form'!I679="","",'Bulk Order Form'!I679)</f>
        <v/>
      </c>
      <c r="M690" s="74" t="str">
        <f>IF('Bulk Order Form'!G679="","",'Bulk Order Form'!G679)</f>
        <v/>
      </c>
      <c r="N690" s="74" t="str">
        <f>IF('Bulk Order Form'!J679="","",'Bulk Order Form'!J679)</f>
        <v/>
      </c>
      <c r="O690" s="74" t="str">
        <f>IF('Bulk Order Form'!$F$5 &lt;&gt; "",IF($G690&lt;&gt;"",'Bulk Order Form'!$F$5,""),"")</f>
        <v/>
      </c>
      <c r="P690" s="74" t="str">
        <f>IF('Bulk Order Form'!K679="","",'Bulk Order Form'!K679)</f>
        <v/>
      </c>
      <c r="Q690" s="74" t="str">
        <f>IFERROR(VLOOKUP('Bulk Order Form'!K679,'Office Use - Postcodes'!$DJZ:$DKA,2,0),"")</f>
        <v/>
      </c>
      <c r="R690" s="74" t="str">
        <f>IF('Bulk Order Form'!L679="","",'Bulk Order Form'!L679)</f>
        <v/>
      </c>
      <c r="S690" s="76"/>
      <c r="T690" s="74" t="str">
        <f>IF('Bulk Order Form'!$F$6 &lt;&gt; "",IF($G690&lt;&gt;"",'Bulk Order Form'!$F$6,""),"")</f>
        <v/>
      </c>
      <c r="W690" s="85" t="str">
        <f>IF('Bulk Order Form'!$L$2 &lt;&gt; "",IF($G690&lt;&gt;"",'Bulk Order Form'!$L$2,""),"")</f>
        <v/>
      </c>
      <c r="X690" s="77"/>
      <c r="Y690" s="74" t="str">
        <f t="shared" ref="Y690:Y731" si="48">IF($G666&lt;&gt;"","SF-CHEAPEST","")</f>
        <v/>
      </c>
      <c r="Z690" s="74" t="str">
        <f>IF(AND('Bulk Order Form'!$L$2="PLEASE SELECT",SUM('Bulk Order Form'!$L$15:$L$164)&gt;10),"N",IF(AND('Bulk Order Form'!$L$2="N",SUM('Bulk Order Form'!$L$15:$L$164)&gt;10),"N",""))</f>
        <v/>
      </c>
      <c r="AA690" s="74" t="str">
        <f>IF('Bulk Order Form'!E679="","",'Bulk Order Form'!E679)</f>
        <v/>
      </c>
      <c r="AB690" s="74">
        <f t="shared" ref="AB690:AB731" si="49">COUNTIFS(I666:I1165,I666:I1165)</f>
        <v>500</v>
      </c>
      <c r="AC690" s="74" t="str">
        <f t="shared" ref="AC690:AC731" si="50">CONCATENATE(I666,",",J666, ",",K666,",",L666,",",M666)</f>
        <v>,,,,</v>
      </c>
      <c r="AD690" s="78">
        <f t="shared" ref="AD690:AD731" si="51">COUNTIFS(AC666:AC1165,AC666:AC1165)</f>
        <v>500</v>
      </c>
    </row>
    <row r="691" spans="5:30" s="74" customFormat="1" x14ac:dyDescent="0.25">
      <c r="E691" s="75"/>
      <c r="F691" s="75"/>
      <c r="G691" s="74" t="str">
        <f>IF('Bulk Order Form'!C680="","",'Bulk Order Form'!C680)</f>
        <v/>
      </c>
      <c r="H691" s="74" t="str">
        <f>IF('Bulk Order Form'!D680="","",'Bulk Order Form'!D680)</f>
        <v/>
      </c>
      <c r="I691" s="74" t="str">
        <f>IF('Bulk Order Form'!E680="","",'Bulk Order Form'!E680)</f>
        <v/>
      </c>
      <c r="J691" s="74" t="str">
        <f>IF('Bulk Order Form'!F680="","",'Bulk Order Form'!F680)</f>
        <v/>
      </c>
      <c r="K691" s="74" t="str">
        <f>IF('Bulk Order Form'!H680="","",'Bulk Order Form'!H680)</f>
        <v/>
      </c>
      <c r="L691" s="74" t="str">
        <f>IF('Bulk Order Form'!I680="","",'Bulk Order Form'!I680)</f>
        <v/>
      </c>
      <c r="M691" s="74" t="str">
        <f>IF('Bulk Order Form'!G680="","",'Bulk Order Form'!G680)</f>
        <v/>
      </c>
      <c r="N691" s="74" t="str">
        <f>IF('Bulk Order Form'!J680="","",'Bulk Order Form'!J680)</f>
        <v/>
      </c>
      <c r="O691" s="74" t="str">
        <f>IF('Bulk Order Form'!$F$5 &lt;&gt; "",IF($G691&lt;&gt;"",'Bulk Order Form'!$F$5,""),"")</f>
        <v/>
      </c>
      <c r="P691" s="74" t="str">
        <f>IF('Bulk Order Form'!K680="","",'Bulk Order Form'!K680)</f>
        <v/>
      </c>
      <c r="Q691" s="74" t="str">
        <f>IFERROR(VLOOKUP('Bulk Order Form'!K680,'Office Use - Postcodes'!$DJZ:$DKA,2,0),"")</f>
        <v/>
      </c>
      <c r="R691" s="74" t="str">
        <f>IF('Bulk Order Form'!L680="","",'Bulk Order Form'!L680)</f>
        <v/>
      </c>
      <c r="S691" s="76"/>
      <c r="T691" s="74" t="str">
        <f>IF('Bulk Order Form'!$F$6 &lt;&gt; "",IF($G691&lt;&gt;"",'Bulk Order Form'!$F$6,""),"")</f>
        <v/>
      </c>
      <c r="W691" s="85" t="str">
        <f>IF('Bulk Order Form'!$L$2 &lt;&gt; "",IF($G691&lt;&gt;"",'Bulk Order Form'!$L$2,""),"")</f>
        <v/>
      </c>
      <c r="X691" s="77"/>
      <c r="Y691" s="74" t="str">
        <f t="shared" si="48"/>
        <v/>
      </c>
      <c r="Z691" s="74" t="str">
        <f>IF(AND('Bulk Order Form'!$L$2="PLEASE SELECT",SUM('Bulk Order Form'!$L$15:$L$164)&gt;10),"N",IF(AND('Bulk Order Form'!$L$2="N",SUM('Bulk Order Form'!$L$15:$L$164)&gt;10),"N",""))</f>
        <v/>
      </c>
      <c r="AA691" s="74" t="str">
        <f>IF('Bulk Order Form'!E680="","",'Bulk Order Form'!E680)</f>
        <v/>
      </c>
      <c r="AB691" s="74">
        <f t="shared" si="49"/>
        <v>500</v>
      </c>
      <c r="AC691" s="74" t="str">
        <f t="shared" si="50"/>
        <v>,,,,</v>
      </c>
      <c r="AD691" s="78">
        <f t="shared" si="51"/>
        <v>500</v>
      </c>
    </row>
    <row r="692" spans="5:30" s="74" customFormat="1" x14ac:dyDescent="0.25">
      <c r="E692" s="75"/>
      <c r="F692" s="75"/>
      <c r="G692" s="74" t="str">
        <f>IF('Bulk Order Form'!C681="","",'Bulk Order Form'!C681)</f>
        <v/>
      </c>
      <c r="H692" s="74" t="str">
        <f>IF('Bulk Order Form'!D681="","",'Bulk Order Form'!D681)</f>
        <v/>
      </c>
      <c r="I692" s="74" t="str">
        <f>IF('Bulk Order Form'!E681="","",'Bulk Order Form'!E681)</f>
        <v/>
      </c>
      <c r="J692" s="74" t="str">
        <f>IF('Bulk Order Form'!F681="","",'Bulk Order Form'!F681)</f>
        <v/>
      </c>
      <c r="K692" s="74" t="str">
        <f>IF('Bulk Order Form'!H681="","",'Bulk Order Form'!H681)</f>
        <v/>
      </c>
      <c r="L692" s="74" t="str">
        <f>IF('Bulk Order Form'!I681="","",'Bulk Order Form'!I681)</f>
        <v/>
      </c>
      <c r="M692" s="74" t="str">
        <f>IF('Bulk Order Form'!G681="","",'Bulk Order Form'!G681)</f>
        <v/>
      </c>
      <c r="N692" s="74" t="str">
        <f>IF('Bulk Order Form'!J681="","",'Bulk Order Form'!J681)</f>
        <v/>
      </c>
      <c r="O692" s="74" t="str">
        <f>IF('Bulk Order Form'!$F$5 &lt;&gt; "",IF($G692&lt;&gt;"",'Bulk Order Form'!$F$5,""),"")</f>
        <v/>
      </c>
      <c r="P692" s="74" t="str">
        <f>IF('Bulk Order Form'!K681="","",'Bulk Order Form'!K681)</f>
        <v/>
      </c>
      <c r="Q692" s="74" t="str">
        <f>IFERROR(VLOOKUP('Bulk Order Form'!K681,'Office Use - Postcodes'!$DJZ:$DKA,2,0),"")</f>
        <v/>
      </c>
      <c r="R692" s="74" t="str">
        <f>IF('Bulk Order Form'!L681="","",'Bulk Order Form'!L681)</f>
        <v/>
      </c>
      <c r="S692" s="76"/>
      <c r="T692" s="74" t="str">
        <f>IF('Bulk Order Form'!$F$6 &lt;&gt; "",IF($G692&lt;&gt;"",'Bulk Order Form'!$F$6,""),"")</f>
        <v/>
      </c>
      <c r="W692" s="85" t="str">
        <f>IF('Bulk Order Form'!$L$2 &lt;&gt; "",IF($G692&lt;&gt;"",'Bulk Order Form'!$L$2,""),"")</f>
        <v/>
      </c>
      <c r="X692" s="77"/>
      <c r="Y692" s="74" t="str">
        <f t="shared" si="48"/>
        <v/>
      </c>
      <c r="Z692" s="74" t="str">
        <f>IF(AND('Bulk Order Form'!$L$2="PLEASE SELECT",SUM('Bulk Order Form'!$L$15:$L$164)&gt;10),"N",IF(AND('Bulk Order Form'!$L$2="N",SUM('Bulk Order Form'!$L$15:$L$164)&gt;10),"N",""))</f>
        <v/>
      </c>
      <c r="AA692" s="74" t="str">
        <f>IF('Bulk Order Form'!E681="","",'Bulk Order Form'!E681)</f>
        <v/>
      </c>
      <c r="AB692" s="74">
        <f t="shared" si="49"/>
        <v>500</v>
      </c>
      <c r="AC692" s="74" t="str">
        <f t="shared" si="50"/>
        <v>,,,,</v>
      </c>
      <c r="AD692" s="78">
        <f t="shared" si="51"/>
        <v>500</v>
      </c>
    </row>
    <row r="693" spans="5:30" s="74" customFormat="1" x14ac:dyDescent="0.25">
      <c r="E693" s="75"/>
      <c r="F693" s="75"/>
      <c r="G693" s="74" t="str">
        <f>IF('Bulk Order Form'!C682="","",'Bulk Order Form'!C682)</f>
        <v/>
      </c>
      <c r="H693" s="74" t="str">
        <f>IF('Bulk Order Form'!D682="","",'Bulk Order Form'!D682)</f>
        <v/>
      </c>
      <c r="I693" s="74" t="str">
        <f>IF('Bulk Order Form'!E682="","",'Bulk Order Form'!E682)</f>
        <v/>
      </c>
      <c r="J693" s="74" t="str">
        <f>IF('Bulk Order Form'!F682="","",'Bulk Order Form'!F682)</f>
        <v/>
      </c>
      <c r="K693" s="74" t="str">
        <f>IF('Bulk Order Form'!H682="","",'Bulk Order Form'!H682)</f>
        <v/>
      </c>
      <c r="L693" s="74" t="str">
        <f>IF('Bulk Order Form'!I682="","",'Bulk Order Form'!I682)</f>
        <v/>
      </c>
      <c r="M693" s="74" t="str">
        <f>IF('Bulk Order Form'!G682="","",'Bulk Order Form'!G682)</f>
        <v/>
      </c>
      <c r="N693" s="74" t="str">
        <f>IF('Bulk Order Form'!J682="","",'Bulk Order Form'!J682)</f>
        <v/>
      </c>
      <c r="O693" s="74" t="str">
        <f>IF('Bulk Order Form'!$F$5 &lt;&gt; "",IF($G693&lt;&gt;"",'Bulk Order Form'!$F$5,""),"")</f>
        <v/>
      </c>
      <c r="P693" s="74" t="str">
        <f>IF('Bulk Order Form'!K682="","",'Bulk Order Form'!K682)</f>
        <v/>
      </c>
      <c r="Q693" s="74" t="str">
        <f>IFERROR(VLOOKUP('Bulk Order Form'!K682,'Office Use - Postcodes'!$DJZ:$DKA,2,0),"")</f>
        <v/>
      </c>
      <c r="R693" s="74" t="str">
        <f>IF('Bulk Order Form'!L682="","",'Bulk Order Form'!L682)</f>
        <v/>
      </c>
      <c r="S693" s="76"/>
      <c r="T693" s="74" t="str">
        <f>IF('Bulk Order Form'!$F$6 &lt;&gt; "",IF($G693&lt;&gt;"",'Bulk Order Form'!$F$6,""),"")</f>
        <v/>
      </c>
      <c r="W693" s="85" t="str">
        <f>IF('Bulk Order Form'!$L$2 &lt;&gt; "",IF($G693&lt;&gt;"",'Bulk Order Form'!$L$2,""),"")</f>
        <v/>
      </c>
      <c r="X693" s="77"/>
      <c r="Y693" s="74" t="str">
        <f t="shared" si="48"/>
        <v/>
      </c>
      <c r="Z693" s="74" t="str">
        <f>IF(AND('Bulk Order Form'!$L$2="PLEASE SELECT",SUM('Bulk Order Form'!$L$15:$L$164)&gt;10),"N",IF(AND('Bulk Order Form'!$L$2="N",SUM('Bulk Order Form'!$L$15:$L$164)&gt;10),"N",""))</f>
        <v/>
      </c>
      <c r="AA693" s="74" t="str">
        <f>IF('Bulk Order Form'!E682="","",'Bulk Order Form'!E682)</f>
        <v/>
      </c>
      <c r="AB693" s="74">
        <f t="shared" si="49"/>
        <v>500</v>
      </c>
      <c r="AC693" s="74" t="str">
        <f t="shared" si="50"/>
        <v>,,,,</v>
      </c>
      <c r="AD693" s="78">
        <f t="shared" si="51"/>
        <v>500</v>
      </c>
    </row>
    <row r="694" spans="5:30" s="74" customFormat="1" x14ac:dyDescent="0.25">
      <c r="E694" s="75"/>
      <c r="F694" s="75"/>
      <c r="G694" s="74" t="str">
        <f>IF('Bulk Order Form'!C683="","",'Bulk Order Form'!C683)</f>
        <v/>
      </c>
      <c r="H694" s="74" t="str">
        <f>IF('Bulk Order Form'!D683="","",'Bulk Order Form'!D683)</f>
        <v/>
      </c>
      <c r="I694" s="74" t="str">
        <f>IF('Bulk Order Form'!E683="","",'Bulk Order Form'!E683)</f>
        <v/>
      </c>
      <c r="J694" s="74" t="str">
        <f>IF('Bulk Order Form'!F683="","",'Bulk Order Form'!F683)</f>
        <v/>
      </c>
      <c r="K694" s="74" t="str">
        <f>IF('Bulk Order Form'!H683="","",'Bulk Order Form'!H683)</f>
        <v/>
      </c>
      <c r="L694" s="74" t="str">
        <f>IF('Bulk Order Form'!I683="","",'Bulk Order Form'!I683)</f>
        <v/>
      </c>
      <c r="M694" s="74" t="str">
        <f>IF('Bulk Order Form'!G683="","",'Bulk Order Form'!G683)</f>
        <v/>
      </c>
      <c r="N694" s="74" t="str">
        <f>IF('Bulk Order Form'!J683="","",'Bulk Order Form'!J683)</f>
        <v/>
      </c>
      <c r="O694" s="74" t="str">
        <f>IF('Bulk Order Form'!$F$5 &lt;&gt; "",IF($G694&lt;&gt;"",'Bulk Order Form'!$F$5,""),"")</f>
        <v/>
      </c>
      <c r="P694" s="74" t="str">
        <f>IF('Bulk Order Form'!K683="","",'Bulk Order Form'!K683)</f>
        <v/>
      </c>
      <c r="Q694" s="74" t="str">
        <f>IFERROR(VLOOKUP('Bulk Order Form'!K683,'Office Use - Postcodes'!$DJZ:$DKA,2,0),"")</f>
        <v/>
      </c>
      <c r="R694" s="74" t="str">
        <f>IF('Bulk Order Form'!L683="","",'Bulk Order Form'!L683)</f>
        <v/>
      </c>
      <c r="S694" s="76"/>
      <c r="T694" s="74" t="str">
        <f>IF('Bulk Order Form'!$F$6 &lt;&gt; "",IF($G694&lt;&gt;"",'Bulk Order Form'!$F$6,""),"")</f>
        <v/>
      </c>
      <c r="W694" s="85" t="str">
        <f>IF('Bulk Order Form'!$L$2 &lt;&gt; "",IF($G694&lt;&gt;"",'Bulk Order Form'!$L$2,""),"")</f>
        <v/>
      </c>
      <c r="X694" s="77"/>
      <c r="Y694" s="74" t="str">
        <f t="shared" si="48"/>
        <v/>
      </c>
      <c r="Z694" s="74" t="str">
        <f>IF(AND('Bulk Order Form'!$L$2="PLEASE SELECT",SUM('Bulk Order Form'!$L$15:$L$164)&gt;10),"N",IF(AND('Bulk Order Form'!$L$2="N",SUM('Bulk Order Form'!$L$15:$L$164)&gt;10),"N",""))</f>
        <v/>
      </c>
      <c r="AA694" s="74" t="str">
        <f>IF('Bulk Order Form'!E683="","",'Bulk Order Form'!E683)</f>
        <v/>
      </c>
      <c r="AB694" s="74">
        <f t="shared" si="49"/>
        <v>500</v>
      </c>
      <c r="AC694" s="74" t="str">
        <f t="shared" si="50"/>
        <v>,,,,</v>
      </c>
      <c r="AD694" s="78">
        <f t="shared" si="51"/>
        <v>500</v>
      </c>
    </row>
    <row r="695" spans="5:30" s="74" customFormat="1" x14ac:dyDescent="0.25">
      <c r="E695" s="75"/>
      <c r="F695" s="75"/>
      <c r="G695" s="74" t="str">
        <f>IF('Bulk Order Form'!C684="","",'Bulk Order Form'!C684)</f>
        <v/>
      </c>
      <c r="H695" s="74" t="str">
        <f>IF('Bulk Order Form'!D684="","",'Bulk Order Form'!D684)</f>
        <v/>
      </c>
      <c r="I695" s="74" t="str">
        <f>IF('Bulk Order Form'!E684="","",'Bulk Order Form'!E684)</f>
        <v/>
      </c>
      <c r="J695" s="74" t="str">
        <f>IF('Bulk Order Form'!F684="","",'Bulk Order Form'!F684)</f>
        <v/>
      </c>
      <c r="K695" s="74" t="str">
        <f>IF('Bulk Order Form'!H684="","",'Bulk Order Form'!H684)</f>
        <v/>
      </c>
      <c r="L695" s="74" t="str">
        <f>IF('Bulk Order Form'!I684="","",'Bulk Order Form'!I684)</f>
        <v/>
      </c>
      <c r="M695" s="74" t="str">
        <f>IF('Bulk Order Form'!G684="","",'Bulk Order Form'!G684)</f>
        <v/>
      </c>
      <c r="N695" s="74" t="str">
        <f>IF('Bulk Order Form'!J684="","",'Bulk Order Form'!J684)</f>
        <v/>
      </c>
      <c r="O695" s="74" t="str">
        <f>IF('Bulk Order Form'!$F$5 &lt;&gt; "",IF($G695&lt;&gt;"",'Bulk Order Form'!$F$5,""),"")</f>
        <v/>
      </c>
      <c r="P695" s="74" t="str">
        <f>IF('Bulk Order Form'!K684="","",'Bulk Order Form'!K684)</f>
        <v/>
      </c>
      <c r="Q695" s="74" t="str">
        <f>IFERROR(VLOOKUP('Bulk Order Form'!K684,'Office Use - Postcodes'!$DJZ:$DKA,2,0),"")</f>
        <v/>
      </c>
      <c r="R695" s="74" t="str">
        <f>IF('Bulk Order Form'!L684="","",'Bulk Order Form'!L684)</f>
        <v/>
      </c>
      <c r="S695" s="76"/>
      <c r="T695" s="74" t="str">
        <f>IF('Bulk Order Form'!$F$6 &lt;&gt; "",IF($G695&lt;&gt;"",'Bulk Order Form'!$F$6,""),"")</f>
        <v/>
      </c>
      <c r="W695" s="85" t="str">
        <f>IF('Bulk Order Form'!$L$2 &lt;&gt; "",IF($G695&lt;&gt;"",'Bulk Order Form'!$L$2,""),"")</f>
        <v/>
      </c>
      <c r="X695" s="77"/>
      <c r="Y695" s="74" t="str">
        <f t="shared" si="48"/>
        <v/>
      </c>
      <c r="Z695" s="74" t="str">
        <f>IF(AND('Bulk Order Form'!$L$2="PLEASE SELECT",SUM('Bulk Order Form'!$L$15:$L$164)&gt;10),"N",IF(AND('Bulk Order Form'!$L$2="N",SUM('Bulk Order Form'!$L$15:$L$164)&gt;10),"N",""))</f>
        <v/>
      </c>
      <c r="AA695" s="74" t="str">
        <f>IF('Bulk Order Form'!E684="","",'Bulk Order Form'!E684)</f>
        <v/>
      </c>
      <c r="AB695" s="74">
        <f t="shared" si="49"/>
        <v>500</v>
      </c>
      <c r="AC695" s="74" t="str">
        <f t="shared" si="50"/>
        <v>,,,,</v>
      </c>
      <c r="AD695" s="78">
        <f t="shared" si="51"/>
        <v>500</v>
      </c>
    </row>
    <row r="696" spans="5:30" s="74" customFormat="1" x14ac:dyDescent="0.25">
      <c r="E696" s="75"/>
      <c r="F696" s="75"/>
      <c r="G696" s="74" t="str">
        <f>IF('Bulk Order Form'!C685="","",'Bulk Order Form'!C685)</f>
        <v/>
      </c>
      <c r="H696" s="74" t="str">
        <f>IF('Bulk Order Form'!D685="","",'Bulk Order Form'!D685)</f>
        <v/>
      </c>
      <c r="I696" s="74" t="str">
        <f>IF('Bulk Order Form'!E685="","",'Bulk Order Form'!E685)</f>
        <v/>
      </c>
      <c r="J696" s="74" t="str">
        <f>IF('Bulk Order Form'!F685="","",'Bulk Order Form'!F685)</f>
        <v/>
      </c>
      <c r="K696" s="74" t="str">
        <f>IF('Bulk Order Form'!H685="","",'Bulk Order Form'!H685)</f>
        <v/>
      </c>
      <c r="L696" s="74" t="str">
        <f>IF('Bulk Order Form'!I685="","",'Bulk Order Form'!I685)</f>
        <v/>
      </c>
      <c r="M696" s="74" t="str">
        <f>IF('Bulk Order Form'!G685="","",'Bulk Order Form'!G685)</f>
        <v/>
      </c>
      <c r="N696" s="74" t="str">
        <f>IF('Bulk Order Form'!J685="","",'Bulk Order Form'!J685)</f>
        <v/>
      </c>
      <c r="O696" s="74" t="str">
        <f>IF('Bulk Order Form'!$F$5 &lt;&gt; "",IF($G696&lt;&gt;"",'Bulk Order Form'!$F$5,""),"")</f>
        <v/>
      </c>
      <c r="P696" s="74" t="str">
        <f>IF('Bulk Order Form'!K685="","",'Bulk Order Form'!K685)</f>
        <v/>
      </c>
      <c r="Q696" s="74" t="str">
        <f>IFERROR(VLOOKUP('Bulk Order Form'!K685,'Office Use - Postcodes'!$DJZ:$DKA,2,0),"")</f>
        <v/>
      </c>
      <c r="R696" s="74" t="str">
        <f>IF('Bulk Order Form'!L685="","",'Bulk Order Form'!L685)</f>
        <v/>
      </c>
      <c r="S696" s="76"/>
      <c r="T696" s="74" t="str">
        <f>IF('Bulk Order Form'!$F$6 &lt;&gt; "",IF($G696&lt;&gt;"",'Bulk Order Form'!$F$6,""),"")</f>
        <v/>
      </c>
      <c r="W696" s="85" t="str">
        <f>IF('Bulk Order Form'!$L$2 &lt;&gt; "",IF($G696&lt;&gt;"",'Bulk Order Form'!$L$2,""),"")</f>
        <v/>
      </c>
      <c r="X696" s="77"/>
      <c r="Y696" s="74" t="str">
        <f t="shared" si="48"/>
        <v/>
      </c>
      <c r="Z696" s="74" t="str">
        <f>IF(AND('Bulk Order Form'!$L$2="PLEASE SELECT",SUM('Bulk Order Form'!$L$15:$L$164)&gt;10),"N",IF(AND('Bulk Order Form'!$L$2="N",SUM('Bulk Order Form'!$L$15:$L$164)&gt;10),"N",""))</f>
        <v/>
      </c>
      <c r="AA696" s="74" t="str">
        <f>IF('Bulk Order Form'!E685="","",'Bulk Order Form'!E685)</f>
        <v/>
      </c>
      <c r="AB696" s="74">
        <f t="shared" si="49"/>
        <v>500</v>
      </c>
      <c r="AC696" s="74" t="str">
        <f t="shared" si="50"/>
        <v>,,,,</v>
      </c>
      <c r="AD696" s="78">
        <f t="shared" si="51"/>
        <v>500</v>
      </c>
    </row>
    <row r="697" spans="5:30" s="74" customFormat="1" x14ac:dyDescent="0.25">
      <c r="E697" s="75"/>
      <c r="F697" s="75"/>
      <c r="G697" s="74" t="str">
        <f>IF('Bulk Order Form'!C686="","",'Bulk Order Form'!C686)</f>
        <v/>
      </c>
      <c r="H697" s="74" t="str">
        <f>IF('Bulk Order Form'!D686="","",'Bulk Order Form'!D686)</f>
        <v/>
      </c>
      <c r="I697" s="74" t="str">
        <f>IF('Bulk Order Form'!E686="","",'Bulk Order Form'!E686)</f>
        <v/>
      </c>
      <c r="J697" s="74" t="str">
        <f>IF('Bulk Order Form'!F686="","",'Bulk Order Form'!F686)</f>
        <v/>
      </c>
      <c r="K697" s="74" t="str">
        <f>IF('Bulk Order Form'!H686="","",'Bulk Order Form'!H686)</f>
        <v/>
      </c>
      <c r="L697" s="74" t="str">
        <f>IF('Bulk Order Form'!I686="","",'Bulk Order Form'!I686)</f>
        <v/>
      </c>
      <c r="M697" s="74" t="str">
        <f>IF('Bulk Order Form'!G686="","",'Bulk Order Form'!G686)</f>
        <v/>
      </c>
      <c r="N697" s="74" t="str">
        <f>IF('Bulk Order Form'!J686="","",'Bulk Order Form'!J686)</f>
        <v/>
      </c>
      <c r="O697" s="74" t="str">
        <f>IF('Bulk Order Form'!$F$5 &lt;&gt; "",IF($G697&lt;&gt;"",'Bulk Order Form'!$F$5,""),"")</f>
        <v/>
      </c>
      <c r="P697" s="74" t="str">
        <f>IF('Bulk Order Form'!K686="","",'Bulk Order Form'!K686)</f>
        <v/>
      </c>
      <c r="Q697" s="74" t="str">
        <f>IFERROR(VLOOKUP('Bulk Order Form'!K686,'Office Use - Postcodes'!$DJZ:$DKA,2,0),"")</f>
        <v/>
      </c>
      <c r="R697" s="74" t="str">
        <f>IF('Bulk Order Form'!L686="","",'Bulk Order Form'!L686)</f>
        <v/>
      </c>
      <c r="S697" s="76"/>
      <c r="T697" s="74" t="str">
        <f>IF('Bulk Order Form'!$F$6 &lt;&gt; "",IF($G697&lt;&gt;"",'Bulk Order Form'!$F$6,""),"")</f>
        <v/>
      </c>
      <c r="W697" s="85" t="str">
        <f>IF('Bulk Order Form'!$L$2 &lt;&gt; "",IF($G697&lt;&gt;"",'Bulk Order Form'!$L$2,""),"")</f>
        <v/>
      </c>
      <c r="X697" s="77"/>
      <c r="Y697" s="74" t="str">
        <f t="shared" si="48"/>
        <v/>
      </c>
      <c r="Z697" s="74" t="str">
        <f>IF(AND('Bulk Order Form'!$L$2="PLEASE SELECT",SUM('Bulk Order Form'!$L$15:$L$164)&gt;10),"N",IF(AND('Bulk Order Form'!$L$2="N",SUM('Bulk Order Form'!$L$15:$L$164)&gt;10),"N",""))</f>
        <v/>
      </c>
      <c r="AA697" s="74" t="str">
        <f>IF('Bulk Order Form'!E686="","",'Bulk Order Form'!E686)</f>
        <v/>
      </c>
      <c r="AB697" s="74">
        <f t="shared" si="49"/>
        <v>500</v>
      </c>
      <c r="AC697" s="74" t="str">
        <f t="shared" si="50"/>
        <v>,,,,</v>
      </c>
      <c r="AD697" s="78">
        <f t="shared" si="51"/>
        <v>500</v>
      </c>
    </row>
    <row r="698" spans="5:30" s="74" customFormat="1" x14ac:dyDescent="0.25">
      <c r="E698" s="75"/>
      <c r="F698" s="75"/>
      <c r="G698" s="74" t="str">
        <f>IF('Bulk Order Form'!C687="","",'Bulk Order Form'!C687)</f>
        <v/>
      </c>
      <c r="H698" s="74" t="str">
        <f>IF('Bulk Order Form'!D687="","",'Bulk Order Form'!D687)</f>
        <v/>
      </c>
      <c r="I698" s="74" t="str">
        <f>IF('Bulk Order Form'!E687="","",'Bulk Order Form'!E687)</f>
        <v/>
      </c>
      <c r="J698" s="74" t="str">
        <f>IF('Bulk Order Form'!F687="","",'Bulk Order Form'!F687)</f>
        <v/>
      </c>
      <c r="K698" s="74" t="str">
        <f>IF('Bulk Order Form'!H687="","",'Bulk Order Form'!H687)</f>
        <v/>
      </c>
      <c r="L698" s="74" t="str">
        <f>IF('Bulk Order Form'!I687="","",'Bulk Order Form'!I687)</f>
        <v/>
      </c>
      <c r="M698" s="74" t="str">
        <f>IF('Bulk Order Form'!G687="","",'Bulk Order Form'!G687)</f>
        <v/>
      </c>
      <c r="N698" s="74" t="str">
        <f>IF('Bulk Order Form'!J687="","",'Bulk Order Form'!J687)</f>
        <v/>
      </c>
      <c r="O698" s="74" t="str">
        <f>IF('Bulk Order Form'!$F$5 &lt;&gt; "",IF($G698&lt;&gt;"",'Bulk Order Form'!$F$5,""),"")</f>
        <v/>
      </c>
      <c r="P698" s="74" t="str">
        <f>IF('Bulk Order Form'!K687="","",'Bulk Order Form'!K687)</f>
        <v/>
      </c>
      <c r="Q698" s="74" t="str">
        <f>IFERROR(VLOOKUP('Bulk Order Form'!K687,'Office Use - Postcodes'!$DJZ:$DKA,2,0),"")</f>
        <v/>
      </c>
      <c r="R698" s="74" t="str">
        <f>IF('Bulk Order Form'!L687="","",'Bulk Order Form'!L687)</f>
        <v/>
      </c>
      <c r="S698" s="76"/>
      <c r="T698" s="74" t="str">
        <f>IF('Bulk Order Form'!$F$6 &lt;&gt; "",IF($G698&lt;&gt;"",'Bulk Order Form'!$F$6,""),"")</f>
        <v/>
      </c>
      <c r="W698" s="85" t="str">
        <f>IF('Bulk Order Form'!$L$2 &lt;&gt; "",IF($G698&lt;&gt;"",'Bulk Order Form'!$L$2,""),"")</f>
        <v/>
      </c>
      <c r="X698" s="77"/>
      <c r="Y698" s="74" t="str">
        <f t="shared" si="48"/>
        <v/>
      </c>
      <c r="Z698" s="74" t="str">
        <f>IF(AND('Bulk Order Form'!$L$2="PLEASE SELECT",SUM('Bulk Order Form'!$L$15:$L$164)&gt;10),"N",IF(AND('Bulk Order Form'!$L$2="N",SUM('Bulk Order Form'!$L$15:$L$164)&gt;10),"N",""))</f>
        <v/>
      </c>
      <c r="AA698" s="74" t="str">
        <f>IF('Bulk Order Form'!E687="","",'Bulk Order Form'!E687)</f>
        <v/>
      </c>
      <c r="AB698" s="74">
        <f t="shared" si="49"/>
        <v>500</v>
      </c>
      <c r="AC698" s="74" t="str">
        <f t="shared" si="50"/>
        <v>,,,,</v>
      </c>
      <c r="AD698" s="78">
        <f t="shared" si="51"/>
        <v>500</v>
      </c>
    </row>
    <row r="699" spans="5:30" s="74" customFormat="1" x14ac:dyDescent="0.25">
      <c r="E699" s="75"/>
      <c r="F699" s="75"/>
      <c r="G699" s="74" t="str">
        <f>IF('Bulk Order Form'!C688="","",'Bulk Order Form'!C688)</f>
        <v/>
      </c>
      <c r="H699" s="74" t="str">
        <f>IF('Bulk Order Form'!D688="","",'Bulk Order Form'!D688)</f>
        <v/>
      </c>
      <c r="I699" s="74" t="str">
        <f>IF('Bulk Order Form'!E688="","",'Bulk Order Form'!E688)</f>
        <v/>
      </c>
      <c r="J699" s="74" t="str">
        <f>IF('Bulk Order Form'!F688="","",'Bulk Order Form'!F688)</f>
        <v/>
      </c>
      <c r="K699" s="74" t="str">
        <f>IF('Bulk Order Form'!H688="","",'Bulk Order Form'!H688)</f>
        <v/>
      </c>
      <c r="L699" s="74" t="str">
        <f>IF('Bulk Order Form'!I688="","",'Bulk Order Form'!I688)</f>
        <v/>
      </c>
      <c r="M699" s="74" t="str">
        <f>IF('Bulk Order Form'!G688="","",'Bulk Order Form'!G688)</f>
        <v/>
      </c>
      <c r="N699" s="74" t="str">
        <f>IF('Bulk Order Form'!J688="","",'Bulk Order Form'!J688)</f>
        <v/>
      </c>
      <c r="O699" s="74" t="str">
        <f>IF('Bulk Order Form'!$F$5 &lt;&gt; "",IF($G699&lt;&gt;"",'Bulk Order Form'!$F$5,""),"")</f>
        <v/>
      </c>
      <c r="P699" s="74" t="str">
        <f>IF('Bulk Order Form'!K688="","",'Bulk Order Form'!K688)</f>
        <v/>
      </c>
      <c r="Q699" s="74" t="str">
        <f>IFERROR(VLOOKUP('Bulk Order Form'!K688,'Office Use - Postcodes'!$DJZ:$DKA,2,0),"")</f>
        <v/>
      </c>
      <c r="R699" s="74" t="str">
        <f>IF('Bulk Order Form'!L688="","",'Bulk Order Form'!L688)</f>
        <v/>
      </c>
      <c r="S699" s="76"/>
      <c r="T699" s="74" t="str">
        <f>IF('Bulk Order Form'!$F$6 &lt;&gt; "",IF($G699&lt;&gt;"",'Bulk Order Form'!$F$6,""),"")</f>
        <v/>
      </c>
      <c r="W699" s="85" t="str">
        <f>IF('Bulk Order Form'!$L$2 &lt;&gt; "",IF($G699&lt;&gt;"",'Bulk Order Form'!$L$2,""),"")</f>
        <v/>
      </c>
      <c r="X699" s="77"/>
      <c r="Y699" s="74" t="str">
        <f t="shared" si="48"/>
        <v/>
      </c>
      <c r="Z699" s="74" t="str">
        <f>IF(AND('Bulk Order Form'!$L$2="PLEASE SELECT",SUM('Bulk Order Form'!$L$15:$L$164)&gt;10),"N",IF(AND('Bulk Order Form'!$L$2="N",SUM('Bulk Order Form'!$L$15:$L$164)&gt;10),"N",""))</f>
        <v/>
      </c>
      <c r="AA699" s="74" t="str">
        <f>IF('Bulk Order Form'!E688="","",'Bulk Order Form'!E688)</f>
        <v/>
      </c>
      <c r="AB699" s="74">
        <f t="shared" si="49"/>
        <v>500</v>
      </c>
      <c r="AC699" s="74" t="str">
        <f t="shared" si="50"/>
        <v>,,,,</v>
      </c>
      <c r="AD699" s="78">
        <f t="shared" si="51"/>
        <v>500</v>
      </c>
    </row>
    <row r="700" spans="5:30" s="74" customFormat="1" x14ac:dyDescent="0.25">
      <c r="E700" s="75"/>
      <c r="F700" s="75"/>
      <c r="G700" s="74" t="str">
        <f>IF('Bulk Order Form'!C689="","",'Bulk Order Form'!C689)</f>
        <v/>
      </c>
      <c r="H700" s="74" t="str">
        <f>IF('Bulk Order Form'!D689="","",'Bulk Order Form'!D689)</f>
        <v/>
      </c>
      <c r="I700" s="74" t="str">
        <f>IF('Bulk Order Form'!E689="","",'Bulk Order Form'!E689)</f>
        <v/>
      </c>
      <c r="J700" s="74" t="str">
        <f>IF('Bulk Order Form'!F689="","",'Bulk Order Form'!F689)</f>
        <v/>
      </c>
      <c r="K700" s="74" t="str">
        <f>IF('Bulk Order Form'!H689="","",'Bulk Order Form'!H689)</f>
        <v/>
      </c>
      <c r="L700" s="74" t="str">
        <f>IF('Bulk Order Form'!I689="","",'Bulk Order Form'!I689)</f>
        <v/>
      </c>
      <c r="M700" s="74" t="str">
        <f>IF('Bulk Order Form'!G689="","",'Bulk Order Form'!G689)</f>
        <v/>
      </c>
      <c r="N700" s="74" t="str">
        <f>IF('Bulk Order Form'!J689="","",'Bulk Order Form'!J689)</f>
        <v/>
      </c>
      <c r="O700" s="74" t="str">
        <f>IF('Bulk Order Form'!$F$5 &lt;&gt; "",IF($G700&lt;&gt;"",'Bulk Order Form'!$F$5,""),"")</f>
        <v/>
      </c>
      <c r="P700" s="74" t="str">
        <f>IF('Bulk Order Form'!K689="","",'Bulk Order Form'!K689)</f>
        <v/>
      </c>
      <c r="Q700" s="74" t="str">
        <f>IFERROR(VLOOKUP('Bulk Order Form'!K689,'Office Use - Postcodes'!$DJZ:$DKA,2,0),"")</f>
        <v/>
      </c>
      <c r="R700" s="74" t="str">
        <f>IF('Bulk Order Form'!L689="","",'Bulk Order Form'!L689)</f>
        <v/>
      </c>
      <c r="S700" s="76"/>
      <c r="T700" s="74" t="str">
        <f>IF('Bulk Order Form'!$F$6 &lt;&gt; "",IF($G700&lt;&gt;"",'Bulk Order Form'!$F$6,""),"")</f>
        <v/>
      </c>
      <c r="W700" s="85" t="str">
        <f>IF('Bulk Order Form'!$L$2 &lt;&gt; "",IF($G700&lt;&gt;"",'Bulk Order Form'!$L$2,""),"")</f>
        <v/>
      </c>
      <c r="X700" s="77"/>
      <c r="Y700" s="74" t="str">
        <f t="shared" si="48"/>
        <v/>
      </c>
      <c r="Z700" s="74" t="str">
        <f>IF(AND('Bulk Order Form'!$L$2="PLEASE SELECT",SUM('Bulk Order Form'!$L$15:$L$164)&gt;10),"N",IF(AND('Bulk Order Form'!$L$2="N",SUM('Bulk Order Form'!$L$15:$L$164)&gt;10),"N",""))</f>
        <v/>
      </c>
      <c r="AA700" s="74" t="str">
        <f>IF('Bulk Order Form'!E689="","",'Bulk Order Form'!E689)</f>
        <v/>
      </c>
      <c r="AB700" s="74">
        <f t="shared" si="49"/>
        <v>500</v>
      </c>
      <c r="AC700" s="74" t="str">
        <f t="shared" si="50"/>
        <v>,,,,</v>
      </c>
      <c r="AD700" s="78">
        <f t="shared" si="51"/>
        <v>500</v>
      </c>
    </row>
    <row r="701" spans="5:30" s="74" customFormat="1" x14ac:dyDescent="0.25">
      <c r="E701" s="75"/>
      <c r="F701" s="75"/>
      <c r="G701" s="74" t="str">
        <f>IF('Bulk Order Form'!C690="","",'Bulk Order Form'!C690)</f>
        <v/>
      </c>
      <c r="H701" s="74" t="str">
        <f>IF('Bulk Order Form'!D690="","",'Bulk Order Form'!D690)</f>
        <v/>
      </c>
      <c r="I701" s="74" t="str">
        <f>IF('Bulk Order Form'!E690="","",'Bulk Order Form'!E690)</f>
        <v/>
      </c>
      <c r="J701" s="74" t="str">
        <f>IF('Bulk Order Form'!F690="","",'Bulk Order Form'!F690)</f>
        <v/>
      </c>
      <c r="K701" s="74" t="str">
        <f>IF('Bulk Order Form'!H690="","",'Bulk Order Form'!H690)</f>
        <v/>
      </c>
      <c r="L701" s="74" t="str">
        <f>IF('Bulk Order Form'!I690="","",'Bulk Order Form'!I690)</f>
        <v/>
      </c>
      <c r="M701" s="74" t="str">
        <f>IF('Bulk Order Form'!G690="","",'Bulk Order Form'!G690)</f>
        <v/>
      </c>
      <c r="N701" s="74" t="str">
        <f>IF('Bulk Order Form'!J690="","",'Bulk Order Form'!J690)</f>
        <v/>
      </c>
      <c r="O701" s="74" t="str">
        <f>IF('Bulk Order Form'!$F$5 &lt;&gt; "",IF($G701&lt;&gt;"",'Bulk Order Form'!$F$5,""),"")</f>
        <v/>
      </c>
      <c r="P701" s="74" t="str">
        <f>IF('Bulk Order Form'!K690="","",'Bulk Order Form'!K690)</f>
        <v/>
      </c>
      <c r="Q701" s="74" t="str">
        <f>IFERROR(VLOOKUP('Bulk Order Form'!K690,'Office Use - Postcodes'!$DJZ:$DKA,2,0),"")</f>
        <v/>
      </c>
      <c r="R701" s="74" t="str">
        <f>IF('Bulk Order Form'!L690="","",'Bulk Order Form'!L690)</f>
        <v/>
      </c>
      <c r="S701" s="76"/>
      <c r="T701" s="74" t="str">
        <f>IF('Bulk Order Form'!$F$6 &lt;&gt; "",IF($G701&lt;&gt;"",'Bulk Order Form'!$F$6,""),"")</f>
        <v/>
      </c>
      <c r="W701" s="85" t="str">
        <f>IF('Bulk Order Form'!$L$2 &lt;&gt; "",IF($G701&lt;&gt;"",'Bulk Order Form'!$L$2,""),"")</f>
        <v/>
      </c>
      <c r="X701" s="77"/>
      <c r="Y701" s="74" t="str">
        <f t="shared" si="48"/>
        <v/>
      </c>
      <c r="Z701" s="74" t="str">
        <f>IF(AND('Bulk Order Form'!$L$2="PLEASE SELECT",SUM('Bulk Order Form'!$L$15:$L$164)&gt;10),"N",IF(AND('Bulk Order Form'!$L$2="N",SUM('Bulk Order Form'!$L$15:$L$164)&gt;10),"N",""))</f>
        <v/>
      </c>
      <c r="AA701" s="74" t="str">
        <f>IF('Bulk Order Form'!E690="","",'Bulk Order Form'!E690)</f>
        <v/>
      </c>
      <c r="AB701" s="74">
        <f t="shared" si="49"/>
        <v>500</v>
      </c>
      <c r="AC701" s="74" t="str">
        <f t="shared" si="50"/>
        <v>,,,,</v>
      </c>
      <c r="AD701" s="78">
        <f t="shared" si="51"/>
        <v>500</v>
      </c>
    </row>
    <row r="702" spans="5:30" s="74" customFormat="1" x14ac:dyDescent="0.25">
      <c r="E702" s="75"/>
      <c r="F702" s="75"/>
      <c r="G702" s="74" t="str">
        <f>IF('Bulk Order Form'!C691="","",'Bulk Order Form'!C691)</f>
        <v/>
      </c>
      <c r="H702" s="74" t="str">
        <f>IF('Bulk Order Form'!D691="","",'Bulk Order Form'!D691)</f>
        <v/>
      </c>
      <c r="I702" s="74" t="str">
        <f>IF('Bulk Order Form'!E691="","",'Bulk Order Form'!E691)</f>
        <v/>
      </c>
      <c r="J702" s="74" t="str">
        <f>IF('Bulk Order Form'!F691="","",'Bulk Order Form'!F691)</f>
        <v/>
      </c>
      <c r="K702" s="74" t="str">
        <f>IF('Bulk Order Form'!H691="","",'Bulk Order Form'!H691)</f>
        <v/>
      </c>
      <c r="L702" s="74" t="str">
        <f>IF('Bulk Order Form'!I691="","",'Bulk Order Form'!I691)</f>
        <v/>
      </c>
      <c r="M702" s="74" t="str">
        <f>IF('Bulk Order Form'!G691="","",'Bulk Order Form'!G691)</f>
        <v/>
      </c>
      <c r="N702" s="74" t="str">
        <f>IF('Bulk Order Form'!J691="","",'Bulk Order Form'!J691)</f>
        <v/>
      </c>
      <c r="O702" s="74" t="str">
        <f>IF('Bulk Order Form'!$F$5 &lt;&gt; "",IF($G702&lt;&gt;"",'Bulk Order Form'!$F$5,""),"")</f>
        <v/>
      </c>
      <c r="P702" s="74" t="str">
        <f>IF('Bulk Order Form'!K691="","",'Bulk Order Form'!K691)</f>
        <v/>
      </c>
      <c r="Q702" s="74" t="str">
        <f>IFERROR(VLOOKUP('Bulk Order Form'!K691,'Office Use - Postcodes'!$DJZ:$DKA,2,0),"")</f>
        <v/>
      </c>
      <c r="R702" s="74" t="str">
        <f>IF('Bulk Order Form'!L691="","",'Bulk Order Form'!L691)</f>
        <v/>
      </c>
      <c r="S702" s="76"/>
      <c r="T702" s="74" t="str">
        <f>IF('Bulk Order Form'!$F$6 &lt;&gt; "",IF($G702&lt;&gt;"",'Bulk Order Form'!$F$6,""),"")</f>
        <v/>
      </c>
      <c r="W702" s="85" t="str">
        <f>IF('Bulk Order Form'!$L$2 &lt;&gt; "",IF($G702&lt;&gt;"",'Bulk Order Form'!$L$2,""),"")</f>
        <v/>
      </c>
      <c r="X702" s="77"/>
      <c r="Y702" s="74" t="str">
        <f t="shared" si="48"/>
        <v/>
      </c>
      <c r="Z702" s="74" t="str">
        <f>IF(AND('Bulk Order Form'!$L$2="PLEASE SELECT",SUM('Bulk Order Form'!$L$15:$L$164)&gt;10),"N",IF(AND('Bulk Order Form'!$L$2="N",SUM('Bulk Order Form'!$L$15:$L$164)&gt;10),"N",""))</f>
        <v/>
      </c>
      <c r="AA702" s="74" t="str">
        <f>IF('Bulk Order Form'!E691="","",'Bulk Order Form'!E691)</f>
        <v/>
      </c>
      <c r="AB702" s="74">
        <f t="shared" si="49"/>
        <v>500</v>
      </c>
      <c r="AC702" s="74" t="str">
        <f t="shared" si="50"/>
        <v>,,,,</v>
      </c>
      <c r="AD702" s="78">
        <f t="shared" si="51"/>
        <v>500</v>
      </c>
    </row>
    <row r="703" spans="5:30" s="74" customFormat="1" x14ac:dyDescent="0.25">
      <c r="E703" s="75"/>
      <c r="F703" s="75"/>
      <c r="G703" s="74" t="str">
        <f>IF('Bulk Order Form'!C692="","",'Bulk Order Form'!C692)</f>
        <v/>
      </c>
      <c r="H703" s="74" t="str">
        <f>IF('Bulk Order Form'!D692="","",'Bulk Order Form'!D692)</f>
        <v/>
      </c>
      <c r="I703" s="74" t="str">
        <f>IF('Bulk Order Form'!E692="","",'Bulk Order Form'!E692)</f>
        <v/>
      </c>
      <c r="J703" s="74" t="str">
        <f>IF('Bulk Order Form'!F692="","",'Bulk Order Form'!F692)</f>
        <v/>
      </c>
      <c r="K703" s="74" t="str">
        <f>IF('Bulk Order Form'!H692="","",'Bulk Order Form'!H692)</f>
        <v/>
      </c>
      <c r="L703" s="74" t="str">
        <f>IF('Bulk Order Form'!I692="","",'Bulk Order Form'!I692)</f>
        <v/>
      </c>
      <c r="M703" s="74" t="str">
        <f>IF('Bulk Order Form'!G692="","",'Bulk Order Form'!G692)</f>
        <v/>
      </c>
      <c r="N703" s="74" t="str">
        <f>IF('Bulk Order Form'!J692="","",'Bulk Order Form'!J692)</f>
        <v/>
      </c>
      <c r="O703" s="74" t="str">
        <f>IF('Bulk Order Form'!$F$5 &lt;&gt; "",IF($G703&lt;&gt;"",'Bulk Order Form'!$F$5,""),"")</f>
        <v/>
      </c>
      <c r="P703" s="74" t="str">
        <f>IF('Bulk Order Form'!K692="","",'Bulk Order Form'!K692)</f>
        <v/>
      </c>
      <c r="Q703" s="74" t="str">
        <f>IFERROR(VLOOKUP('Bulk Order Form'!K692,'Office Use - Postcodes'!$DJZ:$DKA,2,0),"")</f>
        <v/>
      </c>
      <c r="R703" s="74" t="str">
        <f>IF('Bulk Order Form'!L692="","",'Bulk Order Form'!L692)</f>
        <v/>
      </c>
      <c r="S703" s="76"/>
      <c r="T703" s="74" t="str">
        <f>IF('Bulk Order Form'!$F$6 &lt;&gt; "",IF($G703&lt;&gt;"",'Bulk Order Form'!$F$6,""),"")</f>
        <v/>
      </c>
      <c r="W703" s="85" t="str">
        <f>IF('Bulk Order Form'!$L$2 &lt;&gt; "",IF($G703&lt;&gt;"",'Bulk Order Form'!$L$2,""),"")</f>
        <v/>
      </c>
      <c r="X703" s="77"/>
      <c r="Y703" s="74" t="str">
        <f t="shared" si="48"/>
        <v/>
      </c>
      <c r="Z703" s="74" t="str">
        <f>IF(AND('Bulk Order Form'!$L$2="PLEASE SELECT",SUM('Bulk Order Form'!$L$15:$L$164)&gt;10),"N",IF(AND('Bulk Order Form'!$L$2="N",SUM('Bulk Order Form'!$L$15:$L$164)&gt;10),"N",""))</f>
        <v/>
      </c>
      <c r="AA703" s="74" t="str">
        <f>IF('Bulk Order Form'!E692="","",'Bulk Order Form'!E692)</f>
        <v/>
      </c>
      <c r="AB703" s="74">
        <f t="shared" si="49"/>
        <v>500</v>
      </c>
      <c r="AC703" s="74" t="str">
        <f t="shared" si="50"/>
        <v>,,,,</v>
      </c>
      <c r="AD703" s="78">
        <f t="shared" si="51"/>
        <v>500</v>
      </c>
    </row>
    <row r="704" spans="5:30" s="74" customFormat="1" x14ac:dyDescent="0.25">
      <c r="E704" s="75"/>
      <c r="F704" s="75"/>
      <c r="G704" s="74" t="str">
        <f>IF('Bulk Order Form'!C693="","",'Bulk Order Form'!C693)</f>
        <v/>
      </c>
      <c r="H704" s="74" t="str">
        <f>IF('Bulk Order Form'!D693="","",'Bulk Order Form'!D693)</f>
        <v/>
      </c>
      <c r="I704" s="74" t="str">
        <f>IF('Bulk Order Form'!E693="","",'Bulk Order Form'!E693)</f>
        <v/>
      </c>
      <c r="J704" s="74" t="str">
        <f>IF('Bulk Order Form'!F693="","",'Bulk Order Form'!F693)</f>
        <v/>
      </c>
      <c r="K704" s="74" t="str">
        <f>IF('Bulk Order Form'!H693="","",'Bulk Order Form'!H693)</f>
        <v/>
      </c>
      <c r="L704" s="74" t="str">
        <f>IF('Bulk Order Form'!I693="","",'Bulk Order Form'!I693)</f>
        <v/>
      </c>
      <c r="M704" s="74" t="str">
        <f>IF('Bulk Order Form'!G693="","",'Bulk Order Form'!G693)</f>
        <v/>
      </c>
      <c r="N704" s="74" t="str">
        <f>IF('Bulk Order Form'!J693="","",'Bulk Order Form'!J693)</f>
        <v/>
      </c>
      <c r="O704" s="74" t="str">
        <f>IF('Bulk Order Form'!$F$5 &lt;&gt; "",IF($G704&lt;&gt;"",'Bulk Order Form'!$F$5,""),"")</f>
        <v/>
      </c>
      <c r="P704" s="74" t="str">
        <f>IF('Bulk Order Form'!K693="","",'Bulk Order Form'!K693)</f>
        <v/>
      </c>
      <c r="Q704" s="74" t="str">
        <f>IFERROR(VLOOKUP('Bulk Order Form'!K693,'Office Use - Postcodes'!$DJZ:$DKA,2,0),"")</f>
        <v/>
      </c>
      <c r="R704" s="74" t="str">
        <f>IF('Bulk Order Form'!L693="","",'Bulk Order Form'!L693)</f>
        <v/>
      </c>
      <c r="S704" s="76"/>
      <c r="T704" s="74" t="str">
        <f>IF('Bulk Order Form'!$F$6 &lt;&gt; "",IF($G704&lt;&gt;"",'Bulk Order Form'!$F$6,""),"")</f>
        <v/>
      </c>
      <c r="W704" s="85" t="str">
        <f>IF('Bulk Order Form'!$L$2 &lt;&gt; "",IF($G704&lt;&gt;"",'Bulk Order Form'!$L$2,""),"")</f>
        <v/>
      </c>
      <c r="X704" s="77"/>
      <c r="Y704" s="74" t="str">
        <f t="shared" si="48"/>
        <v/>
      </c>
      <c r="Z704" s="74" t="str">
        <f>IF(AND('Bulk Order Form'!$L$2="PLEASE SELECT",SUM('Bulk Order Form'!$L$15:$L$164)&gt;10),"N",IF(AND('Bulk Order Form'!$L$2="N",SUM('Bulk Order Form'!$L$15:$L$164)&gt;10),"N",""))</f>
        <v/>
      </c>
      <c r="AA704" s="74" t="str">
        <f>IF('Bulk Order Form'!E693="","",'Bulk Order Form'!E693)</f>
        <v/>
      </c>
      <c r="AB704" s="74">
        <f t="shared" si="49"/>
        <v>500</v>
      </c>
      <c r="AC704" s="74" t="str">
        <f t="shared" si="50"/>
        <v>,,,,</v>
      </c>
      <c r="AD704" s="78">
        <f t="shared" si="51"/>
        <v>500</v>
      </c>
    </row>
    <row r="705" spans="5:30" s="74" customFormat="1" x14ac:dyDescent="0.25">
      <c r="E705" s="75"/>
      <c r="F705" s="75"/>
      <c r="G705" s="74" t="str">
        <f>IF('Bulk Order Form'!C694="","",'Bulk Order Form'!C694)</f>
        <v/>
      </c>
      <c r="H705" s="74" t="str">
        <f>IF('Bulk Order Form'!D694="","",'Bulk Order Form'!D694)</f>
        <v/>
      </c>
      <c r="I705" s="74" t="str">
        <f>IF('Bulk Order Form'!E694="","",'Bulk Order Form'!E694)</f>
        <v/>
      </c>
      <c r="J705" s="74" t="str">
        <f>IF('Bulk Order Form'!F694="","",'Bulk Order Form'!F694)</f>
        <v/>
      </c>
      <c r="K705" s="74" t="str">
        <f>IF('Bulk Order Form'!H694="","",'Bulk Order Form'!H694)</f>
        <v/>
      </c>
      <c r="L705" s="74" t="str">
        <f>IF('Bulk Order Form'!I694="","",'Bulk Order Form'!I694)</f>
        <v/>
      </c>
      <c r="M705" s="74" t="str">
        <f>IF('Bulk Order Form'!G694="","",'Bulk Order Form'!G694)</f>
        <v/>
      </c>
      <c r="N705" s="74" t="str">
        <f>IF('Bulk Order Form'!J694="","",'Bulk Order Form'!J694)</f>
        <v/>
      </c>
      <c r="O705" s="74" t="str">
        <f>IF('Bulk Order Form'!$F$5 &lt;&gt; "",IF($G705&lt;&gt;"",'Bulk Order Form'!$F$5,""),"")</f>
        <v/>
      </c>
      <c r="P705" s="74" t="str">
        <f>IF('Bulk Order Form'!K694="","",'Bulk Order Form'!K694)</f>
        <v/>
      </c>
      <c r="Q705" s="74" t="str">
        <f>IFERROR(VLOOKUP('Bulk Order Form'!K694,'Office Use - Postcodes'!$DJZ:$DKA,2,0),"")</f>
        <v/>
      </c>
      <c r="R705" s="74" t="str">
        <f>IF('Bulk Order Form'!L694="","",'Bulk Order Form'!L694)</f>
        <v/>
      </c>
      <c r="S705" s="76"/>
      <c r="T705" s="74" t="str">
        <f>IF('Bulk Order Form'!$F$6 &lt;&gt; "",IF($G705&lt;&gt;"",'Bulk Order Form'!$F$6,""),"")</f>
        <v/>
      </c>
      <c r="W705" s="85" t="str">
        <f>IF('Bulk Order Form'!$L$2 &lt;&gt; "",IF($G705&lt;&gt;"",'Bulk Order Form'!$L$2,""),"")</f>
        <v/>
      </c>
      <c r="X705" s="77"/>
      <c r="Y705" s="74" t="str">
        <f t="shared" si="48"/>
        <v/>
      </c>
      <c r="Z705" s="74" t="str">
        <f>IF(AND('Bulk Order Form'!$L$2="PLEASE SELECT",SUM('Bulk Order Form'!$L$15:$L$164)&gt;10),"N",IF(AND('Bulk Order Form'!$L$2="N",SUM('Bulk Order Form'!$L$15:$L$164)&gt;10),"N",""))</f>
        <v/>
      </c>
      <c r="AA705" s="74" t="str">
        <f>IF('Bulk Order Form'!E694="","",'Bulk Order Form'!E694)</f>
        <v/>
      </c>
      <c r="AB705" s="74">
        <f t="shared" si="49"/>
        <v>500</v>
      </c>
      <c r="AC705" s="74" t="str">
        <f t="shared" si="50"/>
        <v>,,,,</v>
      </c>
      <c r="AD705" s="78">
        <f t="shared" si="51"/>
        <v>500</v>
      </c>
    </row>
    <row r="706" spans="5:30" s="74" customFormat="1" x14ac:dyDescent="0.25">
      <c r="E706" s="75"/>
      <c r="F706" s="75"/>
      <c r="G706" s="74" t="str">
        <f>IF('Bulk Order Form'!C695="","",'Bulk Order Form'!C695)</f>
        <v/>
      </c>
      <c r="H706" s="74" t="str">
        <f>IF('Bulk Order Form'!D695="","",'Bulk Order Form'!D695)</f>
        <v/>
      </c>
      <c r="I706" s="74" t="str">
        <f>IF('Bulk Order Form'!E695="","",'Bulk Order Form'!E695)</f>
        <v/>
      </c>
      <c r="J706" s="74" t="str">
        <f>IF('Bulk Order Form'!F695="","",'Bulk Order Form'!F695)</f>
        <v/>
      </c>
      <c r="K706" s="74" t="str">
        <f>IF('Bulk Order Form'!H695="","",'Bulk Order Form'!H695)</f>
        <v/>
      </c>
      <c r="L706" s="74" t="str">
        <f>IF('Bulk Order Form'!I695="","",'Bulk Order Form'!I695)</f>
        <v/>
      </c>
      <c r="M706" s="74" t="str">
        <f>IF('Bulk Order Form'!G695="","",'Bulk Order Form'!G695)</f>
        <v/>
      </c>
      <c r="N706" s="74" t="str">
        <f>IF('Bulk Order Form'!J695="","",'Bulk Order Form'!J695)</f>
        <v/>
      </c>
      <c r="O706" s="74" t="str">
        <f>IF('Bulk Order Form'!$F$5 &lt;&gt; "",IF($G706&lt;&gt;"",'Bulk Order Form'!$F$5,""),"")</f>
        <v/>
      </c>
      <c r="P706" s="74" t="str">
        <f>IF('Bulk Order Form'!K695="","",'Bulk Order Form'!K695)</f>
        <v/>
      </c>
      <c r="Q706" s="74" t="str">
        <f>IFERROR(VLOOKUP('Bulk Order Form'!K695,'Office Use - Postcodes'!$DJZ:$DKA,2,0),"")</f>
        <v/>
      </c>
      <c r="R706" s="74" t="str">
        <f>IF('Bulk Order Form'!L695="","",'Bulk Order Form'!L695)</f>
        <v/>
      </c>
      <c r="S706" s="76"/>
      <c r="T706" s="74" t="str">
        <f>IF('Bulk Order Form'!$F$6 &lt;&gt; "",IF($G706&lt;&gt;"",'Bulk Order Form'!$F$6,""),"")</f>
        <v/>
      </c>
      <c r="W706" s="85" t="str">
        <f>IF('Bulk Order Form'!$L$2 &lt;&gt; "",IF($G706&lt;&gt;"",'Bulk Order Form'!$L$2,""),"")</f>
        <v/>
      </c>
      <c r="X706" s="77"/>
      <c r="Y706" s="74" t="str">
        <f t="shared" si="48"/>
        <v/>
      </c>
      <c r="Z706" s="74" t="str">
        <f>IF(AND('Bulk Order Form'!$L$2="PLEASE SELECT",SUM('Bulk Order Form'!$L$15:$L$164)&gt;10),"N",IF(AND('Bulk Order Form'!$L$2="N",SUM('Bulk Order Form'!$L$15:$L$164)&gt;10),"N",""))</f>
        <v/>
      </c>
      <c r="AA706" s="74" t="str">
        <f>IF('Bulk Order Form'!E695="","",'Bulk Order Form'!E695)</f>
        <v/>
      </c>
      <c r="AB706" s="74">
        <f t="shared" si="49"/>
        <v>500</v>
      </c>
      <c r="AC706" s="74" t="str">
        <f t="shared" si="50"/>
        <v>,,,,</v>
      </c>
      <c r="AD706" s="78">
        <f t="shared" si="51"/>
        <v>500</v>
      </c>
    </row>
    <row r="707" spans="5:30" s="74" customFormat="1" x14ac:dyDescent="0.25">
      <c r="E707" s="75"/>
      <c r="F707" s="75"/>
      <c r="G707" s="74" t="str">
        <f>IF('Bulk Order Form'!C696="","",'Bulk Order Form'!C696)</f>
        <v/>
      </c>
      <c r="H707" s="74" t="str">
        <f>IF('Bulk Order Form'!D696="","",'Bulk Order Form'!D696)</f>
        <v/>
      </c>
      <c r="I707" s="74" t="str">
        <f>IF('Bulk Order Form'!E696="","",'Bulk Order Form'!E696)</f>
        <v/>
      </c>
      <c r="J707" s="74" t="str">
        <f>IF('Bulk Order Form'!F696="","",'Bulk Order Form'!F696)</f>
        <v/>
      </c>
      <c r="K707" s="74" t="str">
        <f>IF('Bulk Order Form'!H696="","",'Bulk Order Form'!H696)</f>
        <v/>
      </c>
      <c r="L707" s="74" t="str">
        <f>IF('Bulk Order Form'!I696="","",'Bulk Order Form'!I696)</f>
        <v/>
      </c>
      <c r="M707" s="74" t="str">
        <f>IF('Bulk Order Form'!G696="","",'Bulk Order Form'!G696)</f>
        <v/>
      </c>
      <c r="N707" s="74" t="str">
        <f>IF('Bulk Order Form'!J696="","",'Bulk Order Form'!J696)</f>
        <v/>
      </c>
      <c r="O707" s="74" t="str">
        <f>IF('Bulk Order Form'!$F$5 &lt;&gt; "",IF($G707&lt;&gt;"",'Bulk Order Form'!$F$5,""),"")</f>
        <v/>
      </c>
      <c r="P707" s="74" t="str">
        <f>IF('Bulk Order Form'!K696="","",'Bulk Order Form'!K696)</f>
        <v/>
      </c>
      <c r="Q707" s="74" t="str">
        <f>IFERROR(VLOOKUP('Bulk Order Form'!K696,'Office Use - Postcodes'!$DJZ:$DKA,2,0),"")</f>
        <v/>
      </c>
      <c r="R707" s="74" t="str">
        <f>IF('Bulk Order Form'!L696="","",'Bulk Order Form'!L696)</f>
        <v/>
      </c>
      <c r="S707" s="76"/>
      <c r="T707" s="74" t="str">
        <f>IF('Bulk Order Form'!$F$6 &lt;&gt; "",IF($G707&lt;&gt;"",'Bulk Order Form'!$F$6,""),"")</f>
        <v/>
      </c>
      <c r="W707" s="85" t="str">
        <f>IF('Bulk Order Form'!$L$2 &lt;&gt; "",IF($G707&lt;&gt;"",'Bulk Order Form'!$L$2,""),"")</f>
        <v/>
      </c>
      <c r="X707" s="77"/>
      <c r="Y707" s="74" t="str">
        <f t="shared" si="48"/>
        <v/>
      </c>
      <c r="Z707" s="74" t="str">
        <f>IF(AND('Bulk Order Form'!$L$2="PLEASE SELECT",SUM('Bulk Order Form'!$L$15:$L$164)&gt;10),"N",IF(AND('Bulk Order Form'!$L$2="N",SUM('Bulk Order Form'!$L$15:$L$164)&gt;10),"N",""))</f>
        <v/>
      </c>
      <c r="AA707" s="74" t="str">
        <f>IF('Bulk Order Form'!E696="","",'Bulk Order Form'!E696)</f>
        <v/>
      </c>
      <c r="AB707" s="74">
        <f t="shared" si="49"/>
        <v>500</v>
      </c>
      <c r="AC707" s="74" t="str">
        <f t="shared" si="50"/>
        <v>,,,,</v>
      </c>
      <c r="AD707" s="78">
        <f t="shared" si="51"/>
        <v>500</v>
      </c>
    </row>
    <row r="708" spans="5:30" s="74" customFormat="1" x14ac:dyDescent="0.25">
      <c r="E708" s="75"/>
      <c r="F708" s="75"/>
      <c r="G708" s="74" t="str">
        <f>IF('Bulk Order Form'!C697="","",'Bulk Order Form'!C697)</f>
        <v/>
      </c>
      <c r="H708" s="74" t="str">
        <f>IF('Bulk Order Form'!D697="","",'Bulk Order Form'!D697)</f>
        <v/>
      </c>
      <c r="I708" s="74" t="str">
        <f>IF('Bulk Order Form'!E697="","",'Bulk Order Form'!E697)</f>
        <v/>
      </c>
      <c r="J708" s="74" t="str">
        <f>IF('Bulk Order Form'!F697="","",'Bulk Order Form'!F697)</f>
        <v/>
      </c>
      <c r="K708" s="74" t="str">
        <f>IF('Bulk Order Form'!H697="","",'Bulk Order Form'!H697)</f>
        <v/>
      </c>
      <c r="L708" s="74" t="str">
        <f>IF('Bulk Order Form'!I697="","",'Bulk Order Form'!I697)</f>
        <v/>
      </c>
      <c r="M708" s="74" t="str">
        <f>IF('Bulk Order Form'!G697="","",'Bulk Order Form'!G697)</f>
        <v/>
      </c>
      <c r="N708" s="74" t="str">
        <f>IF('Bulk Order Form'!J697="","",'Bulk Order Form'!J697)</f>
        <v/>
      </c>
      <c r="O708" s="74" t="str">
        <f>IF('Bulk Order Form'!$F$5 &lt;&gt; "",IF($G708&lt;&gt;"",'Bulk Order Form'!$F$5,""),"")</f>
        <v/>
      </c>
      <c r="P708" s="74" t="str">
        <f>IF('Bulk Order Form'!K697="","",'Bulk Order Form'!K697)</f>
        <v/>
      </c>
      <c r="Q708" s="74" t="str">
        <f>IFERROR(VLOOKUP('Bulk Order Form'!K697,'Office Use - Postcodes'!$DJZ:$DKA,2,0),"")</f>
        <v/>
      </c>
      <c r="R708" s="74" t="str">
        <f>IF('Bulk Order Form'!L697="","",'Bulk Order Form'!L697)</f>
        <v/>
      </c>
      <c r="S708" s="76"/>
      <c r="T708" s="74" t="str">
        <f>IF('Bulk Order Form'!$F$6 &lt;&gt; "",IF($G708&lt;&gt;"",'Bulk Order Form'!$F$6,""),"")</f>
        <v/>
      </c>
      <c r="W708" s="85" t="str">
        <f>IF('Bulk Order Form'!$L$2 &lt;&gt; "",IF($G708&lt;&gt;"",'Bulk Order Form'!$L$2,""),"")</f>
        <v/>
      </c>
      <c r="X708" s="77"/>
      <c r="Y708" s="74" t="str">
        <f t="shared" si="48"/>
        <v/>
      </c>
      <c r="Z708" s="74" t="str">
        <f>IF(AND('Bulk Order Form'!$L$2="PLEASE SELECT",SUM('Bulk Order Form'!$L$15:$L$164)&gt;10),"N",IF(AND('Bulk Order Form'!$L$2="N",SUM('Bulk Order Form'!$L$15:$L$164)&gt;10),"N",""))</f>
        <v/>
      </c>
      <c r="AA708" s="74" t="str">
        <f>IF('Bulk Order Form'!E697="","",'Bulk Order Form'!E697)</f>
        <v/>
      </c>
      <c r="AB708" s="74">
        <f t="shared" si="49"/>
        <v>500</v>
      </c>
      <c r="AC708" s="74" t="str">
        <f t="shared" si="50"/>
        <v>,,,,</v>
      </c>
      <c r="AD708" s="78">
        <f t="shared" si="51"/>
        <v>500</v>
      </c>
    </row>
    <row r="709" spans="5:30" s="74" customFormat="1" x14ac:dyDescent="0.25">
      <c r="E709" s="75"/>
      <c r="F709" s="75"/>
      <c r="G709" s="74" t="str">
        <f>IF('Bulk Order Form'!C698="","",'Bulk Order Form'!C698)</f>
        <v/>
      </c>
      <c r="H709" s="74" t="str">
        <f>IF('Bulk Order Form'!D698="","",'Bulk Order Form'!D698)</f>
        <v/>
      </c>
      <c r="I709" s="74" t="str">
        <f>IF('Bulk Order Form'!E698="","",'Bulk Order Form'!E698)</f>
        <v/>
      </c>
      <c r="J709" s="74" t="str">
        <f>IF('Bulk Order Form'!F698="","",'Bulk Order Form'!F698)</f>
        <v/>
      </c>
      <c r="K709" s="74" t="str">
        <f>IF('Bulk Order Form'!H698="","",'Bulk Order Form'!H698)</f>
        <v/>
      </c>
      <c r="L709" s="74" t="str">
        <f>IF('Bulk Order Form'!I698="","",'Bulk Order Form'!I698)</f>
        <v/>
      </c>
      <c r="M709" s="74" t="str">
        <f>IF('Bulk Order Form'!G698="","",'Bulk Order Form'!G698)</f>
        <v/>
      </c>
      <c r="N709" s="74" t="str">
        <f>IF('Bulk Order Form'!J698="","",'Bulk Order Form'!J698)</f>
        <v/>
      </c>
      <c r="O709" s="74" t="str">
        <f>IF('Bulk Order Form'!$F$5 &lt;&gt; "",IF($G709&lt;&gt;"",'Bulk Order Form'!$F$5,""),"")</f>
        <v/>
      </c>
      <c r="P709" s="74" t="str">
        <f>IF('Bulk Order Form'!K698="","",'Bulk Order Form'!K698)</f>
        <v/>
      </c>
      <c r="Q709" s="74" t="str">
        <f>IFERROR(VLOOKUP('Bulk Order Form'!K698,'Office Use - Postcodes'!$DJZ:$DKA,2,0),"")</f>
        <v/>
      </c>
      <c r="R709" s="74" t="str">
        <f>IF('Bulk Order Form'!L698="","",'Bulk Order Form'!L698)</f>
        <v/>
      </c>
      <c r="S709" s="76"/>
      <c r="T709" s="74" t="str">
        <f>IF('Bulk Order Form'!$F$6 &lt;&gt; "",IF($G709&lt;&gt;"",'Bulk Order Form'!$F$6,""),"")</f>
        <v/>
      </c>
      <c r="W709" s="85" t="str">
        <f>IF('Bulk Order Form'!$L$2 &lt;&gt; "",IF($G709&lt;&gt;"",'Bulk Order Form'!$L$2,""),"")</f>
        <v/>
      </c>
      <c r="X709" s="77"/>
      <c r="Y709" s="74" t="str">
        <f t="shared" si="48"/>
        <v/>
      </c>
      <c r="Z709" s="74" t="str">
        <f>IF(AND('Bulk Order Form'!$L$2="PLEASE SELECT",SUM('Bulk Order Form'!$L$15:$L$164)&gt;10),"N",IF(AND('Bulk Order Form'!$L$2="N",SUM('Bulk Order Form'!$L$15:$L$164)&gt;10),"N",""))</f>
        <v/>
      </c>
      <c r="AA709" s="74" t="str">
        <f>IF('Bulk Order Form'!E698="","",'Bulk Order Form'!E698)</f>
        <v/>
      </c>
      <c r="AB709" s="74">
        <f t="shared" si="49"/>
        <v>500</v>
      </c>
      <c r="AC709" s="74" t="str">
        <f t="shared" si="50"/>
        <v>,,,,</v>
      </c>
      <c r="AD709" s="78">
        <f t="shared" si="51"/>
        <v>500</v>
      </c>
    </row>
    <row r="710" spans="5:30" s="74" customFormat="1" x14ac:dyDescent="0.25">
      <c r="E710" s="75"/>
      <c r="F710" s="75"/>
      <c r="G710" s="74" t="str">
        <f>IF('Bulk Order Form'!C699="","",'Bulk Order Form'!C699)</f>
        <v/>
      </c>
      <c r="H710" s="74" t="str">
        <f>IF('Bulk Order Form'!D699="","",'Bulk Order Form'!D699)</f>
        <v/>
      </c>
      <c r="I710" s="74" t="str">
        <f>IF('Bulk Order Form'!E699="","",'Bulk Order Form'!E699)</f>
        <v/>
      </c>
      <c r="J710" s="74" t="str">
        <f>IF('Bulk Order Form'!F699="","",'Bulk Order Form'!F699)</f>
        <v/>
      </c>
      <c r="K710" s="74" t="str">
        <f>IF('Bulk Order Form'!H699="","",'Bulk Order Form'!H699)</f>
        <v/>
      </c>
      <c r="L710" s="74" t="str">
        <f>IF('Bulk Order Form'!I699="","",'Bulk Order Form'!I699)</f>
        <v/>
      </c>
      <c r="M710" s="74" t="str">
        <f>IF('Bulk Order Form'!G699="","",'Bulk Order Form'!G699)</f>
        <v/>
      </c>
      <c r="N710" s="74" t="str">
        <f>IF('Bulk Order Form'!J699="","",'Bulk Order Form'!J699)</f>
        <v/>
      </c>
      <c r="O710" s="74" t="str">
        <f>IF('Bulk Order Form'!$F$5 &lt;&gt; "",IF($G710&lt;&gt;"",'Bulk Order Form'!$F$5,""),"")</f>
        <v/>
      </c>
      <c r="P710" s="74" t="str">
        <f>IF('Bulk Order Form'!K699="","",'Bulk Order Form'!K699)</f>
        <v/>
      </c>
      <c r="Q710" s="74" t="str">
        <f>IFERROR(VLOOKUP('Bulk Order Form'!K699,'Office Use - Postcodes'!$DJZ:$DKA,2,0),"")</f>
        <v/>
      </c>
      <c r="R710" s="74" t="str">
        <f>IF('Bulk Order Form'!L699="","",'Bulk Order Form'!L699)</f>
        <v/>
      </c>
      <c r="S710" s="76"/>
      <c r="T710" s="74" t="str">
        <f>IF('Bulk Order Form'!$F$6 &lt;&gt; "",IF($G710&lt;&gt;"",'Bulk Order Form'!$F$6,""),"")</f>
        <v/>
      </c>
      <c r="W710" s="85" t="str">
        <f>IF('Bulk Order Form'!$L$2 &lt;&gt; "",IF($G710&lt;&gt;"",'Bulk Order Form'!$L$2,""),"")</f>
        <v/>
      </c>
      <c r="X710" s="77"/>
      <c r="Y710" s="74" t="str">
        <f t="shared" si="48"/>
        <v/>
      </c>
      <c r="Z710" s="74" t="str">
        <f>IF(AND('Bulk Order Form'!$L$2="PLEASE SELECT",SUM('Bulk Order Form'!$L$15:$L$164)&gt;10),"N",IF(AND('Bulk Order Form'!$L$2="N",SUM('Bulk Order Form'!$L$15:$L$164)&gt;10),"N",""))</f>
        <v/>
      </c>
      <c r="AA710" s="74" t="str">
        <f>IF('Bulk Order Form'!E699="","",'Bulk Order Form'!E699)</f>
        <v/>
      </c>
      <c r="AB710" s="74">
        <f t="shared" si="49"/>
        <v>500</v>
      </c>
      <c r="AC710" s="74" t="str">
        <f t="shared" si="50"/>
        <v>,,,,</v>
      </c>
      <c r="AD710" s="78">
        <f t="shared" si="51"/>
        <v>500</v>
      </c>
    </row>
    <row r="711" spans="5:30" s="74" customFormat="1" x14ac:dyDescent="0.25">
      <c r="E711" s="75"/>
      <c r="F711" s="75"/>
      <c r="G711" s="74" t="str">
        <f>IF('Bulk Order Form'!C700="","",'Bulk Order Form'!C700)</f>
        <v/>
      </c>
      <c r="H711" s="74" t="str">
        <f>IF('Bulk Order Form'!D700="","",'Bulk Order Form'!D700)</f>
        <v/>
      </c>
      <c r="I711" s="74" t="str">
        <f>IF('Bulk Order Form'!E700="","",'Bulk Order Form'!E700)</f>
        <v/>
      </c>
      <c r="J711" s="74" t="str">
        <f>IF('Bulk Order Form'!F700="","",'Bulk Order Form'!F700)</f>
        <v/>
      </c>
      <c r="K711" s="74" t="str">
        <f>IF('Bulk Order Form'!H700="","",'Bulk Order Form'!H700)</f>
        <v/>
      </c>
      <c r="L711" s="74" t="str">
        <f>IF('Bulk Order Form'!I700="","",'Bulk Order Form'!I700)</f>
        <v/>
      </c>
      <c r="M711" s="74" t="str">
        <f>IF('Bulk Order Form'!G700="","",'Bulk Order Form'!G700)</f>
        <v/>
      </c>
      <c r="N711" s="74" t="str">
        <f>IF('Bulk Order Form'!J700="","",'Bulk Order Form'!J700)</f>
        <v/>
      </c>
      <c r="O711" s="74" t="str">
        <f>IF('Bulk Order Form'!$F$5 &lt;&gt; "",IF($G711&lt;&gt;"",'Bulk Order Form'!$F$5,""),"")</f>
        <v/>
      </c>
      <c r="P711" s="74" t="str">
        <f>IF('Bulk Order Form'!K700="","",'Bulk Order Form'!K700)</f>
        <v/>
      </c>
      <c r="Q711" s="74" t="str">
        <f>IFERROR(VLOOKUP('Bulk Order Form'!K700,'Office Use - Postcodes'!$DJZ:$DKA,2,0),"")</f>
        <v/>
      </c>
      <c r="R711" s="74" t="str">
        <f>IF('Bulk Order Form'!L700="","",'Bulk Order Form'!L700)</f>
        <v/>
      </c>
      <c r="S711" s="76"/>
      <c r="T711" s="74" t="str">
        <f>IF('Bulk Order Form'!$F$6 &lt;&gt; "",IF($G711&lt;&gt;"",'Bulk Order Form'!$F$6,""),"")</f>
        <v/>
      </c>
      <c r="W711" s="85" t="str">
        <f>IF('Bulk Order Form'!$L$2 &lt;&gt; "",IF($G711&lt;&gt;"",'Bulk Order Form'!$L$2,""),"")</f>
        <v/>
      </c>
      <c r="X711" s="77"/>
      <c r="Y711" s="74" t="str">
        <f t="shared" si="48"/>
        <v/>
      </c>
      <c r="Z711" s="74" t="str">
        <f>IF(AND('Bulk Order Form'!$L$2="PLEASE SELECT",SUM('Bulk Order Form'!$L$15:$L$164)&gt;10),"N",IF(AND('Bulk Order Form'!$L$2="N",SUM('Bulk Order Form'!$L$15:$L$164)&gt;10),"N",""))</f>
        <v/>
      </c>
      <c r="AA711" s="74" t="str">
        <f>IF('Bulk Order Form'!E700="","",'Bulk Order Form'!E700)</f>
        <v/>
      </c>
      <c r="AB711" s="74">
        <f t="shared" si="49"/>
        <v>500</v>
      </c>
      <c r="AC711" s="74" t="str">
        <f t="shared" si="50"/>
        <v>,,,,</v>
      </c>
      <c r="AD711" s="78">
        <f t="shared" si="51"/>
        <v>500</v>
      </c>
    </row>
    <row r="712" spans="5:30" s="74" customFormat="1" x14ac:dyDescent="0.25">
      <c r="E712" s="75"/>
      <c r="F712" s="75"/>
      <c r="G712" s="74" t="str">
        <f>IF('Bulk Order Form'!C701="","",'Bulk Order Form'!C701)</f>
        <v/>
      </c>
      <c r="H712" s="74" t="str">
        <f>IF('Bulk Order Form'!D701="","",'Bulk Order Form'!D701)</f>
        <v/>
      </c>
      <c r="I712" s="74" t="str">
        <f>IF('Bulk Order Form'!E701="","",'Bulk Order Form'!E701)</f>
        <v/>
      </c>
      <c r="J712" s="74" t="str">
        <f>IF('Bulk Order Form'!F701="","",'Bulk Order Form'!F701)</f>
        <v/>
      </c>
      <c r="K712" s="74" t="str">
        <f>IF('Bulk Order Form'!H701="","",'Bulk Order Form'!H701)</f>
        <v/>
      </c>
      <c r="L712" s="74" t="str">
        <f>IF('Bulk Order Form'!I701="","",'Bulk Order Form'!I701)</f>
        <v/>
      </c>
      <c r="M712" s="74" t="str">
        <f>IF('Bulk Order Form'!G701="","",'Bulk Order Form'!G701)</f>
        <v/>
      </c>
      <c r="N712" s="74" t="str">
        <f>IF('Bulk Order Form'!J701="","",'Bulk Order Form'!J701)</f>
        <v/>
      </c>
      <c r="O712" s="74" t="str">
        <f>IF('Bulk Order Form'!$F$5 &lt;&gt; "",IF($G712&lt;&gt;"",'Bulk Order Form'!$F$5,""),"")</f>
        <v/>
      </c>
      <c r="P712" s="74" t="str">
        <f>IF('Bulk Order Form'!K701="","",'Bulk Order Form'!K701)</f>
        <v/>
      </c>
      <c r="Q712" s="74" t="str">
        <f>IFERROR(VLOOKUP('Bulk Order Form'!K701,'Office Use - Postcodes'!$DJZ:$DKA,2,0),"")</f>
        <v/>
      </c>
      <c r="R712" s="74" t="str">
        <f>IF('Bulk Order Form'!L701="","",'Bulk Order Form'!L701)</f>
        <v/>
      </c>
      <c r="S712" s="76"/>
      <c r="T712" s="74" t="str">
        <f>IF('Bulk Order Form'!$F$6 &lt;&gt; "",IF($G712&lt;&gt;"",'Bulk Order Form'!$F$6,""),"")</f>
        <v/>
      </c>
      <c r="W712" s="85" t="str">
        <f>IF('Bulk Order Form'!$L$2 &lt;&gt; "",IF($G712&lt;&gt;"",'Bulk Order Form'!$L$2,""),"")</f>
        <v/>
      </c>
      <c r="X712" s="77"/>
      <c r="Y712" s="74" t="str">
        <f t="shared" si="48"/>
        <v/>
      </c>
      <c r="Z712" s="74" t="str">
        <f>IF(AND('Bulk Order Form'!$L$2="PLEASE SELECT",SUM('Bulk Order Form'!$L$15:$L$164)&gt;10),"N",IF(AND('Bulk Order Form'!$L$2="N",SUM('Bulk Order Form'!$L$15:$L$164)&gt;10),"N",""))</f>
        <v/>
      </c>
      <c r="AA712" s="74" t="str">
        <f>IF('Bulk Order Form'!E701="","",'Bulk Order Form'!E701)</f>
        <v/>
      </c>
      <c r="AB712" s="74">
        <f t="shared" si="49"/>
        <v>500</v>
      </c>
      <c r="AC712" s="74" t="str">
        <f t="shared" si="50"/>
        <v>,,,,</v>
      </c>
      <c r="AD712" s="78">
        <f t="shared" si="51"/>
        <v>500</v>
      </c>
    </row>
    <row r="713" spans="5:30" s="74" customFormat="1" x14ac:dyDescent="0.25">
      <c r="E713" s="75"/>
      <c r="F713" s="75"/>
      <c r="G713" s="74" t="str">
        <f>IF('Bulk Order Form'!C702="","",'Bulk Order Form'!C702)</f>
        <v/>
      </c>
      <c r="H713" s="74" t="str">
        <f>IF('Bulk Order Form'!D702="","",'Bulk Order Form'!D702)</f>
        <v/>
      </c>
      <c r="I713" s="74" t="str">
        <f>IF('Bulk Order Form'!E702="","",'Bulk Order Form'!E702)</f>
        <v/>
      </c>
      <c r="J713" s="74" t="str">
        <f>IF('Bulk Order Form'!F702="","",'Bulk Order Form'!F702)</f>
        <v/>
      </c>
      <c r="K713" s="74" t="str">
        <f>IF('Bulk Order Form'!H702="","",'Bulk Order Form'!H702)</f>
        <v/>
      </c>
      <c r="L713" s="74" t="str">
        <f>IF('Bulk Order Form'!I702="","",'Bulk Order Form'!I702)</f>
        <v/>
      </c>
      <c r="M713" s="74" t="str">
        <f>IF('Bulk Order Form'!G702="","",'Bulk Order Form'!G702)</f>
        <v/>
      </c>
      <c r="N713" s="74" t="str">
        <f>IF('Bulk Order Form'!J702="","",'Bulk Order Form'!J702)</f>
        <v/>
      </c>
      <c r="O713" s="74" t="str">
        <f>IF('Bulk Order Form'!$F$5 &lt;&gt; "",IF($G713&lt;&gt;"",'Bulk Order Form'!$F$5,""),"")</f>
        <v/>
      </c>
      <c r="P713" s="74" t="str">
        <f>IF('Bulk Order Form'!K702="","",'Bulk Order Form'!K702)</f>
        <v/>
      </c>
      <c r="Q713" s="74" t="str">
        <f>IFERROR(VLOOKUP('Bulk Order Form'!K702,'Office Use - Postcodes'!$DJZ:$DKA,2,0),"")</f>
        <v/>
      </c>
      <c r="R713" s="74" t="str">
        <f>IF('Bulk Order Form'!L702="","",'Bulk Order Form'!L702)</f>
        <v/>
      </c>
      <c r="S713" s="76"/>
      <c r="T713" s="74" t="str">
        <f>IF('Bulk Order Form'!$F$6 &lt;&gt; "",IF($G713&lt;&gt;"",'Bulk Order Form'!$F$6,""),"")</f>
        <v/>
      </c>
      <c r="W713" s="85" t="str">
        <f>IF('Bulk Order Form'!$L$2 &lt;&gt; "",IF($G713&lt;&gt;"",'Bulk Order Form'!$L$2,""),"")</f>
        <v/>
      </c>
      <c r="X713" s="77"/>
      <c r="Y713" s="74" t="str">
        <f t="shared" si="48"/>
        <v/>
      </c>
      <c r="Z713" s="74" t="str">
        <f>IF(AND('Bulk Order Form'!$L$2="PLEASE SELECT",SUM('Bulk Order Form'!$L$15:$L$164)&gt;10),"N",IF(AND('Bulk Order Form'!$L$2="N",SUM('Bulk Order Form'!$L$15:$L$164)&gt;10),"N",""))</f>
        <v/>
      </c>
      <c r="AA713" s="74" t="str">
        <f>IF('Bulk Order Form'!E702="","",'Bulk Order Form'!E702)</f>
        <v/>
      </c>
      <c r="AB713" s="74">
        <f t="shared" si="49"/>
        <v>500</v>
      </c>
      <c r="AC713" s="74" t="str">
        <f t="shared" si="50"/>
        <v>,,,,</v>
      </c>
      <c r="AD713" s="78">
        <f t="shared" si="51"/>
        <v>500</v>
      </c>
    </row>
    <row r="714" spans="5:30" s="74" customFormat="1" x14ac:dyDescent="0.25">
      <c r="E714" s="75"/>
      <c r="F714" s="75"/>
      <c r="G714" s="74" t="str">
        <f>IF('Bulk Order Form'!C703="","",'Bulk Order Form'!C703)</f>
        <v/>
      </c>
      <c r="H714" s="74" t="str">
        <f>IF('Bulk Order Form'!D703="","",'Bulk Order Form'!D703)</f>
        <v/>
      </c>
      <c r="I714" s="74" t="str">
        <f>IF('Bulk Order Form'!E703="","",'Bulk Order Form'!E703)</f>
        <v/>
      </c>
      <c r="J714" s="74" t="str">
        <f>IF('Bulk Order Form'!F703="","",'Bulk Order Form'!F703)</f>
        <v/>
      </c>
      <c r="K714" s="74" t="str">
        <f>IF('Bulk Order Form'!H703="","",'Bulk Order Form'!H703)</f>
        <v/>
      </c>
      <c r="L714" s="74" t="str">
        <f>IF('Bulk Order Form'!I703="","",'Bulk Order Form'!I703)</f>
        <v/>
      </c>
      <c r="M714" s="74" t="str">
        <f>IF('Bulk Order Form'!G703="","",'Bulk Order Form'!G703)</f>
        <v/>
      </c>
      <c r="N714" s="74" t="str">
        <f>IF('Bulk Order Form'!J703="","",'Bulk Order Form'!J703)</f>
        <v/>
      </c>
      <c r="O714" s="74" t="str">
        <f>IF('Bulk Order Form'!$F$5 &lt;&gt; "",IF($G714&lt;&gt;"",'Bulk Order Form'!$F$5,""),"")</f>
        <v/>
      </c>
      <c r="P714" s="74" t="str">
        <f>IF('Bulk Order Form'!K703="","",'Bulk Order Form'!K703)</f>
        <v/>
      </c>
      <c r="Q714" s="74" t="str">
        <f>IFERROR(VLOOKUP('Bulk Order Form'!K703,'Office Use - Postcodes'!$DJZ:$DKA,2,0),"")</f>
        <v/>
      </c>
      <c r="R714" s="74" t="str">
        <f>IF('Bulk Order Form'!L703="","",'Bulk Order Form'!L703)</f>
        <v/>
      </c>
      <c r="S714" s="76"/>
      <c r="T714" s="74" t="str">
        <f>IF('Bulk Order Form'!$F$6 &lt;&gt; "",IF($G714&lt;&gt;"",'Bulk Order Form'!$F$6,""),"")</f>
        <v/>
      </c>
      <c r="W714" s="85" t="str">
        <f>IF('Bulk Order Form'!$L$2 &lt;&gt; "",IF($G714&lt;&gt;"",'Bulk Order Form'!$L$2,""),"")</f>
        <v/>
      </c>
      <c r="X714" s="77"/>
      <c r="Y714" s="74" t="str">
        <f t="shared" si="48"/>
        <v/>
      </c>
      <c r="Z714" s="74" t="str">
        <f>IF(AND('Bulk Order Form'!$L$2="PLEASE SELECT",SUM('Bulk Order Form'!$L$15:$L$164)&gt;10),"N",IF(AND('Bulk Order Form'!$L$2="N",SUM('Bulk Order Form'!$L$15:$L$164)&gt;10),"N",""))</f>
        <v/>
      </c>
      <c r="AA714" s="74" t="str">
        <f>IF('Bulk Order Form'!E703="","",'Bulk Order Form'!E703)</f>
        <v/>
      </c>
      <c r="AB714" s="74">
        <f t="shared" si="49"/>
        <v>500</v>
      </c>
      <c r="AC714" s="74" t="str">
        <f t="shared" si="50"/>
        <v>,,,,</v>
      </c>
      <c r="AD714" s="78">
        <f t="shared" si="51"/>
        <v>500</v>
      </c>
    </row>
    <row r="715" spans="5:30" s="74" customFormat="1" x14ac:dyDescent="0.25">
      <c r="E715" s="75"/>
      <c r="F715" s="75"/>
      <c r="G715" s="74" t="str">
        <f>IF('Bulk Order Form'!C704="","",'Bulk Order Form'!C704)</f>
        <v/>
      </c>
      <c r="H715" s="74" t="str">
        <f>IF('Bulk Order Form'!D704="","",'Bulk Order Form'!D704)</f>
        <v/>
      </c>
      <c r="I715" s="74" t="str">
        <f>IF('Bulk Order Form'!E704="","",'Bulk Order Form'!E704)</f>
        <v/>
      </c>
      <c r="J715" s="74" t="str">
        <f>IF('Bulk Order Form'!F704="","",'Bulk Order Form'!F704)</f>
        <v/>
      </c>
      <c r="K715" s="74" t="str">
        <f>IF('Bulk Order Form'!H704="","",'Bulk Order Form'!H704)</f>
        <v/>
      </c>
      <c r="L715" s="74" t="str">
        <f>IF('Bulk Order Form'!I704="","",'Bulk Order Form'!I704)</f>
        <v/>
      </c>
      <c r="M715" s="74" t="str">
        <f>IF('Bulk Order Form'!G704="","",'Bulk Order Form'!G704)</f>
        <v/>
      </c>
      <c r="N715" s="74" t="str">
        <f>IF('Bulk Order Form'!J704="","",'Bulk Order Form'!J704)</f>
        <v/>
      </c>
      <c r="O715" s="74" t="str">
        <f>IF('Bulk Order Form'!$F$5 &lt;&gt; "",IF($G715&lt;&gt;"",'Bulk Order Form'!$F$5,""),"")</f>
        <v/>
      </c>
      <c r="P715" s="74" t="str">
        <f>IF('Bulk Order Form'!K704="","",'Bulk Order Form'!K704)</f>
        <v/>
      </c>
      <c r="Q715" s="74" t="str">
        <f>IFERROR(VLOOKUP('Bulk Order Form'!K704,'Office Use - Postcodes'!$DJZ:$DKA,2,0),"")</f>
        <v/>
      </c>
      <c r="R715" s="74" t="str">
        <f>IF('Bulk Order Form'!L704="","",'Bulk Order Form'!L704)</f>
        <v/>
      </c>
      <c r="S715" s="76"/>
      <c r="T715" s="74" t="str">
        <f>IF('Bulk Order Form'!$F$6 &lt;&gt; "",IF($G715&lt;&gt;"",'Bulk Order Form'!$F$6,""),"")</f>
        <v/>
      </c>
      <c r="W715" s="85" t="str">
        <f>IF('Bulk Order Form'!$L$2 &lt;&gt; "",IF($G715&lt;&gt;"",'Bulk Order Form'!$L$2,""),"")</f>
        <v/>
      </c>
      <c r="X715" s="77"/>
      <c r="Y715" s="74" t="str">
        <f t="shared" si="48"/>
        <v/>
      </c>
      <c r="Z715" s="74" t="str">
        <f>IF(AND('Bulk Order Form'!$L$2="PLEASE SELECT",SUM('Bulk Order Form'!$L$15:$L$164)&gt;10),"N",IF(AND('Bulk Order Form'!$L$2="N",SUM('Bulk Order Form'!$L$15:$L$164)&gt;10),"N",""))</f>
        <v/>
      </c>
      <c r="AA715" s="74" t="str">
        <f>IF('Bulk Order Form'!E704="","",'Bulk Order Form'!E704)</f>
        <v/>
      </c>
      <c r="AB715" s="74">
        <f t="shared" si="49"/>
        <v>500</v>
      </c>
      <c r="AC715" s="74" t="str">
        <f t="shared" si="50"/>
        <v>,,,,</v>
      </c>
      <c r="AD715" s="78">
        <f t="shared" si="51"/>
        <v>500</v>
      </c>
    </row>
    <row r="716" spans="5:30" s="74" customFormat="1" x14ac:dyDescent="0.25">
      <c r="E716" s="75"/>
      <c r="F716" s="75"/>
      <c r="G716" s="74" t="str">
        <f>IF('Bulk Order Form'!C705="","",'Bulk Order Form'!C705)</f>
        <v/>
      </c>
      <c r="H716" s="74" t="str">
        <f>IF('Bulk Order Form'!D705="","",'Bulk Order Form'!D705)</f>
        <v/>
      </c>
      <c r="I716" s="74" t="str">
        <f>IF('Bulk Order Form'!E705="","",'Bulk Order Form'!E705)</f>
        <v/>
      </c>
      <c r="J716" s="74" t="str">
        <f>IF('Bulk Order Form'!F705="","",'Bulk Order Form'!F705)</f>
        <v/>
      </c>
      <c r="K716" s="74" t="str">
        <f>IF('Bulk Order Form'!H705="","",'Bulk Order Form'!H705)</f>
        <v/>
      </c>
      <c r="L716" s="74" t="str">
        <f>IF('Bulk Order Form'!I705="","",'Bulk Order Form'!I705)</f>
        <v/>
      </c>
      <c r="M716" s="74" t="str">
        <f>IF('Bulk Order Form'!G705="","",'Bulk Order Form'!G705)</f>
        <v/>
      </c>
      <c r="N716" s="74" t="str">
        <f>IF('Bulk Order Form'!J705="","",'Bulk Order Form'!J705)</f>
        <v/>
      </c>
      <c r="O716" s="74" t="str">
        <f>IF('Bulk Order Form'!$F$5 &lt;&gt; "",IF($G716&lt;&gt;"",'Bulk Order Form'!$F$5,""),"")</f>
        <v/>
      </c>
      <c r="P716" s="74" t="str">
        <f>IF('Bulk Order Form'!K705="","",'Bulk Order Form'!K705)</f>
        <v/>
      </c>
      <c r="Q716" s="74" t="str">
        <f>IFERROR(VLOOKUP('Bulk Order Form'!K705,'Office Use - Postcodes'!$DJZ:$DKA,2,0),"")</f>
        <v/>
      </c>
      <c r="R716" s="74" t="str">
        <f>IF('Bulk Order Form'!L705="","",'Bulk Order Form'!L705)</f>
        <v/>
      </c>
      <c r="S716" s="76"/>
      <c r="T716" s="74" t="str">
        <f>IF('Bulk Order Form'!$F$6 &lt;&gt; "",IF($G716&lt;&gt;"",'Bulk Order Form'!$F$6,""),"")</f>
        <v/>
      </c>
      <c r="W716" s="85" t="str">
        <f>IF('Bulk Order Form'!$L$2 &lt;&gt; "",IF($G716&lt;&gt;"",'Bulk Order Form'!$L$2,""),"")</f>
        <v/>
      </c>
      <c r="X716" s="77"/>
      <c r="Y716" s="74" t="str">
        <f t="shared" si="48"/>
        <v/>
      </c>
      <c r="Z716" s="74" t="str">
        <f>IF(AND('Bulk Order Form'!$L$2="PLEASE SELECT",SUM('Bulk Order Form'!$L$15:$L$164)&gt;10),"N",IF(AND('Bulk Order Form'!$L$2="N",SUM('Bulk Order Form'!$L$15:$L$164)&gt;10),"N",""))</f>
        <v/>
      </c>
      <c r="AA716" s="74" t="str">
        <f>IF('Bulk Order Form'!E705="","",'Bulk Order Form'!E705)</f>
        <v/>
      </c>
      <c r="AB716" s="74">
        <f t="shared" si="49"/>
        <v>500</v>
      </c>
      <c r="AC716" s="74" t="str">
        <f t="shared" si="50"/>
        <v>,,,,</v>
      </c>
      <c r="AD716" s="78">
        <f t="shared" si="51"/>
        <v>500</v>
      </c>
    </row>
    <row r="717" spans="5:30" s="74" customFormat="1" x14ac:dyDescent="0.25">
      <c r="E717" s="75"/>
      <c r="F717" s="75"/>
      <c r="G717" s="74" t="str">
        <f>IF('Bulk Order Form'!C706="","",'Bulk Order Form'!C706)</f>
        <v/>
      </c>
      <c r="H717" s="74" t="str">
        <f>IF('Bulk Order Form'!D706="","",'Bulk Order Form'!D706)</f>
        <v/>
      </c>
      <c r="I717" s="74" t="str">
        <f>IF('Bulk Order Form'!E706="","",'Bulk Order Form'!E706)</f>
        <v/>
      </c>
      <c r="J717" s="74" t="str">
        <f>IF('Bulk Order Form'!F706="","",'Bulk Order Form'!F706)</f>
        <v/>
      </c>
      <c r="K717" s="74" t="str">
        <f>IF('Bulk Order Form'!H706="","",'Bulk Order Form'!H706)</f>
        <v/>
      </c>
      <c r="L717" s="74" t="str">
        <f>IF('Bulk Order Form'!I706="","",'Bulk Order Form'!I706)</f>
        <v/>
      </c>
      <c r="M717" s="74" t="str">
        <f>IF('Bulk Order Form'!G706="","",'Bulk Order Form'!G706)</f>
        <v/>
      </c>
      <c r="N717" s="74" t="str">
        <f>IF('Bulk Order Form'!J706="","",'Bulk Order Form'!J706)</f>
        <v/>
      </c>
      <c r="O717" s="74" t="str">
        <f>IF('Bulk Order Form'!$F$5 &lt;&gt; "",IF($G717&lt;&gt;"",'Bulk Order Form'!$F$5,""),"")</f>
        <v/>
      </c>
      <c r="P717" s="74" t="str">
        <f>IF('Bulk Order Form'!K706="","",'Bulk Order Form'!K706)</f>
        <v/>
      </c>
      <c r="Q717" s="74" t="str">
        <f>IFERROR(VLOOKUP('Bulk Order Form'!K706,'Office Use - Postcodes'!$DJZ:$DKA,2,0),"")</f>
        <v/>
      </c>
      <c r="R717" s="74" t="str">
        <f>IF('Bulk Order Form'!L706="","",'Bulk Order Form'!L706)</f>
        <v/>
      </c>
      <c r="S717" s="76"/>
      <c r="T717" s="74" t="str">
        <f>IF('Bulk Order Form'!$F$6 &lt;&gt; "",IF($G717&lt;&gt;"",'Bulk Order Form'!$F$6,""),"")</f>
        <v/>
      </c>
      <c r="W717" s="85" t="str">
        <f>IF('Bulk Order Form'!$L$2 &lt;&gt; "",IF($G717&lt;&gt;"",'Bulk Order Form'!$L$2,""),"")</f>
        <v/>
      </c>
      <c r="X717" s="77"/>
      <c r="Y717" s="74" t="str">
        <f t="shared" si="48"/>
        <v/>
      </c>
      <c r="Z717" s="74" t="str">
        <f>IF(AND('Bulk Order Form'!$L$2="PLEASE SELECT",SUM('Bulk Order Form'!$L$15:$L$164)&gt;10),"N",IF(AND('Bulk Order Form'!$L$2="N",SUM('Bulk Order Form'!$L$15:$L$164)&gt;10),"N",""))</f>
        <v/>
      </c>
      <c r="AA717" s="74" t="str">
        <f>IF('Bulk Order Form'!E706="","",'Bulk Order Form'!E706)</f>
        <v/>
      </c>
      <c r="AB717" s="74">
        <f t="shared" si="49"/>
        <v>500</v>
      </c>
      <c r="AC717" s="74" t="str">
        <f t="shared" si="50"/>
        <v>,,,,</v>
      </c>
      <c r="AD717" s="78">
        <f t="shared" si="51"/>
        <v>500</v>
      </c>
    </row>
    <row r="718" spans="5:30" s="74" customFormat="1" x14ac:dyDescent="0.25">
      <c r="E718" s="75"/>
      <c r="F718" s="75"/>
      <c r="G718" s="74" t="str">
        <f>IF('Bulk Order Form'!C707="","",'Bulk Order Form'!C707)</f>
        <v/>
      </c>
      <c r="H718" s="74" t="str">
        <f>IF('Bulk Order Form'!D707="","",'Bulk Order Form'!D707)</f>
        <v/>
      </c>
      <c r="I718" s="74" t="str">
        <f>IF('Bulk Order Form'!E707="","",'Bulk Order Form'!E707)</f>
        <v/>
      </c>
      <c r="J718" s="74" t="str">
        <f>IF('Bulk Order Form'!F707="","",'Bulk Order Form'!F707)</f>
        <v/>
      </c>
      <c r="K718" s="74" t="str">
        <f>IF('Bulk Order Form'!H707="","",'Bulk Order Form'!H707)</f>
        <v/>
      </c>
      <c r="L718" s="74" t="str">
        <f>IF('Bulk Order Form'!I707="","",'Bulk Order Form'!I707)</f>
        <v/>
      </c>
      <c r="M718" s="74" t="str">
        <f>IF('Bulk Order Form'!G707="","",'Bulk Order Form'!G707)</f>
        <v/>
      </c>
      <c r="N718" s="74" t="str">
        <f>IF('Bulk Order Form'!J707="","",'Bulk Order Form'!J707)</f>
        <v/>
      </c>
      <c r="O718" s="74" t="str">
        <f>IF('Bulk Order Form'!$F$5 &lt;&gt; "",IF($G718&lt;&gt;"",'Bulk Order Form'!$F$5,""),"")</f>
        <v/>
      </c>
      <c r="P718" s="74" t="str">
        <f>IF('Bulk Order Form'!K707="","",'Bulk Order Form'!K707)</f>
        <v/>
      </c>
      <c r="Q718" s="74" t="str">
        <f>IFERROR(VLOOKUP('Bulk Order Form'!K707,'Office Use - Postcodes'!$DJZ:$DKA,2,0),"")</f>
        <v/>
      </c>
      <c r="R718" s="74" t="str">
        <f>IF('Bulk Order Form'!L707="","",'Bulk Order Form'!L707)</f>
        <v/>
      </c>
      <c r="S718" s="76"/>
      <c r="T718" s="74" t="str">
        <f>IF('Bulk Order Form'!$F$6 &lt;&gt; "",IF($G718&lt;&gt;"",'Bulk Order Form'!$F$6,""),"")</f>
        <v/>
      </c>
      <c r="W718" s="85" t="str">
        <f>IF('Bulk Order Form'!$L$2 &lt;&gt; "",IF($G718&lt;&gt;"",'Bulk Order Form'!$L$2,""),"")</f>
        <v/>
      </c>
      <c r="X718" s="77"/>
      <c r="Y718" s="74" t="str">
        <f t="shared" si="48"/>
        <v/>
      </c>
      <c r="Z718" s="74" t="str">
        <f>IF(AND('Bulk Order Form'!$L$2="PLEASE SELECT",SUM('Bulk Order Form'!$L$15:$L$164)&gt;10),"N",IF(AND('Bulk Order Form'!$L$2="N",SUM('Bulk Order Form'!$L$15:$L$164)&gt;10),"N",""))</f>
        <v/>
      </c>
      <c r="AA718" s="74" t="str">
        <f>IF('Bulk Order Form'!E707="","",'Bulk Order Form'!E707)</f>
        <v/>
      </c>
      <c r="AB718" s="74">
        <f t="shared" si="49"/>
        <v>500</v>
      </c>
      <c r="AC718" s="74" t="str">
        <f t="shared" si="50"/>
        <v>,,,,</v>
      </c>
      <c r="AD718" s="78">
        <f t="shared" si="51"/>
        <v>500</v>
      </c>
    </row>
    <row r="719" spans="5:30" s="74" customFormat="1" x14ac:dyDescent="0.25">
      <c r="E719" s="75"/>
      <c r="F719" s="75"/>
      <c r="G719" s="74" t="str">
        <f>IF('Bulk Order Form'!C708="","",'Bulk Order Form'!C708)</f>
        <v/>
      </c>
      <c r="H719" s="74" t="str">
        <f>IF('Bulk Order Form'!D708="","",'Bulk Order Form'!D708)</f>
        <v/>
      </c>
      <c r="I719" s="74" t="str">
        <f>IF('Bulk Order Form'!E708="","",'Bulk Order Form'!E708)</f>
        <v/>
      </c>
      <c r="J719" s="74" t="str">
        <f>IF('Bulk Order Form'!F708="","",'Bulk Order Form'!F708)</f>
        <v/>
      </c>
      <c r="K719" s="74" t="str">
        <f>IF('Bulk Order Form'!H708="","",'Bulk Order Form'!H708)</f>
        <v/>
      </c>
      <c r="L719" s="74" t="str">
        <f>IF('Bulk Order Form'!I708="","",'Bulk Order Form'!I708)</f>
        <v/>
      </c>
      <c r="M719" s="74" t="str">
        <f>IF('Bulk Order Form'!G708="","",'Bulk Order Form'!G708)</f>
        <v/>
      </c>
      <c r="N719" s="74" t="str">
        <f>IF('Bulk Order Form'!J708="","",'Bulk Order Form'!J708)</f>
        <v/>
      </c>
      <c r="O719" s="74" t="str">
        <f>IF('Bulk Order Form'!$F$5 &lt;&gt; "",IF($G719&lt;&gt;"",'Bulk Order Form'!$F$5,""),"")</f>
        <v/>
      </c>
      <c r="P719" s="74" t="str">
        <f>IF('Bulk Order Form'!K708="","",'Bulk Order Form'!K708)</f>
        <v/>
      </c>
      <c r="Q719" s="74" t="str">
        <f>IFERROR(VLOOKUP('Bulk Order Form'!K708,'Office Use - Postcodes'!$DJZ:$DKA,2,0),"")</f>
        <v/>
      </c>
      <c r="R719" s="74" t="str">
        <f>IF('Bulk Order Form'!L708="","",'Bulk Order Form'!L708)</f>
        <v/>
      </c>
      <c r="S719" s="76"/>
      <c r="T719" s="74" t="str">
        <f>IF('Bulk Order Form'!$F$6 &lt;&gt; "",IF($G719&lt;&gt;"",'Bulk Order Form'!$F$6,""),"")</f>
        <v/>
      </c>
      <c r="W719" s="85" t="str">
        <f>IF('Bulk Order Form'!$L$2 &lt;&gt; "",IF($G719&lt;&gt;"",'Bulk Order Form'!$L$2,""),"")</f>
        <v/>
      </c>
      <c r="X719" s="77"/>
      <c r="Y719" s="74" t="str">
        <f t="shared" si="48"/>
        <v/>
      </c>
      <c r="Z719" s="74" t="str">
        <f>IF(AND('Bulk Order Form'!$L$2="PLEASE SELECT",SUM('Bulk Order Form'!$L$15:$L$164)&gt;10),"N",IF(AND('Bulk Order Form'!$L$2="N",SUM('Bulk Order Form'!$L$15:$L$164)&gt;10),"N",""))</f>
        <v/>
      </c>
      <c r="AA719" s="74" t="str">
        <f>IF('Bulk Order Form'!E708="","",'Bulk Order Form'!E708)</f>
        <v/>
      </c>
      <c r="AB719" s="74">
        <f t="shared" si="49"/>
        <v>500</v>
      </c>
      <c r="AC719" s="74" t="str">
        <f t="shared" si="50"/>
        <v>,,,,</v>
      </c>
      <c r="AD719" s="78">
        <f t="shared" si="51"/>
        <v>500</v>
      </c>
    </row>
    <row r="720" spans="5:30" s="74" customFormat="1" x14ac:dyDescent="0.25">
      <c r="E720" s="75"/>
      <c r="F720" s="75"/>
      <c r="G720" s="74" t="str">
        <f>IF('Bulk Order Form'!C709="","",'Bulk Order Form'!C709)</f>
        <v/>
      </c>
      <c r="H720" s="74" t="str">
        <f>IF('Bulk Order Form'!D709="","",'Bulk Order Form'!D709)</f>
        <v/>
      </c>
      <c r="I720" s="74" t="str">
        <f>IF('Bulk Order Form'!E709="","",'Bulk Order Form'!E709)</f>
        <v/>
      </c>
      <c r="J720" s="74" t="str">
        <f>IF('Bulk Order Form'!F709="","",'Bulk Order Form'!F709)</f>
        <v/>
      </c>
      <c r="K720" s="74" t="str">
        <f>IF('Bulk Order Form'!H709="","",'Bulk Order Form'!H709)</f>
        <v/>
      </c>
      <c r="L720" s="74" t="str">
        <f>IF('Bulk Order Form'!I709="","",'Bulk Order Form'!I709)</f>
        <v/>
      </c>
      <c r="M720" s="74" t="str">
        <f>IF('Bulk Order Form'!G709="","",'Bulk Order Form'!G709)</f>
        <v/>
      </c>
      <c r="N720" s="74" t="str">
        <f>IF('Bulk Order Form'!J709="","",'Bulk Order Form'!J709)</f>
        <v/>
      </c>
      <c r="O720" s="74" t="str">
        <f>IF('Bulk Order Form'!$F$5 &lt;&gt; "",IF($G720&lt;&gt;"",'Bulk Order Form'!$F$5,""),"")</f>
        <v/>
      </c>
      <c r="P720" s="74" t="str">
        <f>IF('Bulk Order Form'!K709="","",'Bulk Order Form'!K709)</f>
        <v/>
      </c>
      <c r="Q720" s="74" t="str">
        <f>IFERROR(VLOOKUP('Bulk Order Form'!K709,'Office Use - Postcodes'!$DJZ:$DKA,2,0),"")</f>
        <v/>
      </c>
      <c r="R720" s="74" t="str">
        <f>IF('Bulk Order Form'!L709="","",'Bulk Order Form'!L709)</f>
        <v/>
      </c>
      <c r="S720" s="76"/>
      <c r="T720" s="74" t="str">
        <f>IF('Bulk Order Form'!$F$6 &lt;&gt; "",IF($G720&lt;&gt;"",'Bulk Order Form'!$F$6,""),"")</f>
        <v/>
      </c>
      <c r="W720" s="85" t="str">
        <f>IF('Bulk Order Form'!$L$2 &lt;&gt; "",IF($G720&lt;&gt;"",'Bulk Order Form'!$L$2,""),"")</f>
        <v/>
      </c>
      <c r="X720" s="77"/>
      <c r="Y720" s="74" t="str">
        <f t="shared" si="48"/>
        <v/>
      </c>
      <c r="Z720" s="74" t="str">
        <f>IF(AND('Bulk Order Form'!$L$2="PLEASE SELECT",SUM('Bulk Order Form'!$L$15:$L$164)&gt;10),"N",IF(AND('Bulk Order Form'!$L$2="N",SUM('Bulk Order Form'!$L$15:$L$164)&gt;10),"N",""))</f>
        <v/>
      </c>
      <c r="AA720" s="74" t="str">
        <f>IF('Bulk Order Form'!E709="","",'Bulk Order Form'!E709)</f>
        <v/>
      </c>
      <c r="AB720" s="74">
        <f t="shared" si="49"/>
        <v>500</v>
      </c>
      <c r="AC720" s="74" t="str">
        <f t="shared" si="50"/>
        <v>,,,,</v>
      </c>
      <c r="AD720" s="78">
        <f t="shared" si="51"/>
        <v>500</v>
      </c>
    </row>
    <row r="721" spans="5:30" s="74" customFormat="1" x14ac:dyDescent="0.25">
      <c r="E721" s="75"/>
      <c r="F721" s="75"/>
      <c r="G721" s="74" t="str">
        <f>IF('Bulk Order Form'!C710="","",'Bulk Order Form'!C710)</f>
        <v/>
      </c>
      <c r="H721" s="74" t="str">
        <f>IF('Bulk Order Form'!D710="","",'Bulk Order Form'!D710)</f>
        <v/>
      </c>
      <c r="I721" s="74" t="str">
        <f>IF('Bulk Order Form'!E710="","",'Bulk Order Form'!E710)</f>
        <v/>
      </c>
      <c r="J721" s="74" t="str">
        <f>IF('Bulk Order Form'!F710="","",'Bulk Order Form'!F710)</f>
        <v/>
      </c>
      <c r="K721" s="74" t="str">
        <f>IF('Bulk Order Form'!H710="","",'Bulk Order Form'!H710)</f>
        <v/>
      </c>
      <c r="L721" s="74" t="str">
        <f>IF('Bulk Order Form'!I710="","",'Bulk Order Form'!I710)</f>
        <v/>
      </c>
      <c r="M721" s="74" t="str">
        <f>IF('Bulk Order Form'!G710="","",'Bulk Order Form'!G710)</f>
        <v/>
      </c>
      <c r="N721" s="74" t="str">
        <f>IF('Bulk Order Form'!J710="","",'Bulk Order Form'!J710)</f>
        <v/>
      </c>
      <c r="O721" s="74" t="str">
        <f>IF('Bulk Order Form'!$F$5 &lt;&gt; "",IF($G721&lt;&gt;"",'Bulk Order Form'!$F$5,""),"")</f>
        <v/>
      </c>
      <c r="P721" s="74" t="str">
        <f>IF('Bulk Order Form'!K710="","",'Bulk Order Form'!K710)</f>
        <v/>
      </c>
      <c r="Q721" s="74" t="str">
        <f>IFERROR(VLOOKUP('Bulk Order Form'!K710,'Office Use - Postcodes'!$DJZ:$DKA,2,0),"")</f>
        <v/>
      </c>
      <c r="R721" s="74" t="str">
        <f>IF('Bulk Order Form'!L710="","",'Bulk Order Form'!L710)</f>
        <v/>
      </c>
      <c r="S721" s="76"/>
      <c r="T721" s="74" t="str">
        <f>IF('Bulk Order Form'!$F$6 &lt;&gt; "",IF($G721&lt;&gt;"",'Bulk Order Form'!$F$6,""),"")</f>
        <v/>
      </c>
      <c r="W721" s="85" t="str">
        <f>IF('Bulk Order Form'!$L$2 &lt;&gt; "",IF($G721&lt;&gt;"",'Bulk Order Form'!$L$2,""),"")</f>
        <v/>
      </c>
      <c r="X721" s="77"/>
      <c r="Y721" s="74" t="str">
        <f t="shared" si="48"/>
        <v/>
      </c>
      <c r="Z721" s="74" t="str">
        <f>IF(AND('Bulk Order Form'!$L$2="PLEASE SELECT",SUM('Bulk Order Form'!$L$15:$L$164)&gt;10),"N",IF(AND('Bulk Order Form'!$L$2="N",SUM('Bulk Order Form'!$L$15:$L$164)&gt;10),"N",""))</f>
        <v/>
      </c>
      <c r="AA721" s="74" t="str">
        <f>IF('Bulk Order Form'!E710="","",'Bulk Order Form'!E710)</f>
        <v/>
      </c>
      <c r="AB721" s="74">
        <f t="shared" si="49"/>
        <v>500</v>
      </c>
      <c r="AC721" s="74" t="str">
        <f t="shared" si="50"/>
        <v>,,,,</v>
      </c>
      <c r="AD721" s="78">
        <f t="shared" si="51"/>
        <v>500</v>
      </c>
    </row>
    <row r="722" spans="5:30" s="74" customFormat="1" x14ac:dyDescent="0.25">
      <c r="E722" s="75"/>
      <c r="F722" s="75"/>
      <c r="G722" s="74" t="str">
        <f>IF('Bulk Order Form'!C711="","",'Bulk Order Form'!C711)</f>
        <v/>
      </c>
      <c r="H722" s="74" t="str">
        <f>IF('Bulk Order Form'!D711="","",'Bulk Order Form'!D711)</f>
        <v/>
      </c>
      <c r="I722" s="74" t="str">
        <f>IF('Bulk Order Form'!E711="","",'Bulk Order Form'!E711)</f>
        <v/>
      </c>
      <c r="J722" s="74" t="str">
        <f>IF('Bulk Order Form'!F711="","",'Bulk Order Form'!F711)</f>
        <v/>
      </c>
      <c r="K722" s="74" t="str">
        <f>IF('Bulk Order Form'!H711="","",'Bulk Order Form'!H711)</f>
        <v/>
      </c>
      <c r="L722" s="74" t="str">
        <f>IF('Bulk Order Form'!I711="","",'Bulk Order Form'!I711)</f>
        <v/>
      </c>
      <c r="M722" s="74" t="str">
        <f>IF('Bulk Order Form'!G711="","",'Bulk Order Form'!G711)</f>
        <v/>
      </c>
      <c r="N722" s="74" t="str">
        <f>IF('Bulk Order Form'!J711="","",'Bulk Order Form'!J711)</f>
        <v/>
      </c>
      <c r="O722" s="74" t="str">
        <f>IF('Bulk Order Form'!$F$5 &lt;&gt; "",IF($G722&lt;&gt;"",'Bulk Order Form'!$F$5,""),"")</f>
        <v/>
      </c>
      <c r="P722" s="74" t="str">
        <f>IF('Bulk Order Form'!K711="","",'Bulk Order Form'!K711)</f>
        <v/>
      </c>
      <c r="Q722" s="74" t="str">
        <f>IFERROR(VLOOKUP('Bulk Order Form'!K711,'Office Use - Postcodes'!$DJZ:$DKA,2,0),"")</f>
        <v/>
      </c>
      <c r="R722" s="74" t="str">
        <f>IF('Bulk Order Form'!L711="","",'Bulk Order Form'!L711)</f>
        <v/>
      </c>
      <c r="S722" s="76"/>
      <c r="T722" s="74" t="str">
        <f>IF('Bulk Order Form'!$F$6 &lt;&gt; "",IF($G722&lt;&gt;"",'Bulk Order Form'!$F$6,""),"")</f>
        <v/>
      </c>
      <c r="W722" s="85" t="str">
        <f>IF('Bulk Order Form'!$L$2 &lt;&gt; "",IF($G722&lt;&gt;"",'Bulk Order Form'!$L$2,""),"")</f>
        <v/>
      </c>
      <c r="X722" s="77"/>
      <c r="Y722" s="74" t="str">
        <f t="shared" si="48"/>
        <v/>
      </c>
      <c r="Z722" s="74" t="str">
        <f>IF(AND('Bulk Order Form'!$L$2="PLEASE SELECT",SUM('Bulk Order Form'!$L$15:$L$164)&gt;10),"N",IF(AND('Bulk Order Form'!$L$2="N",SUM('Bulk Order Form'!$L$15:$L$164)&gt;10),"N",""))</f>
        <v/>
      </c>
      <c r="AA722" s="74" t="str">
        <f>IF('Bulk Order Form'!E711="","",'Bulk Order Form'!E711)</f>
        <v/>
      </c>
      <c r="AB722" s="74">
        <f t="shared" si="49"/>
        <v>500</v>
      </c>
      <c r="AC722" s="74" t="str">
        <f t="shared" si="50"/>
        <v>,,,,</v>
      </c>
      <c r="AD722" s="78">
        <f t="shared" si="51"/>
        <v>500</v>
      </c>
    </row>
    <row r="723" spans="5:30" s="74" customFormat="1" x14ac:dyDescent="0.25">
      <c r="E723" s="75"/>
      <c r="F723" s="75"/>
      <c r="G723" s="74" t="str">
        <f>IF('Bulk Order Form'!C712="","",'Bulk Order Form'!C712)</f>
        <v/>
      </c>
      <c r="H723" s="74" t="str">
        <f>IF('Bulk Order Form'!D712="","",'Bulk Order Form'!D712)</f>
        <v/>
      </c>
      <c r="I723" s="74" t="str">
        <f>IF('Bulk Order Form'!E712="","",'Bulk Order Form'!E712)</f>
        <v/>
      </c>
      <c r="J723" s="74" t="str">
        <f>IF('Bulk Order Form'!F712="","",'Bulk Order Form'!F712)</f>
        <v/>
      </c>
      <c r="K723" s="74" t="str">
        <f>IF('Bulk Order Form'!H712="","",'Bulk Order Form'!H712)</f>
        <v/>
      </c>
      <c r="L723" s="74" t="str">
        <f>IF('Bulk Order Form'!I712="","",'Bulk Order Form'!I712)</f>
        <v/>
      </c>
      <c r="M723" s="74" t="str">
        <f>IF('Bulk Order Form'!G712="","",'Bulk Order Form'!G712)</f>
        <v/>
      </c>
      <c r="N723" s="74" t="str">
        <f>IF('Bulk Order Form'!J712="","",'Bulk Order Form'!J712)</f>
        <v/>
      </c>
      <c r="O723" s="74" t="str">
        <f>IF('Bulk Order Form'!$F$5 &lt;&gt; "",IF($G723&lt;&gt;"",'Bulk Order Form'!$F$5,""),"")</f>
        <v/>
      </c>
      <c r="P723" s="74" t="str">
        <f>IF('Bulk Order Form'!K712="","",'Bulk Order Form'!K712)</f>
        <v/>
      </c>
      <c r="Q723" s="74" t="str">
        <f>IFERROR(VLOOKUP('Bulk Order Form'!K712,'Office Use - Postcodes'!$DJZ:$DKA,2,0),"")</f>
        <v/>
      </c>
      <c r="R723" s="74" t="str">
        <f>IF('Bulk Order Form'!L712="","",'Bulk Order Form'!L712)</f>
        <v/>
      </c>
      <c r="S723" s="76"/>
      <c r="T723" s="74" t="str">
        <f>IF('Bulk Order Form'!$F$6 &lt;&gt; "",IF($G723&lt;&gt;"",'Bulk Order Form'!$F$6,""),"")</f>
        <v/>
      </c>
      <c r="W723" s="85" t="str">
        <f>IF('Bulk Order Form'!$L$2 &lt;&gt; "",IF($G723&lt;&gt;"",'Bulk Order Form'!$L$2,""),"")</f>
        <v/>
      </c>
      <c r="X723" s="77"/>
      <c r="Y723" s="74" t="str">
        <f t="shared" si="48"/>
        <v/>
      </c>
      <c r="Z723" s="74" t="str">
        <f>IF(AND('Bulk Order Form'!$L$2="PLEASE SELECT",SUM('Bulk Order Form'!$L$15:$L$164)&gt;10),"N",IF(AND('Bulk Order Form'!$L$2="N",SUM('Bulk Order Form'!$L$15:$L$164)&gt;10),"N",""))</f>
        <v/>
      </c>
      <c r="AA723" s="74" t="str">
        <f>IF('Bulk Order Form'!E712="","",'Bulk Order Form'!E712)</f>
        <v/>
      </c>
      <c r="AB723" s="74">
        <f t="shared" si="49"/>
        <v>500</v>
      </c>
      <c r="AC723" s="74" t="str">
        <f t="shared" si="50"/>
        <v>,,,,</v>
      </c>
      <c r="AD723" s="78">
        <f t="shared" si="51"/>
        <v>500</v>
      </c>
    </row>
    <row r="724" spans="5:30" s="74" customFormat="1" x14ac:dyDescent="0.25">
      <c r="E724" s="75"/>
      <c r="F724" s="75"/>
      <c r="G724" s="74" t="str">
        <f>IF('Bulk Order Form'!C713="","",'Bulk Order Form'!C713)</f>
        <v/>
      </c>
      <c r="H724" s="74" t="str">
        <f>IF('Bulk Order Form'!D713="","",'Bulk Order Form'!D713)</f>
        <v/>
      </c>
      <c r="I724" s="74" t="str">
        <f>IF('Bulk Order Form'!E713="","",'Bulk Order Form'!E713)</f>
        <v/>
      </c>
      <c r="J724" s="74" t="str">
        <f>IF('Bulk Order Form'!F713="","",'Bulk Order Form'!F713)</f>
        <v/>
      </c>
      <c r="K724" s="74" t="str">
        <f>IF('Bulk Order Form'!H713="","",'Bulk Order Form'!H713)</f>
        <v/>
      </c>
      <c r="L724" s="74" t="str">
        <f>IF('Bulk Order Form'!I713="","",'Bulk Order Form'!I713)</f>
        <v/>
      </c>
      <c r="M724" s="74" t="str">
        <f>IF('Bulk Order Form'!G713="","",'Bulk Order Form'!G713)</f>
        <v/>
      </c>
      <c r="N724" s="74" t="str">
        <f>IF('Bulk Order Form'!J713="","",'Bulk Order Form'!J713)</f>
        <v/>
      </c>
      <c r="O724" s="74" t="str">
        <f>IF('Bulk Order Form'!$F$5 &lt;&gt; "",IF($G724&lt;&gt;"",'Bulk Order Form'!$F$5,""),"")</f>
        <v/>
      </c>
      <c r="P724" s="74" t="str">
        <f>IF('Bulk Order Form'!K713="","",'Bulk Order Form'!K713)</f>
        <v/>
      </c>
      <c r="Q724" s="74" t="str">
        <f>IFERROR(VLOOKUP('Bulk Order Form'!K713,'Office Use - Postcodes'!$DJZ:$DKA,2,0),"")</f>
        <v/>
      </c>
      <c r="R724" s="74" t="str">
        <f>IF('Bulk Order Form'!L713="","",'Bulk Order Form'!L713)</f>
        <v/>
      </c>
      <c r="S724" s="76"/>
      <c r="T724" s="74" t="str">
        <f>IF('Bulk Order Form'!$F$6 &lt;&gt; "",IF($G724&lt;&gt;"",'Bulk Order Form'!$F$6,""),"")</f>
        <v/>
      </c>
      <c r="W724" s="85" t="str">
        <f>IF('Bulk Order Form'!$L$2 &lt;&gt; "",IF($G724&lt;&gt;"",'Bulk Order Form'!$L$2,""),"")</f>
        <v/>
      </c>
      <c r="X724" s="77"/>
      <c r="Y724" s="74" t="str">
        <f t="shared" si="48"/>
        <v/>
      </c>
      <c r="Z724" s="74" t="str">
        <f>IF(AND('Bulk Order Form'!$L$2="PLEASE SELECT",SUM('Bulk Order Form'!$L$15:$L$164)&gt;10),"N",IF(AND('Bulk Order Form'!$L$2="N",SUM('Bulk Order Form'!$L$15:$L$164)&gt;10),"N",""))</f>
        <v/>
      </c>
      <c r="AA724" s="74" t="str">
        <f>IF('Bulk Order Form'!E713="","",'Bulk Order Form'!E713)</f>
        <v/>
      </c>
      <c r="AB724" s="74">
        <f t="shared" si="49"/>
        <v>500</v>
      </c>
      <c r="AC724" s="74" t="str">
        <f t="shared" si="50"/>
        <v>,,,,</v>
      </c>
      <c r="AD724" s="78">
        <f t="shared" si="51"/>
        <v>500</v>
      </c>
    </row>
    <row r="725" spans="5:30" s="74" customFormat="1" x14ac:dyDescent="0.25">
      <c r="E725" s="75"/>
      <c r="F725" s="75"/>
      <c r="G725" s="74" t="str">
        <f>IF('Bulk Order Form'!C714="","",'Bulk Order Form'!C714)</f>
        <v/>
      </c>
      <c r="H725" s="74" t="str">
        <f>IF('Bulk Order Form'!D714="","",'Bulk Order Form'!D714)</f>
        <v/>
      </c>
      <c r="I725" s="74" t="str">
        <f>IF('Bulk Order Form'!E714="","",'Bulk Order Form'!E714)</f>
        <v/>
      </c>
      <c r="J725" s="74" t="str">
        <f>IF('Bulk Order Form'!F714="","",'Bulk Order Form'!F714)</f>
        <v/>
      </c>
      <c r="K725" s="74" t="str">
        <f>IF('Bulk Order Form'!H714="","",'Bulk Order Form'!H714)</f>
        <v/>
      </c>
      <c r="L725" s="74" t="str">
        <f>IF('Bulk Order Form'!I714="","",'Bulk Order Form'!I714)</f>
        <v/>
      </c>
      <c r="M725" s="74" t="str">
        <f>IF('Bulk Order Form'!G714="","",'Bulk Order Form'!G714)</f>
        <v/>
      </c>
      <c r="N725" s="74" t="str">
        <f>IF('Bulk Order Form'!J714="","",'Bulk Order Form'!J714)</f>
        <v/>
      </c>
      <c r="O725" s="74" t="str">
        <f>IF('Bulk Order Form'!$F$5 &lt;&gt; "",IF($G725&lt;&gt;"",'Bulk Order Form'!$F$5,""),"")</f>
        <v/>
      </c>
      <c r="P725" s="74" t="str">
        <f>IF('Bulk Order Form'!K714="","",'Bulk Order Form'!K714)</f>
        <v/>
      </c>
      <c r="Q725" s="74" t="str">
        <f>IFERROR(VLOOKUP('Bulk Order Form'!K714,'Office Use - Postcodes'!$DJZ:$DKA,2,0),"")</f>
        <v/>
      </c>
      <c r="R725" s="74" t="str">
        <f>IF('Bulk Order Form'!L714="","",'Bulk Order Form'!L714)</f>
        <v/>
      </c>
      <c r="S725" s="76"/>
      <c r="T725" s="74" t="str">
        <f>IF('Bulk Order Form'!$F$6 &lt;&gt; "",IF($G725&lt;&gt;"",'Bulk Order Form'!$F$6,""),"")</f>
        <v/>
      </c>
      <c r="W725" s="85" t="str">
        <f>IF('Bulk Order Form'!$L$2 &lt;&gt; "",IF($G725&lt;&gt;"",'Bulk Order Form'!$L$2,""),"")</f>
        <v/>
      </c>
      <c r="X725" s="77"/>
      <c r="Y725" s="74" t="str">
        <f t="shared" si="48"/>
        <v/>
      </c>
      <c r="Z725" s="74" t="str">
        <f>IF(AND('Bulk Order Form'!$L$2="PLEASE SELECT",SUM('Bulk Order Form'!$L$15:$L$164)&gt;10),"N",IF(AND('Bulk Order Form'!$L$2="N",SUM('Bulk Order Form'!$L$15:$L$164)&gt;10),"N",""))</f>
        <v/>
      </c>
      <c r="AA725" s="74" t="str">
        <f>IF('Bulk Order Form'!E714="","",'Bulk Order Form'!E714)</f>
        <v/>
      </c>
      <c r="AB725" s="74">
        <f t="shared" si="49"/>
        <v>500</v>
      </c>
      <c r="AC725" s="74" t="str">
        <f t="shared" si="50"/>
        <v>,,,,</v>
      </c>
      <c r="AD725" s="78">
        <f t="shared" si="51"/>
        <v>500</v>
      </c>
    </row>
    <row r="726" spans="5:30" s="74" customFormat="1" x14ac:dyDescent="0.25">
      <c r="E726" s="75"/>
      <c r="F726" s="75"/>
      <c r="G726" s="74" t="str">
        <f>IF('Bulk Order Form'!C715="","",'Bulk Order Form'!C715)</f>
        <v/>
      </c>
      <c r="H726" s="74" t="str">
        <f>IF('Bulk Order Form'!D715="","",'Bulk Order Form'!D715)</f>
        <v/>
      </c>
      <c r="I726" s="74" t="str">
        <f>IF('Bulk Order Form'!E715="","",'Bulk Order Form'!E715)</f>
        <v/>
      </c>
      <c r="J726" s="74" t="str">
        <f>IF('Bulk Order Form'!F715="","",'Bulk Order Form'!F715)</f>
        <v/>
      </c>
      <c r="K726" s="74" t="str">
        <f>IF('Bulk Order Form'!H715="","",'Bulk Order Form'!H715)</f>
        <v/>
      </c>
      <c r="L726" s="74" t="str">
        <f>IF('Bulk Order Form'!I715="","",'Bulk Order Form'!I715)</f>
        <v/>
      </c>
      <c r="M726" s="74" t="str">
        <f>IF('Bulk Order Form'!G715="","",'Bulk Order Form'!G715)</f>
        <v/>
      </c>
      <c r="N726" s="74" t="str">
        <f>IF('Bulk Order Form'!J715="","",'Bulk Order Form'!J715)</f>
        <v/>
      </c>
      <c r="O726" s="74" t="str">
        <f>IF('Bulk Order Form'!$F$5 &lt;&gt; "",IF($G726&lt;&gt;"",'Bulk Order Form'!$F$5,""),"")</f>
        <v/>
      </c>
      <c r="P726" s="74" t="str">
        <f>IF('Bulk Order Form'!K715="","",'Bulk Order Form'!K715)</f>
        <v/>
      </c>
      <c r="Q726" s="74" t="str">
        <f>IFERROR(VLOOKUP('Bulk Order Form'!K715,'Office Use - Postcodes'!$DJZ:$DKA,2,0),"")</f>
        <v/>
      </c>
      <c r="R726" s="74" t="str">
        <f>IF('Bulk Order Form'!L715="","",'Bulk Order Form'!L715)</f>
        <v/>
      </c>
      <c r="S726" s="76"/>
      <c r="T726" s="74" t="str">
        <f>IF('Bulk Order Form'!$F$6 &lt;&gt; "",IF($G726&lt;&gt;"",'Bulk Order Form'!$F$6,""),"")</f>
        <v/>
      </c>
      <c r="W726" s="85" t="str">
        <f>IF('Bulk Order Form'!$L$2 &lt;&gt; "",IF($G726&lt;&gt;"",'Bulk Order Form'!$L$2,""),"")</f>
        <v/>
      </c>
      <c r="X726" s="77"/>
      <c r="Y726" s="74" t="str">
        <f t="shared" si="48"/>
        <v/>
      </c>
      <c r="Z726" s="74" t="str">
        <f>IF(AND('Bulk Order Form'!$L$2="PLEASE SELECT",SUM('Bulk Order Form'!$L$15:$L$164)&gt;10),"N",IF(AND('Bulk Order Form'!$L$2="N",SUM('Bulk Order Form'!$L$15:$L$164)&gt;10),"N",""))</f>
        <v/>
      </c>
      <c r="AA726" s="74" t="str">
        <f>IF('Bulk Order Form'!E715="","",'Bulk Order Form'!E715)</f>
        <v/>
      </c>
      <c r="AB726" s="74">
        <f t="shared" si="49"/>
        <v>500</v>
      </c>
      <c r="AC726" s="74" t="str">
        <f t="shared" si="50"/>
        <v>,,,,</v>
      </c>
      <c r="AD726" s="78">
        <f t="shared" si="51"/>
        <v>500</v>
      </c>
    </row>
    <row r="727" spans="5:30" s="74" customFormat="1" x14ac:dyDescent="0.25">
      <c r="E727" s="75"/>
      <c r="F727" s="75"/>
      <c r="G727" s="74" t="str">
        <f>IF('Bulk Order Form'!C716="","",'Bulk Order Form'!C716)</f>
        <v/>
      </c>
      <c r="H727" s="74" t="str">
        <f>IF('Bulk Order Form'!D716="","",'Bulk Order Form'!D716)</f>
        <v/>
      </c>
      <c r="I727" s="74" t="str">
        <f>IF('Bulk Order Form'!E716="","",'Bulk Order Form'!E716)</f>
        <v/>
      </c>
      <c r="J727" s="74" t="str">
        <f>IF('Bulk Order Form'!F716="","",'Bulk Order Form'!F716)</f>
        <v/>
      </c>
      <c r="K727" s="74" t="str">
        <f>IF('Bulk Order Form'!H716="","",'Bulk Order Form'!H716)</f>
        <v/>
      </c>
      <c r="L727" s="74" t="str">
        <f>IF('Bulk Order Form'!I716="","",'Bulk Order Form'!I716)</f>
        <v/>
      </c>
      <c r="M727" s="74" t="str">
        <f>IF('Bulk Order Form'!G716="","",'Bulk Order Form'!G716)</f>
        <v/>
      </c>
      <c r="N727" s="74" t="str">
        <f>IF('Bulk Order Form'!J716="","",'Bulk Order Form'!J716)</f>
        <v/>
      </c>
      <c r="O727" s="74" t="str">
        <f>IF('Bulk Order Form'!$F$5 &lt;&gt; "",IF($G727&lt;&gt;"",'Bulk Order Form'!$F$5,""),"")</f>
        <v/>
      </c>
      <c r="P727" s="74" t="str">
        <f>IF('Bulk Order Form'!K716="","",'Bulk Order Form'!K716)</f>
        <v/>
      </c>
      <c r="Q727" s="74" t="str">
        <f>IFERROR(VLOOKUP('Bulk Order Form'!K716,'Office Use - Postcodes'!$DJZ:$DKA,2,0),"")</f>
        <v/>
      </c>
      <c r="R727" s="74" t="str">
        <f>IF('Bulk Order Form'!L716="","",'Bulk Order Form'!L716)</f>
        <v/>
      </c>
      <c r="S727" s="76"/>
      <c r="T727" s="74" t="str">
        <f>IF('Bulk Order Form'!$F$6 &lt;&gt; "",IF($G727&lt;&gt;"",'Bulk Order Form'!$F$6,""),"")</f>
        <v/>
      </c>
      <c r="W727" s="85" t="str">
        <f>IF('Bulk Order Form'!$L$2 &lt;&gt; "",IF($G727&lt;&gt;"",'Bulk Order Form'!$L$2,""),"")</f>
        <v/>
      </c>
      <c r="X727" s="77"/>
      <c r="Y727" s="74" t="str">
        <f t="shared" si="48"/>
        <v/>
      </c>
      <c r="Z727" s="74" t="str">
        <f>IF(AND('Bulk Order Form'!$L$2="PLEASE SELECT",SUM('Bulk Order Form'!$L$15:$L$164)&gt;10),"N",IF(AND('Bulk Order Form'!$L$2="N",SUM('Bulk Order Form'!$L$15:$L$164)&gt;10),"N",""))</f>
        <v/>
      </c>
      <c r="AA727" s="74" t="str">
        <f>IF('Bulk Order Form'!E716="","",'Bulk Order Form'!E716)</f>
        <v/>
      </c>
      <c r="AB727" s="74">
        <f t="shared" si="49"/>
        <v>500</v>
      </c>
      <c r="AC727" s="74" t="str">
        <f t="shared" si="50"/>
        <v>,,,,</v>
      </c>
      <c r="AD727" s="78">
        <f t="shared" si="51"/>
        <v>500</v>
      </c>
    </row>
    <row r="728" spans="5:30" s="74" customFormat="1" x14ac:dyDescent="0.25">
      <c r="E728" s="75"/>
      <c r="F728" s="75"/>
      <c r="G728" s="74" t="str">
        <f>IF('Bulk Order Form'!C717="","",'Bulk Order Form'!C717)</f>
        <v/>
      </c>
      <c r="H728" s="74" t="str">
        <f>IF('Bulk Order Form'!D717="","",'Bulk Order Form'!D717)</f>
        <v/>
      </c>
      <c r="I728" s="74" t="str">
        <f>IF('Bulk Order Form'!E717="","",'Bulk Order Form'!E717)</f>
        <v/>
      </c>
      <c r="J728" s="74" t="str">
        <f>IF('Bulk Order Form'!F717="","",'Bulk Order Form'!F717)</f>
        <v/>
      </c>
      <c r="K728" s="74" t="str">
        <f>IF('Bulk Order Form'!H717="","",'Bulk Order Form'!H717)</f>
        <v/>
      </c>
      <c r="L728" s="74" t="str">
        <f>IF('Bulk Order Form'!I717="","",'Bulk Order Form'!I717)</f>
        <v/>
      </c>
      <c r="M728" s="74" t="str">
        <f>IF('Bulk Order Form'!G717="","",'Bulk Order Form'!G717)</f>
        <v/>
      </c>
      <c r="N728" s="74" t="str">
        <f>IF('Bulk Order Form'!J717="","",'Bulk Order Form'!J717)</f>
        <v/>
      </c>
      <c r="O728" s="74" t="str">
        <f>IF('Bulk Order Form'!$F$5 &lt;&gt; "",IF($G728&lt;&gt;"",'Bulk Order Form'!$F$5,""),"")</f>
        <v/>
      </c>
      <c r="P728" s="74" t="str">
        <f>IF('Bulk Order Form'!K717="","",'Bulk Order Form'!K717)</f>
        <v/>
      </c>
      <c r="Q728" s="74" t="str">
        <f>IFERROR(VLOOKUP('Bulk Order Form'!K717,'Office Use - Postcodes'!$DJZ:$DKA,2,0),"")</f>
        <v/>
      </c>
      <c r="R728" s="74" t="str">
        <f>IF('Bulk Order Form'!L717="","",'Bulk Order Form'!L717)</f>
        <v/>
      </c>
      <c r="S728" s="76"/>
      <c r="T728" s="74" t="str">
        <f>IF('Bulk Order Form'!$F$6 &lt;&gt; "",IF($G728&lt;&gt;"",'Bulk Order Form'!$F$6,""),"")</f>
        <v/>
      </c>
      <c r="W728" s="85" t="str">
        <f>IF('Bulk Order Form'!$L$2 &lt;&gt; "",IF($G728&lt;&gt;"",'Bulk Order Form'!$L$2,""),"")</f>
        <v/>
      </c>
      <c r="X728" s="77"/>
      <c r="Y728" s="74" t="str">
        <f t="shared" si="48"/>
        <v/>
      </c>
      <c r="Z728" s="74" t="str">
        <f>IF(AND('Bulk Order Form'!$L$2="PLEASE SELECT",SUM('Bulk Order Form'!$L$15:$L$164)&gt;10),"N",IF(AND('Bulk Order Form'!$L$2="N",SUM('Bulk Order Form'!$L$15:$L$164)&gt;10),"N",""))</f>
        <v/>
      </c>
      <c r="AA728" s="74" t="str">
        <f>IF('Bulk Order Form'!E717="","",'Bulk Order Form'!E717)</f>
        <v/>
      </c>
      <c r="AB728" s="74">
        <f t="shared" si="49"/>
        <v>500</v>
      </c>
      <c r="AC728" s="74" t="str">
        <f t="shared" si="50"/>
        <v>,,,,</v>
      </c>
      <c r="AD728" s="78">
        <f t="shared" si="51"/>
        <v>500</v>
      </c>
    </row>
    <row r="729" spans="5:30" s="74" customFormat="1" x14ac:dyDescent="0.25">
      <c r="E729" s="75"/>
      <c r="F729" s="75"/>
      <c r="G729" s="74" t="str">
        <f>IF('Bulk Order Form'!C718="","",'Bulk Order Form'!C718)</f>
        <v/>
      </c>
      <c r="H729" s="74" t="str">
        <f>IF('Bulk Order Form'!D718="","",'Bulk Order Form'!D718)</f>
        <v/>
      </c>
      <c r="I729" s="74" t="str">
        <f>IF('Bulk Order Form'!E718="","",'Bulk Order Form'!E718)</f>
        <v/>
      </c>
      <c r="J729" s="74" t="str">
        <f>IF('Bulk Order Form'!F718="","",'Bulk Order Form'!F718)</f>
        <v/>
      </c>
      <c r="K729" s="74" t="str">
        <f>IF('Bulk Order Form'!H718="","",'Bulk Order Form'!H718)</f>
        <v/>
      </c>
      <c r="L729" s="74" t="str">
        <f>IF('Bulk Order Form'!I718="","",'Bulk Order Form'!I718)</f>
        <v/>
      </c>
      <c r="M729" s="74" t="str">
        <f>IF('Bulk Order Form'!G718="","",'Bulk Order Form'!G718)</f>
        <v/>
      </c>
      <c r="N729" s="74" t="str">
        <f>IF('Bulk Order Form'!J718="","",'Bulk Order Form'!J718)</f>
        <v/>
      </c>
      <c r="O729" s="74" t="str">
        <f>IF('Bulk Order Form'!$F$5 &lt;&gt; "",IF($G729&lt;&gt;"",'Bulk Order Form'!$F$5,""),"")</f>
        <v/>
      </c>
      <c r="P729" s="74" t="str">
        <f>IF('Bulk Order Form'!K718="","",'Bulk Order Form'!K718)</f>
        <v/>
      </c>
      <c r="Q729" s="74" t="str">
        <f>IFERROR(VLOOKUP('Bulk Order Form'!K718,'Office Use - Postcodes'!$DJZ:$DKA,2,0),"")</f>
        <v/>
      </c>
      <c r="R729" s="74" t="str">
        <f>IF('Bulk Order Form'!L718="","",'Bulk Order Form'!L718)</f>
        <v/>
      </c>
      <c r="S729" s="76"/>
      <c r="T729" s="74" t="str">
        <f>IF('Bulk Order Form'!$F$6 &lt;&gt; "",IF($G729&lt;&gt;"",'Bulk Order Form'!$F$6,""),"")</f>
        <v/>
      </c>
      <c r="W729" s="85" t="str">
        <f>IF('Bulk Order Form'!$L$2 &lt;&gt; "",IF($G729&lt;&gt;"",'Bulk Order Form'!$L$2,""),"")</f>
        <v/>
      </c>
      <c r="X729" s="77"/>
      <c r="Y729" s="74" t="str">
        <f t="shared" si="48"/>
        <v/>
      </c>
      <c r="Z729" s="74" t="str">
        <f>IF(AND('Bulk Order Form'!$L$2="PLEASE SELECT",SUM('Bulk Order Form'!$L$15:$L$164)&gt;10),"N",IF(AND('Bulk Order Form'!$L$2="N",SUM('Bulk Order Form'!$L$15:$L$164)&gt;10),"N",""))</f>
        <v/>
      </c>
      <c r="AA729" s="74" t="str">
        <f>IF('Bulk Order Form'!E718="","",'Bulk Order Form'!E718)</f>
        <v/>
      </c>
      <c r="AB729" s="74">
        <f t="shared" si="49"/>
        <v>500</v>
      </c>
      <c r="AC729" s="74" t="str">
        <f t="shared" si="50"/>
        <v>,,,,</v>
      </c>
      <c r="AD729" s="78">
        <f t="shared" si="51"/>
        <v>500</v>
      </c>
    </row>
    <row r="730" spans="5:30" s="74" customFormat="1" x14ac:dyDescent="0.25">
      <c r="E730" s="75"/>
      <c r="F730" s="75"/>
      <c r="G730" s="74" t="str">
        <f>IF('Bulk Order Form'!C719="","",'Bulk Order Form'!C719)</f>
        <v/>
      </c>
      <c r="H730" s="74" t="str">
        <f>IF('Bulk Order Form'!D719="","",'Bulk Order Form'!D719)</f>
        <v/>
      </c>
      <c r="I730" s="74" t="str">
        <f>IF('Bulk Order Form'!E719="","",'Bulk Order Form'!E719)</f>
        <v/>
      </c>
      <c r="J730" s="74" t="str">
        <f>IF('Bulk Order Form'!F719="","",'Bulk Order Form'!F719)</f>
        <v/>
      </c>
      <c r="K730" s="74" t="str">
        <f>IF('Bulk Order Form'!H719="","",'Bulk Order Form'!H719)</f>
        <v/>
      </c>
      <c r="L730" s="74" t="str">
        <f>IF('Bulk Order Form'!I719="","",'Bulk Order Form'!I719)</f>
        <v/>
      </c>
      <c r="M730" s="74" t="str">
        <f>IF('Bulk Order Form'!G719="","",'Bulk Order Form'!G719)</f>
        <v/>
      </c>
      <c r="N730" s="74" t="str">
        <f>IF('Bulk Order Form'!J719="","",'Bulk Order Form'!J719)</f>
        <v/>
      </c>
      <c r="O730" s="74" t="str">
        <f>IF('Bulk Order Form'!$F$5 &lt;&gt; "",IF($G730&lt;&gt;"",'Bulk Order Form'!$F$5,""),"")</f>
        <v/>
      </c>
      <c r="P730" s="74" t="str">
        <f>IF('Bulk Order Form'!K719="","",'Bulk Order Form'!K719)</f>
        <v/>
      </c>
      <c r="Q730" s="74" t="str">
        <f>IFERROR(VLOOKUP('Bulk Order Form'!K719,'Office Use - Postcodes'!$DJZ:$DKA,2,0),"")</f>
        <v/>
      </c>
      <c r="R730" s="74" t="str">
        <f>IF('Bulk Order Form'!L719="","",'Bulk Order Form'!L719)</f>
        <v/>
      </c>
      <c r="S730" s="76"/>
      <c r="T730" s="74" t="str">
        <f>IF('Bulk Order Form'!$F$6 &lt;&gt; "",IF($G730&lt;&gt;"",'Bulk Order Form'!$F$6,""),"")</f>
        <v/>
      </c>
      <c r="W730" s="85" t="str">
        <f>IF('Bulk Order Form'!$L$2 &lt;&gt; "",IF($G730&lt;&gt;"",'Bulk Order Form'!$L$2,""),"")</f>
        <v/>
      </c>
      <c r="X730" s="77"/>
      <c r="Y730" s="74" t="str">
        <f t="shared" si="48"/>
        <v/>
      </c>
      <c r="Z730" s="74" t="str">
        <f>IF(AND('Bulk Order Form'!$L$2="PLEASE SELECT",SUM('Bulk Order Form'!$L$15:$L$164)&gt;10),"N",IF(AND('Bulk Order Form'!$L$2="N",SUM('Bulk Order Form'!$L$15:$L$164)&gt;10),"N",""))</f>
        <v/>
      </c>
      <c r="AA730" s="74" t="str">
        <f>IF('Bulk Order Form'!E719="","",'Bulk Order Form'!E719)</f>
        <v/>
      </c>
      <c r="AB730" s="74">
        <f t="shared" si="49"/>
        <v>500</v>
      </c>
      <c r="AC730" s="74" t="str">
        <f t="shared" si="50"/>
        <v>,,,,</v>
      </c>
      <c r="AD730" s="78">
        <f t="shared" si="51"/>
        <v>500</v>
      </c>
    </row>
    <row r="731" spans="5:30" s="74" customFormat="1" x14ac:dyDescent="0.25">
      <c r="E731" s="75"/>
      <c r="F731" s="75"/>
      <c r="G731" s="74" t="str">
        <f>IF('Bulk Order Form'!C720="","",'Bulk Order Form'!C720)</f>
        <v/>
      </c>
      <c r="H731" s="74" t="str">
        <f>IF('Bulk Order Form'!D720="","",'Bulk Order Form'!D720)</f>
        <v/>
      </c>
      <c r="I731" s="74" t="str">
        <f>IF('Bulk Order Form'!E720="","",'Bulk Order Form'!E720)</f>
        <v/>
      </c>
      <c r="J731" s="74" t="str">
        <f>IF('Bulk Order Form'!F720="","",'Bulk Order Form'!F720)</f>
        <v/>
      </c>
      <c r="K731" s="74" t="str">
        <f>IF('Bulk Order Form'!H720="","",'Bulk Order Form'!H720)</f>
        <v/>
      </c>
      <c r="L731" s="74" t="str">
        <f>IF('Bulk Order Form'!I720="","",'Bulk Order Form'!I720)</f>
        <v/>
      </c>
      <c r="M731" s="74" t="str">
        <f>IF('Bulk Order Form'!G720="","",'Bulk Order Form'!G720)</f>
        <v/>
      </c>
      <c r="N731" s="74" t="str">
        <f>IF('Bulk Order Form'!J720="","",'Bulk Order Form'!J720)</f>
        <v/>
      </c>
      <c r="O731" s="74" t="str">
        <f>IF('Bulk Order Form'!$F$5 &lt;&gt; "",IF($G731&lt;&gt;"",'Bulk Order Form'!$F$5,""),"")</f>
        <v/>
      </c>
      <c r="P731" s="74" t="str">
        <f>IF('Bulk Order Form'!K720="","",'Bulk Order Form'!K720)</f>
        <v/>
      </c>
      <c r="Q731" s="74" t="str">
        <f>IFERROR(VLOOKUP('Bulk Order Form'!K720,'Office Use - Postcodes'!$DJZ:$DKA,2,0),"")</f>
        <v/>
      </c>
      <c r="R731" s="74" t="str">
        <f>IF('Bulk Order Form'!L720="","",'Bulk Order Form'!L720)</f>
        <v/>
      </c>
      <c r="S731" s="76"/>
      <c r="T731" s="74" t="str">
        <f>IF('Bulk Order Form'!$F$6 &lt;&gt; "",IF($G731&lt;&gt;"",'Bulk Order Form'!$F$6,""),"")</f>
        <v/>
      </c>
      <c r="W731" s="85" t="str">
        <f>IF('Bulk Order Form'!$L$2 &lt;&gt; "",IF($G731&lt;&gt;"",'Bulk Order Form'!$L$2,""),"")</f>
        <v/>
      </c>
      <c r="X731" s="77"/>
      <c r="Y731" s="74" t="str">
        <f t="shared" si="48"/>
        <v/>
      </c>
      <c r="Z731" s="74" t="str">
        <f>IF(AND('Bulk Order Form'!$L$2="PLEASE SELECT",SUM('Bulk Order Form'!$L$15:$L$164)&gt;10),"N",IF(AND('Bulk Order Form'!$L$2="N",SUM('Bulk Order Form'!$L$15:$L$164)&gt;10),"N",""))</f>
        <v/>
      </c>
      <c r="AA731" s="74" t="str">
        <f>IF('Bulk Order Form'!E720="","",'Bulk Order Form'!E720)</f>
        <v/>
      </c>
      <c r="AB731" s="74">
        <f t="shared" si="49"/>
        <v>500</v>
      </c>
      <c r="AC731" s="74" t="str">
        <f t="shared" si="50"/>
        <v>,,,,</v>
      </c>
      <c r="AD731" s="78">
        <f t="shared" si="51"/>
        <v>500</v>
      </c>
    </row>
    <row r="732" spans="5:30" s="74" customFormat="1" x14ac:dyDescent="0.25">
      <c r="E732" s="75"/>
      <c r="F732" s="75"/>
      <c r="G732" s="74" t="str">
        <f>IF('Bulk Order Form'!C721="","",'Bulk Order Form'!C721)</f>
        <v/>
      </c>
      <c r="H732" s="74" t="str">
        <f>IF('Bulk Order Form'!D721="","",'Bulk Order Form'!D721)</f>
        <v/>
      </c>
      <c r="I732" s="74" t="str">
        <f>IF('Bulk Order Form'!E721="","",'Bulk Order Form'!E721)</f>
        <v/>
      </c>
      <c r="J732" s="74" t="str">
        <f>IF('Bulk Order Form'!F721="","",'Bulk Order Form'!F721)</f>
        <v/>
      </c>
      <c r="K732" s="74" t="str">
        <f>IF('Bulk Order Form'!H721="","",'Bulk Order Form'!H721)</f>
        <v/>
      </c>
      <c r="L732" s="74" t="str">
        <f>IF('Bulk Order Form'!I721="","",'Bulk Order Form'!I721)</f>
        <v/>
      </c>
      <c r="M732" s="74" t="str">
        <f>IF('Bulk Order Form'!G721="","",'Bulk Order Form'!G721)</f>
        <v/>
      </c>
      <c r="N732" s="74" t="str">
        <f>IF('Bulk Order Form'!J721="","",'Bulk Order Form'!J721)</f>
        <v/>
      </c>
      <c r="O732" s="74" t="str">
        <f>IF('Bulk Order Form'!$F$5 &lt;&gt; "",IF($G732&lt;&gt;"",'Bulk Order Form'!$F$5,""),"")</f>
        <v/>
      </c>
      <c r="P732" s="74" t="str">
        <f>IF('Bulk Order Form'!K721="","",'Bulk Order Form'!K721)</f>
        <v/>
      </c>
      <c r="Q732" s="74" t="str">
        <f>IFERROR(VLOOKUP('Bulk Order Form'!K721,'Office Use - Postcodes'!$DJZ:$DKA,2,0),"")</f>
        <v/>
      </c>
      <c r="R732" s="74" t="str">
        <f>IF('Bulk Order Form'!L721="","",'Bulk Order Form'!L721)</f>
        <v/>
      </c>
      <c r="S732" s="76"/>
      <c r="T732" s="74" t="str">
        <f>IF('Bulk Order Form'!$F$6 &lt;&gt; "",IF($G732&lt;&gt;"",'Bulk Order Form'!$F$6,""),"")</f>
        <v/>
      </c>
      <c r="W732" s="85" t="str">
        <f>IF('Bulk Order Form'!$L$2 &lt;&gt; "",IF($G732&lt;&gt;"",'Bulk Order Form'!$L$2,""),"")</f>
        <v/>
      </c>
      <c r="X732" s="77"/>
      <c r="Y732" s="74" t="str">
        <f t="shared" ref="Y732:Y795" si="52">IF($G708&lt;&gt;"","SF-CHEAPEST","")</f>
        <v/>
      </c>
      <c r="Z732" s="74" t="str">
        <f>IF(AND('Bulk Order Form'!$L$2="PLEASE SELECT",SUM('Bulk Order Form'!$L$15:$L$164)&gt;10),"N",IF(AND('Bulk Order Form'!$L$2="N",SUM('Bulk Order Form'!$L$15:$L$164)&gt;10),"N",""))</f>
        <v/>
      </c>
      <c r="AA732" s="74" t="str">
        <f>IF('Bulk Order Form'!E721="","",'Bulk Order Form'!E721)</f>
        <v/>
      </c>
      <c r="AB732" s="74">
        <f t="shared" ref="AB732:AB795" si="53">COUNTIFS(I708:I1207,I708:I1207)</f>
        <v>500</v>
      </c>
      <c r="AC732" s="74" t="str">
        <f t="shared" ref="AC732:AC795" si="54">CONCATENATE(I708,",",J708, ",",K708,",",L708,",",M708)</f>
        <v>,,,,</v>
      </c>
      <c r="AD732" s="78">
        <f t="shared" ref="AD732:AD795" si="55">COUNTIFS(AC708:AC1207,AC708:AC1207)</f>
        <v>500</v>
      </c>
    </row>
    <row r="733" spans="5:30" s="74" customFormat="1" x14ac:dyDescent="0.25">
      <c r="E733" s="75"/>
      <c r="F733" s="75"/>
      <c r="G733" s="74" t="str">
        <f>IF('Bulk Order Form'!C722="","",'Bulk Order Form'!C722)</f>
        <v/>
      </c>
      <c r="H733" s="74" t="str">
        <f>IF('Bulk Order Form'!D722="","",'Bulk Order Form'!D722)</f>
        <v/>
      </c>
      <c r="I733" s="74" t="str">
        <f>IF('Bulk Order Form'!E722="","",'Bulk Order Form'!E722)</f>
        <v/>
      </c>
      <c r="J733" s="74" t="str">
        <f>IF('Bulk Order Form'!F722="","",'Bulk Order Form'!F722)</f>
        <v/>
      </c>
      <c r="K733" s="74" t="str">
        <f>IF('Bulk Order Form'!H722="","",'Bulk Order Form'!H722)</f>
        <v/>
      </c>
      <c r="L733" s="74" t="str">
        <f>IF('Bulk Order Form'!I722="","",'Bulk Order Form'!I722)</f>
        <v/>
      </c>
      <c r="M733" s="74" t="str">
        <f>IF('Bulk Order Form'!G722="","",'Bulk Order Form'!G722)</f>
        <v/>
      </c>
      <c r="N733" s="74" t="str">
        <f>IF('Bulk Order Form'!J722="","",'Bulk Order Form'!J722)</f>
        <v/>
      </c>
      <c r="O733" s="74" t="str">
        <f>IF('Bulk Order Form'!$F$5 &lt;&gt; "",IF($G733&lt;&gt;"",'Bulk Order Form'!$F$5,""),"")</f>
        <v/>
      </c>
      <c r="P733" s="74" t="str">
        <f>IF('Bulk Order Form'!K722="","",'Bulk Order Form'!K722)</f>
        <v/>
      </c>
      <c r="Q733" s="74" t="str">
        <f>IFERROR(VLOOKUP('Bulk Order Form'!K722,'Office Use - Postcodes'!$DJZ:$DKA,2,0),"")</f>
        <v/>
      </c>
      <c r="R733" s="74" t="str">
        <f>IF('Bulk Order Form'!L722="","",'Bulk Order Form'!L722)</f>
        <v/>
      </c>
      <c r="S733" s="76"/>
      <c r="T733" s="74" t="str">
        <f>IF('Bulk Order Form'!$F$6 &lt;&gt; "",IF($G733&lt;&gt;"",'Bulk Order Form'!$F$6,""),"")</f>
        <v/>
      </c>
      <c r="W733" s="85" t="str">
        <f>IF('Bulk Order Form'!$L$2 &lt;&gt; "",IF($G733&lt;&gt;"",'Bulk Order Form'!$L$2,""),"")</f>
        <v/>
      </c>
      <c r="X733" s="77"/>
      <c r="Y733" s="74" t="str">
        <f t="shared" si="52"/>
        <v/>
      </c>
      <c r="Z733" s="74" t="str">
        <f>IF(AND('Bulk Order Form'!$L$2="PLEASE SELECT",SUM('Bulk Order Form'!$L$15:$L$164)&gt;10),"N",IF(AND('Bulk Order Form'!$L$2="N",SUM('Bulk Order Form'!$L$15:$L$164)&gt;10),"N",""))</f>
        <v/>
      </c>
      <c r="AA733" s="74" t="str">
        <f>IF('Bulk Order Form'!E722="","",'Bulk Order Form'!E722)</f>
        <v/>
      </c>
      <c r="AB733" s="74">
        <f t="shared" si="53"/>
        <v>500</v>
      </c>
      <c r="AC733" s="74" t="str">
        <f t="shared" si="54"/>
        <v>,,,,</v>
      </c>
      <c r="AD733" s="78">
        <f t="shared" si="55"/>
        <v>500</v>
      </c>
    </row>
    <row r="734" spans="5:30" s="74" customFormat="1" x14ac:dyDescent="0.25">
      <c r="E734" s="75"/>
      <c r="F734" s="75"/>
      <c r="G734" s="74" t="str">
        <f>IF('Bulk Order Form'!C723="","",'Bulk Order Form'!C723)</f>
        <v/>
      </c>
      <c r="H734" s="74" t="str">
        <f>IF('Bulk Order Form'!D723="","",'Bulk Order Form'!D723)</f>
        <v/>
      </c>
      <c r="I734" s="74" t="str">
        <f>IF('Bulk Order Form'!E723="","",'Bulk Order Form'!E723)</f>
        <v/>
      </c>
      <c r="J734" s="74" t="str">
        <f>IF('Bulk Order Form'!F723="","",'Bulk Order Form'!F723)</f>
        <v/>
      </c>
      <c r="K734" s="74" t="str">
        <f>IF('Bulk Order Form'!H723="","",'Bulk Order Form'!H723)</f>
        <v/>
      </c>
      <c r="L734" s="74" t="str">
        <f>IF('Bulk Order Form'!I723="","",'Bulk Order Form'!I723)</f>
        <v/>
      </c>
      <c r="M734" s="74" t="str">
        <f>IF('Bulk Order Form'!G723="","",'Bulk Order Form'!G723)</f>
        <v/>
      </c>
      <c r="N734" s="74" t="str">
        <f>IF('Bulk Order Form'!J723="","",'Bulk Order Form'!J723)</f>
        <v/>
      </c>
      <c r="O734" s="74" t="str">
        <f>IF('Bulk Order Form'!$F$5 &lt;&gt; "",IF($G734&lt;&gt;"",'Bulk Order Form'!$F$5,""),"")</f>
        <v/>
      </c>
      <c r="P734" s="74" t="str">
        <f>IF('Bulk Order Form'!K723="","",'Bulk Order Form'!K723)</f>
        <v/>
      </c>
      <c r="Q734" s="74" t="str">
        <f>IFERROR(VLOOKUP('Bulk Order Form'!K723,'Office Use - Postcodes'!$DJZ:$DKA,2,0),"")</f>
        <v/>
      </c>
      <c r="R734" s="74" t="str">
        <f>IF('Bulk Order Form'!L723="","",'Bulk Order Form'!L723)</f>
        <v/>
      </c>
      <c r="S734" s="76"/>
      <c r="T734" s="74" t="str">
        <f>IF('Bulk Order Form'!$F$6 &lt;&gt; "",IF($G734&lt;&gt;"",'Bulk Order Form'!$F$6,""),"")</f>
        <v/>
      </c>
      <c r="W734" s="85" t="str">
        <f>IF('Bulk Order Form'!$L$2 &lt;&gt; "",IF($G734&lt;&gt;"",'Bulk Order Form'!$L$2,""),"")</f>
        <v/>
      </c>
      <c r="X734" s="77"/>
      <c r="Y734" s="74" t="str">
        <f t="shared" si="52"/>
        <v/>
      </c>
      <c r="Z734" s="74" t="str">
        <f>IF(AND('Bulk Order Form'!$L$2="PLEASE SELECT",SUM('Bulk Order Form'!$L$15:$L$164)&gt;10),"N",IF(AND('Bulk Order Form'!$L$2="N",SUM('Bulk Order Form'!$L$15:$L$164)&gt;10),"N",""))</f>
        <v/>
      </c>
      <c r="AA734" s="74" t="str">
        <f>IF('Bulk Order Form'!E723="","",'Bulk Order Form'!E723)</f>
        <v/>
      </c>
      <c r="AB734" s="74">
        <f t="shared" si="53"/>
        <v>500</v>
      </c>
      <c r="AC734" s="74" t="str">
        <f t="shared" si="54"/>
        <v>,,,,</v>
      </c>
      <c r="AD734" s="78">
        <f t="shared" si="55"/>
        <v>500</v>
      </c>
    </row>
    <row r="735" spans="5:30" s="74" customFormat="1" x14ac:dyDescent="0.25">
      <c r="E735" s="75"/>
      <c r="F735" s="75"/>
      <c r="G735" s="74" t="str">
        <f>IF('Bulk Order Form'!C724="","",'Bulk Order Form'!C724)</f>
        <v/>
      </c>
      <c r="H735" s="74" t="str">
        <f>IF('Bulk Order Form'!D724="","",'Bulk Order Form'!D724)</f>
        <v/>
      </c>
      <c r="I735" s="74" t="str">
        <f>IF('Bulk Order Form'!E724="","",'Bulk Order Form'!E724)</f>
        <v/>
      </c>
      <c r="J735" s="74" t="str">
        <f>IF('Bulk Order Form'!F724="","",'Bulk Order Form'!F724)</f>
        <v/>
      </c>
      <c r="K735" s="74" t="str">
        <f>IF('Bulk Order Form'!H724="","",'Bulk Order Form'!H724)</f>
        <v/>
      </c>
      <c r="L735" s="74" t="str">
        <f>IF('Bulk Order Form'!I724="","",'Bulk Order Form'!I724)</f>
        <v/>
      </c>
      <c r="M735" s="74" t="str">
        <f>IF('Bulk Order Form'!G724="","",'Bulk Order Form'!G724)</f>
        <v/>
      </c>
      <c r="N735" s="74" t="str">
        <f>IF('Bulk Order Form'!J724="","",'Bulk Order Form'!J724)</f>
        <v/>
      </c>
      <c r="O735" s="74" t="str">
        <f>IF('Bulk Order Form'!$F$5 &lt;&gt; "",IF($G735&lt;&gt;"",'Bulk Order Form'!$F$5,""),"")</f>
        <v/>
      </c>
      <c r="P735" s="74" t="str">
        <f>IF('Bulk Order Form'!K724="","",'Bulk Order Form'!K724)</f>
        <v/>
      </c>
      <c r="Q735" s="74" t="str">
        <f>IFERROR(VLOOKUP('Bulk Order Form'!K724,'Office Use - Postcodes'!$DJZ:$DKA,2,0),"")</f>
        <v/>
      </c>
      <c r="R735" s="74" t="str">
        <f>IF('Bulk Order Form'!L724="","",'Bulk Order Form'!L724)</f>
        <v/>
      </c>
      <c r="S735" s="76"/>
      <c r="T735" s="74" t="str">
        <f>IF('Bulk Order Form'!$F$6 &lt;&gt; "",IF($G735&lt;&gt;"",'Bulk Order Form'!$F$6,""),"")</f>
        <v/>
      </c>
      <c r="W735" s="85" t="str">
        <f>IF('Bulk Order Form'!$L$2 &lt;&gt; "",IF($G735&lt;&gt;"",'Bulk Order Form'!$L$2,""),"")</f>
        <v/>
      </c>
      <c r="X735" s="77"/>
      <c r="Y735" s="74" t="str">
        <f t="shared" si="52"/>
        <v/>
      </c>
      <c r="Z735" s="74" t="str">
        <f>IF(AND('Bulk Order Form'!$L$2="PLEASE SELECT",SUM('Bulk Order Form'!$L$15:$L$164)&gt;10),"N",IF(AND('Bulk Order Form'!$L$2="N",SUM('Bulk Order Form'!$L$15:$L$164)&gt;10),"N",""))</f>
        <v/>
      </c>
      <c r="AA735" s="74" t="str">
        <f>IF('Bulk Order Form'!E724="","",'Bulk Order Form'!E724)</f>
        <v/>
      </c>
      <c r="AB735" s="74">
        <f t="shared" si="53"/>
        <v>500</v>
      </c>
      <c r="AC735" s="74" t="str">
        <f t="shared" si="54"/>
        <v>,,,,</v>
      </c>
      <c r="AD735" s="78">
        <f t="shared" si="55"/>
        <v>500</v>
      </c>
    </row>
    <row r="736" spans="5:30" s="74" customFormat="1" x14ac:dyDescent="0.25">
      <c r="E736" s="75"/>
      <c r="F736" s="75"/>
      <c r="G736" s="74" t="str">
        <f>IF('Bulk Order Form'!C725="","",'Bulk Order Form'!C725)</f>
        <v/>
      </c>
      <c r="H736" s="74" t="str">
        <f>IF('Bulk Order Form'!D725="","",'Bulk Order Form'!D725)</f>
        <v/>
      </c>
      <c r="I736" s="74" t="str">
        <f>IF('Bulk Order Form'!E725="","",'Bulk Order Form'!E725)</f>
        <v/>
      </c>
      <c r="J736" s="74" t="str">
        <f>IF('Bulk Order Form'!F725="","",'Bulk Order Form'!F725)</f>
        <v/>
      </c>
      <c r="K736" s="74" t="str">
        <f>IF('Bulk Order Form'!H725="","",'Bulk Order Form'!H725)</f>
        <v/>
      </c>
      <c r="L736" s="74" t="str">
        <f>IF('Bulk Order Form'!I725="","",'Bulk Order Form'!I725)</f>
        <v/>
      </c>
      <c r="M736" s="74" t="str">
        <f>IF('Bulk Order Form'!G725="","",'Bulk Order Form'!G725)</f>
        <v/>
      </c>
      <c r="N736" s="74" t="str">
        <f>IF('Bulk Order Form'!J725="","",'Bulk Order Form'!J725)</f>
        <v/>
      </c>
      <c r="O736" s="74" t="str">
        <f>IF('Bulk Order Form'!$F$5 &lt;&gt; "",IF($G736&lt;&gt;"",'Bulk Order Form'!$F$5,""),"")</f>
        <v/>
      </c>
      <c r="P736" s="74" t="str">
        <f>IF('Bulk Order Form'!K725="","",'Bulk Order Form'!K725)</f>
        <v/>
      </c>
      <c r="Q736" s="74" t="str">
        <f>IFERROR(VLOOKUP('Bulk Order Form'!K725,'Office Use - Postcodes'!$DJZ:$DKA,2,0),"")</f>
        <v/>
      </c>
      <c r="R736" s="74" t="str">
        <f>IF('Bulk Order Form'!L725="","",'Bulk Order Form'!L725)</f>
        <v/>
      </c>
      <c r="S736" s="76"/>
      <c r="T736" s="74" t="str">
        <f>IF('Bulk Order Form'!$F$6 &lt;&gt; "",IF($G736&lt;&gt;"",'Bulk Order Form'!$F$6,""),"")</f>
        <v/>
      </c>
      <c r="W736" s="85" t="str">
        <f>IF('Bulk Order Form'!$L$2 &lt;&gt; "",IF($G736&lt;&gt;"",'Bulk Order Form'!$L$2,""),"")</f>
        <v/>
      </c>
      <c r="X736" s="77"/>
      <c r="Y736" s="74" t="str">
        <f t="shared" si="52"/>
        <v/>
      </c>
      <c r="Z736" s="74" t="str">
        <f>IF(AND('Bulk Order Form'!$L$2="PLEASE SELECT",SUM('Bulk Order Form'!$L$15:$L$164)&gt;10),"N",IF(AND('Bulk Order Form'!$L$2="N",SUM('Bulk Order Form'!$L$15:$L$164)&gt;10),"N",""))</f>
        <v/>
      </c>
      <c r="AA736" s="74" t="str">
        <f>IF('Bulk Order Form'!E725="","",'Bulk Order Form'!E725)</f>
        <v/>
      </c>
      <c r="AB736" s="74">
        <f t="shared" si="53"/>
        <v>500</v>
      </c>
      <c r="AC736" s="74" t="str">
        <f t="shared" si="54"/>
        <v>,,,,</v>
      </c>
      <c r="AD736" s="78">
        <f t="shared" si="55"/>
        <v>500</v>
      </c>
    </row>
    <row r="737" spans="5:30" s="74" customFormat="1" x14ac:dyDescent="0.25">
      <c r="E737" s="75"/>
      <c r="F737" s="75"/>
      <c r="G737" s="74" t="str">
        <f>IF('Bulk Order Form'!C726="","",'Bulk Order Form'!C726)</f>
        <v/>
      </c>
      <c r="H737" s="74" t="str">
        <f>IF('Bulk Order Form'!D726="","",'Bulk Order Form'!D726)</f>
        <v/>
      </c>
      <c r="I737" s="74" t="str">
        <f>IF('Bulk Order Form'!E726="","",'Bulk Order Form'!E726)</f>
        <v/>
      </c>
      <c r="J737" s="74" t="str">
        <f>IF('Bulk Order Form'!F726="","",'Bulk Order Form'!F726)</f>
        <v/>
      </c>
      <c r="K737" s="74" t="str">
        <f>IF('Bulk Order Form'!H726="","",'Bulk Order Form'!H726)</f>
        <v/>
      </c>
      <c r="L737" s="74" t="str">
        <f>IF('Bulk Order Form'!I726="","",'Bulk Order Form'!I726)</f>
        <v/>
      </c>
      <c r="M737" s="74" t="str">
        <f>IF('Bulk Order Form'!G726="","",'Bulk Order Form'!G726)</f>
        <v/>
      </c>
      <c r="N737" s="74" t="str">
        <f>IF('Bulk Order Form'!J726="","",'Bulk Order Form'!J726)</f>
        <v/>
      </c>
      <c r="O737" s="74" t="str">
        <f>IF('Bulk Order Form'!$F$5 &lt;&gt; "",IF($G737&lt;&gt;"",'Bulk Order Form'!$F$5,""),"")</f>
        <v/>
      </c>
      <c r="P737" s="74" t="str">
        <f>IF('Bulk Order Form'!K726="","",'Bulk Order Form'!K726)</f>
        <v/>
      </c>
      <c r="Q737" s="74" t="str">
        <f>IFERROR(VLOOKUP('Bulk Order Form'!K726,'Office Use - Postcodes'!$DJZ:$DKA,2,0),"")</f>
        <v/>
      </c>
      <c r="R737" s="74" t="str">
        <f>IF('Bulk Order Form'!L726="","",'Bulk Order Form'!L726)</f>
        <v/>
      </c>
      <c r="S737" s="76"/>
      <c r="T737" s="74" t="str">
        <f>IF('Bulk Order Form'!$F$6 &lt;&gt; "",IF($G737&lt;&gt;"",'Bulk Order Form'!$F$6,""),"")</f>
        <v/>
      </c>
      <c r="W737" s="85" t="str">
        <f>IF('Bulk Order Form'!$L$2 &lt;&gt; "",IF($G737&lt;&gt;"",'Bulk Order Form'!$L$2,""),"")</f>
        <v/>
      </c>
      <c r="X737" s="77"/>
      <c r="Y737" s="74" t="str">
        <f t="shared" si="52"/>
        <v/>
      </c>
      <c r="Z737" s="74" t="str">
        <f>IF(AND('Bulk Order Form'!$L$2="PLEASE SELECT",SUM('Bulk Order Form'!$L$15:$L$164)&gt;10),"N",IF(AND('Bulk Order Form'!$L$2="N",SUM('Bulk Order Form'!$L$15:$L$164)&gt;10),"N",""))</f>
        <v/>
      </c>
      <c r="AA737" s="74" t="str">
        <f>IF('Bulk Order Form'!E726="","",'Bulk Order Form'!E726)</f>
        <v/>
      </c>
      <c r="AB737" s="74">
        <f t="shared" si="53"/>
        <v>500</v>
      </c>
      <c r="AC737" s="74" t="str">
        <f t="shared" si="54"/>
        <v>,,,,</v>
      </c>
      <c r="AD737" s="78">
        <f t="shared" si="55"/>
        <v>500</v>
      </c>
    </row>
    <row r="738" spans="5:30" s="74" customFormat="1" x14ac:dyDescent="0.25">
      <c r="E738" s="75"/>
      <c r="F738" s="75"/>
      <c r="G738" s="74" t="str">
        <f>IF('Bulk Order Form'!C727="","",'Bulk Order Form'!C727)</f>
        <v/>
      </c>
      <c r="H738" s="74" t="str">
        <f>IF('Bulk Order Form'!D727="","",'Bulk Order Form'!D727)</f>
        <v/>
      </c>
      <c r="I738" s="74" t="str">
        <f>IF('Bulk Order Form'!E727="","",'Bulk Order Form'!E727)</f>
        <v/>
      </c>
      <c r="J738" s="74" t="str">
        <f>IF('Bulk Order Form'!F727="","",'Bulk Order Form'!F727)</f>
        <v/>
      </c>
      <c r="K738" s="74" t="str">
        <f>IF('Bulk Order Form'!H727="","",'Bulk Order Form'!H727)</f>
        <v/>
      </c>
      <c r="L738" s="74" t="str">
        <f>IF('Bulk Order Form'!I727="","",'Bulk Order Form'!I727)</f>
        <v/>
      </c>
      <c r="M738" s="74" t="str">
        <f>IF('Bulk Order Form'!G727="","",'Bulk Order Form'!G727)</f>
        <v/>
      </c>
      <c r="N738" s="74" t="str">
        <f>IF('Bulk Order Form'!J727="","",'Bulk Order Form'!J727)</f>
        <v/>
      </c>
      <c r="O738" s="74" t="str">
        <f>IF('Bulk Order Form'!$F$5 &lt;&gt; "",IF($G738&lt;&gt;"",'Bulk Order Form'!$F$5,""),"")</f>
        <v/>
      </c>
      <c r="P738" s="74" t="str">
        <f>IF('Bulk Order Form'!K727="","",'Bulk Order Form'!K727)</f>
        <v/>
      </c>
      <c r="Q738" s="74" t="str">
        <f>IFERROR(VLOOKUP('Bulk Order Form'!K727,'Office Use - Postcodes'!$DJZ:$DKA,2,0),"")</f>
        <v/>
      </c>
      <c r="R738" s="74" t="str">
        <f>IF('Bulk Order Form'!L727="","",'Bulk Order Form'!L727)</f>
        <v/>
      </c>
      <c r="S738" s="76"/>
      <c r="T738" s="74" t="str">
        <f>IF('Bulk Order Form'!$F$6 &lt;&gt; "",IF($G738&lt;&gt;"",'Bulk Order Form'!$F$6,""),"")</f>
        <v/>
      </c>
      <c r="W738" s="85" t="str">
        <f>IF('Bulk Order Form'!$L$2 &lt;&gt; "",IF($G738&lt;&gt;"",'Bulk Order Form'!$L$2,""),"")</f>
        <v/>
      </c>
      <c r="X738" s="77"/>
      <c r="Y738" s="74" t="str">
        <f t="shared" si="52"/>
        <v/>
      </c>
      <c r="Z738" s="74" t="str">
        <f>IF(AND('Bulk Order Form'!$L$2="PLEASE SELECT",SUM('Bulk Order Form'!$L$15:$L$164)&gt;10),"N",IF(AND('Bulk Order Form'!$L$2="N",SUM('Bulk Order Form'!$L$15:$L$164)&gt;10),"N",""))</f>
        <v/>
      </c>
      <c r="AA738" s="74" t="str">
        <f>IF('Bulk Order Form'!E727="","",'Bulk Order Form'!E727)</f>
        <v/>
      </c>
      <c r="AB738" s="74">
        <f t="shared" si="53"/>
        <v>500</v>
      </c>
      <c r="AC738" s="74" t="str">
        <f t="shared" si="54"/>
        <v>,,,,</v>
      </c>
      <c r="AD738" s="78">
        <f t="shared" si="55"/>
        <v>500</v>
      </c>
    </row>
    <row r="739" spans="5:30" s="74" customFormat="1" x14ac:dyDescent="0.25">
      <c r="E739" s="75"/>
      <c r="F739" s="75"/>
      <c r="G739" s="74" t="str">
        <f>IF('Bulk Order Form'!C728="","",'Bulk Order Form'!C728)</f>
        <v/>
      </c>
      <c r="H739" s="74" t="str">
        <f>IF('Bulk Order Form'!D728="","",'Bulk Order Form'!D728)</f>
        <v/>
      </c>
      <c r="I739" s="74" t="str">
        <f>IF('Bulk Order Form'!E728="","",'Bulk Order Form'!E728)</f>
        <v/>
      </c>
      <c r="J739" s="74" t="str">
        <f>IF('Bulk Order Form'!F728="","",'Bulk Order Form'!F728)</f>
        <v/>
      </c>
      <c r="K739" s="74" t="str">
        <f>IF('Bulk Order Form'!H728="","",'Bulk Order Form'!H728)</f>
        <v/>
      </c>
      <c r="L739" s="74" t="str">
        <f>IF('Bulk Order Form'!I728="","",'Bulk Order Form'!I728)</f>
        <v/>
      </c>
      <c r="M739" s="74" t="str">
        <f>IF('Bulk Order Form'!G728="","",'Bulk Order Form'!G728)</f>
        <v/>
      </c>
      <c r="N739" s="74" t="str">
        <f>IF('Bulk Order Form'!J728="","",'Bulk Order Form'!J728)</f>
        <v/>
      </c>
      <c r="O739" s="74" t="str">
        <f>IF('Bulk Order Form'!$F$5 &lt;&gt; "",IF($G739&lt;&gt;"",'Bulk Order Form'!$F$5,""),"")</f>
        <v/>
      </c>
      <c r="P739" s="74" t="str">
        <f>IF('Bulk Order Form'!K728="","",'Bulk Order Form'!K728)</f>
        <v/>
      </c>
      <c r="Q739" s="74" t="str">
        <f>IFERROR(VLOOKUP('Bulk Order Form'!K728,'Office Use - Postcodes'!$DJZ:$DKA,2,0),"")</f>
        <v/>
      </c>
      <c r="R739" s="74" t="str">
        <f>IF('Bulk Order Form'!L728="","",'Bulk Order Form'!L728)</f>
        <v/>
      </c>
      <c r="S739" s="76"/>
      <c r="T739" s="74" t="str">
        <f>IF('Bulk Order Form'!$F$6 &lt;&gt; "",IF($G739&lt;&gt;"",'Bulk Order Form'!$F$6,""),"")</f>
        <v/>
      </c>
      <c r="W739" s="85" t="str">
        <f>IF('Bulk Order Form'!$L$2 &lt;&gt; "",IF($G739&lt;&gt;"",'Bulk Order Form'!$L$2,""),"")</f>
        <v/>
      </c>
      <c r="X739" s="77"/>
      <c r="Y739" s="74" t="str">
        <f t="shared" si="52"/>
        <v/>
      </c>
      <c r="Z739" s="74" t="str">
        <f>IF(AND('Bulk Order Form'!$L$2="PLEASE SELECT",SUM('Bulk Order Form'!$L$15:$L$164)&gt;10),"N",IF(AND('Bulk Order Form'!$L$2="N",SUM('Bulk Order Form'!$L$15:$L$164)&gt;10),"N",""))</f>
        <v/>
      </c>
      <c r="AA739" s="74" t="str">
        <f>IF('Bulk Order Form'!E728="","",'Bulk Order Form'!E728)</f>
        <v/>
      </c>
      <c r="AB739" s="74">
        <f t="shared" si="53"/>
        <v>500</v>
      </c>
      <c r="AC739" s="74" t="str">
        <f t="shared" si="54"/>
        <v>,,,,</v>
      </c>
      <c r="AD739" s="78">
        <f t="shared" si="55"/>
        <v>500</v>
      </c>
    </row>
    <row r="740" spans="5:30" s="74" customFormat="1" x14ac:dyDescent="0.25">
      <c r="E740" s="75"/>
      <c r="F740" s="75"/>
      <c r="G740" s="74" t="str">
        <f>IF('Bulk Order Form'!C729="","",'Bulk Order Form'!C729)</f>
        <v/>
      </c>
      <c r="H740" s="74" t="str">
        <f>IF('Bulk Order Form'!D729="","",'Bulk Order Form'!D729)</f>
        <v/>
      </c>
      <c r="I740" s="74" t="str">
        <f>IF('Bulk Order Form'!E729="","",'Bulk Order Form'!E729)</f>
        <v/>
      </c>
      <c r="J740" s="74" t="str">
        <f>IF('Bulk Order Form'!F729="","",'Bulk Order Form'!F729)</f>
        <v/>
      </c>
      <c r="K740" s="74" t="str">
        <f>IF('Bulk Order Form'!H729="","",'Bulk Order Form'!H729)</f>
        <v/>
      </c>
      <c r="L740" s="74" t="str">
        <f>IF('Bulk Order Form'!I729="","",'Bulk Order Form'!I729)</f>
        <v/>
      </c>
      <c r="M740" s="74" t="str">
        <f>IF('Bulk Order Form'!G729="","",'Bulk Order Form'!G729)</f>
        <v/>
      </c>
      <c r="N740" s="74" t="str">
        <f>IF('Bulk Order Form'!J729="","",'Bulk Order Form'!J729)</f>
        <v/>
      </c>
      <c r="O740" s="74" t="str">
        <f>IF('Bulk Order Form'!$F$5 &lt;&gt; "",IF($G740&lt;&gt;"",'Bulk Order Form'!$F$5,""),"")</f>
        <v/>
      </c>
      <c r="P740" s="74" t="str">
        <f>IF('Bulk Order Form'!K729="","",'Bulk Order Form'!K729)</f>
        <v/>
      </c>
      <c r="Q740" s="74" t="str">
        <f>IFERROR(VLOOKUP('Bulk Order Form'!K729,'Office Use - Postcodes'!$DJZ:$DKA,2,0),"")</f>
        <v/>
      </c>
      <c r="R740" s="74" t="str">
        <f>IF('Bulk Order Form'!L729="","",'Bulk Order Form'!L729)</f>
        <v/>
      </c>
      <c r="S740" s="76"/>
      <c r="T740" s="74" t="str">
        <f>IF('Bulk Order Form'!$F$6 &lt;&gt; "",IF($G740&lt;&gt;"",'Bulk Order Form'!$F$6,""),"")</f>
        <v/>
      </c>
      <c r="W740" s="85" t="str">
        <f>IF('Bulk Order Form'!$L$2 &lt;&gt; "",IF($G740&lt;&gt;"",'Bulk Order Form'!$L$2,""),"")</f>
        <v/>
      </c>
      <c r="X740" s="77"/>
      <c r="Y740" s="74" t="str">
        <f t="shared" si="52"/>
        <v/>
      </c>
      <c r="Z740" s="74" t="str">
        <f>IF(AND('Bulk Order Form'!$L$2="PLEASE SELECT",SUM('Bulk Order Form'!$L$15:$L$164)&gt;10),"N",IF(AND('Bulk Order Form'!$L$2="N",SUM('Bulk Order Form'!$L$15:$L$164)&gt;10),"N",""))</f>
        <v/>
      </c>
      <c r="AA740" s="74" t="str">
        <f>IF('Bulk Order Form'!E729="","",'Bulk Order Form'!E729)</f>
        <v/>
      </c>
      <c r="AB740" s="74">
        <f t="shared" si="53"/>
        <v>500</v>
      </c>
      <c r="AC740" s="74" t="str">
        <f t="shared" si="54"/>
        <v>,,,,</v>
      </c>
      <c r="AD740" s="78">
        <f t="shared" si="55"/>
        <v>500</v>
      </c>
    </row>
    <row r="741" spans="5:30" s="74" customFormat="1" x14ac:dyDescent="0.25">
      <c r="E741" s="75"/>
      <c r="F741" s="75"/>
      <c r="G741" s="74" t="str">
        <f>IF('Bulk Order Form'!C730="","",'Bulk Order Form'!C730)</f>
        <v/>
      </c>
      <c r="H741" s="74" t="str">
        <f>IF('Bulk Order Form'!D730="","",'Bulk Order Form'!D730)</f>
        <v/>
      </c>
      <c r="I741" s="74" t="str">
        <f>IF('Bulk Order Form'!E730="","",'Bulk Order Form'!E730)</f>
        <v/>
      </c>
      <c r="J741" s="74" t="str">
        <f>IF('Bulk Order Form'!F730="","",'Bulk Order Form'!F730)</f>
        <v/>
      </c>
      <c r="K741" s="74" t="str">
        <f>IF('Bulk Order Form'!H730="","",'Bulk Order Form'!H730)</f>
        <v/>
      </c>
      <c r="L741" s="74" t="str">
        <f>IF('Bulk Order Form'!I730="","",'Bulk Order Form'!I730)</f>
        <v/>
      </c>
      <c r="M741" s="74" t="str">
        <f>IF('Bulk Order Form'!G730="","",'Bulk Order Form'!G730)</f>
        <v/>
      </c>
      <c r="N741" s="74" t="str">
        <f>IF('Bulk Order Form'!J730="","",'Bulk Order Form'!J730)</f>
        <v/>
      </c>
      <c r="O741" s="74" t="str">
        <f>IF('Bulk Order Form'!$F$5 &lt;&gt; "",IF($G741&lt;&gt;"",'Bulk Order Form'!$F$5,""),"")</f>
        <v/>
      </c>
      <c r="P741" s="74" t="str">
        <f>IF('Bulk Order Form'!K730="","",'Bulk Order Form'!K730)</f>
        <v/>
      </c>
      <c r="Q741" s="74" t="str">
        <f>IFERROR(VLOOKUP('Bulk Order Form'!K730,'Office Use - Postcodes'!$DJZ:$DKA,2,0),"")</f>
        <v/>
      </c>
      <c r="R741" s="74" t="str">
        <f>IF('Bulk Order Form'!L730="","",'Bulk Order Form'!L730)</f>
        <v/>
      </c>
      <c r="S741" s="76"/>
      <c r="T741" s="74" t="str">
        <f>IF('Bulk Order Form'!$F$6 &lt;&gt; "",IF($G741&lt;&gt;"",'Bulk Order Form'!$F$6,""),"")</f>
        <v/>
      </c>
      <c r="W741" s="85" t="str">
        <f>IF('Bulk Order Form'!$L$2 &lt;&gt; "",IF($G741&lt;&gt;"",'Bulk Order Form'!$L$2,""),"")</f>
        <v/>
      </c>
      <c r="X741" s="77"/>
      <c r="Y741" s="74" t="str">
        <f t="shared" si="52"/>
        <v/>
      </c>
      <c r="Z741" s="74" t="str">
        <f>IF(AND('Bulk Order Form'!$L$2="PLEASE SELECT",SUM('Bulk Order Form'!$L$15:$L$164)&gt;10),"N",IF(AND('Bulk Order Form'!$L$2="N",SUM('Bulk Order Form'!$L$15:$L$164)&gt;10),"N",""))</f>
        <v/>
      </c>
      <c r="AA741" s="74" t="str">
        <f>IF('Bulk Order Form'!E730="","",'Bulk Order Form'!E730)</f>
        <v/>
      </c>
      <c r="AB741" s="74">
        <f t="shared" si="53"/>
        <v>500</v>
      </c>
      <c r="AC741" s="74" t="str">
        <f t="shared" si="54"/>
        <v>,,,,</v>
      </c>
      <c r="AD741" s="78">
        <f t="shared" si="55"/>
        <v>500</v>
      </c>
    </row>
    <row r="742" spans="5:30" s="74" customFormat="1" x14ac:dyDescent="0.25">
      <c r="E742" s="75"/>
      <c r="F742" s="75"/>
      <c r="G742" s="74" t="str">
        <f>IF('Bulk Order Form'!C731="","",'Bulk Order Form'!C731)</f>
        <v/>
      </c>
      <c r="H742" s="74" t="str">
        <f>IF('Bulk Order Form'!D731="","",'Bulk Order Form'!D731)</f>
        <v/>
      </c>
      <c r="I742" s="74" t="str">
        <f>IF('Bulk Order Form'!E731="","",'Bulk Order Form'!E731)</f>
        <v/>
      </c>
      <c r="J742" s="74" t="str">
        <f>IF('Bulk Order Form'!F731="","",'Bulk Order Form'!F731)</f>
        <v/>
      </c>
      <c r="K742" s="74" t="str">
        <f>IF('Bulk Order Form'!H731="","",'Bulk Order Form'!H731)</f>
        <v/>
      </c>
      <c r="L742" s="74" t="str">
        <f>IF('Bulk Order Form'!I731="","",'Bulk Order Form'!I731)</f>
        <v/>
      </c>
      <c r="M742" s="74" t="str">
        <f>IF('Bulk Order Form'!G731="","",'Bulk Order Form'!G731)</f>
        <v/>
      </c>
      <c r="N742" s="74" t="str">
        <f>IF('Bulk Order Form'!J731="","",'Bulk Order Form'!J731)</f>
        <v/>
      </c>
      <c r="O742" s="74" t="str">
        <f>IF('Bulk Order Form'!$F$5 &lt;&gt; "",IF($G742&lt;&gt;"",'Bulk Order Form'!$F$5,""),"")</f>
        <v/>
      </c>
      <c r="P742" s="74" t="str">
        <f>IF('Bulk Order Form'!K731="","",'Bulk Order Form'!K731)</f>
        <v/>
      </c>
      <c r="Q742" s="74" t="str">
        <f>IFERROR(VLOOKUP('Bulk Order Form'!K731,'Office Use - Postcodes'!$DJZ:$DKA,2,0),"")</f>
        <v/>
      </c>
      <c r="R742" s="74" t="str">
        <f>IF('Bulk Order Form'!L731="","",'Bulk Order Form'!L731)</f>
        <v/>
      </c>
      <c r="S742" s="76"/>
      <c r="T742" s="74" t="str">
        <f>IF('Bulk Order Form'!$F$6 &lt;&gt; "",IF($G742&lt;&gt;"",'Bulk Order Form'!$F$6,""),"")</f>
        <v/>
      </c>
      <c r="W742" s="85" t="str">
        <f>IF('Bulk Order Form'!$L$2 &lt;&gt; "",IF($G742&lt;&gt;"",'Bulk Order Form'!$L$2,""),"")</f>
        <v/>
      </c>
      <c r="X742" s="77"/>
      <c r="Y742" s="74" t="str">
        <f t="shared" si="52"/>
        <v/>
      </c>
      <c r="Z742" s="74" t="str">
        <f>IF(AND('Bulk Order Form'!$L$2="PLEASE SELECT",SUM('Bulk Order Form'!$L$15:$L$164)&gt;10),"N",IF(AND('Bulk Order Form'!$L$2="N",SUM('Bulk Order Form'!$L$15:$L$164)&gt;10),"N",""))</f>
        <v/>
      </c>
      <c r="AA742" s="74" t="str">
        <f>IF('Bulk Order Form'!E731="","",'Bulk Order Form'!E731)</f>
        <v/>
      </c>
      <c r="AB742" s="74">
        <f t="shared" si="53"/>
        <v>500</v>
      </c>
      <c r="AC742" s="74" t="str">
        <f t="shared" si="54"/>
        <v>,,,,</v>
      </c>
      <c r="AD742" s="78">
        <f t="shared" si="55"/>
        <v>500</v>
      </c>
    </row>
    <row r="743" spans="5:30" s="74" customFormat="1" x14ac:dyDescent="0.25">
      <c r="E743" s="75"/>
      <c r="F743" s="75"/>
      <c r="G743" s="74" t="str">
        <f>IF('Bulk Order Form'!C732="","",'Bulk Order Form'!C732)</f>
        <v/>
      </c>
      <c r="H743" s="74" t="str">
        <f>IF('Bulk Order Form'!D732="","",'Bulk Order Form'!D732)</f>
        <v/>
      </c>
      <c r="I743" s="74" t="str">
        <f>IF('Bulk Order Form'!E732="","",'Bulk Order Form'!E732)</f>
        <v/>
      </c>
      <c r="J743" s="74" t="str">
        <f>IF('Bulk Order Form'!F732="","",'Bulk Order Form'!F732)</f>
        <v/>
      </c>
      <c r="K743" s="74" t="str">
        <f>IF('Bulk Order Form'!H732="","",'Bulk Order Form'!H732)</f>
        <v/>
      </c>
      <c r="L743" s="74" t="str">
        <f>IF('Bulk Order Form'!I732="","",'Bulk Order Form'!I732)</f>
        <v/>
      </c>
      <c r="M743" s="74" t="str">
        <f>IF('Bulk Order Form'!G732="","",'Bulk Order Form'!G732)</f>
        <v/>
      </c>
      <c r="N743" s="74" t="str">
        <f>IF('Bulk Order Form'!J732="","",'Bulk Order Form'!J732)</f>
        <v/>
      </c>
      <c r="O743" s="74" t="str">
        <f>IF('Bulk Order Form'!$F$5 &lt;&gt; "",IF($G743&lt;&gt;"",'Bulk Order Form'!$F$5,""),"")</f>
        <v/>
      </c>
      <c r="P743" s="74" t="str">
        <f>IF('Bulk Order Form'!K732="","",'Bulk Order Form'!K732)</f>
        <v/>
      </c>
      <c r="Q743" s="74" t="str">
        <f>IFERROR(VLOOKUP('Bulk Order Form'!K732,'Office Use - Postcodes'!$DJZ:$DKA,2,0),"")</f>
        <v/>
      </c>
      <c r="R743" s="74" t="str">
        <f>IF('Bulk Order Form'!L732="","",'Bulk Order Form'!L732)</f>
        <v/>
      </c>
      <c r="S743" s="76"/>
      <c r="T743" s="74" t="str">
        <f>IF('Bulk Order Form'!$F$6 &lt;&gt; "",IF($G743&lt;&gt;"",'Bulk Order Form'!$F$6,""),"")</f>
        <v/>
      </c>
      <c r="W743" s="85" t="str">
        <f>IF('Bulk Order Form'!$L$2 &lt;&gt; "",IF($G743&lt;&gt;"",'Bulk Order Form'!$L$2,""),"")</f>
        <v/>
      </c>
      <c r="X743" s="77"/>
      <c r="Y743" s="74" t="str">
        <f t="shared" si="52"/>
        <v/>
      </c>
      <c r="Z743" s="74" t="str">
        <f>IF(AND('Bulk Order Form'!$L$2="PLEASE SELECT",SUM('Bulk Order Form'!$L$15:$L$164)&gt;10),"N",IF(AND('Bulk Order Form'!$L$2="N",SUM('Bulk Order Form'!$L$15:$L$164)&gt;10),"N",""))</f>
        <v/>
      </c>
      <c r="AA743" s="74" t="str">
        <f>IF('Bulk Order Form'!E732="","",'Bulk Order Form'!E732)</f>
        <v/>
      </c>
      <c r="AB743" s="74">
        <f t="shared" si="53"/>
        <v>500</v>
      </c>
      <c r="AC743" s="74" t="str">
        <f t="shared" si="54"/>
        <v>,,,,</v>
      </c>
      <c r="AD743" s="78">
        <f t="shared" si="55"/>
        <v>500</v>
      </c>
    </row>
    <row r="744" spans="5:30" s="74" customFormat="1" x14ac:dyDescent="0.25">
      <c r="E744" s="75"/>
      <c r="F744" s="75"/>
      <c r="G744" s="74" t="str">
        <f>IF('Bulk Order Form'!C733="","",'Bulk Order Form'!C733)</f>
        <v/>
      </c>
      <c r="H744" s="74" t="str">
        <f>IF('Bulk Order Form'!D733="","",'Bulk Order Form'!D733)</f>
        <v/>
      </c>
      <c r="I744" s="74" t="str">
        <f>IF('Bulk Order Form'!E733="","",'Bulk Order Form'!E733)</f>
        <v/>
      </c>
      <c r="J744" s="74" t="str">
        <f>IF('Bulk Order Form'!F733="","",'Bulk Order Form'!F733)</f>
        <v/>
      </c>
      <c r="K744" s="74" t="str">
        <f>IF('Bulk Order Form'!H733="","",'Bulk Order Form'!H733)</f>
        <v/>
      </c>
      <c r="L744" s="74" t="str">
        <f>IF('Bulk Order Form'!I733="","",'Bulk Order Form'!I733)</f>
        <v/>
      </c>
      <c r="M744" s="74" t="str">
        <f>IF('Bulk Order Form'!G733="","",'Bulk Order Form'!G733)</f>
        <v/>
      </c>
      <c r="N744" s="74" t="str">
        <f>IF('Bulk Order Form'!J733="","",'Bulk Order Form'!J733)</f>
        <v/>
      </c>
      <c r="O744" s="74" t="str">
        <f>IF('Bulk Order Form'!$F$5 &lt;&gt; "",IF($G744&lt;&gt;"",'Bulk Order Form'!$F$5,""),"")</f>
        <v/>
      </c>
      <c r="P744" s="74" t="str">
        <f>IF('Bulk Order Form'!K733="","",'Bulk Order Form'!K733)</f>
        <v/>
      </c>
      <c r="Q744" s="74" t="str">
        <f>IFERROR(VLOOKUP('Bulk Order Form'!K733,'Office Use - Postcodes'!$DJZ:$DKA,2,0),"")</f>
        <v/>
      </c>
      <c r="R744" s="74" t="str">
        <f>IF('Bulk Order Form'!L733="","",'Bulk Order Form'!L733)</f>
        <v/>
      </c>
      <c r="S744" s="76"/>
      <c r="T744" s="74" t="str">
        <f>IF('Bulk Order Form'!$F$6 &lt;&gt; "",IF($G744&lt;&gt;"",'Bulk Order Form'!$F$6,""),"")</f>
        <v/>
      </c>
      <c r="W744" s="85" t="str">
        <f>IF('Bulk Order Form'!$L$2 &lt;&gt; "",IF($G744&lt;&gt;"",'Bulk Order Form'!$L$2,""),"")</f>
        <v/>
      </c>
      <c r="X744" s="77"/>
      <c r="Y744" s="74" t="str">
        <f t="shared" si="52"/>
        <v/>
      </c>
      <c r="Z744" s="74" t="str">
        <f>IF(AND('Bulk Order Form'!$L$2="PLEASE SELECT",SUM('Bulk Order Form'!$L$15:$L$164)&gt;10),"N",IF(AND('Bulk Order Form'!$L$2="N",SUM('Bulk Order Form'!$L$15:$L$164)&gt;10),"N",""))</f>
        <v/>
      </c>
      <c r="AA744" s="74" t="str">
        <f>IF('Bulk Order Form'!E733="","",'Bulk Order Form'!E733)</f>
        <v/>
      </c>
      <c r="AB744" s="74">
        <f t="shared" si="53"/>
        <v>500</v>
      </c>
      <c r="AC744" s="74" t="str">
        <f t="shared" si="54"/>
        <v>,,,,</v>
      </c>
      <c r="AD744" s="78">
        <f t="shared" si="55"/>
        <v>500</v>
      </c>
    </row>
    <row r="745" spans="5:30" s="74" customFormat="1" x14ac:dyDescent="0.25">
      <c r="E745" s="75"/>
      <c r="F745" s="75"/>
      <c r="G745" s="74" t="str">
        <f>IF('Bulk Order Form'!C734="","",'Bulk Order Form'!C734)</f>
        <v/>
      </c>
      <c r="H745" s="74" t="str">
        <f>IF('Bulk Order Form'!D734="","",'Bulk Order Form'!D734)</f>
        <v/>
      </c>
      <c r="I745" s="74" t="str">
        <f>IF('Bulk Order Form'!E734="","",'Bulk Order Form'!E734)</f>
        <v/>
      </c>
      <c r="J745" s="74" t="str">
        <f>IF('Bulk Order Form'!F734="","",'Bulk Order Form'!F734)</f>
        <v/>
      </c>
      <c r="K745" s="74" t="str">
        <f>IF('Bulk Order Form'!H734="","",'Bulk Order Form'!H734)</f>
        <v/>
      </c>
      <c r="L745" s="74" t="str">
        <f>IF('Bulk Order Form'!I734="","",'Bulk Order Form'!I734)</f>
        <v/>
      </c>
      <c r="M745" s="74" t="str">
        <f>IF('Bulk Order Form'!G734="","",'Bulk Order Form'!G734)</f>
        <v/>
      </c>
      <c r="N745" s="74" t="str">
        <f>IF('Bulk Order Form'!J734="","",'Bulk Order Form'!J734)</f>
        <v/>
      </c>
      <c r="O745" s="74" t="str">
        <f>IF('Bulk Order Form'!$F$5 &lt;&gt; "",IF($G745&lt;&gt;"",'Bulk Order Form'!$F$5,""),"")</f>
        <v/>
      </c>
      <c r="P745" s="74" t="str">
        <f>IF('Bulk Order Form'!K734="","",'Bulk Order Form'!K734)</f>
        <v/>
      </c>
      <c r="Q745" s="74" t="str">
        <f>IFERROR(VLOOKUP('Bulk Order Form'!K734,'Office Use - Postcodes'!$DJZ:$DKA,2,0),"")</f>
        <v/>
      </c>
      <c r="R745" s="74" t="str">
        <f>IF('Bulk Order Form'!L734="","",'Bulk Order Form'!L734)</f>
        <v/>
      </c>
      <c r="S745" s="76"/>
      <c r="T745" s="74" t="str">
        <f>IF('Bulk Order Form'!$F$6 &lt;&gt; "",IF($G745&lt;&gt;"",'Bulk Order Form'!$F$6,""),"")</f>
        <v/>
      </c>
      <c r="W745" s="85" t="str">
        <f>IF('Bulk Order Form'!$L$2 &lt;&gt; "",IF($G745&lt;&gt;"",'Bulk Order Form'!$L$2,""),"")</f>
        <v/>
      </c>
      <c r="X745" s="77"/>
      <c r="Y745" s="74" t="str">
        <f t="shared" si="52"/>
        <v/>
      </c>
      <c r="Z745" s="74" t="str">
        <f>IF(AND('Bulk Order Form'!$L$2="PLEASE SELECT",SUM('Bulk Order Form'!$L$15:$L$164)&gt;10),"N",IF(AND('Bulk Order Form'!$L$2="N",SUM('Bulk Order Form'!$L$15:$L$164)&gt;10),"N",""))</f>
        <v/>
      </c>
      <c r="AA745" s="74" t="str">
        <f>IF('Bulk Order Form'!E734="","",'Bulk Order Form'!E734)</f>
        <v/>
      </c>
      <c r="AB745" s="74">
        <f t="shared" si="53"/>
        <v>500</v>
      </c>
      <c r="AC745" s="74" t="str">
        <f t="shared" si="54"/>
        <v>,,,,</v>
      </c>
      <c r="AD745" s="78">
        <f t="shared" si="55"/>
        <v>500</v>
      </c>
    </row>
    <row r="746" spans="5:30" s="74" customFormat="1" x14ac:dyDescent="0.25">
      <c r="E746" s="75"/>
      <c r="F746" s="75"/>
      <c r="G746" s="74" t="str">
        <f>IF('Bulk Order Form'!C735="","",'Bulk Order Form'!C735)</f>
        <v/>
      </c>
      <c r="H746" s="74" t="str">
        <f>IF('Bulk Order Form'!D735="","",'Bulk Order Form'!D735)</f>
        <v/>
      </c>
      <c r="I746" s="74" t="str">
        <f>IF('Bulk Order Form'!E735="","",'Bulk Order Form'!E735)</f>
        <v/>
      </c>
      <c r="J746" s="74" t="str">
        <f>IF('Bulk Order Form'!F735="","",'Bulk Order Form'!F735)</f>
        <v/>
      </c>
      <c r="K746" s="74" t="str">
        <f>IF('Bulk Order Form'!H735="","",'Bulk Order Form'!H735)</f>
        <v/>
      </c>
      <c r="L746" s="74" t="str">
        <f>IF('Bulk Order Form'!I735="","",'Bulk Order Form'!I735)</f>
        <v/>
      </c>
      <c r="M746" s="74" t="str">
        <f>IF('Bulk Order Form'!G735="","",'Bulk Order Form'!G735)</f>
        <v/>
      </c>
      <c r="N746" s="74" t="str">
        <f>IF('Bulk Order Form'!J735="","",'Bulk Order Form'!J735)</f>
        <v/>
      </c>
      <c r="O746" s="74" t="str">
        <f>IF('Bulk Order Form'!$F$5 &lt;&gt; "",IF($G746&lt;&gt;"",'Bulk Order Form'!$F$5,""),"")</f>
        <v/>
      </c>
      <c r="P746" s="74" t="str">
        <f>IF('Bulk Order Form'!K735="","",'Bulk Order Form'!K735)</f>
        <v/>
      </c>
      <c r="Q746" s="74" t="str">
        <f>IFERROR(VLOOKUP('Bulk Order Form'!K735,'Office Use - Postcodes'!$DJZ:$DKA,2,0),"")</f>
        <v/>
      </c>
      <c r="R746" s="74" t="str">
        <f>IF('Bulk Order Form'!L735="","",'Bulk Order Form'!L735)</f>
        <v/>
      </c>
      <c r="S746" s="76"/>
      <c r="T746" s="74" t="str">
        <f>IF('Bulk Order Form'!$F$6 &lt;&gt; "",IF($G746&lt;&gt;"",'Bulk Order Form'!$F$6,""),"")</f>
        <v/>
      </c>
      <c r="W746" s="85" t="str">
        <f>IF('Bulk Order Form'!$L$2 &lt;&gt; "",IF($G746&lt;&gt;"",'Bulk Order Form'!$L$2,""),"")</f>
        <v/>
      </c>
      <c r="X746" s="77"/>
      <c r="Y746" s="74" t="str">
        <f t="shared" si="52"/>
        <v/>
      </c>
      <c r="Z746" s="74" t="str">
        <f>IF(AND('Bulk Order Form'!$L$2="PLEASE SELECT",SUM('Bulk Order Form'!$L$15:$L$164)&gt;10),"N",IF(AND('Bulk Order Form'!$L$2="N",SUM('Bulk Order Form'!$L$15:$L$164)&gt;10),"N",""))</f>
        <v/>
      </c>
      <c r="AA746" s="74" t="str">
        <f>IF('Bulk Order Form'!E735="","",'Bulk Order Form'!E735)</f>
        <v/>
      </c>
      <c r="AB746" s="74">
        <f t="shared" si="53"/>
        <v>500</v>
      </c>
      <c r="AC746" s="74" t="str">
        <f t="shared" si="54"/>
        <v>,,,,</v>
      </c>
      <c r="AD746" s="78">
        <f t="shared" si="55"/>
        <v>500</v>
      </c>
    </row>
    <row r="747" spans="5:30" s="74" customFormat="1" x14ac:dyDescent="0.25">
      <c r="E747" s="75"/>
      <c r="F747" s="75"/>
      <c r="G747" s="74" t="str">
        <f>IF('Bulk Order Form'!C736="","",'Bulk Order Form'!C736)</f>
        <v/>
      </c>
      <c r="H747" s="74" t="str">
        <f>IF('Bulk Order Form'!D736="","",'Bulk Order Form'!D736)</f>
        <v/>
      </c>
      <c r="I747" s="74" t="str">
        <f>IF('Bulk Order Form'!E736="","",'Bulk Order Form'!E736)</f>
        <v/>
      </c>
      <c r="J747" s="74" t="str">
        <f>IF('Bulk Order Form'!F736="","",'Bulk Order Form'!F736)</f>
        <v/>
      </c>
      <c r="K747" s="74" t="str">
        <f>IF('Bulk Order Form'!H736="","",'Bulk Order Form'!H736)</f>
        <v/>
      </c>
      <c r="L747" s="74" t="str">
        <f>IF('Bulk Order Form'!I736="","",'Bulk Order Form'!I736)</f>
        <v/>
      </c>
      <c r="M747" s="74" t="str">
        <f>IF('Bulk Order Form'!G736="","",'Bulk Order Form'!G736)</f>
        <v/>
      </c>
      <c r="N747" s="74" t="str">
        <f>IF('Bulk Order Form'!J736="","",'Bulk Order Form'!J736)</f>
        <v/>
      </c>
      <c r="O747" s="74" t="str">
        <f>IF('Bulk Order Form'!$F$5 &lt;&gt; "",IF($G747&lt;&gt;"",'Bulk Order Form'!$F$5,""),"")</f>
        <v/>
      </c>
      <c r="P747" s="74" t="str">
        <f>IF('Bulk Order Form'!K736="","",'Bulk Order Form'!K736)</f>
        <v/>
      </c>
      <c r="Q747" s="74" t="str">
        <f>IFERROR(VLOOKUP('Bulk Order Form'!K736,'Office Use - Postcodes'!$DJZ:$DKA,2,0),"")</f>
        <v/>
      </c>
      <c r="R747" s="74" t="str">
        <f>IF('Bulk Order Form'!L736="","",'Bulk Order Form'!L736)</f>
        <v/>
      </c>
      <c r="S747" s="76"/>
      <c r="T747" s="74" t="str">
        <f>IF('Bulk Order Form'!$F$6 &lt;&gt; "",IF($G747&lt;&gt;"",'Bulk Order Form'!$F$6,""),"")</f>
        <v/>
      </c>
      <c r="W747" s="85" t="str">
        <f>IF('Bulk Order Form'!$L$2 &lt;&gt; "",IF($G747&lt;&gt;"",'Bulk Order Form'!$L$2,""),"")</f>
        <v/>
      </c>
      <c r="X747" s="77"/>
      <c r="Y747" s="74" t="str">
        <f t="shared" si="52"/>
        <v/>
      </c>
      <c r="Z747" s="74" t="str">
        <f>IF(AND('Bulk Order Form'!$L$2="PLEASE SELECT",SUM('Bulk Order Form'!$L$15:$L$164)&gt;10),"N",IF(AND('Bulk Order Form'!$L$2="N",SUM('Bulk Order Form'!$L$15:$L$164)&gt;10),"N",""))</f>
        <v/>
      </c>
      <c r="AA747" s="74" t="str">
        <f>IF('Bulk Order Form'!E736="","",'Bulk Order Form'!E736)</f>
        <v/>
      </c>
      <c r="AB747" s="74">
        <f t="shared" si="53"/>
        <v>500</v>
      </c>
      <c r="AC747" s="74" t="str">
        <f t="shared" si="54"/>
        <v>,,,,</v>
      </c>
      <c r="AD747" s="78">
        <f t="shared" si="55"/>
        <v>500</v>
      </c>
    </row>
    <row r="748" spans="5:30" s="74" customFormat="1" x14ac:dyDescent="0.25">
      <c r="E748" s="75"/>
      <c r="F748" s="75"/>
      <c r="G748" s="74" t="str">
        <f>IF('Bulk Order Form'!C737="","",'Bulk Order Form'!C737)</f>
        <v/>
      </c>
      <c r="H748" s="74" t="str">
        <f>IF('Bulk Order Form'!D737="","",'Bulk Order Form'!D737)</f>
        <v/>
      </c>
      <c r="I748" s="74" t="str">
        <f>IF('Bulk Order Form'!E737="","",'Bulk Order Form'!E737)</f>
        <v/>
      </c>
      <c r="J748" s="74" t="str">
        <f>IF('Bulk Order Form'!F737="","",'Bulk Order Form'!F737)</f>
        <v/>
      </c>
      <c r="K748" s="74" t="str">
        <f>IF('Bulk Order Form'!H737="","",'Bulk Order Form'!H737)</f>
        <v/>
      </c>
      <c r="L748" s="74" t="str">
        <f>IF('Bulk Order Form'!I737="","",'Bulk Order Form'!I737)</f>
        <v/>
      </c>
      <c r="M748" s="74" t="str">
        <f>IF('Bulk Order Form'!G737="","",'Bulk Order Form'!G737)</f>
        <v/>
      </c>
      <c r="N748" s="74" t="str">
        <f>IF('Bulk Order Form'!J737="","",'Bulk Order Form'!J737)</f>
        <v/>
      </c>
      <c r="O748" s="74" t="str">
        <f>IF('Bulk Order Form'!$F$5 &lt;&gt; "",IF($G748&lt;&gt;"",'Bulk Order Form'!$F$5,""),"")</f>
        <v/>
      </c>
      <c r="P748" s="74" t="str">
        <f>IF('Bulk Order Form'!K737="","",'Bulk Order Form'!K737)</f>
        <v/>
      </c>
      <c r="Q748" s="74" t="str">
        <f>IFERROR(VLOOKUP('Bulk Order Form'!K737,'Office Use - Postcodes'!$DJZ:$DKA,2,0),"")</f>
        <v/>
      </c>
      <c r="R748" s="74" t="str">
        <f>IF('Bulk Order Form'!L737="","",'Bulk Order Form'!L737)</f>
        <v/>
      </c>
      <c r="S748" s="76"/>
      <c r="T748" s="74" t="str">
        <f>IF('Bulk Order Form'!$F$6 &lt;&gt; "",IF($G748&lt;&gt;"",'Bulk Order Form'!$F$6,""),"")</f>
        <v/>
      </c>
      <c r="W748" s="85" t="str">
        <f>IF('Bulk Order Form'!$L$2 &lt;&gt; "",IF($G748&lt;&gt;"",'Bulk Order Form'!$L$2,""),"")</f>
        <v/>
      </c>
      <c r="X748" s="77"/>
      <c r="Y748" s="74" t="str">
        <f t="shared" si="52"/>
        <v/>
      </c>
      <c r="Z748" s="74" t="str">
        <f>IF(AND('Bulk Order Form'!$L$2="PLEASE SELECT",SUM('Bulk Order Form'!$L$15:$L$164)&gt;10),"N",IF(AND('Bulk Order Form'!$L$2="N",SUM('Bulk Order Form'!$L$15:$L$164)&gt;10),"N",""))</f>
        <v/>
      </c>
      <c r="AA748" s="74" t="str">
        <f>IF('Bulk Order Form'!E737="","",'Bulk Order Form'!E737)</f>
        <v/>
      </c>
      <c r="AB748" s="74">
        <f t="shared" si="53"/>
        <v>500</v>
      </c>
      <c r="AC748" s="74" t="str">
        <f t="shared" si="54"/>
        <v>,,,,</v>
      </c>
      <c r="AD748" s="78">
        <f t="shared" si="55"/>
        <v>500</v>
      </c>
    </row>
    <row r="749" spans="5:30" s="74" customFormat="1" x14ac:dyDescent="0.25">
      <c r="E749" s="75"/>
      <c r="F749" s="75"/>
      <c r="G749" s="74" t="str">
        <f>IF('Bulk Order Form'!C738="","",'Bulk Order Form'!C738)</f>
        <v/>
      </c>
      <c r="H749" s="74" t="str">
        <f>IF('Bulk Order Form'!D738="","",'Bulk Order Form'!D738)</f>
        <v/>
      </c>
      <c r="I749" s="74" t="str">
        <f>IF('Bulk Order Form'!E738="","",'Bulk Order Form'!E738)</f>
        <v/>
      </c>
      <c r="J749" s="74" t="str">
        <f>IF('Bulk Order Form'!F738="","",'Bulk Order Form'!F738)</f>
        <v/>
      </c>
      <c r="K749" s="74" t="str">
        <f>IF('Bulk Order Form'!H738="","",'Bulk Order Form'!H738)</f>
        <v/>
      </c>
      <c r="L749" s="74" t="str">
        <f>IF('Bulk Order Form'!I738="","",'Bulk Order Form'!I738)</f>
        <v/>
      </c>
      <c r="M749" s="74" t="str">
        <f>IF('Bulk Order Form'!G738="","",'Bulk Order Form'!G738)</f>
        <v/>
      </c>
      <c r="N749" s="74" t="str">
        <f>IF('Bulk Order Form'!J738="","",'Bulk Order Form'!J738)</f>
        <v/>
      </c>
      <c r="O749" s="74" t="str">
        <f>IF('Bulk Order Form'!$F$5 &lt;&gt; "",IF($G749&lt;&gt;"",'Bulk Order Form'!$F$5,""),"")</f>
        <v/>
      </c>
      <c r="P749" s="74" t="str">
        <f>IF('Bulk Order Form'!K738="","",'Bulk Order Form'!K738)</f>
        <v/>
      </c>
      <c r="Q749" s="74" t="str">
        <f>IFERROR(VLOOKUP('Bulk Order Form'!K738,'Office Use - Postcodes'!$DJZ:$DKA,2,0),"")</f>
        <v/>
      </c>
      <c r="R749" s="74" t="str">
        <f>IF('Bulk Order Form'!L738="","",'Bulk Order Form'!L738)</f>
        <v/>
      </c>
      <c r="S749" s="76"/>
      <c r="T749" s="74" t="str">
        <f>IF('Bulk Order Form'!$F$6 &lt;&gt; "",IF($G749&lt;&gt;"",'Bulk Order Form'!$F$6,""),"")</f>
        <v/>
      </c>
      <c r="W749" s="85" t="str">
        <f>IF('Bulk Order Form'!$L$2 &lt;&gt; "",IF($G749&lt;&gt;"",'Bulk Order Form'!$L$2,""),"")</f>
        <v/>
      </c>
      <c r="X749" s="77"/>
      <c r="Y749" s="74" t="str">
        <f t="shared" si="52"/>
        <v/>
      </c>
      <c r="Z749" s="74" t="str">
        <f>IF(AND('Bulk Order Form'!$L$2="PLEASE SELECT",SUM('Bulk Order Form'!$L$15:$L$164)&gt;10),"N",IF(AND('Bulk Order Form'!$L$2="N",SUM('Bulk Order Form'!$L$15:$L$164)&gt;10),"N",""))</f>
        <v/>
      </c>
      <c r="AA749" s="74" t="str">
        <f>IF('Bulk Order Form'!E738="","",'Bulk Order Form'!E738)</f>
        <v/>
      </c>
      <c r="AB749" s="74">
        <f t="shared" si="53"/>
        <v>500</v>
      </c>
      <c r="AC749" s="74" t="str">
        <f t="shared" si="54"/>
        <v>,,,,</v>
      </c>
      <c r="AD749" s="78">
        <f t="shared" si="55"/>
        <v>500</v>
      </c>
    </row>
    <row r="750" spans="5:30" s="74" customFormat="1" x14ac:dyDescent="0.25">
      <c r="E750" s="75"/>
      <c r="F750" s="75"/>
      <c r="G750" s="74" t="str">
        <f>IF('Bulk Order Form'!C739="","",'Bulk Order Form'!C739)</f>
        <v/>
      </c>
      <c r="H750" s="74" t="str">
        <f>IF('Bulk Order Form'!D739="","",'Bulk Order Form'!D739)</f>
        <v/>
      </c>
      <c r="I750" s="74" t="str">
        <f>IF('Bulk Order Form'!E739="","",'Bulk Order Form'!E739)</f>
        <v/>
      </c>
      <c r="J750" s="74" t="str">
        <f>IF('Bulk Order Form'!F739="","",'Bulk Order Form'!F739)</f>
        <v/>
      </c>
      <c r="K750" s="74" t="str">
        <f>IF('Bulk Order Form'!H739="","",'Bulk Order Form'!H739)</f>
        <v/>
      </c>
      <c r="L750" s="74" t="str">
        <f>IF('Bulk Order Form'!I739="","",'Bulk Order Form'!I739)</f>
        <v/>
      </c>
      <c r="M750" s="74" t="str">
        <f>IF('Bulk Order Form'!G739="","",'Bulk Order Form'!G739)</f>
        <v/>
      </c>
      <c r="N750" s="74" t="str">
        <f>IF('Bulk Order Form'!J739="","",'Bulk Order Form'!J739)</f>
        <v/>
      </c>
      <c r="O750" s="74" t="str">
        <f>IF('Bulk Order Form'!$F$5 &lt;&gt; "",IF($G750&lt;&gt;"",'Bulk Order Form'!$F$5,""),"")</f>
        <v/>
      </c>
      <c r="P750" s="74" t="str">
        <f>IF('Bulk Order Form'!K739="","",'Bulk Order Form'!K739)</f>
        <v/>
      </c>
      <c r="Q750" s="74" t="str">
        <f>IFERROR(VLOOKUP('Bulk Order Form'!K739,'Office Use - Postcodes'!$DJZ:$DKA,2,0),"")</f>
        <v/>
      </c>
      <c r="R750" s="74" t="str">
        <f>IF('Bulk Order Form'!L739="","",'Bulk Order Form'!L739)</f>
        <v/>
      </c>
      <c r="S750" s="76"/>
      <c r="T750" s="74" t="str">
        <f>IF('Bulk Order Form'!$F$6 &lt;&gt; "",IF($G750&lt;&gt;"",'Bulk Order Form'!$F$6,""),"")</f>
        <v/>
      </c>
      <c r="W750" s="85" t="str">
        <f>IF('Bulk Order Form'!$L$2 &lt;&gt; "",IF($G750&lt;&gt;"",'Bulk Order Form'!$L$2,""),"")</f>
        <v/>
      </c>
      <c r="X750" s="77"/>
      <c r="Y750" s="74" t="str">
        <f t="shared" si="52"/>
        <v/>
      </c>
      <c r="Z750" s="74" t="str">
        <f>IF(AND('Bulk Order Form'!$L$2="PLEASE SELECT",SUM('Bulk Order Form'!$L$15:$L$164)&gt;10),"N",IF(AND('Bulk Order Form'!$L$2="N",SUM('Bulk Order Form'!$L$15:$L$164)&gt;10),"N",""))</f>
        <v/>
      </c>
      <c r="AA750" s="74" t="str">
        <f>IF('Bulk Order Form'!E739="","",'Bulk Order Form'!E739)</f>
        <v/>
      </c>
      <c r="AB750" s="74">
        <f t="shared" si="53"/>
        <v>500</v>
      </c>
      <c r="AC750" s="74" t="str">
        <f t="shared" si="54"/>
        <v>,,,,</v>
      </c>
      <c r="AD750" s="78">
        <f t="shared" si="55"/>
        <v>500</v>
      </c>
    </row>
    <row r="751" spans="5:30" s="74" customFormat="1" x14ac:dyDescent="0.25">
      <c r="E751" s="75"/>
      <c r="F751" s="75"/>
      <c r="G751" s="74" t="str">
        <f>IF('Bulk Order Form'!C740="","",'Bulk Order Form'!C740)</f>
        <v/>
      </c>
      <c r="H751" s="74" t="str">
        <f>IF('Bulk Order Form'!D740="","",'Bulk Order Form'!D740)</f>
        <v/>
      </c>
      <c r="I751" s="74" t="str">
        <f>IF('Bulk Order Form'!E740="","",'Bulk Order Form'!E740)</f>
        <v/>
      </c>
      <c r="J751" s="74" t="str">
        <f>IF('Bulk Order Form'!F740="","",'Bulk Order Form'!F740)</f>
        <v/>
      </c>
      <c r="K751" s="74" t="str">
        <f>IF('Bulk Order Form'!H740="","",'Bulk Order Form'!H740)</f>
        <v/>
      </c>
      <c r="L751" s="74" t="str">
        <f>IF('Bulk Order Form'!I740="","",'Bulk Order Form'!I740)</f>
        <v/>
      </c>
      <c r="M751" s="74" t="str">
        <f>IF('Bulk Order Form'!G740="","",'Bulk Order Form'!G740)</f>
        <v/>
      </c>
      <c r="N751" s="74" t="str">
        <f>IF('Bulk Order Form'!J740="","",'Bulk Order Form'!J740)</f>
        <v/>
      </c>
      <c r="O751" s="74" t="str">
        <f>IF('Bulk Order Form'!$F$5 &lt;&gt; "",IF($G751&lt;&gt;"",'Bulk Order Form'!$F$5,""),"")</f>
        <v/>
      </c>
      <c r="P751" s="74" t="str">
        <f>IF('Bulk Order Form'!K740="","",'Bulk Order Form'!K740)</f>
        <v/>
      </c>
      <c r="Q751" s="74" t="str">
        <f>IFERROR(VLOOKUP('Bulk Order Form'!K740,'Office Use - Postcodes'!$DJZ:$DKA,2,0),"")</f>
        <v/>
      </c>
      <c r="R751" s="74" t="str">
        <f>IF('Bulk Order Form'!L740="","",'Bulk Order Form'!L740)</f>
        <v/>
      </c>
      <c r="S751" s="76"/>
      <c r="T751" s="74" t="str">
        <f>IF('Bulk Order Form'!$F$6 &lt;&gt; "",IF($G751&lt;&gt;"",'Bulk Order Form'!$F$6,""),"")</f>
        <v/>
      </c>
      <c r="W751" s="85" t="str">
        <f>IF('Bulk Order Form'!$L$2 &lt;&gt; "",IF($G751&lt;&gt;"",'Bulk Order Form'!$L$2,""),"")</f>
        <v/>
      </c>
      <c r="X751" s="77"/>
      <c r="Y751" s="74" t="str">
        <f t="shared" si="52"/>
        <v/>
      </c>
      <c r="Z751" s="74" t="str">
        <f>IF(AND('Bulk Order Form'!$L$2="PLEASE SELECT",SUM('Bulk Order Form'!$L$15:$L$164)&gt;10),"N",IF(AND('Bulk Order Form'!$L$2="N",SUM('Bulk Order Form'!$L$15:$L$164)&gt;10),"N",""))</f>
        <v/>
      </c>
      <c r="AA751" s="74" t="str">
        <f>IF('Bulk Order Form'!E740="","",'Bulk Order Form'!E740)</f>
        <v/>
      </c>
      <c r="AB751" s="74">
        <f t="shared" si="53"/>
        <v>500</v>
      </c>
      <c r="AC751" s="74" t="str">
        <f t="shared" si="54"/>
        <v>,,,,</v>
      </c>
      <c r="AD751" s="78">
        <f t="shared" si="55"/>
        <v>500</v>
      </c>
    </row>
    <row r="752" spans="5:30" s="74" customFormat="1" x14ac:dyDescent="0.25">
      <c r="E752" s="75"/>
      <c r="F752" s="75"/>
      <c r="G752" s="74" t="str">
        <f>IF('Bulk Order Form'!C741="","",'Bulk Order Form'!C741)</f>
        <v/>
      </c>
      <c r="H752" s="74" t="str">
        <f>IF('Bulk Order Form'!D741="","",'Bulk Order Form'!D741)</f>
        <v/>
      </c>
      <c r="I752" s="74" t="str">
        <f>IF('Bulk Order Form'!E741="","",'Bulk Order Form'!E741)</f>
        <v/>
      </c>
      <c r="J752" s="74" t="str">
        <f>IF('Bulk Order Form'!F741="","",'Bulk Order Form'!F741)</f>
        <v/>
      </c>
      <c r="K752" s="74" t="str">
        <f>IF('Bulk Order Form'!H741="","",'Bulk Order Form'!H741)</f>
        <v/>
      </c>
      <c r="L752" s="74" t="str">
        <f>IF('Bulk Order Form'!I741="","",'Bulk Order Form'!I741)</f>
        <v/>
      </c>
      <c r="M752" s="74" t="str">
        <f>IF('Bulk Order Form'!G741="","",'Bulk Order Form'!G741)</f>
        <v/>
      </c>
      <c r="N752" s="74" t="str">
        <f>IF('Bulk Order Form'!J741="","",'Bulk Order Form'!J741)</f>
        <v/>
      </c>
      <c r="O752" s="74" t="str">
        <f>IF('Bulk Order Form'!$F$5 &lt;&gt; "",IF($G752&lt;&gt;"",'Bulk Order Form'!$F$5,""),"")</f>
        <v/>
      </c>
      <c r="P752" s="74" t="str">
        <f>IF('Bulk Order Form'!K741="","",'Bulk Order Form'!K741)</f>
        <v/>
      </c>
      <c r="Q752" s="74" t="str">
        <f>IFERROR(VLOOKUP('Bulk Order Form'!K741,'Office Use - Postcodes'!$DJZ:$DKA,2,0),"")</f>
        <v/>
      </c>
      <c r="R752" s="74" t="str">
        <f>IF('Bulk Order Form'!L741="","",'Bulk Order Form'!L741)</f>
        <v/>
      </c>
      <c r="S752" s="76"/>
      <c r="T752" s="74" t="str">
        <f>IF('Bulk Order Form'!$F$6 &lt;&gt; "",IF($G752&lt;&gt;"",'Bulk Order Form'!$F$6,""),"")</f>
        <v/>
      </c>
      <c r="W752" s="85" t="str">
        <f>IF('Bulk Order Form'!$L$2 &lt;&gt; "",IF($G752&lt;&gt;"",'Bulk Order Form'!$L$2,""),"")</f>
        <v/>
      </c>
      <c r="X752" s="77"/>
      <c r="Y752" s="74" t="str">
        <f t="shared" si="52"/>
        <v/>
      </c>
      <c r="Z752" s="74" t="str">
        <f>IF(AND('Bulk Order Form'!$L$2="PLEASE SELECT",SUM('Bulk Order Form'!$L$15:$L$164)&gt;10),"N",IF(AND('Bulk Order Form'!$L$2="N",SUM('Bulk Order Form'!$L$15:$L$164)&gt;10),"N",""))</f>
        <v/>
      </c>
      <c r="AA752" s="74" t="str">
        <f>IF('Bulk Order Form'!E741="","",'Bulk Order Form'!E741)</f>
        <v/>
      </c>
      <c r="AB752" s="74">
        <f t="shared" si="53"/>
        <v>500</v>
      </c>
      <c r="AC752" s="74" t="str">
        <f t="shared" si="54"/>
        <v>,,,,</v>
      </c>
      <c r="AD752" s="78">
        <f t="shared" si="55"/>
        <v>500</v>
      </c>
    </row>
    <row r="753" spans="5:30" s="74" customFormat="1" x14ac:dyDescent="0.25">
      <c r="E753" s="75"/>
      <c r="F753" s="75"/>
      <c r="G753" s="74" t="str">
        <f>IF('Bulk Order Form'!C742="","",'Bulk Order Form'!C742)</f>
        <v/>
      </c>
      <c r="H753" s="74" t="str">
        <f>IF('Bulk Order Form'!D742="","",'Bulk Order Form'!D742)</f>
        <v/>
      </c>
      <c r="I753" s="74" t="str">
        <f>IF('Bulk Order Form'!E742="","",'Bulk Order Form'!E742)</f>
        <v/>
      </c>
      <c r="J753" s="74" t="str">
        <f>IF('Bulk Order Form'!F742="","",'Bulk Order Form'!F742)</f>
        <v/>
      </c>
      <c r="K753" s="74" t="str">
        <f>IF('Bulk Order Form'!H742="","",'Bulk Order Form'!H742)</f>
        <v/>
      </c>
      <c r="L753" s="74" t="str">
        <f>IF('Bulk Order Form'!I742="","",'Bulk Order Form'!I742)</f>
        <v/>
      </c>
      <c r="M753" s="74" t="str">
        <f>IF('Bulk Order Form'!G742="","",'Bulk Order Form'!G742)</f>
        <v/>
      </c>
      <c r="N753" s="74" t="str">
        <f>IF('Bulk Order Form'!J742="","",'Bulk Order Form'!J742)</f>
        <v/>
      </c>
      <c r="O753" s="74" t="str">
        <f>IF('Bulk Order Form'!$F$5 &lt;&gt; "",IF($G753&lt;&gt;"",'Bulk Order Form'!$F$5,""),"")</f>
        <v/>
      </c>
      <c r="P753" s="74" t="str">
        <f>IF('Bulk Order Form'!K742="","",'Bulk Order Form'!K742)</f>
        <v/>
      </c>
      <c r="Q753" s="74" t="str">
        <f>IFERROR(VLOOKUP('Bulk Order Form'!K742,'Office Use - Postcodes'!$DJZ:$DKA,2,0),"")</f>
        <v/>
      </c>
      <c r="R753" s="74" t="str">
        <f>IF('Bulk Order Form'!L742="","",'Bulk Order Form'!L742)</f>
        <v/>
      </c>
      <c r="S753" s="76"/>
      <c r="T753" s="74" t="str">
        <f>IF('Bulk Order Form'!$F$6 &lt;&gt; "",IF($G753&lt;&gt;"",'Bulk Order Form'!$F$6,""),"")</f>
        <v/>
      </c>
      <c r="W753" s="85" t="str">
        <f>IF('Bulk Order Form'!$L$2 &lt;&gt; "",IF($G753&lt;&gt;"",'Bulk Order Form'!$L$2,""),"")</f>
        <v/>
      </c>
      <c r="X753" s="77"/>
      <c r="Y753" s="74" t="str">
        <f t="shared" si="52"/>
        <v/>
      </c>
      <c r="Z753" s="74" t="str">
        <f>IF(AND('Bulk Order Form'!$L$2="PLEASE SELECT",SUM('Bulk Order Form'!$L$15:$L$164)&gt;10),"N",IF(AND('Bulk Order Form'!$L$2="N",SUM('Bulk Order Form'!$L$15:$L$164)&gt;10),"N",""))</f>
        <v/>
      </c>
      <c r="AA753" s="74" t="str">
        <f>IF('Bulk Order Form'!E742="","",'Bulk Order Form'!E742)</f>
        <v/>
      </c>
      <c r="AB753" s="74">
        <f t="shared" si="53"/>
        <v>500</v>
      </c>
      <c r="AC753" s="74" t="str">
        <f t="shared" si="54"/>
        <v>,,,,</v>
      </c>
      <c r="AD753" s="78">
        <f t="shared" si="55"/>
        <v>500</v>
      </c>
    </row>
    <row r="754" spans="5:30" s="74" customFormat="1" x14ac:dyDescent="0.25">
      <c r="E754" s="75"/>
      <c r="F754" s="75"/>
      <c r="G754" s="74" t="str">
        <f>IF('Bulk Order Form'!C743="","",'Bulk Order Form'!C743)</f>
        <v/>
      </c>
      <c r="H754" s="74" t="str">
        <f>IF('Bulk Order Form'!D743="","",'Bulk Order Form'!D743)</f>
        <v/>
      </c>
      <c r="I754" s="74" t="str">
        <f>IF('Bulk Order Form'!E743="","",'Bulk Order Form'!E743)</f>
        <v/>
      </c>
      <c r="J754" s="74" t="str">
        <f>IF('Bulk Order Form'!F743="","",'Bulk Order Form'!F743)</f>
        <v/>
      </c>
      <c r="K754" s="74" t="str">
        <f>IF('Bulk Order Form'!H743="","",'Bulk Order Form'!H743)</f>
        <v/>
      </c>
      <c r="L754" s="74" t="str">
        <f>IF('Bulk Order Form'!I743="","",'Bulk Order Form'!I743)</f>
        <v/>
      </c>
      <c r="M754" s="74" t="str">
        <f>IF('Bulk Order Form'!G743="","",'Bulk Order Form'!G743)</f>
        <v/>
      </c>
      <c r="N754" s="74" t="str">
        <f>IF('Bulk Order Form'!J743="","",'Bulk Order Form'!J743)</f>
        <v/>
      </c>
      <c r="O754" s="74" t="str">
        <f>IF('Bulk Order Form'!$F$5 &lt;&gt; "",IF($G754&lt;&gt;"",'Bulk Order Form'!$F$5,""),"")</f>
        <v/>
      </c>
      <c r="P754" s="74" t="str">
        <f>IF('Bulk Order Form'!K743="","",'Bulk Order Form'!K743)</f>
        <v/>
      </c>
      <c r="Q754" s="74" t="str">
        <f>IFERROR(VLOOKUP('Bulk Order Form'!K743,'Office Use - Postcodes'!$DJZ:$DKA,2,0),"")</f>
        <v/>
      </c>
      <c r="R754" s="74" t="str">
        <f>IF('Bulk Order Form'!L743="","",'Bulk Order Form'!L743)</f>
        <v/>
      </c>
      <c r="S754" s="76"/>
      <c r="T754" s="74" t="str">
        <f>IF('Bulk Order Form'!$F$6 &lt;&gt; "",IF($G754&lt;&gt;"",'Bulk Order Form'!$F$6,""),"")</f>
        <v/>
      </c>
      <c r="W754" s="85" t="str">
        <f>IF('Bulk Order Form'!$L$2 &lt;&gt; "",IF($G754&lt;&gt;"",'Bulk Order Form'!$L$2,""),"")</f>
        <v/>
      </c>
      <c r="X754" s="77"/>
      <c r="Y754" s="74" t="str">
        <f t="shared" si="52"/>
        <v/>
      </c>
      <c r="Z754" s="74" t="str">
        <f>IF(AND('Bulk Order Form'!$L$2="PLEASE SELECT",SUM('Bulk Order Form'!$L$15:$L$164)&gt;10),"N",IF(AND('Bulk Order Form'!$L$2="N",SUM('Bulk Order Form'!$L$15:$L$164)&gt;10),"N",""))</f>
        <v/>
      </c>
      <c r="AA754" s="74" t="str">
        <f>IF('Bulk Order Form'!E743="","",'Bulk Order Form'!E743)</f>
        <v/>
      </c>
      <c r="AB754" s="74">
        <f t="shared" si="53"/>
        <v>500</v>
      </c>
      <c r="AC754" s="74" t="str">
        <f t="shared" si="54"/>
        <v>,,,,</v>
      </c>
      <c r="AD754" s="78">
        <f t="shared" si="55"/>
        <v>500</v>
      </c>
    </row>
    <row r="755" spans="5:30" s="74" customFormat="1" x14ac:dyDescent="0.25">
      <c r="E755" s="75"/>
      <c r="F755" s="75"/>
      <c r="G755" s="74" t="str">
        <f>IF('Bulk Order Form'!C744="","",'Bulk Order Form'!C744)</f>
        <v/>
      </c>
      <c r="H755" s="74" t="str">
        <f>IF('Bulk Order Form'!D744="","",'Bulk Order Form'!D744)</f>
        <v/>
      </c>
      <c r="I755" s="74" t="str">
        <f>IF('Bulk Order Form'!E744="","",'Bulk Order Form'!E744)</f>
        <v/>
      </c>
      <c r="J755" s="74" t="str">
        <f>IF('Bulk Order Form'!F744="","",'Bulk Order Form'!F744)</f>
        <v/>
      </c>
      <c r="K755" s="74" t="str">
        <f>IF('Bulk Order Form'!H744="","",'Bulk Order Form'!H744)</f>
        <v/>
      </c>
      <c r="L755" s="74" t="str">
        <f>IF('Bulk Order Form'!I744="","",'Bulk Order Form'!I744)</f>
        <v/>
      </c>
      <c r="M755" s="74" t="str">
        <f>IF('Bulk Order Form'!G744="","",'Bulk Order Form'!G744)</f>
        <v/>
      </c>
      <c r="N755" s="74" t="str">
        <f>IF('Bulk Order Form'!J744="","",'Bulk Order Form'!J744)</f>
        <v/>
      </c>
      <c r="O755" s="74" t="str">
        <f>IF('Bulk Order Form'!$F$5 &lt;&gt; "",IF($G755&lt;&gt;"",'Bulk Order Form'!$F$5,""),"")</f>
        <v/>
      </c>
      <c r="P755" s="74" t="str">
        <f>IF('Bulk Order Form'!K744="","",'Bulk Order Form'!K744)</f>
        <v/>
      </c>
      <c r="Q755" s="74" t="str">
        <f>IFERROR(VLOOKUP('Bulk Order Form'!K744,'Office Use - Postcodes'!$DJZ:$DKA,2,0),"")</f>
        <v/>
      </c>
      <c r="R755" s="74" t="str">
        <f>IF('Bulk Order Form'!L744="","",'Bulk Order Form'!L744)</f>
        <v/>
      </c>
      <c r="S755" s="76"/>
      <c r="T755" s="74" t="str">
        <f>IF('Bulk Order Form'!$F$6 &lt;&gt; "",IF($G755&lt;&gt;"",'Bulk Order Form'!$F$6,""),"")</f>
        <v/>
      </c>
      <c r="W755" s="85" t="str">
        <f>IF('Bulk Order Form'!$L$2 &lt;&gt; "",IF($G755&lt;&gt;"",'Bulk Order Form'!$L$2,""),"")</f>
        <v/>
      </c>
      <c r="X755" s="77"/>
      <c r="Y755" s="74" t="str">
        <f t="shared" si="52"/>
        <v/>
      </c>
      <c r="Z755" s="74" t="str">
        <f>IF(AND('Bulk Order Form'!$L$2="PLEASE SELECT",SUM('Bulk Order Form'!$L$15:$L$164)&gt;10),"N",IF(AND('Bulk Order Form'!$L$2="N",SUM('Bulk Order Form'!$L$15:$L$164)&gt;10),"N",""))</f>
        <v/>
      </c>
      <c r="AA755" s="74" t="str">
        <f>IF('Bulk Order Form'!E744="","",'Bulk Order Form'!E744)</f>
        <v/>
      </c>
      <c r="AB755" s="74">
        <f t="shared" si="53"/>
        <v>500</v>
      </c>
      <c r="AC755" s="74" t="str">
        <f t="shared" si="54"/>
        <v>,,,,</v>
      </c>
      <c r="AD755" s="78">
        <f t="shared" si="55"/>
        <v>500</v>
      </c>
    </row>
    <row r="756" spans="5:30" s="74" customFormat="1" x14ac:dyDescent="0.25">
      <c r="E756" s="75"/>
      <c r="F756" s="75"/>
      <c r="G756" s="74" t="str">
        <f>IF('Bulk Order Form'!C745="","",'Bulk Order Form'!C745)</f>
        <v/>
      </c>
      <c r="H756" s="74" t="str">
        <f>IF('Bulk Order Form'!D745="","",'Bulk Order Form'!D745)</f>
        <v/>
      </c>
      <c r="I756" s="74" t="str">
        <f>IF('Bulk Order Form'!E745="","",'Bulk Order Form'!E745)</f>
        <v/>
      </c>
      <c r="J756" s="74" t="str">
        <f>IF('Bulk Order Form'!F745="","",'Bulk Order Form'!F745)</f>
        <v/>
      </c>
      <c r="K756" s="74" t="str">
        <f>IF('Bulk Order Form'!H745="","",'Bulk Order Form'!H745)</f>
        <v/>
      </c>
      <c r="L756" s="74" t="str">
        <f>IF('Bulk Order Form'!I745="","",'Bulk Order Form'!I745)</f>
        <v/>
      </c>
      <c r="M756" s="74" t="str">
        <f>IF('Bulk Order Form'!G745="","",'Bulk Order Form'!G745)</f>
        <v/>
      </c>
      <c r="N756" s="74" t="str">
        <f>IF('Bulk Order Form'!J745="","",'Bulk Order Form'!J745)</f>
        <v/>
      </c>
      <c r="O756" s="74" t="str">
        <f>IF('Bulk Order Form'!$F$5 &lt;&gt; "",IF($G756&lt;&gt;"",'Bulk Order Form'!$F$5,""),"")</f>
        <v/>
      </c>
      <c r="P756" s="74" t="str">
        <f>IF('Bulk Order Form'!K745="","",'Bulk Order Form'!K745)</f>
        <v/>
      </c>
      <c r="Q756" s="74" t="str">
        <f>IFERROR(VLOOKUP('Bulk Order Form'!K745,'Office Use - Postcodes'!$DJZ:$DKA,2,0),"")</f>
        <v/>
      </c>
      <c r="R756" s="74" t="str">
        <f>IF('Bulk Order Form'!L745="","",'Bulk Order Form'!L745)</f>
        <v/>
      </c>
      <c r="S756" s="76"/>
      <c r="T756" s="74" t="str">
        <f>IF('Bulk Order Form'!$F$6 &lt;&gt; "",IF($G756&lt;&gt;"",'Bulk Order Form'!$F$6,""),"")</f>
        <v/>
      </c>
      <c r="W756" s="85" t="str">
        <f>IF('Bulk Order Form'!$L$2 &lt;&gt; "",IF($G756&lt;&gt;"",'Bulk Order Form'!$L$2,""),"")</f>
        <v/>
      </c>
      <c r="X756" s="77"/>
      <c r="Y756" s="74" t="str">
        <f t="shared" si="52"/>
        <v/>
      </c>
      <c r="Z756" s="74" t="str">
        <f>IF(AND('Bulk Order Form'!$L$2="PLEASE SELECT",SUM('Bulk Order Form'!$L$15:$L$164)&gt;10),"N",IF(AND('Bulk Order Form'!$L$2="N",SUM('Bulk Order Form'!$L$15:$L$164)&gt;10),"N",""))</f>
        <v/>
      </c>
      <c r="AA756" s="74" t="str">
        <f>IF('Bulk Order Form'!E745="","",'Bulk Order Form'!E745)</f>
        <v/>
      </c>
      <c r="AB756" s="74">
        <f t="shared" si="53"/>
        <v>500</v>
      </c>
      <c r="AC756" s="74" t="str">
        <f t="shared" si="54"/>
        <v>,,,,</v>
      </c>
      <c r="AD756" s="78">
        <f t="shared" si="55"/>
        <v>500</v>
      </c>
    </row>
    <row r="757" spans="5:30" s="74" customFormat="1" x14ac:dyDescent="0.25">
      <c r="E757" s="75"/>
      <c r="F757" s="75"/>
      <c r="G757" s="74" t="str">
        <f>IF('Bulk Order Form'!C746="","",'Bulk Order Form'!C746)</f>
        <v/>
      </c>
      <c r="H757" s="74" t="str">
        <f>IF('Bulk Order Form'!D746="","",'Bulk Order Form'!D746)</f>
        <v/>
      </c>
      <c r="I757" s="74" t="str">
        <f>IF('Bulk Order Form'!E746="","",'Bulk Order Form'!E746)</f>
        <v/>
      </c>
      <c r="J757" s="74" t="str">
        <f>IF('Bulk Order Form'!F746="","",'Bulk Order Form'!F746)</f>
        <v/>
      </c>
      <c r="K757" s="74" t="str">
        <f>IF('Bulk Order Form'!H746="","",'Bulk Order Form'!H746)</f>
        <v/>
      </c>
      <c r="L757" s="74" t="str">
        <f>IF('Bulk Order Form'!I746="","",'Bulk Order Form'!I746)</f>
        <v/>
      </c>
      <c r="M757" s="74" t="str">
        <f>IF('Bulk Order Form'!G746="","",'Bulk Order Form'!G746)</f>
        <v/>
      </c>
      <c r="N757" s="74" t="str">
        <f>IF('Bulk Order Form'!J746="","",'Bulk Order Form'!J746)</f>
        <v/>
      </c>
      <c r="O757" s="74" t="str">
        <f>IF('Bulk Order Form'!$F$5 &lt;&gt; "",IF($G757&lt;&gt;"",'Bulk Order Form'!$F$5,""),"")</f>
        <v/>
      </c>
      <c r="P757" s="74" t="str">
        <f>IF('Bulk Order Form'!K746="","",'Bulk Order Form'!K746)</f>
        <v/>
      </c>
      <c r="Q757" s="74" t="str">
        <f>IFERROR(VLOOKUP('Bulk Order Form'!K746,'Office Use - Postcodes'!$DJZ:$DKA,2,0),"")</f>
        <v/>
      </c>
      <c r="R757" s="74" t="str">
        <f>IF('Bulk Order Form'!L746="","",'Bulk Order Form'!L746)</f>
        <v/>
      </c>
      <c r="S757" s="76"/>
      <c r="T757" s="74" t="str">
        <f>IF('Bulk Order Form'!$F$6 &lt;&gt; "",IF($G757&lt;&gt;"",'Bulk Order Form'!$F$6,""),"")</f>
        <v/>
      </c>
      <c r="W757" s="85" t="str">
        <f>IF('Bulk Order Form'!$L$2 &lt;&gt; "",IF($G757&lt;&gt;"",'Bulk Order Form'!$L$2,""),"")</f>
        <v/>
      </c>
      <c r="X757" s="77"/>
      <c r="Y757" s="74" t="str">
        <f t="shared" si="52"/>
        <v/>
      </c>
      <c r="Z757" s="74" t="str">
        <f>IF(AND('Bulk Order Form'!$L$2="PLEASE SELECT",SUM('Bulk Order Form'!$L$15:$L$164)&gt;10),"N",IF(AND('Bulk Order Form'!$L$2="N",SUM('Bulk Order Form'!$L$15:$L$164)&gt;10),"N",""))</f>
        <v/>
      </c>
      <c r="AA757" s="74" t="str">
        <f>IF('Bulk Order Form'!E746="","",'Bulk Order Form'!E746)</f>
        <v/>
      </c>
      <c r="AB757" s="74">
        <f t="shared" si="53"/>
        <v>500</v>
      </c>
      <c r="AC757" s="74" t="str">
        <f t="shared" si="54"/>
        <v>,,,,</v>
      </c>
      <c r="AD757" s="78">
        <f t="shared" si="55"/>
        <v>500</v>
      </c>
    </row>
    <row r="758" spans="5:30" s="74" customFormat="1" x14ac:dyDescent="0.25">
      <c r="E758" s="75"/>
      <c r="F758" s="75"/>
      <c r="G758" s="74" t="str">
        <f>IF('Bulk Order Form'!C747="","",'Bulk Order Form'!C747)</f>
        <v/>
      </c>
      <c r="H758" s="74" t="str">
        <f>IF('Bulk Order Form'!D747="","",'Bulk Order Form'!D747)</f>
        <v/>
      </c>
      <c r="I758" s="74" t="str">
        <f>IF('Bulk Order Form'!E747="","",'Bulk Order Form'!E747)</f>
        <v/>
      </c>
      <c r="J758" s="74" t="str">
        <f>IF('Bulk Order Form'!F747="","",'Bulk Order Form'!F747)</f>
        <v/>
      </c>
      <c r="K758" s="74" t="str">
        <f>IF('Bulk Order Form'!H747="","",'Bulk Order Form'!H747)</f>
        <v/>
      </c>
      <c r="L758" s="74" t="str">
        <f>IF('Bulk Order Form'!I747="","",'Bulk Order Form'!I747)</f>
        <v/>
      </c>
      <c r="M758" s="74" t="str">
        <f>IF('Bulk Order Form'!G747="","",'Bulk Order Form'!G747)</f>
        <v/>
      </c>
      <c r="N758" s="74" t="str">
        <f>IF('Bulk Order Form'!J747="","",'Bulk Order Form'!J747)</f>
        <v/>
      </c>
      <c r="O758" s="74" t="str">
        <f>IF('Bulk Order Form'!$F$5 &lt;&gt; "",IF($G758&lt;&gt;"",'Bulk Order Form'!$F$5,""),"")</f>
        <v/>
      </c>
      <c r="P758" s="74" t="str">
        <f>IF('Bulk Order Form'!K747="","",'Bulk Order Form'!K747)</f>
        <v/>
      </c>
      <c r="Q758" s="74" t="str">
        <f>IFERROR(VLOOKUP('Bulk Order Form'!K747,'Office Use - Postcodes'!$DJZ:$DKA,2,0),"")</f>
        <v/>
      </c>
      <c r="R758" s="74" t="str">
        <f>IF('Bulk Order Form'!L747="","",'Bulk Order Form'!L747)</f>
        <v/>
      </c>
      <c r="S758" s="76"/>
      <c r="T758" s="74" t="str">
        <f>IF('Bulk Order Form'!$F$6 &lt;&gt; "",IF($G758&lt;&gt;"",'Bulk Order Form'!$F$6,""),"")</f>
        <v/>
      </c>
      <c r="W758" s="85" t="str">
        <f>IF('Bulk Order Form'!$L$2 &lt;&gt; "",IF($G758&lt;&gt;"",'Bulk Order Form'!$L$2,""),"")</f>
        <v/>
      </c>
      <c r="X758" s="77"/>
      <c r="Y758" s="74" t="str">
        <f t="shared" si="52"/>
        <v/>
      </c>
      <c r="Z758" s="74" t="str">
        <f>IF(AND('Bulk Order Form'!$L$2="PLEASE SELECT",SUM('Bulk Order Form'!$L$15:$L$164)&gt;10),"N",IF(AND('Bulk Order Form'!$L$2="N",SUM('Bulk Order Form'!$L$15:$L$164)&gt;10),"N",""))</f>
        <v/>
      </c>
      <c r="AA758" s="74" t="str">
        <f>IF('Bulk Order Form'!E747="","",'Bulk Order Form'!E747)</f>
        <v/>
      </c>
      <c r="AB758" s="74">
        <f t="shared" si="53"/>
        <v>500</v>
      </c>
      <c r="AC758" s="74" t="str">
        <f t="shared" si="54"/>
        <v>,,,,</v>
      </c>
      <c r="AD758" s="78">
        <f t="shared" si="55"/>
        <v>500</v>
      </c>
    </row>
    <row r="759" spans="5:30" s="74" customFormat="1" x14ac:dyDescent="0.25">
      <c r="E759" s="75"/>
      <c r="F759" s="75"/>
      <c r="G759" s="74" t="str">
        <f>IF('Bulk Order Form'!C748="","",'Bulk Order Form'!C748)</f>
        <v/>
      </c>
      <c r="H759" s="74" t="str">
        <f>IF('Bulk Order Form'!D748="","",'Bulk Order Form'!D748)</f>
        <v/>
      </c>
      <c r="I759" s="74" t="str">
        <f>IF('Bulk Order Form'!E748="","",'Bulk Order Form'!E748)</f>
        <v/>
      </c>
      <c r="J759" s="74" t="str">
        <f>IF('Bulk Order Form'!F748="","",'Bulk Order Form'!F748)</f>
        <v/>
      </c>
      <c r="K759" s="74" t="str">
        <f>IF('Bulk Order Form'!H748="","",'Bulk Order Form'!H748)</f>
        <v/>
      </c>
      <c r="L759" s="74" t="str">
        <f>IF('Bulk Order Form'!I748="","",'Bulk Order Form'!I748)</f>
        <v/>
      </c>
      <c r="M759" s="74" t="str">
        <f>IF('Bulk Order Form'!G748="","",'Bulk Order Form'!G748)</f>
        <v/>
      </c>
      <c r="N759" s="74" t="str">
        <f>IF('Bulk Order Form'!J748="","",'Bulk Order Form'!J748)</f>
        <v/>
      </c>
      <c r="O759" s="74" t="str">
        <f>IF('Bulk Order Form'!$F$5 &lt;&gt; "",IF($G759&lt;&gt;"",'Bulk Order Form'!$F$5,""),"")</f>
        <v/>
      </c>
      <c r="P759" s="74" t="str">
        <f>IF('Bulk Order Form'!K748="","",'Bulk Order Form'!K748)</f>
        <v/>
      </c>
      <c r="Q759" s="74" t="str">
        <f>IFERROR(VLOOKUP('Bulk Order Form'!K748,'Office Use - Postcodes'!$DJZ:$DKA,2,0),"")</f>
        <v/>
      </c>
      <c r="R759" s="74" t="str">
        <f>IF('Bulk Order Form'!L748="","",'Bulk Order Form'!L748)</f>
        <v/>
      </c>
      <c r="S759" s="76"/>
      <c r="T759" s="74" t="str">
        <f>IF('Bulk Order Form'!$F$6 &lt;&gt; "",IF($G759&lt;&gt;"",'Bulk Order Form'!$F$6,""),"")</f>
        <v/>
      </c>
      <c r="W759" s="85" t="str">
        <f>IF('Bulk Order Form'!$L$2 &lt;&gt; "",IF($G759&lt;&gt;"",'Bulk Order Form'!$L$2,""),"")</f>
        <v/>
      </c>
      <c r="X759" s="77"/>
      <c r="Y759" s="74" t="str">
        <f t="shared" si="52"/>
        <v/>
      </c>
      <c r="Z759" s="74" t="str">
        <f>IF(AND('Bulk Order Form'!$L$2="PLEASE SELECT",SUM('Bulk Order Form'!$L$15:$L$164)&gt;10),"N",IF(AND('Bulk Order Form'!$L$2="N",SUM('Bulk Order Form'!$L$15:$L$164)&gt;10),"N",""))</f>
        <v/>
      </c>
      <c r="AA759" s="74" t="str">
        <f>IF('Bulk Order Form'!E748="","",'Bulk Order Form'!E748)</f>
        <v/>
      </c>
      <c r="AB759" s="74">
        <f t="shared" si="53"/>
        <v>500</v>
      </c>
      <c r="AC759" s="74" t="str">
        <f t="shared" si="54"/>
        <v>,,,,</v>
      </c>
      <c r="AD759" s="78">
        <f t="shared" si="55"/>
        <v>500</v>
      </c>
    </row>
    <row r="760" spans="5:30" s="74" customFormat="1" x14ac:dyDescent="0.25">
      <c r="E760" s="75"/>
      <c r="F760" s="75"/>
      <c r="G760" s="74" t="str">
        <f>IF('Bulk Order Form'!C749="","",'Bulk Order Form'!C749)</f>
        <v/>
      </c>
      <c r="H760" s="74" t="str">
        <f>IF('Bulk Order Form'!D749="","",'Bulk Order Form'!D749)</f>
        <v/>
      </c>
      <c r="I760" s="74" t="str">
        <f>IF('Bulk Order Form'!E749="","",'Bulk Order Form'!E749)</f>
        <v/>
      </c>
      <c r="J760" s="74" t="str">
        <f>IF('Bulk Order Form'!F749="","",'Bulk Order Form'!F749)</f>
        <v/>
      </c>
      <c r="K760" s="74" t="str">
        <f>IF('Bulk Order Form'!H749="","",'Bulk Order Form'!H749)</f>
        <v/>
      </c>
      <c r="L760" s="74" t="str">
        <f>IF('Bulk Order Form'!I749="","",'Bulk Order Form'!I749)</f>
        <v/>
      </c>
      <c r="M760" s="74" t="str">
        <f>IF('Bulk Order Form'!G749="","",'Bulk Order Form'!G749)</f>
        <v/>
      </c>
      <c r="N760" s="74" t="str">
        <f>IF('Bulk Order Form'!J749="","",'Bulk Order Form'!J749)</f>
        <v/>
      </c>
      <c r="O760" s="74" t="str">
        <f>IF('Bulk Order Form'!$F$5 &lt;&gt; "",IF($G760&lt;&gt;"",'Bulk Order Form'!$F$5,""),"")</f>
        <v/>
      </c>
      <c r="P760" s="74" t="str">
        <f>IF('Bulk Order Form'!K749="","",'Bulk Order Form'!K749)</f>
        <v/>
      </c>
      <c r="Q760" s="74" t="str">
        <f>IFERROR(VLOOKUP('Bulk Order Form'!K749,'Office Use - Postcodes'!$DJZ:$DKA,2,0),"")</f>
        <v/>
      </c>
      <c r="R760" s="74" t="str">
        <f>IF('Bulk Order Form'!L749="","",'Bulk Order Form'!L749)</f>
        <v/>
      </c>
      <c r="S760" s="76"/>
      <c r="T760" s="74" t="str">
        <f>IF('Bulk Order Form'!$F$6 &lt;&gt; "",IF($G760&lt;&gt;"",'Bulk Order Form'!$F$6,""),"")</f>
        <v/>
      </c>
      <c r="W760" s="85" t="str">
        <f>IF('Bulk Order Form'!$L$2 &lt;&gt; "",IF($G760&lt;&gt;"",'Bulk Order Form'!$L$2,""),"")</f>
        <v/>
      </c>
      <c r="X760" s="77"/>
      <c r="Y760" s="74" t="str">
        <f t="shared" si="52"/>
        <v/>
      </c>
      <c r="Z760" s="74" t="str">
        <f>IF(AND('Bulk Order Form'!$L$2="PLEASE SELECT",SUM('Bulk Order Form'!$L$15:$L$164)&gt;10),"N",IF(AND('Bulk Order Form'!$L$2="N",SUM('Bulk Order Form'!$L$15:$L$164)&gt;10),"N",""))</f>
        <v/>
      </c>
      <c r="AA760" s="74" t="str">
        <f>IF('Bulk Order Form'!E749="","",'Bulk Order Form'!E749)</f>
        <v/>
      </c>
      <c r="AB760" s="74">
        <f t="shared" si="53"/>
        <v>500</v>
      </c>
      <c r="AC760" s="74" t="str">
        <f t="shared" si="54"/>
        <v>,,,,</v>
      </c>
      <c r="AD760" s="78">
        <f t="shared" si="55"/>
        <v>500</v>
      </c>
    </row>
    <row r="761" spans="5:30" s="74" customFormat="1" x14ac:dyDescent="0.25">
      <c r="E761" s="75"/>
      <c r="F761" s="75"/>
      <c r="G761" s="74" t="str">
        <f>IF('Bulk Order Form'!C750="","",'Bulk Order Form'!C750)</f>
        <v/>
      </c>
      <c r="H761" s="74" t="str">
        <f>IF('Bulk Order Form'!D750="","",'Bulk Order Form'!D750)</f>
        <v/>
      </c>
      <c r="I761" s="74" t="str">
        <f>IF('Bulk Order Form'!E750="","",'Bulk Order Form'!E750)</f>
        <v/>
      </c>
      <c r="J761" s="74" t="str">
        <f>IF('Bulk Order Form'!F750="","",'Bulk Order Form'!F750)</f>
        <v/>
      </c>
      <c r="K761" s="74" t="str">
        <f>IF('Bulk Order Form'!H750="","",'Bulk Order Form'!H750)</f>
        <v/>
      </c>
      <c r="L761" s="74" t="str">
        <f>IF('Bulk Order Form'!I750="","",'Bulk Order Form'!I750)</f>
        <v/>
      </c>
      <c r="M761" s="74" t="str">
        <f>IF('Bulk Order Form'!G750="","",'Bulk Order Form'!G750)</f>
        <v/>
      </c>
      <c r="N761" s="74" t="str">
        <f>IF('Bulk Order Form'!J750="","",'Bulk Order Form'!J750)</f>
        <v/>
      </c>
      <c r="O761" s="74" t="str">
        <f>IF('Bulk Order Form'!$F$5 &lt;&gt; "",IF($G761&lt;&gt;"",'Bulk Order Form'!$F$5,""),"")</f>
        <v/>
      </c>
      <c r="P761" s="74" t="str">
        <f>IF('Bulk Order Form'!K750="","",'Bulk Order Form'!K750)</f>
        <v/>
      </c>
      <c r="Q761" s="74" t="str">
        <f>IFERROR(VLOOKUP('Bulk Order Form'!K750,'Office Use - Postcodes'!$DJZ:$DKA,2,0),"")</f>
        <v/>
      </c>
      <c r="R761" s="74" t="str">
        <f>IF('Bulk Order Form'!L750="","",'Bulk Order Form'!L750)</f>
        <v/>
      </c>
      <c r="S761" s="76"/>
      <c r="T761" s="74" t="str">
        <f>IF('Bulk Order Form'!$F$6 &lt;&gt; "",IF($G761&lt;&gt;"",'Bulk Order Form'!$F$6,""),"")</f>
        <v/>
      </c>
      <c r="W761" s="85" t="str">
        <f>IF('Bulk Order Form'!$L$2 &lt;&gt; "",IF($G761&lt;&gt;"",'Bulk Order Form'!$L$2,""),"")</f>
        <v/>
      </c>
      <c r="X761" s="77"/>
      <c r="Y761" s="74" t="str">
        <f t="shared" si="52"/>
        <v/>
      </c>
      <c r="Z761" s="74" t="str">
        <f>IF(AND('Bulk Order Form'!$L$2="PLEASE SELECT",SUM('Bulk Order Form'!$L$15:$L$164)&gt;10),"N",IF(AND('Bulk Order Form'!$L$2="N",SUM('Bulk Order Form'!$L$15:$L$164)&gt;10),"N",""))</f>
        <v/>
      </c>
      <c r="AA761" s="74" t="str">
        <f>IF('Bulk Order Form'!E750="","",'Bulk Order Form'!E750)</f>
        <v/>
      </c>
      <c r="AB761" s="74">
        <f t="shared" si="53"/>
        <v>500</v>
      </c>
      <c r="AC761" s="74" t="str">
        <f t="shared" si="54"/>
        <v>,,,,</v>
      </c>
      <c r="AD761" s="78">
        <f t="shared" si="55"/>
        <v>500</v>
      </c>
    </row>
    <row r="762" spans="5:30" s="74" customFormat="1" x14ac:dyDescent="0.25">
      <c r="E762" s="75"/>
      <c r="F762" s="75"/>
      <c r="G762" s="74" t="str">
        <f>IF('Bulk Order Form'!C751="","",'Bulk Order Form'!C751)</f>
        <v/>
      </c>
      <c r="H762" s="74" t="str">
        <f>IF('Bulk Order Form'!D751="","",'Bulk Order Form'!D751)</f>
        <v/>
      </c>
      <c r="I762" s="74" t="str">
        <f>IF('Bulk Order Form'!E751="","",'Bulk Order Form'!E751)</f>
        <v/>
      </c>
      <c r="J762" s="74" t="str">
        <f>IF('Bulk Order Form'!F751="","",'Bulk Order Form'!F751)</f>
        <v/>
      </c>
      <c r="K762" s="74" t="str">
        <f>IF('Bulk Order Form'!H751="","",'Bulk Order Form'!H751)</f>
        <v/>
      </c>
      <c r="L762" s="74" t="str">
        <f>IF('Bulk Order Form'!I751="","",'Bulk Order Form'!I751)</f>
        <v/>
      </c>
      <c r="M762" s="74" t="str">
        <f>IF('Bulk Order Form'!G751="","",'Bulk Order Form'!G751)</f>
        <v/>
      </c>
      <c r="N762" s="74" t="str">
        <f>IF('Bulk Order Form'!J751="","",'Bulk Order Form'!J751)</f>
        <v/>
      </c>
      <c r="O762" s="74" t="str">
        <f>IF('Bulk Order Form'!$F$5 &lt;&gt; "",IF($G762&lt;&gt;"",'Bulk Order Form'!$F$5,""),"")</f>
        <v/>
      </c>
      <c r="P762" s="74" t="str">
        <f>IF('Bulk Order Form'!K751="","",'Bulk Order Form'!K751)</f>
        <v/>
      </c>
      <c r="Q762" s="74" t="str">
        <f>IFERROR(VLOOKUP('Bulk Order Form'!K751,'Office Use - Postcodes'!$DJZ:$DKA,2,0),"")</f>
        <v/>
      </c>
      <c r="R762" s="74" t="str">
        <f>IF('Bulk Order Form'!L751="","",'Bulk Order Form'!L751)</f>
        <v/>
      </c>
      <c r="S762" s="76"/>
      <c r="T762" s="74" t="str">
        <f>IF('Bulk Order Form'!$F$6 &lt;&gt; "",IF($G762&lt;&gt;"",'Bulk Order Form'!$F$6,""),"")</f>
        <v/>
      </c>
      <c r="W762" s="85" t="str">
        <f>IF('Bulk Order Form'!$L$2 &lt;&gt; "",IF($G762&lt;&gt;"",'Bulk Order Form'!$L$2,""),"")</f>
        <v/>
      </c>
      <c r="X762" s="77"/>
      <c r="Y762" s="74" t="str">
        <f t="shared" si="52"/>
        <v/>
      </c>
      <c r="Z762" s="74" t="str">
        <f>IF(AND('Bulk Order Form'!$L$2="PLEASE SELECT",SUM('Bulk Order Form'!$L$15:$L$164)&gt;10),"N",IF(AND('Bulk Order Form'!$L$2="N",SUM('Bulk Order Form'!$L$15:$L$164)&gt;10),"N",""))</f>
        <v/>
      </c>
      <c r="AA762" s="74" t="str">
        <f>IF('Bulk Order Form'!E751="","",'Bulk Order Form'!E751)</f>
        <v/>
      </c>
      <c r="AB762" s="74">
        <f t="shared" si="53"/>
        <v>500</v>
      </c>
      <c r="AC762" s="74" t="str">
        <f t="shared" si="54"/>
        <v>,,,,</v>
      </c>
      <c r="AD762" s="78">
        <f t="shared" si="55"/>
        <v>500</v>
      </c>
    </row>
    <row r="763" spans="5:30" s="74" customFormat="1" x14ac:dyDescent="0.25">
      <c r="E763" s="75"/>
      <c r="F763" s="75"/>
      <c r="G763" s="74" t="str">
        <f>IF('Bulk Order Form'!C752="","",'Bulk Order Form'!C752)</f>
        <v/>
      </c>
      <c r="H763" s="74" t="str">
        <f>IF('Bulk Order Form'!D752="","",'Bulk Order Form'!D752)</f>
        <v/>
      </c>
      <c r="I763" s="74" t="str">
        <f>IF('Bulk Order Form'!E752="","",'Bulk Order Form'!E752)</f>
        <v/>
      </c>
      <c r="J763" s="74" t="str">
        <f>IF('Bulk Order Form'!F752="","",'Bulk Order Form'!F752)</f>
        <v/>
      </c>
      <c r="K763" s="74" t="str">
        <f>IF('Bulk Order Form'!H752="","",'Bulk Order Form'!H752)</f>
        <v/>
      </c>
      <c r="L763" s="74" t="str">
        <f>IF('Bulk Order Form'!I752="","",'Bulk Order Form'!I752)</f>
        <v/>
      </c>
      <c r="M763" s="74" t="str">
        <f>IF('Bulk Order Form'!G752="","",'Bulk Order Form'!G752)</f>
        <v/>
      </c>
      <c r="N763" s="74" t="str">
        <f>IF('Bulk Order Form'!J752="","",'Bulk Order Form'!J752)</f>
        <v/>
      </c>
      <c r="O763" s="74" t="str">
        <f>IF('Bulk Order Form'!$F$5 &lt;&gt; "",IF($G763&lt;&gt;"",'Bulk Order Form'!$F$5,""),"")</f>
        <v/>
      </c>
      <c r="P763" s="74" t="str">
        <f>IF('Bulk Order Form'!K752="","",'Bulk Order Form'!K752)</f>
        <v/>
      </c>
      <c r="Q763" s="74" t="str">
        <f>IFERROR(VLOOKUP('Bulk Order Form'!K752,'Office Use - Postcodes'!$DJZ:$DKA,2,0),"")</f>
        <v/>
      </c>
      <c r="R763" s="74" t="str">
        <f>IF('Bulk Order Form'!L752="","",'Bulk Order Form'!L752)</f>
        <v/>
      </c>
      <c r="S763" s="76"/>
      <c r="T763" s="74" t="str">
        <f>IF('Bulk Order Form'!$F$6 &lt;&gt; "",IF($G763&lt;&gt;"",'Bulk Order Form'!$F$6,""),"")</f>
        <v/>
      </c>
      <c r="W763" s="85" t="str">
        <f>IF('Bulk Order Form'!$L$2 &lt;&gt; "",IF($G763&lt;&gt;"",'Bulk Order Form'!$L$2,""),"")</f>
        <v/>
      </c>
      <c r="X763" s="77"/>
      <c r="Y763" s="74" t="str">
        <f t="shared" si="52"/>
        <v/>
      </c>
      <c r="Z763" s="74" t="str">
        <f>IF(AND('Bulk Order Form'!$L$2="PLEASE SELECT",SUM('Bulk Order Form'!$L$15:$L$164)&gt;10),"N",IF(AND('Bulk Order Form'!$L$2="N",SUM('Bulk Order Form'!$L$15:$L$164)&gt;10),"N",""))</f>
        <v/>
      </c>
      <c r="AA763" s="74" t="str">
        <f>IF('Bulk Order Form'!E752="","",'Bulk Order Form'!E752)</f>
        <v/>
      </c>
      <c r="AB763" s="74">
        <f t="shared" si="53"/>
        <v>500</v>
      </c>
      <c r="AC763" s="74" t="str">
        <f t="shared" si="54"/>
        <v>,,,,</v>
      </c>
      <c r="AD763" s="78">
        <f t="shared" si="55"/>
        <v>500</v>
      </c>
    </row>
    <row r="764" spans="5:30" s="74" customFormat="1" x14ac:dyDescent="0.25">
      <c r="E764" s="75"/>
      <c r="F764" s="75"/>
      <c r="G764" s="74" t="str">
        <f>IF('Bulk Order Form'!C753="","",'Bulk Order Form'!C753)</f>
        <v/>
      </c>
      <c r="H764" s="74" t="str">
        <f>IF('Bulk Order Form'!D753="","",'Bulk Order Form'!D753)</f>
        <v/>
      </c>
      <c r="I764" s="74" t="str">
        <f>IF('Bulk Order Form'!E753="","",'Bulk Order Form'!E753)</f>
        <v/>
      </c>
      <c r="J764" s="74" t="str">
        <f>IF('Bulk Order Form'!F753="","",'Bulk Order Form'!F753)</f>
        <v/>
      </c>
      <c r="K764" s="74" t="str">
        <f>IF('Bulk Order Form'!H753="","",'Bulk Order Form'!H753)</f>
        <v/>
      </c>
      <c r="L764" s="74" t="str">
        <f>IF('Bulk Order Form'!I753="","",'Bulk Order Form'!I753)</f>
        <v/>
      </c>
      <c r="M764" s="74" t="str">
        <f>IF('Bulk Order Form'!G753="","",'Bulk Order Form'!G753)</f>
        <v/>
      </c>
      <c r="N764" s="74" t="str">
        <f>IF('Bulk Order Form'!J753="","",'Bulk Order Form'!J753)</f>
        <v/>
      </c>
      <c r="O764" s="74" t="str">
        <f>IF('Bulk Order Form'!$F$5 &lt;&gt; "",IF($G764&lt;&gt;"",'Bulk Order Form'!$F$5,""),"")</f>
        <v/>
      </c>
      <c r="P764" s="74" t="str">
        <f>IF('Bulk Order Form'!K753="","",'Bulk Order Form'!K753)</f>
        <v/>
      </c>
      <c r="Q764" s="74" t="str">
        <f>IFERROR(VLOOKUP('Bulk Order Form'!K753,'Office Use - Postcodes'!$DJZ:$DKA,2,0),"")</f>
        <v/>
      </c>
      <c r="R764" s="74" t="str">
        <f>IF('Bulk Order Form'!L753="","",'Bulk Order Form'!L753)</f>
        <v/>
      </c>
      <c r="S764" s="76"/>
      <c r="T764" s="74" t="str">
        <f>IF('Bulk Order Form'!$F$6 &lt;&gt; "",IF($G764&lt;&gt;"",'Bulk Order Form'!$F$6,""),"")</f>
        <v/>
      </c>
      <c r="W764" s="85" t="str">
        <f>IF('Bulk Order Form'!$L$2 &lt;&gt; "",IF($G764&lt;&gt;"",'Bulk Order Form'!$L$2,""),"")</f>
        <v/>
      </c>
      <c r="X764" s="77"/>
      <c r="Y764" s="74" t="str">
        <f t="shared" si="52"/>
        <v/>
      </c>
      <c r="Z764" s="74" t="str">
        <f>IF(AND('Bulk Order Form'!$L$2="PLEASE SELECT",SUM('Bulk Order Form'!$L$15:$L$164)&gt;10),"N",IF(AND('Bulk Order Form'!$L$2="N",SUM('Bulk Order Form'!$L$15:$L$164)&gt;10),"N",""))</f>
        <v/>
      </c>
      <c r="AA764" s="74" t="str">
        <f>IF('Bulk Order Form'!E753="","",'Bulk Order Form'!E753)</f>
        <v/>
      </c>
      <c r="AB764" s="74">
        <f t="shared" si="53"/>
        <v>500</v>
      </c>
      <c r="AC764" s="74" t="str">
        <f t="shared" si="54"/>
        <v>,,,,</v>
      </c>
      <c r="AD764" s="78">
        <f t="shared" si="55"/>
        <v>500</v>
      </c>
    </row>
    <row r="765" spans="5:30" s="74" customFormat="1" x14ac:dyDescent="0.25">
      <c r="E765" s="75"/>
      <c r="F765" s="75"/>
      <c r="G765" s="74" t="str">
        <f>IF('Bulk Order Form'!C754="","",'Bulk Order Form'!C754)</f>
        <v/>
      </c>
      <c r="H765" s="74" t="str">
        <f>IF('Bulk Order Form'!D754="","",'Bulk Order Form'!D754)</f>
        <v/>
      </c>
      <c r="I765" s="74" t="str">
        <f>IF('Bulk Order Form'!E754="","",'Bulk Order Form'!E754)</f>
        <v/>
      </c>
      <c r="J765" s="74" t="str">
        <f>IF('Bulk Order Form'!F754="","",'Bulk Order Form'!F754)</f>
        <v/>
      </c>
      <c r="K765" s="74" t="str">
        <f>IF('Bulk Order Form'!H754="","",'Bulk Order Form'!H754)</f>
        <v/>
      </c>
      <c r="L765" s="74" t="str">
        <f>IF('Bulk Order Form'!I754="","",'Bulk Order Form'!I754)</f>
        <v/>
      </c>
      <c r="M765" s="74" t="str">
        <f>IF('Bulk Order Form'!G754="","",'Bulk Order Form'!G754)</f>
        <v/>
      </c>
      <c r="N765" s="74" t="str">
        <f>IF('Bulk Order Form'!J754="","",'Bulk Order Form'!J754)</f>
        <v/>
      </c>
      <c r="O765" s="74" t="str">
        <f>IF('Bulk Order Form'!$F$5 &lt;&gt; "",IF($G765&lt;&gt;"",'Bulk Order Form'!$F$5,""),"")</f>
        <v/>
      </c>
      <c r="P765" s="74" t="str">
        <f>IF('Bulk Order Form'!K754="","",'Bulk Order Form'!K754)</f>
        <v/>
      </c>
      <c r="Q765" s="74" t="str">
        <f>IFERROR(VLOOKUP('Bulk Order Form'!K754,'Office Use - Postcodes'!$DJZ:$DKA,2,0),"")</f>
        <v/>
      </c>
      <c r="R765" s="74" t="str">
        <f>IF('Bulk Order Form'!L754="","",'Bulk Order Form'!L754)</f>
        <v/>
      </c>
      <c r="S765" s="76"/>
      <c r="T765" s="74" t="str">
        <f>IF('Bulk Order Form'!$F$6 &lt;&gt; "",IF($G765&lt;&gt;"",'Bulk Order Form'!$F$6,""),"")</f>
        <v/>
      </c>
      <c r="W765" s="85" t="str">
        <f>IF('Bulk Order Form'!$L$2 &lt;&gt; "",IF($G765&lt;&gt;"",'Bulk Order Form'!$L$2,""),"")</f>
        <v/>
      </c>
      <c r="X765" s="77"/>
      <c r="Y765" s="74" t="str">
        <f t="shared" si="52"/>
        <v/>
      </c>
      <c r="Z765" s="74" t="str">
        <f>IF(AND('Bulk Order Form'!$L$2="PLEASE SELECT",SUM('Bulk Order Form'!$L$15:$L$164)&gt;10),"N",IF(AND('Bulk Order Form'!$L$2="N",SUM('Bulk Order Form'!$L$15:$L$164)&gt;10),"N",""))</f>
        <v/>
      </c>
      <c r="AA765" s="74" t="str">
        <f>IF('Bulk Order Form'!E754="","",'Bulk Order Form'!E754)</f>
        <v/>
      </c>
      <c r="AB765" s="74">
        <f t="shared" si="53"/>
        <v>500</v>
      </c>
      <c r="AC765" s="74" t="str">
        <f t="shared" si="54"/>
        <v>,,,,</v>
      </c>
      <c r="AD765" s="78">
        <f t="shared" si="55"/>
        <v>500</v>
      </c>
    </row>
    <row r="766" spans="5:30" s="74" customFormat="1" x14ac:dyDescent="0.25">
      <c r="E766" s="75"/>
      <c r="F766" s="75"/>
      <c r="G766" s="74" t="str">
        <f>IF('Bulk Order Form'!C755="","",'Bulk Order Form'!C755)</f>
        <v/>
      </c>
      <c r="H766" s="74" t="str">
        <f>IF('Bulk Order Form'!D755="","",'Bulk Order Form'!D755)</f>
        <v/>
      </c>
      <c r="I766" s="74" t="str">
        <f>IF('Bulk Order Form'!E755="","",'Bulk Order Form'!E755)</f>
        <v/>
      </c>
      <c r="J766" s="74" t="str">
        <f>IF('Bulk Order Form'!F755="","",'Bulk Order Form'!F755)</f>
        <v/>
      </c>
      <c r="K766" s="74" t="str">
        <f>IF('Bulk Order Form'!H755="","",'Bulk Order Form'!H755)</f>
        <v/>
      </c>
      <c r="L766" s="74" t="str">
        <f>IF('Bulk Order Form'!I755="","",'Bulk Order Form'!I755)</f>
        <v/>
      </c>
      <c r="M766" s="74" t="str">
        <f>IF('Bulk Order Form'!G755="","",'Bulk Order Form'!G755)</f>
        <v/>
      </c>
      <c r="N766" s="74" t="str">
        <f>IF('Bulk Order Form'!J755="","",'Bulk Order Form'!J755)</f>
        <v/>
      </c>
      <c r="O766" s="74" t="str">
        <f>IF('Bulk Order Form'!$F$5 &lt;&gt; "",IF($G766&lt;&gt;"",'Bulk Order Form'!$F$5,""),"")</f>
        <v/>
      </c>
      <c r="P766" s="74" t="str">
        <f>IF('Bulk Order Form'!K755="","",'Bulk Order Form'!K755)</f>
        <v/>
      </c>
      <c r="Q766" s="74" t="str">
        <f>IFERROR(VLOOKUP('Bulk Order Form'!K755,'Office Use - Postcodes'!$DJZ:$DKA,2,0),"")</f>
        <v/>
      </c>
      <c r="R766" s="74" t="str">
        <f>IF('Bulk Order Form'!L755="","",'Bulk Order Form'!L755)</f>
        <v/>
      </c>
      <c r="S766" s="76"/>
      <c r="T766" s="74" t="str">
        <f>IF('Bulk Order Form'!$F$6 &lt;&gt; "",IF($G766&lt;&gt;"",'Bulk Order Form'!$F$6,""),"")</f>
        <v/>
      </c>
      <c r="W766" s="85" t="str">
        <f>IF('Bulk Order Form'!$L$2 &lt;&gt; "",IF($G766&lt;&gt;"",'Bulk Order Form'!$L$2,""),"")</f>
        <v/>
      </c>
      <c r="X766" s="77"/>
      <c r="Y766" s="74" t="str">
        <f t="shared" si="52"/>
        <v/>
      </c>
      <c r="Z766" s="74" t="str">
        <f>IF(AND('Bulk Order Form'!$L$2="PLEASE SELECT",SUM('Bulk Order Form'!$L$15:$L$164)&gt;10),"N",IF(AND('Bulk Order Form'!$L$2="N",SUM('Bulk Order Form'!$L$15:$L$164)&gt;10),"N",""))</f>
        <v/>
      </c>
      <c r="AA766" s="74" t="str">
        <f>IF('Bulk Order Form'!E755="","",'Bulk Order Form'!E755)</f>
        <v/>
      </c>
      <c r="AB766" s="74">
        <f t="shared" si="53"/>
        <v>500</v>
      </c>
      <c r="AC766" s="74" t="str">
        <f t="shared" si="54"/>
        <v>,,,,</v>
      </c>
      <c r="AD766" s="78">
        <f t="shared" si="55"/>
        <v>500</v>
      </c>
    </row>
    <row r="767" spans="5:30" s="74" customFormat="1" x14ac:dyDescent="0.25">
      <c r="E767" s="75"/>
      <c r="F767" s="75"/>
      <c r="G767" s="74" t="str">
        <f>IF('Bulk Order Form'!C756="","",'Bulk Order Form'!C756)</f>
        <v/>
      </c>
      <c r="H767" s="74" t="str">
        <f>IF('Bulk Order Form'!D756="","",'Bulk Order Form'!D756)</f>
        <v/>
      </c>
      <c r="I767" s="74" t="str">
        <f>IF('Bulk Order Form'!E756="","",'Bulk Order Form'!E756)</f>
        <v/>
      </c>
      <c r="J767" s="74" t="str">
        <f>IF('Bulk Order Form'!F756="","",'Bulk Order Form'!F756)</f>
        <v/>
      </c>
      <c r="K767" s="74" t="str">
        <f>IF('Bulk Order Form'!H756="","",'Bulk Order Form'!H756)</f>
        <v/>
      </c>
      <c r="L767" s="74" t="str">
        <f>IF('Bulk Order Form'!I756="","",'Bulk Order Form'!I756)</f>
        <v/>
      </c>
      <c r="M767" s="74" t="str">
        <f>IF('Bulk Order Form'!G756="","",'Bulk Order Form'!G756)</f>
        <v/>
      </c>
      <c r="N767" s="74" t="str">
        <f>IF('Bulk Order Form'!J756="","",'Bulk Order Form'!J756)</f>
        <v/>
      </c>
      <c r="O767" s="74" t="str">
        <f>IF('Bulk Order Form'!$F$5 &lt;&gt; "",IF($G767&lt;&gt;"",'Bulk Order Form'!$F$5,""),"")</f>
        <v/>
      </c>
      <c r="P767" s="74" t="str">
        <f>IF('Bulk Order Form'!K756="","",'Bulk Order Form'!K756)</f>
        <v/>
      </c>
      <c r="Q767" s="74" t="str">
        <f>IFERROR(VLOOKUP('Bulk Order Form'!K756,'Office Use - Postcodes'!$DJZ:$DKA,2,0),"")</f>
        <v/>
      </c>
      <c r="R767" s="74" t="str">
        <f>IF('Bulk Order Form'!L756="","",'Bulk Order Form'!L756)</f>
        <v/>
      </c>
      <c r="S767" s="76"/>
      <c r="T767" s="74" t="str">
        <f>IF('Bulk Order Form'!$F$6 &lt;&gt; "",IF($G767&lt;&gt;"",'Bulk Order Form'!$F$6,""),"")</f>
        <v/>
      </c>
      <c r="W767" s="85" t="str">
        <f>IF('Bulk Order Form'!$L$2 &lt;&gt; "",IF($G767&lt;&gt;"",'Bulk Order Form'!$L$2,""),"")</f>
        <v/>
      </c>
      <c r="X767" s="77"/>
      <c r="Y767" s="74" t="str">
        <f t="shared" si="52"/>
        <v/>
      </c>
      <c r="Z767" s="74" t="str">
        <f>IF(AND('Bulk Order Form'!$L$2="PLEASE SELECT",SUM('Bulk Order Form'!$L$15:$L$164)&gt;10),"N",IF(AND('Bulk Order Form'!$L$2="N",SUM('Bulk Order Form'!$L$15:$L$164)&gt;10),"N",""))</f>
        <v/>
      </c>
      <c r="AA767" s="74" t="str">
        <f>IF('Bulk Order Form'!E756="","",'Bulk Order Form'!E756)</f>
        <v/>
      </c>
      <c r="AB767" s="74">
        <f t="shared" si="53"/>
        <v>500</v>
      </c>
      <c r="AC767" s="74" t="str">
        <f t="shared" si="54"/>
        <v>,,,,</v>
      </c>
      <c r="AD767" s="78">
        <f t="shared" si="55"/>
        <v>500</v>
      </c>
    </row>
    <row r="768" spans="5:30" s="74" customFormat="1" x14ac:dyDescent="0.25">
      <c r="E768" s="75"/>
      <c r="F768" s="75"/>
      <c r="G768" s="74" t="str">
        <f>IF('Bulk Order Form'!C757="","",'Bulk Order Form'!C757)</f>
        <v/>
      </c>
      <c r="H768" s="74" t="str">
        <f>IF('Bulk Order Form'!D757="","",'Bulk Order Form'!D757)</f>
        <v/>
      </c>
      <c r="I768" s="74" t="str">
        <f>IF('Bulk Order Form'!E757="","",'Bulk Order Form'!E757)</f>
        <v/>
      </c>
      <c r="J768" s="74" t="str">
        <f>IF('Bulk Order Form'!F757="","",'Bulk Order Form'!F757)</f>
        <v/>
      </c>
      <c r="K768" s="74" t="str">
        <f>IF('Bulk Order Form'!H757="","",'Bulk Order Form'!H757)</f>
        <v/>
      </c>
      <c r="L768" s="74" t="str">
        <f>IF('Bulk Order Form'!I757="","",'Bulk Order Form'!I757)</f>
        <v/>
      </c>
      <c r="M768" s="74" t="str">
        <f>IF('Bulk Order Form'!G757="","",'Bulk Order Form'!G757)</f>
        <v/>
      </c>
      <c r="N768" s="74" t="str">
        <f>IF('Bulk Order Form'!J757="","",'Bulk Order Form'!J757)</f>
        <v/>
      </c>
      <c r="O768" s="74" t="str">
        <f>IF('Bulk Order Form'!$F$5 &lt;&gt; "",IF($G768&lt;&gt;"",'Bulk Order Form'!$F$5,""),"")</f>
        <v/>
      </c>
      <c r="P768" s="74" t="str">
        <f>IF('Bulk Order Form'!K757="","",'Bulk Order Form'!K757)</f>
        <v/>
      </c>
      <c r="Q768" s="74" t="str">
        <f>IFERROR(VLOOKUP('Bulk Order Form'!K757,'Office Use - Postcodes'!$DJZ:$DKA,2,0),"")</f>
        <v/>
      </c>
      <c r="R768" s="74" t="str">
        <f>IF('Bulk Order Form'!L757="","",'Bulk Order Form'!L757)</f>
        <v/>
      </c>
      <c r="S768" s="76"/>
      <c r="T768" s="74" t="str">
        <f>IF('Bulk Order Form'!$F$6 &lt;&gt; "",IF($G768&lt;&gt;"",'Bulk Order Form'!$F$6,""),"")</f>
        <v/>
      </c>
      <c r="W768" s="85" t="str">
        <f>IF('Bulk Order Form'!$L$2 &lt;&gt; "",IF($G768&lt;&gt;"",'Bulk Order Form'!$L$2,""),"")</f>
        <v/>
      </c>
      <c r="X768" s="77"/>
      <c r="Y768" s="74" t="str">
        <f t="shared" si="52"/>
        <v/>
      </c>
      <c r="Z768" s="74" t="str">
        <f>IF(AND('Bulk Order Form'!$L$2="PLEASE SELECT",SUM('Bulk Order Form'!$L$15:$L$164)&gt;10),"N",IF(AND('Bulk Order Form'!$L$2="N",SUM('Bulk Order Form'!$L$15:$L$164)&gt;10),"N",""))</f>
        <v/>
      </c>
      <c r="AA768" s="74" t="str">
        <f>IF('Bulk Order Form'!E757="","",'Bulk Order Form'!E757)</f>
        <v/>
      </c>
      <c r="AB768" s="74">
        <f t="shared" si="53"/>
        <v>500</v>
      </c>
      <c r="AC768" s="74" t="str">
        <f t="shared" si="54"/>
        <v>,,,,</v>
      </c>
      <c r="AD768" s="78">
        <f t="shared" si="55"/>
        <v>500</v>
      </c>
    </row>
    <row r="769" spans="5:30" s="74" customFormat="1" x14ac:dyDescent="0.25">
      <c r="E769" s="75"/>
      <c r="F769" s="75"/>
      <c r="G769" s="74" t="str">
        <f>IF('Bulk Order Form'!C758="","",'Bulk Order Form'!C758)</f>
        <v/>
      </c>
      <c r="H769" s="74" t="str">
        <f>IF('Bulk Order Form'!D758="","",'Bulk Order Form'!D758)</f>
        <v/>
      </c>
      <c r="I769" s="74" t="str">
        <f>IF('Bulk Order Form'!E758="","",'Bulk Order Form'!E758)</f>
        <v/>
      </c>
      <c r="J769" s="74" t="str">
        <f>IF('Bulk Order Form'!F758="","",'Bulk Order Form'!F758)</f>
        <v/>
      </c>
      <c r="K769" s="74" t="str">
        <f>IF('Bulk Order Form'!H758="","",'Bulk Order Form'!H758)</f>
        <v/>
      </c>
      <c r="L769" s="74" t="str">
        <f>IF('Bulk Order Form'!I758="","",'Bulk Order Form'!I758)</f>
        <v/>
      </c>
      <c r="M769" s="74" t="str">
        <f>IF('Bulk Order Form'!G758="","",'Bulk Order Form'!G758)</f>
        <v/>
      </c>
      <c r="N769" s="74" t="str">
        <f>IF('Bulk Order Form'!J758="","",'Bulk Order Form'!J758)</f>
        <v/>
      </c>
      <c r="O769" s="74" t="str">
        <f>IF('Bulk Order Form'!$F$5 &lt;&gt; "",IF($G769&lt;&gt;"",'Bulk Order Form'!$F$5,""),"")</f>
        <v/>
      </c>
      <c r="P769" s="74" t="str">
        <f>IF('Bulk Order Form'!K758="","",'Bulk Order Form'!K758)</f>
        <v/>
      </c>
      <c r="Q769" s="74" t="str">
        <f>IFERROR(VLOOKUP('Bulk Order Form'!K758,'Office Use - Postcodes'!$DJZ:$DKA,2,0),"")</f>
        <v/>
      </c>
      <c r="R769" s="74" t="str">
        <f>IF('Bulk Order Form'!L758="","",'Bulk Order Form'!L758)</f>
        <v/>
      </c>
      <c r="S769" s="76"/>
      <c r="T769" s="74" t="str">
        <f>IF('Bulk Order Form'!$F$6 &lt;&gt; "",IF($G769&lt;&gt;"",'Bulk Order Form'!$F$6,""),"")</f>
        <v/>
      </c>
      <c r="W769" s="85" t="str">
        <f>IF('Bulk Order Form'!$L$2 &lt;&gt; "",IF($G769&lt;&gt;"",'Bulk Order Form'!$L$2,""),"")</f>
        <v/>
      </c>
      <c r="X769" s="77"/>
      <c r="Y769" s="74" t="str">
        <f t="shared" si="52"/>
        <v/>
      </c>
      <c r="Z769" s="74" t="str">
        <f>IF(AND('Bulk Order Form'!$L$2="PLEASE SELECT",SUM('Bulk Order Form'!$L$15:$L$164)&gt;10),"N",IF(AND('Bulk Order Form'!$L$2="N",SUM('Bulk Order Form'!$L$15:$L$164)&gt;10),"N",""))</f>
        <v/>
      </c>
      <c r="AA769" s="74" t="str">
        <f>IF('Bulk Order Form'!E758="","",'Bulk Order Form'!E758)</f>
        <v/>
      </c>
      <c r="AB769" s="74">
        <f t="shared" si="53"/>
        <v>500</v>
      </c>
      <c r="AC769" s="74" t="str">
        <f t="shared" si="54"/>
        <v>,,,,</v>
      </c>
      <c r="AD769" s="78">
        <f t="shared" si="55"/>
        <v>500</v>
      </c>
    </row>
    <row r="770" spans="5:30" s="74" customFormat="1" x14ac:dyDescent="0.25">
      <c r="E770" s="75"/>
      <c r="F770" s="75"/>
      <c r="G770" s="74" t="str">
        <f>IF('Bulk Order Form'!C759="","",'Bulk Order Form'!C759)</f>
        <v/>
      </c>
      <c r="H770" s="74" t="str">
        <f>IF('Bulk Order Form'!D759="","",'Bulk Order Form'!D759)</f>
        <v/>
      </c>
      <c r="I770" s="74" t="str">
        <f>IF('Bulk Order Form'!E759="","",'Bulk Order Form'!E759)</f>
        <v/>
      </c>
      <c r="J770" s="74" t="str">
        <f>IF('Bulk Order Form'!F759="","",'Bulk Order Form'!F759)</f>
        <v/>
      </c>
      <c r="K770" s="74" t="str">
        <f>IF('Bulk Order Form'!H759="","",'Bulk Order Form'!H759)</f>
        <v/>
      </c>
      <c r="L770" s="74" t="str">
        <f>IF('Bulk Order Form'!I759="","",'Bulk Order Form'!I759)</f>
        <v/>
      </c>
      <c r="M770" s="74" t="str">
        <f>IF('Bulk Order Form'!G759="","",'Bulk Order Form'!G759)</f>
        <v/>
      </c>
      <c r="N770" s="74" t="str">
        <f>IF('Bulk Order Form'!J759="","",'Bulk Order Form'!J759)</f>
        <v/>
      </c>
      <c r="O770" s="74" t="str">
        <f>IF('Bulk Order Form'!$F$5 &lt;&gt; "",IF($G770&lt;&gt;"",'Bulk Order Form'!$F$5,""),"")</f>
        <v/>
      </c>
      <c r="P770" s="74" t="str">
        <f>IF('Bulk Order Form'!K759="","",'Bulk Order Form'!K759)</f>
        <v/>
      </c>
      <c r="Q770" s="74" t="str">
        <f>IFERROR(VLOOKUP('Bulk Order Form'!K759,'Office Use - Postcodes'!$DJZ:$DKA,2,0),"")</f>
        <v/>
      </c>
      <c r="R770" s="74" t="str">
        <f>IF('Bulk Order Form'!L759="","",'Bulk Order Form'!L759)</f>
        <v/>
      </c>
      <c r="S770" s="76"/>
      <c r="T770" s="74" t="str">
        <f>IF('Bulk Order Form'!$F$6 &lt;&gt; "",IF($G770&lt;&gt;"",'Bulk Order Form'!$F$6,""),"")</f>
        <v/>
      </c>
      <c r="W770" s="85" t="str">
        <f>IF('Bulk Order Form'!$L$2 &lt;&gt; "",IF($G770&lt;&gt;"",'Bulk Order Form'!$L$2,""),"")</f>
        <v/>
      </c>
      <c r="X770" s="77"/>
      <c r="Y770" s="74" t="str">
        <f t="shared" si="52"/>
        <v/>
      </c>
      <c r="Z770" s="74" t="str">
        <f>IF(AND('Bulk Order Form'!$L$2="PLEASE SELECT",SUM('Bulk Order Form'!$L$15:$L$164)&gt;10),"N",IF(AND('Bulk Order Form'!$L$2="N",SUM('Bulk Order Form'!$L$15:$L$164)&gt;10),"N",""))</f>
        <v/>
      </c>
      <c r="AA770" s="74" t="str">
        <f>IF('Bulk Order Form'!E759="","",'Bulk Order Form'!E759)</f>
        <v/>
      </c>
      <c r="AB770" s="74">
        <f t="shared" si="53"/>
        <v>500</v>
      </c>
      <c r="AC770" s="74" t="str">
        <f t="shared" si="54"/>
        <v>,,,,</v>
      </c>
      <c r="AD770" s="78">
        <f t="shared" si="55"/>
        <v>500</v>
      </c>
    </row>
    <row r="771" spans="5:30" s="74" customFormat="1" x14ac:dyDescent="0.25">
      <c r="E771" s="75"/>
      <c r="F771" s="75"/>
      <c r="G771" s="74" t="str">
        <f>IF('Bulk Order Form'!C760="","",'Bulk Order Form'!C760)</f>
        <v/>
      </c>
      <c r="H771" s="74" t="str">
        <f>IF('Bulk Order Form'!D760="","",'Bulk Order Form'!D760)</f>
        <v/>
      </c>
      <c r="I771" s="74" t="str">
        <f>IF('Bulk Order Form'!E760="","",'Bulk Order Form'!E760)</f>
        <v/>
      </c>
      <c r="J771" s="74" t="str">
        <f>IF('Bulk Order Form'!F760="","",'Bulk Order Form'!F760)</f>
        <v/>
      </c>
      <c r="K771" s="74" t="str">
        <f>IF('Bulk Order Form'!H760="","",'Bulk Order Form'!H760)</f>
        <v/>
      </c>
      <c r="L771" s="74" t="str">
        <f>IF('Bulk Order Form'!I760="","",'Bulk Order Form'!I760)</f>
        <v/>
      </c>
      <c r="M771" s="74" t="str">
        <f>IF('Bulk Order Form'!G760="","",'Bulk Order Form'!G760)</f>
        <v/>
      </c>
      <c r="N771" s="74" t="str">
        <f>IF('Bulk Order Form'!J760="","",'Bulk Order Form'!J760)</f>
        <v/>
      </c>
      <c r="O771" s="74" t="str">
        <f>IF('Bulk Order Form'!$F$5 &lt;&gt; "",IF($G771&lt;&gt;"",'Bulk Order Form'!$F$5,""),"")</f>
        <v/>
      </c>
      <c r="P771" s="74" t="str">
        <f>IF('Bulk Order Form'!K760="","",'Bulk Order Form'!K760)</f>
        <v/>
      </c>
      <c r="Q771" s="74" t="str">
        <f>IFERROR(VLOOKUP('Bulk Order Form'!K760,'Office Use - Postcodes'!$DJZ:$DKA,2,0),"")</f>
        <v/>
      </c>
      <c r="R771" s="74" t="str">
        <f>IF('Bulk Order Form'!L760="","",'Bulk Order Form'!L760)</f>
        <v/>
      </c>
      <c r="S771" s="76"/>
      <c r="T771" s="74" t="str">
        <f>IF('Bulk Order Form'!$F$6 &lt;&gt; "",IF($G771&lt;&gt;"",'Bulk Order Form'!$F$6,""),"")</f>
        <v/>
      </c>
      <c r="W771" s="85" t="str">
        <f>IF('Bulk Order Form'!$L$2 &lt;&gt; "",IF($G771&lt;&gt;"",'Bulk Order Form'!$L$2,""),"")</f>
        <v/>
      </c>
      <c r="X771" s="77"/>
      <c r="Y771" s="74" t="str">
        <f t="shared" si="52"/>
        <v/>
      </c>
      <c r="Z771" s="74" t="str">
        <f>IF(AND('Bulk Order Form'!$L$2="PLEASE SELECT",SUM('Bulk Order Form'!$L$15:$L$164)&gt;10),"N",IF(AND('Bulk Order Form'!$L$2="N",SUM('Bulk Order Form'!$L$15:$L$164)&gt;10),"N",""))</f>
        <v/>
      </c>
      <c r="AA771" s="74" t="str">
        <f>IF('Bulk Order Form'!E760="","",'Bulk Order Form'!E760)</f>
        <v/>
      </c>
      <c r="AB771" s="74">
        <f t="shared" si="53"/>
        <v>500</v>
      </c>
      <c r="AC771" s="74" t="str">
        <f t="shared" si="54"/>
        <v>,,,,</v>
      </c>
      <c r="AD771" s="78">
        <f t="shared" si="55"/>
        <v>500</v>
      </c>
    </row>
    <row r="772" spans="5:30" s="74" customFormat="1" x14ac:dyDescent="0.25">
      <c r="E772" s="75"/>
      <c r="F772" s="75"/>
      <c r="G772" s="74" t="str">
        <f>IF('Bulk Order Form'!C761="","",'Bulk Order Form'!C761)</f>
        <v/>
      </c>
      <c r="H772" s="74" t="str">
        <f>IF('Bulk Order Form'!D761="","",'Bulk Order Form'!D761)</f>
        <v/>
      </c>
      <c r="I772" s="74" t="str">
        <f>IF('Bulk Order Form'!E761="","",'Bulk Order Form'!E761)</f>
        <v/>
      </c>
      <c r="J772" s="74" t="str">
        <f>IF('Bulk Order Form'!F761="","",'Bulk Order Form'!F761)</f>
        <v/>
      </c>
      <c r="K772" s="74" t="str">
        <f>IF('Bulk Order Form'!H761="","",'Bulk Order Form'!H761)</f>
        <v/>
      </c>
      <c r="L772" s="74" t="str">
        <f>IF('Bulk Order Form'!I761="","",'Bulk Order Form'!I761)</f>
        <v/>
      </c>
      <c r="M772" s="74" t="str">
        <f>IF('Bulk Order Form'!G761="","",'Bulk Order Form'!G761)</f>
        <v/>
      </c>
      <c r="N772" s="74" t="str">
        <f>IF('Bulk Order Form'!J761="","",'Bulk Order Form'!J761)</f>
        <v/>
      </c>
      <c r="O772" s="74" t="str">
        <f>IF('Bulk Order Form'!$F$5 &lt;&gt; "",IF($G772&lt;&gt;"",'Bulk Order Form'!$F$5,""),"")</f>
        <v/>
      </c>
      <c r="P772" s="74" t="str">
        <f>IF('Bulk Order Form'!K761="","",'Bulk Order Form'!K761)</f>
        <v/>
      </c>
      <c r="Q772" s="74" t="str">
        <f>IFERROR(VLOOKUP('Bulk Order Form'!K761,'Office Use - Postcodes'!$DJZ:$DKA,2,0),"")</f>
        <v/>
      </c>
      <c r="R772" s="74" t="str">
        <f>IF('Bulk Order Form'!L761="","",'Bulk Order Form'!L761)</f>
        <v/>
      </c>
      <c r="S772" s="76"/>
      <c r="T772" s="74" t="str">
        <f>IF('Bulk Order Form'!$F$6 &lt;&gt; "",IF($G772&lt;&gt;"",'Bulk Order Form'!$F$6,""),"")</f>
        <v/>
      </c>
      <c r="W772" s="85" t="str">
        <f>IF('Bulk Order Form'!$L$2 &lt;&gt; "",IF($G772&lt;&gt;"",'Bulk Order Form'!$L$2,""),"")</f>
        <v/>
      </c>
      <c r="X772" s="77"/>
      <c r="Y772" s="74" t="str">
        <f t="shared" si="52"/>
        <v/>
      </c>
      <c r="Z772" s="74" t="str">
        <f>IF(AND('Bulk Order Form'!$L$2="PLEASE SELECT",SUM('Bulk Order Form'!$L$15:$L$164)&gt;10),"N",IF(AND('Bulk Order Form'!$L$2="N",SUM('Bulk Order Form'!$L$15:$L$164)&gt;10),"N",""))</f>
        <v/>
      </c>
      <c r="AA772" s="74" t="str">
        <f>IF('Bulk Order Form'!E761="","",'Bulk Order Form'!E761)</f>
        <v/>
      </c>
      <c r="AB772" s="74">
        <f t="shared" si="53"/>
        <v>500</v>
      </c>
      <c r="AC772" s="74" t="str">
        <f t="shared" si="54"/>
        <v>,,,,</v>
      </c>
      <c r="AD772" s="78">
        <f t="shared" si="55"/>
        <v>500</v>
      </c>
    </row>
    <row r="773" spans="5:30" s="74" customFormat="1" x14ac:dyDescent="0.25">
      <c r="E773" s="75"/>
      <c r="F773" s="75"/>
      <c r="G773" s="74" t="str">
        <f>IF('Bulk Order Form'!C762="","",'Bulk Order Form'!C762)</f>
        <v/>
      </c>
      <c r="H773" s="74" t="str">
        <f>IF('Bulk Order Form'!D762="","",'Bulk Order Form'!D762)</f>
        <v/>
      </c>
      <c r="I773" s="74" t="str">
        <f>IF('Bulk Order Form'!E762="","",'Bulk Order Form'!E762)</f>
        <v/>
      </c>
      <c r="J773" s="74" t="str">
        <f>IF('Bulk Order Form'!F762="","",'Bulk Order Form'!F762)</f>
        <v/>
      </c>
      <c r="K773" s="74" t="str">
        <f>IF('Bulk Order Form'!H762="","",'Bulk Order Form'!H762)</f>
        <v/>
      </c>
      <c r="L773" s="74" t="str">
        <f>IF('Bulk Order Form'!I762="","",'Bulk Order Form'!I762)</f>
        <v/>
      </c>
      <c r="M773" s="74" t="str">
        <f>IF('Bulk Order Form'!G762="","",'Bulk Order Form'!G762)</f>
        <v/>
      </c>
      <c r="N773" s="74" t="str">
        <f>IF('Bulk Order Form'!J762="","",'Bulk Order Form'!J762)</f>
        <v/>
      </c>
      <c r="O773" s="74" t="str">
        <f>IF('Bulk Order Form'!$F$5 &lt;&gt; "",IF($G773&lt;&gt;"",'Bulk Order Form'!$F$5,""),"")</f>
        <v/>
      </c>
      <c r="P773" s="74" t="str">
        <f>IF('Bulk Order Form'!K762="","",'Bulk Order Form'!K762)</f>
        <v/>
      </c>
      <c r="Q773" s="74" t="str">
        <f>IFERROR(VLOOKUP('Bulk Order Form'!K762,'Office Use - Postcodes'!$DJZ:$DKA,2,0),"")</f>
        <v/>
      </c>
      <c r="R773" s="74" t="str">
        <f>IF('Bulk Order Form'!L762="","",'Bulk Order Form'!L762)</f>
        <v/>
      </c>
      <c r="S773" s="76"/>
      <c r="T773" s="74" t="str">
        <f>IF('Bulk Order Form'!$F$6 &lt;&gt; "",IF($G773&lt;&gt;"",'Bulk Order Form'!$F$6,""),"")</f>
        <v/>
      </c>
      <c r="W773" s="85" t="str">
        <f>IF('Bulk Order Form'!$L$2 &lt;&gt; "",IF($G773&lt;&gt;"",'Bulk Order Form'!$L$2,""),"")</f>
        <v/>
      </c>
      <c r="X773" s="77"/>
      <c r="Y773" s="74" t="str">
        <f t="shared" si="52"/>
        <v/>
      </c>
      <c r="Z773" s="74" t="str">
        <f>IF(AND('Bulk Order Form'!$L$2="PLEASE SELECT",SUM('Bulk Order Form'!$L$15:$L$164)&gt;10),"N",IF(AND('Bulk Order Form'!$L$2="N",SUM('Bulk Order Form'!$L$15:$L$164)&gt;10),"N",""))</f>
        <v/>
      </c>
      <c r="AA773" s="74" t="str">
        <f>IF('Bulk Order Form'!E762="","",'Bulk Order Form'!E762)</f>
        <v/>
      </c>
      <c r="AB773" s="74">
        <f t="shared" si="53"/>
        <v>500</v>
      </c>
      <c r="AC773" s="74" t="str">
        <f t="shared" si="54"/>
        <v>,,,,</v>
      </c>
      <c r="AD773" s="78">
        <f t="shared" si="55"/>
        <v>500</v>
      </c>
    </row>
    <row r="774" spans="5:30" s="74" customFormat="1" x14ac:dyDescent="0.25">
      <c r="E774" s="75"/>
      <c r="F774" s="75"/>
      <c r="G774" s="74" t="str">
        <f>IF('Bulk Order Form'!C763="","",'Bulk Order Form'!C763)</f>
        <v/>
      </c>
      <c r="H774" s="74" t="str">
        <f>IF('Bulk Order Form'!D763="","",'Bulk Order Form'!D763)</f>
        <v/>
      </c>
      <c r="I774" s="74" t="str">
        <f>IF('Bulk Order Form'!E763="","",'Bulk Order Form'!E763)</f>
        <v/>
      </c>
      <c r="J774" s="74" t="str">
        <f>IF('Bulk Order Form'!F763="","",'Bulk Order Form'!F763)</f>
        <v/>
      </c>
      <c r="K774" s="74" t="str">
        <f>IF('Bulk Order Form'!H763="","",'Bulk Order Form'!H763)</f>
        <v/>
      </c>
      <c r="L774" s="74" t="str">
        <f>IF('Bulk Order Form'!I763="","",'Bulk Order Form'!I763)</f>
        <v/>
      </c>
      <c r="M774" s="74" t="str">
        <f>IF('Bulk Order Form'!G763="","",'Bulk Order Form'!G763)</f>
        <v/>
      </c>
      <c r="N774" s="74" t="str">
        <f>IF('Bulk Order Form'!J763="","",'Bulk Order Form'!J763)</f>
        <v/>
      </c>
      <c r="O774" s="74" t="str">
        <f>IF('Bulk Order Form'!$F$5 &lt;&gt; "",IF($G774&lt;&gt;"",'Bulk Order Form'!$F$5,""),"")</f>
        <v/>
      </c>
      <c r="P774" s="74" t="str">
        <f>IF('Bulk Order Form'!K763="","",'Bulk Order Form'!K763)</f>
        <v/>
      </c>
      <c r="Q774" s="74" t="str">
        <f>IFERROR(VLOOKUP('Bulk Order Form'!K763,'Office Use - Postcodes'!$DJZ:$DKA,2,0),"")</f>
        <v/>
      </c>
      <c r="R774" s="74" t="str">
        <f>IF('Bulk Order Form'!L763="","",'Bulk Order Form'!L763)</f>
        <v/>
      </c>
      <c r="S774" s="76"/>
      <c r="T774" s="74" t="str">
        <f>IF('Bulk Order Form'!$F$6 &lt;&gt; "",IF($G774&lt;&gt;"",'Bulk Order Form'!$F$6,""),"")</f>
        <v/>
      </c>
      <c r="W774" s="85" t="str">
        <f>IF('Bulk Order Form'!$L$2 &lt;&gt; "",IF($G774&lt;&gt;"",'Bulk Order Form'!$L$2,""),"")</f>
        <v/>
      </c>
      <c r="X774" s="77"/>
      <c r="Y774" s="74" t="str">
        <f t="shared" si="52"/>
        <v/>
      </c>
      <c r="Z774" s="74" t="str">
        <f>IF(AND('Bulk Order Form'!$L$2="PLEASE SELECT",SUM('Bulk Order Form'!$L$15:$L$164)&gt;10),"N",IF(AND('Bulk Order Form'!$L$2="N",SUM('Bulk Order Form'!$L$15:$L$164)&gt;10),"N",""))</f>
        <v/>
      </c>
      <c r="AA774" s="74" t="str">
        <f>IF('Bulk Order Form'!E763="","",'Bulk Order Form'!E763)</f>
        <v/>
      </c>
      <c r="AB774" s="74">
        <f t="shared" si="53"/>
        <v>500</v>
      </c>
      <c r="AC774" s="74" t="str">
        <f t="shared" si="54"/>
        <v>,,,,</v>
      </c>
      <c r="AD774" s="78">
        <f t="shared" si="55"/>
        <v>500</v>
      </c>
    </row>
    <row r="775" spans="5:30" s="74" customFormat="1" x14ac:dyDescent="0.25">
      <c r="E775" s="75"/>
      <c r="F775" s="75"/>
      <c r="G775" s="74" t="str">
        <f>IF('Bulk Order Form'!C764="","",'Bulk Order Form'!C764)</f>
        <v/>
      </c>
      <c r="H775" s="74" t="str">
        <f>IF('Bulk Order Form'!D764="","",'Bulk Order Form'!D764)</f>
        <v/>
      </c>
      <c r="I775" s="74" t="str">
        <f>IF('Bulk Order Form'!E764="","",'Bulk Order Form'!E764)</f>
        <v/>
      </c>
      <c r="J775" s="74" t="str">
        <f>IF('Bulk Order Form'!F764="","",'Bulk Order Form'!F764)</f>
        <v/>
      </c>
      <c r="K775" s="74" t="str">
        <f>IF('Bulk Order Form'!H764="","",'Bulk Order Form'!H764)</f>
        <v/>
      </c>
      <c r="L775" s="74" t="str">
        <f>IF('Bulk Order Form'!I764="","",'Bulk Order Form'!I764)</f>
        <v/>
      </c>
      <c r="M775" s="74" t="str">
        <f>IF('Bulk Order Form'!G764="","",'Bulk Order Form'!G764)</f>
        <v/>
      </c>
      <c r="N775" s="74" t="str">
        <f>IF('Bulk Order Form'!J764="","",'Bulk Order Form'!J764)</f>
        <v/>
      </c>
      <c r="O775" s="74" t="str">
        <f>IF('Bulk Order Form'!$F$5 &lt;&gt; "",IF($G775&lt;&gt;"",'Bulk Order Form'!$F$5,""),"")</f>
        <v/>
      </c>
      <c r="P775" s="74" t="str">
        <f>IF('Bulk Order Form'!K764="","",'Bulk Order Form'!K764)</f>
        <v/>
      </c>
      <c r="Q775" s="74" t="str">
        <f>IFERROR(VLOOKUP('Bulk Order Form'!K764,'Office Use - Postcodes'!$DJZ:$DKA,2,0),"")</f>
        <v/>
      </c>
      <c r="R775" s="74" t="str">
        <f>IF('Bulk Order Form'!L764="","",'Bulk Order Form'!L764)</f>
        <v/>
      </c>
      <c r="S775" s="76"/>
      <c r="T775" s="74" t="str">
        <f>IF('Bulk Order Form'!$F$6 &lt;&gt; "",IF($G775&lt;&gt;"",'Bulk Order Form'!$F$6,""),"")</f>
        <v/>
      </c>
      <c r="W775" s="85" t="str">
        <f>IF('Bulk Order Form'!$L$2 &lt;&gt; "",IF($G775&lt;&gt;"",'Bulk Order Form'!$L$2,""),"")</f>
        <v/>
      </c>
      <c r="X775" s="77"/>
      <c r="Y775" s="74" t="str">
        <f t="shared" si="52"/>
        <v/>
      </c>
      <c r="Z775" s="74" t="str">
        <f>IF(AND('Bulk Order Form'!$L$2="PLEASE SELECT",SUM('Bulk Order Form'!$L$15:$L$164)&gt;10),"N",IF(AND('Bulk Order Form'!$L$2="N",SUM('Bulk Order Form'!$L$15:$L$164)&gt;10),"N",""))</f>
        <v/>
      </c>
      <c r="AA775" s="74" t="str">
        <f>IF('Bulk Order Form'!E764="","",'Bulk Order Form'!E764)</f>
        <v/>
      </c>
      <c r="AB775" s="74">
        <f t="shared" si="53"/>
        <v>500</v>
      </c>
      <c r="AC775" s="74" t="str">
        <f t="shared" si="54"/>
        <v>,,,,</v>
      </c>
      <c r="AD775" s="78">
        <f t="shared" si="55"/>
        <v>500</v>
      </c>
    </row>
    <row r="776" spans="5:30" s="74" customFormat="1" x14ac:dyDescent="0.25">
      <c r="E776" s="75"/>
      <c r="F776" s="75"/>
      <c r="G776" s="74" t="str">
        <f>IF('Bulk Order Form'!C765="","",'Bulk Order Form'!C765)</f>
        <v/>
      </c>
      <c r="H776" s="74" t="str">
        <f>IF('Bulk Order Form'!D765="","",'Bulk Order Form'!D765)</f>
        <v/>
      </c>
      <c r="I776" s="74" t="str">
        <f>IF('Bulk Order Form'!E765="","",'Bulk Order Form'!E765)</f>
        <v/>
      </c>
      <c r="J776" s="74" t="str">
        <f>IF('Bulk Order Form'!F765="","",'Bulk Order Form'!F765)</f>
        <v/>
      </c>
      <c r="K776" s="74" t="str">
        <f>IF('Bulk Order Form'!H765="","",'Bulk Order Form'!H765)</f>
        <v/>
      </c>
      <c r="L776" s="74" t="str">
        <f>IF('Bulk Order Form'!I765="","",'Bulk Order Form'!I765)</f>
        <v/>
      </c>
      <c r="M776" s="74" t="str">
        <f>IF('Bulk Order Form'!G765="","",'Bulk Order Form'!G765)</f>
        <v/>
      </c>
      <c r="N776" s="74" t="str">
        <f>IF('Bulk Order Form'!J765="","",'Bulk Order Form'!J765)</f>
        <v/>
      </c>
      <c r="O776" s="74" t="str">
        <f>IF('Bulk Order Form'!$F$5 &lt;&gt; "",IF($G776&lt;&gt;"",'Bulk Order Form'!$F$5,""),"")</f>
        <v/>
      </c>
      <c r="P776" s="74" t="str">
        <f>IF('Bulk Order Form'!K765="","",'Bulk Order Form'!K765)</f>
        <v/>
      </c>
      <c r="Q776" s="74" t="str">
        <f>IFERROR(VLOOKUP('Bulk Order Form'!K765,'Office Use - Postcodes'!$DJZ:$DKA,2,0),"")</f>
        <v/>
      </c>
      <c r="R776" s="74" t="str">
        <f>IF('Bulk Order Form'!L765="","",'Bulk Order Form'!L765)</f>
        <v/>
      </c>
      <c r="S776" s="76"/>
      <c r="T776" s="74" t="str">
        <f>IF('Bulk Order Form'!$F$6 &lt;&gt; "",IF($G776&lt;&gt;"",'Bulk Order Form'!$F$6,""),"")</f>
        <v/>
      </c>
      <c r="W776" s="85" t="str">
        <f>IF('Bulk Order Form'!$L$2 &lt;&gt; "",IF($G776&lt;&gt;"",'Bulk Order Form'!$L$2,""),"")</f>
        <v/>
      </c>
      <c r="X776" s="77"/>
      <c r="Y776" s="74" t="str">
        <f t="shared" si="52"/>
        <v/>
      </c>
      <c r="Z776" s="74" t="str">
        <f>IF(AND('Bulk Order Form'!$L$2="PLEASE SELECT",SUM('Bulk Order Form'!$L$15:$L$164)&gt;10),"N",IF(AND('Bulk Order Form'!$L$2="N",SUM('Bulk Order Form'!$L$15:$L$164)&gt;10),"N",""))</f>
        <v/>
      </c>
      <c r="AA776" s="74" t="str">
        <f>IF('Bulk Order Form'!E765="","",'Bulk Order Form'!E765)</f>
        <v/>
      </c>
      <c r="AB776" s="74">
        <f t="shared" si="53"/>
        <v>500</v>
      </c>
      <c r="AC776" s="74" t="str">
        <f t="shared" si="54"/>
        <v>,,,,</v>
      </c>
      <c r="AD776" s="78">
        <f t="shared" si="55"/>
        <v>500</v>
      </c>
    </row>
    <row r="777" spans="5:30" s="74" customFormat="1" x14ac:dyDescent="0.25">
      <c r="E777" s="75"/>
      <c r="F777" s="75"/>
      <c r="G777" s="74" t="str">
        <f>IF('Bulk Order Form'!C766="","",'Bulk Order Form'!C766)</f>
        <v/>
      </c>
      <c r="H777" s="74" t="str">
        <f>IF('Bulk Order Form'!D766="","",'Bulk Order Form'!D766)</f>
        <v/>
      </c>
      <c r="I777" s="74" t="str">
        <f>IF('Bulk Order Form'!E766="","",'Bulk Order Form'!E766)</f>
        <v/>
      </c>
      <c r="J777" s="74" t="str">
        <f>IF('Bulk Order Form'!F766="","",'Bulk Order Form'!F766)</f>
        <v/>
      </c>
      <c r="K777" s="74" t="str">
        <f>IF('Bulk Order Form'!H766="","",'Bulk Order Form'!H766)</f>
        <v/>
      </c>
      <c r="L777" s="74" t="str">
        <f>IF('Bulk Order Form'!I766="","",'Bulk Order Form'!I766)</f>
        <v/>
      </c>
      <c r="M777" s="74" t="str">
        <f>IF('Bulk Order Form'!G766="","",'Bulk Order Form'!G766)</f>
        <v/>
      </c>
      <c r="N777" s="74" t="str">
        <f>IF('Bulk Order Form'!J766="","",'Bulk Order Form'!J766)</f>
        <v/>
      </c>
      <c r="O777" s="74" t="str">
        <f>IF('Bulk Order Form'!$F$5 &lt;&gt; "",IF($G777&lt;&gt;"",'Bulk Order Form'!$F$5,""),"")</f>
        <v/>
      </c>
      <c r="P777" s="74" t="str">
        <f>IF('Bulk Order Form'!K766="","",'Bulk Order Form'!K766)</f>
        <v/>
      </c>
      <c r="Q777" s="74" t="str">
        <f>IFERROR(VLOOKUP('Bulk Order Form'!K766,'Office Use - Postcodes'!$DJZ:$DKA,2,0),"")</f>
        <v/>
      </c>
      <c r="R777" s="74" t="str">
        <f>IF('Bulk Order Form'!L766="","",'Bulk Order Form'!L766)</f>
        <v/>
      </c>
      <c r="S777" s="76"/>
      <c r="T777" s="74" t="str">
        <f>IF('Bulk Order Form'!$F$6 &lt;&gt; "",IF($G777&lt;&gt;"",'Bulk Order Form'!$F$6,""),"")</f>
        <v/>
      </c>
      <c r="W777" s="85" t="str">
        <f>IF('Bulk Order Form'!$L$2 &lt;&gt; "",IF($G777&lt;&gt;"",'Bulk Order Form'!$L$2,""),"")</f>
        <v/>
      </c>
      <c r="X777" s="77"/>
      <c r="Y777" s="74" t="str">
        <f t="shared" si="52"/>
        <v/>
      </c>
      <c r="Z777" s="74" t="str">
        <f>IF(AND('Bulk Order Form'!$L$2="PLEASE SELECT",SUM('Bulk Order Form'!$L$15:$L$164)&gt;10),"N",IF(AND('Bulk Order Form'!$L$2="N",SUM('Bulk Order Form'!$L$15:$L$164)&gt;10),"N",""))</f>
        <v/>
      </c>
      <c r="AA777" s="74" t="str">
        <f>IF('Bulk Order Form'!E766="","",'Bulk Order Form'!E766)</f>
        <v/>
      </c>
      <c r="AB777" s="74">
        <f t="shared" si="53"/>
        <v>500</v>
      </c>
      <c r="AC777" s="74" t="str">
        <f t="shared" si="54"/>
        <v>,,,,</v>
      </c>
      <c r="AD777" s="78">
        <f t="shared" si="55"/>
        <v>500</v>
      </c>
    </row>
    <row r="778" spans="5:30" s="74" customFormat="1" x14ac:dyDescent="0.25">
      <c r="E778" s="75"/>
      <c r="F778" s="75"/>
      <c r="G778" s="74" t="str">
        <f>IF('Bulk Order Form'!C767="","",'Bulk Order Form'!C767)</f>
        <v/>
      </c>
      <c r="H778" s="74" t="str">
        <f>IF('Bulk Order Form'!D767="","",'Bulk Order Form'!D767)</f>
        <v/>
      </c>
      <c r="I778" s="74" t="str">
        <f>IF('Bulk Order Form'!E767="","",'Bulk Order Form'!E767)</f>
        <v/>
      </c>
      <c r="J778" s="74" t="str">
        <f>IF('Bulk Order Form'!F767="","",'Bulk Order Form'!F767)</f>
        <v/>
      </c>
      <c r="K778" s="74" t="str">
        <f>IF('Bulk Order Form'!H767="","",'Bulk Order Form'!H767)</f>
        <v/>
      </c>
      <c r="L778" s="74" t="str">
        <f>IF('Bulk Order Form'!I767="","",'Bulk Order Form'!I767)</f>
        <v/>
      </c>
      <c r="M778" s="74" t="str">
        <f>IF('Bulk Order Form'!G767="","",'Bulk Order Form'!G767)</f>
        <v/>
      </c>
      <c r="N778" s="74" t="str">
        <f>IF('Bulk Order Form'!J767="","",'Bulk Order Form'!J767)</f>
        <v/>
      </c>
      <c r="O778" s="74" t="str">
        <f>IF('Bulk Order Form'!$F$5 &lt;&gt; "",IF($G778&lt;&gt;"",'Bulk Order Form'!$F$5,""),"")</f>
        <v/>
      </c>
      <c r="P778" s="74" t="str">
        <f>IF('Bulk Order Form'!K767="","",'Bulk Order Form'!K767)</f>
        <v/>
      </c>
      <c r="Q778" s="74" t="str">
        <f>IFERROR(VLOOKUP('Bulk Order Form'!K767,'Office Use - Postcodes'!$DJZ:$DKA,2,0),"")</f>
        <v/>
      </c>
      <c r="R778" s="74" t="str">
        <f>IF('Bulk Order Form'!L767="","",'Bulk Order Form'!L767)</f>
        <v/>
      </c>
      <c r="S778" s="76"/>
      <c r="T778" s="74" t="str">
        <f>IF('Bulk Order Form'!$F$6 &lt;&gt; "",IF($G778&lt;&gt;"",'Bulk Order Form'!$F$6,""),"")</f>
        <v/>
      </c>
      <c r="W778" s="85" t="str">
        <f>IF('Bulk Order Form'!$L$2 &lt;&gt; "",IF($G778&lt;&gt;"",'Bulk Order Form'!$L$2,""),"")</f>
        <v/>
      </c>
      <c r="X778" s="77"/>
      <c r="Y778" s="74" t="str">
        <f t="shared" si="52"/>
        <v/>
      </c>
      <c r="Z778" s="74" t="str">
        <f>IF(AND('Bulk Order Form'!$L$2="PLEASE SELECT",SUM('Bulk Order Form'!$L$15:$L$164)&gt;10),"N",IF(AND('Bulk Order Form'!$L$2="N",SUM('Bulk Order Form'!$L$15:$L$164)&gt;10),"N",""))</f>
        <v/>
      </c>
      <c r="AA778" s="74" t="str">
        <f>IF('Bulk Order Form'!E767="","",'Bulk Order Form'!E767)</f>
        <v/>
      </c>
      <c r="AB778" s="74">
        <f t="shared" si="53"/>
        <v>500</v>
      </c>
      <c r="AC778" s="74" t="str">
        <f t="shared" si="54"/>
        <v>,,,,</v>
      </c>
      <c r="AD778" s="78">
        <f t="shared" si="55"/>
        <v>500</v>
      </c>
    </row>
    <row r="779" spans="5:30" s="74" customFormat="1" x14ac:dyDescent="0.25">
      <c r="E779" s="75"/>
      <c r="F779" s="75"/>
      <c r="G779" s="74" t="str">
        <f>IF('Bulk Order Form'!C768="","",'Bulk Order Form'!C768)</f>
        <v/>
      </c>
      <c r="H779" s="74" t="str">
        <f>IF('Bulk Order Form'!D768="","",'Bulk Order Form'!D768)</f>
        <v/>
      </c>
      <c r="I779" s="74" t="str">
        <f>IF('Bulk Order Form'!E768="","",'Bulk Order Form'!E768)</f>
        <v/>
      </c>
      <c r="J779" s="74" t="str">
        <f>IF('Bulk Order Form'!F768="","",'Bulk Order Form'!F768)</f>
        <v/>
      </c>
      <c r="K779" s="74" t="str">
        <f>IF('Bulk Order Form'!H768="","",'Bulk Order Form'!H768)</f>
        <v/>
      </c>
      <c r="L779" s="74" t="str">
        <f>IF('Bulk Order Form'!I768="","",'Bulk Order Form'!I768)</f>
        <v/>
      </c>
      <c r="M779" s="74" t="str">
        <f>IF('Bulk Order Form'!G768="","",'Bulk Order Form'!G768)</f>
        <v/>
      </c>
      <c r="N779" s="74" t="str">
        <f>IF('Bulk Order Form'!J768="","",'Bulk Order Form'!J768)</f>
        <v/>
      </c>
      <c r="O779" s="74" t="str">
        <f>IF('Bulk Order Form'!$F$5 &lt;&gt; "",IF($G779&lt;&gt;"",'Bulk Order Form'!$F$5,""),"")</f>
        <v/>
      </c>
      <c r="P779" s="74" t="str">
        <f>IF('Bulk Order Form'!K768="","",'Bulk Order Form'!K768)</f>
        <v/>
      </c>
      <c r="Q779" s="74" t="str">
        <f>IFERROR(VLOOKUP('Bulk Order Form'!K768,'Office Use - Postcodes'!$DJZ:$DKA,2,0),"")</f>
        <v/>
      </c>
      <c r="R779" s="74" t="str">
        <f>IF('Bulk Order Form'!L768="","",'Bulk Order Form'!L768)</f>
        <v/>
      </c>
      <c r="S779" s="76"/>
      <c r="T779" s="74" t="str">
        <f>IF('Bulk Order Form'!$F$6 &lt;&gt; "",IF($G779&lt;&gt;"",'Bulk Order Form'!$F$6,""),"")</f>
        <v/>
      </c>
      <c r="W779" s="85" t="str">
        <f>IF('Bulk Order Form'!$L$2 &lt;&gt; "",IF($G779&lt;&gt;"",'Bulk Order Form'!$L$2,""),"")</f>
        <v/>
      </c>
      <c r="X779" s="77"/>
      <c r="Y779" s="74" t="str">
        <f t="shared" si="52"/>
        <v/>
      </c>
      <c r="Z779" s="74" t="str">
        <f>IF(AND('Bulk Order Form'!$L$2="PLEASE SELECT",SUM('Bulk Order Form'!$L$15:$L$164)&gt;10),"N",IF(AND('Bulk Order Form'!$L$2="N",SUM('Bulk Order Form'!$L$15:$L$164)&gt;10),"N",""))</f>
        <v/>
      </c>
      <c r="AA779" s="74" t="str">
        <f>IF('Bulk Order Form'!E768="","",'Bulk Order Form'!E768)</f>
        <v/>
      </c>
      <c r="AB779" s="74">
        <f t="shared" si="53"/>
        <v>500</v>
      </c>
      <c r="AC779" s="74" t="str">
        <f t="shared" si="54"/>
        <v>,,,,</v>
      </c>
      <c r="AD779" s="78">
        <f t="shared" si="55"/>
        <v>500</v>
      </c>
    </row>
    <row r="780" spans="5:30" s="74" customFormat="1" x14ac:dyDescent="0.25">
      <c r="E780" s="75"/>
      <c r="F780" s="75"/>
      <c r="G780" s="74" t="str">
        <f>IF('Bulk Order Form'!C769="","",'Bulk Order Form'!C769)</f>
        <v/>
      </c>
      <c r="H780" s="74" t="str">
        <f>IF('Bulk Order Form'!D769="","",'Bulk Order Form'!D769)</f>
        <v/>
      </c>
      <c r="I780" s="74" t="str">
        <f>IF('Bulk Order Form'!E769="","",'Bulk Order Form'!E769)</f>
        <v/>
      </c>
      <c r="J780" s="74" t="str">
        <f>IF('Bulk Order Form'!F769="","",'Bulk Order Form'!F769)</f>
        <v/>
      </c>
      <c r="K780" s="74" t="str">
        <f>IF('Bulk Order Form'!H769="","",'Bulk Order Form'!H769)</f>
        <v/>
      </c>
      <c r="L780" s="74" t="str">
        <f>IF('Bulk Order Form'!I769="","",'Bulk Order Form'!I769)</f>
        <v/>
      </c>
      <c r="M780" s="74" t="str">
        <f>IF('Bulk Order Form'!G769="","",'Bulk Order Form'!G769)</f>
        <v/>
      </c>
      <c r="N780" s="74" t="str">
        <f>IF('Bulk Order Form'!J769="","",'Bulk Order Form'!J769)</f>
        <v/>
      </c>
      <c r="O780" s="74" t="str">
        <f>IF('Bulk Order Form'!$F$5 &lt;&gt; "",IF($G780&lt;&gt;"",'Bulk Order Form'!$F$5,""),"")</f>
        <v/>
      </c>
      <c r="P780" s="74" t="str">
        <f>IF('Bulk Order Form'!K769="","",'Bulk Order Form'!K769)</f>
        <v/>
      </c>
      <c r="Q780" s="74" t="str">
        <f>IFERROR(VLOOKUP('Bulk Order Form'!K769,'Office Use - Postcodes'!$DJZ:$DKA,2,0),"")</f>
        <v/>
      </c>
      <c r="R780" s="74" t="str">
        <f>IF('Bulk Order Form'!L769="","",'Bulk Order Form'!L769)</f>
        <v/>
      </c>
      <c r="S780" s="76"/>
      <c r="T780" s="74" t="str">
        <f>IF('Bulk Order Form'!$F$6 &lt;&gt; "",IF($G780&lt;&gt;"",'Bulk Order Form'!$F$6,""),"")</f>
        <v/>
      </c>
      <c r="W780" s="85" t="str">
        <f>IF('Bulk Order Form'!$L$2 &lt;&gt; "",IF($G780&lt;&gt;"",'Bulk Order Form'!$L$2,""),"")</f>
        <v/>
      </c>
      <c r="X780" s="77"/>
      <c r="Y780" s="74" t="str">
        <f t="shared" si="52"/>
        <v/>
      </c>
      <c r="Z780" s="74" t="str">
        <f>IF(AND('Bulk Order Form'!$L$2="PLEASE SELECT",SUM('Bulk Order Form'!$L$15:$L$164)&gt;10),"N",IF(AND('Bulk Order Form'!$L$2="N",SUM('Bulk Order Form'!$L$15:$L$164)&gt;10),"N",""))</f>
        <v/>
      </c>
      <c r="AA780" s="74" t="str">
        <f>IF('Bulk Order Form'!E769="","",'Bulk Order Form'!E769)</f>
        <v/>
      </c>
      <c r="AB780" s="74">
        <f t="shared" si="53"/>
        <v>500</v>
      </c>
      <c r="AC780" s="74" t="str">
        <f t="shared" si="54"/>
        <v>,,,,</v>
      </c>
      <c r="AD780" s="78">
        <f t="shared" si="55"/>
        <v>500</v>
      </c>
    </row>
    <row r="781" spans="5:30" s="74" customFormat="1" x14ac:dyDescent="0.25">
      <c r="E781" s="75"/>
      <c r="F781" s="75"/>
      <c r="G781" s="74" t="str">
        <f>IF('Bulk Order Form'!C770="","",'Bulk Order Form'!C770)</f>
        <v/>
      </c>
      <c r="H781" s="74" t="str">
        <f>IF('Bulk Order Form'!D770="","",'Bulk Order Form'!D770)</f>
        <v/>
      </c>
      <c r="I781" s="74" t="str">
        <f>IF('Bulk Order Form'!E770="","",'Bulk Order Form'!E770)</f>
        <v/>
      </c>
      <c r="J781" s="74" t="str">
        <f>IF('Bulk Order Form'!F770="","",'Bulk Order Form'!F770)</f>
        <v/>
      </c>
      <c r="K781" s="74" t="str">
        <f>IF('Bulk Order Form'!H770="","",'Bulk Order Form'!H770)</f>
        <v/>
      </c>
      <c r="L781" s="74" t="str">
        <f>IF('Bulk Order Form'!I770="","",'Bulk Order Form'!I770)</f>
        <v/>
      </c>
      <c r="M781" s="74" t="str">
        <f>IF('Bulk Order Form'!G770="","",'Bulk Order Form'!G770)</f>
        <v/>
      </c>
      <c r="N781" s="74" t="str">
        <f>IF('Bulk Order Form'!J770="","",'Bulk Order Form'!J770)</f>
        <v/>
      </c>
      <c r="O781" s="74" t="str">
        <f>IF('Bulk Order Form'!$F$5 &lt;&gt; "",IF($G781&lt;&gt;"",'Bulk Order Form'!$F$5,""),"")</f>
        <v/>
      </c>
      <c r="P781" s="74" t="str">
        <f>IF('Bulk Order Form'!K770="","",'Bulk Order Form'!K770)</f>
        <v/>
      </c>
      <c r="Q781" s="74" t="str">
        <f>IFERROR(VLOOKUP('Bulk Order Form'!K770,'Office Use - Postcodes'!$DJZ:$DKA,2,0),"")</f>
        <v/>
      </c>
      <c r="R781" s="74" t="str">
        <f>IF('Bulk Order Form'!L770="","",'Bulk Order Form'!L770)</f>
        <v/>
      </c>
      <c r="S781" s="76"/>
      <c r="T781" s="74" t="str">
        <f>IF('Bulk Order Form'!$F$6 &lt;&gt; "",IF($G781&lt;&gt;"",'Bulk Order Form'!$F$6,""),"")</f>
        <v/>
      </c>
      <c r="W781" s="85" t="str">
        <f>IF('Bulk Order Form'!$L$2 &lt;&gt; "",IF($G781&lt;&gt;"",'Bulk Order Form'!$L$2,""),"")</f>
        <v/>
      </c>
      <c r="X781" s="77"/>
      <c r="Y781" s="74" t="str">
        <f t="shared" si="52"/>
        <v/>
      </c>
      <c r="Z781" s="74" t="str">
        <f>IF(AND('Bulk Order Form'!$L$2="PLEASE SELECT",SUM('Bulk Order Form'!$L$15:$L$164)&gt;10),"N",IF(AND('Bulk Order Form'!$L$2="N",SUM('Bulk Order Form'!$L$15:$L$164)&gt;10),"N",""))</f>
        <v/>
      </c>
      <c r="AA781" s="74" t="str">
        <f>IF('Bulk Order Form'!E770="","",'Bulk Order Form'!E770)</f>
        <v/>
      </c>
      <c r="AB781" s="74">
        <f t="shared" si="53"/>
        <v>500</v>
      </c>
      <c r="AC781" s="74" t="str">
        <f t="shared" si="54"/>
        <v>,,,,</v>
      </c>
      <c r="AD781" s="78">
        <f t="shared" si="55"/>
        <v>500</v>
      </c>
    </row>
    <row r="782" spans="5:30" s="74" customFormat="1" x14ac:dyDescent="0.25">
      <c r="E782" s="75"/>
      <c r="F782" s="75"/>
      <c r="G782" s="74" t="str">
        <f>IF('Bulk Order Form'!C771="","",'Bulk Order Form'!C771)</f>
        <v/>
      </c>
      <c r="H782" s="74" t="str">
        <f>IF('Bulk Order Form'!D771="","",'Bulk Order Form'!D771)</f>
        <v/>
      </c>
      <c r="I782" s="74" t="str">
        <f>IF('Bulk Order Form'!E771="","",'Bulk Order Form'!E771)</f>
        <v/>
      </c>
      <c r="J782" s="74" t="str">
        <f>IF('Bulk Order Form'!F771="","",'Bulk Order Form'!F771)</f>
        <v/>
      </c>
      <c r="K782" s="74" t="str">
        <f>IF('Bulk Order Form'!H771="","",'Bulk Order Form'!H771)</f>
        <v/>
      </c>
      <c r="L782" s="74" t="str">
        <f>IF('Bulk Order Form'!I771="","",'Bulk Order Form'!I771)</f>
        <v/>
      </c>
      <c r="M782" s="74" t="str">
        <f>IF('Bulk Order Form'!G771="","",'Bulk Order Form'!G771)</f>
        <v/>
      </c>
      <c r="N782" s="74" t="str">
        <f>IF('Bulk Order Form'!J771="","",'Bulk Order Form'!J771)</f>
        <v/>
      </c>
      <c r="O782" s="74" t="str">
        <f>IF('Bulk Order Form'!$F$5 &lt;&gt; "",IF($G782&lt;&gt;"",'Bulk Order Form'!$F$5,""),"")</f>
        <v/>
      </c>
      <c r="P782" s="74" t="str">
        <f>IF('Bulk Order Form'!K771="","",'Bulk Order Form'!K771)</f>
        <v/>
      </c>
      <c r="Q782" s="74" t="str">
        <f>IFERROR(VLOOKUP('Bulk Order Form'!K771,'Office Use - Postcodes'!$DJZ:$DKA,2,0),"")</f>
        <v/>
      </c>
      <c r="R782" s="74" t="str">
        <f>IF('Bulk Order Form'!L771="","",'Bulk Order Form'!L771)</f>
        <v/>
      </c>
      <c r="S782" s="76"/>
      <c r="T782" s="74" t="str">
        <f>IF('Bulk Order Form'!$F$6 &lt;&gt; "",IF($G782&lt;&gt;"",'Bulk Order Form'!$F$6,""),"")</f>
        <v/>
      </c>
      <c r="W782" s="85" t="str">
        <f>IF('Bulk Order Form'!$L$2 &lt;&gt; "",IF($G782&lt;&gt;"",'Bulk Order Form'!$L$2,""),"")</f>
        <v/>
      </c>
      <c r="X782" s="77"/>
      <c r="Y782" s="74" t="str">
        <f t="shared" si="52"/>
        <v/>
      </c>
      <c r="Z782" s="74" t="str">
        <f>IF(AND('Bulk Order Form'!$L$2="PLEASE SELECT",SUM('Bulk Order Form'!$L$15:$L$164)&gt;10),"N",IF(AND('Bulk Order Form'!$L$2="N",SUM('Bulk Order Form'!$L$15:$L$164)&gt;10),"N",""))</f>
        <v/>
      </c>
      <c r="AA782" s="74" t="str">
        <f>IF('Bulk Order Form'!E771="","",'Bulk Order Form'!E771)</f>
        <v/>
      </c>
      <c r="AB782" s="74">
        <f t="shared" si="53"/>
        <v>500</v>
      </c>
      <c r="AC782" s="74" t="str">
        <f t="shared" si="54"/>
        <v>,,,,</v>
      </c>
      <c r="AD782" s="78">
        <f t="shared" si="55"/>
        <v>500</v>
      </c>
    </row>
    <row r="783" spans="5:30" s="74" customFormat="1" x14ac:dyDescent="0.25">
      <c r="E783" s="75"/>
      <c r="F783" s="75"/>
      <c r="G783" s="74" t="str">
        <f>IF('Bulk Order Form'!C772="","",'Bulk Order Form'!C772)</f>
        <v/>
      </c>
      <c r="H783" s="74" t="str">
        <f>IF('Bulk Order Form'!D772="","",'Bulk Order Form'!D772)</f>
        <v/>
      </c>
      <c r="I783" s="74" t="str">
        <f>IF('Bulk Order Form'!E772="","",'Bulk Order Form'!E772)</f>
        <v/>
      </c>
      <c r="J783" s="74" t="str">
        <f>IF('Bulk Order Form'!F772="","",'Bulk Order Form'!F772)</f>
        <v/>
      </c>
      <c r="K783" s="74" t="str">
        <f>IF('Bulk Order Form'!H772="","",'Bulk Order Form'!H772)</f>
        <v/>
      </c>
      <c r="L783" s="74" t="str">
        <f>IF('Bulk Order Form'!I772="","",'Bulk Order Form'!I772)</f>
        <v/>
      </c>
      <c r="M783" s="74" t="str">
        <f>IF('Bulk Order Form'!G772="","",'Bulk Order Form'!G772)</f>
        <v/>
      </c>
      <c r="N783" s="74" t="str">
        <f>IF('Bulk Order Form'!J772="","",'Bulk Order Form'!J772)</f>
        <v/>
      </c>
      <c r="O783" s="74" t="str">
        <f>IF('Bulk Order Form'!$F$5 &lt;&gt; "",IF($G783&lt;&gt;"",'Bulk Order Form'!$F$5,""),"")</f>
        <v/>
      </c>
      <c r="P783" s="74" t="str">
        <f>IF('Bulk Order Form'!K772="","",'Bulk Order Form'!K772)</f>
        <v/>
      </c>
      <c r="Q783" s="74" t="str">
        <f>IFERROR(VLOOKUP('Bulk Order Form'!K772,'Office Use - Postcodes'!$DJZ:$DKA,2,0),"")</f>
        <v/>
      </c>
      <c r="R783" s="74" t="str">
        <f>IF('Bulk Order Form'!L772="","",'Bulk Order Form'!L772)</f>
        <v/>
      </c>
      <c r="S783" s="76"/>
      <c r="T783" s="74" t="str">
        <f>IF('Bulk Order Form'!$F$6 &lt;&gt; "",IF($G783&lt;&gt;"",'Bulk Order Form'!$F$6,""),"")</f>
        <v/>
      </c>
      <c r="W783" s="85" t="str">
        <f>IF('Bulk Order Form'!$L$2 &lt;&gt; "",IF($G783&lt;&gt;"",'Bulk Order Form'!$L$2,""),"")</f>
        <v/>
      </c>
      <c r="X783" s="77"/>
      <c r="Y783" s="74" t="str">
        <f t="shared" si="52"/>
        <v/>
      </c>
      <c r="Z783" s="74" t="str">
        <f>IF(AND('Bulk Order Form'!$L$2="PLEASE SELECT",SUM('Bulk Order Form'!$L$15:$L$164)&gt;10),"N",IF(AND('Bulk Order Form'!$L$2="N",SUM('Bulk Order Form'!$L$15:$L$164)&gt;10),"N",""))</f>
        <v/>
      </c>
      <c r="AA783" s="74" t="str">
        <f>IF('Bulk Order Form'!E772="","",'Bulk Order Form'!E772)</f>
        <v/>
      </c>
      <c r="AB783" s="74">
        <f t="shared" si="53"/>
        <v>500</v>
      </c>
      <c r="AC783" s="74" t="str">
        <f t="shared" si="54"/>
        <v>,,,,</v>
      </c>
      <c r="AD783" s="78">
        <f t="shared" si="55"/>
        <v>500</v>
      </c>
    </row>
    <row r="784" spans="5:30" s="74" customFormat="1" x14ac:dyDescent="0.25">
      <c r="E784" s="75"/>
      <c r="F784" s="75"/>
      <c r="G784" s="74" t="str">
        <f>IF('Bulk Order Form'!C773="","",'Bulk Order Form'!C773)</f>
        <v/>
      </c>
      <c r="H784" s="74" t="str">
        <f>IF('Bulk Order Form'!D773="","",'Bulk Order Form'!D773)</f>
        <v/>
      </c>
      <c r="I784" s="74" t="str">
        <f>IF('Bulk Order Form'!E773="","",'Bulk Order Form'!E773)</f>
        <v/>
      </c>
      <c r="J784" s="74" t="str">
        <f>IF('Bulk Order Form'!F773="","",'Bulk Order Form'!F773)</f>
        <v/>
      </c>
      <c r="K784" s="74" t="str">
        <f>IF('Bulk Order Form'!H773="","",'Bulk Order Form'!H773)</f>
        <v/>
      </c>
      <c r="L784" s="74" t="str">
        <f>IF('Bulk Order Form'!I773="","",'Bulk Order Form'!I773)</f>
        <v/>
      </c>
      <c r="M784" s="74" t="str">
        <f>IF('Bulk Order Form'!G773="","",'Bulk Order Form'!G773)</f>
        <v/>
      </c>
      <c r="N784" s="74" t="str">
        <f>IF('Bulk Order Form'!J773="","",'Bulk Order Form'!J773)</f>
        <v/>
      </c>
      <c r="O784" s="74" t="str">
        <f>IF('Bulk Order Form'!$F$5 &lt;&gt; "",IF($G784&lt;&gt;"",'Bulk Order Form'!$F$5,""),"")</f>
        <v/>
      </c>
      <c r="P784" s="74" t="str">
        <f>IF('Bulk Order Form'!K773="","",'Bulk Order Form'!K773)</f>
        <v/>
      </c>
      <c r="Q784" s="74" t="str">
        <f>IFERROR(VLOOKUP('Bulk Order Form'!K773,'Office Use - Postcodes'!$DJZ:$DKA,2,0),"")</f>
        <v/>
      </c>
      <c r="R784" s="74" t="str">
        <f>IF('Bulk Order Form'!L773="","",'Bulk Order Form'!L773)</f>
        <v/>
      </c>
      <c r="S784" s="76"/>
      <c r="T784" s="74" t="str">
        <f>IF('Bulk Order Form'!$F$6 &lt;&gt; "",IF($G784&lt;&gt;"",'Bulk Order Form'!$F$6,""),"")</f>
        <v/>
      </c>
      <c r="W784" s="85" t="str">
        <f>IF('Bulk Order Form'!$L$2 &lt;&gt; "",IF($G784&lt;&gt;"",'Bulk Order Form'!$L$2,""),"")</f>
        <v/>
      </c>
      <c r="X784" s="77"/>
      <c r="Y784" s="74" t="str">
        <f t="shared" si="52"/>
        <v/>
      </c>
      <c r="Z784" s="74" t="str">
        <f>IF(AND('Bulk Order Form'!$L$2="PLEASE SELECT",SUM('Bulk Order Form'!$L$15:$L$164)&gt;10),"N",IF(AND('Bulk Order Form'!$L$2="N",SUM('Bulk Order Form'!$L$15:$L$164)&gt;10),"N",""))</f>
        <v/>
      </c>
      <c r="AA784" s="74" t="str">
        <f>IF('Bulk Order Form'!E773="","",'Bulk Order Form'!E773)</f>
        <v/>
      </c>
      <c r="AB784" s="74">
        <f t="shared" si="53"/>
        <v>500</v>
      </c>
      <c r="AC784" s="74" t="str">
        <f t="shared" si="54"/>
        <v>,,,,</v>
      </c>
      <c r="AD784" s="78">
        <f t="shared" si="55"/>
        <v>500</v>
      </c>
    </row>
    <row r="785" spans="5:30" s="74" customFormat="1" x14ac:dyDescent="0.25">
      <c r="E785" s="75"/>
      <c r="F785" s="75"/>
      <c r="G785" s="74" t="str">
        <f>IF('Bulk Order Form'!C774="","",'Bulk Order Form'!C774)</f>
        <v/>
      </c>
      <c r="H785" s="74" t="str">
        <f>IF('Bulk Order Form'!D774="","",'Bulk Order Form'!D774)</f>
        <v/>
      </c>
      <c r="I785" s="74" t="str">
        <f>IF('Bulk Order Form'!E774="","",'Bulk Order Form'!E774)</f>
        <v/>
      </c>
      <c r="J785" s="74" t="str">
        <f>IF('Bulk Order Form'!F774="","",'Bulk Order Form'!F774)</f>
        <v/>
      </c>
      <c r="K785" s="74" t="str">
        <f>IF('Bulk Order Form'!H774="","",'Bulk Order Form'!H774)</f>
        <v/>
      </c>
      <c r="L785" s="74" t="str">
        <f>IF('Bulk Order Form'!I774="","",'Bulk Order Form'!I774)</f>
        <v/>
      </c>
      <c r="M785" s="74" t="str">
        <f>IF('Bulk Order Form'!G774="","",'Bulk Order Form'!G774)</f>
        <v/>
      </c>
      <c r="N785" s="74" t="str">
        <f>IF('Bulk Order Form'!J774="","",'Bulk Order Form'!J774)</f>
        <v/>
      </c>
      <c r="O785" s="74" t="str">
        <f>IF('Bulk Order Form'!$F$5 &lt;&gt; "",IF($G785&lt;&gt;"",'Bulk Order Form'!$F$5,""),"")</f>
        <v/>
      </c>
      <c r="P785" s="74" t="str">
        <f>IF('Bulk Order Form'!K774="","",'Bulk Order Form'!K774)</f>
        <v/>
      </c>
      <c r="Q785" s="74" t="str">
        <f>IFERROR(VLOOKUP('Bulk Order Form'!K774,'Office Use - Postcodes'!$DJZ:$DKA,2,0),"")</f>
        <v/>
      </c>
      <c r="R785" s="74" t="str">
        <f>IF('Bulk Order Form'!L774="","",'Bulk Order Form'!L774)</f>
        <v/>
      </c>
      <c r="S785" s="76"/>
      <c r="T785" s="74" t="str">
        <f>IF('Bulk Order Form'!$F$6 &lt;&gt; "",IF($G785&lt;&gt;"",'Bulk Order Form'!$F$6,""),"")</f>
        <v/>
      </c>
      <c r="W785" s="85" t="str">
        <f>IF('Bulk Order Form'!$L$2 &lt;&gt; "",IF($G785&lt;&gt;"",'Bulk Order Form'!$L$2,""),"")</f>
        <v/>
      </c>
      <c r="X785" s="77"/>
      <c r="Y785" s="74" t="str">
        <f t="shared" si="52"/>
        <v/>
      </c>
      <c r="Z785" s="74" t="str">
        <f>IF(AND('Bulk Order Form'!$L$2="PLEASE SELECT",SUM('Bulk Order Form'!$L$15:$L$164)&gt;10),"N",IF(AND('Bulk Order Form'!$L$2="N",SUM('Bulk Order Form'!$L$15:$L$164)&gt;10),"N",""))</f>
        <v/>
      </c>
      <c r="AA785" s="74" t="str">
        <f>IF('Bulk Order Form'!E774="","",'Bulk Order Form'!E774)</f>
        <v/>
      </c>
      <c r="AB785" s="74">
        <f t="shared" si="53"/>
        <v>500</v>
      </c>
      <c r="AC785" s="74" t="str">
        <f t="shared" si="54"/>
        <v>,,,,</v>
      </c>
      <c r="AD785" s="78">
        <f t="shared" si="55"/>
        <v>500</v>
      </c>
    </row>
    <row r="786" spans="5:30" s="74" customFormat="1" x14ac:dyDescent="0.25">
      <c r="E786" s="75"/>
      <c r="F786" s="75"/>
      <c r="G786" s="74" t="str">
        <f>IF('Bulk Order Form'!C775="","",'Bulk Order Form'!C775)</f>
        <v/>
      </c>
      <c r="H786" s="74" t="str">
        <f>IF('Bulk Order Form'!D775="","",'Bulk Order Form'!D775)</f>
        <v/>
      </c>
      <c r="I786" s="74" t="str">
        <f>IF('Bulk Order Form'!E775="","",'Bulk Order Form'!E775)</f>
        <v/>
      </c>
      <c r="J786" s="74" t="str">
        <f>IF('Bulk Order Form'!F775="","",'Bulk Order Form'!F775)</f>
        <v/>
      </c>
      <c r="K786" s="74" t="str">
        <f>IF('Bulk Order Form'!H775="","",'Bulk Order Form'!H775)</f>
        <v/>
      </c>
      <c r="L786" s="74" t="str">
        <f>IF('Bulk Order Form'!I775="","",'Bulk Order Form'!I775)</f>
        <v/>
      </c>
      <c r="M786" s="74" t="str">
        <f>IF('Bulk Order Form'!G775="","",'Bulk Order Form'!G775)</f>
        <v/>
      </c>
      <c r="N786" s="74" t="str">
        <f>IF('Bulk Order Form'!J775="","",'Bulk Order Form'!J775)</f>
        <v/>
      </c>
      <c r="O786" s="74" t="str">
        <f>IF('Bulk Order Form'!$F$5 &lt;&gt; "",IF($G786&lt;&gt;"",'Bulk Order Form'!$F$5,""),"")</f>
        <v/>
      </c>
      <c r="P786" s="74" t="str">
        <f>IF('Bulk Order Form'!K775="","",'Bulk Order Form'!K775)</f>
        <v/>
      </c>
      <c r="Q786" s="74" t="str">
        <f>IFERROR(VLOOKUP('Bulk Order Form'!K775,'Office Use - Postcodes'!$DJZ:$DKA,2,0),"")</f>
        <v/>
      </c>
      <c r="R786" s="74" t="str">
        <f>IF('Bulk Order Form'!L775="","",'Bulk Order Form'!L775)</f>
        <v/>
      </c>
      <c r="S786" s="76"/>
      <c r="T786" s="74" t="str">
        <f>IF('Bulk Order Form'!$F$6 &lt;&gt; "",IF($G786&lt;&gt;"",'Bulk Order Form'!$F$6,""),"")</f>
        <v/>
      </c>
      <c r="W786" s="85" t="str">
        <f>IF('Bulk Order Form'!$L$2 &lt;&gt; "",IF($G786&lt;&gt;"",'Bulk Order Form'!$L$2,""),"")</f>
        <v/>
      </c>
      <c r="X786" s="77"/>
      <c r="Y786" s="74" t="str">
        <f t="shared" si="52"/>
        <v/>
      </c>
      <c r="Z786" s="74" t="str">
        <f>IF(AND('Bulk Order Form'!$L$2="PLEASE SELECT",SUM('Bulk Order Form'!$L$15:$L$164)&gt;10),"N",IF(AND('Bulk Order Form'!$L$2="N",SUM('Bulk Order Form'!$L$15:$L$164)&gt;10),"N",""))</f>
        <v/>
      </c>
      <c r="AA786" s="74" t="str">
        <f>IF('Bulk Order Form'!E775="","",'Bulk Order Form'!E775)</f>
        <v/>
      </c>
      <c r="AB786" s="74">
        <f t="shared" si="53"/>
        <v>500</v>
      </c>
      <c r="AC786" s="74" t="str">
        <f t="shared" si="54"/>
        <v>,,,,</v>
      </c>
      <c r="AD786" s="78">
        <f t="shared" si="55"/>
        <v>500</v>
      </c>
    </row>
    <row r="787" spans="5:30" s="74" customFormat="1" x14ac:dyDescent="0.25">
      <c r="E787" s="75"/>
      <c r="F787" s="75"/>
      <c r="G787" s="74" t="str">
        <f>IF('Bulk Order Form'!C776="","",'Bulk Order Form'!C776)</f>
        <v/>
      </c>
      <c r="H787" s="74" t="str">
        <f>IF('Bulk Order Form'!D776="","",'Bulk Order Form'!D776)</f>
        <v/>
      </c>
      <c r="I787" s="74" t="str">
        <f>IF('Bulk Order Form'!E776="","",'Bulk Order Form'!E776)</f>
        <v/>
      </c>
      <c r="J787" s="74" t="str">
        <f>IF('Bulk Order Form'!F776="","",'Bulk Order Form'!F776)</f>
        <v/>
      </c>
      <c r="K787" s="74" t="str">
        <f>IF('Bulk Order Form'!H776="","",'Bulk Order Form'!H776)</f>
        <v/>
      </c>
      <c r="L787" s="74" t="str">
        <f>IF('Bulk Order Form'!I776="","",'Bulk Order Form'!I776)</f>
        <v/>
      </c>
      <c r="M787" s="74" t="str">
        <f>IF('Bulk Order Form'!G776="","",'Bulk Order Form'!G776)</f>
        <v/>
      </c>
      <c r="N787" s="74" t="str">
        <f>IF('Bulk Order Form'!J776="","",'Bulk Order Form'!J776)</f>
        <v/>
      </c>
      <c r="O787" s="74" t="str">
        <f>IF('Bulk Order Form'!$F$5 &lt;&gt; "",IF($G787&lt;&gt;"",'Bulk Order Form'!$F$5,""),"")</f>
        <v/>
      </c>
      <c r="P787" s="74" t="str">
        <f>IF('Bulk Order Form'!K776="","",'Bulk Order Form'!K776)</f>
        <v/>
      </c>
      <c r="Q787" s="74" t="str">
        <f>IFERROR(VLOOKUP('Bulk Order Form'!K776,'Office Use - Postcodes'!$DJZ:$DKA,2,0),"")</f>
        <v/>
      </c>
      <c r="R787" s="74" t="str">
        <f>IF('Bulk Order Form'!L776="","",'Bulk Order Form'!L776)</f>
        <v/>
      </c>
      <c r="S787" s="76"/>
      <c r="T787" s="74" t="str">
        <f>IF('Bulk Order Form'!$F$6 &lt;&gt; "",IF($G787&lt;&gt;"",'Bulk Order Form'!$F$6,""),"")</f>
        <v/>
      </c>
      <c r="W787" s="85" t="str">
        <f>IF('Bulk Order Form'!$L$2 &lt;&gt; "",IF($G787&lt;&gt;"",'Bulk Order Form'!$L$2,""),"")</f>
        <v/>
      </c>
      <c r="X787" s="77"/>
      <c r="Y787" s="74" t="str">
        <f t="shared" si="52"/>
        <v/>
      </c>
      <c r="Z787" s="74" t="str">
        <f>IF(AND('Bulk Order Form'!$L$2="PLEASE SELECT",SUM('Bulk Order Form'!$L$15:$L$164)&gt;10),"N",IF(AND('Bulk Order Form'!$L$2="N",SUM('Bulk Order Form'!$L$15:$L$164)&gt;10),"N",""))</f>
        <v/>
      </c>
      <c r="AA787" s="74" t="str">
        <f>IF('Bulk Order Form'!E776="","",'Bulk Order Form'!E776)</f>
        <v/>
      </c>
      <c r="AB787" s="74">
        <f t="shared" si="53"/>
        <v>500</v>
      </c>
      <c r="AC787" s="74" t="str">
        <f t="shared" si="54"/>
        <v>,,,,</v>
      </c>
      <c r="AD787" s="78">
        <f t="shared" si="55"/>
        <v>500</v>
      </c>
    </row>
    <row r="788" spans="5:30" s="74" customFormat="1" x14ac:dyDescent="0.25">
      <c r="E788" s="75"/>
      <c r="F788" s="75"/>
      <c r="G788" s="74" t="str">
        <f>IF('Bulk Order Form'!C777="","",'Bulk Order Form'!C777)</f>
        <v/>
      </c>
      <c r="H788" s="74" t="str">
        <f>IF('Bulk Order Form'!D777="","",'Bulk Order Form'!D777)</f>
        <v/>
      </c>
      <c r="I788" s="74" t="str">
        <f>IF('Bulk Order Form'!E777="","",'Bulk Order Form'!E777)</f>
        <v/>
      </c>
      <c r="J788" s="74" t="str">
        <f>IF('Bulk Order Form'!F777="","",'Bulk Order Form'!F777)</f>
        <v/>
      </c>
      <c r="K788" s="74" t="str">
        <f>IF('Bulk Order Form'!H777="","",'Bulk Order Form'!H777)</f>
        <v/>
      </c>
      <c r="L788" s="74" t="str">
        <f>IF('Bulk Order Form'!I777="","",'Bulk Order Form'!I777)</f>
        <v/>
      </c>
      <c r="M788" s="74" t="str">
        <f>IF('Bulk Order Form'!G777="","",'Bulk Order Form'!G777)</f>
        <v/>
      </c>
      <c r="N788" s="74" t="str">
        <f>IF('Bulk Order Form'!J777="","",'Bulk Order Form'!J777)</f>
        <v/>
      </c>
      <c r="O788" s="74" t="str">
        <f>IF('Bulk Order Form'!$F$5 &lt;&gt; "",IF($G788&lt;&gt;"",'Bulk Order Form'!$F$5,""),"")</f>
        <v/>
      </c>
      <c r="P788" s="74" t="str">
        <f>IF('Bulk Order Form'!K777="","",'Bulk Order Form'!K777)</f>
        <v/>
      </c>
      <c r="Q788" s="74" t="str">
        <f>IFERROR(VLOOKUP('Bulk Order Form'!K777,'Office Use - Postcodes'!$DJZ:$DKA,2,0),"")</f>
        <v/>
      </c>
      <c r="R788" s="74" t="str">
        <f>IF('Bulk Order Form'!L777="","",'Bulk Order Form'!L777)</f>
        <v/>
      </c>
      <c r="S788" s="76"/>
      <c r="T788" s="74" t="str">
        <f>IF('Bulk Order Form'!$F$6 &lt;&gt; "",IF($G788&lt;&gt;"",'Bulk Order Form'!$F$6,""),"")</f>
        <v/>
      </c>
      <c r="W788" s="85" t="str">
        <f>IF('Bulk Order Form'!$L$2 &lt;&gt; "",IF($G788&lt;&gt;"",'Bulk Order Form'!$L$2,""),"")</f>
        <v/>
      </c>
      <c r="X788" s="77"/>
      <c r="Y788" s="74" t="str">
        <f t="shared" si="52"/>
        <v/>
      </c>
      <c r="Z788" s="74" t="str">
        <f>IF(AND('Bulk Order Form'!$L$2="PLEASE SELECT",SUM('Bulk Order Form'!$L$15:$L$164)&gt;10),"N",IF(AND('Bulk Order Form'!$L$2="N",SUM('Bulk Order Form'!$L$15:$L$164)&gt;10),"N",""))</f>
        <v/>
      </c>
      <c r="AA788" s="74" t="str">
        <f>IF('Bulk Order Form'!E777="","",'Bulk Order Form'!E777)</f>
        <v/>
      </c>
      <c r="AB788" s="74">
        <f t="shared" si="53"/>
        <v>500</v>
      </c>
      <c r="AC788" s="74" t="str">
        <f t="shared" si="54"/>
        <v>,,,,</v>
      </c>
      <c r="AD788" s="78">
        <f t="shared" si="55"/>
        <v>500</v>
      </c>
    </row>
    <row r="789" spans="5:30" s="74" customFormat="1" x14ac:dyDescent="0.25">
      <c r="E789" s="75"/>
      <c r="F789" s="75"/>
      <c r="G789" s="74" t="str">
        <f>IF('Bulk Order Form'!C778="","",'Bulk Order Form'!C778)</f>
        <v/>
      </c>
      <c r="H789" s="74" t="str">
        <f>IF('Bulk Order Form'!D778="","",'Bulk Order Form'!D778)</f>
        <v/>
      </c>
      <c r="I789" s="74" t="str">
        <f>IF('Bulk Order Form'!E778="","",'Bulk Order Form'!E778)</f>
        <v/>
      </c>
      <c r="J789" s="74" t="str">
        <f>IF('Bulk Order Form'!F778="","",'Bulk Order Form'!F778)</f>
        <v/>
      </c>
      <c r="K789" s="74" t="str">
        <f>IF('Bulk Order Form'!H778="","",'Bulk Order Form'!H778)</f>
        <v/>
      </c>
      <c r="L789" s="74" t="str">
        <f>IF('Bulk Order Form'!I778="","",'Bulk Order Form'!I778)</f>
        <v/>
      </c>
      <c r="M789" s="74" t="str">
        <f>IF('Bulk Order Form'!G778="","",'Bulk Order Form'!G778)</f>
        <v/>
      </c>
      <c r="N789" s="74" t="str">
        <f>IF('Bulk Order Form'!J778="","",'Bulk Order Form'!J778)</f>
        <v/>
      </c>
      <c r="O789" s="74" t="str">
        <f>IF('Bulk Order Form'!$F$5 &lt;&gt; "",IF($G789&lt;&gt;"",'Bulk Order Form'!$F$5,""),"")</f>
        <v/>
      </c>
      <c r="P789" s="74" t="str">
        <f>IF('Bulk Order Form'!K778="","",'Bulk Order Form'!K778)</f>
        <v/>
      </c>
      <c r="Q789" s="74" t="str">
        <f>IFERROR(VLOOKUP('Bulk Order Form'!K778,'Office Use - Postcodes'!$DJZ:$DKA,2,0),"")</f>
        <v/>
      </c>
      <c r="R789" s="74" t="str">
        <f>IF('Bulk Order Form'!L778="","",'Bulk Order Form'!L778)</f>
        <v/>
      </c>
      <c r="S789" s="76"/>
      <c r="T789" s="74" t="str">
        <f>IF('Bulk Order Form'!$F$6 &lt;&gt; "",IF($G789&lt;&gt;"",'Bulk Order Form'!$F$6,""),"")</f>
        <v/>
      </c>
      <c r="W789" s="85" t="str">
        <f>IF('Bulk Order Form'!$L$2 &lt;&gt; "",IF($G789&lt;&gt;"",'Bulk Order Form'!$L$2,""),"")</f>
        <v/>
      </c>
      <c r="X789" s="77"/>
      <c r="Y789" s="74" t="str">
        <f t="shared" si="52"/>
        <v/>
      </c>
      <c r="Z789" s="74" t="str">
        <f>IF(AND('Bulk Order Form'!$L$2="PLEASE SELECT",SUM('Bulk Order Form'!$L$15:$L$164)&gt;10),"N",IF(AND('Bulk Order Form'!$L$2="N",SUM('Bulk Order Form'!$L$15:$L$164)&gt;10),"N",""))</f>
        <v/>
      </c>
      <c r="AA789" s="74" t="str">
        <f>IF('Bulk Order Form'!E778="","",'Bulk Order Form'!E778)</f>
        <v/>
      </c>
      <c r="AB789" s="74">
        <f t="shared" si="53"/>
        <v>500</v>
      </c>
      <c r="AC789" s="74" t="str">
        <f t="shared" si="54"/>
        <v>,,,,</v>
      </c>
      <c r="AD789" s="78">
        <f t="shared" si="55"/>
        <v>500</v>
      </c>
    </row>
    <row r="790" spans="5:30" s="74" customFormat="1" x14ac:dyDescent="0.25">
      <c r="E790" s="75"/>
      <c r="F790" s="75"/>
      <c r="G790" s="74" t="str">
        <f>IF('Bulk Order Form'!C779="","",'Bulk Order Form'!C779)</f>
        <v/>
      </c>
      <c r="H790" s="74" t="str">
        <f>IF('Bulk Order Form'!D779="","",'Bulk Order Form'!D779)</f>
        <v/>
      </c>
      <c r="I790" s="74" t="str">
        <f>IF('Bulk Order Form'!E779="","",'Bulk Order Form'!E779)</f>
        <v/>
      </c>
      <c r="J790" s="74" t="str">
        <f>IF('Bulk Order Form'!F779="","",'Bulk Order Form'!F779)</f>
        <v/>
      </c>
      <c r="K790" s="74" t="str">
        <f>IF('Bulk Order Form'!H779="","",'Bulk Order Form'!H779)</f>
        <v/>
      </c>
      <c r="L790" s="74" t="str">
        <f>IF('Bulk Order Form'!I779="","",'Bulk Order Form'!I779)</f>
        <v/>
      </c>
      <c r="M790" s="74" t="str">
        <f>IF('Bulk Order Form'!G779="","",'Bulk Order Form'!G779)</f>
        <v/>
      </c>
      <c r="N790" s="74" t="str">
        <f>IF('Bulk Order Form'!J779="","",'Bulk Order Form'!J779)</f>
        <v/>
      </c>
      <c r="O790" s="74" t="str">
        <f>IF('Bulk Order Form'!$F$5 &lt;&gt; "",IF($G790&lt;&gt;"",'Bulk Order Form'!$F$5,""),"")</f>
        <v/>
      </c>
      <c r="P790" s="74" t="str">
        <f>IF('Bulk Order Form'!K779="","",'Bulk Order Form'!K779)</f>
        <v/>
      </c>
      <c r="Q790" s="74" t="str">
        <f>IFERROR(VLOOKUP('Bulk Order Form'!K779,'Office Use - Postcodes'!$DJZ:$DKA,2,0),"")</f>
        <v/>
      </c>
      <c r="R790" s="74" t="str">
        <f>IF('Bulk Order Form'!L779="","",'Bulk Order Form'!L779)</f>
        <v/>
      </c>
      <c r="S790" s="76"/>
      <c r="T790" s="74" t="str">
        <f>IF('Bulk Order Form'!$F$6 &lt;&gt; "",IF($G790&lt;&gt;"",'Bulk Order Form'!$F$6,""),"")</f>
        <v/>
      </c>
      <c r="W790" s="85" t="str">
        <f>IF('Bulk Order Form'!$L$2 &lt;&gt; "",IF($G790&lt;&gt;"",'Bulk Order Form'!$L$2,""),"")</f>
        <v/>
      </c>
      <c r="X790" s="77"/>
      <c r="Y790" s="74" t="str">
        <f t="shared" si="52"/>
        <v/>
      </c>
      <c r="Z790" s="74" t="str">
        <f>IF(AND('Bulk Order Form'!$L$2="PLEASE SELECT",SUM('Bulk Order Form'!$L$15:$L$164)&gt;10),"N",IF(AND('Bulk Order Form'!$L$2="N",SUM('Bulk Order Form'!$L$15:$L$164)&gt;10),"N",""))</f>
        <v/>
      </c>
      <c r="AA790" s="74" t="str">
        <f>IF('Bulk Order Form'!E779="","",'Bulk Order Form'!E779)</f>
        <v/>
      </c>
      <c r="AB790" s="74">
        <f t="shared" si="53"/>
        <v>500</v>
      </c>
      <c r="AC790" s="74" t="str">
        <f t="shared" si="54"/>
        <v>,,,,</v>
      </c>
      <c r="AD790" s="78">
        <f t="shared" si="55"/>
        <v>500</v>
      </c>
    </row>
    <row r="791" spans="5:30" s="74" customFormat="1" x14ac:dyDescent="0.25">
      <c r="E791" s="75"/>
      <c r="F791" s="75"/>
      <c r="G791" s="74" t="str">
        <f>IF('Bulk Order Form'!C780="","",'Bulk Order Form'!C780)</f>
        <v/>
      </c>
      <c r="H791" s="74" t="str">
        <f>IF('Bulk Order Form'!D780="","",'Bulk Order Form'!D780)</f>
        <v/>
      </c>
      <c r="I791" s="74" t="str">
        <f>IF('Bulk Order Form'!E780="","",'Bulk Order Form'!E780)</f>
        <v/>
      </c>
      <c r="J791" s="74" t="str">
        <f>IF('Bulk Order Form'!F780="","",'Bulk Order Form'!F780)</f>
        <v/>
      </c>
      <c r="K791" s="74" t="str">
        <f>IF('Bulk Order Form'!H780="","",'Bulk Order Form'!H780)</f>
        <v/>
      </c>
      <c r="L791" s="74" t="str">
        <f>IF('Bulk Order Form'!I780="","",'Bulk Order Form'!I780)</f>
        <v/>
      </c>
      <c r="M791" s="74" t="str">
        <f>IF('Bulk Order Form'!G780="","",'Bulk Order Form'!G780)</f>
        <v/>
      </c>
      <c r="N791" s="74" t="str">
        <f>IF('Bulk Order Form'!J780="","",'Bulk Order Form'!J780)</f>
        <v/>
      </c>
      <c r="O791" s="74" t="str">
        <f>IF('Bulk Order Form'!$F$5 &lt;&gt; "",IF($G791&lt;&gt;"",'Bulk Order Form'!$F$5,""),"")</f>
        <v/>
      </c>
      <c r="P791" s="74" t="str">
        <f>IF('Bulk Order Form'!K780="","",'Bulk Order Form'!K780)</f>
        <v/>
      </c>
      <c r="Q791" s="74" t="str">
        <f>IFERROR(VLOOKUP('Bulk Order Form'!K780,'Office Use - Postcodes'!$DJZ:$DKA,2,0),"")</f>
        <v/>
      </c>
      <c r="R791" s="74" t="str">
        <f>IF('Bulk Order Form'!L780="","",'Bulk Order Form'!L780)</f>
        <v/>
      </c>
      <c r="S791" s="76"/>
      <c r="T791" s="74" t="str">
        <f>IF('Bulk Order Form'!$F$6 &lt;&gt; "",IF($G791&lt;&gt;"",'Bulk Order Form'!$F$6,""),"")</f>
        <v/>
      </c>
      <c r="W791" s="85" t="str">
        <f>IF('Bulk Order Form'!$L$2 &lt;&gt; "",IF($G791&lt;&gt;"",'Bulk Order Form'!$L$2,""),"")</f>
        <v/>
      </c>
      <c r="X791" s="77"/>
      <c r="Y791" s="74" t="str">
        <f t="shared" si="52"/>
        <v/>
      </c>
      <c r="Z791" s="74" t="str">
        <f>IF(AND('Bulk Order Form'!$L$2="PLEASE SELECT",SUM('Bulk Order Form'!$L$15:$L$164)&gt;10),"N",IF(AND('Bulk Order Form'!$L$2="N",SUM('Bulk Order Form'!$L$15:$L$164)&gt;10),"N",""))</f>
        <v/>
      </c>
      <c r="AA791" s="74" t="str">
        <f>IF('Bulk Order Form'!E780="","",'Bulk Order Form'!E780)</f>
        <v/>
      </c>
      <c r="AB791" s="74">
        <f t="shared" si="53"/>
        <v>500</v>
      </c>
      <c r="AC791" s="74" t="str">
        <f t="shared" si="54"/>
        <v>,,,,</v>
      </c>
      <c r="AD791" s="78">
        <f t="shared" si="55"/>
        <v>500</v>
      </c>
    </row>
    <row r="792" spans="5:30" s="74" customFormat="1" x14ac:dyDescent="0.25">
      <c r="E792" s="75"/>
      <c r="F792" s="75"/>
      <c r="G792" s="74" t="str">
        <f>IF('Bulk Order Form'!C781="","",'Bulk Order Form'!C781)</f>
        <v/>
      </c>
      <c r="H792" s="74" t="str">
        <f>IF('Bulk Order Form'!D781="","",'Bulk Order Form'!D781)</f>
        <v/>
      </c>
      <c r="I792" s="74" t="str">
        <f>IF('Bulk Order Form'!E781="","",'Bulk Order Form'!E781)</f>
        <v/>
      </c>
      <c r="J792" s="74" t="str">
        <f>IF('Bulk Order Form'!F781="","",'Bulk Order Form'!F781)</f>
        <v/>
      </c>
      <c r="K792" s="74" t="str">
        <f>IF('Bulk Order Form'!H781="","",'Bulk Order Form'!H781)</f>
        <v/>
      </c>
      <c r="L792" s="74" t="str">
        <f>IF('Bulk Order Form'!I781="","",'Bulk Order Form'!I781)</f>
        <v/>
      </c>
      <c r="M792" s="74" t="str">
        <f>IF('Bulk Order Form'!G781="","",'Bulk Order Form'!G781)</f>
        <v/>
      </c>
      <c r="N792" s="74" t="str">
        <f>IF('Bulk Order Form'!J781="","",'Bulk Order Form'!J781)</f>
        <v/>
      </c>
      <c r="O792" s="74" t="str">
        <f>IF('Bulk Order Form'!$F$5 &lt;&gt; "",IF($G792&lt;&gt;"",'Bulk Order Form'!$F$5,""),"")</f>
        <v/>
      </c>
      <c r="P792" s="74" t="str">
        <f>IF('Bulk Order Form'!K781="","",'Bulk Order Form'!K781)</f>
        <v/>
      </c>
      <c r="Q792" s="74" t="str">
        <f>IFERROR(VLOOKUP('Bulk Order Form'!K781,'Office Use - Postcodes'!$DJZ:$DKA,2,0),"")</f>
        <v/>
      </c>
      <c r="R792" s="74" t="str">
        <f>IF('Bulk Order Form'!L781="","",'Bulk Order Form'!L781)</f>
        <v/>
      </c>
      <c r="S792" s="76"/>
      <c r="T792" s="74" t="str">
        <f>IF('Bulk Order Form'!$F$6 &lt;&gt; "",IF($G792&lt;&gt;"",'Bulk Order Form'!$F$6,""),"")</f>
        <v/>
      </c>
      <c r="W792" s="85" t="str">
        <f>IF('Bulk Order Form'!$L$2 &lt;&gt; "",IF($G792&lt;&gt;"",'Bulk Order Form'!$L$2,""),"")</f>
        <v/>
      </c>
      <c r="X792" s="77"/>
      <c r="Y792" s="74" t="str">
        <f t="shared" si="52"/>
        <v/>
      </c>
      <c r="Z792" s="74" t="str">
        <f>IF(AND('Bulk Order Form'!$L$2="PLEASE SELECT",SUM('Bulk Order Form'!$L$15:$L$164)&gt;10),"N",IF(AND('Bulk Order Form'!$L$2="N",SUM('Bulk Order Form'!$L$15:$L$164)&gt;10),"N",""))</f>
        <v/>
      </c>
      <c r="AA792" s="74" t="str">
        <f>IF('Bulk Order Form'!E781="","",'Bulk Order Form'!E781)</f>
        <v/>
      </c>
      <c r="AB792" s="74">
        <f t="shared" si="53"/>
        <v>500</v>
      </c>
      <c r="AC792" s="74" t="str">
        <f t="shared" si="54"/>
        <v>,,,,</v>
      </c>
      <c r="AD792" s="78">
        <f t="shared" si="55"/>
        <v>500</v>
      </c>
    </row>
    <row r="793" spans="5:30" s="74" customFormat="1" x14ac:dyDescent="0.25">
      <c r="E793" s="75"/>
      <c r="F793" s="75"/>
      <c r="G793" s="74" t="str">
        <f>IF('Bulk Order Form'!C782="","",'Bulk Order Form'!C782)</f>
        <v/>
      </c>
      <c r="H793" s="74" t="str">
        <f>IF('Bulk Order Form'!D782="","",'Bulk Order Form'!D782)</f>
        <v/>
      </c>
      <c r="I793" s="74" t="str">
        <f>IF('Bulk Order Form'!E782="","",'Bulk Order Form'!E782)</f>
        <v/>
      </c>
      <c r="J793" s="74" t="str">
        <f>IF('Bulk Order Form'!F782="","",'Bulk Order Form'!F782)</f>
        <v/>
      </c>
      <c r="K793" s="74" t="str">
        <f>IF('Bulk Order Form'!H782="","",'Bulk Order Form'!H782)</f>
        <v/>
      </c>
      <c r="L793" s="74" t="str">
        <f>IF('Bulk Order Form'!I782="","",'Bulk Order Form'!I782)</f>
        <v/>
      </c>
      <c r="M793" s="74" t="str">
        <f>IF('Bulk Order Form'!G782="","",'Bulk Order Form'!G782)</f>
        <v/>
      </c>
      <c r="N793" s="74" t="str">
        <f>IF('Bulk Order Form'!J782="","",'Bulk Order Form'!J782)</f>
        <v/>
      </c>
      <c r="O793" s="74" t="str">
        <f>IF('Bulk Order Form'!$F$5 &lt;&gt; "",IF($G793&lt;&gt;"",'Bulk Order Form'!$F$5,""),"")</f>
        <v/>
      </c>
      <c r="P793" s="74" t="str">
        <f>IF('Bulk Order Form'!K782="","",'Bulk Order Form'!K782)</f>
        <v/>
      </c>
      <c r="Q793" s="74" t="str">
        <f>IFERROR(VLOOKUP('Bulk Order Form'!K782,'Office Use - Postcodes'!$DJZ:$DKA,2,0),"")</f>
        <v/>
      </c>
      <c r="R793" s="74" t="str">
        <f>IF('Bulk Order Form'!L782="","",'Bulk Order Form'!L782)</f>
        <v/>
      </c>
      <c r="S793" s="76"/>
      <c r="T793" s="74" t="str">
        <f>IF('Bulk Order Form'!$F$6 &lt;&gt; "",IF($G793&lt;&gt;"",'Bulk Order Form'!$F$6,""),"")</f>
        <v/>
      </c>
      <c r="W793" s="85" t="str">
        <f>IF('Bulk Order Form'!$L$2 &lt;&gt; "",IF($G793&lt;&gt;"",'Bulk Order Form'!$L$2,""),"")</f>
        <v/>
      </c>
      <c r="X793" s="77"/>
      <c r="Y793" s="74" t="str">
        <f t="shared" si="52"/>
        <v/>
      </c>
      <c r="Z793" s="74" t="str">
        <f>IF(AND('Bulk Order Form'!$L$2="PLEASE SELECT",SUM('Bulk Order Form'!$L$15:$L$164)&gt;10),"N",IF(AND('Bulk Order Form'!$L$2="N",SUM('Bulk Order Form'!$L$15:$L$164)&gt;10),"N",""))</f>
        <v/>
      </c>
      <c r="AA793" s="74" t="str">
        <f>IF('Bulk Order Form'!E782="","",'Bulk Order Form'!E782)</f>
        <v/>
      </c>
      <c r="AB793" s="74">
        <f t="shared" si="53"/>
        <v>500</v>
      </c>
      <c r="AC793" s="74" t="str">
        <f t="shared" si="54"/>
        <v>,,,,</v>
      </c>
      <c r="AD793" s="78">
        <f t="shared" si="55"/>
        <v>500</v>
      </c>
    </row>
    <row r="794" spans="5:30" s="74" customFormat="1" x14ac:dyDescent="0.25">
      <c r="E794" s="75"/>
      <c r="F794" s="75"/>
      <c r="G794" s="74" t="str">
        <f>IF('Bulk Order Form'!C783="","",'Bulk Order Form'!C783)</f>
        <v/>
      </c>
      <c r="H794" s="74" t="str">
        <f>IF('Bulk Order Form'!D783="","",'Bulk Order Form'!D783)</f>
        <v/>
      </c>
      <c r="I794" s="74" t="str">
        <f>IF('Bulk Order Form'!E783="","",'Bulk Order Form'!E783)</f>
        <v/>
      </c>
      <c r="J794" s="74" t="str">
        <f>IF('Bulk Order Form'!F783="","",'Bulk Order Form'!F783)</f>
        <v/>
      </c>
      <c r="K794" s="74" t="str">
        <f>IF('Bulk Order Form'!H783="","",'Bulk Order Form'!H783)</f>
        <v/>
      </c>
      <c r="L794" s="74" t="str">
        <f>IF('Bulk Order Form'!I783="","",'Bulk Order Form'!I783)</f>
        <v/>
      </c>
      <c r="M794" s="74" t="str">
        <f>IF('Bulk Order Form'!G783="","",'Bulk Order Form'!G783)</f>
        <v/>
      </c>
      <c r="N794" s="74" t="str">
        <f>IF('Bulk Order Form'!J783="","",'Bulk Order Form'!J783)</f>
        <v/>
      </c>
      <c r="O794" s="74" t="str">
        <f>IF('Bulk Order Form'!$F$5 &lt;&gt; "",IF($G794&lt;&gt;"",'Bulk Order Form'!$F$5,""),"")</f>
        <v/>
      </c>
      <c r="P794" s="74" t="str">
        <f>IF('Bulk Order Form'!K783="","",'Bulk Order Form'!K783)</f>
        <v/>
      </c>
      <c r="Q794" s="74" t="str">
        <f>IFERROR(VLOOKUP('Bulk Order Form'!K783,'Office Use - Postcodes'!$DJZ:$DKA,2,0),"")</f>
        <v/>
      </c>
      <c r="R794" s="74" t="str">
        <f>IF('Bulk Order Form'!L783="","",'Bulk Order Form'!L783)</f>
        <v/>
      </c>
      <c r="S794" s="76"/>
      <c r="T794" s="74" t="str">
        <f>IF('Bulk Order Form'!$F$6 &lt;&gt; "",IF($G794&lt;&gt;"",'Bulk Order Form'!$F$6,""),"")</f>
        <v/>
      </c>
      <c r="W794" s="85" t="str">
        <f>IF('Bulk Order Form'!$L$2 &lt;&gt; "",IF($G794&lt;&gt;"",'Bulk Order Form'!$L$2,""),"")</f>
        <v/>
      </c>
      <c r="X794" s="77"/>
      <c r="Y794" s="74" t="str">
        <f t="shared" si="52"/>
        <v/>
      </c>
      <c r="Z794" s="74" t="str">
        <f>IF(AND('Bulk Order Form'!$L$2="PLEASE SELECT",SUM('Bulk Order Form'!$L$15:$L$164)&gt;10),"N",IF(AND('Bulk Order Form'!$L$2="N",SUM('Bulk Order Form'!$L$15:$L$164)&gt;10),"N",""))</f>
        <v/>
      </c>
      <c r="AA794" s="74" t="str">
        <f>IF('Bulk Order Form'!E783="","",'Bulk Order Form'!E783)</f>
        <v/>
      </c>
      <c r="AB794" s="74">
        <f t="shared" si="53"/>
        <v>500</v>
      </c>
      <c r="AC794" s="74" t="str">
        <f t="shared" si="54"/>
        <v>,,,,</v>
      </c>
      <c r="AD794" s="78">
        <f t="shared" si="55"/>
        <v>500</v>
      </c>
    </row>
    <row r="795" spans="5:30" s="74" customFormat="1" x14ac:dyDescent="0.25">
      <c r="E795" s="75"/>
      <c r="F795" s="75"/>
      <c r="G795" s="74" t="str">
        <f>IF('Bulk Order Form'!C784="","",'Bulk Order Form'!C784)</f>
        <v/>
      </c>
      <c r="H795" s="74" t="str">
        <f>IF('Bulk Order Form'!D784="","",'Bulk Order Form'!D784)</f>
        <v/>
      </c>
      <c r="I795" s="74" t="str">
        <f>IF('Bulk Order Form'!E784="","",'Bulk Order Form'!E784)</f>
        <v/>
      </c>
      <c r="J795" s="74" t="str">
        <f>IF('Bulk Order Form'!F784="","",'Bulk Order Form'!F784)</f>
        <v/>
      </c>
      <c r="K795" s="74" t="str">
        <f>IF('Bulk Order Form'!H784="","",'Bulk Order Form'!H784)</f>
        <v/>
      </c>
      <c r="L795" s="74" t="str">
        <f>IF('Bulk Order Form'!I784="","",'Bulk Order Form'!I784)</f>
        <v/>
      </c>
      <c r="M795" s="74" t="str">
        <f>IF('Bulk Order Form'!G784="","",'Bulk Order Form'!G784)</f>
        <v/>
      </c>
      <c r="N795" s="74" t="str">
        <f>IF('Bulk Order Form'!J784="","",'Bulk Order Form'!J784)</f>
        <v/>
      </c>
      <c r="O795" s="74" t="str">
        <f>IF('Bulk Order Form'!$F$5 &lt;&gt; "",IF($G795&lt;&gt;"",'Bulk Order Form'!$F$5,""),"")</f>
        <v/>
      </c>
      <c r="P795" s="74" t="str">
        <f>IF('Bulk Order Form'!K784="","",'Bulk Order Form'!K784)</f>
        <v/>
      </c>
      <c r="Q795" s="74" t="str">
        <f>IFERROR(VLOOKUP('Bulk Order Form'!K784,'Office Use - Postcodes'!$DJZ:$DKA,2,0),"")</f>
        <v/>
      </c>
      <c r="R795" s="74" t="str">
        <f>IF('Bulk Order Form'!L784="","",'Bulk Order Form'!L784)</f>
        <v/>
      </c>
      <c r="S795" s="76"/>
      <c r="T795" s="74" t="str">
        <f>IF('Bulk Order Form'!$F$6 &lt;&gt; "",IF($G795&lt;&gt;"",'Bulk Order Form'!$F$6,""),"")</f>
        <v/>
      </c>
      <c r="W795" s="85" t="str">
        <f>IF('Bulk Order Form'!$L$2 &lt;&gt; "",IF($G795&lt;&gt;"",'Bulk Order Form'!$L$2,""),"")</f>
        <v/>
      </c>
      <c r="X795" s="77"/>
      <c r="Y795" s="74" t="str">
        <f t="shared" si="52"/>
        <v/>
      </c>
      <c r="Z795" s="74" t="str">
        <f>IF(AND('Bulk Order Form'!$L$2="PLEASE SELECT",SUM('Bulk Order Form'!$L$15:$L$164)&gt;10),"N",IF(AND('Bulk Order Form'!$L$2="N",SUM('Bulk Order Form'!$L$15:$L$164)&gt;10),"N",""))</f>
        <v/>
      </c>
      <c r="AA795" s="74" t="str">
        <f>IF('Bulk Order Form'!E784="","",'Bulk Order Form'!E784)</f>
        <v/>
      </c>
      <c r="AB795" s="74">
        <f t="shared" si="53"/>
        <v>500</v>
      </c>
      <c r="AC795" s="74" t="str">
        <f t="shared" si="54"/>
        <v>,,,,</v>
      </c>
      <c r="AD795" s="78">
        <f t="shared" si="55"/>
        <v>500</v>
      </c>
    </row>
    <row r="796" spans="5:30" s="74" customFormat="1" x14ac:dyDescent="0.25">
      <c r="E796" s="75"/>
      <c r="F796" s="75"/>
      <c r="G796" s="74" t="str">
        <f>IF('Bulk Order Form'!C785="","",'Bulk Order Form'!C785)</f>
        <v/>
      </c>
      <c r="H796" s="74" t="str">
        <f>IF('Bulk Order Form'!D785="","",'Bulk Order Form'!D785)</f>
        <v/>
      </c>
      <c r="I796" s="74" t="str">
        <f>IF('Bulk Order Form'!E785="","",'Bulk Order Form'!E785)</f>
        <v/>
      </c>
      <c r="J796" s="74" t="str">
        <f>IF('Bulk Order Form'!F785="","",'Bulk Order Form'!F785)</f>
        <v/>
      </c>
      <c r="K796" s="74" t="str">
        <f>IF('Bulk Order Form'!H785="","",'Bulk Order Form'!H785)</f>
        <v/>
      </c>
      <c r="L796" s="74" t="str">
        <f>IF('Bulk Order Form'!I785="","",'Bulk Order Form'!I785)</f>
        <v/>
      </c>
      <c r="M796" s="74" t="str">
        <f>IF('Bulk Order Form'!G785="","",'Bulk Order Form'!G785)</f>
        <v/>
      </c>
      <c r="N796" s="74" t="str">
        <f>IF('Bulk Order Form'!J785="","",'Bulk Order Form'!J785)</f>
        <v/>
      </c>
      <c r="O796" s="74" t="str">
        <f>IF('Bulk Order Form'!$F$5 &lt;&gt; "",IF($G796&lt;&gt;"",'Bulk Order Form'!$F$5,""),"")</f>
        <v/>
      </c>
      <c r="P796" s="74" t="str">
        <f>IF('Bulk Order Form'!K785="","",'Bulk Order Form'!K785)</f>
        <v/>
      </c>
      <c r="Q796" s="74" t="str">
        <f>IFERROR(VLOOKUP('Bulk Order Form'!K785,'Office Use - Postcodes'!$DJZ:$DKA,2,0),"")</f>
        <v/>
      </c>
      <c r="R796" s="74" t="str">
        <f>IF('Bulk Order Form'!L785="","",'Bulk Order Form'!L785)</f>
        <v/>
      </c>
      <c r="S796" s="76"/>
      <c r="T796" s="74" t="str">
        <f>IF('Bulk Order Form'!$F$6 &lt;&gt; "",IF($G796&lt;&gt;"",'Bulk Order Form'!$F$6,""),"")</f>
        <v/>
      </c>
      <c r="W796" s="85" t="str">
        <f>IF('Bulk Order Form'!$L$2 &lt;&gt; "",IF($G796&lt;&gt;"",'Bulk Order Form'!$L$2,""),"")</f>
        <v/>
      </c>
      <c r="X796" s="77"/>
      <c r="Y796" s="74" t="str">
        <f t="shared" ref="Y796:Y859" si="56">IF($G772&lt;&gt;"","SF-CHEAPEST","")</f>
        <v/>
      </c>
      <c r="Z796" s="74" t="str">
        <f>IF(AND('Bulk Order Form'!$L$2="PLEASE SELECT",SUM('Bulk Order Form'!$L$15:$L$164)&gt;10),"N",IF(AND('Bulk Order Form'!$L$2="N",SUM('Bulk Order Form'!$L$15:$L$164)&gt;10),"N",""))</f>
        <v/>
      </c>
      <c r="AA796" s="74" t="str">
        <f>IF('Bulk Order Form'!E785="","",'Bulk Order Form'!E785)</f>
        <v/>
      </c>
      <c r="AB796" s="74">
        <f t="shared" ref="AB796:AB859" si="57">COUNTIFS(I772:I1271,I772:I1271)</f>
        <v>500</v>
      </c>
      <c r="AC796" s="74" t="str">
        <f t="shared" ref="AC796:AC859" si="58">CONCATENATE(I772,",",J772, ",",K772,",",L772,",",M772)</f>
        <v>,,,,</v>
      </c>
      <c r="AD796" s="78">
        <f t="shared" ref="AD796:AD859" si="59">COUNTIFS(AC772:AC1271,AC772:AC1271)</f>
        <v>500</v>
      </c>
    </row>
    <row r="797" spans="5:30" s="74" customFormat="1" x14ac:dyDescent="0.25">
      <c r="E797" s="75"/>
      <c r="F797" s="75"/>
      <c r="G797" s="74" t="str">
        <f>IF('Bulk Order Form'!C786="","",'Bulk Order Form'!C786)</f>
        <v/>
      </c>
      <c r="H797" s="74" t="str">
        <f>IF('Bulk Order Form'!D786="","",'Bulk Order Form'!D786)</f>
        <v/>
      </c>
      <c r="I797" s="74" t="str">
        <f>IF('Bulk Order Form'!E786="","",'Bulk Order Form'!E786)</f>
        <v/>
      </c>
      <c r="J797" s="74" t="str">
        <f>IF('Bulk Order Form'!F786="","",'Bulk Order Form'!F786)</f>
        <v/>
      </c>
      <c r="K797" s="74" t="str">
        <f>IF('Bulk Order Form'!H786="","",'Bulk Order Form'!H786)</f>
        <v/>
      </c>
      <c r="L797" s="74" t="str">
        <f>IF('Bulk Order Form'!I786="","",'Bulk Order Form'!I786)</f>
        <v/>
      </c>
      <c r="M797" s="74" t="str">
        <f>IF('Bulk Order Form'!G786="","",'Bulk Order Form'!G786)</f>
        <v/>
      </c>
      <c r="N797" s="74" t="str">
        <f>IF('Bulk Order Form'!J786="","",'Bulk Order Form'!J786)</f>
        <v/>
      </c>
      <c r="O797" s="74" t="str">
        <f>IF('Bulk Order Form'!$F$5 &lt;&gt; "",IF($G797&lt;&gt;"",'Bulk Order Form'!$F$5,""),"")</f>
        <v/>
      </c>
      <c r="P797" s="74" t="str">
        <f>IF('Bulk Order Form'!K786="","",'Bulk Order Form'!K786)</f>
        <v/>
      </c>
      <c r="Q797" s="74" t="str">
        <f>IFERROR(VLOOKUP('Bulk Order Form'!K786,'Office Use - Postcodes'!$DJZ:$DKA,2,0),"")</f>
        <v/>
      </c>
      <c r="R797" s="74" t="str">
        <f>IF('Bulk Order Form'!L786="","",'Bulk Order Form'!L786)</f>
        <v/>
      </c>
      <c r="S797" s="76"/>
      <c r="T797" s="74" t="str">
        <f>IF('Bulk Order Form'!$F$6 &lt;&gt; "",IF($G797&lt;&gt;"",'Bulk Order Form'!$F$6,""),"")</f>
        <v/>
      </c>
      <c r="W797" s="85" t="str">
        <f>IF('Bulk Order Form'!$L$2 &lt;&gt; "",IF($G797&lt;&gt;"",'Bulk Order Form'!$L$2,""),"")</f>
        <v/>
      </c>
      <c r="X797" s="77"/>
      <c r="Y797" s="74" t="str">
        <f t="shared" si="56"/>
        <v/>
      </c>
      <c r="Z797" s="74" t="str">
        <f>IF(AND('Bulk Order Form'!$L$2="PLEASE SELECT",SUM('Bulk Order Form'!$L$15:$L$164)&gt;10),"N",IF(AND('Bulk Order Form'!$L$2="N",SUM('Bulk Order Form'!$L$15:$L$164)&gt;10),"N",""))</f>
        <v/>
      </c>
      <c r="AA797" s="74" t="str">
        <f>IF('Bulk Order Form'!E786="","",'Bulk Order Form'!E786)</f>
        <v/>
      </c>
      <c r="AB797" s="74">
        <f t="shared" si="57"/>
        <v>500</v>
      </c>
      <c r="AC797" s="74" t="str">
        <f t="shared" si="58"/>
        <v>,,,,</v>
      </c>
      <c r="AD797" s="78">
        <f t="shared" si="59"/>
        <v>500</v>
      </c>
    </row>
    <row r="798" spans="5:30" s="74" customFormat="1" x14ac:dyDescent="0.25">
      <c r="E798" s="75"/>
      <c r="F798" s="75"/>
      <c r="G798" s="74" t="str">
        <f>IF('Bulk Order Form'!C787="","",'Bulk Order Form'!C787)</f>
        <v/>
      </c>
      <c r="H798" s="74" t="str">
        <f>IF('Bulk Order Form'!D787="","",'Bulk Order Form'!D787)</f>
        <v/>
      </c>
      <c r="I798" s="74" t="str">
        <f>IF('Bulk Order Form'!E787="","",'Bulk Order Form'!E787)</f>
        <v/>
      </c>
      <c r="J798" s="74" t="str">
        <f>IF('Bulk Order Form'!F787="","",'Bulk Order Form'!F787)</f>
        <v/>
      </c>
      <c r="K798" s="74" t="str">
        <f>IF('Bulk Order Form'!H787="","",'Bulk Order Form'!H787)</f>
        <v/>
      </c>
      <c r="L798" s="74" t="str">
        <f>IF('Bulk Order Form'!I787="","",'Bulk Order Form'!I787)</f>
        <v/>
      </c>
      <c r="M798" s="74" t="str">
        <f>IF('Bulk Order Form'!G787="","",'Bulk Order Form'!G787)</f>
        <v/>
      </c>
      <c r="N798" s="74" t="str">
        <f>IF('Bulk Order Form'!J787="","",'Bulk Order Form'!J787)</f>
        <v/>
      </c>
      <c r="O798" s="74" t="str">
        <f>IF('Bulk Order Form'!$F$5 &lt;&gt; "",IF($G798&lt;&gt;"",'Bulk Order Form'!$F$5,""),"")</f>
        <v/>
      </c>
      <c r="P798" s="74" t="str">
        <f>IF('Bulk Order Form'!K787="","",'Bulk Order Form'!K787)</f>
        <v/>
      </c>
      <c r="Q798" s="74" t="str">
        <f>IFERROR(VLOOKUP('Bulk Order Form'!K787,'Office Use - Postcodes'!$DJZ:$DKA,2,0),"")</f>
        <v/>
      </c>
      <c r="R798" s="74" t="str">
        <f>IF('Bulk Order Form'!L787="","",'Bulk Order Form'!L787)</f>
        <v/>
      </c>
      <c r="S798" s="76"/>
      <c r="T798" s="74" t="str">
        <f>IF('Bulk Order Form'!$F$6 &lt;&gt; "",IF($G798&lt;&gt;"",'Bulk Order Form'!$F$6,""),"")</f>
        <v/>
      </c>
      <c r="W798" s="85" t="str">
        <f>IF('Bulk Order Form'!$L$2 &lt;&gt; "",IF($G798&lt;&gt;"",'Bulk Order Form'!$L$2,""),"")</f>
        <v/>
      </c>
      <c r="X798" s="77"/>
      <c r="Y798" s="74" t="str">
        <f t="shared" si="56"/>
        <v/>
      </c>
      <c r="Z798" s="74" t="str">
        <f>IF(AND('Bulk Order Form'!$L$2="PLEASE SELECT",SUM('Bulk Order Form'!$L$15:$L$164)&gt;10),"N",IF(AND('Bulk Order Form'!$L$2="N",SUM('Bulk Order Form'!$L$15:$L$164)&gt;10),"N",""))</f>
        <v/>
      </c>
      <c r="AA798" s="74" t="str">
        <f>IF('Bulk Order Form'!E787="","",'Bulk Order Form'!E787)</f>
        <v/>
      </c>
      <c r="AB798" s="74">
        <f t="shared" si="57"/>
        <v>500</v>
      </c>
      <c r="AC798" s="74" t="str">
        <f t="shared" si="58"/>
        <v>,,,,</v>
      </c>
      <c r="AD798" s="78">
        <f t="shared" si="59"/>
        <v>500</v>
      </c>
    </row>
    <row r="799" spans="5:30" s="74" customFormat="1" x14ac:dyDescent="0.25">
      <c r="E799" s="75"/>
      <c r="F799" s="75"/>
      <c r="G799" s="74" t="str">
        <f>IF('Bulk Order Form'!C788="","",'Bulk Order Form'!C788)</f>
        <v/>
      </c>
      <c r="H799" s="74" t="str">
        <f>IF('Bulk Order Form'!D788="","",'Bulk Order Form'!D788)</f>
        <v/>
      </c>
      <c r="I799" s="74" t="str">
        <f>IF('Bulk Order Form'!E788="","",'Bulk Order Form'!E788)</f>
        <v/>
      </c>
      <c r="J799" s="74" t="str">
        <f>IF('Bulk Order Form'!F788="","",'Bulk Order Form'!F788)</f>
        <v/>
      </c>
      <c r="K799" s="74" t="str">
        <f>IF('Bulk Order Form'!H788="","",'Bulk Order Form'!H788)</f>
        <v/>
      </c>
      <c r="L799" s="74" t="str">
        <f>IF('Bulk Order Form'!I788="","",'Bulk Order Form'!I788)</f>
        <v/>
      </c>
      <c r="M799" s="74" t="str">
        <f>IF('Bulk Order Form'!G788="","",'Bulk Order Form'!G788)</f>
        <v/>
      </c>
      <c r="N799" s="74" t="str">
        <f>IF('Bulk Order Form'!J788="","",'Bulk Order Form'!J788)</f>
        <v/>
      </c>
      <c r="O799" s="74" t="str">
        <f>IF('Bulk Order Form'!$F$5 &lt;&gt; "",IF($G799&lt;&gt;"",'Bulk Order Form'!$F$5,""),"")</f>
        <v/>
      </c>
      <c r="P799" s="74" t="str">
        <f>IF('Bulk Order Form'!K788="","",'Bulk Order Form'!K788)</f>
        <v/>
      </c>
      <c r="Q799" s="74" t="str">
        <f>IFERROR(VLOOKUP('Bulk Order Form'!K788,'Office Use - Postcodes'!$DJZ:$DKA,2,0),"")</f>
        <v/>
      </c>
      <c r="R799" s="74" t="str">
        <f>IF('Bulk Order Form'!L788="","",'Bulk Order Form'!L788)</f>
        <v/>
      </c>
      <c r="S799" s="76"/>
      <c r="T799" s="74" t="str">
        <f>IF('Bulk Order Form'!$F$6 &lt;&gt; "",IF($G799&lt;&gt;"",'Bulk Order Form'!$F$6,""),"")</f>
        <v/>
      </c>
      <c r="W799" s="85" t="str">
        <f>IF('Bulk Order Form'!$L$2 &lt;&gt; "",IF($G799&lt;&gt;"",'Bulk Order Form'!$L$2,""),"")</f>
        <v/>
      </c>
      <c r="X799" s="77"/>
      <c r="Y799" s="74" t="str">
        <f t="shared" si="56"/>
        <v/>
      </c>
      <c r="Z799" s="74" t="str">
        <f>IF(AND('Bulk Order Form'!$L$2="PLEASE SELECT",SUM('Bulk Order Form'!$L$15:$L$164)&gt;10),"N",IF(AND('Bulk Order Form'!$L$2="N",SUM('Bulk Order Form'!$L$15:$L$164)&gt;10),"N",""))</f>
        <v/>
      </c>
      <c r="AA799" s="74" t="str">
        <f>IF('Bulk Order Form'!E788="","",'Bulk Order Form'!E788)</f>
        <v/>
      </c>
      <c r="AB799" s="74">
        <f t="shared" si="57"/>
        <v>500</v>
      </c>
      <c r="AC799" s="74" t="str">
        <f t="shared" si="58"/>
        <v>,,,,</v>
      </c>
      <c r="AD799" s="78">
        <f t="shared" si="59"/>
        <v>500</v>
      </c>
    </row>
    <row r="800" spans="5:30" s="74" customFormat="1" x14ac:dyDescent="0.25">
      <c r="E800" s="75"/>
      <c r="F800" s="75"/>
      <c r="G800" s="74" t="str">
        <f>IF('Bulk Order Form'!C789="","",'Bulk Order Form'!C789)</f>
        <v/>
      </c>
      <c r="H800" s="74" t="str">
        <f>IF('Bulk Order Form'!D789="","",'Bulk Order Form'!D789)</f>
        <v/>
      </c>
      <c r="I800" s="74" t="str">
        <f>IF('Bulk Order Form'!E789="","",'Bulk Order Form'!E789)</f>
        <v/>
      </c>
      <c r="J800" s="74" t="str">
        <f>IF('Bulk Order Form'!F789="","",'Bulk Order Form'!F789)</f>
        <v/>
      </c>
      <c r="K800" s="74" t="str">
        <f>IF('Bulk Order Form'!H789="","",'Bulk Order Form'!H789)</f>
        <v/>
      </c>
      <c r="L800" s="74" t="str">
        <f>IF('Bulk Order Form'!I789="","",'Bulk Order Form'!I789)</f>
        <v/>
      </c>
      <c r="M800" s="74" t="str">
        <f>IF('Bulk Order Form'!G789="","",'Bulk Order Form'!G789)</f>
        <v/>
      </c>
      <c r="N800" s="74" t="str">
        <f>IF('Bulk Order Form'!J789="","",'Bulk Order Form'!J789)</f>
        <v/>
      </c>
      <c r="O800" s="74" t="str">
        <f>IF('Bulk Order Form'!$F$5 &lt;&gt; "",IF($G800&lt;&gt;"",'Bulk Order Form'!$F$5,""),"")</f>
        <v/>
      </c>
      <c r="P800" s="74" t="str">
        <f>IF('Bulk Order Form'!K789="","",'Bulk Order Form'!K789)</f>
        <v/>
      </c>
      <c r="Q800" s="74" t="str">
        <f>IFERROR(VLOOKUP('Bulk Order Form'!K789,'Office Use - Postcodes'!$DJZ:$DKA,2,0),"")</f>
        <v/>
      </c>
      <c r="R800" s="74" t="str">
        <f>IF('Bulk Order Form'!L789="","",'Bulk Order Form'!L789)</f>
        <v/>
      </c>
      <c r="S800" s="76"/>
      <c r="T800" s="74" t="str">
        <f>IF('Bulk Order Form'!$F$6 &lt;&gt; "",IF($G800&lt;&gt;"",'Bulk Order Form'!$F$6,""),"")</f>
        <v/>
      </c>
      <c r="W800" s="85" t="str">
        <f>IF('Bulk Order Form'!$L$2 &lt;&gt; "",IF($G800&lt;&gt;"",'Bulk Order Form'!$L$2,""),"")</f>
        <v/>
      </c>
      <c r="X800" s="77"/>
      <c r="Y800" s="74" t="str">
        <f t="shared" si="56"/>
        <v/>
      </c>
      <c r="Z800" s="74" t="str">
        <f>IF(AND('Bulk Order Form'!$L$2="PLEASE SELECT",SUM('Bulk Order Form'!$L$15:$L$164)&gt;10),"N",IF(AND('Bulk Order Form'!$L$2="N",SUM('Bulk Order Form'!$L$15:$L$164)&gt;10),"N",""))</f>
        <v/>
      </c>
      <c r="AA800" s="74" t="str">
        <f>IF('Bulk Order Form'!E789="","",'Bulk Order Form'!E789)</f>
        <v/>
      </c>
      <c r="AB800" s="74">
        <f t="shared" si="57"/>
        <v>500</v>
      </c>
      <c r="AC800" s="74" t="str">
        <f t="shared" si="58"/>
        <v>,,,,</v>
      </c>
      <c r="AD800" s="78">
        <f t="shared" si="59"/>
        <v>500</v>
      </c>
    </row>
    <row r="801" spans="5:30" s="74" customFormat="1" x14ac:dyDescent="0.25">
      <c r="E801" s="75"/>
      <c r="F801" s="75"/>
      <c r="G801" s="74" t="str">
        <f>IF('Bulk Order Form'!C790="","",'Bulk Order Form'!C790)</f>
        <v/>
      </c>
      <c r="H801" s="74" t="str">
        <f>IF('Bulk Order Form'!D790="","",'Bulk Order Form'!D790)</f>
        <v/>
      </c>
      <c r="I801" s="74" t="str">
        <f>IF('Bulk Order Form'!E790="","",'Bulk Order Form'!E790)</f>
        <v/>
      </c>
      <c r="J801" s="74" t="str">
        <f>IF('Bulk Order Form'!F790="","",'Bulk Order Form'!F790)</f>
        <v/>
      </c>
      <c r="K801" s="74" t="str">
        <f>IF('Bulk Order Form'!H790="","",'Bulk Order Form'!H790)</f>
        <v/>
      </c>
      <c r="L801" s="74" t="str">
        <f>IF('Bulk Order Form'!I790="","",'Bulk Order Form'!I790)</f>
        <v/>
      </c>
      <c r="M801" s="74" t="str">
        <f>IF('Bulk Order Form'!G790="","",'Bulk Order Form'!G790)</f>
        <v/>
      </c>
      <c r="N801" s="74" t="str">
        <f>IF('Bulk Order Form'!J790="","",'Bulk Order Form'!J790)</f>
        <v/>
      </c>
      <c r="O801" s="74" t="str">
        <f>IF('Bulk Order Form'!$F$5 &lt;&gt; "",IF($G801&lt;&gt;"",'Bulk Order Form'!$F$5,""),"")</f>
        <v/>
      </c>
      <c r="P801" s="74" t="str">
        <f>IF('Bulk Order Form'!K790="","",'Bulk Order Form'!K790)</f>
        <v/>
      </c>
      <c r="Q801" s="74" t="str">
        <f>IFERROR(VLOOKUP('Bulk Order Form'!K790,'Office Use - Postcodes'!$DJZ:$DKA,2,0),"")</f>
        <v/>
      </c>
      <c r="R801" s="74" t="str">
        <f>IF('Bulk Order Form'!L790="","",'Bulk Order Form'!L790)</f>
        <v/>
      </c>
      <c r="S801" s="76"/>
      <c r="T801" s="74" t="str">
        <f>IF('Bulk Order Form'!$F$6 &lt;&gt; "",IF($G801&lt;&gt;"",'Bulk Order Form'!$F$6,""),"")</f>
        <v/>
      </c>
      <c r="W801" s="85" t="str">
        <f>IF('Bulk Order Form'!$L$2 &lt;&gt; "",IF($G801&lt;&gt;"",'Bulk Order Form'!$L$2,""),"")</f>
        <v/>
      </c>
      <c r="X801" s="77"/>
      <c r="Y801" s="74" t="str">
        <f t="shared" si="56"/>
        <v/>
      </c>
      <c r="Z801" s="74" t="str">
        <f>IF(AND('Bulk Order Form'!$L$2="PLEASE SELECT",SUM('Bulk Order Form'!$L$15:$L$164)&gt;10),"N",IF(AND('Bulk Order Form'!$L$2="N",SUM('Bulk Order Form'!$L$15:$L$164)&gt;10),"N",""))</f>
        <v/>
      </c>
      <c r="AA801" s="74" t="str">
        <f>IF('Bulk Order Form'!E790="","",'Bulk Order Form'!E790)</f>
        <v/>
      </c>
      <c r="AB801" s="74">
        <f t="shared" si="57"/>
        <v>500</v>
      </c>
      <c r="AC801" s="74" t="str">
        <f t="shared" si="58"/>
        <v>,,,,</v>
      </c>
      <c r="AD801" s="78">
        <f t="shared" si="59"/>
        <v>500</v>
      </c>
    </row>
    <row r="802" spans="5:30" s="74" customFormat="1" x14ac:dyDescent="0.25">
      <c r="E802" s="75"/>
      <c r="F802" s="75"/>
      <c r="G802" s="74" t="str">
        <f>IF('Bulk Order Form'!C791="","",'Bulk Order Form'!C791)</f>
        <v/>
      </c>
      <c r="H802" s="74" t="str">
        <f>IF('Bulk Order Form'!D791="","",'Bulk Order Form'!D791)</f>
        <v/>
      </c>
      <c r="I802" s="74" t="str">
        <f>IF('Bulk Order Form'!E791="","",'Bulk Order Form'!E791)</f>
        <v/>
      </c>
      <c r="J802" s="74" t="str">
        <f>IF('Bulk Order Form'!F791="","",'Bulk Order Form'!F791)</f>
        <v/>
      </c>
      <c r="K802" s="74" t="str">
        <f>IF('Bulk Order Form'!H791="","",'Bulk Order Form'!H791)</f>
        <v/>
      </c>
      <c r="L802" s="74" t="str">
        <f>IF('Bulk Order Form'!I791="","",'Bulk Order Form'!I791)</f>
        <v/>
      </c>
      <c r="M802" s="74" t="str">
        <f>IF('Bulk Order Form'!G791="","",'Bulk Order Form'!G791)</f>
        <v/>
      </c>
      <c r="N802" s="74" t="str">
        <f>IF('Bulk Order Form'!J791="","",'Bulk Order Form'!J791)</f>
        <v/>
      </c>
      <c r="O802" s="74" t="str">
        <f>IF('Bulk Order Form'!$F$5 &lt;&gt; "",IF($G802&lt;&gt;"",'Bulk Order Form'!$F$5,""),"")</f>
        <v/>
      </c>
      <c r="P802" s="74" t="str">
        <f>IF('Bulk Order Form'!K791="","",'Bulk Order Form'!K791)</f>
        <v/>
      </c>
      <c r="Q802" s="74" t="str">
        <f>IFERROR(VLOOKUP('Bulk Order Form'!K791,'Office Use - Postcodes'!$DJZ:$DKA,2,0),"")</f>
        <v/>
      </c>
      <c r="R802" s="74" t="str">
        <f>IF('Bulk Order Form'!L791="","",'Bulk Order Form'!L791)</f>
        <v/>
      </c>
      <c r="S802" s="76"/>
      <c r="T802" s="74" t="str">
        <f>IF('Bulk Order Form'!$F$6 &lt;&gt; "",IF($G802&lt;&gt;"",'Bulk Order Form'!$F$6,""),"")</f>
        <v/>
      </c>
      <c r="W802" s="85" t="str">
        <f>IF('Bulk Order Form'!$L$2 &lt;&gt; "",IF($G802&lt;&gt;"",'Bulk Order Form'!$L$2,""),"")</f>
        <v/>
      </c>
      <c r="X802" s="77"/>
      <c r="Y802" s="74" t="str">
        <f t="shared" si="56"/>
        <v/>
      </c>
      <c r="Z802" s="74" t="str">
        <f>IF(AND('Bulk Order Form'!$L$2="PLEASE SELECT",SUM('Bulk Order Form'!$L$15:$L$164)&gt;10),"N",IF(AND('Bulk Order Form'!$L$2="N",SUM('Bulk Order Form'!$L$15:$L$164)&gt;10),"N",""))</f>
        <v/>
      </c>
      <c r="AA802" s="74" t="str">
        <f>IF('Bulk Order Form'!E791="","",'Bulk Order Form'!E791)</f>
        <v/>
      </c>
      <c r="AB802" s="74">
        <f t="shared" si="57"/>
        <v>500</v>
      </c>
      <c r="AC802" s="74" t="str">
        <f t="shared" si="58"/>
        <v>,,,,</v>
      </c>
      <c r="AD802" s="78">
        <f t="shared" si="59"/>
        <v>500</v>
      </c>
    </row>
    <row r="803" spans="5:30" s="74" customFormat="1" x14ac:dyDescent="0.25">
      <c r="E803" s="75"/>
      <c r="F803" s="75"/>
      <c r="G803" s="74" t="str">
        <f>IF('Bulk Order Form'!C792="","",'Bulk Order Form'!C792)</f>
        <v/>
      </c>
      <c r="H803" s="74" t="str">
        <f>IF('Bulk Order Form'!D792="","",'Bulk Order Form'!D792)</f>
        <v/>
      </c>
      <c r="I803" s="74" t="str">
        <f>IF('Bulk Order Form'!E792="","",'Bulk Order Form'!E792)</f>
        <v/>
      </c>
      <c r="J803" s="74" t="str">
        <f>IF('Bulk Order Form'!F792="","",'Bulk Order Form'!F792)</f>
        <v/>
      </c>
      <c r="K803" s="74" t="str">
        <f>IF('Bulk Order Form'!H792="","",'Bulk Order Form'!H792)</f>
        <v/>
      </c>
      <c r="L803" s="74" t="str">
        <f>IF('Bulk Order Form'!I792="","",'Bulk Order Form'!I792)</f>
        <v/>
      </c>
      <c r="M803" s="74" t="str">
        <f>IF('Bulk Order Form'!G792="","",'Bulk Order Form'!G792)</f>
        <v/>
      </c>
      <c r="N803" s="74" t="str">
        <f>IF('Bulk Order Form'!J792="","",'Bulk Order Form'!J792)</f>
        <v/>
      </c>
      <c r="O803" s="74" t="str">
        <f>IF('Bulk Order Form'!$F$5 &lt;&gt; "",IF($G803&lt;&gt;"",'Bulk Order Form'!$F$5,""),"")</f>
        <v/>
      </c>
      <c r="P803" s="74" t="str">
        <f>IF('Bulk Order Form'!K792="","",'Bulk Order Form'!K792)</f>
        <v/>
      </c>
      <c r="Q803" s="74" t="str">
        <f>IFERROR(VLOOKUP('Bulk Order Form'!K792,'Office Use - Postcodes'!$DJZ:$DKA,2,0),"")</f>
        <v/>
      </c>
      <c r="R803" s="74" t="str">
        <f>IF('Bulk Order Form'!L792="","",'Bulk Order Form'!L792)</f>
        <v/>
      </c>
      <c r="S803" s="76"/>
      <c r="T803" s="74" t="str">
        <f>IF('Bulk Order Form'!$F$6 &lt;&gt; "",IF($G803&lt;&gt;"",'Bulk Order Form'!$F$6,""),"")</f>
        <v/>
      </c>
      <c r="W803" s="85" t="str">
        <f>IF('Bulk Order Form'!$L$2 &lt;&gt; "",IF($G803&lt;&gt;"",'Bulk Order Form'!$L$2,""),"")</f>
        <v/>
      </c>
      <c r="X803" s="77"/>
      <c r="Y803" s="74" t="str">
        <f t="shared" si="56"/>
        <v/>
      </c>
      <c r="Z803" s="74" t="str">
        <f>IF(AND('Bulk Order Form'!$L$2="PLEASE SELECT",SUM('Bulk Order Form'!$L$15:$L$164)&gt;10),"N",IF(AND('Bulk Order Form'!$L$2="N",SUM('Bulk Order Form'!$L$15:$L$164)&gt;10),"N",""))</f>
        <v/>
      </c>
      <c r="AA803" s="74" t="str">
        <f>IF('Bulk Order Form'!E792="","",'Bulk Order Form'!E792)</f>
        <v/>
      </c>
      <c r="AB803" s="74">
        <f t="shared" si="57"/>
        <v>500</v>
      </c>
      <c r="AC803" s="74" t="str">
        <f t="shared" si="58"/>
        <v>,,,,</v>
      </c>
      <c r="AD803" s="78">
        <f t="shared" si="59"/>
        <v>500</v>
      </c>
    </row>
    <row r="804" spans="5:30" s="74" customFormat="1" x14ac:dyDescent="0.25">
      <c r="E804" s="75"/>
      <c r="F804" s="75"/>
      <c r="G804" s="74" t="str">
        <f>IF('Bulk Order Form'!C793="","",'Bulk Order Form'!C793)</f>
        <v/>
      </c>
      <c r="H804" s="74" t="str">
        <f>IF('Bulk Order Form'!D793="","",'Bulk Order Form'!D793)</f>
        <v/>
      </c>
      <c r="I804" s="74" t="str">
        <f>IF('Bulk Order Form'!E793="","",'Bulk Order Form'!E793)</f>
        <v/>
      </c>
      <c r="J804" s="74" t="str">
        <f>IF('Bulk Order Form'!F793="","",'Bulk Order Form'!F793)</f>
        <v/>
      </c>
      <c r="K804" s="74" t="str">
        <f>IF('Bulk Order Form'!H793="","",'Bulk Order Form'!H793)</f>
        <v/>
      </c>
      <c r="L804" s="74" t="str">
        <f>IF('Bulk Order Form'!I793="","",'Bulk Order Form'!I793)</f>
        <v/>
      </c>
      <c r="M804" s="74" t="str">
        <f>IF('Bulk Order Form'!G793="","",'Bulk Order Form'!G793)</f>
        <v/>
      </c>
      <c r="N804" s="74" t="str">
        <f>IF('Bulk Order Form'!J793="","",'Bulk Order Form'!J793)</f>
        <v/>
      </c>
      <c r="O804" s="74" t="str">
        <f>IF('Bulk Order Form'!$F$5 &lt;&gt; "",IF($G804&lt;&gt;"",'Bulk Order Form'!$F$5,""),"")</f>
        <v/>
      </c>
      <c r="P804" s="74" t="str">
        <f>IF('Bulk Order Form'!K793="","",'Bulk Order Form'!K793)</f>
        <v/>
      </c>
      <c r="Q804" s="74" t="str">
        <f>IFERROR(VLOOKUP('Bulk Order Form'!K793,'Office Use - Postcodes'!$DJZ:$DKA,2,0),"")</f>
        <v/>
      </c>
      <c r="R804" s="74" t="str">
        <f>IF('Bulk Order Form'!L793="","",'Bulk Order Form'!L793)</f>
        <v/>
      </c>
      <c r="S804" s="76"/>
      <c r="T804" s="74" t="str">
        <f>IF('Bulk Order Form'!$F$6 &lt;&gt; "",IF($G804&lt;&gt;"",'Bulk Order Form'!$F$6,""),"")</f>
        <v/>
      </c>
      <c r="W804" s="85" t="str">
        <f>IF('Bulk Order Form'!$L$2 &lt;&gt; "",IF($G804&lt;&gt;"",'Bulk Order Form'!$L$2,""),"")</f>
        <v/>
      </c>
      <c r="X804" s="77"/>
      <c r="Y804" s="74" t="str">
        <f t="shared" si="56"/>
        <v/>
      </c>
      <c r="Z804" s="74" t="str">
        <f>IF(AND('Bulk Order Form'!$L$2="PLEASE SELECT",SUM('Bulk Order Form'!$L$15:$L$164)&gt;10),"N",IF(AND('Bulk Order Form'!$L$2="N",SUM('Bulk Order Form'!$L$15:$L$164)&gt;10),"N",""))</f>
        <v/>
      </c>
      <c r="AA804" s="74" t="str">
        <f>IF('Bulk Order Form'!E793="","",'Bulk Order Form'!E793)</f>
        <v/>
      </c>
      <c r="AB804" s="74">
        <f t="shared" si="57"/>
        <v>500</v>
      </c>
      <c r="AC804" s="74" t="str">
        <f t="shared" si="58"/>
        <v>,,,,</v>
      </c>
      <c r="AD804" s="78">
        <f t="shared" si="59"/>
        <v>500</v>
      </c>
    </row>
    <row r="805" spans="5:30" s="74" customFormat="1" x14ac:dyDescent="0.25">
      <c r="E805" s="75"/>
      <c r="F805" s="75"/>
      <c r="G805" s="74" t="str">
        <f>IF('Bulk Order Form'!C794="","",'Bulk Order Form'!C794)</f>
        <v/>
      </c>
      <c r="H805" s="74" t="str">
        <f>IF('Bulk Order Form'!D794="","",'Bulk Order Form'!D794)</f>
        <v/>
      </c>
      <c r="I805" s="74" t="str">
        <f>IF('Bulk Order Form'!E794="","",'Bulk Order Form'!E794)</f>
        <v/>
      </c>
      <c r="J805" s="74" t="str">
        <f>IF('Bulk Order Form'!F794="","",'Bulk Order Form'!F794)</f>
        <v/>
      </c>
      <c r="K805" s="74" t="str">
        <f>IF('Bulk Order Form'!H794="","",'Bulk Order Form'!H794)</f>
        <v/>
      </c>
      <c r="L805" s="74" t="str">
        <f>IF('Bulk Order Form'!I794="","",'Bulk Order Form'!I794)</f>
        <v/>
      </c>
      <c r="M805" s="74" t="str">
        <f>IF('Bulk Order Form'!G794="","",'Bulk Order Form'!G794)</f>
        <v/>
      </c>
      <c r="N805" s="74" t="str">
        <f>IF('Bulk Order Form'!J794="","",'Bulk Order Form'!J794)</f>
        <v/>
      </c>
      <c r="O805" s="74" t="str">
        <f>IF('Bulk Order Form'!$F$5 &lt;&gt; "",IF($G805&lt;&gt;"",'Bulk Order Form'!$F$5,""),"")</f>
        <v/>
      </c>
      <c r="P805" s="74" t="str">
        <f>IF('Bulk Order Form'!K794="","",'Bulk Order Form'!K794)</f>
        <v/>
      </c>
      <c r="Q805" s="74" t="str">
        <f>IFERROR(VLOOKUP('Bulk Order Form'!K794,'Office Use - Postcodes'!$DJZ:$DKA,2,0),"")</f>
        <v/>
      </c>
      <c r="R805" s="74" t="str">
        <f>IF('Bulk Order Form'!L794="","",'Bulk Order Form'!L794)</f>
        <v/>
      </c>
      <c r="S805" s="76"/>
      <c r="T805" s="74" t="str">
        <f>IF('Bulk Order Form'!$F$6 &lt;&gt; "",IF($G805&lt;&gt;"",'Bulk Order Form'!$F$6,""),"")</f>
        <v/>
      </c>
      <c r="W805" s="85" t="str">
        <f>IF('Bulk Order Form'!$L$2 &lt;&gt; "",IF($G805&lt;&gt;"",'Bulk Order Form'!$L$2,""),"")</f>
        <v/>
      </c>
      <c r="X805" s="77"/>
      <c r="Y805" s="74" t="str">
        <f t="shared" si="56"/>
        <v/>
      </c>
      <c r="Z805" s="74" t="str">
        <f>IF(AND('Bulk Order Form'!$L$2="PLEASE SELECT",SUM('Bulk Order Form'!$L$15:$L$164)&gt;10),"N",IF(AND('Bulk Order Form'!$L$2="N",SUM('Bulk Order Form'!$L$15:$L$164)&gt;10),"N",""))</f>
        <v/>
      </c>
      <c r="AA805" s="74" t="str">
        <f>IF('Bulk Order Form'!E794="","",'Bulk Order Form'!E794)</f>
        <v/>
      </c>
      <c r="AB805" s="74">
        <f t="shared" si="57"/>
        <v>500</v>
      </c>
      <c r="AC805" s="74" t="str">
        <f t="shared" si="58"/>
        <v>,,,,</v>
      </c>
      <c r="AD805" s="78">
        <f t="shared" si="59"/>
        <v>500</v>
      </c>
    </row>
    <row r="806" spans="5:30" s="74" customFormat="1" x14ac:dyDescent="0.25">
      <c r="E806" s="75"/>
      <c r="F806" s="75"/>
      <c r="G806" s="74" t="str">
        <f>IF('Bulk Order Form'!C795="","",'Bulk Order Form'!C795)</f>
        <v/>
      </c>
      <c r="H806" s="74" t="str">
        <f>IF('Bulk Order Form'!D795="","",'Bulk Order Form'!D795)</f>
        <v/>
      </c>
      <c r="I806" s="74" t="str">
        <f>IF('Bulk Order Form'!E795="","",'Bulk Order Form'!E795)</f>
        <v/>
      </c>
      <c r="J806" s="74" t="str">
        <f>IF('Bulk Order Form'!F795="","",'Bulk Order Form'!F795)</f>
        <v/>
      </c>
      <c r="K806" s="74" t="str">
        <f>IF('Bulk Order Form'!H795="","",'Bulk Order Form'!H795)</f>
        <v/>
      </c>
      <c r="L806" s="74" t="str">
        <f>IF('Bulk Order Form'!I795="","",'Bulk Order Form'!I795)</f>
        <v/>
      </c>
      <c r="M806" s="74" t="str">
        <f>IF('Bulk Order Form'!G795="","",'Bulk Order Form'!G795)</f>
        <v/>
      </c>
      <c r="N806" s="74" t="str">
        <f>IF('Bulk Order Form'!J795="","",'Bulk Order Form'!J795)</f>
        <v/>
      </c>
      <c r="O806" s="74" t="str">
        <f>IF('Bulk Order Form'!$F$5 &lt;&gt; "",IF($G806&lt;&gt;"",'Bulk Order Form'!$F$5,""),"")</f>
        <v/>
      </c>
      <c r="P806" s="74" t="str">
        <f>IF('Bulk Order Form'!K795="","",'Bulk Order Form'!K795)</f>
        <v/>
      </c>
      <c r="Q806" s="74" t="str">
        <f>IFERROR(VLOOKUP('Bulk Order Form'!K795,'Office Use - Postcodes'!$DJZ:$DKA,2,0),"")</f>
        <v/>
      </c>
      <c r="R806" s="74" t="str">
        <f>IF('Bulk Order Form'!L795="","",'Bulk Order Form'!L795)</f>
        <v/>
      </c>
      <c r="S806" s="76"/>
      <c r="T806" s="74" t="str">
        <f>IF('Bulk Order Form'!$F$6 &lt;&gt; "",IF($G806&lt;&gt;"",'Bulk Order Form'!$F$6,""),"")</f>
        <v/>
      </c>
      <c r="W806" s="85" t="str">
        <f>IF('Bulk Order Form'!$L$2 &lt;&gt; "",IF($G806&lt;&gt;"",'Bulk Order Form'!$L$2,""),"")</f>
        <v/>
      </c>
      <c r="X806" s="77"/>
      <c r="Y806" s="74" t="str">
        <f t="shared" si="56"/>
        <v/>
      </c>
      <c r="Z806" s="74" t="str">
        <f>IF(AND('Bulk Order Form'!$L$2="PLEASE SELECT",SUM('Bulk Order Form'!$L$15:$L$164)&gt;10),"N",IF(AND('Bulk Order Form'!$L$2="N",SUM('Bulk Order Form'!$L$15:$L$164)&gt;10),"N",""))</f>
        <v/>
      </c>
      <c r="AA806" s="74" t="str">
        <f>IF('Bulk Order Form'!E795="","",'Bulk Order Form'!E795)</f>
        <v/>
      </c>
      <c r="AB806" s="74">
        <f t="shared" si="57"/>
        <v>500</v>
      </c>
      <c r="AC806" s="74" t="str">
        <f t="shared" si="58"/>
        <v>,,,,</v>
      </c>
      <c r="AD806" s="78">
        <f t="shared" si="59"/>
        <v>500</v>
      </c>
    </row>
    <row r="807" spans="5:30" s="74" customFormat="1" x14ac:dyDescent="0.25">
      <c r="E807" s="75"/>
      <c r="F807" s="75"/>
      <c r="G807" s="74" t="str">
        <f>IF('Bulk Order Form'!C796="","",'Bulk Order Form'!C796)</f>
        <v/>
      </c>
      <c r="H807" s="74" t="str">
        <f>IF('Bulk Order Form'!D796="","",'Bulk Order Form'!D796)</f>
        <v/>
      </c>
      <c r="I807" s="74" t="str">
        <f>IF('Bulk Order Form'!E796="","",'Bulk Order Form'!E796)</f>
        <v/>
      </c>
      <c r="J807" s="74" t="str">
        <f>IF('Bulk Order Form'!F796="","",'Bulk Order Form'!F796)</f>
        <v/>
      </c>
      <c r="K807" s="74" t="str">
        <f>IF('Bulk Order Form'!H796="","",'Bulk Order Form'!H796)</f>
        <v/>
      </c>
      <c r="L807" s="74" t="str">
        <f>IF('Bulk Order Form'!I796="","",'Bulk Order Form'!I796)</f>
        <v/>
      </c>
      <c r="M807" s="74" t="str">
        <f>IF('Bulk Order Form'!G796="","",'Bulk Order Form'!G796)</f>
        <v/>
      </c>
      <c r="N807" s="74" t="str">
        <f>IF('Bulk Order Form'!J796="","",'Bulk Order Form'!J796)</f>
        <v/>
      </c>
      <c r="O807" s="74" t="str">
        <f>IF('Bulk Order Form'!$F$5 &lt;&gt; "",IF($G807&lt;&gt;"",'Bulk Order Form'!$F$5,""),"")</f>
        <v/>
      </c>
      <c r="P807" s="74" t="str">
        <f>IF('Bulk Order Form'!K796="","",'Bulk Order Form'!K796)</f>
        <v/>
      </c>
      <c r="Q807" s="74" t="str">
        <f>IFERROR(VLOOKUP('Bulk Order Form'!K796,'Office Use - Postcodes'!$DJZ:$DKA,2,0),"")</f>
        <v/>
      </c>
      <c r="R807" s="74" t="str">
        <f>IF('Bulk Order Form'!L796="","",'Bulk Order Form'!L796)</f>
        <v/>
      </c>
      <c r="S807" s="76"/>
      <c r="T807" s="74" t="str">
        <f>IF('Bulk Order Form'!$F$6 &lt;&gt; "",IF($G807&lt;&gt;"",'Bulk Order Form'!$F$6,""),"")</f>
        <v/>
      </c>
      <c r="W807" s="85" t="str">
        <f>IF('Bulk Order Form'!$L$2 &lt;&gt; "",IF($G807&lt;&gt;"",'Bulk Order Form'!$L$2,""),"")</f>
        <v/>
      </c>
      <c r="X807" s="77"/>
      <c r="Y807" s="74" t="str">
        <f t="shared" si="56"/>
        <v/>
      </c>
      <c r="Z807" s="74" t="str">
        <f>IF(AND('Bulk Order Form'!$L$2="PLEASE SELECT",SUM('Bulk Order Form'!$L$15:$L$164)&gt;10),"N",IF(AND('Bulk Order Form'!$L$2="N",SUM('Bulk Order Form'!$L$15:$L$164)&gt;10),"N",""))</f>
        <v/>
      </c>
      <c r="AA807" s="74" t="str">
        <f>IF('Bulk Order Form'!E796="","",'Bulk Order Form'!E796)</f>
        <v/>
      </c>
      <c r="AB807" s="74">
        <f t="shared" si="57"/>
        <v>500</v>
      </c>
      <c r="AC807" s="74" t="str">
        <f t="shared" si="58"/>
        <v>,,,,</v>
      </c>
      <c r="AD807" s="78">
        <f t="shared" si="59"/>
        <v>500</v>
      </c>
    </row>
    <row r="808" spans="5:30" s="74" customFormat="1" x14ac:dyDescent="0.25">
      <c r="E808" s="75"/>
      <c r="F808" s="75"/>
      <c r="G808" s="74" t="str">
        <f>IF('Bulk Order Form'!C797="","",'Bulk Order Form'!C797)</f>
        <v/>
      </c>
      <c r="H808" s="74" t="str">
        <f>IF('Bulk Order Form'!D797="","",'Bulk Order Form'!D797)</f>
        <v/>
      </c>
      <c r="I808" s="74" t="str">
        <f>IF('Bulk Order Form'!E797="","",'Bulk Order Form'!E797)</f>
        <v/>
      </c>
      <c r="J808" s="74" t="str">
        <f>IF('Bulk Order Form'!F797="","",'Bulk Order Form'!F797)</f>
        <v/>
      </c>
      <c r="K808" s="74" t="str">
        <f>IF('Bulk Order Form'!H797="","",'Bulk Order Form'!H797)</f>
        <v/>
      </c>
      <c r="L808" s="74" t="str">
        <f>IF('Bulk Order Form'!I797="","",'Bulk Order Form'!I797)</f>
        <v/>
      </c>
      <c r="M808" s="74" t="str">
        <f>IF('Bulk Order Form'!G797="","",'Bulk Order Form'!G797)</f>
        <v/>
      </c>
      <c r="N808" s="74" t="str">
        <f>IF('Bulk Order Form'!J797="","",'Bulk Order Form'!J797)</f>
        <v/>
      </c>
      <c r="O808" s="74" t="str">
        <f>IF('Bulk Order Form'!$F$5 &lt;&gt; "",IF($G808&lt;&gt;"",'Bulk Order Form'!$F$5,""),"")</f>
        <v/>
      </c>
      <c r="P808" s="74" t="str">
        <f>IF('Bulk Order Form'!K797="","",'Bulk Order Form'!K797)</f>
        <v/>
      </c>
      <c r="Q808" s="74" t="str">
        <f>IFERROR(VLOOKUP('Bulk Order Form'!K797,'Office Use - Postcodes'!$DJZ:$DKA,2,0),"")</f>
        <v/>
      </c>
      <c r="R808" s="74" t="str">
        <f>IF('Bulk Order Form'!L797="","",'Bulk Order Form'!L797)</f>
        <v/>
      </c>
      <c r="S808" s="76"/>
      <c r="T808" s="74" t="str">
        <f>IF('Bulk Order Form'!$F$6 &lt;&gt; "",IF($G808&lt;&gt;"",'Bulk Order Form'!$F$6,""),"")</f>
        <v/>
      </c>
      <c r="W808" s="85" t="str">
        <f>IF('Bulk Order Form'!$L$2 &lt;&gt; "",IF($G808&lt;&gt;"",'Bulk Order Form'!$L$2,""),"")</f>
        <v/>
      </c>
      <c r="X808" s="77"/>
      <c r="Y808" s="74" t="str">
        <f t="shared" si="56"/>
        <v/>
      </c>
      <c r="Z808" s="74" t="str">
        <f>IF(AND('Bulk Order Form'!$L$2="PLEASE SELECT",SUM('Bulk Order Form'!$L$15:$L$164)&gt;10),"N",IF(AND('Bulk Order Form'!$L$2="N",SUM('Bulk Order Form'!$L$15:$L$164)&gt;10),"N",""))</f>
        <v/>
      </c>
      <c r="AA808" s="74" t="str">
        <f>IF('Bulk Order Form'!E797="","",'Bulk Order Form'!E797)</f>
        <v/>
      </c>
      <c r="AB808" s="74">
        <f t="shared" si="57"/>
        <v>500</v>
      </c>
      <c r="AC808" s="74" t="str">
        <f t="shared" si="58"/>
        <v>,,,,</v>
      </c>
      <c r="AD808" s="78">
        <f t="shared" si="59"/>
        <v>500</v>
      </c>
    </row>
    <row r="809" spans="5:30" s="74" customFormat="1" x14ac:dyDescent="0.25">
      <c r="E809" s="75"/>
      <c r="F809" s="75"/>
      <c r="G809" s="74" t="str">
        <f>IF('Bulk Order Form'!C798="","",'Bulk Order Form'!C798)</f>
        <v/>
      </c>
      <c r="H809" s="74" t="str">
        <f>IF('Bulk Order Form'!D798="","",'Bulk Order Form'!D798)</f>
        <v/>
      </c>
      <c r="I809" s="74" t="str">
        <f>IF('Bulk Order Form'!E798="","",'Bulk Order Form'!E798)</f>
        <v/>
      </c>
      <c r="J809" s="74" t="str">
        <f>IF('Bulk Order Form'!F798="","",'Bulk Order Form'!F798)</f>
        <v/>
      </c>
      <c r="K809" s="74" t="str">
        <f>IF('Bulk Order Form'!H798="","",'Bulk Order Form'!H798)</f>
        <v/>
      </c>
      <c r="L809" s="74" t="str">
        <f>IF('Bulk Order Form'!I798="","",'Bulk Order Form'!I798)</f>
        <v/>
      </c>
      <c r="M809" s="74" t="str">
        <f>IF('Bulk Order Form'!G798="","",'Bulk Order Form'!G798)</f>
        <v/>
      </c>
      <c r="N809" s="74" t="str">
        <f>IF('Bulk Order Form'!J798="","",'Bulk Order Form'!J798)</f>
        <v/>
      </c>
      <c r="O809" s="74" t="str">
        <f>IF('Bulk Order Form'!$F$5 &lt;&gt; "",IF($G809&lt;&gt;"",'Bulk Order Form'!$F$5,""),"")</f>
        <v/>
      </c>
      <c r="P809" s="74" t="str">
        <f>IF('Bulk Order Form'!K798="","",'Bulk Order Form'!K798)</f>
        <v/>
      </c>
      <c r="Q809" s="74" t="str">
        <f>IFERROR(VLOOKUP('Bulk Order Form'!K798,'Office Use - Postcodes'!$DJZ:$DKA,2,0),"")</f>
        <v/>
      </c>
      <c r="R809" s="74" t="str">
        <f>IF('Bulk Order Form'!L798="","",'Bulk Order Form'!L798)</f>
        <v/>
      </c>
      <c r="S809" s="76"/>
      <c r="T809" s="74" t="str">
        <f>IF('Bulk Order Form'!$F$6 &lt;&gt; "",IF($G809&lt;&gt;"",'Bulk Order Form'!$F$6,""),"")</f>
        <v/>
      </c>
      <c r="W809" s="85" t="str">
        <f>IF('Bulk Order Form'!$L$2 &lt;&gt; "",IF($G809&lt;&gt;"",'Bulk Order Form'!$L$2,""),"")</f>
        <v/>
      </c>
      <c r="X809" s="77"/>
      <c r="Y809" s="74" t="str">
        <f t="shared" si="56"/>
        <v/>
      </c>
      <c r="Z809" s="74" t="str">
        <f>IF(AND('Bulk Order Form'!$L$2="PLEASE SELECT",SUM('Bulk Order Form'!$L$15:$L$164)&gt;10),"N",IF(AND('Bulk Order Form'!$L$2="N",SUM('Bulk Order Form'!$L$15:$L$164)&gt;10),"N",""))</f>
        <v/>
      </c>
      <c r="AA809" s="74" t="str">
        <f>IF('Bulk Order Form'!E798="","",'Bulk Order Form'!E798)</f>
        <v/>
      </c>
      <c r="AB809" s="74">
        <f t="shared" si="57"/>
        <v>500</v>
      </c>
      <c r="AC809" s="74" t="str">
        <f t="shared" si="58"/>
        <v>,,,,</v>
      </c>
      <c r="AD809" s="78">
        <f t="shared" si="59"/>
        <v>500</v>
      </c>
    </row>
    <row r="810" spans="5:30" s="74" customFormat="1" x14ac:dyDescent="0.25">
      <c r="E810" s="75"/>
      <c r="F810" s="75"/>
      <c r="G810" s="74" t="str">
        <f>IF('Bulk Order Form'!C799="","",'Bulk Order Form'!C799)</f>
        <v/>
      </c>
      <c r="H810" s="74" t="str">
        <f>IF('Bulk Order Form'!D799="","",'Bulk Order Form'!D799)</f>
        <v/>
      </c>
      <c r="I810" s="74" t="str">
        <f>IF('Bulk Order Form'!E799="","",'Bulk Order Form'!E799)</f>
        <v/>
      </c>
      <c r="J810" s="74" t="str">
        <f>IF('Bulk Order Form'!F799="","",'Bulk Order Form'!F799)</f>
        <v/>
      </c>
      <c r="K810" s="74" t="str">
        <f>IF('Bulk Order Form'!H799="","",'Bulk Order Form'!H799)</f>
        <v/>
      </c>
      <c r="L810" s="74" t="str">
        <f>IF('Bulk Order Form'!I799="","",'Bulk Order Form'!I799)</f>
        <v/>
      </c>
      <c r="M810" s="74" t="str">
        <f>IF('Bulk Order Form'!G799="","",'Bulk Order Form'!G799)</f>
        <v/>
      </c>
      <c r="N810" s="74" t="str">
        <f>IF('Bulk Order Form'!J799="","",'Bulk Order Form'!J799)</f>
        <v/>
      </c>
      <c r="O810" s="74" t="str">
        <f>IF('Bulk Order Form'!$F$5 &lt;&gt; "",IF($G810&lt;&gt;"",'Bulk Order Form'!$F$5,""),"")</f>
        <v/>
      </c>
      <c r="P810" s="74" t="str">
        <f>IF('Bulk Order Form'!K799="","",'Bulk Order Form'!K799)</f>
        <v/>
      </c>
      <c r="Q810" s="74" t="str">
        <f>IFERROR(VLOOKUP('Bulk Order Form'!K799,'Office Use - Postcodes'!$DJZ:$DKA,2,0),"")</f>
        <v/>
      </c>
      <c r="R810" s="74" t="str">
        <f>IF('Bulk Order Form'!L799="","",'Bulk Order Form'!L799)</f>
        <v/>
      </c>
      <c r="S810" s="76"/>
      <c r="T810" s="74" t="str">
        <f>IF('Bulk Order Form'!$F$6 &lt;&gt; "",IF($G810&lt;&gt;"",'Bulk Order Form'!$F$6,""),"")</f>
        <v/>
      </c>
      <c r="W810" s="85" t="str">
        <f>IF('Bulk Order Form'!$L$2 &lt;&gt; "",IF($G810&lt;&gt;"",'Bulk Order Form'!$L$2,""),"")</f>
        <v/>
      </c>
      <c r="X810" s="77"/>
      <c r="Y810" s="74" t="str">
        <f t="shared" si="56"/>
        <v/>
      </c>
      <c r="Z810" s="74" t="str">
        <f>IF(AND('Bulk Order Form'!$L$2="PLEASE SELECT",SUM('Bulk Order Form'!$L$15:$L$164)&gt;10),"N",IF(AND('Bulk Order Form'!$L$2="N",SUM('Bulk Order Form'!$L$15:$L$164)&gt;10),"N",""))</f>
        <v/>
      </c>
      <c r="AA810" s="74" t="str">
        <f>IF('Bulk Order Form'!E799="","",'Bulk Order Form'!E799)</f>
        <v/>
      </c>
      <c r="AB810" s="74">
        <f t="shared" si="57"/>
        <v>500</v>
      </c>
      <c r="AC810" s="74" t="str">
        <f t="shared" si="58"/>
        <v>,,,,</v>
      </c>
      <c r="AD810" s="78">
        <f t="shared" si="59"/>
        <v>500</v>
      </c>
    </row>
    <row r="811" spans="5:30" s="74" customFormat="1" x14ac:dyDescent="0.25">
      <c r="E811" s="75"/>
      <c r="F811" s="75"/>
      <c r="G811" s="74" t="str">
        <f>IF('Bulk Order Form'!C800="","",'Bulk Order Form'!C800)</f>
        <v/>
      </c>
      <c r="H811" s="74" t="str">
        <f>IF('Bulk Order Form'!D800="","",'Bulk Order Form'!D800)</f>
        <v/>
      </c>
      <c r="I811" s="74" t="str">
        <f>IF('Bulk Order Form'!E800="","",'Bulk Order Form'!E800)</f>
        <v/>
      </c>
      <c r="J811" s="74" t="str">
        <f>IF('Bulk Order Form'!F800="","",'Bulk Order Form'!F800)</f>
        <v/>
      </c>
      <c r="K811" s="74" t="str">
        <f>IF('Bulk Order Form'!H800="","",'Bulk Order Form'!H800)</f>
        <v/>
      </c>
      <c r="L811" s="74" t="str">
        <f>IF('Bulk Order Form'!I800="","",'Bulk Order Form'!I800)</f>
        <v/>
      </c>
      <c r="M811" s="74" t="str">
        <f>IF('Bulk Order Form'!G800="","",'Bulk Order Form'!G800)</f>
        <v/>
      </c>
      <c r="N811" s="74" t="str">
        <f>IF('Bulk Order Form'!J800="","",'Bulk Order Form'!J800)</f>
        <v/>
      </c>
      <c r="O811" s="74" t="str">
        <f>IF('Bulk Order Form'!$F$5 &lt;&gt; "",IF($G811&lt;&gt;"",'Bulk Order Form'!$F$5,""),"")</f>
        <v/>
      </c>
      <c r="P811" s="74" t="str">
        <f>IF('Bulk Order Form'!K800="","",'Bulk Order Form'!K800)</f>
        <v/>
      </c>
      <c r="Q811" s="74" t="str">
        <f>IFERROR(VLOOKUP('Bulk Order Form'!K800,'Office Use - Postcodes'!$DJZ:$DKA,2,0),"")</f>
        <v/>
      </c>
      <c r="R811" s="74" t="str">
        <f>IF('Bulk Order Form'!L800="","",'Bulk Order Form'!L800)</f>
        <v/>
      </c>
      <c r="S811" s="76"/>
      <c r="T811" s="74" t="str">
        <f>IF('Bulk Order Form'!$F$6 &lt;&gt; "",IF($G811&lt;&gt;"",'Bulk Order Form'!$F$6,""),"")</f>
        <v/>
      </c>
      <c r="W811" s="85" t="str">
        <f>IF('Bulk Order Form'!$L$2 &lt;&gt; "",IF($G811&lt;&gt;"",'Bulk Order Form'!$L$2,""),"")</f>
        <v/>
      </c>
      <c r="X811" s="77"/>
      <c r="Y811" s="74" t="str">
        <f t="shared" si="56"/>
        <v/>
      </c>
      <c r="Z811" s="74" t="str">
        <f>IF(AND('Bulk Order Form'!$L$2="PLEASE SELECT",SUM('Bulk Order Form'!$L$15:$L$164)&gt;10),"N",IF(AND('Bulk Order Form'!$L$2="N",SUM('Bulk Order Form'!$L$15:$L$164)&gt;10),"N",""))</f>
        <v/>
      </c>
      <c r="AA811" s="74" t="str">
        <f>IF('Bulk Order Form'!E800="","",'Bulk Order Form'!E800)</f>
        <v/>
      </c>
      <c r="AB811" s="74">
        <f t="shared" si="57"/>
        <v>500</v>
      </c>
      <c r="AC811" s="74" t="str">
        <f t="shared" si="58"/>
        <v>,,,,</v>
      </c>
      <c r="AD811" s="78">
        <f t="shared" si="59"/>
        <v>500</v>
      </c>
    </row>
    <row r="812" spans="5:30" s="74" customFormat="1" x14ac:dyDescent="0.25">
      <c r="E812" s="75"/>
      <c r="F812" s="75"/>
      <c r="G812" s="74" t="str">
        <f>IF('Bulk Order Form'!C801="","",'Bulk Order Form'!C801)</f>
        <v/>
      </c>
      <c r="H812" s="74" t="str">
        <f>IF('Bulk Order Form'!D801="","",'Bulk Order Form'!D801)</f>
        <v/>
      </c>
      <c r="I812" s="74" t="str">
        <f>IF('Bulk Order Form'!E801="","",'Bulk Order Form'!E801)</f>
        <v/>
      </c>
      <c r="J812" s="74" t="str">
        <f>IF('Bulk Order Form'!F801="","",'Bulk Order Form'!F801)</f>
        <v/>
      </c>
      <c r="K812" s="74" t="str">
        <f>IF('Bulk Order Form'!H801="","",'Bulk Order Form'!H801)</f>
        <v/>
      </c>
      <c r="L812" s="74" t="str">
        <f>IF('Bulk Order Form'!I801="","",'Bulk Order Form'!I801)</f>
        <v/>
      </c>
      <c r="M812" s="74" t="str">
        <f>IF('Bulk Order Form'!G801="","",'Bulk Order Form'!G801)</f>
        <v/>
      </c>
      <c r="N812" s="74" t="str">
        <f>IF('Bulk Order Form'!J801="","",'Bulk Order Form'!J801)</f>
        <v/>
      </c>
      <c r="O812" s="74" t="str">
        <f>IF('Bulk Order Form'!$F$5 &lt;&gt; "",IF($G812&lt;&gt;"",'Bulk Order Form'!$F$5,""),"")</f>
        <v/>
      </c>
      <c r="P812" s="74" t="str">
        <f>IF('Bulk Order Form'!K801="","",'Bulk Order Form'!K801)</f>
        <v/>
      </c>
      <c r="Q812" s="74" t="str">
        <f>IFERROR(VLOOKUP('Bulk Order Form'!K801,'Office Use - Postcodes'!$DJZ:$DKA,2,0),"")</f>
        <v/>
      </c>
      <c r="R812" s="74" t="str">
        <f>IF('Bulk Order Form'!L801="","",'Bulk Order Form'!L801)</f>
        <v/>
      </c>
      <c r="S812" s="76"/>
      <c r="T812" s="74" t="str">
        <f>IF('Bulk Order Form'!$F$6 &lt;&gt; "",IF($G812&lt;&gt;"",'Bulk Order Form'!$F$6,""),"")</f>
        <v/>
      </c>
      <c r="W812" s="85" t="str">
        <f>IF('Bulk Order Form'!$L$2 &lt;&gt; "",IF($G812&lt;&gt;"",'Bulk Order Form'!$L$2,""),"")</f>
        <v/>
      </c>
      <c r="X812" s="77"/>
      <c r="Y812" s="74" t="str">
        <f t="shared" si="56"/>
        <v/>
      </c>
      <c r="Z812" s="74" t="str">
        <f>IF(AND('Bulk Order Form'!$L$2="PLEASE SELECT",SUM('Bulk Order Form'!$L$15:$L$164)&gt;10),"N",IF(AND('Bulk Order Form'!$L$2="N",SUM('Bulk Order Form'!$L$15:$L$164)&gt;10),"N",""))</f>
        <v/>
      </c>
      <c r="AA812" s="74" t="str">
        <f>IF('Bulk Order Form'!E801="","",'Bulk Order Form'!E801)</f>
        <v/>
      </c>
      <c r="AB812" s="74">
        <f t="shared" si="57"/>
        <v>500</v>
      </c>
      <c r="AC812" s="74" t="str">
        <f t="shared" si="58"/>
        <v>,,,,</v>
      </c>
      <c r="AD812" s="78">
        <f t="shared" si="59"/>
        <v>500</v>
      </c>
    </row>
    <row r="813" spans="5:30" s="74" customFormat="1" x14ac:dyDescent="0.25">
      <c r="E813" s="75"/>
      <c r="F813" s="75"/>
      <c r="G813" s="74" t="str">
        <f>IF('Bulk Order Form'!C802="","",'Bulk Order Form'!C802)</f>
        <v/>
      </c>
      <c r="H813" s="74" t="str">
        <f>IF('Bulk Order Form'!D802="","",'Bulk Order Form'!D802)</f>
        <v/>
      </c>
      <c r="I813" s="74" t="str">
        <f>IF('Bulk Order Form'!E802="","",'Bulk Order Form'!E802)</f>
        <v/>
      </c>
      <c r="J813" s="74" t="str">
        <f>IF('Bulk Order Form'!F802="","",'Bulk Order Form'!F802)</f>
        <v/>
      </c>
      <c r="K813" s="74" t="str">
        <f>IF('Bulk Order Form'!H802="","",'Bulk Order Form'!H802)</f>
        <v/>
      </c>
      <c r="L813" s="74" t="str">
        <f>IF('Bulk Order Form'!I802="","",'Bulk Order Form'!I802)</f>
        <v/>
      </c>
      <c r="M813" s="74" t="str">
        <f>IF('Bulk Order Form'!G802="","",'Bulk Order Form'!G802)</f>
        <v/>
      </c>
      <c r="N813" s="74" t="str">
        <f>IF('Bulk Order Form'!J802="","",'Bulk Order Form'!J802)</f>
        <v/>
      </c>
      <c r="O813" s="74" t="str">
        <f>IF('Bulk Order Form'!$F$5 &lt;&gt; "",IF($G813&lt;&gt;"",'Bulk Order Form'!$F$5,""),"")</f>
        <v/>
      </c>
      <c r="P813" s="74" t="str">
        <f>IF('Bulk Order Form'!K802="","",'Bulk Order Form'!K802)</f>
        <v/>
      </c>
      <c r="Q813" s="74" t="str">
        <f>IFERROR(VLOOKUP('Bulk Order Form'!K802,'Office Use - Postcodes'!$DJZ:$DKA,2,0),"")</f>
        <v/>
      </c>
      <c r="R813" s="74" t="str">
        <f>IF('Bulk Order Form'!L802="","",'Bulk Order Form'!L802)</f>
        <v/>
      </c>
      <c r="S813" s="76"/>
      <c r="T813" s="74" t="str">
        <f>IF('Bulk Order Form'!$F$6 &lt;&gt; "",IF($G813&lt;&gt;"",'Bulk Order Form'!$F$6,""),"")</f>
        <v/>
      </c>
      <c r="W813" s="85" t="str">
        <f>IF('Bulk Order Form'!$L$2 &lt;&gt; "",IF($G813&lt;&gt;"",'Bulk Order Form'!$L$2,""),"")</f>
        <v/>
      </c>
      <c r="X813" s="77"/>
      <c r="Y813" s="74" t="str">
        <f t="shared" si="56"/>
        <v/>
      </c>
      <c r="Z813" s="74" t="str">
        <f>IF(AND('Bulk Order Form'!$L$2="PLEASE SELECT",SUM('Bulk Order Form'!$L$15:$L$164)&gt;10),"N",IF(AND('Bulk Order Form'!$L$2="N",SUM('Bulk Order Form'!$L$15:$L$164)&gt;10),"N",""))</f>
        <v/>
      </c>
      <c r="AA813" s="74" t="str">
        <f>IF('Bulk Order Form'!E802="","",'Bulk Order Form'!E802)</f>
        <v/>
      </c>
      <c r="AB813" s="74">
        <f t="shared" si="57"/>
        <v>500</v>
      </c>
      <c r="AC813" s="74" t="str">
        <f t="shared" si="58"/>
        <v>,,,,</v>
      </c>
      <c r="AD813" s="78">
        <f t="shared" si="59"/>
        <v>500</v>
      </c>
    </row>
    <row r="814" spans="5:30" s="74" customFormat="1" x14ac:dyDescent="0.25">
      <c r="E814" s="75"/>
      <c r="F814" s="75"/>
      <c r="G814" s="74" t="str">
        <f>IF('Bulk Order Form'!C803="","",'Bulk Order Form'!C803)</f>
        <v/>
      </c>
      <c r="H814" s="74" t="str">
        <f>IF('Bulk Order Form'!D803="","",'Bulk Order Form'!D803)</f>
        <v/>
      </c>
      <c r="I814" s="74" t="str">
        <f>IF('Bulk Order Form'!E803="","",'Bulk Order Form'!E803)</f>
        <v/>
      </c>
      <c r="J814" s="74" t="str">
        <f>IF('Bulk Order Form'!F803="","",'Bulk Order Form'!F803)</f>
        <v/>
      </c>
      <c r="K814" s="74" t="str">
        <f>IF('Bulk Order Form'!H803="","",'Bulk Order Form'!H803)</f>
        <v/>
      </c>
      <c r="L814" s="74" t="str">
        <f>IF('Bulk Order Form'!I803="","",'Bulk Order Form'!I803)</f>
        <v/>
      </c>
      <c r="M814" s="74" t="str">
        <f>IF('Bulk Order Form'!G803="","",'Bulk Order Form'!G803)</f>
        <v/>
      </c>
      <c r="N814" s="74" t="str">
        <f>IF('Bulk Order Form'!J803="","",'Bulk Order Form'!J803)</f>
        <v/>
      </c>
      <c r="O814" s="74" t="str">
        <f>IF('Bulk Order Form'!$F$5 &lt;&gt; "",IF($G814&lt;&gt;"",'Bulk Order Form'!$F$5,""),"")</f>
        <v/>
      </c>
      <c r="P814" s="74" t="str">
        <f>IF('Bulk Order Form'!K803="","",'Bulk Order Form'!K803)</f>
        <v/>
      </c>
      <c r="Q814" s="74" t="str">
        <f>IFERROR(VLOOKUP('Bulk Order Form'!K803,'Office Use - Postcodes'!$DJZ:$DKA,2,0),"")</f>
        <v/>
      </c>
      <c r="R814" s="74" t="str">
        <f>IF('Bulk Order Form'!L803="","",'Bulk Order Form'!L803)</f>
        <v/>
      </c>
      <c r="S814" s="76"/>
      <c r="T814" s="74" t="str">
        <f>IF('Bulk Order Form'!$F$6 &lt;&gt; "",IF($G814&lt;&gt;"",'Bulk Order Form'!$F$6,""),"")</f>
        <v/>
      </c>
      <c r="W814" s="85" t="str">
        <f>IF('Bulk Order Form'!$L$2 &lt;&gt; "",IF($G814&lt;&gt;"",'Bulk Order Form'!$L$2,""),"")</f>
        <v/>
      </c>
      <c r="X814" s="77"/>
      <c r="Y814" s="74" t="str">
        <f t="shared" si="56"/>
        <v/>
      </c>
      <c r="Z814" s="74" t="str">
        <f>IF(AND('Bulk Order Form'!$L$2="PLEASE SELECT",SUM('Bulk Order Form'!$L$15:$L$164)&gt;10),"N",IF(AND('Bulk Order Form'!$L$2="N",SUM('Bulk Order Form'!$L$15:$L$164)&gt;10),"N",""))</f>
        <v/>
      </c>
      <c r="AA814" s="74" t="str">
        <f>IF('Bulk Order Form'!E803="","",'Bulk Order Form'!E803)</f>
        <v/>
      </c>
      <c r="AB814" s="74">
        <f t="shared" si="57"/>
        <v>500</v>
      </c>
      <c r="AC814" s="74" t="str">
        <f t="shared" si="58"/>
        <v>,,,,</v>
      </c>
      <c r="AD814" s="78">
        <f t="shared" si="59"/>
        <v>500</v>
      </c>
    </row>
    <row r="815" spans="5:30" s="74" customFormat="1" x14ac:dyDescent="0.25">
      <c r="E815" s="75"/>
      <c r="F815" s="75"/>
      <c r="G815" s="74" t="str">
        <f>IF('Bulk Order Form'!C804="","",'Bulk Order Form'!C804)</f>
        <v/>
      </c>
      <c r="H815" s="74" t="str">
        <f>IF('Bulk Order Form'!D804="","",'Bulk Order Form'!D804)</f>
        <v/>
      </c>
      <c r="I815" s="74" t="str">
        <f>IF('Bulk Order Form'!E804="","",'Bulk Order Form'!E804)</f>
        <v/>
      </c>
      <c r="J815" s="74" t="str">
        <f>IF('Bulk Order Form'!F804="","",'Bulk Order Form'!F804)</f>
        <v/>
      </c>
      <c r="K815" s="74" t="str">
        <f>IF('Bulk Order Form'!H804="","",'Bulk Order Form'!H804)</f>
        <v/>
      </c>
      <c r="L815" s="74" t="str">
        <f>IF('Bulk Order Form'!I804="","",'Bulk Order Form'!I804)</f>
        <v/>
      </c>
      <c r="M815" s="74" t="str">
        <f>IF('Bulk Order Form'!G804="","",'Bulk Order Form'!G804)</f>
        <v/>
      </c>
      <c r="N815" s="74" t="str">
        <f>IF('Bulk Order Form'!J804="","",'Bulk Order Form'!J804)</f>
        <v/>
      </c>
      <c r="O815" s="74" t="str">
        <f>IF('Bulk Order Form'!$F$5 &lt;&gt; "",IF($G815&lt;&gt;"",'Bulk Order Form'!$F$5,""),"")</f>
        <v/>
      </c>
      <c r="P815" s="74" t="str">
        <f>IF('Bulk Order Form'!K804="","",'Bulk Order Form'!K804)</f>
        <v/>
      </c>
      <c r="Q815" s="74" t="str">
        <f>IFERROR(VLOOKUP('Bulk Order Form'!K804,'Office Use - Postcodes'!$DJZ:$DKA,2,0),"")</f>
        <v/>
      </c>
      <c r="R815" s="74" t="str">
        <f>IF('Bulk Order Form'!L804="","",'Bulk Order Form'!L804)</f>
        <v/>
      </c>
      <c r="S815" s="76"/>
      <c r="T815" s="74" t="str">
        <f>IF('Bulk Order Form'!$F$6 &lt;&gt; "",IF($G815&lt;&gt;"",'Bulk Order Form'!$F$6,""),"")</f>
        <v/>
      </c>
      <c r="W815" s="85" t="str">
        <f>IF('Bulk Order Form'!$L$2 &lt;&gt; "",IF($G815&lt;&gt;"",'Bulk Order Form'!$L$2,""),"")</f>
        <v/>
      </c>
      <c r="X815" s="77"/>
      <c r="Y815" s="74" t="str">
        <f t="shared" si="56"/>
        <v/>
      </c>
      <c r="Z815" s="74" t="str">
        <f>IF(AND('Bulk Order Form'!$L$2="PLEASE SELECT",SUM('Bulk Order Form'!$L$15:$L$164)&gt;10),"N",IF(AND('Bulk Order Form'!$L$2="N",SUM('Bulk Order Form'!$L$15:$L$164)&gt;10),"N",""))</f>
        <v/>
      </c>
      <c r="AA815" s="74" t="str">
        <f>IF('Bulk Order Form'!E804="","",'Bulk Order Form'!E804)</f>
        <v/>
      </c>
      <c r="AB815" s="74">
        <f t="shared" si="57"/>
        <v>500</v>
      </c>
      <c r="AC815" s="74" t="str">
        <f t="shared" si="58"/>
        <v>,,,,</v>
      </c>
      <c r="AD815" s="78">
        <f t="shared" si="59"/>
        <v>500</v>
      </c>
    </row>
    <row r="816" spans="5:30" s="74" customFormat="1" x14ac:dyDescent="0.25">
      <c r="E816" s="75"/>
      <c r="F816" s="75"/>
      <c r="G816" s="74" t="str">
        <f>IF('Bulk Order Form'!C805="","",'Bulk Order Form'!C805)</f>
        <v/>
      </c>
      <c r="H816" s="74" t="str">
        <f>IF('Bulk Order Form'!D805="","",'Bulk Order Form'!D805)</f>
        <v/>
      </c>
      <c r="I816" s="74" t="str">
        <f>IF('Bulk Order Form'!E805="","",'Bulk Order Form'!E805)</f>
        <v/>
      </c>
      <c r="J816" s="74" t="str">
        <f>IF('Bulk Order Form'!F805="","",'Bulk Order Form'!F805)</f>
        <v/>
      </c>
      <c r="K816" s="74" t="str">
        <f>IF('Bulk Order Form'!H805="","",'Bulk Order Form'!H805)</f>
        <v/>
      </c>
      <c r="L816" s="74" t="str">
        <f>IF('Bulk Order Form'!I805="","",'Bulk Order Form'!I805)</f>
        <v/>
      </c>
      <c r="M816" s="74" t="str">
        <f>IF('Bulk Order Form'!G805="","",'Bulk Order Form'!G805)</f>
        <v/>
      </c>
      <c r="N816" s="74" t="str">
        <f>IF('Bulk Order Form'!J805="","",'Bulk Order Form'!J805)</f>
        <v/>
      </c>
      <c r="O816" s="74" t="str">
        <f>IF('Bulk Order Form'!$F$5 &lt;&gt; "",IF($G816&lt;&gt;"",'Bulk Order Form'!$F$5,""),"")</f>
        <v/>
      </c>
      <c r="P816" s="74" t="str">
        <f>IF('Bulk Order Form'!K805="","",'Bulk Order Form'!K805)</f>
        <v/>
      </c>
      <c r="Q816" s="74" t="str">
        <f>IFERROR(VLOOKUP('Bulk Order Form'!K805,'Office Use - Postcodes'!$DJZ:$DKA,2,0),"")</f>
        <v/>
      </c>
      <c r="R816" s="74" t="str">
        <f>IF('Bulk Order Form'!L805="","",'Bulk Order Form'!L805)</f>
        <v/>
      </c>
      <c r="S816" s="76"/>
      <c r="T816" s="74" t="str">
        <f>IF('Bulk Order Form'!$F$6 &lt;&gt; "",IF($G816&lt;&gt;"",'Bulk Order Form'!$F$6,""),"")</f>
        <v/>
      </c>
      <c r="W816" s="85" t="str">
        <f>IF('Bulk Order Form'!$L$2 &lt;&gt; "",IF($G816&lt;&gt;"",'Bulk Order Form'!$L$2,""),"")</f>
        <v/>
      </c>
      <c r="X816" s="77"/>
      <c r="Y816" s="74" t="str">
        <f t="shared" si="56"/>
        <v/>
      </c>
      <c r="Z816" s="74" t="str">
        <f>IF(AND('Bulk Order Form'!$L$2="PLEASE SELECT",SUM('Bulk Order Form'!$L$15:$L$164)&gt;10),"N",IF(AND('Bulk Order Form'!$L$2="N",SUM('Bulk Order Form'!$L$15:$L$164)&gt;10),"N",""))</f>
        <v/>
      </c>
      <c r="AA816" s="74" t="str">
        <f>IF('Bulk Order Form'!E805="","",'Bulk Order Form'!E805)</f>
        <v/>
      </c>
      <c r="AB816" s="74">
        <f t="shared" si="57"/>
        <v>500</v>
      </c>
      <c r="AC816" s="74" t="str">
        <f t="shared" si="58"/>
        <v>,,,,</v>
      </c>
      <c r="AD816" s="78">
        <f t="shared" si="59"/>
        <v>500</v>
      </c>
    </row>
    <row r="817" spans="5:30" s="74" customFormat="1" x14ac:dyDescent="0.25">
      <c r="E817" s="75"/>
      <c r="F817" s="75"/>
      <c r="G817" s="74" t="str">
        <f>IF('Bulk Order Form'!C806="","",'Bulk Order Form'!C806)</f>
        <v/>
      </c>
      <c r="H817" s="74" t="str">
        <f>IF('Bulk Order Form'!D806="","",'Bulk Order Form'!D806)</f>
        <v/>
      </c>
      <c r="I817" s="74" t="str">
        <f>IF('Bulk Order Form'!E806="","",'Bulk Order Form'!E806)</f>
        <v/>
      </c>
      <c r="J817" s="74" t="str">
        <f>IF('Bulk Order Form'!F806="","",'Bulk Order Form'!F806)</f>
        <v/>
      </c>
      <c r="K817" s="74" t="str">
        <f>IF('Bulk Order Form'!H806="","",'Bulk Order Form'!H806)</f>
        <v/>
      </c>
      <c r="L817" s="74" t="str">
        <f>IF('Bulk Order Form'!I806="","",'Bulk Order Form'!I806)</f>
        <v/>
      </c>
      <c r="M817" s="74" t="str">
        <f>IF('Bulk Order Form'!G806="","",'Bulk Order Form'!G806)</f>
        <v/>
      </c>
      <c r="N817" s="74" t="str">
        <f>IF('Bulk Order Form'!J806="","",'Bulk Order Form'!J806)</f>
        <v/>
      </c>
      <c r="O817" s="74" t="str">
        <f>IF('Bulk Order Form'!$F$5 &lt;&gt; "",IF($G817&lt;&gt;"",'Bulk Order Form'!$F$5,""),"")</f>
        <v/>
      </c>
      <c r="P817" s="74" t="str">
        <f>IF('Bulk Order Form'!K806="","",'Bulk Order Form'!K806)</f>
        <v/>
      </c>
      <c r="Q817" s="74" t="str">
        <f>IFERROR(VLOOKUP('Bulk Order Form'!K806,'Office Use - Postcodes'!$DJZ:$DKA,2,0),"")</f>
        <v/>
      </c>
      <c r="R817" s="74" t="str">
        <f>IF('Bulk Order Form'!L806="","",'Bulk Order Form'!L806)</f>
        <v/>
      </c>
      <c r="S817" s="76"/>
      <c r="T817" s="74" t="str">
        <f>IF('Bulk Order Form'!$F$6 &lt;&gt; "",IF($G817&lt;&gt;"",'Bulk Order Form'!$F$6,""),"")</f>
        <v/>
      </c>
      <c r="W817" s="85" t="str">
        <f>IF('Bulk Order Form'!$L$2 &lt;&gt; "",IF($G817&lt;&gt;"",'Bulk Order Form'!$L$2,""),"")</f>
        <v/>
      </c>
      <c r="X817" s="77"/>
      <c r="Y817" s="74" t="str">
        <f t="shared" si="56"/>
        <v/>
      </c>
      <c r="Z817" s="74" t="str">
        <f>IF(AND('Bulk Order Form'!$L$2="PLEASE SELECT",SUM('Bulk Order Form'!$L$15:$L$164)&gt;10),"N",IF(AND('Bulk Order Form'!$L$2="N",SUM('Bulk Order Form'!$L$15:$L$164)&gt;10),"N",""))</f>
        <v/>
      </c>
      <c r="AA817" s="74" t="str">
        <f>IF('Bulk Order Form'!E806="","",'Bulk Order Form'!E806)</f>
        <v/>
      </c>
      <c r="AB817" s="74">
        <f t="shared" si="57"/>
        <v>500</v>
      </c>
      <c r="AC817" s="74" t="str">
        <f t="shared" si="58"/>
        <v>,,,,</v>
      </c>
      <c r="AD817" s="78">
        <f t="shared" si="59"/>
        <v>500</v>
      </c>
    </row>
    <row r="818" spans="5:30" s="74" customFormat="1" x14ac:dyDescent="0.25">
      <c r="E818" s="75"/>
      <c r="F818" s="75"/>
      <c r="G818" s="74" t="str">
        <f>IF('Bulk Order Form'!C807="","",'Bulk Order Form'!C807)</f>
        <v/>
      </c>
      <c r="H818" s="74" t="str">
        <f>IF('Bulk Order Form'!D807="","",'Bulk Order Form'!D807)</f>
        <v/>
      </c>
      <c r="I818" s="74" t="str">
        <f>IF('Bulk Order Form'!E807="","",'Bulk Order Form'!E807)</f>
        <v/>
      </c>
      <c r="J818" s="74" t="str">
        <f>IF('Bulk Order Form'!F807="","",'Bulk Order Form'!F807)</f>
        <v/>
      </c>
      <c r="K818" s="74" t="str">
        <f>IF('Bulk Order Form'!H807="","",'Bulk Order Form'!H807)</f>
        <v/>
      </c>
      <c r="L818" s="74" t="str">
        <f>IF('Bulk Order Form'!I807="","",'Bulk Order Form'!I807)</f>
        <v/>
      </c>
      <c r="M818" s="74" t="str">
        <f>IF('Bulk Order Form'!G807="","",'Bulk Order Form'!G807)</f>
        <v/>
      </c>
      <c r="N818" s="74" t="str">
        <f>IF('Bulk Order Form'!J807="","",'Bulk Order Form'!J807)</f>
        <v/>
      </c>
      <c r="O818" s="74" t="str">
        <f>IF('Bulk Order Form'!$F$5 &lt;&gt; "",IF($G818&lt;&gt;"",'Bulk Order Form'!$F$5,""),"")</f>
        <v/>
      </c>
      <c r="P818" s="74" t="str">
        <f>IF('Bulk Order Form'!K807="","",'Bulk Order Form'!K807)</f>
        <v/>
      </c>
      <c r="Q818" s="74" t="str">
        <f>IFERROR(VLOOKUP('Bulk Order Form'!K807,'Office Use - Postcodes'!$DJZ:$DKA,2,0),"")</f>
        <v/>
      </c>
      <c r="R818" s="74" t="str">
        <f>IF('Bulk Order Form'!L807="","",'Bulk Order Form'!L807)</f>
        <v/>
      </c>
      <c r="S818" s="76"/>
      <c r="T818" s="74" t="str">
        <f>IF('Bulk Order Form'!$F$6 &lt;&gt; "",IF($G818&lt;&gt;"",'Bulk Order Form'!$F$6,""),"")</f>
        <v/>
      </c>
      <c r="W818" s="85" t="str">
        <f>IF('Bulk Order Form'!$L$2 &lt;&gt; "",IF($G818&lt;&gt;"",'Bulk Order Form'!$L$2,""),"")</f>
        <v/>
      </c>
      <c r="X818" s="77"/>
      <c r="Y818" s="74" t="str">
        <f t="shared" si="56"/>
        <v/>
      </c>
      <c r="Z818" s="74" t="str">
        <f>IF(AND('Bulk Order Form'!$L$2="PLEASE SELECT",SUM('Bulk Order Form'!$L$15:$L$164)&gt;10),"N",IF(AND('Bulk Order Form'!$L$2="N",SUM('Bulk Order Form'!$L$15:$L$164)&gt;10),"N",""))</f>
        <v/>
      </c>
      <c r="AA818" s="74" t="str">
        <f>IF('Bulk Order Form'!E807="","",'Bulk Order Form'!E807)</f>
        <v/>
      </c>
      <c r="AB818" s="74">
        <f t="shared" si="57"/>
        <v>500</v>
      </c>
      <c r="AC818" s="74" t="str">
        <f t="shared" si="58"/>
        <v>,,,,</v>
      </c>
      <c r="AD818" s="78">
        <f t="shared" si="59"/>
        <v>500</v>
      </c>
    </row>
    <row r="819" spans="5:30" s="74" customFormat="1" x14ac:dyDescent="0.25">
      <c r="E819" s="75"/>
      <c r="F819" s="75"/>
      <c r="G819" s="74" t="str">
        <f>IF('Bulk Order Form'!C808="","",'Bulk Order Form'!C808)</f>
        <v/>
      </c>
      <c r="H819" s="74" t="str">
        <f>IF('Bulk Order Form'!D808="","",'Bulk Order Form'!D808)</f>
        <v/>
      </c>
      <c r="I819" s="74" t="str">
        <f>IF('Bulk Order Form'!E808="","",'Bulk Order Form'!E808)</f>
        <v/>
      </c>
      <c r="J819" s="74" t="str">
        <f>IF('Bulk Order Form'!F808="","",'Bulk Order Form'!F808)</f>
        <v/>
      </c>
      <c r="K819" s="74" t="str">
        <f>IF('Bulk Order Form'!H808="","",'Bulk Order Form'!H808)</f>
        <v/>
      </c>
      <c r="L819" s="74" t="str">
        <f>IF('Bulk Order Form'!I808="","",'Bulk Order Form'!I808)</f>
        <v/>
      </c>
      <c r="M819" s="74" t="str">
        <f>IF('Bulk Order Form'!G808="","",'Bulk Order Form'!G808)</f>
        <v/>
      </c>
      <c r="N819" s="74" t="str">
        <f>IF('Bulk Order Form'!J808="","",'Bulk Order Form'!J808)</f>
        <v/>
      </c>
      <c r="O819" s="74" t="str">
        <f>IF('Bulk Order Form'!$F$5 &lt;&gt; "",IF($G819&lt;&gt;"",'Bulk Order Form'!$F$5,""),"")</f>
        <v/>
      </c>
      <c r="P819" s="74" t="str">
        <f>IF('Bulk Order Form'!K808="","",'Bulk Order Form'!K808)</f>
        <v/>
      </c>
      <c r="Q819" s="74" t="str">
        <f>IFERROR(VLOOKUP('Bulk Order Form'!K808,'Office Use - Postcodes'!$DJZ:$DKA,2,0),"")</f>
        <v/>
      </c>
      <c r="R819" s="74" t="str">
        <f>IF('Bulk Order Form'!L808="","",'Bulk Order Form'!L808)</f>
        <v/>
      </c>
      <c r="S819" s="76"/>
      <c r="T819" s="74" t="str">
        <f>IF('Bulk Order Form'!$F$6 &lt;&gt; "",IF($G819&lt;&gt;"",'Bulk Order Form'!$F$6,""),"")</f>
        <v/>
      </c>
      <c r="W819" s="85" t="str">
        <f>IF('Bulk Order Form'!$L$2 &lt;&gt; "",IF($G819&lt;&gt;"",'Bulk Order Form'!$L$2,""),"")</f>
        <v/>
      </c>
      <c r="X819" s="77"/>
      <c r="Y819" s="74" t="str">
        <f t="shared" si="56"/>
        <v/>
      </c>
      <c r="Z819" s="74" t="str">
        <f>IF(AND('Bulk Order Form'!$L$2="PLEASE SELECT",SUM('Bulk Order Form'!$L$15:$L$164)&gt;10),"N",IF(AND('Bulk Order Form'!$L$2="N",SUM('Bulk Order Form'!$L$15:$L$164)&gt;10),"N",""))</f>
        <v/>
      </c>
      <c r="AA819" s="74" t="str">
        <f>IF('Bulk Order Form'!E808="","",'Bulk Order Form'!E808)</f>
        <v/>
      </c>
      <c r="AB819" s="74">
        <f t="shared" si="57"/>
        <v>500</v>
      </c>
      <c r="AC819" s="74" t="str">
        <f t="shared" si="58"/>
        <v>,,,,</v>
      </c>
      <c r="AD819" s="78">
        <f t="shared" si="59"/>
        <v>500</v>
      </c>
    </row>
    <row r="820" spans="5:30" s="74" customFormat="1" x14ac:dyDescent="0.25">
      <c r="E820" s="75"/>
      <c r="F820" s="75"/>
      <c r="G820" s="74" t="str">
        <f>IF('Bulk Order Form'!C809="","",'Bulk Order Form'!C809)</f>
        <v/>
      </c>
      <c r="H820" s="74" t="str">
        <f>IF('Bulk Order Form'!D809="","",'Bulk Order Form'!D809)</f>
        <v/>
      </c>
      <c r="I820" s="74" t="str">
        <f>IF('Bulk Order Form'!E809="","",'Bulk Order Form'!E809)</f>
        <v/>
      </c>
      <c r="J820" s="74" t="str">
        <f>IF('Bulk Order Form'!F809="","",'Bulk Order Form'!F809)</f>
        <v/>
      </c>
      <c r="K820" s="74" t="str">
        <f>IF('Bulk Order Form'!H809="","",'Bulk Order Form'!H809)</f>
        <v/>
      </c>
      <c r="L820" s="74" t="str">
        <f>IF('Bulk Order Form'!I809="","",'Bulk Order Form'!I809)</f>
        <v/>
      </c>
      <c r="M820" s="74" t="str">
        <f>IF('Bulk Order Form'!G809="","",'Bulk Order Form'!G809)</f>
        <v/>
      </c>
      <c r="N820" s="74" t="str">
        <f>IF('Bulk Order Form'!J809="","",'Bulk Order Form'!J809)</f>
        <v/>
      </c>
      <c r="O820" s="74" t="str">
        <f>IF('Bulk Order Form'!$F$5 &lt;&gt; "",IF($G820&lt;&gt;"",'Bulk Order Form'!$F$5,""),"")</f>
        <v/>
      </c>
      <c r="P820" s="74" t="str">
        <f>IF('Bulk Order Form'!K809="","",'Bulk Order Form'!K809)</f>
        <v/>
      </c>
      <c r="Q820" s="74" t="str">
        <f>IFERROR(VLOOKUP('Bulk Order Form'!K809,'Office Use - Postcodes'!$DJZ:$DKA,2,0),"")</f>
        <v/>
      </c>
      <c r="R820" s="74" t="str">
        <f>IF('Bulk Order Form'!L809="","",'Bulk Order Form'!L809)</f>
        <v/>
      </c>
      <c r="S820" s="76"/>
      <c r="T820" s="74" t="str">
        <f>IF('Bulk Order Form'!$F$6 &lt;&gt; "",IF($G820&lt;&gt;"",'Bulk Order Form'!$F$6,""),"")</f>
        <v/>
      </c>
      <c r="W820" s="85" t="str">
        <f>IF('Bulk Order Form'!$L$2 &lt;&gt; "",IF($G820&lt;&gt;"",'Bulk Order Form'!$L$2,""),"")</f>
        <v/>
      </c>
      <c r="X820" s="77"/>
      <c r="Y820" s="74" t="str">
        <f t="shared" si="56"/>
        <v/>
      </c>
      <c r="Z820" s="74" t="str">
        <f>IF(AND('Bulk Order Form'!$L$2="PLEASE SELECT",SUM('Bulk Order Form'!$L$15:$L$164)&gt;10),"N",IF(AND('Bulk Order Form'!$L$2="N",SUM('Bulk Order Form'!$L$15:$L$164)&gt;10),"N",""))</f>
        <v/>
      </c>
      <c r="AA820" s="74" t="str">
        <f>IF('Bulk Order Form'!E809="","",'Bulk Order Form'!E809)</f>
        <v/>
      </c>
      <c r="AB820" s="74">
        <f t="shared" si="57"/>
        <v>500</v>
      </c>
      <c r="AC820" s="74" t="str">
        <f t="shared" si="58"/>
        <v>,,,,</v>
      </c>
      <c r="AD820" s="78">
        <f t="shared" si="59"/>
        <v>500</v>
      </c>
    </row>
    <row r="821" spans="5:30" s="74" customFormat="1" x14ac:dyDescent="0.25">
      <c r="E821" s="75"/>
      <c r="F821" s="75"/>
      <c r="G821" s="74" t="str">
        <f>IF('Bulk Order Form'!C810="","",'Bulk Order Form'!C810)</f>
        <v/>
      </c>
      <c r="H821" s="74" t="str">
        <f>IF('Bulk Order Form'!D810="","",'Bulk Order Form'!D810)</f>
        <v/>
      </c>
      <c r="I821" s="74" t="str">
        <f>IF('Bulk Order Form'!E810="","",'Bulk Order Form'!E810)</f>
        <v/>
      </c>
      <c r="J821" s="74" t="str">
        <f>IF('Bulk Order Form'!F810="","",'Bulk Order Form'!F810)</f>
        <v/>
      </c>
      <c r="K821" s="74" t="str">
        <f>IF('Bulk Order Form'!H810="","",'Bulk Order Form'!H810)</f>
        <v/>
      </c>
      <c r="L821" s="74" t="str">
        <f>IF('Bulk Order Form'!I810="","",'Bulk Order Form'!I810)</f>
        <v/>
      </c>
      <c r="M821" s="74" t="str">
        <f>IF('Bulk Order Form'!G810="","",'Bulk Order Form'!G810)</f>
        <v/>
      </c>
      <c r="N821" s="74" t="str">
        <f>IF('Bulk Order Form'!J810="","",'Bulk Order Form'!J810)</f>
        <v/>
      </c>
      <c r="O821" s="74" t="str">
        <f>IF('Bulk Order Form'!$F$5 &lt;&gt; "",IF($G821&lt;&gt;"",'Bulk Order Form'!$F$5,""),"")</f>
        <v/>
      </c>
      <c r="P821" s="74" t="str">
        <f>IF('Bulk Order Form'!K810="","",'Bulk Order Form'!K810)</f>
        <v/>
      </c>
      <c r="Q821" s="74" t="str">
        <f>IFERROR(VLOOKUP('Bulk Order Form'!K810,'Office Use - Postcodes'!$DJZ:$DKA,2,0),"")</f>
        <v/>
      </c>
      <c r="R821" s="74" t="str">
        <f>IF('Bulk Order Form'!L810="","",'Bulk Order Form'!L810)</f>
        <v/>
      </c>
      <c r="S821" s="76"/>
      <c r="T821" s="74" t="str">
        <f>IF('Bulk Order Form'!$F$6 &lt;&gt; "",IF($G821&lt;&gt;"",'Bulk Order Form'!$F$6,""),"")</f>
        <v/>
      </c>
      <c r="W821" s="85" t="str">
        <f>IF('Bulk Order Form'!$L$2 &lt;&gt; "",IF($G821&lt;&gt;"",'Bulk Order Form'!$L$2,""),"")</f>
        <v/>
      </c>
      <c r="X821" s="77"/>
      <c r="Y821" s="74" t="str">
        <f t="shared" si="56"/>
        <v/>
      </c>
      <c r="Z821" s="74" t="str">
        <f>IF(AND('Bulk Order Form'!$L$2="PLEASE SELECT",SUM('Bulk Order Form'!$L$15:$L$164)&gt;10),"N",IF(AND('Bulk Order Form'!$L$2="N",SUM('Bulk Order Form'!$L$15:$L$164)&gt;10),"N",""))</f>
        <v/>
      </c>
      <c r="AA821" s="74" t="str">
        <f>IF('Bulk Order Form'!E810="","",'Bulk Order Form'!E810)</f>
        <v/>
      </c>
      <c r="AB821" s="74">
        <f t="shared" si="57"/>
        <v>500</v>
      </c>
      <c r="AC821" s="74" t="str">
        <f t="shared" si="58"/>
        <v>,,,,</v>
      </c>
      <c r="AD821" s="78">
        <f t="shared" si="59"/>
        <v>500</v>
      </c>
    </row>
    <row r="822" spans="5:30" s="74" customFormat="1" x14ac:dyDescent="0.25">
      <c r="E822" s="75"/>
      <c r="F822" s="75"/>
      <c r="G822" s="74" t="str">
        <f>IF('Bulk Order Form'!C811="","",'Bulk Order Form'!C811)</f>
        <v/>
      </c>
      <c r="H822" s="74" t="str">
        <f>IF('Bulk Order Form'!D811="","",'Bulk Order Form'!D811)</f>
        <v/>
      </c>
      <c r="I822" s="74" t="str">
        <f>IF('Bulk Order Form'!E811="","",'Bulk Order Form'!E811)</f>
        <v/>
      </c>
      <c r="J822" s="74" t="str">
        <f>IF('Bulk Order Form'!F811="","",'Bulk Order Form'!F811)</f>
        <v/>
      </c>
      <c r="K822" s="74" t="str">
        <f>IF('Bulk Order Form'!H811="","",'Bulk Order Form'!H811)</f>
        <v/>
      </c>
      <c r="L822" s="74" t="str">
        <f>IF('Bulk Order Form'!I811="","",'Bulk Order Form'!I811)</f>
        <v/>
      </c>
      <c r="M822" s="74" t="str">
        <f>IF('Bulk Order Form'!G811="","",'Bulk Order Form'!G811)</f>
        <v/>
      </c>
      <c r="N822" s="74" t="str">
        <f>IF('Bulk Order Form'!J811="","",'Bulk Order Form'!J811)</f>
        <v/>
      </c>
      <c r="O822" s="74" t="str">
        <f>IF('Bulk Order Form'!$F$5 &lt;&gt; "",IF($G822&lt;&gt;"",'Bulk Order Form'!$F$5,""),"")</f>
        <v/>
      </c>
      <c r="P822" s="74" t="str">
        <f>IF('Bulk Order Form'!K811="","",'Bulk Order Form'!K811)</f>
        <v/>
      </c>
      <c r="Q822" s="74" t="str">
        <f>IFERROR(VLOOKUP('Bulk Order Form'!K811,'Office Use - Postcodes'!$DJZ:$DKA,2,0),"")</f>
        <v/>
      </c>
      <c r="R822" s="74" t="str">
        <f>IF('Bulk Order Form'!L811="","",'Bulk Order Form'!L811)</f>
        <v/>
      </c>
      <c r="S822" s="76"/>
      <c r="T822" s="74" t="str">
        <f>IF('Bulk Order Form'!$F$6 &lt;&gt; "",IF($G822&lt;&gt;"",'Bulk Order Form'!$F$6,""),"")</f>
        <v/>
      </c>
      <c r="W822" s="85" t="str">
        <f>IF('Bulk Order Form'!$L$2 &lt;&gt; "",IF($G822&lt;&gt;"",'Bulk Order Form'!$L$2,""),"")</f>
        <v/>
      </c>
      <c r="X822" s="77"/>
      <c r="Y822" s="74" t="str">
        <f t="shared" si="56"/>
        <v/>
      </c>
      <c r="Z822" s="74" t="str">
        <f>IF(AND('Bulk Order Form'!$L$2="PLEASE SELECT",SUM('Bulk Order Form'!$L$15:$L$164)&gt;10),"N",IF(AND('Bulk Order Form'!$L$2="N",SUM('Bulk Order Form'!$L$15:$L$164)&gt;10),"N",""))</f>
        <v/>
      </c>
      <c r="AA822" s="74" t="str">
        <f>IF('Bulk Order Form'!E811="","",'Bulk Order Form'!E811)</f>
        <v/>
      </c>
      <c r="AB822" s="74">
        <f t="shared" si="57"/>
        <v>500</v>
      </c>
      <c r="AC822" s="74" t="str">
        <f t="shared" si="58"/>
        <v>,,,,</v>
      </c>
      <c r="AD822" s="78">
        <f t="shared" si="59"/>
        <v>500</v>
      </c>
    </row>
    <row r="823" spans="5:30" s="74" customFormat="1" x14ac:dyDescent="0.25">
      <c r="E823" s="75"/>
      <c r="F823" s="75"/>
      <c r="G823" s="74" t="str">
        <f>IF('Bulk Order Form'!C812="","",'Bulk Order Form'!C812)</f>
        <v/>
      </c>
      <c r="H823" s="74" t="str">
        <f>IF('Bulk Order Form'!D812="","",'Bulk Order Form'!D812)</f>
        <v/>
      </c>
      <c r="I823" s="74" t="str">
        <f>IF('Bulk Order Form'!E812="","",'Bulk Order Form'!E812)</f>
        <v/>
      </c>
      <c r="J823" s="74" t="str">
        <f>IF('Bulk Order Form'!F812="","",'Bulk Order Form'!F812)</f>
        <v/>
      </c>
      <c r="K823" s="74" t="str">
        <f>IF('Bulk Order Form'!H812="","",'Bulk Order Form'!H812)</f>
        <v/>
      </c>
      <c r="L823" s="74" t="str">
        <f>IF('Bulk Order Form'!I812="","",'Bulk Order Form'!I812)</f>
        <v/>
      </c>
      <c r="M823" s="74" t="str">
        <f>IF('Bulk Order Form'!G812="","",'Bulk Order Form'!G812)</f>
        <v/>
      </c>
      <c r="N823" s="74" t="str">
        <f>IF('Bulk Order Form'!J812="","",'Bulk Order Form'!J812)</f>
        <v/>
      </c>
      <c r="O823" s="74" t="str">
        <f>IF('Bulk Order Form'!$F$5 &lt;&gt; "",IF($G823&lt;&gt;"",'Bulk Order Form'!$F$5,""),"")</f>
        <v/>
      </c>
      <c r="P823" s="74" t="str">
        <f>IF('Bulk Order Form'!K812="","",'Bulk Order Form'!K812)</f>
        <v/>
      </c>
      <c r="Q823" s="74" t="str">
        <f>IFERROR(VLOOKUP('Bulk Order Form'!K812,'Office Use - Postcodes'!$DJZ:$DKA,2,0),"")</f>
        <v/>
      </c>
      <c r="R823" s="74" t="str">
        <f>IF('Bulk Order Form'!L812="","",'Bulk Order Form'!L812)</f>
        <v/>
      </c>
      <c r="S823" s="76"/>
      <c r="T823" s="74" t="str">
        <f>IF('Bulk Order Form'!$F$6 &lt;&gt; "",IF($G823&lt;&gt;"",'Bulk Order Form'!$F$6,""),"")</f>
        <v/>
      </c>
      <c r="W823" s="85" t="str">
        <f>IF('Bulk Order Form'!$L$2 &lt;&gt; "",IF($G823&lt;&gt;"",'Bulk Order Form'!$L$2,""),"")</f>
        <v/>
      </c>
      <c r="X823" s="77"/>
      <c r="Y823" s="74" t="str">
        <f t="shared" si="56"/>
        <v/>
      </c>
      <c r="Z823" s="74" t="str">
        <f>IF(AND('Bulk Order Form'!$L$2="PLEASE SELECT",SUM('Bulk Order Form'!$L$15:$L$164)&gt;10),"N",IF(AND('Bulk Order Form'!$L$2="N",SUM('Bulk Order Form'!$L$15:$L$164)&gt;10),"N",""))</f>
        <v/>
      </c>
      <c r="AA823" s="74" t="str">
        <f>IF('Bulk Order Form'!E812="","",'Bulk Order Form'!E812)</f>
        <v/>
      </c>
      <c r="AB823" s="74">
        <f t="shared" si="57"/>
        <v>500</v>
      </c>
      <c r="AC823" s="74" t="str">
        <f t="shared" si="58"/>
        <v>,,,,</v>
      </c>
      <c r="AD823" s="78">
        <f t="shared" si="59"/>
        <v>500</v>
      </c>
    </row>
    <row r="824" spans="5:30" s="74" customFormat="1" x14ac:dyDescent="0.25">
      <c r="E824" s="75"/>
      <c r="F824" s="75"/>
      <c r="G824" s="74" t="str">
        <f>IF('Bulk Order Form'!C813="","",'Bulk Order Form'!C813)</f>
        <v/>
      </c>
      <c r="H824" s="74" t="str">
        <f>IF('Bulk Order Form'!D813="","",'Bulk Order Form'!D813)</f>
        <v/>
      </c>
      <c r="I824" s="74" t="str">
        <f>IF('Bulk Order Form'!E813="","",'Bulk Order Form'!E813)</f>
        <v/>
      </c>
      <c r="J824" s="74" t="str">
        <f>IF('Bulk Order Form'!F813="","",'Bulk Order Form'!F813)</f>
        <v/>
      </c>
      <c r="K824" s="74" t="str">
        <f>IF('Bulk Order Form'!H813="","",'Bulk Order Form'!H813)</f>
        <v/>
      </c>
      <c r="L824" s="74" t="str">
        <f>IF('Bulk Order Form'!I813="","",'Bulk Order Form'!I813)</f>
        <v/>
      </c>
      <c r="M824" s="74" t="str">
        <f>IF('Bulk Order Form'!G813="","",'Bulk Order Form'!G813)</f>
        <v/>
      </c>
      <c r="N824" s="74" t="str">
        <f>IF('Bulk Order Form'!J813="","",'Bulk Order Form'!J813)</f>
        <v/>
      </c>
      <c r="O824" s="74" t="str">
        <f>IF('Bulk Order Form'!$F$5 &lt;&gt; "",IF($G824&lt;&gt;"",'Bulk Order Form'!$F$5,""),"")</f>
        <v/>
      </c>
      <c r="P824" s="74" t="str">
        <f>IF('Bulk Order Form'!K813="","",'Bulk Order Form'!K813)</f>
        <v/>
      </c>
      <c r="Q824" s="74" t="str">
        <f>IFERROR(VLOOKUP('Bulk Order Form'!K813,'Office Use - Postcodes'!$DJZ:$DKA,2,0),"")</f>
        <v/>
      </c>
      <c r="R824" s="74" t="str">
        <f>IF('Bulk Order Form'!L813="","",'Bulk Order Form'!L813)</f>
        <v/>
      </c>
      <c r="S824" s="76"/>
      <c r="T824" s="74" t="str">
        <f>IF('Bulk Order Form'!$F$6 &lt;&gt; "",IF($G824&lt;&gt;"",'Bulk Order Form'!$F$6,""),"")</f>
        <v/>
      </c>
      <c r="W824" s="85" t="str">
        <f>IF('Bulk Order Form'!$L$2 &lt;&gt; "",IF($G824&lt;&gt;"",'Bulk Order Form'!$L$2,""),"")</f>
        <v/>
      </c>
      <c r="X824" s="77"/>
      <c r="Y824" s="74" t="str">
        <f t="shared" si="56"/>
        <v/>
      </c>
      <c r="Z824" s="74" t="str">
        <f>IF(AND('Bulk Order Form'!$L$2="PLEASE SELECT",SUM('Bulk Order Form'!$L$15:$L$164)&gt;10),"N",IF(AND('Bulk Order Form'!$L$2="N",SUM('Bulk Order Form'!$L$15:$L$164)&gt;10),"N",""))</f>
        <v/>
      </c>
      <c r="AA824" s="74" t="str">
        <f>IF('Bulk Order Form'!E813="","",'Bulk Order Form'!E813)</f>
        <v/>
      </c>
      <c r="AB824" s="74">
        <f t="shared" si="57"/>
        <v>500</v>
      </c>
      <c r="AC824" s="74" t="str">
        <f t="shared" si="58"/>
        <v>,,,,</v>
      </c>
      <c r="AD824" s="78">
        <f t="shared" si="59"/>
        <v>500</v>
      </c>
    </row>
    <row r="825" spans="5:30" s="74" customFormat="1" x14ac:dyDescent="0.25">
      <c r="E825" s="75"/>
      <c r="F825" s="75"/>
      <c r="G825" s="74" t="str">
        <f>IF('Bulk Order Form'!C814="","",'Bulk Order Form'!C814)</f>
        <v/>
      </c>
      <c r="H825" s="74" t="str">
        <f>IF('Bulk Order Form'!D814="","",'Bulk Order Form'!D814)</f>
        <v/>
      </c>
      <c r="I825" s="74" t="str">
        <f>IF('Bulk Order Form'!E814="","",'Bulk Order Form'!E814)</f>
        <v/>
      </c>
      <c r="J825" s="74" t="str">
        <f>IF('Bulk Order Form'!F814="","",'Bulk Order Form'!F814)</f>
        <v/>
      </c>
      <c r="K825" s="74" t="str">
        <f>IF('Bulk Order Form'!H814="","",'Bulk Order Form'!H814)</f>
        <v/>
      </c>
      <c r="L825" s="74" t="str">
        <f>IF('Bulk Order Form'!I814="","",'Bulk Order Form'!I814)</f>
        <v/>
      </c>
      <c r="M825" s="74" t="str">
        <f>IF('Bulk Order Form'!G814="","",'Bulk Order Form'!G814)</f>
        <v/>
      </c>
      <c r="N825" s="74" t="str">
        <f>IF('Bulk Order Form'!J814="","",'Bulk Order Form'!J814)</f>
        <v/>
      </c>
      <c r="O825" s="74" t="str">
        <f>IF('Bulk Order Form'!$F$5 &lt;&gt; "",IF($G825&lt;&gt;"",'Bulk Order Form'!$F$5,""),"")</f>
        <v/>
      </c>
      <c r="P825" s="74" t="str">
        <f>IF('Bulk Order Form'!K814="","",'Bulk Order Form'!K814)</f>
        <v/>
      </c>
      <c r="Q825" s="74" t="str">
        <f>IFERROR(VLOOKUP('Bulk Order Form'!K814,'Office Use - Postcodes'!$DJZ:$DKA,2,0),"")</f>
        <v/>
      </c>
      <c r="R825" s="74" t="str">
        <f>IF('Bulk Order Form'!L814="","",'Bulk Order Form'!L814)</f>
        <v/>
      </c>
      <c r="S825" s="76"/>
      <c r="T825" s="74" t="str">
        <f>IF('Bulk Order Form'!$F$6 &lt;&gt; "",IF($G825&lt;&gt;"",'Bulk Order Form'!$F$6,""),"")</f>
        <v/>
      </c>
      <c r="W825" s="85" t="str">
        <f>IF('Bulk Order Form'!$L$2 &lt;&gt; "",IF($G825&lt;&gt;"",'Bulk Order Form'!$L$2,""),"")</f>
        <v/>
      </c>
      <c r="X825" s="77"/>
      <c r="Y825" s="74" t="str">
        <f t="shared" si="56"/>
        <v/>
      </c>
      <c r="Z825" s="74" t="str">
        <f>IF(AND('Bulk Order Form'!$L$2="PLEASE SELECT",SUM('Bulk Order Form'!$L$15:$L$164)&gt;10),"N",IF(AND('Bulk Order Form'!$L$2="N",SUM('Bulk Order Form'!$L$15:$L$164)&gt;10),"N",""))</f>
        <v/>
      </c>
      <c r="AA825" s="74" t="str">
        <f>IF('Bulk Order Form'!E814="","",'Bulk Order Form'!E814)</f>
        <v/>
      </c>
      <c r="AB825" s="74">
        <f t="shared" si="57"/>
        <v>500</v>
      </c>
      <c r="AC825" s="74" t="str">
        <f t="shared" si="58"/>
        <v>,,,,</v>
      </c>
      <c r="AD825" s="78">
        <f t="shared" si="59"/>
        <v>500</v>
      </c>
    </row>
    <row r="826" spans="5:30" s="74" customFormat="1" x14ac:dyDescent="0.25">
      <c r="E826" s="75"/>
      <c r="F826" s="75"/>
      <c r="G826" s="74" t="str">
        <f>IF('Bulk Order Form'!C815="","",'Bulk Order Form'!C815)</f>
        <v/>
      </c>
      <c r="H826" s="74" t="str">
        <f>IF('Bulk Order Form'!D815="","",'Bulk Order Form'!D815)</f>
        <v/>
      </c>
      <c r="I826" s="74" t="str">
        <f>IF('Bulk Order Form'!E815="","",'Bulk Order Form'!E815)</f>
        <v/>
      </c>
      <c r="J826" s="74" t="str">
        <f>IF('Bulk Order Form'!F815="","",'Bulk Order Form'!F815)</f>
        <v/>
      </c>
      <c r="K826" s="74" t="str">
        <f>IF('Bulk Order Form'!H815="","",'Bulk Order Form'!H815)</f>
        <v/>
      </c>
      <c r="L826" s="74" t="str">
        <f>IF('Bulk Order Form'!I815="","",'Bulk Order Form'!I815)</f>
        <v/>
      </c>
      <c r="M826" s="74" t="str">
        <f>IF('Bulk Order Form'!G815="","",'Bulk Order Form'!G815)</f>
        <v/>
      </c>
      <c r="N826" s="74" t="str">
        <f>IF('Bulk Order Form'!J815="","",'Bulk Order Form'!J815)</f>
        <v/>
      </c>
      <c r="O826" s="74" t="str">
        <f>IF('Bulk Order Form'!$F$5 &lt;&gt; "",IF($G826&lt;&gt;"",'Bulk Order Form'!$F$5,""),"")</f>
        <v/>
      </c>
      <c r="P826" s="74" t="str">
        <f>IF('Bulk Order Form'!K815="","",'Bulk Order Form'!K815)</f>
        <v/>
      </c>
      <c r="Q826" s="74" t="str">
        <f>IFERROR(VLOOKUP('Bulk Order Form'!K815,'Office Use - Postcodes'!$DJZ:$DKA,2,0),"")</f>
        <v/>
      </c>
      <c r="R826" s="74" t="str">
        <f>IF('Bulk Order Form'!L815="","",'Bulk Order Form'!L815)</f>
        <v/>
      </c>
      <c r="S826" s="76"/>
      <c r="T826" s="74" t="str">
        <f>IF('Bulk Order Form'!$F$6 &lt;&gt; "",IF($G826&lt;&gt;"",'Bulk Order Form'!$F$6,""),"")</f>
        <v/>
      </c>
      <c r="W826" s="85" t="str">
        <f>IF('Bulk Order Form'!$L$2 &lt;&gt; "",IF($G826&lt;&gt;"",'Bulk Order Form'!$L$2,""),"")</f>
        <v/>
      </c>
      <c r="X826" s="77"/>
      <c r="Y826" s="74" t="str">
        <f t="shared" si="56"/>
        <v/>
      </c>
      <c r="Z826" s="74" t="str">
        <f>IF(AND('Bulk Order Form'!$L$2="PLEASE SELECT",SUM('Bulk Order Form'!$L$15:$L$164)&gt;10),"N",IF(AND('Bulk Order Form'!$L$2="N",SUM('Bulk Order Form'!$L$15:$L$164)&gt;10),"N",""))</f>
        <v/>
      </c>
      <c r="AA826" s="74" t="str">
        <f>IF('Bulk Order Form'!E815="","",'Bulk Order Form'!E815)</f>
        <v/>
      </c>
      <c r="AB826" s="74">
        <f t="shared" si="57"/>
        <v>500</v>
      </c>
      <c r="AC826" s="74" t="str">
        <f t="shared" si="58"/>
        <v>,,,,</v>
      </c>
      <c r="AD826" s="78">
        <f t="shared" si="59"/>
        <v>500</v>
      </c>
    </row>
    <row r="827" spans="5:30" s="74" customFormat="1" x14ac:dyDescent="0.25">
      <c r="E827" s="75"/>
      <c r="F827" s="75"/>
      <c r="G827" s="74" t="str">
        <f>IF('Bulk Order Form'!C816="","",'Bulk Order Form'!C816)</f>
        <v/>
      </c>
      <c r="H827" s="74" t="str">
        <f>IF('Bulk Order Form'!D816="","",'Bulk Order Form'!D816)</f>
        <v/>
      </c>
      <c r="I827" s="74" t="str">
        <f>IF('Bulk Order Form'!E816="","",'Bulk Order Form'!E816)</f>
        <v/>
      </c>
      <c r="J827" s="74" t="str">
        <f>IF('Bulk Order Form'!F816="","",'Bulk Order Form'!F816)</f>
        <v/>
      </c>
      <c r="K827" s="74" t="str">
        <f>IF('Bulk Order Form'!H816="","",'Bulk Order Form'!H816)</f>
        <v/>
      </c>
      <c r="L827" s="74" t="str">
        <f>IF('Bulk Order Form'!I816="","",'Bulk Order Form'!I816)</f>
        <v/>
      </c>
      <c r="M827" s="74" t="str">
        <f>IF('Bulk Order Form'!G816="","",'Bulk Order Form'!G816)</f>
        <v/>
      </c>
      <c r="N827" s="74" t="str">
        <f>IF('Bulk Order Form'!J816="","",'Bulk Order Form'!J816)</f>
        <v/>
      </c>
      <c r="O827" s="74" t="str">
        <f>IF('Bulk Order Form'!$F$5 &lt;&gt; "",IF($G827&lt;&gt;"",'Bulk Order Form'!$F$5,""),"")</f>
        <v/>
      </c>
      <c r="P827" s="74" t="str">
        <f>IF('Bulk Order Form'!K816="","",'Bulk Order Form'!K816)</f>
        <v/>
      </c>
      <c r="Q827" s="74" t="str">
        <f>IFERROR(VLOOKUP('Bulk Order Form'!K816,'Office Use - Postcodes'!$DJZ:$DKA,2,0),"")</f>
        <v/>
      </c>
      <c r="R827" s="74" t="str">
        <f>IF('Bulk Order Form'!L816="","",'Bulk Order Form'!L816)</f>
        <v/>
      </c>
      <c r="S827" s="76"/>
      <c r="T827" s="74" t="str">
        <f>IF('Bulk Order Form'!$F$6 &lt;&gt; "",IF($G827&lt;&gt;"",'Bulk Order Form'!$F$6,""),"")</f>
        <v/>
      </c>
      <c r="W827" s="85" t="str">
        <f>IF('Bulk Order Form'!$L$2 &lt;&gt; "",IF($G827&lt;&gt;"",'Bulk Order Form'!$L$2,""),"")</f>
        <v/>
      </c>
      <c r="X827" s="77"/>
      <c r="Y827" s="74" t="str">
        <f t="shared" si="56"/>
        <v/>
      </c>
      <c r="Z827" s="74" t="str">
        <f>IF(AND('Bulk Order Form'!$L$2="PLEASE SELECT",SUM('Bulk Order Form'!$L$15:$L$164)&gt;10),"N",IF(AND('Bulk Order Form'!$L$2="N",SUM('Bulk Order Form'!$L$15:$L$164)&gt;10),"N",""))</f>
        <v/>
      </c>
      <c r="AA827" s="74" t="str">
        <f>IF('Bulk Order Form'!E816="","",'Bulk Order Form'!E816)</f>
        <v/>
      </c>
      <c r="AB827" s="74">
        <f t="shared" si="57"/>
        <v>500</v>
      </c>
      <c r="AC827" s="74" t="str">
        <f t="shared" si="58"/>
        <v>,,,,</v>
      </c>
      <c r="AD827" s="78">
        <f t="shared" si="59"/>
        <v>500</v>
      </c>
    </row>
    <row r="828" spans="5:30" s="74" customFormat="1" x14ac:dyDescent="0.25">
      <c r="E828" s="75"/>
      <c r="F828" s="75"/>
      <c r="G828" s="74" t="str">
        <f>IF('Bulk Order Form'!C817="","",'Bulk Order Form'!C817)</f>
        <v/>
      </c>
      <c r="H828" s="74" t="str">
        <f>IF('Bulk Order Form'!D817="","",'Bulk Order Form'!D817)</f>
        <v/>
      </c>
      <c r="I828" s="74" t="str">
        <f>IF('Bulk Order Form'!E817="","",'Bulk Order Form'!E817)</f>
        <v/>
      </c>
      <c r="J828" s="74" t="str">
        <f>IF('Bulk Order Form'!F817="","",'Bulk Order Form'!F817)</f>
        <v/>
      </c>
      <c r="K828" s="74" t="str">
        <f>IF('Bulk Order Form'!H817="","",'Bulk Order Form'!H817)</f>
        <v/>
      </c>
      <c r="L828" s="74" t="str">
        <f>IF('Bulk Order Form'!I817="","",'Bulk Order Form'!I817)</f>
        <v/>
      </c>
      <c r="M828" s="74" t="str">
        <f>IF('Bulk Order Form'!G817="","",'Bulk Order Form'!G817)</f>
        <v/>
      </c>
      <c r="N828" s="74" t="str">
        <f>IF('Bulk Order Form'!J817="","",'Bulk Order Form'!J817)</f>
        <v/>
      </c>
      <c r="O828" s="74" t="str">
        <f>IF('Bulk Order Form'!$F$5 &lt;&gt; "",IF($G828&lt;&gt;"",'Bulk Order Form'!$F$5,""),"")</f>
        <v/>
      </c>
      <c r="P828" s="74" t="str">
        <f>IF('Bulk Order Form'!K817="","",'Bulk Order Form'!K817)</f>
        <v/>
      </c>
      <c r="Q828" s="74" t="str">
        <f>IFERROR(VLOOKUP('Bulk Order Form'!K817,'Office Use - Postcodes'!$DJZ:$DKA,2,0),"")</f>
        <v/>
      </c>
      <c r="R828" s="74" t="str">
        <f>IF('Bulk Order Form'!L817="","",'Bulk Order Form'!L817)</f>
        <v/>
      </c>
      <c r="S828" s="76"/>
      <c r="T828" s="74" t="str">
        <f>IF('Bulk Order Form'!$F$6 &lt;&gt; "",IF($G828&lt;&gt;"",'Bulk Order Form'!$F$6,""),"")</f>
        <v/>
      </c>
      <c r="W828" s="85" t="str">
        <f>IF('Bulk Order Form'!$L$2 &lt;&gt; "",IF($G828&lt;&gt;"",'Bulk Order Form'!$L$2,""),"")</f>
        <v/>
      </c>
      <c r="X828" s="77"/>
      <c r="Y828" s="74" t="str">
        <f t="shared" si="56"/>
        <v/>
      </c>
      <c r="Z828" s="74" t="str">
        <f>IF(AND('Bulk Order Form'!$L$2="PLEASE SELECT",SUM('Bulk Order Form'!$L$15:$L$164)&gt;10),"N",IF(AND('Bulk Order Form'!$L$2="N",SUM('Bulk Order Form'!$L$15:$L$164)&gt;10),"N",""))</f>
        <v/>
      </c>
      <c r="AA828" s="74" t="str">
        <f>IF('Bulk Order Form'!E817="","",'Bulk Order Form'!E817)</f>
        <v/>
      </c>
      <c r="AB828" s="74">
        <f t="shared" si="57"/>
        <v>500</v>
      </c>
      <c r="AC828" s="74" t="str">
        <f t="shared" si="58"/>
        <v>,,,,</v>
      </c>
      <c r="AD828" s="78">
        <f t="shared" si="59"/>
        <v>500</v>
      </c>
    </row>
    <row r="829" spans="5:30" s="74" customFormat="1" x14ac:dyDescent="0.25">
      <c r="E829" s="75"/>
      <c r="F829" s="75"/>
      <c r="G829" s="74" t="str">
        <f>IF('Bulk Order Form'!C818="","",'Bulk Order Form'!C818)</f>
        <v/>
      </c>
      <c r="H829" s="74" t="str">
        <f>IF('Bulk Order Form'!D818="","",'Bulk Order Form'!D818)</f>
        <v/>
      </c>
      <c r="I829" s="74" t="str">
        <f>IF('Bulk Order Form'!E818="","",'Bulk Order Form'!E818)</f>
        <v/>
      </c>
      <c r="J829" s="74" t="str">
        <f>IF('Bulk Order Form'!F818="","",'Bulk Order Form'!F818)</f>
        <v/>
      </c>
      <c r="K829" s="74" t="str">
        <f>IF('Bulk Order Form'!H818="","",'Bulk Order Form'!H818)</f>
        <v/>
      </c>
      <c r="L829" s="74" t="str">
        <f>IF('Bulk Order Form'!I818="","",'Bulk Order Form'!I818)</f>
        <v/>
      </c>
      <c r="M829" s="74" t="str">
        <f>IF('Bulk Order Form'!G818="","",'Bulk Order Form'!G818)</f>
        <v/>
      </c>
      <c r="N829" s="74" t="str">
        <f>IF('Bulk Order Form'!J818="","",'Bulk Order Form'!J818)</f>
        <v/>
      </c>
      <c r="O829" s="74" t="str">
        <f>IF('Bulk Order Form'!$F$5 &lt;&gt; "",IF($G829&lt;&gt;"",'Bulk Order Form'!$F$5,""),"")</f>
        <v/>
      </c>
      <c r="P829" s="74" t="str">
        <f>IF('Bulk Order Form'!K818="","",'Bulk Order Form'!K818)</f>
        <v/>
      </c>
      <c r="Q829" s="74" t="str">
        <f>IFERROR(VLOOKUP('Bulk Order Form'!K818,'Office Use - Postcodes'!$DJZ:$DKA,2,0),"")</f>
        <v/>
      </c>
      <c r="R829" s="74" t="str">
        <f>IF('Bulk Order Form'!L818="","",'Bulk Order Form'!L818)</f>
        <v/>
      </c>
      <c r="S829" s="76"/>
      <c r="T829" s="74" t="str">
        <f>IF('Bulk Order Form'!$F$6 &lt;&gt; "",IF($G829&lt;&gt;"",'Bulk Order Form'!$F$6,""),"")</f>
        <v/>
      </c>
      <c r="W829" s="85" t="str">
        <f>IF('Bulk Order Form'!$L$2 &lt;&gt; "",IF($G829&lt;&gt;"",'Bulk Order Form'!$L$2,""),"")</f>
        <v/>
      </c>
      <c r="X829" s="77"/>
      <c r="Y829" s="74" t="str">
        <f t="shared" si="56"/>
        <v/>
      </c>
      <c r="Z829" s="74" t="str">
        <f>IF(AND('Bulk Order Form'!$L$2="PLEASE SELECT",SUM('Bulk Order Form'!$L$15:$L$164)&gt;10),"N",IF(AND('Bulk Order Form'!$L$2="N",SUM('Bulk Order Form'!$L$15:$L$164)&gt;10),"N",""))</f>
        <v/>
      </c>
      <c r="AA829" s="74" t="str">
        <f>IF('Bulk Order Form'!E818="","",'Bulk Order Form'!E818)</f>
        <v/>
      </c>
      <c r="AB829" s="74">
        <f t="shared" si="57"/>
        <v>500</v>
      </c>
      <c r="AC829" s="74" t="str">
        <f t="shared" si="58"/>
        <v>,,,,</v>
      </c>
      <c r="AD829" s="78">
        <f t="shared" si="59"/>
        <v>500</v>
      </c>
    </row>
    <row r="830" spans="5:30" s="74" customFormat="1" x14ac:dyDescent="0.25">
      <c r="E830" s="75"/>
      <c r="F830" s="75"/>
      <c r="G830" s="74" t="str">
        <f>IF('Bulk Order Form'!C819="","",'Bulk Order Form'!C819)</f>
        <v/>
      </c>
      <c r="H830" s="74" t="str">
        <f>IF('Bulk Order Form'!D819="","",'Bulk Order Form'!D819)</f>
        <v/>
      </c>
      <c r="I830" s="74" t="str">
        <f>IF('Bulk Order Form'!E819="","",'Bulk Order Form'!E819)</f>
        <v/>
      </c>
      <c r="J830" s="74" t="str">
        <f>IF('Bulk Order Form'!F819="","",'Bulk Order Form'!F819)</f>
        <v/>
      </c>
      <c r="K830" s="74" t="str">
        <f>IF('Bulk Order Form'!H819="","",'Bulk Order Form'!H819)</f>
        <v/>
      </c>
      <c r="L830" s="74" t="str">
        <f>IF('Bulk Order Form'!I819="","",'Bulk Order Form'!I819)</f>
        <v/>
      </c>
      <c r="M830" s="74" t="str">
        <f>IF('Bulk Order Form'!G819="","",'Bulk Order Form'!G819)</f>
        <v/>
      </c>
      <c r="N830" s="74" t="str">
        <f>IF('Bulk Order Form'!J819="","",'Bulk Order Form'!J819)</f>
        <v/>
      </c>
      <c r="O830" s="74" t="str">
        <f>IF('Bulk Order Form'!$F$5 &lt;&gt; "",IF($G830&lt;&gt;"",'Bulk Order Form'!$F$5,""),"")</f>
        <v/>
      </c>
      <c r="P830" s="74" t="str">
        <f>IF('Bulk Order Form'!K819="","",'Bulk Order Form'!K819)</f>
        <v/>
      </c>
      <c r="Q830" s="74" t="str">
        <f>IFERROR(VLOOKUP('Bulk Order Form'!K819,'Office Use - Postcodes'!$DJZ:$DKA,2,0),"")</f>
        <v/>
      </c>
      <c r="R830" s="74" t="str">
        <f>IF('Bulk Order Form'!L819="","",'Bulk Order Form'!L819)</f>
        <v/>
      </c>
      <c r="S830" s="76"/>
      <c r="T830" s="74" t="str">
        <f>IF('Bulk Order Form'!$F$6 &lt;&gt; "",IF($G830&lt;&gt;"",'Bulk Order Form'!$F$6,""),"")</f>
        <v/>
      </c>
      <c r="W830" s="85" t="str">
        <f>IF('Bulk Order Form'!$L$2 &lt;&gt; "",IF($G830&lt;&gt;"",'Bulk Order Form'!$L$2,""),"")</f>
        <v/>
      </c>
      <c r="X830" s="77"/>
      <c r="Y830" s="74" t="str">
        <f t="shared" si="56"/>
        <v/>
      </c>
      <c r="Z830" s="74" t="str">
        <f>IF(AND('Bulk Order Form'!$L$2="PLEASE SELECT",SUM('Bulk Order Form'!$L$15:$L$164)&gt;10),"N",IF(AND('Bulk Order Form'!$L$2="N",SUM('Bulk Order Form'!$L$15:$L$164)&gt;10),"N",""))</f>
        <v/>
      </c>
      <c r="AA830" s="74" t="str">
        <f>IF('Bulk Order Form'!E819="","",'Bulk Order Form'!E819)</f>
        <v/>
      </c>
      <c r="AB830" s="74">
        <f t="shared" si="57"/>
        <v>500</v>
      </c>
      <c r="AC830" s="74" t="str">
        <f t="shared" si="58"/>
        <v>,,,,</v>
      </c>
      <c r="AD830" s="78">
        <f t="shared" si="59"/>
        <v>500</v>
      </c>
    </row>
    <row r="831" spans="5:30" s="74" customFormat="1" x14ac:dyDescent="0.25">
      <c r="E831" s="75"/>
      <c r="F831" s="75"/>
      <c r="G831" s="74" t="str">
        <f>IF('Bulk Order Form'!C820="","",'Bulk Order Form'!C820)</f>
        <v/>
      </c>
      <c r="H831" s="74" t="str">
        <f>IF('Bulk Order Form'!D820="","",'Bulk Order Form'!D820)</f>
        <v/>
      </c>
      <c r="I831" s="74" t="str">
        <f>IF('Bulk Order Form'!E820="","",'Bulk Order Form'!E820)</f>
        <v/>
      </c>
      <c r="J831" s="74" t="str">
        <f>IF('Bulk Order Form'!F820="","",'Bulk Order Form'!F820)</f>
        <v/>
      </c>
      <c r="K831" s="74" t="str">
        <f>IF('Bulk Order Form'!H820="","",'Bulk Order Form'!H820)</f>
        <v/>
      </c>
      <c r="L831" s="74" t="str">
        <f>IF('Bulk Order Form'!I820="","",'Bulk Order Form'!I820)</f>
        <v/>
      </c>
      <c r="M831" s="74" t="str">
        <f>IF('Bulk Order Form'!G820="","",'Bulk Order Form'!G820)</f>
        <v/>
      </c>
      <c r="N831" s="74" t="str">
        <f>IF('Bulk Order Form'!J820="","",'Bulk Order Form'!J820)</f>
        <v/>
      </c>
      <c r="O831" s="74" t="str">
        <f>IF('Bulk Order Form'!$F$5 &lt;&gt; "",IF($G831&lt;&gt;"",'Bulk Order Form'!$F$5,""),"")</f>
        <v/>
      </c>
      <c r="P831" s="74" t="str">
        <f>IF('Bulk Order Form'!K820="","",'Bulk Order Form'!K820)</f>
        <v/>
      </c>
      <c r="Q831" s="74" t="str">
        <f>IFERROR(VLOOKUP('Bulk Order Form'!K820,'Office Use - Postcodes'!$DJZ:$DKA,2,0),"")</f>
        <v/>
      </c>
      <c r="R831" s="74" t="str">
        <f>IF('Bulk Order Form'!L820="","",'Bulk Order Form'!L820)</f>
        <v/>
      </c>
      <c r="S831" s="76"/>
      <c r="T831" s="74" t="str">
        <f>IF('Bulk Order Form'!$F$6 &lt;&gt; "",IF($G831&lt;&gt;"",'Bulk Order Form'!$F$6,""),"")</f>
        <v/>
      </c>
      <c r="W831" s="85" t="str">
        <f>IF('Bulk Order Form'!$L$2 &lt;&gt; "",IF($G831&lt;&gt;"",'Bulk Order Form'!$L$2,""),"")</f>
        <v/>
      </c>
      <c r="X831" s="77"/>
      <c r="Y831" s="74" t="str">
        <f t="shared" si="56"/>
        <v/>
      </c>
      <c r="Z831" s="74" t="str">
        <f>IF(AND('Bulk Order Form'!$L$2="PLEASE SELECT",SUM('Bulk Order Form'!$L$15:$L$164)&gt;10),"N",IF(AND('Bulk Order Form'!$L$2="N",SUM('Bulk Order Form'!$L$15:$L$164)&gt;10),"N",""))</f>
        <v/>
      </c>
      <c r="AA831" s="74" t="str">
        <f>IF('Bulk Order Form'!E820="","",'Bulk Order Form'!E820)</f>
        <v/>
      </c>
      <c r="AB831" s="74">
        <f t="shared" si="57"/>
        <v>500</v>
      </c>
      <c r="AC831" s="74" t="str">
        <f t="shared" si="58"/>
        <v>,,,,</v>
      </c>
      <c r="AD831" s="78">
        <f t="shared" si="59"/>
        <v>500</v>
      </c>
    </row>
    <row r="832" spans="5:30" s="74" customFormat="1" x14ac:dyDescent="0.25">
      <c r="E832" s="75"/>
      <c r="F832" s="75"/>
      <c r="G832" s="74" t="str">
        <f>IF('Bulk Order Form'!C821="","",'Bulk Order Form'!C821)</f>
        <v/>
      </c>
      <c r="H832" s="74" t="str">
        <f>IF('Bulk Order Form'!D821="","",'Bulk Order Form'!D821)</f>
        <v/>
      </c>
      <c r="I832" s="74" t="str">
        <f>IF('Bulk Order Form'!E821="","",'Bulk Order Form'!E821)</f>
        <v/>
      </c>
      <c r="J832" s="74" t="str">
        <f>IF('Bulk Order Form'!F821="","",'Bulk Order Form'!F821)</f>
        <v/>
      </c>
      <c r="K832" s="74" t="str">
        <f>IF('Bulk Order Form'!H821="","",'Bulk Order Form'!H821)</f>
        <v/>
      </c>
      <c r="L832" s="74" t="str">
        <f>IF('Bulk Order Form'!I821="","",'Bulk Order Form'!I821)</f>
        <v/>
      </c>
      <c r="M832" s="74" t="str">
        <f>IF('Bulk Order Form'!G821="","",'Bulk Order Form'!G821)</f>
        <v/>
      </c>
      <c r="N832" s="74" t="str">
        <f>IF('Bulk Order Form'!J821="","",'Bulk Order Form'!J821)</f>
        <v/>
      </c>
      <c r="O832" s="74" t="str">
        <f>IF('Bulk Order Form'!$F$5 &lt;&gt; "",IF($G832&lt;&gt;"",'Bulk Order Form'!$F$5,""),"")</f>
        <v/>
      </c>
      <c r="P832" s="74" t="str">
        <f>IF('Bulk Order Form'!K821="","",'Bulk Order Form'!K821)</f>
        <v/>
      </c>
      <c r="Q832" s="74" t="str">
        <f>IFERROR(VLOOKUP('Bulk Order Form'!K821,'Office Use - Postcodes'!$DJZ:$DKA,2,0),"")</f>
        <v/>
      </c>
      <c r="R832" s="74" t="str">
        <f>IF('Bulk Order Form'!L821="","",'Bulk Order Form'!L821)</f>
        <v/>
      </c>
      <c r="S832" s="76"/>
      <c r="T832" s="74" t="str">
        <f>IF('Bulk Order Form'!$F$6 &lt;&gt; "",IF($G832&lt;&gt;"",'Bulk Order Form'!$F$6,""),"")</f>
        <v/>
      </c>
      <c r="W832" s="85" t="str">
        <f>IF('Bulk Order Form'!$L$2 &lt;&gt; "",IF($G832&lt;&gt;"",'Bulk Order Form'!$L$2,""),"")</f>
        <v/>
      </c>
      <c r="X832" s="77"/>
      <c r="Y832" s="74" t="str">
        <f t="shared" si="56"/>
        <v/>
      </c>
      <c r="Z832" s="74" t="str">
        <f>IF(AND('Bulk Order Form'!$L$2="PLEASE SELECT",SUM('Bulk Order Form'!$L$15:$L$164)&gt;10),"N",IF(AND('Bulk Order Form'!$L$2="N",SUM('Bulk Order Form'!$L$15:$L$164)&gt;10),"N",""))</f>
        <v/>
      </c>
      <c r="AA832" s="74" t="str">
        <f>IF('Bulk Order Form'!E821="","",'Bulk Order Form'!E821)</f>
        <v/>
      </c>
      <c r="AB832" s="74">
        <f t="shared" si="57"/>
        <v>500</v>
      </c>
      <c r="AC832" s="74" t="str">
        <f t="shared" si="58"/>
        <v>,,,,</v>
      </c>
      <c r="AD832" s="78">
        <f t="shared" si="59"/>
        <v>500</v>
      </c>
    </row>
    <row r="833" spans="5:30" s="74" customFormat="1" x14ac:dyDescent="0.25">
      <c r="E833" s="75"/>
      <c r="F833" s="75"/>
      <c r="G833" s="74" t="str">
        <f>IF('Bulk Order Form'!C822="","",'Bulk Order Form'!C822)</f>
        <v/>
      </c>
      <c r="H833" s="74" t="str">
        <f>IF('Bulk Order Form'!D822="","",'Bulk Order Form'!D822)</f>
        <v/>
      </c>
      <c r="I833" s="74" t="str">
        <f>IF('Bulk Order Form'!E822="","",'Bulk Order Form'!E822)</f>
        <v/>
      </c>
      <c r="J833" s="74" t="str">
        <f>IF('Bulk Order Form'!F822="","",'Bulk Order Form'!F822)</f>
        <v/>
      </c>
      <c r="K833" s="74" t="str">
        <f>IF('Bulk Order Form'!H822="","",'Bulk Order Form'!H822)</f>
        <v/>
      </c>
      <c r="L833" s="74" t="str">
        <f>IF('Bulk Order Form'!I822="","",'Bulk Order Form'!I822)</f>
        <v/>
      </c>
      <c r="M833" s="74" t="str">
        <f>IF('Bulk Order Form'!G822="","",'Bulk Order Form'!G822)</f>
        <v/>
      </c>
      <c r="N833" s="74" t="str">
        <f>IF('Bulk Order Form'!J822="","",'Bulk Order Form'!J822)</f>
        <v/>
      </c>
      <c r="O833" s="74" t="str">
        <f>IF('Bulk Order Form'!$F$5 &lt;&gt; "",IF($G833&lt;&gt;"",'Bulk Order Form'!$F$5,""),"")</f>
        <v/>
      </c>
      <c r="P833" s="74" t="str">
        <f>IF('Bulk Order Form'!K822="","",'Bulk Order Form'!K822)</f>
        <v/>
      </c>
      <c r="Q833" s="74" t="str">
        <f>IFERROR(VLOOKUP('Bulk Order Form'!K822,'Office Use - Postcodes'!$DJZ:$DKA,2,0),"")</f>
        <v/>
      </c>
      <c r="R833" s="74" t="str">
        <f>IF('Bulk Order Form'!L822="","",'Bulk Order Form'!L822)</f>
        <v/>
      </c>
      <c r="S833" s="76"/>
      <c r="T833" s="74" t="str">
        <f>IF('Bulk Order Form'!$F$6 &lt;&gt; "",IF($G833&lt;&gt;"",'Bulk Order Form'!$F$6,""),"")</f>
        <v/>
      </c>
      <c r="W833" s="85" t="str">
        <f>IF('Bulk Order Form'!$L$2 &lt;&gt; "",IF($G833&lt;&gt;"",'Bulk Order Form'!$L$2,""),"")</f>
        <v/>
      </c>
      <c r="X833" s="77"/>
      <c r="Y833" s="74" t="str">
        <f t="shared" si="56"/>
        <v/>
      </c>
      <c r="Z833" s="74" t="str">
        <f>IF(AND('Bulk Order Form'!$L$2="PLEASE SELECT",SUM('Bulk Order Form'!$L$15:$L$164)&gt;10),"N",IF(AND('Bulk Order Form'!$L$2="N",SUM('Bulk Order Form'!$L$15:$L$164)&gt;10),"N",""))</f>
        <v/>
      </c>
      <c r="AA833" s="74" t="str">
        <f>IF('Bulk Order Form'!E822="","",'Bulk Order Form'!E822)</f>
        <v/>
      </c>
      <c r="AB833" s="74">
        <f t="shared" si="57"/>
        <v>500</v>
      </c>
      <c r="AC833" s="74" t="str">
        <f t="shared" si="58"/>
        <v>,,,,</v>
      </c>
      <c r="AD833" s="78">
        <f t="shared" si="59"/>
        <v>500</v>
      </c>
    </row>
    <row r="834" spans="5:30" s="74" customFormat="1" x14ac:dyDescent="0.25">
      <c r="E834" s="75"/>
      <c r="F834" s="75"/>
      <c r="G834" s="74" t="str">
        <f>IF('Bulk Order Form'!C823="","",'Bulk Order Form'!C823)</f>
        <v/>
      </c>
      <c r="H834" s="74" t="str">
        <f>IF('Bulk Order Form'!D823="","",'Bulk Order Form'!D823)</f>
        <v/>
      </c>
      <c r="I834" s="74" t="str">
        <f>IF('Bulk Order Form'!E823="","",'Bulk Order Form'!E823)</f>
        <v/>
      </c>
      <c r="J834" s="74" t="str">
        <f>IF('Bulk Order Form'!F823="","",'Bulk Order Form'!F823)</f>
        <v/>
      </c>
      <c r="K834" s="74" t="str">
        <f>IF('Bulk Order Form'!H823="","",'Bulk Order Form'!H823)</f>
        <v/>
      </c>
      <c r="L834" s="74" t="str">
        <f>IF('Bulk Order Form'!I823="","",'Bulk Order Form'!I823)</f>
        <v/>
      </c>
      <c r="M834" s="74" t="str">
        <f>IF('Bulk Order Form'!G823="","",'Bulk Order Form'!G823)</f>
        <v/>
      </c>
      <c r="N834" s="74" t="str">
        <f>IF('Bulk Order Form'!J823="","",'Bulk Order Form'!J823)</f>
        <v/>
      </c>
      <c r="O834" s="74" t="str">
        <f>IF('Bulk Order Form'!$F$5 &lt;&gt; "",IF($G834&lt;&gt;"",'Bulk Order Form'!$F$5,""),"")</f>
        <v/>
      </c>
      <c r="P834" s="74" t="str">
        <f>IF('Bulk Order Form'!K823="","",'Bulk Order Form'!K823)</f>
        <v/>
      </c>
      <c r="Q834" s="74" t="str">
        <f>IFERROR(VLOOKUP('Bulk Order Form'!K823,'Office Use - Postcodes'!$DJZ:$DKA,2,0),"")</f>
        <v/>
      </c>
      <c r="R834" s="74" t="str">
        <f>IF('Bulk Order Form'!L823="","",'Bulk Order Form'!L823)</f>
        <v/>
      </c>
      <c r="S834" s="76"/>
      <c r="T834" s="74" t="str">
        <f>IF('Bulk Order Form'!$F$6 &lt;&gt; "",IF($G834&lt;&gt;"",'Bulk Order Form'!$F$6,""),"")</f>
        <v/>
      </c>
      <c r="W834" s="85" t="str">
        <f>IF('Bulk Order Form'!$L$2 &lt;&gt; "",IF($G834&lt;&gt;"",'Bulk Order Form'!$L$2,""),"")</f>
        <v/>
      </c>
      <c r="X834" s="77"/>
      <c r="Y834" s="74" t="str">
        <f t="shared" si="56"/>
        <v/>
      </c>
      <c r="Z834" s="74" t="str">
        <f>IF(AND('Bulk Order Form'!$L$2="PLEASE SELECT",SUM('Bulk Order Form'!$L$15:$L$164)&gt;10),"N",IF(AND('Bulk Order Form'!$L$2="N",SUM('Bulk Order Form'!$L$15:$L$164)&gt;10),"N",""))</f>
        <v/>
      </c>
      <c r="AA834" s="74" t="str">
        <f>IF('Bulk Order Form'!E823="","",'Bulk Order Form'!E823)</f>
        <v/>
      </c>
      <c r="AB834" s="74">
        <f t="shared" si="57"/>
        <v>500</v>
      </c>
      <c r="AC834" s="74" t="str">
        <f t="shared" si="58"/>
        <v>,,,,</v>
      </c>
      <c r="AD834" s="78">
        <f t="shared" si="59"/>
        <v>500</v>
      </c>
    </row>
    <row r="835" spans="5:30" s="74" customFormat="1" x14ac:dyDescent="0.25">
      <c r="E835" s="75"/>
      <c r="F835" s="75"/>
      <c r="G835" s="74" t="str">
        <f>IF('Bulk Order Form'!C824="","",'Bulk Order Form'!C824)</f>
        <v/>
      </c>
      <c r="H835" s="74" t="str">
        <f>IF('Bulk Order Form'!D824="","",'Bulk Order Form'!D824)</f>
        <v/>
      </c>
      <c r="I835" s="74" t="str">
        <f>IF('Bulk Order Form'!E824="","",'Bulk Order Form'!E824)</f>
        <v/>
      </c>
      <c r="J835" s="74" t="str">
        <f>IF('Bulk Order Form'!F824="","",'Bulk Order Form'!F824)</f>
        <v/>
      </c>
      <c r="K835" s="74" t="str">
        <f>IF('Bulk Order Form'!H824="","",'Bulk Order Form'!H824)</f>
        <v/>
      </c>
      <c r="L835" s="74" t="str">
        <f>IF('Bulk Order Form'!I824="","",'Bulk Order Form'!I824)</f>
        <v/>
      </c>
      <c r="M835" s="74" t="str">
        <f>IF('Bulk Order Form'!G824="","",'Bulk Order Form'!G824)</f>
        <v/>
      </c>
      <c r="N835" s="74" t="str">
        <f>IF('Bulk Order Form'!J824="","",'Bulk Order Form'!J824)</f>
        <v/>
      </c>
      <c r="O835" s="74" t="str">
        <f>IF('Bulk Order Form'!$F$5 &lt;&gt; "",IF($G835&lt;&gt;"",'Bulk Order Form'!$F$5,""),"")</f>
        <v/>
      </c>
      <c r="P835" s="74" t="str">
        <f>IF('Bulk Order Form'!K824="","",'Bulk Order Form'!K824)</f>
        <v/>
      </c>
      <c r="Q835" s="74" t="str">
        <f>IFERROR(VLOOKUP('Bulk Order Form'!K824,'Office Use - Postcodes'!$DJZ:$DKA,2,0),"")</f>
        <v/>
      </c>
      <c r="R835" s="74" t="str">
        <f>IF('Bulk Order Form'!L824="","",'Bulk Order Form'!L824)</f>
        <v/>
      </c>
      <c r="S835" s="76"/>
      <c r="T835" s="74" t="str">
        <f>IF('Bulk Order Form'!$F$6 &lt;&gt; "",IF($G835&lt;&gt;"",'Bulk Order Form'!$F$6,""),"")</f>
        <v/>
      </c>
      <c r="W835" s="85" t="str">
        <f>IF('Bulk Order Form'!$L$2 &lt;&gt; "",IF($G835&lt;&gt;"",'Bulk Order Form'!$L$2,""),"")</f>
        <v/>
      </c>
      <c r="X835" s="77"/>
      <c r="Y835" s="74" t="str">
        <f t="shared" si="56"/>
        <v/>
      </c>
      <c r="Z835" s="74" t="str">
        <f>IF(AND('Bulk Order Form'!$L$2="PLEASE SELECT",SUM('Bulk Order Form'!$L$15:$L$164)&gt;10),"N",IF(AND('Bulk Order Form'!$L$2="N",SUM('Bulk Order Form'!$L$15:$L$164)&gt;10),"N",""))</f>
        <v/>
      </c>
      <c r="AA835" s="74" t="str">
        <f>IF('Bulk Order Form'!E824="","",'Bulk Order Form'!E824)</f>
        <v/>
      </c>
      <c r="AB835" s="74">
        <f t="shared" si="57"/>
        <v>500</v>
      </c>
      <c r="AC835" s="74" t="str">
        <f t="shared" si="58"/>
        <v>,,,,</v>
      </c>
      <c r="AD835" s="78">
        <f t="shared" si="59"/>
        <v>500</v>
      </c>
    </row>
    <row r="836" spans="5:30" s="74" customFormat="1" x14ac:dyDescent="0.25">
      <c r="E836" s="75"/>
      <c r="F836" s="75"/>
      <c r="G836" s="74" t="str">
        <f>IF('Bulk Order Form'!C825="","",'Bulk Order Form'!C825)</f>
        <v/>
      </c>
      <c r="H836" s="74" t="str">
        <f>IF('Bulk Order Form'!D825="","",'Bulk Order Form'!D825)</f>
        <v/>
      </c>
      <c r="I836" s="74" t="str">
        <f>IF('Bulk Order Form'!E825="","",'Bulk Order Form'!E825)</f>
        <v/>
      </c>
      <c r="J836" s="74" t="str">
        <f>IF('Bulk Order Form'!F825="","",'Bulk Order Form'!F825)</f>
        <v/>
      </c>
      <c r="K836" s="74" t="str">
        <f>IF('Bulk Order Form'!H825="","",'Bulk Order Form'!H825)</f>
        <v/>
      </c>
      <c r="L836" s="74" t="str">
        <f>IF('Bulk Order Form'!I825="","",'Bulk Order Form'!I825)</f>
        <v/>
      </c>
      <c r="M836" s="74" t="str">
        <f>IF('Bulk Order Form'!G825="","",'Bulk Order Form'!G825)</f>
        <v/>
      </c>
      <c r="N836" s="74" t="str">
        <f>IF('Bulk Order Form'!J825="","",'Bulk Order Form'!J825)</f>
        <v/>
      </c>
      <c r="O836" s="74" t="str">
        <f>IF('Bulk Order Form'!$F$5 &lt;&gt; "",IF($G836&lt;&gt;"",'Bulk Order Form'!$F$5,""),"")</f>
        <v/>
      </c>
      <c r="P836" s="74" t="str">
        <f>IF('Bulk Order Form'!K825="","",'Bulk Order Form'!K825)</f>
        <v/>
      </c>
      <c r="Q836" s="74" t="str">
        <f>IFERROR(VLOOKUP('Bulk Order Form'!K825,'Office Use - Postcodes'!$DJZ:$DKA,2,0),"")</f>
        <v/>
      </c>
      <c r="R836" s="74" t="str">
        <f>IF('Bulk Order Form'!L825="","",'Bulk Order Form'!L825)</f>
        <v/>
      </c>
      <c r="S836" s="76"/>
      <c r="T836" s="74" t="str">
        <f>IF('Bulk Order Form'!$F$6 &lt;&gt; "",IF($G836&lt;&gt;"",'Bulk Order Form'!$F$6,""),"")</f>
        <v/>
      </c>
      <c r="W836" s="85" t="str">
        <f>IF('Bulk Order Form'!$L$2 &lt;&gt; "",IF($G836&lt;&gt;"",'Bulk Order Form'!$L$2,""),"")</f>
        <v/>
      </c>
      <c r="X836" s="77"/>
      <c r="Y836" s="74" t="str">
        <f t="shared" si="56"/>
        <v/>
      </c>
      <c r="Z836" s="74" t="str">
        <f>IF(AND('Bulk Order Form'!$L$2="PLEASE SELECT",SUM('Bulk Order Form'!$L$15:$L$164)&gt;10),"N",IF(AND('Bulk Order Form'!$L$2="N",SUM('Bulk Order Form'!$L$15:$L$164)&gt;10),"N",""))</f>
        <v/>
      </c>
      <c r="AA836" s="74" t="str">
        <f>IF('Bulk Order Form'!E825="","",'Bulk Order Form'!E825)</f>
        <v/>
      </c>
      <c r="AB836" s="74">
        <f t="shared" si="57"/>
        <v>500</v>
      </c>
      <c r="AC836" s="74" t="str">
        <f t="shared" si="58"/>
        <v>,,,,</v>
      </c>
      <c r="AD836" s="78">
        <f t="shared" si="59"/>
        <v>500</v>
      </c>
    </row>
    <row r="837" spans="5:30" s="74" customFormat="1" x14ac:dyDescent="0.25">
      <c r="E837" s="75"/>
      <c r="F837" s="75"/>
      <c r="G837" s="74" t="str">
        <f>IF('Bulk Order Form'!C826="","",'Bulk Order Form'!C826)</f>
        <v/>
      </c>
      <c r="H837" s="74" t="str">
        <f>IF('Bulk Order Form'!D826="","",'Bulk Order Form'!D826)</f>
        <v/>
      </c>
      <c r="I837" s="74" t="str">
        <f>IF('Bulk Order Form'!E826="","",'Bulk Order Form'!E826)</f>
        <v/>
      </c>
      <c r="J837" s="74" t="str">
        <f>IF('Bulk Order Form'!F826="","",'Bulk Order Form'!F826)</f>
        <v/>
      </c>
      <c r="K837" s="74" t="str">
        <f>IF('Bulk Order Form'!H826="","",'Bulk Order Form'!H826)</f>
        <v/>
      </c>
      <c r="L837" s="74" t="str">
        <f>IF('Bulk Order Form'!I826="","",'Bulk Order Form'!I826)</f>
        <v/>
      </c>
      <c r="M837" s="74" t="str">
        <f>IF('Bulk Order Form'!G826="","",'Bulk Order Form'!G826)</f>
        <v/>
      </c>
      <c r="N837" s="74" t="str">
        <f>IF('Bulk Order Form'!J826="","",'Bulk Order Form'!J826)</f>
        <v/>
      </c>
      <c r="O837" s="74" t="str">
        <f>IF('Bulk Order Form'!$F$5 &lt;&gt; "",IF($G837&lt;&gt;"",'Bulk Order Form'!$F$5,""),"")</f>
        <v/>
      </c>
      <c r="P837" s="74" t="str">
        <f>IF('Bulk Order Form'!K826="","",'Bulk Order Form'!K826)</f>
        <v/>
      </c>
      <c r="Q837" s="74" t="str">
        <f>IFERROR(VLOOKUP('Bulk Order Form'!K826,'Office Use - Postcodes'!$DJZ:$DKA,2,0),"")</f>
        <v/>
      </c>
      <c r="R837" s="74" t="str">
        <f>IF('Bulk Order Form'!L826="","",'Bulk Order Form'!L826)</f>
        <v/>
      </c>
      <c r="S837" s="76"/>
      <c r="T837" s="74" t="str">
        <f>IF('Bulk Order Form'!$F$6 &lt;&gt; "",IF($G837&lt;&gt;"",'Bulk Order Form'!$F$6,""),"")</f>
        <v/>
      </c>
      <c r="W837" s="85" t="str">
        <f>IF('Bulk Order Form'!$L$2 &lt;&gt; "",IF($G837&lt;&gt;"",'Bulk Order Form'!$L$2,""),"")</f>
        <v/>
      </c>
      <c r="X837" s="77"/>
      <c r="Y837" s="74" t="str">
        <f t="shared" si="56"/>
        <v/>
      </c>
      <c r="Z837" s="74" t="str">
        <f>IF(AND('Bulk Order Form'!$L$2="PLEASE SELECT",SUM('Bulk Order Form'!$L$15:$L$164)&gt;10),"N",IF(AND('Bulk Order Form'!$L$2="N",SUM('Bulk Order Form'!$L$15:$L$164)&gt;10),"N",""))</f>
        <v/>
      </c>
      <c r="AA837" s="74" t="str">
        <f>IF('Bulk Order Form'!E826="","",'Bulk Order Form'!E826)</f>
        <v/>
      </c>
      <c r="AB837" s="74">
        <f t="shared" si="57"/>
        <v>500</v>
      </c>
      <c r="AC837" s="74" t="str">
        <f t="shared" si="58"/>
        <v>,,,,</v>
      </c>
      <c r="AD837" s="78">
        <f t="shared" si="59"/>
        <v>500</v>
      </c>
    </row>
    <row r="838" spans="5:30" s="74" customFormat="1" x14ac:dyDescent="0.25">
      <c r="E838" s="75"/>
      <c r="F838" s="75"/>
      <c r="G838" s="74" t="str">
        <f>IF('Bulk Order Form'!C827="","",'Bulk Order Form'!C827)</f>
        <v/>
      </c>
      <c r="H838" s="74" t="str">
        <f>IF('Bulk Order Form'!D827="","",'Bulk Order Form'!D827)</f>
        <v/>
      </c>
      <c r="I838" s="74" t="str">
        <f>IF('Bulk Order Form'!E827="","",'Bulk Order Form'!E827)</f>
        <v/>
      </c>
      <c r="J838" s="74" t="str">
        <f>IF('Bulk Order Form'!F827="","",'Bulk Order Form'!F827)</f>
        <v/>
      </c>
      <c r="K838" s="74" t="str">
        <f>IF('Bulk Order Form'!H827="","",'Bulk Order Form'!H827)</f>
        <v/>
      </c>
      <c r="L838" s="74" t="str">
        <f>IF('Bulk Order Form'!I827="","",'Bulk Order Form'!I827)</f>
        <v/>
      </c>
      <c r="M838" s="74" t="str">
        <f>IF('Bulk Order Form'!G827="","",'Bulk Order Form'!G827)</f>
        <v/>
      </c>
      <c r="N838" s="74" t="str">
        <f>IF('Bulk Order Form'!J827="","",'Bulk Order Form'!J827)</f>
        <v/>
      </c>
      <c r="O838" s="74" t="str">
        <f>IF('Bulk Order Form'!$F$5 &lt;&gt; "",IF($G838&lt;&gt;"",'Bulk Order Form'!$F$5,""),"")</f>
        <v/>
      </c>
      <c r="P838" s="74" t="str">
        <f>IF('Bulk Order Form'!K827="","",'Bulk Order Form'!K827)</f>
        <v/>
      </c>
      <c r="Q838" s="74" t="str">
        <f>IFERROR(VLOOKUP('Bulk Order Form'!K827,'Office Use - Postcodes'!$DJZ:$DKA,2,0),"")</f>
        <v/>
      </c>
      <c r="R838" s="74" t="str">
        <f>IF('Bulk Order Form'!L827="","",'Bulk Order Form'!L827)</f>
        <v/>
      </c>
      <c r="S838" s="76"/>
      <c r="T838" s="74" t="str">
        <f>IF('Bulk Order Form'!$F$6 &lt;&gt; "",IF($G838&lt;&gt;"",'Bulk Order Form'!$F$6,""),"")</f>
        <v/>
      </c>
      <c r="W838" s="85" t="str">
        <f>IF('Bulk Order Form'!$L$2 &lt;&gt; "",IF($G838&lt;&gt;"",'Bulk Order Form'!$L$2,""),"")</f>
        <v/>
      </c>
      <c r="X838" s="77"/>
      <c r="Y838" s="74" t="str">
        <f t="shared" si="56"/>
        <v/>
      </c>
      <c r="Z838" s="74" t="str">
        <f>IF(AND('Bulk Order Form'!$L$2="PLEASE SELECT",SUM('Bulk Order Form'!$L$15:$L$164)&gt;10),"N",IF(AND('Bulk Order Form'!$L$2="N",SUM('Bulk Order Form'!$L$15:$L$164)&gt;10),"N",""))</f>
        <v/>
      </c>
      <c r="AA838" s="74" t="str">
        <f>IF('Bulk Order Form'!E827="","",'Bulk Order Form'!E827)</f>
        <v/>
      </c>
      <c r="AB838" s="74">
        <f t="shared" si="57"/>
        <v>500</v>
      </c>
      <c r="AC838" s="74" t="str">
        <f t="shared" si="58"/>
        <v>,,,,</v>
      </c>
      <c r="AD838" s="78">
        <f t="shared" si="59"/>
        <v>500</v>
      </c>
    </row>
    <row r="839" spans="5:30" s="74" customFormat="1" x14ac:dyDescent="0.25">
      <c r="E839" s="75"/>
      <c r="F839" s="75"/>
      <c r="G839" s="74" t="str">
        <f>IF('Bulk Order Form'!C828="","",'Bulk Order Form'!C828)</f>
        <v/>
      </c>
      <c r="H839" s="74" t="str">
        <f>IF('Bulk Order Form'!D828="","",'Bulk Order Form'!D828)</f>
        <v/>
      </c>
      <c r="I839" s="74" t="str">
        <f>IF('Bulk Order Form'!E828="","",'Bulk Order Form'!E828)</f>
        <v/>
      </c>
      <c r="J839" s="74" t="str">
        <f>IF('Bulk Order Form'!F828="","",'Bulk Order Form'!F828)</f>
        <v/>
      </c>
      <c r="K839" s="74" t="str">
        <f>IF('Bulk Order Form'!H828="","",'Bulk Order Form'!H828)</f>
        <v/>
      </c>
      <c r="L839" s="74" t="str">
        <f>IF('Bulk Order Form'!I828="","",'Bulk Order Form'!I828)</f>
        <v/>
      </c>
      <c r="M839" s="74" t="str">
        <f>IF('Bulk Order Form'!G828="","",'Bulk Order Form'!G828)</f>
        <v/>
      </c>
      <c r="N839" s="74" t="str">
        <f>IF('Bulk Order Form'!J828="","",'Bulk Order Form'!J828)</f>
        <v/>
      </c>
      <c r="O839" s="74" t="str">
        <f>IF('Bulk Order Form'!$F$5 &lt;&gt; "",IF($G839&lt;&gt;"",'Bulk Order Form'!$F$5,""),"")</f>
        <v/>
      </c>
      <c r="P839" s="74" t="str">
        <f>IF('Bulk Order Form'!K828="","",'Bulk Order Form'!K828)</f>
        <v/>
      </c>
      <c r="Q839" s="74" t="str">
        <f>IFERROR(VLOOKUP('Bulk Order Form'!K828,'Office Use - Postcodes'!$DJZ:$DKA,2,0),"")</f>
        <v/>
      </c>
      <c r="R839" s="74" t="str">
        <f>IF('Bulk Order Form'!L828="","",'Bulk Order Form'!L828)</f>
        <v/>
      </c>
      <c r="S839" s="76"/>
      <c r="T839" s="74" t="str">
        <f>IF('Bulk Order Form'!$F$6 &lt;&gt; "",IF($G839&lt;&gt;"",'Bulk Order Form'!$F$6,""),"")</f>
        <v/>
      </c>
      <c r="W839" s="85" t="str">
        <f>IF('Bulk Order Form'!$L$2 &lt;&gt; "",IF($G839&lt;&gt;"",'Bulk Order Form'!$L$2,""),"")</f>
        <v/>
      </c>
      <c r="X839" s="77"/>
      <c r="Y839" s="74" t="str">
        <f t="shared" si="56"/>
        <v/>
      </c>
      <c r="Z839" s="74" t="str">
        <f>IF(AND('Bulk Order Form'!$L$2="PLEASE SELECT",SUM('Bulk Order Form'!$L$15:$L$164)&gt;10),"N",IF(AND('Bulk Order Form'!$L$2="N",SUM('Bulk Order Form'!$L$15:$L$164)&gt;10),"N",""))</f>
        <v/>
      </c>
      <c r="AA839" s="74" t="str">
        <f>IF('Bulk Order Form'!E828="","",'Bulk Order Form'!E828)</f>
        <v/>
      </c>
      <c r="AB839" s="74">
        <f t="shared" si="57"/>
        <v>500</v>
      </c>
      <c r="AC839" s="74" t="str">
        <f t="shared" si="58"/>
        <v>,,,,</v>
      </c>
      <c r="AD839" s="78">
        <f t="shared" si="59"/>
        <v>500</v>
      </c>
    </row>
    <row r="840" spans="5:30" s="74" customFormat="1" x14ac:dyDescent="0.25">
      <c r="E840" s="75"/>
      <c r="F840" s="75"/>
      <c r="G840" s="74" t="str">
        <f>IF('Bulk Order Form'!C829="","",'Bulk Order Form'!C829)</f>
        <v/>
      </c>
      <c r="H840" s="74" t="str">
        <f>IF('Bulk Order Form'!D829="","",'Bulk Order Form'!D829)</f>
        <v/>
      </c>
      <c r="I840" s="74" t="str">
        <f>IF('Bulk Order Form'!E829="","",'Bulk Order Form'!E829)</f>
        <v/>
      </c>
      <c r="J840" s="74" t="str">
        <f>IF('Bulk Order Form'!F829="","",'Bulk Order Form'!F829)</f>
        <v/>
      </c>
      <c r="K840" s="74" t="str">
        <f>IF('Bulk Order Form'!H829="","",'Bulk Order Form'!H829)</f>
        <v/>
      </c>
      <c r="L840" s="74" t="str">
        <f>IF('Bulk Order Form'!I829="","",'Bulk Order Form'!I829)</f>
        <v/>
      </c>
      <c r="M840" s="74" t="str">
        <f>IF('Bulk Order Form'!G829="","",'Bulk Order Form'!G829)</f>
        <v/>
      </c>
      <c r="N840" s="74" t="str">
        <f>IF('Bulk Order Form'!J829="","",'Bulk Order Form'!J829)</f>
        <v/>
      </c>
      <c r="O840" s="74" t="str">
        <f>IF('Bulk Order Form'!$F$5 &lt;&gt; "",IF($G840&lt;&gt;"",'Bulk Order Form'!$F$5,""),"")</f>
        <v/>
      </c>
      <c r="P840" s="74" t="str">
        <f>IF('Bulk Order Form'!K829="","",'Bulk Order Form'!K829)</f>
        <v/>
      </c>
      <c r="Q840" s="74" t="str">
        <f>IFERROR(VLOOKUP('Bulk Order Form'!K829,'Office Use - Postcodes'!$DJZ:$DKA,2,0),"")</f>
        <v/>
      </c>
      <c r="R840" s="74" t="str">
        <f>IF('Bulk Order Form'!L829="","",'Bulk Order Form'!L829)</f>
        <v/>
      </c>
      <c r="S840" s="76"/>
      <c r="T840" s="74" t="str">
        <f>IF('Bulk Order Form'!$F$6 &lt;&gt; "",IF($G840&lt;&gt;"",'Bulk Order Form'!$F$6,""),"")</f>
        <v/>
      </c>
      <c r="W840" s="85" t="str">
        <f>IF('Bulk Order Form'!$L$2 &lt;&gt; "",IF($G840&lt;&gt;"",'Bulk Order Form'!$L$2,""),"")</f>
        <v/>
      </c>
      <c r="X840" s="77"/>
      <c r="Y840" s="74" t="str">
        <f t="shared" si="56"/>
        <v/>
      </c>
      <c r="Z840" s="74" t="str">
        <f>IF(AND('Bulk Order Form'!$L$2="PLEASE SELECT",SUM('Bulk Order Form'!$L$15:$L$164)&gt;10),"N",IF(AND('Bulk Order Form'!$L$2="N",SUM('Bulk Order Form'!$L$15:$L$164)&gt;10),"N",""))</f>
        <v/>
      </c>
      <c r="AA840" s="74" t="str">
        <f>IF('Bulk Order Form'!E829="","",'Bulk Order Form'!E829)</f>
        <v/>
      </c>
      <c r="AB840" s="74">
        <f t="shared" si="57"/>
        <v>500</v>
      </c>
      <c r="AC840" s="74" t="str">
        <f t="shared" si="58"/>
        <v>,,,,</v>
      </c>
      <c r="AD840" s="78">
        <f t="shared" si="59"/>
        <v>500</v>
      </c>
    </row>
    <row r="841" spans="5:30" s="74" customFormat="1" x14ac:dyDescent="0.25">
      <c r="E841" s="75"/>
      <c r="F841" s="75"/>
      <c r="G841" s="74" t="str">
        <f>IF('Bulk Order Form'!C830="","",'Bulk Order Form'!C830)</f>
        <v/>
      </c>
      <c r="H841" s="74" t="str">
        <f>IF('Bulk Order Form'!D830="","",'Bulk Order Form'!D830)</f>
        <v/>
      </c>
      <c r="I841" s="74" t="str">
        <f>IF('Bulk Order Form'!E830="","",'Bulk Order Form'!E830)</f>
        <v/>
      </c>
      <c r="J841" s="74" t="str">
        <f>IF('Bulk Order Form'!F830="","",'Bulk Order Form'!F830)</f>
        <v/>
      </c>
      <c r="K841" s="74" t="str">
        <f>IF('Bulk Order Form'!H830="","",'Bulk Order Form'!H830)</f>
        <v/>
      </c>
      <c r="L841" s="74" t="str">
        <f>IF('Bulk Order Form'!I830="","",'Bulk Order Form'!I830)</f>
        <v/>
      </c>
      <c r="M841" s="74" t="str">
        <f>IF('Bulk Order Form'!G830="","",'Bulk Order Form'!G830)</f>
        <v/>
      </c>
      <c r="N841" s="74" t="str">
        <f>IF('Bulk Order Form'!J830="","",'Bulk Order Form'!J830)</f>
        <v/>
      </c>
      <c r="O841" s="74" t="str">
        <f>IF('Bulk Order Form'!$F$5 &lt;&gt; "",IF($G841&lt;&gt;"",'Bulk Order Form'!$F$5,""),"")</f>
        <v/>
      </c>
      <c r="P841" s="74" t="str">
        <f>IF('Bulk Order Form'!K830="","",'Bulk Order Form'!K830)</f>
        <v/>
      </c>
      <c r="Q841" s="74" t="str">
        <f>IFERROR(VLOOKUP('Bulk Order Form'!K830,'Office Use - Postcodes'!$DJZ:$DKA,2,0),"")</f>
        <v/>
      </c>
      <c r="R841" s="74" t="str">
        <f>IF('Bulk Order Form'!L830="","",'Bulk Order Form'!L830)</f>
        <v/>
      </c>
      <c r="S841" s="76"/>
      <c r="T841" s="74" t="str">
        <f>IF('Bulk Order Form'!$F$6 &lt;&gt; "",IF($G841&lt;&gt;"",'Bulk Order Form'!$F$6,""),"")</f>
        <v/>
      </c>
      <c r="W841" s="85" t="str">
        <f>IF('Bulk Order Form'!$L$2 &lt;&gt; "",IF($G841&lt;&gt;"",'Bulk Order Form'!$L$2,""),"")</f>
        <v/>
      </c>
      <c r="X841" s="77"/>
      <c r="Y841" s="74" t="str">
        <f t="shared" si="56"/>
        <v/>
      </c>
      <c r="Z841" s="74" t="str">
        <f>IF(AND('Bulk Order Form'!$L$2="PLEASE SELECT",SUM('Bulk Order Form'!$L$15:$L$164)&gt;10),"N",IF(AND('Bulk Order Form'!$L$2="N",SUM('Bulk Order Form'!$L$15:$L$164)&gt;10),"N",""))</f>
        <v/>
      </c>
      <c r="AA841" s="74" t="str">
        <f>IF('Bulk Order Form'!E830="","",'Bulk Order Form'!E830)</f>
        <v/>
      </c>
      <c r="AB841" s="74">
        <f t="shared" si="57"/>
        <v>500</v>
      </c>
      <c r="AC841" s="74" t="str">
        <f t="shared" si="58"/>
        <v>,,,,</v>
      </c>
      <c r="AD841" s="78">
        <f t="shared" si="59"/>
        <v>500</v>
      </c>
    </row>
    <row r="842" spans="5:30" s="74" customFormat="1" x14ac:dyDescent="0.25">
      <c r="E842" s="75"/>
      <c r="F842" s="75"/>
      <c r="G842" s="74" t="str">
        <f>IF('Bulk Order Form'!C831="","",'Bulk Order Form'!C831)</f>
        <v/>
      </c>
      <c r="H842" s="74" t="str">
        <f>IF('Bulk Order Form'!D831="","",'Bulk Order Form'!D831)</f>
        <v/>
      </c>
      <c r="I842" s="74" t="str">
        <f>IF('Bulk Order Form'!E831="","",'Bulk Order Form'!E831)</f>
        <v/>
      </c>
      <c r="J842" s="74" t="str">
        <f>IF('Bulk Order Form'!F831="","",'Bulk Order Form'!F831)</f>
        <v/>
      </c>
      <c r="K842" s="74" t="str">
        <f>IF('Bulk Order Form'!H831="","",'Bulk Order Form'!H831)</f>
        <v/>
      </c>
      <c r="L842" s="74" t="str">
        <f>IF('Bulk Order Form'!I831="","",'Bulk Order Form'!I831)</f>
        <v/>
      </c>
      <c r="M842" s="74" t="str">
        <f>IF('Bulk Order Form'!G831="","",'Bulk Order Form'!G831)</f>
        <v/>
      </c>
      <c r="N842" s="74" t="str">
        <f>IF('Bulk Order Form'!J831="","",'Bulk Order Form'!J831)</f>
        <v/>
      </c>
      <c r="O842" s="74" t="str">
        <f>IF('Bulk Order Form'!$F$5 &lt;&gt; "",IF($G842&lt;&gt;"",'Bulk Order Form'!$F$5,""),"")</f>
        <v/>
      </c>
      <c r="P842" s="74" t="str">
        <f>IF('Bulk Order Form'!K831="","",'Bulk Order Form'!K831)</f>
        <v/>
      </c>
      <c r="Q842" s="74" t="str">
        <f>IFERROR(VLOOKUP('Bulk Order Form'!K831,'Office Use - Postcodes'!$DJZ:$DKA,2,0),"")</f>
        <v/>
      </c>
      <c r="R842" s="74" t="str">
        <f>IF('Bulk Order Form'!L831="","",'Bulk Order Form'!L831)</f>
        <v/>
      </c>
      <c r="S842" s="76"/>
      <c r="T842" s="74" t="str">
        <f>IF('Bulk Order Form'!$F$6 &lt;&gt; "",IF($G842&lt;&gt;"",'Bulk Order Form'!$F$6,""),"")</f>
        <v/>
      </c>
      <c r="W842" s="85" t="str">
        <f>IF('Bulk Order Form'!$L$2 &lt;&gt; "",IF($G842&lt;&gt;"",'Bulk Order Form'!$L$2,""),"")</f>
        <v/>
      </c>
      <c r="X842" s="77"/>
      <c r="Y842" s="74" t="str">
        <f t="shared" si="56"/>
        <v/>
      </c>
      <c r="Z842" s="74" t="str">
        <f>IF(AND('Bulk Order Form'!$L$2="PLEASE SELECT",SUM('Bulk Order Form'!$L$15:$L$164)&gt;10),"N",IF(AND('Bulk Order Form'!$L$2="N",SUM('Bulk Order Form'!$L$15:$L$164)&gt;10),"N",""))</f>
        <v/>
      </c>
      <c r="AA842" s="74" t="str">
        <f>IF('Bulk Order Form'!E831="","",'Bulk Order Form'!E831)</f>
        <v/>
      </c>
      <c r="AB842" s="74">
        <f t="shared" si="57"/>
        <v>500</v>
      </c>
      <c r="AC842" s="74" t="str">
        <f t="shared" si="58"/>
        <v>,,,,</v>
      </c>
      <c r="AD842" s="78">
        <f t="shared" si="59"/>
        <v>500</v>
      </c>
    </row>
    <row r="843" spans="5:30" s="74" customFormat="1" x14ac:dyDescent="0.25">
      <c r="E843" s="75"/>
      <c r="F843" s="75"/>
      <c r="G843" s="74" t="str">
        <f>IF('Bulk Order Form'!C832="","",'Bulk Order Form'!C832)</f>
        <v/>
      </c>
      <c r="H843" s="74" t="str">
        <f>IF('Bulk Order Form'!D832="","",'Bulk Order Form'!D832)</f>
        <v/>
      </c>
      <c r="I843" s="74" t="str">
        <f>IF('Bulk Order Form'!E832="","",'Bulk Order Form'!E832)</f>
        <v/>
      </c>
      <c r="J843" s="74" t="str">
        <f>IF('Bulk Order Form'!F832="","",'Bulk Order Form'!F832)</f>
        <v/>
      </c>
      <c r="K843" s="74" t="str">
        <f>IF('Bulk Order Form'!H832="","",'Bulk Order Form'!H832)</f>
        <v/>
      </c>
      <c r="L843" s="74" t="str">
        <f>IF('Bulk Order Form'!I832="","",'Bulk Order Form'!I832)</f>
        <v/>
      </c>
      <c r="M843" s="74" t="str">
        <f>IF('Bulk Order Form'!G832="","",'Bulk Order Form'!G832)</f>
        <v/>
      </c>
      <c r="N843" s="74" t="str">
        <f>IF('Bulk Order Form'!J832="","",'Bulk Order Form'!J832)</f>
        <v/>
      </c>
      <c r="O843" s="74" t="str">
        <f>IF('Bulk Order Form'!$F$5 &lt;&gt; "",IF($G843&lt;&gt;"",'Bulk Order Form'!$F$5,""),"")</f>
        <v/>
      </c>
      <c r="P843" s="74" t="str">
        <f>IF('Bulk Order Form'!K832="","",'Bulk Order Form'!K832)</f>
        <v/>
      </c>
      <c r="Q843" s="74" t="str">
        <f>IFERROR(VLOOKUP('Bulk Order Form'!K832,'Office Use - Postcodes'!$DJZ:$DKA,2,0),"")</f>
        <v/>
      </c>
      <c r="R843" s="74" t="str">
        <f>IF('Bulk Order Form'!L832="","",'Bulk Order Form'!L832)</f>
        <v/>
      </c>
      <c r="S843" s="76"/>
      <c r="T843" s="74" t="str">
        <f>IF('Bulk Order Form'!$F$6 &lt;&gt; "",IF($G843&lt;&gt;"",'Bulk Order Form'!$F$6,""),"")</f>
        <v/>
      </c>
      <c r="W843" s="85" t="str">
        <f>IF('Bulk Order Form'!$L$2 &lt;&gt; "",IF($G843&lt;&gt;"",'Bulk Order Form'!$L$2,""),"")</f>
        <v/>
      </c>
      <c r="X843" s="77"/>
      <c r="Y843" s="74" t="str">
        <f t="shared" si="56"/>
        <v/>
      </c>
      <c r="Z843" s="74" t="str">
        <f>IF(AND('Bulk Order Form'!$L$2="PLEASE SELECT",SUM('Bulk Order Form'!$L$15:$L$164)&gt;10),"N",IF(AND('Bulk Order Form'!$L$2="N",SUM('Bulk Order Form'!$L$15:$L$164)&gt;10),"N",""))</f>
        <v/>
      </c>
      <c r="AA843" s="74" t="str">
        <f>IF('Bulk Order Form'!E832="","",'Bulk Order Form'!E832)</f>
        <v/>
      </c>
      <c r="AB843" s="74">
        <f t="shared" si="57"/>
        <v>500</v>
      </c>
      <c r="AC843" s="74" t="str">
        <f t="shared" si="58"/>
        <v>,,,,</v>
      </c>
      <c r="AD843" s="78">
        <f t="shared" si="59"/>
        <v>500</v>
      </c>
    </row>
    <row r="844" spans="5:30" s="74" customFormat="1" x14ac:dyDescent="0.25">
      <c r="E844" s="75"/>
      <c r="F844" s="75"/>
      <c r="G844" s="74" t="str">
        <f>IF('Bulk Order Form'!C833="","",'Bulk Order Form'!C833)</f>
        <v/>
      </c>
      <c r="H844" s="74" t="str">
        <f>IF('Bulk Order Form'!D833="","",'Bulk Order Form'!D833)</f>
        <v/>
      </c>
      <c r="I844" s="74" t="str">
        <f>IF('Bulk Order Form'!E833="","",'Bulk Order Form'!E833)</f>
        <v/>
      </c>
      <c r="J844" s="74" t="str">
        <f>IF('Bulk Order Form'!F833="","",'Bulk Order Form'!F833)</f>
        <v/>
      </c>
      <c r="K844" s="74" t="str">
        <f>IF('Bulk Order Form'!H833="","",'Bulk Order Form'!H833)</f>
        <v/>
      </c>
      <c r="L844" s="74" t="str">
        <f>IF('Bulk Order Form'!I833="","",'Bulk Order Form'!I833)</f>
        <v/>
      </c>
      <c r="M844" s="74" t="str">
        <f>IF('Bulk Order Form'!G833="","",'Bulk Order Form'!G833)</f>
        <v/>
      </c>
      <c r="N844" s="74" t="str">
        <f>IF('Bulk Order Form'!J833="","",'Bulk Order Form'!J833)</f>
        <v/>
      </c>
      <c r="O844" s="74" t="str">
        <f>IF('Bulk Order Form'!$F$5 &lt;&gt; "",IF($G844&lt;&gt;"",'Bulk Order Form'!$F$5,""),"")</f>
        <v/>
      </c>
      <c r="P844" s="74" t="str">
        <f>IF('Bulk Order Form'!K833="","",'Bulk Order Form'!K833)</f>
        <v/>
      </c>
      <c r="Q844" s="74" t="str">
        <f>IFERROR(VLOOKUP('Bulk Order Form'!K833,'Office Use - Postcodes'!$DJZ:$DKA,2,0),"")</f>
        <v/>
      </c>
      <c r="R844" s="74" t="str">
        <f>IF('Bulk Order Form'!L833="","",'Bulk Order Form'!L833)</f>
        <v/>
      </c>
      <c r="S844" s="76"/>
      <c r="T844" s="74" t="str">
        <f>IF('Bulk Order Form'!$F$6 &lt;&gt; "",IF($G844&lt;&gt;"",'Bulk Order Form'!$F$6,""),"")</f>
        <v/>
      </c>
      <c r="W844" s="85" t="str">
        <f>IF('Bulk Order Form'!$L$2 &lt;&gt; "",IF($G844&lt;&gt;"",'Bulk Order Form'!$L$2,""),"")</f>
        <v/>
      </c>
      <c r="X844" s="77"/>
      <c r="Y844" s="74" t="str">
        <f t="shared" si="56"/>
        <v/>
      </c>
      <c r="Z844" s="74" t="str">
        <f>IF(AND('Bulk Order Form'!$L$2="PLEASE SELECT",SUM('Bulk Order Form'!$L$15:$L$164)&gt;10),"N",IF(AND('Bulk Order Form'!$L$2="N",SUM('Bulk Order Form'!$L$15:$L$164)&gt;10),"N",""))</f>
        <v/>
      </c>
      <c r="AA844" s="74" t="str">
        <f>IF('Bulk Order Form'!E833="","",'Bulk Order Form'!E833)</f>
        <v/>
      </c>
      <c r="AB844" s="74">
        <f t="shared" si="57"/>
        <v>500</v>
      </c>
      <c r="AC844" s="74" t="str">
        <f t="shared" si="58"/>
        <v>,,,,</v>
      </c>
      <c r="AD844" s="78">
        <f t="shared" si="59"/>
        <v>500</v>
      </c>
    </row>
    <row r="845" spans="5:30" s="74" customFormat="1" x14ac:dyDescent="0.25">
      <c r="E845" s="75"/>
      <c r="F845" s="75"/>
      <c r="G845" s="74" t="str">
        <f>IF('Bulk Order Form'!C834="","",'Bulk Order Form'!C834)</f>
        <v/>
      </c>
      <c r="H845" s="74" t="str">
        <f>IF('Bulk Order Form'!D834="","",'Bulk Order Form'!D834)</f>
        <v/>
      </c>
      <c r="I845" s="74" t="str">
        <f>IF('Bulk Order Form'!E834="","",'Bulk Order Form'!E834)</f>
        <v/>
      </c>
      <c r="J845" s="74" t="str">
        <f>IF('Bulk Order Form'!F834="","",'Bulk Order Form'!F834)</f>
        <v/>
      </c>
      <c r="K845" s="74" t="str">
        <f>IF('Bulk Order Form'!H834="","",'Bulk Order Form'!H834)</f>
        <v/>
      </c>
      <c r="L845" s="74" t="str">
        <f>IF('Bulk Order Form'!I834="","",'Bulk Order Form'!I834)</f>
        <v/>
      </c>
      <c r="M845" s="74" t="str">
        <f>IF('Bulk Order Form'!G834="","",'Bulk Order Form'!G834)</f>
        <v/>
      </c>
      <c r="N845" s="74" t="str">
        <f>IF('Bulk Order Form'!J834="","",'Bulk Order Form'!J834)</f>
        <v/>
      </c>
      <c r="O845" s="74" t="str">
        <f>IF('Bulk Order Form'!$F$5 &lt;&gt; "",IF($G845&lt;&gt;"",'Bulk Order Form'!$F$5,""),"")</f>
        <v/>
      </c>
      <c r="P845" s="74" t="str">
        <f>IF('Bulk Order Form'!K834="","",'Bulk Order Form'!K834)</f>
        <v/>
      </c>
      <c r="Q845" s="74" t="str">
        <f>IFERROR(VLOOKUP('Bulk Order Form'!K834,'Office Use - Postcodes'!$DJZ:$DKA,2,0),"")</f>
        <v/>
      </c>
      <c r="R845" s="74" t="str">
        <f>IF('Bulk Order Form'!L834="","",'Bulk Order Form'!L834)</f>
        <v/>
      </c>
      <c r="S845" s="76"/>
      <c r="T845" s="74" t="str">
        <f>IF('Bulk Order Form'!$F$6 &lt;&gt; "",IF($G845&lt;&gt;"",'Bulk Order Form'!$F$6,""),"")</f>
        <v/>
      </c>
      <c r="W845" s="85" t="str">
        <f>IF('Bulk Order Form'!$L$2 &lt;&gt; "",IF($G845&lt;&gt;"",'Bulk Order Form'!$L$2,""),"")</f>
        <v/>
      </c>
      <c r="X845" s="77"/>
      <c r="Y845" s="74" t="str">
        <f t="shared" si="56"/>
        <v/>
      </c>
      <c r="Z845" s="74" t="str">
        <f>IF(AND('Bulk Order Form'!$L$2="PLEASE SELECT",SUM('Bulk Order Form'!$L$15:$L$164)&gt;10),"N",IF(AND('Bulk Order Form'!$L$2="N",SUM('Bulk Order Form'!$L$15:$L$164)&gt;10),"N",""))</f>
        <v/>
      </c>
      <c r="AA845" s="74" t="str">
        <f>IF('Bulk Order Form'!E834="","",'Bulk Order Form'!E834)</f>
        <v/>
      </c>
      <c r="AB845" s="74">
        <f t="shared" si="57"/>
        <v>500</v>
      </c>
      <c r="AC845" s="74" t="str">
        <f t="shared" si="58"/>
        <v>,,,,</v>
      </c>
      <c r="AD845" s="78">
        <f t="shared" si="59"/>
        <v>500</v>
      </c>
    </row>
    <row r="846" spans="5:30" s="74" customFormat="1" x14ac:dyDescent="0.25">
      <c r="E846" s="75"/>
      <c r="F846" s="75"/>
      <c r="G846" s="74" t="str">
        <f>IF('Bulk Order Form'!C835="","",'Bulk Order Form'!C835)</f>
        <v/>
      </c>
      <c r="H846" s="74" t="str">
        <f>IF('Bulk Order Form'!D835="","",'Bulk Order Form'!D835)</f>
        <v/>
      </c>
      <c r="I846" s="74" t="str">
        <f>IF('Bulk Order Form'!E835="","",'Bulk Order Form'!E835)</f>
        <v/>
      </c>
      <c r="J846" s="74" t="str">
        <f>IF('Bulk Order Form'!F835="","",'Bulk Order Form'!F835)</f>
        <v/>
      </c>
      <c r="K846" s="74" t="str">
        <f>IF('Bulk Order Form'!H835="","",'Bulk Order Form'!H835)</f>
        <v/>
      </c>
      <c r="L846" s="74" t="str">
        <f>IF('Bulk Order Form'!I835="","",'Bulk Order Form'!I835)</f>
        <v/>
      </c>
      <c r="M846" s="74" t="str">
        <f>IF('Bulk Order Form'!G835="","",'Bulk Order Form'!G835)</f>
        <v/>
      </c>
      <c r="N846" s="74" t="str">
        <f>IF('Bulk Order Form'!J835="","",'Bulk Order Form'!J835)</f>
        <v/>
      </c>
      <c r="O846" s="74" t="str">
        <f>IF('Bulk Order Form'!$F$5 &lt;&gt; "",IF($G846&lt;&gt;"",'Bulk Order Form'!$F$5,""),"")</f>
        <v/>
      </c>
      <c r="P846" s="74" t="str">
        <f>IF('Bulk Order Form'!K835="","",'Bulk Order Form'!K835)</f>
        <v/>
      </c>
      <c r="Q846" s="74" t="str">
        <f>IFERROR(VLOOKUP('Bulk Order Form'!K835,'Office Use - Postcodes'!$DJZ:$DKA,2,0),"")</f>
        <v/>
      </c>
      <c r="R846" s="74" t="str">
        <f>IF('Bulk Order Form'!L835="","",'Bulk Order Form'!L835)</f>
        <v/>
      </c>
      <c r="S846" s="76"/>
      <c r="T846" s="74" t="str">
        <f>IF('Bulk Order Form'!$F$6 &lt;&gt; "",IF($G846&lt;&gt;"",'Bulk Order Form'!$F$6,""),"")</f>
        <v/>
      </c>
      <c r="W846" s="85" t="str">
        <f>IF('Bulk Order Form'!$L$2 &lt;&gt; "",IF($G846&lt;&gt;"",'Bulk Order Form'!$L$2,""),"")</f>
        <v/>
      </c>
      <c r="X846" s="77"/>
      <c r="Y846" s="74" t="str">
        <f t="shared" si="56"/>
        <v/>
      </c>
      <c r="Z846" s="74" t="str">
        <f>IF(AND('Bulk Order Form'!$L$2="PLEASE SELECT",SUM('Bulk Order Form'!$L$15:$L$164)&gt;10),"N",IF(AND('Bulk Order Form'!$L$2="N",SUM('Bulk Order Form'!$L$15:$L$164)&gt;10),"N",""))</f>
        <v/>
      </c>
      <c r="AA846" s="74" t="str">
        <f>IF('Bulk Order Form'!E835="","",'Bulk Order Form'!E835)</f>
        <v/>
      </c>
      <c r="AB846" s="74">
        <f t="shared" si="57"/>
        <v>500</v>
      </c>
      <c r="AC846" s="74" t="str">
        <f t="shared" si="58"/>
        <v>,,,,</v>
      </c>
      <c r="AD846" s="78">
        <f t="shared" si="59"/>
        <v>500</v>
      </c>
    </row>
    <row r="847" spans="5:30" s="74" customFormat="1" x14ac:dyDescent="0.25">
      <c r="E847" s="75"/>
      <c r="F847" s="75"/>
      <c r="G847" s="74" t="str">
        <f>IF('Bulk Order Form'!C836="","",'Bulk Order Form'!C836)</f>
        <v/>
      </c>
      <c r="H847" s="74" t="str">
        <f>IF('Bulk Order Form'!D836="","",'Bulk Order Form'!D836)</f>
        <v/>
      </c>
      <c r="I847" s="74" t="str">
        <f>IF('Bulk Order Form'!E836="","",'Bulk Order Form'!E836)</f>
        <v/>
      </c>
      <c r="J847" s="74" t="str">
        <f>IF('Bulk Order Form'!F836="","",'Bulk Order Form'!F836)</f>
        <v/>
      </c>
      <c r="K847" s="74" t="str">
        <f>IF('Bulk Order Form'!H836="","",'Bulk Order Form'!H836)</f>
        <v/>
      </c>
      <c r="L847" s="74" t="str">
        <f>IF('Bulk Order Form'!I836="","",'Bulk Order Form'!I836)</f>
        <v/>
      </c>
      <c r="M847" s="74" t="str">
        <f>IF('Bulk Order Form'!G836="","",'Bulk Order Form'!G836)</f>
        <v/>
      </c>
      <c r="N847" s="74" t="str">
        <f>IF('Bulk Order Form'!J836="","",'Bulk Order Form'!J836)</f>
        <v/>
      </c>
      <c r="O847" s="74" t="str">
        <f>IF('Bulk Order Form'!$F$5 &lt;&gt; "",IF($G847&lt;&gt;"",'Bulk Order Form'!$F$5,""),"")</f>
        <v/>
      </c>
      <c r="P847" s="74" t="str">
        <f>IF('Bulk Order Form'!K836="","",'Bulk Order Form'!K836)</f>
        <v/>
      </c>
      <c r="Q847" s="74" t="str">
        <f>IFERROR(VLOOKUP('Bulk Order Form'!K836,'Office Use - Postcodes'!$DJZ:$DKA,2,0),"")</f>
        <v/>
      </c>
      <c r="R847" s="74" t="str">
        <f>IF('Bulk Order Form'!L836="","",'Bulk Order Form'!L836)</f>
        <v/>
      </c>
      <c r="S847" s="76"/>
      <c r="T847" s="74" t="str">
        <f>IF('Bulk Order Form'!$F$6 &lt;&gt; "",IF($G847&lt;&gt;"",'Bulk Order Form'!$F$6,""),"")</f>
        <v/>
      </c>
      <c r="W847" s="85" t="str">
        <f>IF('Bulk Order Form'!$L$2 &lt;&gt; "",IF($G847&lt;&gt;"",'Bulk Order Form'!$L$2,""),"")</f>
        <v/>
      </c>
      <c r="X847" s="77"/>
      <c r="Y847" s="74" t="str">
        <f t="shared" si="56"/>
        <v/>
      </c>
      <c r="Z847" s="74" t="str">
        <f>IF(AND('Bulk Order Form'!$L$2="PLEASE SELECT",SUM('Bulk Order Form'!$L$15:$L$164)&gt;10),"N",IF(AND('Bulk Order Form'!$L$2="N",SUM('Bulk Order Form'!$L$15:$L$164)&gt;10),"N",""))</f>
        <v/>
      </c>
      <c r="AA847" s="74" t="str">
        <f>IF('Bulk Order Form'!E836="","",'Bulk Order Form'!E836)</f>
        <v/>
      </c>
      <c r="AB847" s="74">
        <f t="shared" si="57"/>
        <v>500</v>
      </c>
      <c r="AC847" s="74" t="str">
        <f t="shared" si="58"/>
        <v>,,,,</v>
      </c>
      <c r="AD847" s="78">
        <f t="shared" si="59"/>
        <v>500</v>
      </c>
    </row>
    <row r="848" spans="5:30" s="74" customFormat="1" x14ac:dyDescent="0.25">
      <c r="E848" s="75"/>
      <c r="F848" s="75"/>
      <c r="G848" s="74" t="str">
        <f>IF('Bulk Order Form'!C837="","",'Bulk Order Form'!C837)</f>
        <v/>
      </c>
      <c r="H848" s="74" t="str">
        <f>IF('Bulk Order Form'!D837="","",'Bulk Order Form'!D837)</f>
        <v/>
      </c>
      <c r="I848" s="74" t="str">
        <f>IF('Bulk Order Form'!E837="","",'Bulk Order Form'!E837)</f>
        <v/>
      </c>
      <c r="J848" s="74" t="str">
        <f>IF('Bulk Order Form'!F837="","",'Bulk Order Form'!F837)</f>
        <v/>
      </c>
      <c r="K848" s="74" t="str">
        <f>IF('Bulk Order Form'!H837="","",'Bulk Order Form'!H837)</f>
        <v/>
      </c>
      <c r="L848" s="74" t="str">
        <f>IF('Bulk Order Form'!I837="","",'Bulk Order Form'!I837)</f>
        <v/>
      </c>
      <c r="M848" s="74" t="str">
        <f>IF('Bulk Order Form'!G837="","",'Bulk Order Form'!G837)</f>
        <v/>
      </c>
      <c r="N848" s="74" t="str">
        <f>IF('Bulk Order Form'!J837="","",'Bulk Order Form'!J837)</f>
        <v/>
      </c>
      <c r="O848" s="74" t="str">
        <f>IF('Bulk Order Form'!$F$5 &lt;&gt; "",IF($G848&lt;&gt;"",'Bulk Order Form'!$F$5,""),"")</f>
        <v/>
      </c>
      <c r="P848" s="74" t="str">
        <f>IF('Bulk Order Form'!K837="","",'Bulk Order Form'!K837)</f>
        <v/>
      </c>
      <c r="Q848" s="74" t="str">
        <f>IFERROR(VLOOKUP('Bulk Order Form'!K837,'Office Use - Postcodes'!$DJZ:$DKA,2,0),"")</f>
        <v/>
      </c>
      <c r="R848" s="74" t="str">
        <f>IF('Bulk Order Form'!L837="","",'Bulk Order Form'!L837)</f>
        <v/>
      </c>
      <c r="S848" s="76"/>
      <c r="T848" s="74" t="str">
        <f>IF('Bulk Order Form'!$F$6 &lt;&gt; "",IF($G848&lt;&gt;"",'Bulk Order Form'!$F$6,""),"")</f>
        <v/>
      </c>
      <c r="W848" s="85" t="str">
        <f>IF('Bulk Order Form'!$L$2 &lt;&gt; "",IF($G848&lt;&gt;"",'Bulk Order Form'!$L$2,""),"")</f>
        <v/>
      </c>
      <c r="X848" s="77"/>
      <c r="Y848" s="74" t="str">
        <f t="shared" si="56"/>
        <v/>
      </c>
      <c r="Z848" s="74" t="str">
        <f>IF(AND('Bulk Order Form'!$L$2="PLEASE SELECT",SUM('Bulk Order Form'!$L$15:$L$164)&gt;10),"N",IF(AND('Bulk Order Form'!$L$2="N",SUM('Bulk Order Form'!$L$15:$L$164)&gt;10),"N",""))</f>
        <v/>
      </c>
      <c r="AA848" s="74" t="str">
        <f>IF('Bulk Order Form'!E837="","",'Bulk Order Form'!E837)</f>
        <v/>
      </c>
      <c r="AB848" s="74">
        <f t="shared" si="57"/>
        <v>500</v>
      </c>
      <c r="AC848" s="74" t="str">
        <f t="shared" si="58"/>
        <v>,,,,</v>
      </c>
      <c r="AD848" s="78">
        <f t="shared" si="59"/>
        <v>500</v>
      </c>
    </row>
    <row r="849" spans="5:30" s="74" customFormat="1" x14ac:dyDescent="0.25">
      <c r="E849" s="75"/>
      <c r="F849" s="75"/>
      <c r="G849" s="74" t="str">
        <f>IF('Bulk Order Form'!C838="","",'Bulk Order Form'!C838)</f>
        <v/>
      </c>
      <c r="H849" s="74" t="str">
        <f>IF('Bulk Order Form'!D838="","",'Bulk Order Form'!D838)</f>
        <v/>
      </c>
      <c r="I849" s="74" t="str">
        <f>IF('Bulk Order Form'!E838="","",'Bulk Order Form'!E838)</f>
        <v/>
      </c>
      <c r="J849" s="74" t="str">
        <f>IF('Bulk Order Form'!F838="","",'Bulk Order Form'!F838)</f>
        <v/>
      </c>
      <c r="K849" s="74" t="str">
        <f>IF('Bulk Order Form'!H838="","",'Bulk Order Form'!H838)</f>
        <v/>
      </c>
      <c r="L849" s="74" t="str">
        <f>IF('Bulk Order Form'!I838="","",'Bulk Order Form'!I838)</f>
        <v/>
      </c>
      <c r="M849" s="74" t="str">
        <f>IF('Bulk Order Form'!G838="","",'Bulk Order Form'!G838)</f>
        <v/>
      </c>
      <c r="N849" s="74" t="str">
        <f>IF('Bulk Order Form'!J838="","",'Bulk Order Form'!J838)</f>
        <v/>
      </c>
      <c r="O849" s="74" t="str">
        <f>IF('Bulk Order Form'!$F$5 &lt;&gt; "",IF($G849&lt;&gt;"",'Bulk Order Form'!$F$5,""),"")</f>
        <v/>
      </c>
      <c r="P849" s="74" t="str">
        <f>IF('Bulk Order Form'!K838="","",'Bulk Order Form'!K838)</f>
        <v/>
      </c>
      <c r="Q849" s="74" t="str">
        <f>IFERROR(VLOOKUP('Bulk Order Form'!K838,'Office Use - Postcodes'!$DJZ:$DKA,2,0),"")</f>
        <v/>
      </c>
      <c r="R849" s="74" t="str">
        <f>IF('Bulk Order Form'!L838="","",'Bulk Order Form'!L838)</f>
        <v/>
      </c>
      <c r="S849" s="76"/>
      <c r="T849" s="74" t="str">
        <f>IF('Bulk Order Form'!$F$6 &lt;&gt; "",IF($G849&lt;&gt;"",'Bulk Order Form'!$F$6,""),"")</f>
        <v/>
      </c>
      <c r="W849" s="85" t="str">
        <f>IF('Bulk Order Form'!$L$2 &lt;&gt; "",IF($G849&lt;&gt;"",'Bulk Order Form'!$L$2,""),"")</f>
        <v/>
      </c>
      <c r="X849" s="77"/>
      <c r="Y849" s="74" t="str">
        <f t="shared" si="56"/>
        <v/>
      </c>
      <c r="Z849" s="74" t="str">
        <f>IF(AND('Bulk Order Form'!$L$2="PLEASE SELECT",SUM('Bulk Order Form'!$L$15:$L$164)&gt;10),"N",IF(AND('Bulk Order Form'!$L$2="N",SUM('Bulk Order Form'!$L$15:$L$164)&gt;10),"N",""))</f>
        <v/>
      </c>
      <c r="AA849" s="74" t="str">
        <f>IF('Bulk Order Form'!E838="","",'Bulk Order Form'!E838)</f>
        <v/>
      </c>
      <c r="AB849" s="74">
        <f t="shared" si="57"/>
        <v>500</v>
      </c>
      <c r="AC849" s="74" t="str">
        <f t="shared" si="58"/>
        <v>,,,,</v>
      </c>
      <c r="AD849" s="78">
        <f t="shared" si="59"/>
        <v>500</v>
      </c>
    </row>
    <row r="850" spans="5:30" s="74" customFormat="1" x14ac:dyDescent="0.25">
      <c r="E850" s="75"/>
      <c r="F850" s="75"/>
      <c r="G850" s="74" t="str">
        <f>IF('Bulk Order Form'!C839="","",'Bulk Order Form'!C839)</f>
        <v/>
      </c>
      <c r="H850" s="74" t="str">
        <f>IF('Bulk Order Form'!D839="","",'Bulk Order Form'!D839)</f>
        <v/>
      </c>
      <c r="I850" s="74" t="str">
        <f>IF('Bulk Order Form'!E839="","",'Bulk Order Form'!E839)</f>
        <v/>
      </c>
      <c r="J850" s="74" t="str">
        <f>IF('Bulk Order Form'!F839="","",'Bulk Order Form'!F839)</f>
        <v/>
      </c>
      <c r="K850" s="74" t="str">
        <f>IF('Bulk Order Form'!H839="","",'Bulk Order Form'!H839)</f>
        <v/>
      </c>
      <c r="L850" s="74" t="str">
        <f>IF('Bulk Order Form'!I839="","",'Bulk Order Form'!I839)</f>
        <v/>
      </c>
      <c r="M850" s="74" t="str">
        <f>IF('Bulk Order Form'!G839="","",'Bulk Order Form'!G839)</f>
        <v/>
      </c>
      <c r="N850" s="74" t="str">
        <f>IF('Bulk Order Form'!J839="","",'Bulk Order Form'!J839)</f>
        <v/>
      </c>
      <c r="O850" s="74" t="str">
        <f>IF('Bulk Order Form'!$F$5 &lt;&gt; "",IF($G850&lt;&gt;"",'Bulk Order Form'!$F$5,""),"")</f>
        <v/>
      </c>
      <c r="P850" s="74" t="str">
        <f>IF('Bulk Order Form'!K839="","",'Bulk Order Form'!K839)</f>
        <v/>
      </c>
      <c r="Q850" s="74" t="str">
        <f>IFERROR(VLOOKUP('Bulk Order Form'!K839,'Office Use - Postcodes'!$DJZ:$DKA,2,0),"")</f>
        <v/>
      </c>
      <c r="R850" s="74" t="str">
        <f>IF('Bulk Order Form'!L839="","",'Bulk Order Form'!L839)</f>
        <v/>
      </c>
      <c r="S850" s="76"/>
      <c r="T850" s="74" t="str">
        <f>IF('Bulk Order Form'!$F$6 &lt;&gt; "",IF($G850&lt;&gt;"",'Bulk Order Form'!$F$6,""),"")</f>
        <v/>
      </c>
      <c r="W850" s="85" t="str">
        <f>IF('Bulk Order Form'!$L$2 &lt;&gt; "",IF($G850&lt;&gt;"",'Bulk Order Form'!$L$2,""),"")</f>
        <v/>
      </c>
      <c r="X850" s="77"/>
      <c r="Y850" s="74" t="str">
        <f t="shared" si="56"/>
        <v/>
      </c>
      <c r="Z850" s="74" t="str">
        <f>IF(AND('Bulk Order Form'!$L$2="PLEASE SELECT",SUM('Bulk Order Form'!$L$15:$L$164)&gt;10),"N",IF(AND('Bulk Order Form'!$L$2="N",SUM('Bulk Order Form'!$L$15:$L$164)&gt;10),"N",""))</f>
        <v/>
      </c>
      <c r="AA850" s="74" t="str">
        <f>IF('Bulk Order Form'!E839="","",'Bulk Order Form'!E839)</f>
        <v/>
      </c>
      <c r="AB850" s="74">
        <f t="shared" si="57"/>
        <v>500</v>
      </c>
      <c r="AC850" s="74" t="str">
        <f t="shared" si="58"/>
        <v>,,,,</v>
      </c>
      <c r="AD850" s="78">
        <f t="shared" si="59"/>
        <v>500</v>
      </c>
    </row>
    <row r="851" spans="5:30" s="74" customFormat="1" x14ac:dyDescent="0.25">
      <c r="E851" s="75"/>
      <c r="F851" s="75"/>
      <c r="G851" s="74" t="str">
        <f>IF('Bulk Order Form'!C840="","",'Bulk Order Form'!C840)</f>
        <v/>
      </c>
      <c r="H851" s="74" t="str">
        <f>IF('Bulk Order Form'!D840="","",'Bulk Order Form'!D840)</f>
        <v/>
      </c>
      <c r="I851" s="74" t="str">
        <f>IF('Bulk Order Form'!E840="","",'Bulk Order Form'!E840)</f>
        <v/>
      </c>
      <c r="J851" s="74" t="str">
        <f>IF('Bulk Order Form'!F840="","",'Bulk Order Form'!F840)</f>
        <v/>
      </c>
      <c r="K851" s="74" t="str">
        <f>IF('Bulk Order Form'!H840="","",'Bulk Order Form'!H840)</f>
        <v/>
      </c>
      <c r="L851" s="74" t="str">
        <f>IF('Bulk Order Form'!I840="","",'Bulk Order Form'!I840)</f>
        <v/>
      </c>
      <c r="M851" s="74" t="str">
        <f>IF('Bulk Order Form'!G840="","",'Bulk Order Form'!G840)</f>
        <v/>
      </c>
      <c r="N851" s="74" t="str">
        <f>IF('Bulk Order Form'!J840="","",'Bulk Order Form'!J840)</f>
        <v/>
      </c>
      <c r="O851" s="74" t="str">
        <f>IF('Bulk Order Form'!$F$5 &lt;&gt; "",IF($G851&lt;&gt;"",'Bulk Order Form'!$F$5,""),"")</f>
        <v/>
      </c>
      <c r="P851" s="74" t="str">
        <f>IF('Bulk Order Form'!K840="","",'Bulk Order Form'!K840)</f>
        <v/>
      </c>
      <c r="Q851" s="74" t="str">
        <f>IFERROR(VLOOKUP('Bulk Order Form'!K840,'Office Use - Postcodes'!$DJZ:$DKA,2,0),"")</f>
        <v/>
      </c>
      <c r="R851" s="74" t="str">
        <f>IF('Bulk Order Form'!L840="","",'Bulk Order Form'!L840)</f>
        <v/>
      </c>
      <c r="S851" s="76"/>
      <c r="T851" s="74" t="str">
        <f>IF('Bulk Order Form'!$F$6 &lt;&gt; "",IF($G851&lt;&gt;"",'Bulk Order Form'!$F$6,""),"")</f>
        <v/>
      </c>
      <c r="W851" s="85" t="str">
        <f>IF('Bulk Order Form'!$L$2 &lt;&gt; "",IF($G851&lt;&gt;"",'Bulk Order Form'!$L$2,""),"")</f>
        <v/>
      </c>
      <c r="X851" s="77"/>
      <c r="Y851" s="74" t="str">
        <f t="shared" si="56"/>
        <v/>
      </c>
      <c r="Z851" s="74" t="str">
        <f>IF(AND('Bulk Order Form'!$L$2="PLEASE SELECT",SUM('Bulk Order Form'!$L$15:$L$164)&gt;10),"N",IF(AND('Bulk Order Form'!$L$2="N",SUM('Bulk Order Form'!$L$15:$L$164)&gt;10),"N",""))</f>
        <v/>
      </c>
      <c r="AA851" s="74" t="str">
        <f>IF('Bulk Order Form'!E840="","",'Bulk Order Form'!E840)</f>
        <v/>
      </c>
      <c r="AB851" s="74">
        <f t="shared" si="57"/>
        <v>500</v>
      </c>
      <c r="AC851" s="74" t="str">
        <f t="shared" si="58"/>
        <v>,,,,</v>
      </c>
      <c r="AD851" s="78">
        <f t="shared" si="59"/>
        <v>500</v>
      </c>
    </row>
    <row r="852" spans="5:30" s="74" customFormat="1" x14ac:dyDescent="0.25">
      <c r="E852" s="75"/>
      <c r="F852" s="75"/>
      <c r="G852" s="74" t="str">
        <f>IF('Bulk Order Form'!C841="","",'Bulk Order Form'!C841)</f>
        <v/>
      </c>
      <c r="H852" s="74" t="str">
        <f>IF('Bulk Order Form'!D841="","",'Bulk Order Form'!D841)</f>
        <v/>
      </c>
      <c r="I852" s="74" t="str">
        <f>IF('Bulk Order Form'!E841="","",'Bulk Order Form'!E841)</f>
        <v/>
      </c>
      <c r="J852" s="74" t="str">
        <f>IF('Bulk Order Form'!F841="","",'Bulk Order Form'!F841)</f>
        <v/>
      </c>
      <c r="K852" s="74" t="str">
        <f>IF('Bulk Order Form'!H841="","",'Bulk Order Form'!H841)</f>
        <v/>
      </c>
      <c r="L852" s="74" t="str">
        <f>IF('Bulk Order Form'!I841="","",'Bulk Order Form'!I841)</f>
        <v/>
      </c>
      <c r="M852" s="74" t="str">
        <f>IF('Bulk Order Form'!G841="","",'Bulk Order Form'!G841)</f>
        <v/>
      </c>
      <c r="N852" s="74" t="str">
        <f>IF('Bulk Order Form'!J841="","",'Bulk Order Form'!J841)</f>
        <v/>
      </c>
      <c r="O852" s="74" t="str">
        <f>IF('Bulk Order Form'!$F$5 &lt;&gt; "",IF($G852&lt;&gt;"",'Bulk Order Form'!$F$5,""),"")</f>
        <v/>
      </c>
      <c r="P852" s="74" t="str">
        <f>IF('Bulk Order Form'!K841="","",'Bulk Order Form'!K841)</f>
        <v/>
      </c>
      <c r="Q852" s="74" t="str">
        <f>IFERROR(VLOOKUP('Bulk Order Form'!K841,'Office Use - Postcodes'!$DJZ:$DKA,2,0),"")</f>
        <v/>
      </c>
      <c r="R852" s="74" t="str">
        <f>IF('Bulk Order Form'!L841="","",'Bulk Order Form'!L841)</f>
        <v/>
      </c>
      <c r="S852" s="76"/>
      <c r="T852" s="74" t="str">
        <f>IF('Bulk Order Form'!$F$6 &lt;&gt; "",IF($G852&lt;&gt;"",'Bulk Order Form'!$F$6,""),"")</f>
        <v/>
      </c>
      <c r="W852" s="85" t="str">
        <f>IF('Bulk Order Form'!$L$2 &lt;&gt; "",IF($G852&lt;&gt;"",'Bulk Order Form'!$L$2,""),"")</f>
        <v/>
      </c>
      <c r="X852" s="77"/>
      <c r="Y852" s="74" t="str">
        <f t="shared" si="56"/>
        <v/>
      </c>
      <c r="Z852" s="74" t="str">
        <f>IF(AND('Bulk Order Form'!$L$2="PLEASE SELECT",SUM('Bulk Order Form'!$L$15:$L$164)&gt;10),"N",IF(AND('Bulk Order Form'!$L$2="N",SUM('Bulk Order Form'!$L$15:$L$164)&gt;10),"N",""))</f>
        <v/>
      </c>
      <c r="AA852" s="74" t="str">
        <f>IF('Bulk Order Form'!E841="","",'Bulk Order Form'!E841)</f>
        <v/>
      </c>
      <c r="AB852" s="74">
        <f t="shared" si="57"/>
        <v>500</v>
      </c>
      <c r="AC852" s="74" t="str">
        <f t="shared" si="58"/>
        <v>,,,,</v>
      </c>
      <c r="AD852" s="78">
        <f t="shared" si="59"/>
        <v>500</v>
      </c>
    </row>
    <row r="853" spans="5:30" s="74" customFormat="1" x14ac:dyDescent="0.25">
      <c r="E853" s="75"/>
      <c r="F853" s="75"/>
      <c r="G853" s="74" t="str">
        <f>IF('Bulk Order Form'!C842="","",'Bulk Order Form'!C842)</f>
        <v/>
      </c>
      <c r="H853" s="74" t="str">
        <f>IF('Bulk Order Form'!D842="","",'Bulk Order Form'!D842)</f>
        <v/>
      </c>
      <c r="I853" s="74" t="str">
        <f>IF('Bulk Order Form'!E842="","",'Bulk Order Form'!E842)</f>
        <v/>
      </c>
      <c r="J853" s="74" t="str">
        <f>IF('Bulk Order Form'!F842="","",'Bulk Order Form'!F842)</f>
        <v/>
      </c>
      <c r="K853" s="74" t="str">
        <f>IF('Bulk Order Form'!H842="","",'Bulk Order Form'!H842)</f>
        <v/>
      </c>
      <c r="L853" s="74" t="str">
        <f>IF('Bulk Order Form'!I842="","",'Bulk Order Form'!I842)</f>
        <v/>
      </c>
      <c r="M853" s="74" t="str">
        <f>IF('Bulk Order Form'!G842="","",'Bulk Order Form'!G842)</f>
        <v/>
      </c>
      <c r="N853" s="74" t="str">
        <f>IF('Bulk Order Form'!J842="","",'Bulk Order Form'!J842)</f>
        <v/>
      </c>
      <c r="O853" s="74" t="str">
        <f>IF('Bulk Order Form'!$F$5 &lt;&gt; "",IF($G853&lt;&gt;"",'Bulk Order Form'!$F$5,""),"")</f>
        <v/>
      </c>
      <c r="P853" s="74" t="str">
        <f>IF('Bulk Order Form'!K842="","",'Bulk Order Form'!K842)</f>
        <v/>
      </c>
      <c r="Q853" s="74" t="str">
        <f>IFERROR(VLOOKUP('Bulk Order Form'!K842,'Office Use - Postcodes'!$DJZ:$DKA,2,0),"")</f>
        <v/>
      </c>
      <c r="R853" s="74" t="str">
        <f>IF('Bulk Order Form'!L842="","",'Bulk Order Form'!L842)</f>
        <v/>
      </c>
      <c r="S853" s="76"/>
      <c r="T853" s="74" t="str">
        <f>IF('Bulk Order Form'!$F$6 &lt;&gt; "",IF($G853&lt;&gt;"",'Bulk Order Form'!$F$6,""),"")</f>
        <v/>
      </c>
      <c r="W853" s="85" t="str">
        <f>IF('Bulk Order Form'!$L$2 &lt;&gt; "",IF($G853&lt;&gt;"",'Bulk Order Form'!$L$2,""),"")</f>
        <v/>
      </c>
      <c r="X853" s="77"/>
      <c r="Y853" s="74" t="str">
        <f t="shared" si="56"/>
        <v/>
      </c>
      <c r="Z853" s="74" t="str">
        <f>IF(AND('Bulk Order Form'!$L$2="PLEASE SELECT",SUM('Bulk Order Form'!$L$15:$L$164)&gt;10),"N",IF(AND('Bulk Order Form'!$L$2="N",SUM('Bulk Order Form'!$L$15:$L$164)&gt;10),"N",""))</f>
        <v/>
      </c>
      <c r="AA853" s="74" t="str">
        <f>IF('Bulk Order Form'!E842="","",'Bulk Order Form'!E842)</f>
        <v/>
      </c>
      <c r="AB853" s="74">
        <f t="shared" si="57"/>
        <v>500</v>
      </c>
      <c r="AC853" s="74" t="str">
        <f t="shared" si="58"/>
        <v>,,,,</v>
      </c>
      <c r="AD853" s="78">
        <f t="shared" si="59"/>
        <v>500</v>
      </c>
    </row>
    <row r="854" spans="5:30" s="74" customFormat="1" x14ac:dyDescent="0.25">
      <c r="E854" s="75"/>
      <c r="F854" s="75"/>
      <c r="G854" s="74" t="str">
        <f>IF('Bulk Order Form'!C843="","",'Bulk Order Form'!C843)</f>
        <v/>
      </c>
      <c r="H854" s="74" t="str">
        <f>IF('Bulk Order Form'!D843="","",'Bulk Order Form'!D843)</f>
        <v/>
      </c>
      <c r="I854" s="74" t="str">
        <f>IF('Bulk Order Form'!E843="","",'Bulk Order Form'!E843)</f>
        <v/>
      </c>
      <c r="J854" s="74" t="str">
        <f>IF('Bulk Order Form'!F843="","",'Bulk Order Form'!F843)</f>
        <v/>
      </c>
      <c r="K854" s="74" t="str">
        <f>IF('Bulk Order Form'!H843="","",'Bulk Order Form'!H843)</f>
        <v/>
      </c>
      <c r="L854" s="74" t="str">
        <f>IF('Bulk Order Form'!I843="","",'Bulk Order Form'!I843)</f>
        <v/>
      </c>
      <c r="M854" s="74" t="str">
        <f>IF('Bulk Order Form'!G843="","",'Bulk Order Form'!G843)</f>
        <v/>
      </c>
      <c r="N854" s="74" t="str">
        <f>IF('Bulk Order Form'!J843="","",'Bulk Order Form'!J843)</f>
        <v/>
      </c>
      <c r="O854" s="74" t="str">
        <f>IF('Bulk Order Form'!$F$5 &lt;&gt; "",IF($G854&lt;&gt;"",'Bulk Order Form'!$F$5,""),"")</f>
        <v/>
      </c>
      <c r="P854" s="74" t="str">
        <f>IF('Bulk Order Form'!K843="","",'Bulk Order Form'!K843)</f>
        <v/>
      </c>
      <c r="Q854" s="74" t="str">
        <f>IFERROR(VLOOKUP('Bulk Order Form'!K843,'Office Use - Postcodes'!$DJZ:$DKA,2,0),"")</f>
        <v/>
      </c>
      <c r="R854" s="74" t="str">
        <f>IF('Bulk Order Form'!L843="","",'Bulk Order Form'!L843)</f>
        <v/>
      </c>
      <c r="S854" s="76"/>
      <c r="T854" s="74" t="str">
        <f>IF('Bulk Order Form'!$F$6 &lt;&gt; "",IF($G854&lt;&gt;"",'Bulk Order Form'!$F$6,""),"")</f>
        <v/>
      </c>
      <c r="W854" s="85" t="str">
        <f>IF('Bulk Order Form'!$L$2 &lt;&gt; "",IF($G854&lt;&gt;"",'Bulk Order Form'!$L$2,""),"")</f>
        <v/>
      </c>
      <c r="X854" s="77"/>
      <c r="Y854" s="74" t="str">
        <f t="shared" si="56"/>
        <v/>
      </c>
      <c r="Z854" s="74" t="str">
        <f>IF(AND('Bulk Order Form'!$L$2="PLEASE SELECT",SUM('Bulk Order Form'!$L$15:$L$164)&gt;10),"N",IF(AND('Bulk Order Form'!$L$2="N",SUM('Bulk Order Form'!$L$15:$L$164)&gt;10),"N",""))</f>
        <v/>
      </c>
      <c r="AA854" s="74" t="str">
        <f>IF('Bulk Order Form'!E843="","",'Bulk Order Form'!E843)</f>
        <v/>
      </c>
      <c r="AB854" s="74">
        <f t="shared" si="57"/>
        <v>500</v>
      </c>
      <c r="AC854" s="74" t="str">
        <f t="shared" si="58"/>
        <v>,,,,</v>
      </c>
      <c r="AD854" s="78">
        <f t="shared" si="59"/>
        <v>500</v>
      </c>
    </row>
    <row r="855" spans="5:30" s="74" customFormat="1" x14ac:dyDescent="0.25">
      <c r="E855" s="75"/>
      <c r="F855" s="75"/>
      <c r="G855" s="74" t="str">
        <f>IF('Bulk Order Form'!C844="","",'Bulk Order Form'!C844)</f>
        <v/>
      </c>
      <c r="H855" s="74" t="str">
        <f>IF('Bulk Order Form'!D844="","",'Bulk Order Form'!D844)</f>
        <v/>
      </c>
      <c r="I855" s="74" t="str">
        <f>IF('Bulk Order Form'!E844="","",'Bulk Order Form'!E844)</f>
        <v/>
      </c>
      <c r="J855" s="74" t="str">
        <f>IF('Bulk Order Form'!F844="","",'Bulk Order Form'!F844)</f>
        <v/>
      </c>
      <c r="K855" s="74" t="str">
        <f>IF('Bulk Order Form'!H844="","",'Bulk Order Form'!H844)</f>
        <v/>
      </c>
      <c r="L855" s="74" t="str">
        <f>IF('Bulk Order Form'!I844="","",'Bulk Order Form'!I844)</f>
        <v/>
      </c>
      <c r="M855" s="74" t="str">
        <f>IF('Bulk Order Form'!G844="","",'Bulk Order Form'!G844)</f>
        <v/>
      </c>
      <c r="N855" s="74" t="str">
        <f>IF('Bulk Order Form'!J844="","",'Bulk Order Form'!J844)</f>
        <v/>
      </c>
      <c r="O855" s="74" t="str">
        <f>IF('Bulk Order Form'!$F$5 &lt;&gt; "",IF($G855&lt;&gt;"",'Bulk Order Form'!$F$5,""),"")</f>
        <v/>
      </c>
      <c r="P855" s="74" t="str">
        <f>IF('Bulk Order Form'!K844="","",'Bulk Order Form'!K844)</f>
        <v/>
      </c>
      <c r="Q855" s="74" t="str">
        <f>IFERROR(VLOOKUP('Bulk Order Form'!K844,'Office Use - Postcodes'!$DJZ:$DKA,2,0),"")</f>
        <v/>
      </c>
      <c r="R855" s="74" t="str">
        <f>IF('Bulk Order Form'!L844="","",'Bulk Order Form'!L844)</f>
        <v/>
      </c>
      <c r="S855" s="76"/>
      <c r="T855" s="74" t="str">
        <f>IF('Bulk Order Form'!$F$6 &lt;&gt; "",IF($G855&lt;&gt;"",'Bulk Order Form'!$F$6,""),"")</f>
        <v/>
      </c>
      <c r="W855" s="85" t="str">
        <f>IF('Bulk Order Form'!$L$2 &lt;&gt; "",IF($G855&lt;&gt;"",'Bulk Order Form'!$L$2,""),"")</f>
        <v/>
      </c>
      <c r="X855" s="77"/>
      <c r="Y855" s="74" t="str">
        <f t="shared" si="56"/>
        <v/>
      </c>
      <c r="Z855" s="74" t="str">
        <f>IF(AND('Bulk Order Form'!$L$2="PLEASE SELECT",SUM('Bulk Order Form'!$L$15:$L$164)&gt;10),"N",IF(AND('Bulk Order Form'!$L$2="N",SUM('Bulk Order Form'!$L$15:$L$164)&gt;10),"N",""))</f>
        <v/>
      </c>
      <c r="AA855" s="74" t="str">
        <f>IF('Bulk Order Form'!E844="","",'Bulk Order Form'!E844)</f>
        <v/>
      </c>
      <c r="AB855" s="74">
        <f t="shared" si="57"/>
        <v>500</v>
      </c>
      <c r="AC855" s="74" t="str">
        <f t="shared" si="58"/>
        <v>,,,,</v>
      </c>
      <c r="AD855" s="78">
        <f t="shared" si="59"/>
        <v>500</v>
      </c>
    </row>
    <row r="856" spans="5:30" s="74" customFormat="1" x14ac:dyDescent="0.25">
      <c r="E856" s="75"/>
      <c r="F856" s="75"/>
      <c r="G856" s="74" t="str">
        <f>IF('Bulk Order Form'!C845="","",'Bulk Order Form'!C845)</f>
        <v/>
      </c>
      <c r="H856" s="74" t="str">
        <f>IF('Bulk Order Form'!D845="","",'Bulk Order Form'!D845)</f>
        <v/>
      </c>
      <c r="I856" s="74" t="str">
        <f>IF('Bulk Order Form'!E845="","",'Bulk Order Form'!E845)</f>
        <v/>
      </c>
      <c r="J856" s="74" t="str">
        <f>IF('Bulk Order Form'!F845="","",'Bulk Order Form'!F845)</f>
        <v/>
      </c>
      <c r="K856" s="74" t="str">
        <f>IF('Bulk Order Form'!H845="","",'Bulk Order Form'!H845)</f>
        <v/>
      </c>
      <c r="L856" s="74" t="str">
        <f>IF('Bulk Order Form'!I845="","",'Bulk Order Form'!I845)</f>
        <v/>
      </c>
      <c r="M856" s="74" t="str">
        <f>IF('Bulk Order Form'!G845="","",'Bulk Order Form'!G845)</f>
        <v/>
      </c>
      <c r="N856" s="74" t="str">
        <f>IF('Bulk Order Form'!J845="","",'Bulk Order Form'!J845)</f>
        <v/>
      </c>
      <c r="O856" s="74" t="str">
        <f>IF('Bulk Order Form'!$F$5 &lt;&gt; "",IF($G856&lt;&gt;"",'Bulk Order Form'!$F$5,""),"")</f>
        <v/>
      </c>
      <c r="P856" s="74" t="str">
        <f>IF('Bulk Order Form'!K845="","",'Bulk Order Form'!K845)</f>
        <v/>
      </c>
      <c r="Q856" s="74" t="str">
        <f>IFERROR(VLOOKUP('Bulk Order Form'!K845,'Office Use - Postcodes'!$DJZ:$DKA,2,0),"")</f>
        <v/>
      </c>
      <c r="R856" s="74" t="str">
        <f>IF('Bulk Order Form'!L845="","",'Bulk Order Form'!L845)</f>
        <v/>
      </c>
      <c r="S856" s="76"/>
      <c r="T856" s="74" t="str">
        <f>IF('Bulk Order Form'!$F$6 &lt;&gt; "",IF($G856&lt;&gt;"",'Bulk Order Form'!$F$6,""),"")</f>
        <v/>
      </c>
      <c r="W856" s="85" t="str">
        <f>IF('Bulk Order Form'!$L$2 &lt;&gt; "",IF($G856&lt;&gt;"",'Bulk Order Form'!$L$2,""),"")</f>
        <v/>
      </c>
      <c r="X856" s="77"/>
      <c r="Y856" s="74" t="str">
        <f t="shared" si="56"/>
        <v/>
      </c>
      <c r="Z856" s="74" t="str">
        <f>IF(AND('Bulk Order Form'!$L$2="PLEASE SELECT",SUM('Bulk Order Form'!$L$15:$L$164)&gt;10),"N",IF(AND('Bulk Order Form'!$L$2="N",SUM('Bulk Order Form'!$L$15:$L$164)&gt;10),"N",""))</f>
        <v/>
      </c>
      <c r="AA856" s="74" t="str">
        <f>IF('Bulk Order Form'!E845="","",'Bulk Order Form'!E845)</f>
        <v/>
      </c>
      <c r="AB856" s="74">
        <f t="shared" si="57"/>
        <v>500</v>
      </c>
      <c r="AC856" s="74" t="str">
        <f t="shared" si="58"/>
        <v>,,,,</v>
      </c>
      <c r="AD856" s="78">
        <f t="shared" si="59"/>
        <v>500</v>
      </c>
    </row>
    <row r="857" spans="5:30" s="74" customFormat="1" x14ac:dyDescent="0.25">
      <c r="E857" s="75"/>
      <c r="F857" s="75"/>
      <c r="G857" s="74" t="str">
        <f>IF('Bulk Order Form'!C846="","",'Bulk Order Form'!C846)</f>
        <v/>
      </c>
      <c r="H857" s="74" t="str">
        <f>IF('Bulk Order Form'!D846="","",'Bulk Order Form'!D846)</f>
        <v/>
      </c>
      <c r="I857" s="74" t="str">
        <f>IF('Bulk Order Form'!E846="","",'Bulk Order Form'!E846)</f>
        <v/>
      </c>
      <c r="J857" s="74" t="str">
        <f>IF('Bulk Order Form'!F846="","",'Bulk Order Form'!F846)</f>
        <v/>
      </c>
      <c r="K857" s="74" t="str">
        <f>IF('Bulk Order Form'!H846="","",'Bulk Order Form'!H846)</f>
        <v/>
      </c>
      <c r="L857" s="74" t="str">
        <f>IF('Bulk Order Form'!I846="","",'Bulk Order Form'!I846)</f>
        <v/>
      </c>
      <c r="M857" s="74" t="str">
        <f>IF('Bulk Order Form'!G846="","",'Bulk Order Form'!G846)</f>
        <v/>
      </c>
      <c r="N857" s="74" t="str">
        <f>IF('Bulk Order Form'!J846="","",'Bulk Order Form'!J846)</f>
        <v/>
      </c>
      <c r="O857" s="74" t="str">
        <f>IF('Bulk Order Form'!$F$5 &lt;&gt; "",IF($G857&lt;&gt;"",'Bulk Order Form'!$F$5,""),"")</f>
        <v/>
      </c>
      <c r="P857" s="74" t="str">
        <f>IF('Bulk Order Form'!K846="","",'Bulk Order Form'!K846)</f>
        <v/>
      </c>
      <c r="Q857" s="74" t="str">
        <f>IFERROR(VLOOKUP('Bulk Order Form'!K846,'Office Use - Postcodes'!$DJZ:$DKA,2,0),"")</f>
        <v/>
      </c>
      <c r="R857" s="74" t="str">
        <f>IF('Bulk Order Form'!L846="","",'Bulk Order Form'!L846)</f>
        <v/>
      </c>
      <c r="S857" s="76"/>
      <c r="T857" s="74" t="str">
        <f>IF('Bulk Order Form'!$F$6 &lt;&gt; "",IF($G857&lt;&gt;"",'Bulk Order Form'!$F$6,""),"")</f>
        <v/>
      </c>
      <c r="W857" s="85" t="str">
        <f>IF('Bulk Order Form'!$L$2 &lt;&gt; "",IF($G857&lt;&gt;"",'Bulk Order Form'!$L$2,""),"")</f>
        <v/>
      </c>
      <c r="X857" s="77"/>
      <c r="Y857" s="74" t="str">
        <f t="shared" si="56"/>
        <v/>
      </c>
      <c r="Z857" s="74" t="str">
        <f>IF(AND('Bulk Order Form'!$L$2="PLEASE SELECT",SUM('Bulk Order Form'!$L$15:$L$164)&gt;10),"N",IF(AND('Bulk Order Form'!$L$2="N",SUM('Bulk Order Form'!$L$15:$L$164)&gt;10),"N",""))</f>
        <v/>
      </c>
      <c r="AA857" s="74" t="str">
        <f>IF('Bulk Order Form'!E846="","",'Bulk Order Form'!E846)</f>
        <v/>
      </c>
      <c r="AB857" s="74">
        <f t="shared" si="57"/>
        <v>500</v>
      </c>
      <c r="AC857" s="74" t="str">
        <f t="shared" si="58"/>
        <v>,,,,</v>
      </c>
      <c r="AD857" s="78">
        <f t="shared" si="59"/>
        <v>500</v>
      </c>
    </row>
    <row r="858" spans="5:30" s="74" customFormat="1" x14ac:dyDescent="0.25">
      <c r="E858" s="75"/>
      <c r="F858" s="75"/>
      <c r="G858" s="74" t="str">
        <f>IF('Bulk Order Form'!C847="","",'Bulk Order Form'!C847)</f>
        <v/>
      </c>
      <c r="H858" s="74" t="str">
        <f>IF('Bulk Order Form'!D847="","",'Bulk Order Form'!D847)</f>
        <v/>
      </c>
      <c r="I858" s="74" t="str">
        <f>IF('Bulk Order Form'!E847="","",'Bulk Order Form'!E847)</f>
        <v/>
      </c>
      <c r="J858" s="74" t="str">
        <f>IF('Bulk Order Form'!F847="","",'Bulk Order Form'!F847)</f>
        <v/>
      </c>
      <c r="K858" s="74" t="str">
        <f>IF('Bulk Order Form'!H847="","",'Bulk Order Form'!H847)</f>
        <v/>
      </c>
      <c r="L858" s="74" t="str">
        <f>IF('Bulk Order Form'!I847="","",'Bulk Order Form'!I847)</f>
        <v/>
      </c>
      <c r="M858" s="74" t="str">
        <f>IF('Bulk Order Form'!G847="","",'Bulk Order Form'!G847)</f>
        <v/>
      </c>
      <c r="N858" s="74" t="str">
        <f>IF('Bulk Order Form'!J847="","",'Bulk Order Form'!J847)</f>
        <v/>
      </c>
      <c r="O858" s="74" t="str">
        <f>IF('Bulk Order Form'!$F$5 &lt;&gt; "",IF($G858&lt;&gt;"",'Bulk Order Form'!$F$5,""),"")</f>
        <v/>
      </c>
      <c r="P858" s="74" t="str">
        <f>IF('Bulk Order Form'!K847="","",'Bulk Order Form'!K847)</f>
        <v/>
      </c>
      <c r="Q858" s="74" t="str">
        <f>IFERROR(VLOOKUP('Bulk Order Form'!K847,'Office Use - Postcodes'!$DJZ:$DKA,2,0),"")</f>
        <v/>
      </c>
      <c r="R858" s="74" t="str">
        <f>IF('Bulk Order Form'!L847="","",'Bulk Order Form'!L847)</f>
        <v/>
      </c>
      <c r="S858" s="76"/>
      <c r="T858" s="74" t="str">
        <f>IF('Bulk Order Form'!$F$6 &lt;&gt; "",IF($G858&lt;&gt;"",'Bulk Order Form'!$F$6,""),"")</f>
        <v/>
      </c>
      <c r="W858" s="85" t="str">
        <f>IF('Bulk Order Form'!$L$2 &lt;&gt; "",IF($G858&lt;&gt;"",'Bulk Order Form'!$L$2,""),"")</f>
        <v/>
      </c>
      <c r="X858" s="77"/>
      <c r="Y858" s="74" t="str">
        <f t="shared" si="56"/>
        <v/>
      </c>
      <c r="Z858" s="74" t="str">
        <f>IF(AND('Bulk Order Form'!$L$2="PLEASE SELECT",SUM('Bulk Order Form'!$L$15:$L$164)&gt;10),"N",IF(AND('Bulk Order Form'!$L$2="N",SUM('Bulk Order Form'!$L$15:$L$164)&gt;10),"N",""))</f>
        <v/>
      </c>
      <c r="AA858" s="74" t="str">
        <f>IF('Bulk Order Form'!E847="","",'Bulk Order Form'!E847)</f>
        <v/>
      </c>
      <c r="AB858" s="74">
        <f t="shared" si="57"/>
        <v>500</v>
      </c>
      <c r="AC858" s="74" t="str">
        <f t="shared" si="58"/>
        <v>,,,,</v>
      </c>
      <c r="AD858" s="78">
        <f t="shared" si="59"/>
        <v>500</v>
      </c>
    </row>
    <row r="859" spans="5:30" s="74" customFormat="1" x14ac:dyDescent="0.25">
      <c r="E859" s="75"/>
      <c r="F859" s="75"/>
      <c r="G859" s="74" t="str">
        <f>IF('Bulk Order Form'!C848="","",'Bulk Order Form'!C848)</f>
        <v/>
      </c>
      <c r="H859" s="74" t="str">
        <f>IF('Bulk Order Form'!D848="","",'Bulk Order Form'!D848)</f>
        <v/>
      </c>
      <c r="I859" s="74" t="str">
        <f>IF('Bulk Order Form'!E848="","",'Bulk Order Form'!E848)</f>
        <v/>
      </c>
      <c r="J859" s="74" t="str">
        <f>IF('Bulk Order Form'!F848="","",'Bulk Order Form'!F848)</f>
        <v/>
      </c>
      <c r="K859" s="74" t="str">
        <f>IF('Bulk Order Form'!H848="","",'Bulk Order Form'!H848)</f>
        <v/>
      </c>
      <c r="L859" s="74" t="str">
        <f>IF('Bulk Order Form'!I848="","",'Bulk Order Form'!I848)</f>
        <v/>
      </c>
      <c r="M859" s="74" t="str">
        <f>IF('Bulk Order Form'!G848="","",'Bulk Order Form'!G848)</f>
        <v/>
      </c>
      <c r="N859" s="74" t="str">
        <f>IF('Bulk Order Form'!J848="","",'Bulk Order Form'!J848)</f>
        <v/>
      </c>
      <c r="O859" s="74" t="str">
        <f>IF('Bulk Order Form'!$F$5 &lt;&gt; "",IF($G859&lt;&gt;"",'Bulk Order Form'!$F$5,""),"")</f>
        <v/>
      </c>
      <c r="P859" s="74" t="str">
        <f>IF('Bulk Order Form'!K848="","",'Bulk Order Form'!K848)</f>
        <v/>
      </c>
      <c r="Q859" s="74" t="str">
        <f>IFERROR(VLOOKUP('Bulk Order Form'!K848,'Office Use - Postcodes'!$DJZ:$DKA,2,0),"")</f>
        <v/>
      </c>
      <c r="R859" s="74" t="str">
        <f>IF('Bulk Order Form'!L848="","",'Bulk Order Form'!L848)</f>
        <v/>
      </c>
      <c r="S859" s="76"/>
      <c r="T859" s="74" t="str">
        <f>IF('Bulk Order Form'!$F$6 &lt;&gt; "",IF($G859&lt;&gt;"",'Bulk Order Form'!$F$6,""),"")</f>
        <v/>
      </c>
      <c r="W859" s="85" t="str">
        <f>IF('Bulk Order Form'!$L$2 &lt;&gt; "",IF($G859&lt;&gt;"",'Bulk Order Form'!$L$2,""),"")</f>
        <v/>
      </c>
      <c r="X859" s="77"/>
      <c r="Y859" s="74" t="str">
        <f t="shared" si="56"/>
        <v/>
      </c>
      <c r="Z859" s="74" t="str">
        <f>IF(AND('Bulk Order Form'!$L$2="PLEASE SELECT",SUM('Bulk Order Form'!$L$15:$L$164)&gt;10),"N",IF(AND('Bulk Order Form'!$L$2="N",SUM('Bulk Order Form'!$L$15:$L$164)&gt;10),"N",""))</f>
        <v/>
      </c>
      <c r="AA859" s="74" t="str">
        <f>IF('Bulk Order Form'!E848="","",'Bulk Order Form'!E848)</f>
        <v/>
      </c>
      <c r="AB859" s="74">
        <f t="shared" si="57"/>
        <v>500</v>
      </c>
      <c r="AC859" s="74" t="str">
        <f t="shared" si="58"/>
        <v>,,,,</v>
      </c>
      <c r="AD859" s="78">
        <f t="shared" si="59"/>
        <v>500</v>
      </c>
    </row>
    <row r="860" spans="5:30" s="74" customFormat="1" x14ac:dyDescent="0.25">
      <c r="E860" s="75"/>
      <c r="F860" s="75"/>
      <c r="G860" s="74" t="str">
        <f>IF('Bulk Order Form'!C849="","",'Bulk Order Form'!C849)</f>
        <v/>
      </c>
      <c r="H860" s="74" t="str">
        <f>IF('Bulk Order Form'!D849="","",'Bulk Order Form'!D849)</f>
        <v/>
      </c>
      <c r="I860" s="74" t="str">
        <f>IF('Bulk Order Form'!E849="","",'Bulk Order Form'!E849)</f>
        <v/>
      </c>
      <c r="J860" s="74" t="str">
        <f>IF('Bulk Order Form'!F849="","",'Bulk Order Form'!F849)</f>
        <v/>
      </c>
      <c r="K860" s="74" t="str">
        <f>IF('Bulk Order Form'!H849="","",'Bulk Order Form'!H849)</f>
        <v/>
      </c>
      <c r="L860" s="74" t="str">
        <f>IF('Bulk Order Form'!I849="","",'Bulk Order Form'!I849)</f>
        <v/>
      </c>
      <c r="M860" s="74" t="str">
        <f>IF('Bulk Order Form'!G849="","",'Bulk Order Form'!G849)</f>
        <v/>
      </c>
      <c r="N860" s="74" t="str">
        <f>IF('Bulk Order Form'!J849="","",'Bulk Order Form'!J849)</f>
        <v/>
      </c>
      <c r="O860" s="74" t="str">
        <f>IF('Bulk Order Form'!$F$5 &lt;&gt; "",IF($G860&lt;&gt;"",'Bulk Order Form'!$F$5,""),"")</f>
        <v/>
      </c>
      <c r="P860" s="74" t="str">
        <f>IF('Bulk Order Form'!K849="","",'Bulk Order Form'!K849)</f>
        <v/>
      </c>
      <c r="Q860" s="74" t="str">
        <f>IFERROR(VLOOKUP('Bulk Order Form'!K849,'Office Use - Postcodes'!$DJZ:$DKA,2,0),"")</f>
        <v/>
      </c>
      <c r="R860" s="74" t="str">
        <f>IF('Bulk Order Form'!L849="","",'Bulk Order Form'!L849)</f>
        <v/>
      </c>
      <c r="S860" s="76"/>
      <c r="T860" s="74" t="str">
        <f>IF('Bulk Order Form'!$F$6 &lt;&gt; "",IF($G860&lt;&gt;"",'Bulk Order Form'!$F$6,""),"")</f>
        <v/>
      </c>
      <c r="W860" s="85" t="str">
        <f>IF('Bulk Order Form'!$L$2 &lt;&gt; "",IF($G860&lt;&gt;"",'Bulk Order Form'!$L$2,""),"")</f>
        <v/>
      </c>
      <c r="X860" s="77"/>
      <c r="Y860" s="74" t="str">
        <f t="shared" ref="Y860:Y923" si="60">IF($G836&lt;&gt;"","SF-CHEAPEST","")</f>
        <v/>
      </c>
      <c r="Z860" s="74" t="str">
        <f>IF(AND('Bulk Order Form'!$L$2="PLEASE SELECT",SUM('Bulk Order Form'!$L$15:$L$164)&gt;10),"N",IF(AND('Bulk Order Form'!$L$2="N",SUM('Bulk Order Form'!$L$15:$L$164)&gt;10),"N",""))</f>
        <v/>
      </c>
      <c r="AA860" s="74" t="str">
        <f>IF('Bulk Order Form'!E849="","",'Bulk Order Form'!E849)</f>
        <v/>
      </c>
      <c r="AB860" s="74">
        <f t="shared" ref="AB860:AB923" si="61">COUNTIFS(I836:I1335,I836:I1335)</f>
        <v>500</v>
      </c>
      <c r="AC860" s="74" t="str">
        <f t="shared" ref="AC860:AC923" si="62">CONCATENATE(I836,",",J836, ",",K836,",",L836,",",M836)</f>
        <v>,,,,</v>
      </c>
      <c r="AD860" s="78">
        <f t="shared" ref="AD860:AD923" si="63">COUNTIFS(AC836:AC1335,AC836:AC1335)</f>
        <v>500</v>
      </c>
    </row>
    <row r="861" spans="5:30" s="74" customFormat="1" x14ac:dyDescent="0.25">
      <c r="E861" s="75"/>
      <c r="F861" s="75"/>
      <c r="G861" s="74" t="str">
        <f>IF('Bulk Order Form'!C850="","",'Bulk Order Form'!C850)</f>
        <v/>
      </c>
      <c r="H861" s="74" t="str">
        <f>IF('Bulk Order Form'!D850="","",'Bulk Order Form'!D850)</f>
        <v/>
      </c>
      <c r="I861" s="74" t="str">
        <f>IF('Bulk Order Form'!E850="","",'Bulk Order Form'!E850)</f>
        <v/>
      </c>
      <c r="J861" s="74" t="str">
        <f>IF('Bulk Order Form'!F850="","",'Bulk Order Form'!F850)</f>
        <v/>
      </c>
      <c r="K861" s="74" t="str">
        <f>IF('Bulk Order Form'!H850="","",'Bulk Order Form'!H850)</f>
        <v/>
      </c>
      <c r="L861" s="74" t="str">
        <f>IF('Bulk Order Form'!I850="","",'Bulk Order Form'!I850)</f>
        <v/>
      </c>
      <c r="M861" s="74" t="str">
        <f>IF('Bulk Order Form'!G850="","",'Bulk Order Form'!G850)</f>
        <v/>
      </c>
      <c r="N861" s="74" t="str">
        <f>IF('Bulk Order Form'!J850="","",'Bulk Order Form'!J850)</f>
        <v/>
      </c>
      <c r="O861" s="74" t="str">
        <f>IF('Bulk Order Form'!$F$5 &lt;&gt; "",IF($G861&lt;&gt;"",'Bulk Order Form'!$F$5,""),"")</f>
        <v/>
      </c>
      <c r="P861" s="74" t="str">
        <f>IF('Bulk Order Form'!K850="","",'Bulk Order Form'!K850)</f>
        <v/>
      </c>
      <c r="Q861" s="74" t="str">
        <f>IFERROR(VLOOKUP('Bulk Order Form'!K850,'Office Use - Postcodes'!$DJZ:$DKA,2,0),"")</f>
        <v/>
      </c>
      <c r="R861" s="74" t="str">
        <f>IF('Bulk Order Form'!L850="","",'Bulk Order Form'!L850)</f>
        <v/>
      </c>
      <c r="S861" s="76"/>
      <c r="T861" s="74" t="str">
        <f>IF('Bulk Order Form'!$F$6 &lt;&gt; "",IF($G861&lt;&gt;"",'Bulk Order Form'!$F$6,""),"")</f>
        <v/>
      </c>
      <c r="W861" s="85" t="str">
        <f>IF('Bulk Order Form'!$L$2 &lt;&gt; "",IF($G861&lt;&gt;"",'Bulk Order Form'!$L$2,""),"")</f>
        <v/>
      </c>
      <c r="X861" s="77"/>
      <c r="Y861" s="74" t="str">
        <f t="shared" si="60"/>
        <v/>
      </c>
      <c r="Z861" s="74" t="str">
        <f>IF(AND('Bulk Order Form'!$L$2="PLEASE SELECT",SUM('Bulk Order Form'!$L$15:$L$164)&gt;10),"N",IF(AND('Bulk Order Form'!$L$2="N",SUM('Bulk Order Form'!$L$15:$L$164)&gt;10),"N",""))</f>
        <v/>
      </c>
      <c r="AA861" s="74" t="str">
        <f>IF('Bulk Order Form'!E850="","",'Bulk Order Form'!E850)</f>
        <v/>
      </c>
      <c r="AB861" s="74">
        <f t="shared" si="61"/>
        <v>500</v>
      </c>
      <c r="AC861" s="74" t="str">
        <f t="shared" si="62"/>
        <v>,,,,</v>
      </c>
      <c r="AD861" s="78">
        <f t="shared" si="63"/>
        <v>500</v>
      </c>
    </row>
    <row r="862" spans="5:30" s="74" customFormat="1" x14ac:dyDescent="0.25">
      <c r="E862" s="75"/>
      <c r="F862" s="75"/>
      <c r="G862" s="74" t="str">
        <f>IF('Bulk Order Form'!C851="","",'Bulk Order Form'!C851)</f>
        <v/>
      </c>
      <c r="H862" s="74" t="str">
        <f>IF('Bulk Order Form'!D851="","",'Bulk Order Form'!D851)</f>
        <v/>
      </c>
      <c r="I862" s="74" t="str">
        <f>IF('Bulk Order Form'!E851="","",'Bulk Order Form'!E851)</f>
        <v/>
      </c>
      <c r="J862" s="74" t="str">
        <f>IF('Bulk Order Form'!F851="","",'Bulk Order Form'!F851)</f>
        <v/>
      </c>
      <c r="K862" s="74" t="str">
        <f>IF('Bulk Order Form'!H851="","",'Bulk Order Form'!H851)</f>
        <v/>
      </c>
      <c r="L862" s="74" t="str">
        <f>IF('Bulk Order Form'!I851="","",'Bulk Order Form'!I851)</f>
        <v/>
      </c>
      <c r="M862" s="74" t="str">
        <f>IF('Bulk Order Form'!G851="","",'Bulk Order Form'!G851)</f>
        <v/>
      </c>
      <c r="N862" s="74" t="str">
        <f>IF('Bulk Order Form'!J851="","",'Bulk Order Form'!J851)</f>
        <v/>
      </c>
      <c r="O862" s="74" t="str">
        <f>IF('Bulk Order Form'!$F$5 &lt;&gt; "",IF($G862&lt;&gt;"",'Bulk Order Form'!$F$5,""),"")</f>
        <v/>
      </c>
      <c r="P862" s="74" t="str">
        <f>IF('Bulk Order Form'!K851="","",'Bulk Order Form'!K851)</f>
        <v/>
      </c>
      <c r="Q862" s="74" t="str">
        <f>IFERROR(VLOOKUP('Bulk Order Form'!K851,'Office Use - Postcodes'!$DJZ:$DKA,2,0),"")</f>
        <v/>
      </c>
      <c r="R862" s="74" t="str">
        <f>IF('Bulk Order Form'!L851="","",'Bulk Order Form'!L851)</f>
        <v/>
      </c>
      <c r="S862" s="76"/>
      <c r="T862" s="74" t="str">
        <f>IF('Bulk Order Form'!$F$6 &lt;&gt; "",IF($G862&lt;&gt;"",'Bulk Order Form'!$F$6,""),"")</f>
        <v/>
      </c>
      <c r="W862" s="85" t="str">
        <f>IF('Bulk Order Form'!$L$2 &lt;&gt; "",IF($G862&lt;&gt;"",'Bulk Order Form'!$L$2,""),"")</f>
        <v/>
      </c>
      <c r="X862" s="77"/>
      <c r="Y862" s="74" t="str">
        <f t="shared" si="60"/>
        <v/>
      </c>
      <c r="Z862" s="74" t="str">
        <f>IF(AND('Bulk Order Form'!$L$2="PLEASE SELECT",SUM('Bulk Order Form'!$L$15:$L$164)&gt;10),"N",IF(AND('Bulk Order Form'!$L$2="N",SUM('Bulk Order Form'!$L$15:$L$164)&gt;10),"N",""))</f>
        <v/>
      </c>
      <c r="AA862" s="74" t="str">
        <f>IF('Bulk Order Form'!E851="","",'Bulk Order Form'!E851)</f>
        <v/>
      </c>
      <c r="AB862" s="74">
        <f t="shared" si="61"/>
        <v>500</v>
      </c>
      <c r="AC862" s="74" t="str">
        <f t="shared" si="62"/>
        <v>,,,,</v>
      </c>
      <c r="AD862" s="78">
        <f t="shared" si="63"/>
        <v>500</v>
      </c>
    </row>
    <row r="863" spans="5:30" s="74" customFormat="1" x14ac:dyDescent="0.25">
      <c r="E863" s="75"/>
      <c r="F863" s="75"/>
      <c r="G863" s="74" t="str">
        <f>IF('Bulk Order Form'!C852="","",'Bulk Order Form'!C852)</f>
        <v/>
      </c>
      <c r="H863" s="74" t="str">
        <f>IF('Bulk Order Form'!D852="","",'Bulk Order Form'!D852)</f>
        <v/>
      </c>
      <c r="I863" s="74" t="str">
        <f>IF('Bulk Order Form'!E852="","",'Bulk Order Form'!E852)</f>
        <v/>
      </c>
      <c r="J863" s="74" t="str">
        <f>IF('Bulk Order Form'!F852="","",'Bulk Order Form'!F852)</f>
        <v/>
      </c>
      <c r="K863" s="74" t="str">
        <f>IF('Bulk Order Form'!H852="","",'Bulk Order Form'!H852)</f>
        <v/>
      </c>
      <c r="L863" s="74" t="str">
        <f>IF('Bulk Order Form'!I852="","",'Bulk Order Form'!I852)</f>
        <v/>
      </c>
      <c r="M863" s="74" t="str">
        <f>IF('Bulk Order Form'!G852="","",'Bulk Order Form'!G852)</f>
        <v/>
      </c>
      <c r="N863" s="74" t="str">
        <f>IF('Bulk Order Form'!J852="","",'Bulk Order Form'!J852)</f>
        <v/>
      </c>
      <c r="O863" s="74" t="str">
        <f>IF('Bulk Order Form'!$F$5 &lt;&gt; "",IF($G863&lt;&gt;"",'Bulk Order Form'!$F$5,""),"")</f>
        <v/>
      </c>
      <c r="P863" s="74" t="str">
        <f>IF('Bulk Order Form'!K852="","",'Bulk Order Form'!K852)</f>
        <v/>
      </c>
      <c r="Q863" s="74" t="str">
        <f>IFERROR(VLOOKUP('Bulk Order Form'!K852,'Office Use - Postcodes'!$DJZ:$DKA,2,0),"")</f>
        <v/>
      </c>
      <c r="R863" s="74" t="str">
        <f>IF('Bulk Order Form'!L852="","",'Bulk Order Form'!L852)</f>
        <v/>
      </c>
      <c r="S863" s="76"/>
      <c r="T863" s="74" t="str">
        <f>IF('Bulk Order Form'!$F$6 &lt;&gt; "",IF($G863&lt;&gt;"",'Bulk Order Form'!$F$6,""),"")</f>
        <v/>
      </c>
      <c r="W863" s="85" t="str">
        <f>IF('Bulk Order Form'!$L$2 &lt;&gt; "",IF($G863&lt;&gt;"",'Bulk Order Form'!$L$2,""),"")</f>
        <v/>
      </c>
      <c r="X863" s="77"/>
      <c r="Y863" s="74" t="str">
        <f t="shared" si="60"/>
        <v/>
      </c>
      <c r="Z863" s="74" t="str">
        <f>IF(AND('Bulk Order Form'!$L$2="PLEASE SELECT",SUM('Bulk Order Form'!$L$15:$L$164)&gt;10),"N",IF(AND('Bulk Order Form'!$L$2="N",SUM('Bulk Order Form'!$L$15:$L$164)&gt;10),"N",""))</f>
        <v/>
      </c>
      <c r="AA863" s="74" t="str">
        <f>IF('Bulk Order Form'!E852="","",'Bulk Order Form'!E852)</f>
        <v/>
      </c>
      <c r="AB863" s="74">
        <f t="shared" si="61"/>
        <v>500</v>
      </c>
      <c r="AC863" s="74" t="str">
        <f t="shared" si="62"/>
        <v>,,,,</v>
      </c>
      <c r="AD863" s="78">
        <f t="shared" si="63"/>
        <v>500</v>
      </c>
    </row>
    <row r="864" spans="5:30" s="74" customFormat="1" x14ac:dyDescent="0.25">
      <c r="E864" s="75"/>
      <c r="F864" s="75"/>
      <c r="G864" s="74" t="str">
        <f>IF('Bulk Order Form'!C853="","",'Bulk Order Form'!C853)</f>
        <v/>
      </c>
      <c r="H864" s="74" t="str">
        <f>IF('Bulk Order Form'!D853="","",'Bulk Order Form'!D853)</f>
        <v/>
      </c>
      <c r="I864" s="74" t="str">
        <f>IF('Bulk Order Form'!E853="","",'Bulk Order Form'!E853)</f>
        <v/>
      </c>
      <c r="J864" s="74" t="str">
        <f>IF('Bulk Order Form'!F853="","",'Bulk Order Form'!F853)</f>
        <v/>
      </c>
      <c r="K864" s="74" t="str">
        <f>IF('Bulk Order Form'!H853="","",'Bulk Order Form'!H853)</f>
        <v/>
      </c>
      <c r="L864" s="74" t="str">
        <f>IF('Bulk Order Form'!I853="","",'Bulk Order Form'!I853)</f>
        <v/>
      </c>
      <c r="M864" s="74" t="str">
        <f>IF('Bulk Order Form'!G853="","",'Bulk Order Form'!G853)</f>
        <v/>
      </c>
      <c r="N864" s="74" t="str">
        <f>IF('Bulk Order Form'!J853="","",'Bulk Order Form'!J853)</f>
        <v/>
      </c>
      <c r="O864" s="74" t="str">
        <f>IF('Bulk Order Form'!$F$5 &lt;&gt; "",IF($G864&lt;&gt;"",'Bulk Order Form'!$F$5,""),"")</f>
        <v/>
      </c>
      <c r="P864" s="74" t="str">
        <f>IF('Bulk Order Form'!K853="","",'Bulk Order Form'!K853)</f>
        <v/>
      </c>
      <c r="Q864" s="74" t="str">
        <f>IFERROR(VLOOKUP('Bulk Order Form'!K853,'Office Use - Postcodes'!$DJZ:$DKA,2,0),"")</f>
        <v/>
      </c>
      <c r="R864" s="74" t="str">
        <f>IF('Bulk Order Form'!L853="","",'Bulk Order Form'!L853)</f>
        <v/>
      </c>
      <c r="S864" s="76"/>
      <c r="T864" s="74" t="str">
        <f>IF('Bulk Order Form'!$F$6 &lt;&gt; "",IF($G864&lt;&gt;"",'Bulk Order Form'!$F$6,""),"")</f>
        <v/>
      </c>
      <c r="W864" s="85" t="str">
        <f>IF('Bulk Order Form'!$L$2 &lt;&gt; "",IF($G864&lt;&gt;"",'Bulk Order Form'!$L$2,""),"")</f>
        <v/>
      </c>
      <c r="X864" s="77"/>
      <c r="Y864" s="74" t="str">
        <f t="shared" si="60"/>
        <v/>
      </c>
      <c r="Z864" s="74" t="str">
        <f>IF(AND('Bulk Order Form'!$L$2="PLEASE SELECT",SUM('Bulk Order Form'!$L$15:$L$164)&gt;10),"N",IF(AND('Bulk Order Form'!$L$2="N",SUM('Bulk Order Form'!$L$15:$L$164)&gt;10),"N",""))</f>
        <v/>
      </c>
      <c r="AA864" s="74" t="str">
        <f>IF('Bulk Order Form'!E853="","",'Bulk Order Form'!E853)</f>
        <v/>
      </c>
      <c r="AB864" s="74">
        <f t="shared" si="61"/>
        <v>500</v>
      </c>
      <c r="AC864" s="74" t="str">
        <f t="shared" si="62"/>
        <v>,,,,</v>
      </c>
      <c r="AD864" s="78">
        <f t="shared" si="63"/>
        <v>500</v>
      </c>
    </row>
    <row r="865" spans="5:30" s="74" customFormat="1" x14ac:dyDescent="0.25">
      <c r="E865" s="75"/>
      <c r="F865" s="75"/>
      <c r="G865" s="74" t="str">
        <f>IF('Bulk Order Form'!C854="","",'Bulk Order Form'!C854)</f>
        <v/>
      </c>
      <c r="H865" s="74" t="str">
        <f>IF('Bulk Order Form'!D854="","",'Bulk Order Form'!D854)</f>
        <v/>
      </c>
      <c r="I865" s="74" t="str">
        <f>IF('Bulk Order Form'!E854="","",'Bulk Order Form'!E854)</f>
        <v/>
      </c>
      <c r="J865" s="74" t="str">
        <f>IF('Bulk Order Form'!F854="","",'Bulk Order Form'!F854)</f>
        <v/>
      </c>
      <c r="K865" s="74" t="str">
        <f>IF('Bulk Order Form'!H854="","",'Bulk Order Form'!H854)</f>
        <v/>
      </c>
      <c r="L865" s="74" t="str">
        <f>IF('Bulk Order Form'!I854="","",'Bulk Order Form'!I854)</f>
        <v/>
      </c>
      <c r="M865" s="74" t="str">
        <f>IF('Bulk Order Form'!G854="","",'Bulk Order Form'!G854)</f>
        <v/>
      </c>
      <c r="N865" s="74" t="str">
        <f>IF('Bulk Order Form'!J854="","",'Bulk Order Form'!J854)</f>
        <v/>
      </c>
      <c r="O865" s="74" t="str">
        <f>IF('Bulk Order Form'!$F$5 &lt;&gt; "",IF($G865&lt;&gt;"",'Bulk Order Form'!$F$5,""),"")</f>
        <v/>
      </c>
      <c r="P865" s="74" t="str">
        <f>IF('Bulk Order Form'!K854="","",'Bulk Order Form'!K854)</f>
        <v/>
      </c>
      <c r="Q865" s="74" t="str">
        <f>IFERROR(VLOOKUP('Bulk Order Form'!K854,'Office Use - Postcodes'!$DJZ:$DKA,2,0),"")</f>
        <v/>
      </c>
      <c r="R865" s="74" t="str">
        <f>IF('Bulk Order Form'!L854="","",'Bulk Order Form'!L854)</f>
        <v/>
      </c>
      <c r="S865" s="76"/>
      <c r="T865" s="74" t="str">
        <f>IF('Bulk Order Form'!$F$6 &lt;&gt; "",IF($G865&lt;&gt;"",'Bulk Order Form'!$F$6,""),"")</f>
        <v/>
      </c>
      <c r="W865" s="85" t="str">
        <f>IF('Bulk Order Form'!$L$2 &lt;&gt; "",IF($G865&lt;&gt;"",'Bulk Order Form'!$L$2,""),"")</f>
        <v/>
      </c>
      <c r="X865" s="77"/>
      <c r="Y865" s="74" t="str">
        <f t="shared" si="60"/>
        <v/>
      </c>
      <c r="Z865" s="74" t="str">
        <f>IF(AND('Bulk Order Form'!$L$2="PLEASE SELECT",SUM('Bulk Order Form'!$L$15:$L$164)&gt;10),"N",IF(AND('Bulk Order Form'!$L$2="N",SUM('Bulk Order Form'!$L$15:$L$164)&gt;10),"N",""))</f>
        <v/>
      </c>
      <c r="AA865" s="74" t="str">
        <f>IF('Bulk Order Form'!E854="","",'Bulk Order Form'!E854)</f>
        <v/>
      </c>
      <c r="AB865" s="74">
        <f t="shared" si="61"/>
        <v>500</v>
      </c>
      <c r="AC865" s="74" t="str">
        <f t="shared" si="62"/>
        <v>,,,,</v>
      </c>
      <c r="AD865" s="78">
        <f t="shared" si="63"/>
        <v>500</v>
      </c>
    </row>
    <row r="866" spans="5:30" s="74" customFormat="1" x14ac:dyDescent="0.25">
      <c r="E866" s="75"/>
      <c r="F866" s="75"/>
      <c r="G866" s="74" t="str">
        <f>IF('Bulk Order Form'!C855="","",'Bulk Order Form'!C855)</f>
        <v/>
      </c>
      <c r="H866" s="74" t="str">
        <f>IF('Bulk Order Form'!D855="","",'Bulk Order Form'!D855)</f>
        <v/>
      </c>
      <c r="I866" s="74" t="str">
        <f>IF('Bulk Order Form'!E855="","",'Bulk Order Form'!E855)</f>
        <v/>
      </c>
      <c r="J866" s="74" t="str">
        <f>IF('Bulk Order Form'!F855="","",'Bulk Order Form'!F855)</f>
        <v/>
      </c>
      <c r="K866" s="74" t="str">
        <f>IF('Bulk Order Form'!H855="","",'Bulk Order Form'!H855)</f>
        <v/>
      </c>
      <c r="L866" s="74" t="str">
        <f>IF('Bulk Order Form'!I855="","",'Bulk Order Form'!I855)</f>
        <v/>
      </c>
      <c r="M866" s="74" t="str">
        <f>IF('Bulk Order Form'!G855="","",'Bulk Order Form'!G855)</f>
        <v/>
      </c>
      <c r="N866" s="74" t="str">
        <f>IF('Bulk Order Form'!J855="","",'Bulk Order Form'!J855)</f>
        <v/>
      </c>
      <c r="O866" s="74" t="str">
        <f>IF('Bulk Order Form'!$F$5 &lt;&gt; "",IF($G866&lt;&gt;"",'Bulk Order Form'!$F$5,""),"")</f>
        <v/>
      </c>
      <c r="P866" s="74" t="str">
        <f>IF('Bulk Order Form'!K855="","",'Bulk Order Form'!K855)</f>
        <v/>
      </c>
      <c r="Q866" s="74" t="str">
        <f>IFERROR(VLOOKUP('Bulk Order Form'!K855,'Office Use - Postcodes'!$DJZ:$DKA,2,0),"")</f>
        <v/>
      </c>
      <c r="R866" s="74" t="str">
        <f>IF('Bulk Order Form'!L855="","",'Bulk Order Form'!L855)</f>
        <v/>
      </c>
      <c r="S866" s="76"/>
      <c r="T866" s="74" t="str">
        <f>IF('Bulk Order Form'!$F$6 &lt;&gt; "",IF($G866&lt;&gt;"",'Bulk Order Form'!$F$6,""),"")</f>
        <v/>
      </c>
      <c r="W866" s="85" t="str">
        <f>IF('Bulk Order Form'!$L$2 &lt;&gt; "",IF($G866&lt;&gt;"",'Bulk Order Form'!$L$2,""),"")</f>
        <v/>
      </c>
      <c r="X866" s="77"/>
      <c r="Y866" s="74" t="str">
        <f t="shared" si="60"/>
        <v/>
      </c>
      <c r="Z866" s="74" t="str">
        <f>IF(AND('Bulk Order Form'!$L$2="PLEASE SELECT",SUM('Bulk Order Form'!$L$15:$L$164)&gt;10),"N",IF(AND('Bulk Order Form'!$L$2="N",SUM('Bulk Order Form'!$L$15:$L$164)&gt;10),"N",""))</f>
        <v/>
      </c>
      <c r="AA866" s="74" t="str">
        <f>IF('Bulk Order Form'!E855="","",'Bulk Order Form'!E855)</f>
        <v/>
      </c>
      <c r="AB866" s="74">
        <f t="shared" si="61"/>
        <v>500</v>
      </c>
      <c r="AC866" s="74" t="str">
        <f t="shared" si="62"/>
        <v>,,,,</v>
      </c>
      <c r="AD866" s="78">
        <f t="shared" si="63"/>
        <v>500</v>
      </c>
    </row>
    <row r="867" spans="5:30" s="74" customFormat="1" x14ac:dyDescent="0.25">
      <c r="E867" s="75"/>
      <c r="F867" s="75"/>
      <c r="G867" s="74" t="str">
        <f>IF('Bulk Order Form'!C856="","",'Bulk Order Form'!C856)</f>
        <v/>
      </c>
      <c r="H867" s="74" t="str">
        <f>IF('Bulk Order Form'!D856="","",'Bulk Order Form'!D856)</f>
        <v/>
      </c>
      <c r="I867" s="74" t="str">
        <f>IF('Bulk Order Form'!E856="","",'Bulk Order Form'!E856)</f>
        <v/>
      </c>
      <c r="J867" s="74" t="str">
        <f>IF('Bulk Order Form'!F856="","",'Bulk Order Form'!F856)</f>
        <v/>
      </c>
      <c r="K867" s="74" t="str">
        <f>IF('Bulk Order Form'!H856="","",'Bulk Order Form'!H856)</f>
        <v/>
      </c>
      <c r="L867" s="74" t="str">
        <f>IF('Bulk Order Form'!I856="","",'Bulk Order Form'!I856)</f>
        <v/>
      </c>
      <c r="M867" s="74" t="str">
        <f>IF('Bulk Order Form'!G856="","",'Bulk Order Form'!G856)</f>
        <v/>
      </c>
      <c r="N867" s="74" t="str">
        <f>IF('Bulk Order Form'!J856="","",'Bulk Order Form'!J856)</f>
        <v/>
      </c>
      <c r="O867" s="74" t="str">
        <f>IF('Bulk Order Form'!$F$5 &lt;&gt; "",IF($G867&lt;&gt;"",'Bulk Order Form'!$F$5,""),"")</f>
        <v/>
      </c>
      <c r="P867" s="74" t="str">
        <f>IF('Bulk Order Form'!K856="","",'Bulk Order Form'!K856)</f>
        <v/>
      </c>
      <c r="Q867" s="74" t="str">
        <f>IFERROR(VLOOKUP('Bulk Order Form'!K856,'Office Use - Postcodes'!$DJZ:$DKA,2,0),"")</f>
        <v/>
      </c>
      <c r="R867" s="74" t="str">
        <f>IF('Bulk Order Form'!L856="","",'Bulk Order Form'!L856)</f>
        <v/>
      </c>
      <c r="S867" s="76"/>
      <c r="T867" s="74" t="str">
        <f>IF('Bulk Order Form'!$F$6 &lt;&gt; "",IF($G867&lt;&gt;"",'Bulk Order Form'!$F$6,""),"")</f>
        <v/>
      </c>
      <c r="W867" s="85" t="str">
        <f>IF('Bulk Order Form'!$L$2 &lt;&gt; "",IF($G867&lt;&gt;"",'Bulk Order Form'!$L$2,""),"")</f>
        <v/>
      </c>
      <c r="X867" s="77"/>
      <c r="Y867" s="74" t="str">
        <f t="shared" si="60"/>
        <v/>
      </c>
      <c r="Z867" s="74" t="str">
        <f>IF(AND('Bulk Order Form'!$L$2="PLEASE SELECT",SUM('Bulk Order Form'!$L$15:$L$164)&gt;10),"N",IF(AND('Bulk Order Form'!$L$2="N",SUM('Bulk Order Form'!$L$15:$L$164)&gt;10),"N",""))</f>
        <v/>
      </c>
      <c r="AA867" s="74" t="str">
        <f>IF('Bulk Order Form'!E856="","",'Bulk Order Form'!E856)</f>
        <v/>
      </c>
      <c r="AB867" s="74">
        <f t="shared" si="61"/>
        <v>500</v>
      </c>
      <c r="AC867" s="74" t="str">
        <f t="shared" si="62"/>
        <v>,,,,</v>
      </c>
      <c r="AD867" s="78">
        <f t="shared" si="63"/>
        <v>500</v>
      </c>
    </row>
    <row r="868" spans="5:30" s="74" customFormat="1" x14ac:dyDescent="0.25">
      <c r="E868" s="75"/>
      <c r="F868" s="75"/>
      <c r="G868" s="74" t="str">
        <f>IF('Bulk Order Form'!C857="","",'Bulk Order Form'!C857)</f>
        <v/>
      </c>
      <c r="H868" s="74" t="str">
        <f>IF('Bulk Order Form'!D857="","",'Bulk Order Form'!D857)</f>
        <v/>
      </c>
      <c r="I868" s="74" t="str">
        <f>IF('Bulk Order Form'!E857="","",'Bulk Order Form'!E857)</f>
        <v/>
      </c>
      <c r="J868" s="74" t="str">
        <f>IF('Bulk Order Form'!F857="","",'Bulk Order Form'!F857)</f>
        <v/>
      </c>
      <c r="K868" s="74" t="str">
        <f>IF('Bulk Order Form'!H857="","",'Bulk Order Form'!H857)</f>
        <v/>
      </c>
      <c r="L868" s="74" t="str">
        <f>IF('Bulk Order Form'!I857="","",'Bulk Order Form'!I857)</f>
        <v/>
      </c>
      <c r="M868" s="74" t="str">
        <f>IF('Bulk Order Form'!G857="","",'Bulk Order Form'!G857)</f>
        <v/>
      </c>
      <c r="N868" s="74" t="str">
        <f>IF('Bulk Order Form'!J857="","",'Bulk Order Form'!J857)</f>
        <v/>
      </c>
      <c r="O868" s="74" t="str">
        <f>IF('Bulk Order Form'!$F$5 &lt;&gt; "",IF($G868&lt;&gt;"",'Bulk Order Form'!$F$5,""),"")</f>
        <v/>
      </c>
      <c r="P868" s="74" t="str">
        <f>IF('Bulk Order Form'!K857="","",'Bulk Order Form'!K857)</f>
        <v/>
      </c>
      <c r="Q868" s="74" t="str">
        <f>IFERROR(VLOOKUP('Bulk Order Form'!K857,'Office Use - Postcodes'!$DJZ:$DKA,2,0),"")</f>
        <v/>
      </c>
      <c r="R868" s="74" t="str">
        <f>IF('Bulk Order Form'!L857="","",'Bulk Order Form'!L857)</f>
        <v/>
      </c>
      <c r="S868" s="76"/>
      <c r="T868" s="74" t="str">
        <f>IF('Bulk Order Form'!$F$6 &lt;&gt; "",IF($G868&lt;&gt;"",'Bulk Order Form'!$F$6,""),"")</f>
        <v/>
      </c>
      <c r="W868" s="85" t="str">
        <f>IF('Bulk Order Form'!$L$2 &lt;&gt; "",IF($G868&lt;&gt;"",'Bulk Order Form'!$L$2,""),"")</f>
        <v/>
      </c>
      <c r="X868" s="77"/>
      <c r="Y868" s="74" t="str">
        <f t="shared" si="60"/>
        <v/>
      </c>
      <c r="Z868" s="74" t="str">
        <f>IF(AND('Bulk Order Form'!$L$2="PLEASE SELECT",SUM('Bulk Order Form'!$L$15:$L$164)&gt;10),"N",IF(AND('Bulk Order Form'!$L$2="N",SUM('Bulk Order Form'!$L$15:$L$164)&gt;10),"N",""))</f>
        <v/>
      </c>
      <c r="AA868" s="74" t="str">
        <f>IF('Bulk Order Form'!E857="","",'Bulk Order Form'!E857)</f>
        <v/>
      </c>
      <c r="AB868" s="74">
        <f t="shared" si="61"/>
        <v>500</v>
      </c>
      <c r="AC868" s="74" t="str">
        <f t="shared" si="62"/>
        <v>,,,,</v>
      </c>
      <c r="AD868" s="78">
        <f t="shared" si="63"/>
        <v>500</v>
      </c>
    </row>
    <row r="869" spans="5:30" s="74" customFormat="1" x14ac:dyDescent="0.25">
      <c r="E869" s="75"/>
      <c r="F869" s="75"/>
      <c r="G869" s="74" t="str">
        <f>IF('Bulk Order Form'!C858="","",'Bulk Order Form'!C858)</f>
        <v/>
      </c>
      <c r="H869" s="74" t="str">
        <f>IF('Bulk Order Form'!D858="","",'Bulk Order Form'!D858)</f>
        <v/>
      </c>
      <c r="I869" s="74" t="str">
        <f>IF('Bulk Order Form'!E858="","",'Bulk Order Form'!E858)</f>
        <v/>
      </c>
      <c r="J869" s="74" t="str">
        <f>IF('Bulk Order Form'!F858="","",'Bulk Order Form'!F858)</f>
        <v/>
      </c>
      <c r="K869" s="74" t="str">
        <f>IF('Bulk Order Form'!H858="","",'Bulk Order Form'!H858)</f>
        <v/>
      </c>
      <c r="L869" s="74" t="str">
        <f>IF('Bulk Order Form'!I858="","",'Bulk Order Form'!I858)</f>
        <v/>
      </c>
      <c r="M869" s="74" t="str">
        <f>IF('Bulk Order Form'!G858="","",'Bulk Order Form'!G858)</f>
        <v/>
      </c>
      <c r="N869" s="74" t="str">
        <f>IF('Bulk Order Form'!J858="","",'Bulk Order Form'!J858)</f>
        <v/>
      </c>
      <c r="O869" s="74" t="str">
        <f>IF('Bulk Order Form'!$F$5 &lt;&gt; "",IF($G869&lt;&gt;"",'Bulk Order Form'!$F$5,""),"")</f>
        <v/>
      </c>
      <c r="P869" s="74" t="str">
        <f>IF('Bulk Order Form'!K858="","",'Bulk Order Form'!K858)</f>
        <v/>
      </c>
      <c r="Q869" s="74" t="str">
        <f>IFERROR(VLOOKUP('Bulk Order Form'!K858,'Office Use - Postcodes'!$DJZ:$DKA,2,0),"")</f>
        <v/>
      </c>
      <c r="R869" s="74" t="str">
        <f>IF('Bulk Order Form'!L858="","",'Bulk Order Form'!L858)</f>
        <v/>
      </c>
      <c r="S869" s="76"/>
      <c r="T869" s="74" t="str">
        <f>IF('Bulk Order Form'!$F$6 &lt;&gt; "",IF($G869&lt;&gt;"",'Bulk Order Form'!$F$6,""),"")</f>
        <v/>
      </c>
      <c r="W869" s="85" t="str">
        <f>IF('Bulk Order Form'!$L$2 &lt;&gt; "",IF($G869&lt;&gt;"",'Bulk Order Form'!$L$2,""),"")</f>
        <v/>
      </c>
      <c r="X869" s="77"/>
      <c r="Y869" s="74" t="str">
        <f t="shared" si="60"/>
        <v/>
      </c>
      <c r="Z869" s="74" t="str">
        <f>IF(AND('Bulk Order Form'!$L$2="PLEASE SELECT",SUM('Bulk Order Form'!$L$15:$L$164)&gt;10),"N",IF(AND('Bulk Order Form'!$L$2="N",SUM('Bulk Order Form'!$L$15:$L$164)&gt;10),"N",""))</f>
        <v/>
      </c>
      <c r="AA869" s="74" t="str">
        <f>IF('Bulk Order Form'!E858="","",'Bulk Order Form'!E858)</f>
        <v/>
      </c>
      <c r="AB869" s="74">
        <f t="shared" si="61"/>
        <v>500</v>
      </c>
      <c r="AC869" s="74" t="str">
        <f t="shared" si="62"/>
        <v>,,,,</v>
      </c>
      <c r="AD869" s="78">
        <f t="shared" si="63"/>
        <v>500</v>
      </c>
    </row>
    <row r="870" spans="5:30" s="74" customFormat="1" x14ac:dyDescent="0.25">
      <c r="E870" s="75"/>
      <c r="F870" s="75"/>
      <c r="G870" s="74" t="str">
        <f>IF('Bulk Order Form'!C859="","",'Bulk Order Form'!C859)</f>
        <v/>
      </c>
      <c r="H870" s="74" t="str">
        <f>IF('Bulk Order Form'!D859="","",'Bulk Order Form'!D859)</f>
        <v/>
      </c>
      <c r="I870" s="74" t="str">
        <f>IF('Bulk Order Form'!E859="","",'Bulk Order Form'!E859)</f>
        <v/>
      </c>
      <c r="J870" s="74" t="str">
        <f>IF('Bulk Order Form'!F859="","",'Bulk Order Form'!F859)</f>
        <v/>
      </c>
      <c r="K870" s="74" t="str">
        <f>IF('Bulk Order Form'!H859="","",'Bulk Order Form'!H859)</f>
        <v/>
      </c>
      <c r="L870" s="74" t="str">
        <f>IF('Bulk Order Form'!I859="","",'Bulk Order Form'!I859)</f>
        <v/>
      </c>
      <c r="M870" s="74" t="str">
        <f>IF('Bulk Order Form'!G859="","",'Bulk Order Form'!G859)</f>
        <v/>
      </c>
      <c r="N870" s="74" t="str">
        <f>IF('Bulk Order Form'!J859="","",'Bulk Order Form'!J859)</f>
        <v/>
      </c>
      <c r="O870" s="74" t="str">
        <f>IF('Bulk Order Form'!$F$5 &lt;&gt; "",IF($G870&lt;&gt;"",'Bulk Order Form'!$F$5,""),"")</f>
        <v/>
      </c>
      <c r="P870" s="74" t="str">
        <f>IF('Bulk Order Form'!K859="","",'Bulk Order Form'!K859)</f>
        <v/>
      </c>
      <c r="Q870" s="74" t="str">
        <f>IFERROR(VLOOKUP('Bulk Order Form'!K859,'Office Use - Postcodes'!$DJZ:$DKA,2,0),"")</f>
        <v/>
      </c>
      <c r="R870" s="74" t="str">
        <f>IF('Bulk Order Form'!L859="","",'Bulk Order Form'!L859)</f>
        <v/>
      </c>
      <c r="S870" s="76"/>
      <c r="T870" s="74" t="str">
        <f>IF('Bulk Order Form'!$F$6 &lt;&gt; "",IF($G870&lt;&gt;"",'Bulk Order Form'!$F$6,""),"")</f>
        <v/>
      </c>
      <c r="W870" s="85" t="str">
        <f>IF('Bulk Order Form'!$L$2 &lt;&gt; "",IF($G870&lt;&gt;"",'Bulk Order Form'!$L$2,""),"")</f>
        <v/>
      </c>
      <c r="X870" s="77"/>
      <c r="Y870" s="74" t="str">
        <f t="shared" si="60"/>
        <v/>
      </c>
      <c r="Z870" s="74" t="str">
        <f>IF(AND('Bulk Order Form'!$L$2="PLEASE SELECT",SUM('Bulk Order Form'!$L$15:$L$164)&gt;10),"N",IF(AND('Bulk Order Form'!$L$2="N",SUM('Bulk Order Form'!$L$15:$L$164)&gt;10),"N",""))</f>
        <v/>
      </c>
      <c r="AA870" s="74" t="str">
        <f>IF('Bulk Order Form'!E859="","",'Bulk Order Form'!E859)</f>
        <v/>
      </c>
      <c r="AB870" s="74">
        <f t="shared" si="61"/>
        <v>500</v>
      </c>
      <c r="AC870" s="74" t="str">
        <f t="shared" si="62"/>
        <v>,,,,</v>
      </c>
      <c r="AD870" s="78">
        <f t="shared" si="63"/>
        <v>500</v>
      </c>
    </row>
    <row r="871" spans="5:30" s="74" customFormat="1" x14ac:dyDescent="0.25">
      <c r="E871" s="75"/>
      <c r="F871" s="75"/>
      <c r="G871" s="74" t="str">
        <f>IF('Bulk Order Form'!C860="","",'Bulk Order Form'!C860)</f>
        <v/>
      </c>
      <c r="H871" s="74" t="str">
        <f>IF('Bulk Order Form'!D860="","",'Bulk Order Form'!D860)</f>
        <v/>
      </c>
      <c r="I871" s="74" t="str">
        <f>IF('Bulk Order Form'!E860="","",'Bulk Order Form'!E860)</f>
        <v/>
      </c>
      <c r="J871" s="74" t="str">
        <f>IF('Bulk Order Form'!F860="","",'Bulk Order Form'!F860)</f>
        <v/>
      </c>
      <c r="K871" s="74" t="str">
        <f>IF('Bulk Order Form'!H860="","",'Bulk Order Form'!H860)</f>
        <v/>
      </c>
      <c r="L871" s="74" t="str">
        <f>IF('Bulk Order Form'!I860="","",'Bulk Order Form'!I860)</f>
        <v/>
      </c>
      <c r="M871" s="74" t="str">
        <f>IF('Bulk Order Form'!G860="","",'Bulk Order Form'!G860)</f>
        <v/>
      </c>
      <c r="N871" s="74" t="str">
        <f>IF('Bulk Order Form'!J860="","",'Bulk Order Form'!J860)</f>
        <v/>
      </c>
      <c r="O871" s="74" t="str">
        <f>IF('Bulk Order Form'!$F$5 &lt;&gt; "",IF($G871&lt;&gt;"",'Bulk Order Form'!$F$5,""),"")</f>
        <v/>
      </c>
      <c r="P871" s="74" t="str">
        <f>IF('Bulk Order Form'!K860="","",'Bulk Order Form'!K860)</f>
        <v/>
      </c>
      <c r="Q871" s="74" t="str">
        <f>IFERROR(VLOOKUP('Bulk Order Form'!K860,'Office Use - Postcodes'!$DJZ:$DKA,2,0),"")</f>
        <v/>
      </c>
      <c r="R871" s="74" t="str">
        <f>IF('Bulk Order Form'!L860="","",'Bulk Order Form'!L860)</f>
        <v/>
      </c>
      <c r="S871" s="76"/>
      <c r="T871" s="74" t="str">
        <f>IF('Bulk Order Form'!$F$6 &lt;&gt; "",IF($G871&lt;&gt;"",'Bulk Order Form'!$F$6,""),"")</f>
        <v/>
      </c>
      <c r="W871" s="85" t="str">
        <f>IF('Bulk Order Form'!$L$2 &lt;&gt; "",IF($G871&lt;&gt;"",'Bulk Order Form'!$L$2,""),"")</f>
        <v/>
      </c>
      <c r="X871" s="77"/>
      <c r="Y871" s="74" t="str">
        <f t="shared" si="60"/>
        <v/>
      </c>
      <c r="Z871" s="74" t="str">
        <f>IF(AND('Bulk Order Form'!$L$2="PLEASE SELECT",SUM('Bulk Order Form'!$L$15:$L$164)&gt;10),"N",IF(AND('Bulk Order Form'!$L$2="N",SUM('Bulk Order Form'!$L$15:$L$164)&gt;10),"N",""))</f>
        <v/>
      </c>
      <c r="AA871" s="74" t="str">
        <f>IF('Bulk Order Form'!E860="","",'Bulk Order Form'!E860)</f>
        <v/>
      </c>
      <c r="AB871" s="74">
        <f t="shared" si="61"/>
        <v>500</v>
      </c>
      <c r="AC871" s="74" t="str">
        <f t="shared" si="62"/>
        <v>,,,,</v>
      </c>
      <c r="AD871" s="78">
        <f t="shared" si="63"/>
        <v>500</v>
      </c>
    </row>
    <row r="872" spans="5:30" s="74" customFormat="1" x14ac:dyDescent="0.25">
      <c r="E872" s="75"/>
      <c r="F872" s="75"/>
      <c r="G872" s="74" t="str">
        <f>IF('Bulk Order Form'!C861="","",'Bulk Order Form'!C861)</f>
        <v/>
      </c>
      <c r="H872" s="74" t="str">
        <f>IF('Bulk Order Form'!D861="","",'Bulk Order Form'!D861)</f>
        <v/>
      </c>
      <c r="I872" s="74" t="str">
        <f>IF('Bulk Order Form'!E861="","",'Bulk Order Form'!E861)</f>
        <v/>
      </c>
      <c r="J872" s="74" t="str">
        <f>IF('Bulk Order Form'!F861="","",'Bulk Order Form'!F861)</f>
        <v/>
      </c>
      <c r="K872" s="74" t="str">
        <f>IF('Bulk Order Form'!H861="","",'Bulk Order Form'!H861)</f>
        <v/>
      </c>
      <c r="L872" s="74" t="str">
        <f>IF('Bulk Order Form'!I861="","",'Bulk Order Form'!I861)</f>
        <v/>
      </c>
      <c r="M872" s="74" t="str">
        <f>IF('Bulk Order Form'!G861="","",'Bulk Order Form'!G861)</f>
        <v/>
      </c>
      <c r="N872" s="74" t="str">
        <f>IF('Bulk Order Form'!J861="","",'Bulk Order Form'!J861)</f>
        <v/>
      </c>
      <c r="O872" s="74" t="str">
        <f>IF('Bulk Order Form'!$F$5 &lt;&gt; "",IF($G872&lt;&gt;"",'Bulk Order Form'!$F$5,""),"")</f>
        <v/>
      </c>
      <c r="P872" s="74" t="str">
        <f>IF('Bulk Order Form'!K861="","",'Bulk Order Form'!K861)</f>
        <v/>
      </c>
      <c r="Q872" s="74" t="str">
        <f>IFERROR(VLOOKUP('Bulk Order Form'!K861,'Office Use - Postcodes'!$DJZ:$DKA,2,0),"")</f>
        <v/>
      </c>
      <c r="R872" s="74" t="str">
        <f>IF('Bulk Order Form'!L861="","",'Bulk Order Form'!L861)</f>
        <v/>
      </c>
      <c r="S872" s="76"/>
      <c r="T872" s="74" t="str">
        <f>IF('Bulk Order Form'!$F$6 &lt;&gt; "",IF($G872&lt;&gt;"",'Bulk Order Form'!$F$6,""),"")</f>
        <v/>
      </c>
      <c r="W872" s="85" t="str">
        <f>IF('Bulk Order Form'!$L$2 &lt;&gt; "",IF($G872&lt;&gt;"",'Bulk Order Form'!$L$2,""),"")</f>
        <v/>
      </c>
      <c r="X872" s="77"/>
      <c r="Y872" s="74" t="str">
        <f t="shared" si="60"/>
        <v/>
      </c>
      <c r="Z872" s="74" t="str">
        <f>IF(AND('Bulk Order Form'!$L$2="PLEASE SELECT",SUM('Bulk Order Form'!$L$15:$L$164)&gt;10),"N",IF(AND('Bulk Order Form'!$L$2="N",SUM('Bulk Order Form'!$L$15:$L$164)&gt;10),"N",""))</f>
        <v/>
      </c>
      <c r="AA872" s="74" t="str">
        <f>IF('Bulk Order Form'!E861="","",'Bulk Order Form'!E861)</f>
        <v/>
      </c>
      <c r="AB872" s="74">
        <f t="shared" si="61"/>
        <v>500</v>
      </c>
      <c r="AC872" s="74" t="str">
        <f t="shared" si="62"/>
        <v>,,,,</v>
      </c>
      <c r="AD872" s="78">
        <f t="shared" si="63"/>
        <v>500</v>
      </c>
    </row>
    <row r="873" spans="5:30" s="74" customFormat="1" x14ac:dyDescent="0.25">
      <c r="E873" s="75"/>
      <c r="F873" s="75"/>
      <c r="G873" s="74" t="str">
        <f>IF('Bulk Order Form'!C862="","",'Bulk Order Form'!C862)</f>
        <v/>
      </c>
      <c r="H873" s="74" t="str">
        <f>IF('Bulk Order Form'!D862="","",'Bulk Order Form'!D862)</f>
        <v/>
      </c>
      <c r="I873" s="74" t="str">
        <f>IF('Bulk Order Form'!E862="","",'Bulk Order Form'!E862)</f>
        <v/>
      </c>
      <c r="J873" s="74" t="str">
        <f>IF('Bulk Order Form'!F862="","",'Bulk Order Form'!F862)</f>
        <v/>
      </c>
      <c r="K873" s="74" t="str">
        <f>IF('Bulk Order Form'!H862="","",'Bulk Order Form'!H862)</f>
        <v/>
      </c>
      <c r="L873" s="74" t="str">
        <f>IF('Bulk Order Form'!I862="","",'Bulk Order Form'!I862)</f>
        <v/>
      </c>
      <c r="M873" s="74" t="str">
        <f>IF('Bulk Order Form'!G862="","",'Bulk Order Form'!G862)</f>
        <v/>
      </c>
      <c r="N873" s="74" t="str">
        <f>IF('Bulk Order Form'!J862="","",'Bulk Order Form'!J862)</f>
        <v/>
      </c>
      <c r="O873" s="74" t="str">
        <f>IF('Bulk Order Form'!$F$5 &lt;&gt; "",IF($G873&lt;&gt;"",'Bulk Order Form'!$F$5,""),"")</f>
        <v/>
      </c>
      <c r="P873" s="74" t="str">
        <f>IF('Bulk Order Form'!K862="","",'Bulk Order Form'!K862)</f>
        <v/>
      </c>
      <c r="Q873" s="74" t="str">
        <f>IFERROR(VLOOKUP('Bulk Order Form'!K862,'Office Use - Postcodes'!$DJZ:$DKA,2,0),"")</f>
        <v/>
      </c>
      <c r="R873" s="74" t="str">
        <f>IF('Bulk Order Form'!L862="","",'Bulk Order Form'!L862)</f>
        <v/>
      </c>
      <c r="S873" s="76"/>
      <c r="T873" s="74" t="str">
        <f>IF('Bulk Order Form'!$F$6 &lt;&gt; "",IF($G873&lt;&gt;"",'Bulk Order Form'!$F$6,""),"")</f>
        <v/>
      </c>
      <c r="W873" s="85" t="str">
        <f>IF('Bulk Order Form'!$L$2 &lt;&gt; "",IF($G873&lt;&gt;"",'Bulk Order Form'!$L$2,""),"")</f>
        <v/>
      </c>
      <c r="X873" s="77"/>
      <c r="Y873" s="74" t="str">
        <f t="shared" si="60"/>
        <v/>
      </c>
      <c r="Z873" s="74" t="str">
        <f>IF(AND('Bulk Order Form'!$L$2="PLEASE SELECT",SUM('Bulk Order Form'!$L$15:$L$164)&gt;10),"N",IF(AND('Bulk Order Form'!$L$2="N",SUM('Bulk Order Form'!$L$15:$L$164)&gt;10),"N",""))</f>
        <v/>
      </c>
      <c r="AA873" s="74" t="str">
        <f>IF('Bulk Order Form'!E862="","",'Bulk Order Form'!E862)</f>
        <v/>
      </c>
      <c r="AB873" s="74">
        <f t="shared" si="61"/>
        <v>500</v>
      </c>
      <c r="AC873" s="74" t="str">
        <f t="shared" si="62"/>
        <v>,,,,</v>
      </c>
      <c r="AD873" s="78">
        <f t="shared" si="63"/>
        <v>500</v>
      </c>
    </row>
    <row r="874" spans="5:30" s="74" customFormat="1" x14ac:dyDescent="0.25">
      <c r="E874" s="75"/>
      <c r="F874" s="75"/>
      <c r="G874" s="74" t="str">
        <f>IF('Bulk Order Form'!C863="","",'Bulk Order Form'!C863)</f>
        <v/>
      </c>
      <c r="H874" s="74" t="str">
        <f>IF('Bulk Order Form'!D863="","",'Bulk Order Form'!D863)</f>
        <v/>
      </c>
      <c r="I874" s="74" t="str">
        <f>IF('Bulk Order Form'!E863="","",'Bulk Order Form'!E863)</f>
        <v/>
      </c>
      <c r="J874" s="74" t="str">
        <f>IF('Bulk Order Form'!F863="","",'Bulk Order Form'!F863)</f>
        <v/>
      </c>
      <c r="K874" s="74" t="str">
        <f>IF('Bulk Order Form'!H863="","",'Bulk Order Form'!H863)</f>
        <v/>
      </c>
      <c r="L874" s="74" t="str">
        <f>IF('Bulk Order Form'!I863="","",'Bulk Order Form'!I863)</f>
        <v/>
      </c>
      <c r="M874" s="74" t="str">
        <f>IF('Bulk Order Form'!G863="","",'Bulk Order Form'!G863)</f>
        <v/>
      </c>
      <c r="N874" s="74" t="str">
        <f>IF('Bulk Order Form'!J863="","",'Bulk Order Form'!J863)</f>
        <v/>
      </c>
      <c r="O874" s="74" t="str">
        <f>IF('Bulk Order Form'!$F$5 &lt;&gt; "",IF($G874&lt;&gt;"",'Bulk Order Form'!$F$5,""),"")</f>
        <v/>
      </c>
      <c r="P874" s="74" t="str">
        <f>IF('Bulk Order Form'!K863="","",'Bulk Order Form'!K863)</f>
        <v/>
      </c>
      <c r="Q874" s="74" t="str">
        <f>IFERROR(VLOOKUP('Bulk Order Form'!K863,'Office Use - Postcodes'!$DJZ:$DKA,2,0),"")</f>
        <v/>
      </c>
      <c r="R874" s="74" t="str">
        <f>IF('Bulk Order Form'!L863="","",'Bulk Order Form'!L863)</f>
        <v/>
      </c>
      <c r="S874" s="76"/>
      <c r="T874" s="74" t="str">
        <f>IF('Bulk Order Form'!$F$6 &lt;&gt; "",IF($G874&lt;&gt;"",'Bulk Order Form'!$F$6,""),"")</f>
        <v/>
      </c>
      <c r="W874" s="85" t="str">
        <f>IF('Bulk Order Form'!$L$2 &lt;&gt; "",IF($G874&lt;&gt;"",'Bulk Order Form'!$L$2,""),"")</f>
        <v/>
      </c>
      <c r="X874" s="77"/>
      <c r="Y874" s="74" t="str">
        <f t="shared" si="60"/>
        <v/>
      </c>
      <c r="Z874" s="74" t="str">
        <f>IF(AND('Bulk Order Form'!$L$2="PLEASE SELECT",SUM('Bulk Order Form'!$L$15:$L$164)&gt;10),"N",IF(AND('Bulk Order Form'!$L$2="N",SUM('Bulk Order Form'!$L$15:$L$164)&gt;10),"N",""))</f>
        <v/>
      </c>
      <c r="AA874" s="74" t="str">
        <f>IF('Bulk Order Form'!E863="","",'Bulk Order Form'!E863)</f>
        <v/>
      </c>
      <c r="AB874" s="74">
        <f t="shared" si="61"/>
        <v>500</v>
      </c>
      <c r="AC874" s="74" t="str">
        <f t="shared" si="62"/>
        <v>,,,,</v>
      </c>
      <c r="AD874" s="78">
        <f t="shared" si="63"/>
        <v>500</v>
      </c>
    </row>
    <row r="875" spans="5:30" s="74" customFormat="1" x14ac:dyDescent="0.25">
      <c r="E875" s="75"/>
      <c r="F875" s="75"/>
      <c r="G875" s="74" t="str">
        <f>IF('Bulk Order Form'!C864="","",'Bulk Order Form'!C864)</f>
        <v/>
      </c>
      <c r="H875" s="74" t="str">
        <f>IF('Bulk Order Form'!D864="","",'Bulk Order Form'!D864)</f>
        <v/>
      </c>
      <c r="I875" s="74" t="str">
        <f>IF('Bulk Order Form'!E864="","",'Bulk Order Form'!E864)</f>
        <v/>
      </c>
      <c r="J875" s="74" t="str">
        <f>IF('Bulk Order Form'!F864="","",'Bulk Order Form'!F864)</f>
        <v/>
      </c>
      <c r="K875" s="74" t="str">
        <f>IF('Bulk Order Form'!H864="","",'Bulk Order Form'!H864)</f>
        <v/>
      </c>
      <c r="L875" s="74" t="str">
        <f>IF('Bulk Order Form'!I864="","",'Bulk Order Form'!I864)</f>
        <v/>
      </c>
      <c r="M875" s="74" t="str">
        <f>IF('Bulk Order Form'!G864="","",'Bulk Order Form'!G864)</f>
        <v/>
      </c>
      <c r="N875" s="74" t="str">
        <f>IF('Bulk Order Form'!J864="","",'Bulk Order Form'!J864)</f>
        <v/>
      </c>
      <c r="O875" s="74" t="str">
        <f>IF('Bulk Order Form'!$F$5 &lt;&gt; "",IF($G875&lt;&gt;"",'Bulk Order Form'!$F$5,""),"")</f>
        <v/>
      </c>
      <c r="P875" s="74" t="str">
        <f>IF('Bulk Order Form'!K864="","",'Bulk Order Form'!K864)</f>
        <v/>
      </c>
      <c r="Q875" s="74" t="str">
        <f>IFERROR(VLOOKUP('Bulk Order Form'!K864,'Office Use - Postcodes'!$DJZ:$DKA,2,0),"")</f>
        <v/>
      </c>
      <c r="R875" s="74" t="str">
        <f>IF('Bulk Order Form'!L864="","",'Bulk Order Form'!L864)</f>
        <v/>
      </c>
      <c r="S875" s="76"/>
      <c r="T875" s="74" t="str">
        <f>IF('Bulk Order Form'!$F$6 &lt;&gt; "",IF($G875&lt;&gt;"",'Bulk Order Form'!$F$6,""),"")</f>
        <v/>
      </c>
      <c r="W875" s="85" t="str">
        <f>IF('Bulk Order Form'!$L$2 &lt;&gt; "",IF($G875&lt;&gt;"",'Bulk Order Form'!$L$2,""),"")</f>
        <v/>
      </c>
      <c r="X875" s="77"/>
      <c r="Y875" s="74" t="str">
        <f t="shared" si="60"/>
        <v/>
      </c>
      <c r="Z875" s="74" t="str">
        <f>IF(AND('Bulk Order Form'!$L$2="PLEASE SELECT",SUM('Bulk Order Form'!$L$15:$L$164)&gt;10),"N",IF(AND('Bulk Order Form'!$L$2="N",SUM('Bulk Order Form'!$L$15:$L$164)&gt;10),"N",""))</f>
        <v/>
      </c>
      <c r="AA875" s="74" t="str">
        <f>IF('Bulk Order Form'!E864="","",'Bulk Order Form'!E864)</f>
        <v/>
      </c>
      <c r="AB875" s="74">
        <f t="shared" si="61"/>
        <v>500</v>
      </c>
      <c r="AC875" s="74" t="str">
        <f t="shared" si="62"/>
        <v>,,,,</v>
      </c>
      <c r="AD875" s="78">
        <f t="shared" si="63"/>
        <v>500</v>
      </c>
    </row>
    <row r="876" spans="5:30" s="74" customFormat="1" x14ac:dyDescent="0.25">
      <c r="E876" s="75"/>
      <c r="F876" s="75"/>
      <c r="G876" s="74" t="str">
        <f>IF('Bulk Order Form'!C865="","",'Bulk Order Form'!C865)</f>
        <v/>
      </c>
      <c r="H876" s="74" t="str">
        <f>IF('Bulk Order Form'!D865="","",'Bulk Order Form'!D865)</f>
        <v/>
      </c>
      <c r="I876" s="74" t="str">
        <f>IF('Bulk Order Form'!E865="","",'Bulk Order Form'!E865)</f>
        <v/>
      </c>
      <c r="J876" s="74" t="str">
        <f>IF('Bulk Order Form'!F865="","",'Bulk Order Form'!F865)</f>
        <v/>
      </c>
      <c r="K876" s="74" t="str">
        <f>IF('Bulk Order Form'!H865="","",'Bulk Order Form'!H865)</f>
        <v/>
      </c>
      <c r="L876" s="74" t="str">
        <f>IF('Bulk Order Form'!I865="","",'Bulk Order Form'!I865)</f>
        <v/>
      </c>
      <c r="M876" s="74" t="str">
        <f>IF('Bulk Order Form'!G865="","",'Bulk Order Form'!G865)</f>
        <v/>
      </c>
      <c r="N876" s="74" t="str">
        <f>IF('Bulk Order Form'!J865="","",'Bulk Order Form'!J865)</f>
        <v/>
      </c>
      <c r="O876" s="74" t="str">
        <f>IF('Bulk Order Form'!$F$5 &lt;&gt; "",IF($G876&lt;&gt;"",'Bulk Order Form'!$F$5,""),"")</f>
        <v/>
      </c>
      <c r="P876" s="74" t="str">
        <f>IF('Bulk Order Form'!K865="","",'Bulk Order Form'!K865)</f>
        <v/>
      </c>
      <c r="Q876" s="74" t="str">
        <f>IFERROR(VLOOKUP('Bulk Order Form'!K865,'Office Use - Postcodes'!$DJZ:$DKA,2,0),"")</f>
        <v/>
      </c>
      <c r="R876" s="74" t="str">
        <f>IF('Bulk Order Form'!L865="","",'Bulk Order Form'!L865)</f>
        <v/>
      </c>
      <c r="S876" s="76"/>
      <c r="T876" s="74" t="str">
        <f>IF('Bulk Order Form'!$F$6 &lt;&gt; "",IF($G876&lt;&gt;"",'Bulk Order Form'!$F$6,""),"")</f>
        <v/>
      </c>
      <c r="W876" s="85" t="str">
        <f>IF('Bulk Order Form'!$L$2 &lt;&gt; "",IF($G876&lt;&gt;"",'Bulk Order Form'!$L$2,""),"")</f>
        <v/>
      </c>
      <c r="X876" s="77"/>
      <c r="Y876" s="74" t="str">
        <f t="shared" si="60"/>
        <v/>
      </c>
      <c r="Z876" s="74" t="str">
        <f>IF(AND('Bulk Order Form'!$L$2="PLEASE SELECT",SUM('Bulk Order Form'!$L$15:$L$164)&gt;10),"N",IF(AND('Bulk Order Form'!$L$2="N",SUM('Bulk Order Form'!$L$15:$L$164)&gt;10),"N",""))</f>
        <v/>
      </c>
      <c r="AA876" s="74" t="str">
        <f>IF('Bulk Order Form'!E865="","",'Bulk Order Form'!E865)</f>
        <v/>
      </c>
      <c r="AB876" s="74">
        <f t="shared" si="61"/>
        <v>500</v>
      </c>
      <c r="AC876" s="74" t="str">
        <f t="shared" si="62"/>
        <v>,,,,</v>
      </c>
      <c r="AD876" s="78">
        <f t="shared" si="63"/>
        <v>500</v>
      </c>
    </row>
    <row r="877" spans="5:30" s="74" customFormat="1" x14ac:dyDescent="0.25">
      <c r="E877" s="75"/>
      <c r="F877" s="75"/>
      <c r="G877" s="74" t="str">
        <f>IF('Bulk Order Form'!C866="","",'Bulk Order Form'!C866)</f>
        <v/>
      </c>
      <c r="H877" s="74" t="str">
        <f>IF('Bulk Order Form'!D866="","",'Bulk Order Form'!D866)</f>
        <v/>
      </c>
      <c r="I877" s="74" t="str">
        <f>IF('Bulk Order Form'!E866="","",'Bulk Order Form'!E866)</f>
        <v/>
      </c>
      <c r="J877" s="74" t="str">
        <f>IF('Bulk Order Form'!F866="","",'Bulk Order Form'!F866)</f>
        <v/>
      </c>
      <c r="K877" s="74" t="str">
        <f>IF('Bulk Order Form'!H866="","",'Bulk Order Form'!H866)</f>
        <v/>
      </c>
      <c r="L877" s="74" t="str">
        <f>IF('Bulk Order Form'!I866="","",'Bulk Order Form'!I866)</f>
        <v/>
      </c>
      <c r="M877" s="74" t="str">
        <f>IF('Bulk Order Form'!G866="","",'Bulk Order Form'!G866)</f>
        <v/>
      </c>
      <c r="N877" s="74" t="str">
        <f>IF('Bulk Order Form'!J866="","",'Bulk Order Form'!J866)</f>
        <v/>
      </c>
      <c r="O877" s="74" t="str">
        <f>IF('Bulk Order Form'!$F$5 &lt;&gt; "",IF($G877&lt;&gt;"",'Bulk Order Form'!$F$5,""),"")</f>
        <v/>
      </c>
      <c r="P877" s="74" t="str">
        <f>IF('Bulk Order Form'!K866="","",'Bulk Order Form'!K866)</f>
        <v/>
      </c>
      <c r="Q877" s="74" t="str">
        <f>IFERROR(VLOOKUP('Bulk Order Form'!K866,'Office Use - Postcodes'!$DJZ:$DKA,2,0),"")</f>
        <v/>
      </c>
      <c r="R877" s="74" t="str">
        <f>IF('Bulk Order Form'!L866="","",'Bulk Order Form'!L866)</f>
        <v/>
      </c>
      <c r="S877" s="76"/>
      <c r="T877" s="74" t="str">
        <f>IF('Bulk Order Form'!$F$6 &lt;&gt; "",IF($G877&lt;&gt;"",'Bulk Order Form'!$F$6,""),"")</f>
        <v/>
      </c>
      <c r="W877" s="85" t="str">
        <f>IF('Bulk Order Form'!$L$2 &lt;&gt; "",IF($G877&lt;&gt;"",'Bulk Order Form'!$L$2,""),"")</f>
        <v/>
      </c>
      <c r="X877" s="77"/>
      <c r="Y877" s="74" t="str">
        <f t="shared" si="60"/>
        <v/>
      </c>
      <c r="Z877" s="74" t="str">
        <f>IF(AND('Bulk Order Form'!$L$2="PLEASE SELECT",SUM('Bulk Order Form'!$L$15:$L$164)&gt;10),"N",IF(AND('Bulk Order Form'!$L$2="N",SUM('Bulk Order Form'!$L$15:$L$164)&gt;10),"N",""))</f>
        <v/>
      </c>
      <c r="AA877" s="74" t="str">
        <f>IF('Bulk Order Form'!E866="","",'Bulk Order Form'!E866)</f>
        <v/>
      </c>
      <c r="AB877" s="74">
        <f t="shared" si="61"/>
        <v>500</v>
      </c>
      <c r="AC877" s="74" t="str">
        <f t="shared" si="62"/>
        <v>,,,,</v>
      </c>
      <c r="AD877" s="78">
        <f t="shared" si="63"/>
        <v>500</v>
      </c>
    </row>
    <row r="878" spans="5:30" s="74" customFormat="1" x14ac:dyDescent="0.25">
      <c r="E878" s="75"/>
      <c r="F878" s="75"/>
      <c r="G878" s="74" t="str">
        <f>IF('Bulk Order Form'!C867="","",'Bulk Order Form'!C867)</f>
        <v/>
      </c>
      <c r="H878" s="74" t="str">
        <f>IF('Bulk Order Form'!D867="","",'Bulk Order Form'!D867)</f>
        <v/>
      </c>
      <c r="I878" s="74" t="str">
        <f>IF('Bulk Order Form'!E867="","",'Bulk Order Form'!E867)</f>
        <v/>
      </c>
      <c r="J878" s="74" t="str">
        <f>IF('Bulk Order Form'!F867="","",'Bulk Order Form'!F867)</f>
        <v/>
      </c>
      <c r="K878" s="74" t="str">
        <f>IF('Bulk Order Form'!H867="","",'Bulk Order Form'!H867)</f>
        <v/>
      </c>
      <c r="L878" s="74" t="str">
        <f>IF('Bulk Order Form'!I867="","",'Bulk Order Form'!I867)</f>
        <v/>
      </c>
      <c r="M878" s="74" t="str">
        <f>IF('Bulk Order Form'!G867="","",'Bulk Order Form'!G867)</f>
        <v/>
      </c>
      <c r="N878" s="74" t="str">
        <f>IF('Bulk Order Form'!J867="","",'Bulk Order Form'!J867)</f>
        <v/>
      </c>
      <c r="O878" s="74" t="str">
        <f>IF('Bulk Order Form'!$F$5 &lt;&gt; "",IF($G878&lt;&gt;"",'Bulk Order Form'!$F$5,""),"")</f>
        <v/>
      </c>
      <c r="P878" s="74" t="str">
        <f>IF('Bulk Order Form'!K867="","",'Bulk Order Form'!K867)</f>
        <v/>
      </c>
      <c r="Q878" s="74" t="str">
        <f>IFERROR(VLOOKUP('Bulk Order Form'!K867,'Office Use - Postcodes'!$DJZ:$DKA,2,0),"")</f>
        <v/>
      </c>
      <c r="R878" s="74" t="str">
        <f>IF('Bulk Order Form'!L867="","",'Bulk Order Form'!L867)</f>
        <v/>
      </c>
      <c r="S878" s="76"/>
      <c r="T878" s="74" t="str">
        <f>IF('Bulk Order Form'!$F$6 &lt;&gt; "",IF($G878&lt;&gt;"",'Bulk Order Form'!$F$6,""),"")</f>
        <v/>
      </c>
      <c r="W878" s="85" t="str">
        <f>IF('Bulk Order Form'!$L$2 &lt;&gt; "",IF($G878&lt;&gt;"",'Bulk Order Form'!$L$2,""),"")</f>
        <v/>
      </c>
      <c r="X878" s="77"/>
      <c r="Y878" s="74" t="str">
        <f t="shared" si="60"/>
        <v/>
      </c>
      <c r="Z878" s="74" t="str">
        <f>IF(AND('Bulk Order Form'!$L$2="PLEASE SELECT",SUM('Bulk Order Form'!$L$15:$L$164)&gt;10),"N",IF(AND('Bulk Order Form'!$L$2="N",SUM('Bulk Order Form'!$L$15:$L$164)&gt;10),"N",""))</f>
        <v/>
      </c>
      <c r="AA878" s="74" t="str">
        <f>IF('Bulk Order Form'!E867="","",'Bulk Order Form'!E867)</f>
        <v/>
      </c>
      <c r="AB878" s="74">
        <f t="shared" si="61"/>
        <v>500</v>
      </c>
      <c r="AC878" s="74" t="str">
        <f t="shared" si="62"/>
        <v>,,,,</v>
      </c>
      <c r="AD878" s="78">
        <f t="shared" si="63"/>
        <v>500</v>
      </c>
    </row>
    <row r="879" spans="5:30" s="74" customFormat="1" x14ac:dyDescent="0.25">
      <c r="E879" s="75"/>
      <c r="F879" s="75"/>
      <c r="G879" s="74" t="str">
        <f>IF('Bulk Order Form'!C868="","",'Bulk Order Form'!C868)</f>
        <v/>
      </c>
      <c r="H879" s="74" t="str">
        <f>IF('Bulk Order Form'!D868="","",'Bulk Order Form'!D868)</f>
        <v/>
      </c>
      <c r="I879" s="74" t="str">
        <f>IF('Bulk Order Form'!E868="","",'Bulk Order Form'!E868)</f>
        <v/>
      </c>
      <c r="J879" s="74" t="str">
        <f>IF('Bulk Order Form'!F868="","",'Bulk Order Form'!F868)</f>
        <v/>
      </c>
      <c r="K879" s="74" t="str">
        <f>IF('Bulk Order Form'!H868="","",'Bulk Order Form'!H868)</f>
        <v/>
      </c>
      <c r="L879" s="74" t="str">
        <f>IF('Bulk Order Form'!I868="","",'Bulk Order Form'!I868)</f>
        <v/>
      </c>
      <c r="M879" s="74" t="str">
        <f>IF('Bulk Order Form'!G868="","",'Bulk Order Form'!G868)</f>
        <v/>
      </c>
      <c r="N879" s="74" t="str">
        <f>IF('Bulk Order Form'!J868="","",'Bulk Order Form'!J868)</f>
        <v/>
      </c>
      <c r="O879" s="74" t="str">
        <f>IF('Bulk Order Form'!$F$5 &lt;&gt; "",IF($G879&lt;&gt;"",'Bulk Order Form'!$F$5,""),"")</f>
        <v/>
      </c>
      <c r="P879" s="74" t="str">
        <f>IF('Bulk Order Form'!K868="","",'Bulk Order Form'!K868)</f>
        <v/>
      </c>
      <c r="Q879" s="74" t="str">
        <f>IFERROR(VLOOKUP('Bulk Order Form'!K868,'Office Use - Postcodes'!$DJZ:$DKA,2,0),"")</f>
        <v/>
      </c>
      <c r="R879" s="74" t="str">
        <f>IF('Bulk Order Form'!L868="","",'Bulk Order Form'!L868)</f>
        <v/>
      </c>
      <c r="S879" s="76"/>
      <c r="T879" s="74" t="str">
        <f>IF('Bulk Order Form'!$F$6 &lt;&gt; "",IF($G879&lt;&gt;"",'Bulk Order Form'!$F$6,""),"")</f>
        <v/>
      </c>
      <c r="W879" s="85" t="str">
        <f>IF('Bulk Order Form'!$L$2 &lt;&gt; "",IF($G879&lt;&gt;"",'Bulk Order Form'!$L$2,""),"")</f>
        <v/>
      </c>
      <c r="X879" s="77"/>
      <c r="Y879" s="74" t="str">
        <f t="shared" si="60"/>
        <v/>
      </c>
      <c r="Z879" s="74" t="str">
        <f>IF(AND('Bulk Order Form'!$L$2="PLEASE SELECT",SUM('Bulk Order Form'!$L$15:$L$164)&gt;10),"N",IF(AND('Bulk Order Form'!$L$2="N",SUM('Bulk Order Form'!$L$15:$L$164)&gt;10),"N",""))</f>
        <v/>
      </c>
      <c r="AA879" s="74" t="str">
        <f>IF('Bulk Order Form'!E868="","",'Bulk Order Form'!E868)</f>
        <v/>
      </c>
      <c r="AB879" s="74">
        <f t="shared" si="61"/>
        <v>500</v>
      </c>
      <c r="AC879" s="74" t="str">
        <f t="shared" si="62"/>
        <v>,,,,</v>
      </c>
      <c r="AD879" s="78">
        <f t="shared" si="63"/>
        <v>500</v>
      </c>
    </row>
    <row r="880" spans="5:30" s="74" customFormat="1" x14ac:dyDescent="0.25">
      <c r="E880" s="75"/>
      <c r="F880" s="75"/>
      <c r="G880" s="74" t="str">
        <f>IF('Bulk Order Form'!C869="","",'Bulk Order Form'!C869)</f>
        <v/>
      </c>
      <c r="H880" s="74" t="str">
        <f>IF('Bulk Order Form'!D869="","",'Bulk Order Form'!D869)</f>
        <v/>
      </c>
      <c r="I880" s="74" t="str">
        <f>IF('Bulk Order Form'!E869="","",'Bulk Order Form'!E869)</f>
        <v/>
      </c>
      <c r="J880" s="74" t="str">
        <f>IF('Bulk Order Form'!F869="","",'Bulk Order Form'!F869)</f>
        <v/>
      </c>
      <c r="K880" s="74" t="str">
        <f>IF('Bulk Order Form'!H869="","",'Bulk Order Form'!H869)</f>
        <v/>
      </c>
      <c r="L880" s="74" t="str">
        <f>IF('Bulk Order Form'!I869="","",'Bulk Order Form'!I869)</f>
        <v/>
      </c>
      <c r="M880" s="74" t="str">
        <f>IF('Bulk Order Form'!G869="","",'Bulk Order Form'!G869)</f>
        <v/>
      </c>
      <c r="N880" s="74" t="str">
        <f>IF('Bulk Order Form'!J869="","",'Bulk Order Form'!J869)</f>
        <v/>
      </c>
      <c r="O880" s="74" t="str">
        <f>IF('Bulk Order Form'!$F$5 &lt;&gt; "",IF($G880&lt;&gt;"",'Bulk Order Form'!$F$5,""),"")</f>
        <v/>
      </c>
      <c r="P880" s="74" t="str">
        <f>IF('Bulk Order Form'!K869="","",'Bulk Order Form'!K869)</f>
        <v/>
      </c>
      <c r="Q880" s="74" t="str">
        <f>IFERROR(VLOOKUP('Bulk Order Form'!K869,'Office Use - Postcodes'!$DJZ:$DKA,2,0),"")</f>
        <v/>
      </c>
      <c r="R880" s="74" t="str">
        <f>IF('Bulk Order Form'!L869="","",'Bulk Order Form'!L869)</f>
        <v/>
      </c>
      <c r="S880" s="76"/>
      <c r="T880" s="74" t="str">
        <f>IF('Bulk Order Form'!$F$6 &lt;&gt; "",IF($G880&lt;&gt;"",'Bulk Order Form'!$F$6,""),"")</f>
        <v/>
      </c>
      <c r="W880" s="85" t="str">
        <f>IF('Bulk Order Form'!$L$2 &lt;&gt; "",IF($G880&lt;&gt;"",'Bulk Order Form'!$L$2,""),"")</f>
        <v/>
      </c>
      <c r="X880" s="77"/>
      <c r="Y880" s="74" t="str">
        <f t="shared" si="60"/>
        <v/>
      </c>
      <c r="Z880" s="74" t="str">
        <f>IF(AND('Bulk Order Form'!$L$2="PLEASE SELECT",SUM('Bulk Order Form'!$L$15:$L$164)&gt;10),"N",IF(AND('Bulk Order Form'!$L$2="N",SUM('Bulk Order Form'!$L$15:$L$164)&gt;10),"N",""))</f>
        <v/>
      </c>
      <c r="AA880" s="74" t="str">
        <f>IF('Bulk Order Form'!E869="","",'Bulk Order Form'!E869)</f>
        <v/>
      </c>
      <c r="AB880" s="74">
        <f t="shared" si="61"/>
        <v>500</v>
      </c>
      <c r="AC880" s="74" t="str">
        <f t="shared" si="62"/>
        <v>,,,,</v>
      </c>
      <c r="AD880" s="78">
        <f t="shared" si="63"/>
        <v>500</v>
      </c>
    </row>
    <row r="881" spans="5:30" s="74" customFormat="1" x14ac:dyDescent="0.25">
      <c r="E881" s="75"/>
      <c r="F881" s="75"/>
      <c r="G881" s="74" t="str">
        <f>IF('Bulk Order Form'!C870="","",'Bulk Order Form'!C870)</f>
        <v/>
      </c>
      <c r="H881" s="74" t="str">
        <f>IF('Bulk Order Form'!D870="","",'Bulk Order Form'!D870)</f>
        <v/>
      </c>
      <c r="I881" s="74" t="str">
        <f>IF('Bulk Order Form'!E870="","",'Bulk Order Form'!E870)</f>
        <v/>
      </c>
      <c r="J881" s="74" t="str">
        <f>IF('Bulk Order Form'!F870="","",'Bulk Order Form'!F870)</f>
        <v/>
      </c>
      <c r="K881" s="74" t="str">
        <f>IF('Bulk Order Form'!H870="","",'Bulk Order Form'!H870)</f>
        <v/>
      </c>
      <c r="L881" s="74" t="str">
        <f>IF('Bulk Order Form'!I870="","",'Bulk Order Form'!I870)</f>
        <v/>
      </c>
      <c r="M881" s="74" t="str">
        <f>IF('Bulk Order Form'!G870="","",'Bulk Order Form'!G870)</f>
        <v/>
      </c>
      <c r="N881" s="74" t="str">
        <f>IF('Bulk Order Form'!J870="","",'Bulk Order Form'!J870)</f>
        <v/>
      </c>
      <c r="O881" s="74" t="str">
        <f>IF('Bulk Order Form'!$F$5 &lt;&gt; "",IF($G881&lt;&gt;"",'Bulk Order Form'!$F$5,""),"")</f>
        <v/>
      </c>
      <c r="P881" s="74" t="str">
        <f>IF('Bulk Order Form'!K870="","",'Bulk Order Form'!K870)</f>
        <v/>
      </c>
      <c r="Q881" s="74" t="str">
        <f>IFERROR(VLOOKUP('Bulk Order Form'!K870,'Office Use - Postcodes'!$DJZ:$DKA,2,0),"")</f>
        <v/>
      </c>
      <c r="R881" s="74" t="str">
        <f>IF('Bulk Order Form'!L870="","",'Bulk Order Form'!L870)</f>
        <v/>
      </c>
      <c r="S881" s="76"/>
      <c r="T881" s="74" t="str">
        <f>IF('Bulk Order Form'!$F$6 &lt;&gt; "",IF($G881&lt;&gt;"",'Bulk Order Form'!$F$6,""),"")</f>
        <v/>
      </c>
      <c r="W881" s="85" t="str">
        <f>IF('Bulk Order Form'!$L$2 &lt;&gt; "",IF($G881&lt;&gt;"",'Bulk Order Form'!$L$2,""),"")</f>
        <v/>
      </c>
      <c r="X881" s="77"/>
      <c r="Y881" s="74" t="str">
        <f t="shared" si="60"/>
        <v/>
      </c>
      <c r="Z881" s="74" t="str">
        <f>IF(AND('Bulk Order Form'!$L$2="PLEASE SELECT",SUM('Bulk Order Form'!$L$15:$L$164)&gt;10),"N",IF(AND('Bulk Order Form'!$L$2="N",SUM('Bulk Order Form'!$L$15:$L$164)&gt;10),"N",""))</f>
        <v/>
      </c>
      <c r="AA881" s="74" t="str">
        <f>IF('Bulk Order Form'!E870="","",'Bulk Order Form'!E870)</f>
        <v/>
      </c>
      <c r="AB881" s="74">
        <f t="shared" si="61"/>
        <v>500</v>
      </c>
      <c r="AC881" s="74" t="str">
        <f t="shared" si="62"/>
        <v>,,,,</v>
      </c>
      <c r="AD881" s="78">
        <f t="shared" si="63"/>
        <v>500</v>
      </c>
    </row>
    <row r="882" spans="5:30" s="74" customFormat="1" x14ac:dyDescent="0.25">
      <c r="E882" s="75"/>
      <c r="F882" s="75"/>
      <c r="G882" s="74" t="str">
        <f>IF('Bulk Order Form'!C871="","",'Bulk Order Form'!C871)</f>
        <v/>
      </c>
      <c r="H882" s="74" t="str">
        <f>IF('Bulk Order Form'!D871="","",'Bulk Order Form'!D871)</f>
        <v/>
      </c>
      <c r="I882" s="74" t="str">
        <f>IF('Bulk Order Form'!E871="","",'Bulk Order Form'!E871)</f>
        <v/>
      </c>
      <c r="J882" s="74" t="str">
        <f>IF('Bulk Order Form'!F871="","",'Bulk Order Form'!F871)</f>
        <v/>
      </c>
      <c r="K882" s="74" t="str">
        <f>IF('Bulk Order Form'!H871="","",'Bulk Order Form'!H871)</f>
        <v/>
      </c>
      <c r="L882" s="74" t="str">
        <f>IF('Bulk Order Form'!I871="","",'Bulk Order Form'!I871)</f>
        <v/>
      </c>
      <c r="M882" s="74" t="str">
        <f>IF('Bulk Order Form'!G871="","",'Bulk Order Form'!G871)</f>
        <v/>
      </c>
      <c r="N882" s="74" t="str">
        <f>IF('Bulk Order Form'!J871="","",'Bulk Order Form'!J871)</f>
        <v/>
      </c>
      <c r="O882" s="74" t="str">
        <f>IF('Bulk Order Form'!$F$5 &lt;&gt; "",IF($G882&lt;&gt;"",'Bulk Order Form'!$F$5,""),"")</f>
        <v/>
      </c>
      <c r="P882" s="74" t="str">
        <f>IF('Bulk Order Form'!K871="","",'Bulk Order Form'!K871)</f>
        <v/>
      </c>
      <c r="Q882" s="74" t="str">
        <f>IFERROR(VLOOKUP('Bulk Order Form'!K871,'Office Use - Postcodes'!$DJZ:$DKA,2,0),"")</f>
        <v/>
      </c>
      <c r="R882" s="74" t="str">
        <f>IF('Bulk Order Form'!L871="","",'Bulk Order Form'!L871)</f>
        <v/>
      </c>
      <c r="S882" s="76"/>
      <c r="T882" s="74" t="str">
        <f>IF('Bulk Order Form'!$F$6 &lt;&gt; "",IF($G882&lt;&gt;"",'Bulk Order Form'!$F$6,""),"")</f>
        <v/>
      </c>
      <c r="W882" s="85" t="str">
        <f>IF('Bulk Order Form'!$L$2 &lt;&gt; "",IF($G882&lt;&gt;"",'Bulk Order Form'!$L$2,""),"")</f>
        <v/>
      </c>
      <c r="X882" s="77"/>
      <c r="Y882" s="74" t="str">
        <f t="shared" si="60"/>
        <v/>
      </c>
      <c r="Z882" s="74" t="str">
        <f>IF(AND('Bulk Order Form'!$L$2="PLEASE SELECT",SUM('Bulk Order Form'!$L$15:$L$164)&gt;10),"N",IF(AND('Bulk Order Form'!$L$2="N",SUM('Bulk Order Form'!$L$15:$L$164)&gt;10),"N",""))</f>
        <v/>
      </c>
      <c r="AA882" s="74" t="str">
        <f>IF('Bulk Order Form'!E871="","",'Bulk Order Form'!E871)</f>
        <v/>
      </c>
      <c r="AB882" s="74">
        <f t="shared" si="61"/>
        <v>500</v>
      </c>
      <c r="AC882" s="74" t="str">
        <f t="shared" si="62"/>
        <v>,,,,</v>
      </c>
      <c r="AD882" s="78">
        <f t="shared" si="63"/>
        <v>500</v>
      </c>
    </row>
    <row r="883" spans="5:30" s="74" customFormat="1" x14ac:dyDescent="0.25">
      <c r="E883" s="75"/>
      <c r="F883" s="75"/>
      <c r="G883" s="74" t="str">
        <f>IF('Bulk Order Form'!C872="","",'Bulk Order Form'!C872)</f>
        <v/>
      </c>
      <c r="H883" s="74" t="str">
        <f>IF('Bulk Order Form'!D872="","",'Bulk Order Form'!D872)</f>
        <v/>
      </c>
      <c r="I883" s="74" t="str">
        <f>IF('Bulk Order Form'!E872="","",'Bulk Order Form'!E872)</f>
        <v/>
      </c>
      <c r="J883" s="74" t="str">
        <f>IF('Bulk Order Form'!F872="","",'Bulk Order Form'!F872)</f>
        <v/>
      </c>
      <c r="K883" s="74" t="str">
        <f>IF('Bulk Order Form'!H872="","",'Bulk Order Form'!H872)</f>
        <v/>
      </c>
      <c r="L883" s="74" t="str">
        <f>IF('Bulk Order Form'!I872="","",'Bulk Order Form'!I872)</f>
        <v/>
      </c>
      <c r="M883" s="74" t="str">
        <f>IF('Bulk Order Form'!G872="","",'Bulk Order Form'!G872)</f>
        <v/>
      </c>
      <c r="N883" s="74" t="str">
        <f>IF('Bulk Order Form'!J872="","",'Bulk Order Form'!J872)</f>
        <v/>
      </c>
      <c r="O883" s="74" t="str">
        <f>IF('Bulk Order Form'!$F$5 &lt;&gt; "",IF($G883&lt;&gt;"",'Bulk Order Form'!$F$5,""),"")</f>
        <v/>
      </c>
      <c r="P883" s="74" t="str">
        <f>IF('Bulk Order Form'!K872="","",'Bulk Order Form'!K872)</f>
        <v/>
      </c>
      <c r="Q883" s="74" t="str">
        <f>IFERROR(VLOOKUP('Bulk Order Form'!K872,'Office Use - Postcodes'!$DJZ:$DKA,2,0),"")</f>
        <v/>
      </c>
      <c r="R883" s="74" t="str">
        <f>IF('Bulk Order Form'!L872="","",'Bulk Order Form'!L872)</f>
        <v/>
      </c>
      <c r="S883" s="76"/>
      <c r="T883" s="74" t="str">
        <f>IF('Bulk Order Form'!$F$6 &lt;&gt; "",IF($G883&lt;&gt;"",'Bulk Order Form'!$F$6,""),"")</f>
        <v/>
      </c>
      <c r="W883" s="85" t="str">
        <f>IF('Bulk Order Form'!$L$2 &lt;&gt; "",IF($G883&lt;&gt;"",'Bulk Order Form'!$L$2,""),"")</f>
        <v/>
      </c>
      <c r="X883" s="77"/>
      <c r="Y883" s="74" t="str">
        <f t="shared" si="60"/>
        <v/>
      </c>
      <c r="Z883" s="74" t="str">
        <f>IF(AND('Bulk Order Form'!$L$2="PLEASE SELECT",SUM('Bulk Order Form'!$L$15:$L$164)&gt;10),"N",IF(AND('Bulk Order Form'!$L$2="N",SUM('Bulk Order Form'!$L$15:$L$164)&gt;10),"N",""))</f>
        <v/>
      </c>
      <c r="AA883" s="74" t="str">
        <f>IF('Bulk Order Form'!E872="","",'Bulk Order Form'!E872)</f>
        <v/>
      </c>
      <c r="AB883" s="74">
        <f t="shared" si="61"/>
        <v>500</v>
      </c>
      <c r="AC883" s="74" t="str">
        <f t="shared" si="62"/>
        <v>,,,,</v>
      </c>
      <c r="AD883" s="78">
        <f t="shared" si="63"/>
        <v>500</v>
      </c>
    </row>
    <row r="884" spans="5:30" s="74" customFormat="1" x14ac:dyDescent="0.25">
      <c r="E884" s="75"/>
      <c r="F884" s="75"/>
      <c r="G884" s="74" t="str">
        <f>IF('Bulk Order Form'!C873="","",'Bulk Order Form'!C873)</f>
        <v/>
      </c>
      <c r="H884" s="74" t="str">
        <f>IF('Bulk Order Form'!D873="","",'Bulk Order Form'!D873)</f>
        <v/>
      </c>
      <c r="I884" s="74" t="str">
        <f>IF('Bulk Order Form'!E873="","",'Bulk Order Form'!E873)</f>
        <v/>
      </c>
      <c r="J884" s="74" t="str">
        <f>IF('Bulk Order Form'!F873="","",'Bulk Order Form'!F873)</f>
        <v/>
      </c>
      <c r="K884" s="74" t="str">
        <f>IF('Bulk Order Form'!H873="","",'Bulk Order Form'!H873)</f>
        <v/>
      </c>
      <c r="L884" s="74" t="str">
        <f>IF('Bulk Order Form'!I873="","",'Bulk Order Form'!I873)</f>
        <v/>
      </c>
      <c r="M884" s="74" t="str">
        <f>IF('Bulk Order Form'!G873="","",'Bulk Order Form'!G873)</f>
        <v/>
      </c>
      <c r="N884" s="74" t="str">
        <f>IF('Bulk Order Form'!J873="","",'Bulk Order Form'!J873)</f>
        <v/>
      </c>
      <c r="O884" s="74" t="str">
        <f>IF('Bulk Order Form'!$F$5 &lt;&gt; "",IF($G884&lt;&gt;"",'Bulk Order Form'!$F$5,""),"")</f>
        <v/>
      </c>
      <c r="P884" s="74" t="str">
        <f>IF('Bulk Order Form'!K873="","",'Bulk Order Form'!K873)</f>
        <v/>
      </c>
      <c r="Q884" s="74" t="str">
        <f>IFERROR(VLOOKUP('Bulk Order Form'!K873,'Office Use - Postcodes'!$DJZ:$DKA,2,0),"")</f>
        <v/>
      </c>
      <c r="R884" s="74" t="str">
        <f>IF('Bulk Order Form'!L873="","",'Bulk Order Form'!L873)</f>
        <v/>
      </c>
      <c r="S884" s="76"/>
      <c r="T884" s="74" t="str">
        <f>IF('Bulk Order Form'!$F$6 &lt;&gt; "",IF($G884&lt;&gt;"",'Bulk Order Form'!$F$6,""),"")</f>
        <v/>
      </c>
      <c r="W884" s="85" t="str">
        <f>IF('Bulk Order Form'!$L$2 &lt;&gt; "",IF($G884&lt;&gt;"",'Bulk Order Form'!$L$2,""),"")</f>
        <v/>
      </c>
      <c r="X884" s="77"/>
      <c r="Y884" s="74" t="str">
        <f t="shared" si="60"/>
        <v/>
      </c>
      <c r="Z884" s="74" t="str">
        <f>IF(AND('Bulk Order Form'!$L$2="PLEASE SELECT",SUM('Bulk Order Form'!$L$15:$L$164)&gt;10),"N",IF(AND('Bulk Order Form'!$L$2="N",SUM('Bulk Order Form'!$L$15:$L$164)&gt;10),"N",""))</f>
        <v/>
      </c>
      <c r="AA884" s="74" t="str">
        <f>IF('Bulk Order Form'!E873="","",'Bulk Order Form'!E873)</f>
        <v/>
      </c>
      <c r="AB884" s="74">
        <f t="shared" si="61"/>
        <v>500</v>
      </c>
      <c r="AC884" s="74" t="str">
        <f t="shared" si="62"/>
        <v>,,,,</v>
      </c>
      <c r="AD884" s="78">
        <f t="shared" si="63"/>
        <v>500</v>
      </c>
    </row>
    <row r="885" spans="5:30" s="74" customFormat="1" x14ac:dyDescent="0.25">
      <c r="E885" s="75"/>
      <c r="F885" s="75"/>
      <c r="G885" s="74" t="str">
        <f>IF('Bulk Order Form'!C874="","",'Bulk Order Form'!C874)</f>
        <v/>
      </c>
      <c r="H885" s="74" t="str">
        <f>IF('Bulk Order Form'!D874="","",'Bulk Order Form'!D874)</f>
        <v/>
      </c>
      <c r="I885" s="74" t="str">
        <f>IF('Bulk Order Form'!E874="","",'Bulk Order Form'!E874)</f>
        <v/>
      </c>
      <c r="J885" s="74" t="str">
        <f>IF('Bulk Order Form'!F874="","",'Bulk Order Form'!F874)</f>
        <v/>
      </c>
      <c r="K885" s="74" t="str">
        <f>IF('Bulk Order Form'!H874="","",'Bulk Order Form'!H874)</f>
        <v/>
      </c>
      <c r="L885" s="74" t="str">
        <f>IF('Bulk Order Form'!I874="","",'Bulk Order Form'!I874)</f>
        <v/>
      </c>
      <c r="M885" s="74" t="str">
        <f>IF('Bulk Order Form'!G874="","",'Bulk Order Form'!G874)</f>
        <v/>
      </c>
      <c r="N885" s="74" t="str">
        <f>IF('Bulk Order Form'!J874="","",'Bulk Order Form'!J874)</f>
        <v/>
      </c>
      <c r="O885" s="74" t="str">
        <f>IF('Bulk Order Form'!$F$5 &lt;&gt; "",IF($G885&lt;&gt;"",'Bulk Order Form'!$F$5,""),"")</f>
        <v/>
      </c>
      <c r="P885" s="74" t="str">
        <f>IF('Bulk Order Form'!K874="","",'Bulk Order Form'!K874)</f>
        <v/>
      </c>
      <c r="Q885" s="74" t="str">
        <f>IFERROR(VLOOKUP('Bulk Order Form'!K874,'Office Use - Postcodes'!$DJZ:$DKA,2,0),"")</f>
        <v/>
      </c>
      <c r="R885" s="74" t="str">
        <f>IF('Bulk Order Form'!L874="","",'Bulk Order Form'!L874)</f>
        <v/>
      </c>
      <c r="S885" s="76"/>
      <c r="T885" s="74" t="str">
        <f>IF('Bulk Order Form'!$F$6 &lt;&gt; "",IF($G885&lt;&gt;"",'Bulk Order Form'!$F$6,""),"")</f>
        <v/>
      </c>
      <c r="W885" s="85" t="str">
        <f>IF('Bulk Order Form'!$L$2 &lt;&gt; "",IF($G885&lt;&gt;"",'Bulk Order Form'!$L$2,""),"")</f>
        <v/>
      </c>
      <c r="X885" s="77"/>
      <c r="Y885" s="74" t="str">
        <f t="shared" si="60"/>
        <v/>
      </c>
      <c r="Z885" s="74" t="str">
        <f>IF(AND('Bulk Order Form'!$L$2="PLEASE SELECT",SUM('Bulk Order Form'!$L$15:$L$164)&gt;10),"N",IF(AND('Bulk Order Form'!$L$2="N",SUM('Bulk Order Form'!$L$15:$L$164)&gt;10),"N",""))</f>
        <v/>
      </c>
      <c r="AA885" s="74" t="str">
        <f>IF('Bulk Order Form'!E874="","",'Bulk Order Form'!E874)</f>
        <v/>
      </c>
      <c r="AB885" s="74">
        <f t="shared" si="61"/>
        <v>500</v>
      </c>
      <c r="AC885" s="74" t="str">
        <f t="shared" si="62"/>
        <v>,,,,</v>
      </c>
      <c r="AD885" s="78">
        <f t="shared" si="63"/>
        <v>500</v>
      </c>
    </row>
    <row r="886" spans="5:30" s="74" customFormat="1" x14ac:dyDescent="0.25">
      <c r="E886" s="75"/>
      <c r="F886" s="75"/>
      <c r="G886" s="74" t="str">
        <f>IF('Bulk Order Form'!C875="","",'Bulk Order Form'!C875)</f>
        <v/>
      </c>
      <c r="H886" s="74" t="str">
        <f>IF('Bulk Order Form'!D875="","",'Bulk Order Form'!D875)</f>
        <v/>
      </c>
      <c r="I886" s="74" t="str">
        <f>IF('Bulk Order Form'!E875="","",'Bulk Order Form'!E875)</f>
        <v/>
      </c>
      <c r="J886" s="74" t="str">
        <f>IF('Bulk Order Form'!F875="","",'Bulk Order Form'!F875)</f>
        <v/>
      </c>
      <c r="K886" s="74" t="str">
        <f>IF('Bulk Order Form'!H875="","",'Bulk Order Form'!H875)</f>
        <v/>
      </c>
      <c r="L886" s="74" t="str">
        <f>IF('Bulk Order Form'!I875="","",'Bulk Order Form'!I875)</f>
        <v/>
      </c>
      <c r="M886" s="74" t="str">
        <f>IF('Bulk Order Form'!G875="","",'Bulk Order Form'!G875)</f>
        <v/>
      </c>
      <c r="N886" s="74" t="str">
        <f>IF('Bulk Order Form'!J875="","",'Bulk Order Form'!J875)</f>
        <v/>
      </c>
      <c r="O886" s="74" t="str">
        <f>IF('Bulk Order Form'!$F$5 &lt;&gt; "",IF($G886&lt;&gt;"",'Bulk Order Form'!$F$5,""),"")</f>
        <v/>
      </c>
      <c r="P886" s="74" t="str">
        <f>IF('Bulk Order Form'!K875="","",'Bulk Order Form'!K875)</f>
        <v/>
      </c>
      <c r="Q886" s="74" t="str">
        <f>IFERROR(VLOOKUP('Bulk Order Form'!K875,'Office Use - Postcodes'!$DJZ:$DKA,2,0),"")</f>
        <v/>
      </c>
      <c r="R886" s="74" t="str">
        <f>IF('Bulk Order Form'!L875="","",'Bulk Order Form'!L875)</f>
        <v/>
      </c>
      <c r="S886" s="76"/>
      <c r="T886" s="74" t="str">
        <f>IF('Bulk Order Form'!$F$6 &lt;&gt; "",IF($G886&lt;&gt;"",'Bulk Order Form'!$F$6,""),"")</f>
        <v/>
      </c>
      <c r="W886" s="85" t="str">
        <f>IF('Bulk Order Form'!$L$2 &lt;&gt; "",IF($G886&lt;&gt;"",'Bulk Order Form'!$L$2,""),"")</f>
        <v/>
      </c>
      <c r="X886" s="77"/>
      <c r="Y886" s="74" t="str">
        <f t="shared" si="60"/>
        <v/>
      </c>
      <c r="Z886" s="74" t="str">
        <f>IF(AND('Bulk Order Form'!$L$2="PLEASE SELECT",SUM('Bulk Order Form'!$L$15:$L$164)&gt;10),"N",IF(AND('Bulk Order Form'!$L$2="N",SUM('Bulk Order Form'!$L$15:$L$164)&gt;10),"N",""))</f>
        <v/>
      </c>
      <c r="AA886" s="74" t="str">
        <f>IF('Bulk Order Form'!E875="","",'Bulk Order Form'!E875)</f>
        <v/>
      </c>
      <c r="AB886" s="74">
        <f t="shared" si="61"/>
        <v>500</v>
      </c>
      <c r="AC886" s="74" t="str">
        <f t="shared" si="62"/>
        <v>,,,,</v>
      </c>
      <c r="AD886" s="78">
        <f t="shared" si="63"/>
        <v>500</v>
      </c>
    </row>
    <row r="887" spans="5:30" s="74" customFormat="1" x14ac:dyDescent="0.25">
      <c r="E887" s="75"/>
      <c r="F887" s="75"/>
      <c r="G887" s="74" t="str">
        <f>IF('Bulk Order Form'!C876="","",'Bulk Order Form'!C876)</f>
        <v/>
      </c>
      <c r="H887" s="74" t="str">
        <f>IF('Bulk Order Form'!D876="","",'Bulk Order Form'!D876)</f>
        <v/>
      </c>
      <c r="I887" s="74" t="str">
        <f>IF('Bulk Order Form'!E876="","",'Bulk Order Form'!E876)</f>
        <v/>
      </c>
      <c r="J887" s="74" t="str">
        <f>IF('Bulk Order Form'!F876="","",'Bulk Order Form'!F876)</f>
        <v/>
      </c>
      <c r="K887" s="74" t="str">
        <f>IF('Bulk Order Form'!H876="","",'Bulk Order Form'!H876)</f>
        <v/>
      </c>
      <c r="L887" s="74" t="str">
        <f>IF('Bulk Order Form'!I876="","",'Bulk Order Form'!I876)</f>
        <v/>
      </c>
      <c r="M887" s="74" t="str">
        <f>IF('Bulk Order Form'!G876="","",'Bulk Order Form'!G876)</f>
        <v/>
      </c>
      <c r="N887" s="74" t="str">
        <f>IF('Bulk Order Form'!J876="","",'Bulk Order Form'!J876)</f>
        <v/>
      </c>
      <c r="O887" s="74" t="str">
        <f>IF('Bulk Order Form'!$F$5 &lt;&gt; "",IF($G887&lt;&gt;"",'Bulk Order Form'!$F$5,""),"")</f>
        <v/>
      </c>
      <c r="P887" s="74" t="str">
        <f>IF('Bulk Order Form'!K876="","",'Bulk Order Form'!K876)</f>
        <v/>
      </c>
      <c r="Q887" s="74" t="str">
        <f>IFERROR(VLOOKUP('Bulk Order Form'!K876,'Office Use - Postcodes'!$DJZ:$DKA,2,0),"")</f>
        <v/>
      </c>
      <c r="R887" s="74" t="str">
        <f>IF('Bulk Order Form'!L876="","",'Bulk Order Form'!L876)</f>
        <v/>
      </c>
      <c r="S887" s="76"/>
      <c r="T887" s="74" t="str">
        <f>IF('Bulk Order Form'!$F$6 &lt;&gt; "",IF($G887&lt;&gt;"",'Bulk Order Form'!$F$6,""),"")</f>
        <v/>
      </c>
      <c r="W887" s="85" t="str">
        <f>IF('Bulk Order Form'!$L$2 &lt;&gt; "",IF($G887&lt;&gt;"",'Bulk Order Form'!$L$2,""),"")</f>
        <v/>
      </c>
      <c r="X887" s="77"/>
      <c r="Y887" s="74" t="str">
        <f t="shared" si="60"/>
        <v/>
      </c>
      <c r="Z887" s="74" t="str">
        <f>IF(AND('Bulk Order Form'!$L$2="PLEASE SELECT",SUM('Bulk Order Form'!$L$15:$L$164)&gt;10),"N",IF(AND('Bulk Order Form'!$L$2="N",SUM('Bulk Order Form'!$L$15:$L$164)&gt;10),"N",""))</f>
        <v/>
      </c>
      <c r="AA887" s="74" t="str">
        <f>IF('Bulk Order Form'!E876="","",'Bulk Order Form'!E876)</f>
        <v/>
      </c>
      <c r="AB887" s="74">
        <f t="shared" si="61"/>
        <v>500</v>
      </c>
      <c r="AC887" s="74" t="str">
        <f t="shared" si="62"/>
        <v>,,,,</v>
      </c>
      <c r="AD887" s="78">
        <f t="shared" si="63"/>
        <v>500</v>
      </c>
    </row>
    <row r="888" spans="5:30" s="74" customFormat="1" x14ac:dyDescent="0.25">
      <c r="E888" s="75"/>
      <c r="F888" s="75"/>
      <c r="G888" s="74" t="str">
        <f>IF('Bulk Order Form'!C877="","",'Bulk Order Form'!C877)</f>
        <v/>
      </c>
      <c r="H888" s="74" t="str">
        <f>IF('Bulk Order Form'!D877="","",'Bulk Order Form'!D877)</f>
        <v/>
      </c>
      <c r="I888" s="74" t="str">
        <f>IF('Bulk Order Form'!E877="","",'Bulk Order Form'!E877)</f>
        <v/>
      </c>
      <c r="J888" s="74" t="str">
        <f>IF('Bulk Order Form'!F877="","",'Bulk Order Form'!F877)</f>
        <v/>
      </c>
      <c r="K888" s="74" t="str">
        <f>IF('Bulk Order Form'!H877="","",'Bulk Order Form'!H877)</f>
        <v/>
      </c>
      <c r="L888" s="74" t="str">
        <f>IF('Bulk Order Form'!I877="","",'Bulk Order Form'!I877)</f>
        <v/>
      </c>
      <c r="M888" s="74" t="str">
        <f>IF('Bulk Order Form'!G877="","",'Bulk Order Form'!G877)</f>
        <v/>
      </c>
      <c r="N888" s="74" t="str">
        <f>IF('Bulk Order Form'!J877="","",'Bulk Order Form'!J877)</f>
        <v/>
      </c>
      <c r="O888" s="74" t="str">
        <f>IF('Bulk Order Form'!$F$5 &lt;&gt; "",IF($G888&lt;&gt;"",'Bulk Order Form'!$F$5,""),"")</f>
        <v/>
      </c>
      <c r="P888" s="74" t="str">
        <f>IF('Bulk Order Form'!K877="","",'Bulk Order Form'!K877)</f>
        <v/>
      </c>
      <c r="Q888" s="74" t="str">
        <f>IFERROR(VLOOKUP('Bulk Order Form'!K877,'Office Use - Postcodes'!$DJZ:$DKA,2,0),"")</f>
        <v/>
      </c>
      <c r="R888" s="74" t="str">
        <f>IF('Bulk Order Form'!L877="","",'Bulk Order Form'!L877)</f>
        <v/>
      </c>
      <c r="S888" s="76"/>
      <c r="T888" s="74" t="str">
        <f>IF('Bulk Order Form'!$F$6 &lt;&gt; "",IF($G888&lt;&gt;"",'Bulk Order Form'!$F$6,""),"")</f>
        <v/>
      </c>
      <c r="W888" s="85" t="str">
        <f>IF('Bulk Order Form'!$L$2 &lt;&gt; "",IF($G888&lt;&gt;"",'Bulk Order Form'!$L$2,""),"")</f>
        <v/>
      </c>
      <c r="X888" s="77"/>
      <c r="Y888" s="74" t="str">
        <f t="shared" si="60"/>
        <v/>
      </c>
      <c r="Z888" s="74" t="str">
        <f>IF(AND('Bulk Order Form'!$L$2="PLEASE SELECT",SUM('Bulk Order Form'!$L$15:$L$164)&gt;10),"N",IF(AND('Bulk Order Form'!$L$2="N",SUM('Bulk Order Form'!$L$15:$L$164)&gt;10),"N",""))</f>
        <v/>
      </c>
      <c r="AA888" s="74" t="str">
        <f>IF('Bulk Order Form'!E877="","",'Bulk Order Form'!E877)</f>
        <v/>
      </c>
      <c r="AB888" s="74">
        <f t="shared" si="61"/>
        <v>500</v>
      </c>
      <c r="AC888" s="74" t="str">
        <f t="shared" si="62"/>
        <v>,,,,</v>
      </c>
      <c r="AD888" s="78">
        <f t="shared" si="63"/>
        <v>500</v>
      </c>
    </row>
    <row r="889" spans="5:30" s="74" customFormat="1" x14ac:dyDescent="0.25">
      <c r="E889" s="75"/>
      <c r="F889" s="75"/>
      <c r="G889" s="74" t="str">
        <f>IF('Bulk Order Form'!C878="","",'Bulk Order Form'!C878)</f>
        <v/>
      </c>
      <c r="H889" s="74" t="str">
        <f>IF('Bulk Order Form'!D878="","",'Bulk Order Form'!D878)</f>
        <v/>
      </c>
      <c r="I889" s="74" t="str">
        <f>IF('Bulk Order Form'!E878="","",'Bulk Order Form'!E878)</f>
        <v/>
      </c>
      <c r="J889" s="74" t="str">
        <f>IF('Bulk Order Form'!F878="","",'Bulk Order Form'!F878)</f>
        <v/>
      </c>
      <c r="K889" s="74" t="str">
        <f>IF('Bulk Order Form'!H878="","",'Bulk Order Form'!H878)</f>
        <v/>
      </c>
      <c r="L889" s="74" t="str">
        <f>IF('Bulk Order Form'!I878="","",'Bulk Order Form'!I878)</f>
        <v/>
      </c>
      <c r="M889" s="74" t="str">
        <f>IF('Bulk Order Form'!G878="","",'Bulk Order Form'!G878)</f>
        <v/>
      </c>
      <c r="N889" s="74" t="str">
        <f>IF('Bulk Order Form'!J878="","",'Bulk Order Form'!J878)</f>
        <v/>
      </c>
      <c r="O889" s="74" t="str">
        <f>IF('Bulk Order Form'!$F$5 &lt;&gt; "",IF($G889&lt;&gt;"",'Bulk Order Form'!$F$5,""),"")</f>
        <v/>
      </c>
      <c r="P889" s="74" t="str">
        <f>IF('Bulk Order Form'!K878="","",'Bulk Order Form'!K878)</f>
        <v/>
      </c>
      <c r="Q889" s="74" t="str">
        <f>IFERROR(VLOOKUP('Bulk Order Form'!K878,'Office Use - Postcodes'!$DJZ:$DKA,2,0),"")</f>
        <v/>
      </c>
      <c r="R889" s="74" t="str">
        <f>IF('Bulk Order Form'!L878="","",'Bulk Order Form'!L878)</f>
        <v/>
      </c>
      <c r="S889" s="76"/>
      <c r="T889" s="74" t="str">
        <f>IF('Bulk Order Form'!$F$6 &lt;&gt; "",IF($G889&lt;&gt;"",'Bulk Order Form'!$F$6,""),"")</f>
        <v/>
      </c>
      <c r="W889" s="85" t="str">
        <f>IF('Bulk Order Form'!$L$2 &lt;&gt; "",IF($G889&lt;&gt;"",'Bulk Order Form'!$L$2,""),"")</f>
        <v/>
      </c>
      <c r="X889" s="77"/>
      <c r="Y889" s="74" t="str">
        <f t="shared" si="60"/>
        <v/>
      </c>
      <c r="Z889" s="74" t="str">
        <f>IF(AND('Bulk Order Form'!$L$2="PLEASE SELECT",SUM('Bulk Order Form'!$L$15:$L$164)&gt;10),"N",IF(AND('Bulk Order Form'!$L$2="N",SUM('Bulk Order Form'!$L$15:$L$164)&gt;10),"N",""))</f>
        <v/>
      </c>
      <c r="AA889" s="74" t="str">
        <f>IF('Bulk Order Form'!E878="","",'Bulk Order Form'!E878)</f>
        <v/>
      </c>
      <c r="AB889" s="74">
        <f t="shared" si="61"/>
        <v>500</v>
      </c>
      <c r="AC889" s="74" t="str">
        <f t="shared" si="62"/>
        <v>,,,,</v>
      </c>
      <c r="AD889" s="78">
        <f t="shared" si="63"/>
        <v>500</v>
      </c>
    </row>
    <row r="890" spans="5:30" s="74" customFormat="1" x14ac:dyDescent="0.25">
      <c r="E890" s="75"/>
      <c r="F890" s="75"/>
      <c r="G890" s="74" t="str">
        <f>IF('Bulk Order Form'!C879="","",'Bulk Order Form'!C879)</f>
        <v/>
      </c>
      <c r="H890" s="74" t="str">
        <f>IF('Bulk Order Form'!D879="","",'Bulk Order Form'!D879)</f>
        <v/>
      </c>
      <c r="I890" s="74" t="str">
        <f>IF('Bulk Order Form'!E879="","",'Bulk Order Form'!E879)</f>
        <v/>
      </c>
      <c r="J890" s="74" t="str">
        <f>IF('Bulk Order Form'!F879="","",'Bulk Order Form'!F879)</f>
        <v/>
      </c>
      <c r="K890" s="74" t="str">
        <f>IF('Bulk Order Form'!H879="","",'Bulk Order Form'!H879)</f>
        <v/>
      </c>
      <c r="L890" s="74" t="str">
        <f>IF('Bulk Order Form'!I879="","",'Bulk Order Form'!I879)</f>
        <v/>
      </c>
      <c r="M890" s="74" t="str">
        <f>IF('Bulk Order Form'!G879="","",'Bulk Order Form'!G879)</f>
        <v/>
      </c>
      <c r="N890" s="74" t="str">
        <f>IF('Bulk Order Form'!J879="","",'Bulk Order Form'!J879)</f>
        <v/>
      </c>
      <c r="O890" s="74" t="str">
        <f>IF('Bulk Order Form'!$F$5 &lt;&gt; "",IF($G890&lt;&gt;"",'Bulk Order Form'!$F$5,""),"")</f>
        <v/>
      </c>
      <c r="P890" s="74" t="str">
        <f>IF('Bulk Order Form'!K879="","",'Bulk Order Form'!K879)</f>
        <v/>
      </c>
      <c r="Q890" s="74" t="str">
        <f>IFERROR(VLOOKUP('Bulk Order Form'!K879,'Office Use - Postcodes'!$DJZ:$DKA,2,0),"")</f>
        <v/>
      </c>
      <c r="R890" s="74" t="str">
        <f>IF('Bulk Order Form'!L879="","",'Bulk Order Form'!L879)</f>
        <v/>
      </c>
      <c r="S890" s="76"/>
      <c r="T890" s="74" t="str">
        <f>IF('Bulk Order Form'!$F$6 &lt;&gt; "",IF($G890&lt;&gt;"",'Bulk Order Form'!$F$6,""),"")</f>
        <v/>
      </c>
      <c r="W890" s="85" t="str">
        <f>IF('Bulk Order Form'!$L$2 &lt;&gt; "",IF($G890&lt;&gt;"",'Bulk Order Form'!$L$2,""),"")</f>
        <v/>
      </c>
      <c r="X890" s="77"/>
      <c r="Y890" s="74" t="str">
        <f t="shared" si="60"/>
        <v/>
      </c>
      <c r="Z890" s="74" t="str">
        <f>IF(AND('Bulk Order Form'!$L$2="PLEASE SELECT",SUM('Bulk Order Form'!$L$15:$L$164)&gt;10),"N",IF(AND('Bulk Order Form'!$L$2="N",SUM('Bulk Order Form'!$L$15:$L$164)&gt;10),"N",""))</f>
        <v/>
      </c>
      <c r="AA890" s="74" t="str">
        <f>IF('Bulk Order Form'!E879="","",'Bulk Order Form'!E879)</f>
        <v/>
      </c>
      <c r="AB890" s="74">
        <f t="shared" si="61"/>
        <v>500</v>
      </c>
      <c r="AC890" s="74" t="str">
        <f t="shared" si="62"/>
        <v>,,,,</v>
      </c>
      <c r="AD890" s="78">
        <f t="shared" si="63"/>
        <v>500</v>
      </c>
    </row>
    <row r="891" spans="5:30" s="74" customFormat="1" x14ac:dyDescent="0.25">
      <c r="E891" s="75"/>
      <c r="F891" s="75"/>
      <c r="G891" s="74" t="str">
        <f>IF('Bulk Order Form'!C880="","",'Bulk Order Form'!C880)</f>
        <v/>
      </c>
      <c r="H891" s="74" t="str">
        <f>IF('Bulk Order Form'!D880="","",'Bulk Order Form'!D880)</f>
        <v/>
      </c>
      <c r="I891" s="74" t="str">
        <f>IF('Bulk Order Form'!E880="","",'Bulk Order Form'!E880)</f>
        <v/>
      </c>
      <c r="J891" s="74" t="str">
        <f>IF('Bulk Order Form'!F880="","",'Bulk Order Form'!F880)</f>
        <v/>
      </c>
      <c r="K891" s="74" t="str">
        <f>IF('Bulk Order Form'!H880="","",'Bulk Order Form'!H880)</f>
        <v/>
      </c>
      <c r="L891" s="74" t="str">
        <f>IF('Bulk Order Form'!I880="","",'Bulk Order Form'!I880)</f>
        <v/>
      </c>
      <c r="M891" s="74" t="str">
        <f>IF('Bulk Order Form'!G880="","",'Bulk Order Form'!G880)</f>
        <v/>
      </c>
      <c r="N891" s="74" t="str">
        <f>IF('Bulk Order Form'!J880="","",'Bulk Order Form'!J880)</f>
        <v/>
      </c>
      <c r="O891" s="74" t="str">
        <f>IF('Bulk Order Form'!$F$5 &lt;&gt; "",IF($G891&lt;&gt;"",'Bulk Order Form'!$F$5,""),"")</f>
        <v/>
      </c>
      <c r="P891" s="74" t="str">
        <f>IF('Bulk Order Form'!K880="","",'Bulk Order Form'!K880)</f>
        <v/>
      </c>
      <c r="Q891" s="74" t="str">
        <f>IFERROR(VLOOKUP('Bulk Order Form'!K880,'Office Use - Postcodes'!$DJZ:$DKA,2,0),"")</f>
        <v/>
      </c>
      <c r="R891" s="74" t="str">
        <f>IF('Bulk Order Form'!L880="","",'Bulk Order Form'!L880)</f>
        <v/>
      </c>
      <c r="S891" s="76"/>
      <c r="T891" s="74" t="str">
        <f>IF('Bulk Order Form'!$F$6 &lt;&gt; "",IF($G891&lt;&gt;"",'Bulk Order Form'!$F$6,""),"")</f>
        <v/>
      </c>
      <c r="W891" s="85" t="str">
        <f>IF('Bulk Order Form'!$L$2 &lt;&gt; "",IF($G891&lt;&gt;"",'Bulk Order Form'!$L$2,""),"")</f>
        <v/>
      </c>
      <c r="X891" s="77"/>
      <c r="Y891" s="74" t="str">
        <f t="shared" si="60"/>
        <v/>
      </c>
      <c r="Z891" s="74" t="str">
        <f>IF(AND('Bulk Order Form'!$L$2="PLEASE SELECT",SUM('Bulk Order Form'!$L$15:$L$164)&gt;10),"N",IF(AND('Bulk Order Form'!$L$2="N",SUM('Bulk Order Form'!$L$15:$L$164)&gt;10),"N",""))</f>
        <v/>
      </c>
      <c r="AA891" s="74" t="str">
        <f>IF('Bulk Order Form'!E880="","",'Bulk Order Form'!E880)</f>
        <v/>
      </c>
      <c r="AB891" s="74">
        <f t="shared" si="61"/>
        <v>500</v>
      </c>
      <c r="AC891" s="74" t="str">
        <f t="shared" si="62"/>
        <v>,,,,</v>
      </c>
      <c r="AD891" s="78">
        <f t="shared" si="63"/>
        <v>500</v>
      </c>
    </row>
    <row r="892" spans="5:30" s="74" customFormat="1" x14ac:dyDescent="0.25">
      <c r="E892" s="75"/>
      <c r="F892" s="75"/>
      <c r="G892" s="74" t="str">
        <f>IF('Bulk Order Form'!C881="","",'Bulk Order Form'!C881)</f>
        <v/>
      </c>
      <c r="H892" s="74" t="str">
        <f>IF('Bulk Order Form'!D881="","",'Bulk Order Form'!D881)</f>
        <v/>
      </c>
      <c r="I892" s="74" t="str">
        <f>IF('Bulk Order Form'!E881="","",'Bulk Order Form'!E881)</f>
        <v/>
      </c>
      <c r="J892" s="74" t="str">
        <f>IF('Bulk Order Form'!F881="","",'Bulk Order Form'!F881)</f>
        <v/>
      </c>
      <c r="K892" s="74" t="str">
        <f>IF('Bulk Order Form'!H881="","",'Bulk Order Form'!H881)</f>
        <v/>
      </c>
      <c r="L892" s="74" t="str">
        <f>IF('Bulk Order Form'!I881="","",'Bulk Order Form'!I881)</f>
        <v/>
      </c>
      <c r="M892" s="74" t="str">
        <f>IF('Bulk Order Form'!G881="","",'Bulk Order Form'!G881)</f>
        <v/>
      </c>
      <c r="N892" s="74" t="str">
        <f>IF('Bulk Order Form'!J881="","",'Bulk Order Form'!J881)</f>
        <v/>
      </c>
      <c r="O892" s="74" t="str">
        <f>IF('Bulk Order Form'!$F$5 &lt;&gt; "",IF($G892&lt;&gt;"",'Bulk Order Form'!$F$5,""),"")</f>
        <v/>
      </c>
      <c r="P892" s="74" t="str">
        <f>IF('Bulk Order Form'!K881="","",'Bulk Order Form'!K881)</f>
        <v/>
      </c>
      <c r="Q892" s="74" t="str">
        <f>IFERROR(VLOOKUP('Bulk Order Form'!K881,'Office Use - Postcodes'!$DJZ:$DKA,2,0),"")</f>
        <v/>
      </c>
      <c r="R892" s="74" t="str">
        <f>IF('Bulk Order Form'!L881="","",'Bulk Order Form'!L881)</f>
        <v/>
      </c>
      <c r="S892" s="76"/>
      <c r="T892" s="74" t="str">
        <f>IF('Bulk Order Form'!$F$6 &lt;&gt; "",IF($G892&lt;&gt;"",'Bulk Order Form'!$F$6,""),"")</f>
        <v/>
      </c>
      <c r="W892" s="85" t="str">
        <f>IF('Bulk Order Form'!$L$2 &lt;&gt; "",IF($G892&lt;&gt;"",'Bulk Order Form'!$L$2,""),"")</f>
        <v/>
      </c>
      <c r="X892" s="77"/>
      <c r="Y892" s="74" t="str">
        <f t="shared" si="60"/>
        <v/>
      </c>
      <c r="Z892" s="74" t="str">
        <f>IF(AND('Bulk Order Form'!$L$2="PLEASE SELECT",SUM('Bulk Order Form'!$L$15:$L$164)&gt;10),"N",IF(AND('Bulk Order Form'!$L$2="N",SUM('Bulk Order Form'!$L$15:$L$164)&gt;10),"N",""))</f>
        <v/>
      </c>
      <c r="AA892" s="74" t="str">
        <f>IF('Bulk Order Form'!E881="","",'Bulk Order Form'!E881)</f>
        <v/>
      </c>
      <c r="AB892" s="74">
        <f t="shared" si="61"/>
        <v>500</v>
      </c>
      <c r="AC892" s="74" t="str">
        <f t="shared" si="62"/>
        <v>,,,,</v>
      </c>
      <c r="AD892" s="78">
        <f t="shared" si="63"/>
        <v>500</v>
      </c>
    </row>
    <row r="893" spans="5:30" s="74" customFormat="1" x14ac:dyDescent="0.25">
      <c r="E893" s="75"/>
      <c r="F893" s="75"/>
      <c r="G893" s="74" t="str">
        <f>IF('Bulk Order Form'!C882="","",'Bulk Order Form'!C882)</f>
        <v/>
      </c>
      <c r="H893" s="74" t="str">
        <f>IF('Bulk Order Form'!D882="","",'Bulk Order Form'!D882)</f>
        <v/>
      </c>
      <c r="I893" s="74" t="str">
        <f>IF('Bulk Order Form'!E882="","",'Bulk Order Form'!E882)</f>
        <v/>
      </c>
      <c r="J893" s="74" t="str">
        <f>IF('Bulk Order Form'!F882="","",'Bulk Order Form'!F882)</f>
        <v/>
      </c>
      <c r="K893" s="74" t="str">
        <f>IF('Bulk Order Form'!H882="","",'Bulk Order Form'!H882)</f>
        <v/>
      </c>
      <c r="L893" s="74" t="str">
        <f>IF('Bulk Order Form'!I882="","",'Bulk Order Form'!I882)</f>
        <v/>
      </c>
      <c r="M893" s="74" t="str">
        <f>IF('Bulk Order Form'!G882="","",'Bulk Order Form'!G882)</f>
        <v/>
      </c>
      <c r="N893" s="74" t="str">
        <f>IF('Bulk Order Form'!J882="","",'Bulk Order Form'!J882)</f>
        <v/>
      </c>
      <c r="O893" s="74" t="str">
        <f>IF('Bulk Order Form'!$F$5 &lt;&gt; "",IF($G893&lt;&gt;"",'Bulk Order Form'!$F$5,""),"")</f>
        <v/>
      </c>
      <c r="P893" s="74" t="str">
        <f>IF('Bulk Order Form'!K882="","",'Bulk Order Form'!K882)</f>
        <v/>
      </c>
      <c r="Q893" s="74" t="str">
        <f>IFERROR(VLOOKUP('Bulk Order Form'!K882,'Office Use - Postcodes'!$DJZ:$DKA,2,0),"")</f>
        <v/>
      </c>
      <c r="R893" s="74" t="str">
        <f>IF('Bulk Order Form'!L882="","",'Bulk Order Form'!L882)</f>
        <v/>
      </c>
      <c r="S893" s="76"/>
      <c r="T893" s="74" t="str">
        <f>IF('Bulk Order Form'!$F$6 &lt;&gt; "",IF($G893&lt;&gt;"",'Bulk Order Form'!$F$6,""),"")</f>
        <v/>
      </c>
      <c r="W893" s="85" t="str">
        <f>IF('Bulk Order Form'!$L$2 &lt;&gt; "",IF($G893&lt;&gt;"",'Bulk Order Form'!$L$2,""),"")</f>
        <v/>
      </c>
      <c r="X893" s="77"/>
      <c r="Y893" s="74" t="str">
        <f t="shared" si="60"/>
        <v/>
      </c>
      <c r="Z893" s="74" t="str">
        <f>IF(AND('Bulk Order Form'!$L$2="PLEASE SELECT",SUM('Bulk Order Form'!$L$15:$L$164)&gt;10),"N",IF(AND('Bulk Order Form'!$L$2="N",SUM('Bulk Order Form'!$L$15:$L$164)&gt;10),"N",""))</f>
        <v/>
      </c>
      <c r="AA893" s="74" t="str">
        <f>IF('Bulk Order Form'!E882="","",'Bulk Order Form'!E882)</f>
        <v/>
      </c>
      <c r="AB893" s="74">
        <f t="shared" si="61"/>
        <v>500</v>
      </c>
      <c r="AC893" s="74" t="str">
        <f t="shared" si="62"/>
        <v>,,,,</v>
      </c>
      <c r="AD893" s="78">
        <f t="shared" si="63"/>
        <v>500</v>
      </c>
    </row>
    <row r="894" spans="5:30" s="74" customFormat="1" x14ac:dyDescent="0.25">
      <c r="E894" s="75"/>
      <c r="F894" s="75"/>
      <c r="G894" s="74" t="str">
        <f>IF('Bulk Order Form'!C883="","",'Bulk Order Form'!C883)</f>
        <v/>
      </c>
      <c r="H894" s="74" t="str">
        <f>IF('Bulk Order Form'!D883="","",'Bulk Order Form'!D883)</f>
        <v/>
      </c>
      <c r="I894" s="74" t="str">
        <f>IF('Bulk Order Form'!E883="","",'Bulk Order Form'!E883)</f>
        <v/>
      </c>
      <c r="J894" s="74" t="str">
        <f>IF('Bulk Order Form'!F883="","",'Bulk Order Form'!F883)</f>
        <v/>
      </c>
      <c r="K894" s="74" t="str">
        <f>IF('Bulk Order Form'!H883="","",'Bulk Order Form'!H883)</f>
        <v/>
      </c>
      <c r="L894" s="74" t="str">
        <f>IF('Bulk Order Form'!I883="","",'Bulk Order Form'!I883)</f>
        <v/>
      </c>
      <c r="M894" s="74" t="str">
        <f>IF('Bulk Order Form'!G883="","",'Bulk Order Form'!G883)</f>
        <v/>
      </c>
      <c r="N894" s="74" t="str">
        <f>IF('Bulk Order Form'!J883="","",'Bulk Order Form'!J883)</f>
        <v/>
      </c>
      <c r="O894" s="74" t="str">
        <f>IF('Bulk Order Form'!$F$5 &lt;&gt; "",IF($G894&lt;&gt;"",'Bulk Order Form'!$F$5,""),"")</f>
        <v/>
      </c>
      <c r="P894" s="74" t="str">
        <f>IF('Bulk Order Form'!K883="","",'Bulk Order Form'!K883)</f>
        <v/>
      </c>
      <c r="Q894" s="74" t="str">
        <f>IFERROR(VLOOKUP('Bulk Order Form'!K883,'Office Use - Postcodes'!$DJZ:$DKA,2,0),"")</f>
        <v/>
      </c>
      <c r="R894" s="74" t="str">
        <f>IF('Bulk Order Form'!L883="","",'Bulk Order Form'!L883)</f>
        <v/>
      </c>
      <c r="S894" s="76"/>
      <c r="T894" s="74" t="str">
        <f>IF('Bulk Order Form'!$F$6 &lt;&gt; "",IF($G894&lt;&gt;"",'Bulk Order Form'!$F$6,""),"")</f>
        <v/>
      </c>
      <c r="W894" s="85" t="str">
        <f>IF('Bulk Order Form'!$L$2 &lt;&gt; "",IF($G894&lt;&gt;"",'Bulk Order Form'!$L$2,""),"")</f>
        <v/>
      </c>
      <c r="X894" s="77"/>
      <c r="Y894" s="74" t="str">
        <f t="shared" si="60"/>
        <v/>
      </c>
      <c r="Z894" s="74" t="str">
        <f>IF(AND('Bulk Order Form'!$L$2="PLEASE SELECT",SUM('Bulk Order Form'!$L$15:$L$164)&gt;10),"N",IF(AND('Bulk Order Form'!$L$2="N",SUM('Bulk Order Form'!$L$15:$L$164)&gt;10),"N",""))</f>
        <v/>
      </c>
      <c r="AA894" s="74" t="str">
        <f>IF('Bulk Order Form'!E883="","",'Bulk Order Form'!E883)</f>
        <v/>
      </c>
      <c r="AB894" s="74">
        <f t="shared" si="61"/>
        <v>500</v>
      </c>
      <c r="AC894" s="74" t="str">
        <f t="shared" si="62"/>
        <v>,,,,</v>
      </c>
      <c r="AD894" s="78">
        <f t="shared" si="63"/>
        <v>500</v>
      </c>
    </row>
    <row r="895" spans="5:30" s="74" customFormat="1" x14ac:dyDescent="0.25">
      <c r="E895" s="75"/>
      <c r="F895" s="75"/>
      <c r="G895" s="74" t="str">
        <f>IF('Bulk Order Form'!C884="","",'Bulk Order Form'!C884)</f>
        <v/>
      </c>
      <c r="H895" s="74" t="str">
        <f>IF('Bulk Order Form'!D884="","",'Bulk Order Form'!D884)</f>
        <v/>
      </c>
      <c r="I895" s="74" t="str">
        <f>IF('Bulk Order Form'!E884="","",'Bulk Order Form'!E884)</f>
        <v/>
      </c>
      <c r="J895" s="74" t="str">
        <f>IF('Bulk Order Form'!F884="","",'Bulk Order Form'!F884)</f>
        <v/>
      </c>
      <c r="K895" s="74" t="str">
        <f>IF('Bulk Order Form'!H884="","",'Bulk Order Form'!H884)</f>
        <v/>
      </c>
      <c r="L895" s="74" t="str">
        <f>IF('Bulk Order Form'!I884="","",'Bulk Order Form'!I884)</f>
        <v/>
      </c>
      <c r="M895" s="74" t="str">
        <f>IF('Bulk Order Form'!G884="","",'Bulk Order Form'!G884)</f>
        <v/>
      </c>
      <c r="N895" s="74" t="str">
        <f>IF('Bulk Order Form'!J884="","",'Bulk Order Form'!J884)</f>
        <v/>
      </c>
      <c r="O895" s="74" t="str">
        <f>IF('Bulk Order Form'!$F$5 &lt;&gt; "",IF($G895&lt;&gt;"",'Bulk Order Form'!$F$5,""),"")</f>
        <v/>
      </c>
      <c r="P895" s="74" t="str">
        <f>IF('Bulk Order Form'!K884="","",'Bulk Order Form'!K884)</f>
        <v/>
      </c>
      <c r="Q895" s="74" t="str">
        <f>IFERROR(VLOOKUP('Bulk Order Form'!K884,'Office Use - Postcodes'!$DJZ:$DKA,2,0),"")</f>
        <v/>
      </c>
      <c r="R895" s="74" t="str">
        <f>IF('Bulk Order Form'!L884="","",'Bulk Order Form'!L884)</f>
        <v/>
      </c>
      <c r="S895" s="76"/>
      <c r="T895" s="74" t="str">
        <f>IF('Bulk Order Form'!$F$6 &lt;&gt; "",IF($G895&lt;&gt;"",'Bulk Order Form'!$F$6,""),"")</f>
        <v/>
      </c>
      <c r="W895" s="85" t="str">
        <f>IF('Bulk Order Form'!$L$2 &lt;&gt; "",IF($G895&lt;&gt;"",'Bulk Order Form'!$L$2,""),"")</f>
        <v/>
      </c>
      <c r="X895" s="77"/>
      <c r="Y895" s="74" t="str">
        <f t="shared" si="60"/>
        <v/>
      </c>
      <c r="Z895" s="74" t="str">
        <f>IF(AND('Bulk Order Form'!$L$2="PLEASE SELECT",SUM('Bulk Order Form'!$L$15:$L$164)&gt;10),"N",IF(AND('Bulk Order Form'!$L$2="N",SUM('Bulk Order Form'!$L$15:$L$164)&gt;10),"N",""))</f>
        <v/>
      </c>
      <c r="AA895" s="74" t="str">
        <f>IF('Bulk Order Form'!E884="","",'Bulk Order Form'!E884)</f>
        <v/>
      </c>
      <c r="AB895" s="74">
        <f t="shared" si="61"/>
        <v>500</v>
      </c>
      <c r="AC895" s="74" t="str">
        <f t="shared" si="62"/>
        <v>,,,,</v>
      </c>
      <c r="AD895" s="78">
        <f t="shared" si="63"/>
        <v>500</v>
      </c>
    </row>
    <row r="896" spans="5:30" s="74" customFormat="1" x14ac:dyDescent="0.25">
      <c r="E896" s="75"/>
      <c r="F896" s="75"/>
      <c r="G896" s="74" t="str">
        <f>IF('Bulk Order Form'!C885="","",'Bulk Order Form'!C885)</f>
        <v/>
      </c>
      <c r="H896" s="74" t="str">
        <f>IF('Bulk Order Form'!D885="","",'Bulk Order Form'!D885)</f>
        <v/>
      </c>
      <c r="I896" s="74" t="str">
        <f>IF('Bulk Order Form'!E885="","",'Bulk Order Form'!E885)</f>
        <v/>
      </c>
      <c r="J896" s="74" t="str">
        <f>IF('Bulk Order Form'!F885="","",'Bulk Order Form'!F885)</f>
        <v/>
      </c>
      <c r="K896" s="74" t="str">
        <f>IF('Bulk Order Form'!H885="","",'Bulk Order Form'!H885)</f>
        <v/>
      </c>
      <c r="L896" s="74" t="str">
        <f>IF('Bulk Order Form'!I885="","",'Bulk Order Form'!I885)</f>
        <v/>
      </c>
      <c r="M896" s="74" t="str">
        <f>IF('Bulk Order Form'!G885="","",'Bulk Order Form'!G885)</f>
        <v/>
      </c>
      <c r="N896" s="74" t="str">
        <f>IF('Bulk Order Form'!J885="","",'Bulk Order Form'!J885)</f>
        <v/>
      </c>
      <c r="O896" s="74" t="str">
        <f>IF('Bulk Order Form'!$F$5 &lt;&gt; "",IF($G896&lt;&gt;"",'Bulk Order Form'!$F$5,""),"")</f>
        <v/>
      </c>
      <c r="P896" s="74" t="str">
        <f>IF('Bulk Order Form'!K885="","",'Bulk Order Form'!K885)</f>
        <v/>
      </c>
      <c r="Q896" s="74" t="str">
        <f>IFERROR(VLOOKUP('Bulk Order Form'!K885,'Office Use - Postcodes'!$DJZ:$DKA,2,0),"")</f>
        <v/>
      </c>
      <c r="R896" s="74" t="str">
        <f>IF('Bulk Order Form'!L885="","",'Bulk Order Form'!L885)</f>
        <v/>
      </c>
      <c r="S896" s="76"/>
      <c r="T896" s="74" t="str">
        <f>IF('Bulk Order Form'!$F$6 &lt;&gt; "",IF($G896&lt;&gt;"",'Bulk Order Form'!$F$6,""),"")</f>
        <v/>
      </c>
      <c r="W896" s="85" t="str">
        <f>IF('Bulk Order Form'!$L$2 &lt;&gt; "",IF($G896&lt;&gt;"",'Bulk Order Form'!$L$2,""),"")</f>
        <v/>
      </c>
      <c r="X896" s="77"/>
      <c r="Y896" s="74" t="str">
        <f t="shared" si="60"/>
        <v/>
      </c>
      <c r="Z896" s="74" t="str">
        <f>IF(AND('Bulk Order Form'!$L$2="PLEASE SELECT",SUM('Bulk Order Form'!$L$15:$L$164)&gt;10),"N",IF(AND('Bulk Order Form'!$L$2="N",SUM('Bulk Order Form'!$L$15:$L$164)&gt;10),"N",""))</f>
        <v/>
      </c>
      <c r="AA896" s="74" t="str">
        <f>IF('Bulk Order Form'!E885="","",'Bulk Order Form'!E885)</f>
        <v/>
      </c>
      <c r="AB896" s="74">
        <f t="shared" si="61"/>
        <v>500</v>
      </c>
      <c r="AC896" s="74" t="str">
        <f t="shared" si="62"/>
        <v>,,,,</v>
      </c>
      <c r="AD896" s="78">
        <f t="shared" si="63"/>
        <v>500</v>
      </c>
    </row>
    <row r="897" spans="5:30" s="74" customFormat="1" x14ac:dyDescent="0.25">
      <c r="E897" s="75"/>
      <c r="F897" s="75"/>
      <c r="G897" s="74" t="str">
        <f>IF('Bulk Order Form'!C886="","",'Bulk Order Form'!C886)</f>
        <v/>
      </c>
      <c r="H897" s="74" t="str">
        <f>IF('Bulk Order Form'!D886="","",'Bulk Order Form'!D886)</f>
        <v/>
      </c>
      <c r="I897" s="74" t="str">
        <f>IF('Bulk Order Form'!E886="","",'Bulk Order Form'!E886)</f>
        <v/>
      </c>
      <c r="J897" s="74" t="str">
        <f>IF('Bulk Order Form'!F886="","",'Bulk Order Form'!F886)</f>
        <v/>
      </c>
      <c r="K897" s="74" t="str">
        <f>IF('Bulk Order Form'!H886="","",'Bulk Order Form'!H886)</f>
        <v/>
      </c>
      <c r="L897" s="74" t="str">
        <f>IF('Bulk Order Form'!I886="","",'Bulk Order Form'!I886)</f>
        <v/>
      </c>
      <c r="M897" s="74" t="str">
        <f>IF('Bulk Order Form'!G886="","",'Bulk Order Form'!G886)</f>
        <v/>
      </c>
      <c r="N897" s="74" t="str">
        <f>IF('Bulk Order Form'!J886="","",'Bulk Order Form'!J886)</f>
        <v/>
      </c>
      <c r="O897" s="74" t="str">
        <f>IF('Bulk Order Form'!$F$5 &lt;&gt; "",IF($G897&lt;&gt;"",'Bulk Order Form'!$F$5,""),"")</f>
        <v/>
      </c>
      <c r="P897" s="74" t="str">
        <f>IF('Bulk Order Form'!K886="","",'Bulk Order Form'!K886)</f>
        <v/>
      </c>
      <c r="Q897" s="74" t="str">
        <f>IFERROR(VLOOKUP('Bulk Order Form'!K886,'Office Use - Postcodes'!$DJZ:$DKA,2,0),"")</f>
        <v/>
      </c>
      <c r="R897" s="74" t="str">
        <f>IF('Bulk Order Form'!L886="","",'Bulk Order Form'!L886)</f>
        <v/>
      </c>
      <c r="S897" s="76"/>
      <c r="T897" s="74" t="str">
        <f>IF('Bulk Order Form'!$F$6 &lt;&gt; "",IF($G897&lt;&gt;"",'Bulk Order Form'!$F$6,""),"")</f>
        <v/>
      </c>
      <c r="W897" s="85" t="str">
        <f>IF('Bulk Order Form'!$L$2 &lt;&gt; "",IF($G897&lt;&gt;"",'Bulk Order Form'!$L$2,""),"")</f>
        <v/>
      </c>
      <c r="X897" s="77"/>
      <c r="Y897" s="74" t="str">
        <f t="shared" si="60"/>
        <v/>
      </c>
      <c r="Z897" s="74" t="str">
        <f>IF(AND('Bulk Order Form'!$L$2="PLEASE SELECT",SUM('Bulk Order Form'!$L$15:$L$164)&gt;10),"N",IF(AND('Bulk Order Form'!$L$2="N",SUM('Bulk Order Form'!$L$15:$L$164)&gt;10),"N",""))</f>
        <v/>
      </c>
      <c r="AA897" s="74" t="str">
        <f>IF('Bulk Order Form'!E886="","",'Bulk Order Form'!E886)</f>
        <v/>
      </c>
      <c r="AB897" s="74">
        <f t="shared" si="61"/>
        <v>500</v>
      </c>
      <c r="AC897" s="74" t="str">
        <f t="shared" si="62"/>
        <v>,,,,</v>
      </c>
      <c r="AD897" s="78">
        <f t="shared" si="63"/>
        <v>500</v>
      </c>
    </row>
    <row r="898" spans="5:30" s="74" customFormat="1" x14ac:dyDescent="0.25">
      <c r="E898" s="75"/>
      <c r="F898" s="75"/>
      <c r="G898" s="74" t="str">
        <f>IF('Bulk Order Form'!C887="","",'Bulk Order Form'!C887)</f>
        <v/>
      </c>
      <c r="H898" s="74" t="str">
        <f>IF('Bulk Order Form'!D887="","",'Bulk Order Form'!D887)</f>
        <v/>
      </c>
      <c r="I898" s="74" t="str">
        <f>IF('Bulk Order Form'!E887="","",'Bulk Order Form'!E887)</f>
        <v/>
      </c>
      <c r="J898" s="74" t="str">
        <f>IF('Bulk Order Form'!F887="","",'Bulk Order Form'!F887)</f>
        <v/>
      </c>
      <c r="K898" s="74" t="str">
        <f>IF('Bulk Order Form'!H887="","",'Bulk Order Form'!H887)</f>
        <v/>
      </c>
      <c r="L898" s="74" t="str">
        <f>IF('Bulk Order Form'!I887="","",'Bulk Order Form'!I887)</f>
        <v/>
      </c>
      <c r="M898" s="74" t="str">
        <f>IF('Bulk Order Form'!G887="","",'Bulk Order Form'!G887)</f>
        <v/>
      </c>
      <c r="N898" s="74" t="str">
        <f>IF('Bulk Order Form'!J887="","",'Bulk Order Form'!J887)</f>
        <v/>
      </c>
      <c r="O898" s="74" t="str">
        <f>IF('Bulk Order Form'!$F$5 &lt;&gt; "",IF($G898&lt;&gt;"",'Bulk Order Form'!$F$5,""),"")</f>
        <v/>
      </c>
      <c r="P898" s="74" t="str">
        <f>IF('Bulk Order Form'!K887="","",'Bulk Order Form'!K887)</f>
        <v/>
      </c>
      <c r="Q898" s="74" t="str">
        <f>IFERROR(VLOOKUP('Bulk Order Form'!K887,'Office Use - Postcodes'!$DJZ:$DKA,2,0),"")</f>
        <v/>
      </c>
      <c r="R898" s="74" t="str">
        <f>IF('Bulk Order Form'!L887="","",'Bulk Order Form'!L887)</f>
        <v/>
      </c>
      <c r="S898" s="76"/>
      <c r="T898" s="74" t="str">
        <f>IF('Bulk Order Form'!$F$6 &lt;&gt; "",IF($G898&lt;&gt;"",'Bulk Order Form'!$F$6,""),"")</f>
        <v/>
      </c>
      <c r="W898" s="85" t="str">
        <f>IF('Bulk Order Form'!$L$2 &lt;&gt; "",IF($G898&lt;&gt;"",'Bulk Order Form'!$L$2,""),"")</f>
        <v/>
      </c>
      <c r="X898" s="77"/>
      <c r="Y898" s="74" t="str">
        <f t="shared" si="60"/>
        <v/>
      </c>
      <c r="Z898" s="74" t="str">
        <f>IF(AND('Bulk Order Form'!$L$2="PLEASE SELECT",SUM('Bulk Order Form'!$L$15:$L$164)&gt;10),"N",IF(AND('Bulk Order Form'!$L$2="N",SUM('Bulk Order Form'!$L$15:$L$164)&gt;10),"N",""))</f>
        <v/>
      </c>
      <c r="AA898" s="74" t="str">
        <f>IF('Bulk Order Form'!E887="","",'Bulk Order Form'!E887)</f>
        <v/>
      </c>
      <c r="AB898" s="74">
        <f t="shared" si="61"/>
        <v>500</v>
      </c>
      <c r="AC898" s="74" t="str">
        <f t="shared" si="62"/>
        <v>,,,,</v>
      </c>
      <c r="AD898" s="78">
        <f t="shared" si="63"/>
        <v>500</v>
      </c>
    </row>
    <row r="899" spans="5:30" s="74" customFormat="1" x14ac:dyDescent="0.25">
      <c r="E899" s="75"/>
      <c r="F899" s="75"/>
      <c r="G899" s="74" t="str">
        <f>IF('Bulk Order Form'!C888="","",'Bulk Order Form'!C888)</f>
        <v/>
      </c>
      <c r="H899" s="74" t="str">
        <f>IF('Bulk Order Form'!D888="","",'Bulk Order Form'!D888)</f>
        <v/>
      </c>
      <c r="I899" s="74" t="str">
        <f>IF('Bulk Order Form'!E888="","",'Bulk Order Form'!E888)</f>
        <v/>
      </c>
      <c r="J899" s="74" t="str">
        <f>IF('Bulk Order Form'!F888="","",'Bulk Order Form'!F888)</f>
        <v/>
      </c>
      <c r="K899" s="74" t="str">
        <f>IF('Bulk Order Form'!H888="","",'Bulk Order Form'!H888)</f>
        <v/>
      </c>
      <c r="L899" s="74" t="str">
        <f>IF('Bulk Order Form'!I888="","",'Bulk Order Form'!I888)</f>
        <v/>
      </c>
      <c r="M899" s="74" t="str">
        <f>IF('Bulk Order Form'!G888="","",'Bulk Order Form'!G888)</f>
        <v/>
      </c>
      <c r="N899" s="74" t="str">
        <f>IF('Bulk Order Form'!J888="","",'Bulk Order Form'!J888)</f>
        <v/>
      </c>
      <c r="O899" s="74" t="str">
        <f>IF('Bulk Order Form'!$F$5 &lt;&gt; "",IF($G899&lt;&gt;"",'Bulk Order Form'!$F$5,""),"")</f>
        <v/>
      </c>
      <c r="P899" s="74" t="str">
        <f>IF('Bulk Order Form'!K888="","",'Bulk Order Form'!K888)</f>
        <v/>
      </c>
      <c r="Q899" s="74" t="str">
        <f>IFERROR(VLOOKUP('Bulk Order Form'!K888,'Office Use - Postcodes'!$DJZ:$DKA,2,0),"")</f>
        <v/>
      </c>
      <c r="R899" s="74" t="str">
        <f>IF('Bulk Order Form'!L888="","",'Bulk Order Form'!L888)</f>
        <v/>
      </c>
      <c r="S899" s="76"/>
      <c r="T899" s="74" t="str">
        <f>IF('Bulk Order Form'!$F$6 &lt;&gt; "",IF($G899&lt;&gt;"",'Bulk Order Form'!$F$6,""),"")</f>
        <v/>
      </c>
      <c r="W899" s="85" t="str">
        <f>IF('Bulk Order Form'!$L$2 &lt;&gt; "",IF($G899&lt;&gt;"",'Bulk Order Form'!$L$2,""),"")</f>
        <v/>
      </c>
      <c r="X899" s="77"/>
      <c r="Y899" s="74" t="str">
        <f t="shared" si="60"/>
        <v/>
      </c>
      <c r="Z899" s="74" t="str">
        <f>IF(AND('Bulk Order Form'!$L$2="PLEASE SELECT",SUM('Bulk Order Form'!$L$15:$L$164)&gt;10),"N",IF(AND('Bulk Order Form'!$L$2="N",SUM('Bulk Order Form'!$L$15:$L$164)&gt;10),"N",""))</f>
        <v/>
      </c>
      <c r="AA899" s="74" t="str">
        <f>IF('Bulk Order Form'!E888="","",'Bulk Order Form'!E888)</f>
        <v/>
      </c>
      <c r="AB899" s="74">
        <f t="shared" si="61"/>
        <v>500</v>
      </c>
      <c r="AC899" s="74" t="str">
        <f t="shared" si="62"/>
        <v>,,,,</v>
      </c>
      <c r="AD899" s="78">
        <f t="shared" si="63"/>
        <v>500</v>
      </c>
    </row>
    <row r="900" spans="5:30" s="74" customFormat="1" x14ac:dyDescent="0.25">
      <c r="E900" s="75"/>
      <c r="F900" s="75"/>
      <c r="G900" s="74" t="str">
        <f>IF('Bulk Order Form'!C889="","",'Bulk Order Form'!C889)</f>
        <v/>
      </c>
      <c r="H900" s="74" t="str">
        <f>IF('Bulk Order Form'!D889="","",'Bulk Order Form'!D889)</f>
        <v/>
      </c>
      <c r="I900" s="74" t="str">
        <f>IF('Bulk Order Form'!E889="","",'Bulk Order Form'!E889)</f>
        <v/>
      </c>
      <c r="J900" s="74" t="str">
        <f>IF('Bulk Order Form'!F889="","",'Bulk Order Form'!F889)</f>
        <v/>
      </c>
      <c r="K900" s="74" t="str">
        <f>IF('Bulk Order Form'!H889="","",'Bulk Order Form'!H889)</f>
        <v/>
      </c>
      <c r="L900" s="74" t="str">
        <f>IF('Bulk Order Form'!I889="","",'Bulk Order Form'!I889)</f>
        <v/>
      </c>
      <c r="M900" s="74" t="str">
        <f>IF('Bulk Order Form'!G889="","",'Bulk Order Form'!G889)</f>
        <v/>
      </c>
      <c r="N900" s="74" t="str">
        <f>IF('Bulk Order Form'!J889="","",'Bulk Order Form'!J889)</f>
        <v/>
      </c>
      <c r="O900" s="74" t="str">
        <f>IF('Bulk Order Form'!$F$5 &lt;&gt; "",IF($G900&lt;&gt;"",'Bulk Order Form'!$F$5,""),"")</f>
        <v/>
      </c>
      <c r="P900" s="74" t="str">
        <f>IF('Bulk Order Form'!K889="","",'Bulk Order Form'!K889)</f>
        <v/>
      </c>
      <c r="Q900" s="74" t="str">
        <f>IFERROR(VLOOKUP('Bulk Order Form'!K889,'Office Use - Postcodes'!$DJZ:$DKA,2,0),"")</f>
        <v/>
      </c>
      <c r="R900" s="74" t="str">
        <f>IF('Bulk Order Form'!L889="","",'Bulk Order Form'!L889)</f>
        <v/>
      </c>
      <c r="S900" s="76"/>
      <c r="T900" s="74" t="str">
        <f>IF('Bulk Order Form'!$F$6 &lt;&gt; "",IF($G900&lt;&gt;"",'Bulk Order Form'!$F$6,""),"")</f>
        <v/>
      </c>
      <c r="W900" s="85" t="str">
        <f>IF('Bulk Order Form'!$L$2 &lt;&gt; "",IF($G900&lt;&gt;"",'Bulk Order Form'!$L$2,""),"")</f>
        <v/>
      </c>
      <c r="X900" s="77"/>
      <c r="Y900" s="74" t="str">
        <f t="shared" si="60"/>
        <v/>
      </c>
      <c r="Z900" s="74" t="str">
        <f>IF(AND('Bulk Order Form'!$L$2="PLEASE SELECT",SUM('Bulk Order Form'!$L$15:$L$164)&gt;10),"N",IF(AND('Bulk Order Form'!$L$2="N",SUM('Bulk Order Form'!$L$15:$L$164)&gt;10),"N",""))</f>
        <v/>
      </c>
      <c r="AA900" s="74" t="str">
        <f>IF('Bulk Order Form'!E889="","",'Bulk Order Form'!E889)</f>
        <v/>
      </c>
      <c r="AB900" s="74">
        <f t="shared" si="61"/>
        <v>500</v>
      </c>
      <c r="AC900" s="74" t="str">
        <f t="shared" si="62"/>
        <v>,,,,</v>
      </c>
      <c r="AD900" s="78">
        <f t="shared" si="63"/>
        <v>500</v>
      </c>
    </row>
    <row r="901" spans="5:30" s="74" customFormat="1" x14ac:dyDescent="0.25">
      <c r="E901" s="75"/>
      <c r="F901" s="75"/>
      <c r="G901" s="74" t="str">
        <f>IF('Bulk Order Form'!C890="","",'Bulk Order Form'!C890)</f>
        <v/>
      </c>
      <c r="H901" s="74" t="str">
        <f>IF('Bulk Order Form'!D890="","",'Bulk Order Form'!D890)</f>
        <v/>
      </c>
      <c r="I901" s="74" t="str">
        <f>IF('Bulk Order Form'!E890="","",'Bulk Order Form'!E890)</f>
        <v/>
      </c>
      <c r="J901" s="74" t="str">
        <f>IF('Bulk Order Form'!F890="","",'Bulk Order Form'!F890)</f>
        <v/>
      </c>
      <c r="K901" s="74" t="str">
        <f>IF('Bulk Order Form'!H890="","",'Bulk Order Form'!H890)</f>
        <v/>
      </c>
      <c r="L901" s="74" t="str">
        <f>IF('Bulk Order Form'!I890="","",'Bulk Order Form'!I890)</f>
        <v/>
      </c>
      <c r="M901" s="74" t="str">
        <f>IF('Bulk Order Form'!G890="","",'Bulk Order Form'!G890)</f>
        <v/>
      </c>
      <c r="N901" s="74" t="str">
        <f>IF('Bulk Order Form'!J890="","",'Bulk Order Form'!J890)</f>
        <v/>
      </c>
      <c r="O901" s="74" t="str">
        <f>IF('Bulk Order Form'!$F$5 &lt;&gt; "",IF($G901&lt;&gt;"",'Bulk Order Form'!$F$5,""),"")</f>
        <v/>
      </c>
      <c r="P901" s="74" t="str">
        <f>IF('Bulk Order Form'!K890="","",'Bulk Order Form'!K890)</f>
        <v/>
      </c>
      <c r="Q901" s="74" t="str">
        <f>IFERROR(VLOOKUP('Bulk Order Form'!K890,'Office Use - Postcodes'!$DJZ:$DKA,2,0),"")</f>
        <v/>
      </c>
      <c r="R901" s="74" t="str">
        <f>IF('Bulk Order Form'!L890="","",'Bulk Order Form'!L890)</f>
        <v/>
      </c>
      <c r="S901" s="76"/>
      <c r="T901" s="74" t="str">
        <f>IF('Bulk Order Form'!$F$6 &lt;&gt; "",IF($G901&lt;&gt;"",'Bulk Order Form'!$F$6,""),"")</f>
        <v/>
      </c>
      <c r="W901" s="85" t="str">
        <f>IF('Bulk Order Form'!$L$2 &lt;&gt; "",IF($G901&lt;&gt;"",'Bulk Order Form'!$L$2,""),"")</f>
        <v/>
      </c>
      <c r="X901" s="77"/>
      <c r="Y901" s="74" t="str">
        <f t="shared" si="60"/>
        <v/>
      </c>
      <c r="Z901" s="74" t="str">
        <f>IF(AND('Bulk Order Form'!$L$2="PLEASE SELECT",SUM('Bulk Order Form'!$L$15:$L$164)&gt;10),"N",IF(AND('Bulk Order Form'!$L$2="N",SUM('Bulk Order Form'!$L$15:$L$164)&gt;10),"N",""))</f>
        <v/>
      </c>
      <c r="AA901" s="74" t="str">
        <f>IF('Bulk Order Form'!E890="","",'Bulk Order Form'!E890)</f>
        <v/>
      </c>
      <c r="AB901" s="74">
        <f t="shared" si="61"/>
        <v>500</v>
      </c>
      <c r="AC901" s="74" t="str">
        <f t="shared" si="62"/>
        <v>,,,,</v>
      </c>
      <c r="AD901" s="78">
        <f t="shared" si="63"/>
        <v>500</v>
      </c>
    </row>
    <row r="902" spans="5:30" s="74" customFormat="1" x14ac:dyDescent="0.25">
      <c r="E902" s="75"/>
      <c r="F902" s="75"/>
      <c r="G902" s="74" t="str">
        <f>IF('Bulk Order Form'!C891="","",'Bulk Order Form'!C891)</f>
        <v/>
      </c>
      <c r="H902" s="74" t="str">
        <f>IF('Bulk Order Form'!D891="","",'Bulk Order Form'!D891)</f>
        <v/>
      </c>
      <c r="I902" s="74" t="str">
        <f>IF('Bulk Order Form'!E891="","",'Bulk Order Form'!E891)</f>
        <v/>
      </c>
      <c r="J902" s="74" t="str">
        <f>IF('Bulk Order Form'!F891="","",'Bulk Order Form'!F891)</f>
        <v/>
      </c>
      <c r="K902" s="74" t="str">
        <f>IF('Bulk Order Form'!H891="","",'Bulk Order Form'!H891)</f>
        <v/>
      </c>
      <c r="L902" s="74" t="str">
        <f>IF('Bulk Order Form'!I891="","",'Bulk Order Form'!I891)</f>
        <v/>
      </c>
      <c r="M902" s="74" t="str">
        <f>IF('Bulk Order Form'!G891="","",'Bulk Order Form'!G891)</f>
        <v/>
      </c>
      <c r="N902" s="74" t="str">
        <f>IF('Bulk Order Form'!J891="","",'Bulk Order Form'!J891)</f>
        <v/>
      </c>
      <c r="O902" s="74" t="str">
        <f>IF('Bulk Order Form'!$F$5 &lt;&gt; "",IF($G902&lt;&gt;"",'Bulk Order Form'!$F$5,""),"")</f>
        <v/>
      </c>
      <c r="P902" s="74" t="str">
        <f>IF('Bulk Order Form'!K891="","",'Bulk Order Form'!K891)</f>
        <v/>
      </c>
      <c r="Q902" s="74" t="str">
        <f>IFERROR(VLOOKUP('Bulk Order Form'!K891,'Office Use - Postcodes'!$DJZ:$DKA,2,0),"")</f>
        <v/>
      </c>
      <c r="R902" s="74" t="str">
        <f>IF('Bulk Order Form'!L891="","",'Bulk Order Form'!L891)</f>
        <v/>
      </c>
      <c r="S902" s="76"/>
      <c r="T902" s="74" t="str">
        <f>IF('Bulk Order Form'!$F$6 &lt;&gt; "",IF($G902&lt;&gt;"",'Bulk Order Form'!$F$6,""),"")</f>
        <v/>
      </c>
      <c r="W902" s="85" t="str">
        <f>IF('Bulk Order Form'!$L$2 &lt;&gt; "",IF($G902&lt;&gt;"",'Bulk Order Form'!$L$2,""),"")</f>
        <v/>
      </c>
      <c r="X902" s="77"/>
      <c r="Y902" s="74" t="str">
        <f t="shared" si="60"/>
        <v/>
      </c>
      <c r="Z902" s="74" t="str">
        <f>IF(AND('Bulk Order Form'!$L$2="PLEASE SELECT",SUM('Bulk Order Form'!$L$15:$L$164)&gt;10),"N",IF(AND('Bulk Order Form'!$L$2="N",SUM('Bulk Order Form'!$L$15:$L$164)&gt;10),"N",""))</f>
        <v/>
      </c>
      <c r="AA902" s="74" t="str">
        <f>IF('Bulk Order Form'!E891="","",'Bulk Order Form'!E891)</f>
        <v/>
      </c>
      <c r="AB902" s="74">
        <f t="shared" si="61"/>
        <v>500</v>
      </c>
      <c r="AC902" s="74" t="str">
        <f t="shared" si="62"/>
        <v>,,,,</v>
      </c>
      <c r="AD902" s="78">
        <f t="shared" si="63"/>
        <v>500</v>
      </c>
    </row>
    <row r="903" spans="5:30" s="74" customFormat="1" x14ac:dyDescent="0.25">
      <c r="E903" s="75"/>
      <c r="F903" s="75"/>
      <c r="G903" s="74" t="str">
        <f>IF('Bulk Order Form'!C892="","",'Bulk Order Form'!C892)</f>
        <v/>
      </c>
      <c r="H903" s="74" t="str">
        <f>IF('Bulk Order Form'!D892="","",'Bulk Order Form'!D892)</f>
        <v/>
      </c>
      <c r="I903" s="74" t="str">
        <f>IF('Bulk Order Form'!E892="","",'Bulk Order Form'!E892)</f>
        <v/>
      </c>
      <c r="J903" s="74" t="str">
        <f>IF('Bulk Order Form'!F892="","",'Bulk Order Form'!F892)</f>
        <v/>
      </c>
      <c r="K903" s="74" t="str">
        <f>IF('Bulk Order Form'!H892="","",'Bulk Order Form'!H892)</f>
        <v/>
      </c>
      <c r="L903" s="74" t="str">
        <f>IF('Bulk Order Form'!I892="","",'Bulk Order Form'!I892)</f>
        <v/>
      </c>
      <c r="M903" s="74" t="str">
        <f>IF('Bulk Order Form'!G892="","",'Bulk Order Form'!G892)</f>
        <v/>
      </c>
      <c r="N903" s="74" t="str">
        <f>IF('Bulk Order Form'!J892="","",'Bulk Order Form'!J892)</f>
        <v/>
      </c>
      <c r="O903" s="74" t="str">
        <f>IF('Bulk Order Form'!$F$5 &lt;&gt; "",IF($G903&lt;&gt;"",'Bulk Order Form'!$F$5,""),"")</f>
        <v/>
      </c>
      <c r="P903" s="74" t="str">
        <f>IF('Bulk Order Form'!K892="","",'Bulk Order Form'!K892)</f>
        <v/>
      </c>
      <c r="Q903" s="74" t="str">
        <f>IFERROR(VLOOKUP('Bulk Order Form'!K892,'Office Use - Postcodes'!$DJZ:$DKA,2,0),"")</f>
        <v/>
      </c>
      <c r="R903" s="74" t="str">
        <f>IF('Bulk Order Form'!L892="","",'Bulk Order Form'!L892)</f>
        <v/>
      </c>
      <c r="S903" s="76"/>
      <c r="T903" s="74" t="str">
        <f>IF('Bulk Order Form'!$F$6 &lt;&gt; "",IF($G903&lt;&gt;"",'Bulk Order Form'!$F$6,""),"")</f>
        <v/>
      </c>
      <c r="W903" s="85" t="str">
        <f>IF('Bulk Order Form'!$L$2 &lt;&gt; "",IF($G903&lt;&gt;"",'Bulk Order Form'!$L$2,""),"")</f>
        <v/>
      </c>
      <c r="X903" s="77"/>
      <c r="Y903" s="74" t="str">
        <f t="shared" si="60"/>
        <v/>
      </c>
      <c r="Z903" s="74" t="str">
        <f>IF(AND('Bulk Order Form'!$L$2="PLEASE SELECT",SUM('Bulk Order Form'!$L$15:$L$164)&gt;10),"N",IF(AND('Bulk Order Form'!$L$2="N",SUM('Bulk Order Form'!$L$15:$L$164)&gt;10),"N",""))</f>
        <v/>
      </c>
      <c r="AA903" s="74" t="str">
        <f>IF('Bulk Order Form'!E892="","",'Bulk Order Form'!E892)</f>
        <v/>
      </c>
      <c r="AB903" s="74">
        <f t="shared" si="61"/>
        <v>500</v>
      </c>
      <c r="AC903" s="74" t="str">
        <f t="shared" si="62"/>
        <v>,,,,</v>
      </c>
      <c r="AD903" s="78">
        <f t="shared" si="63"/>
        <v>500</v>
      </c>
    </row>
    <row r="904" spans="5:30" s="74" customFormat="1" x14ac:dyDescent="0.25">
      <c r="E904" s="75"/>
      <c r="F904" s="75"/>
      <c r="G904" s="74" t="str">
        <f>IF('Bulk Order Form'!C893="","",'Bulk Order Form'!C893)</f>
        <v/>
      </c>
      <c r="H904" s="74" t="str">
        <f>IF('Bulk Order Form'!D893="","",'Bulk Order Form'!D893)</f>
        <v/>
      </c>
      <c r="I904" s="74" t="str">
        <f>IF('Bulk Order Form'!E893="","",'Bulk Order Form'!E893)</f>
        <v/>
      </c>
      <c r="J904" s="74" t="str">
        <f>IF('Bulk Order Form'!F893="","",'Bulk Order Form'!F893)</f>
        <v/>
      </c>
      <c r="K904" s="74" t="str">
        <f>IF('Bulk Order Form'!H893="","",'Bulk Order Form'!H893)</f>
        <v/>
      </c>
      <c r="L904" s="74" t="str">
        <f>IF('Bulk Order Form'!I893="","",'Bulk Order Form'!I893)</f>
        <v/>
      </c>
      <c r="M904" s="74" t="str">
        <f>IF('Bulk Order Form'!G893="","",'Bulk Order Form'!G893)</f>
        <v/>
      </c>
      <c r="N904" s="74" t="str">
        <f>IF('Bulk Order Form'!J893="","",'Bulk Order Form'!J893)</f>
        <v/>
      </c>
      <c r="O904" s="74" t="str">
        <f>IF('Bulk Order Form'!$F$5 &lt;&gt; "",IF($G904&lt;&gt;"",'Bulk Order Form'!$F$5,""),"")</f>
        <v/>
      </c>
      <c r="P904" s="74" t="str">
        <f>IF('Bulk Order Form'!K893="","",'Bulk Order Form'!K893)</f>
        <v/>
      </c>
      <c r="Q904" s="74" t="str">
        <f>IFERROR(VLOOKUP('Bulk Order Form'!K893,'Office Use - Postcodes'!$DJZ:$DKA,2,0),"")</f>
        <v/>
      </c>
      <c r="R904" s="74" t="str">
        <f>IF('Bulk Order Form'!L893="","",'Bulk Order Form'!L893)</f>
        <v/>
      </c>
      <c r="S904" s="76"/>
      <c r="T904" s="74" t="str">
        <f>IF('Bulk Order Form'!$F$6 &lt;&gt; "",IF($G904&lt;&gt;"",'Bulk Order Form'!$F$6,""),"")</f>
        <v/>
      </c>
      <c r="W904" s="85" t="str">
        <f>IF('Bulk Order Form'!$L$2 &lt;&gt; "",IF($G904&lt;&gt;"",'Bulk Order Form'!$L$2,""),"")</f>
        <v/>
      </c>
      <c r="X904" s="77"/>
      <c r="Y904" s="74" t="str">
        <f t="shared" si="60"/>
        <v/>
      </c>
      <c r="Z904" s="74" t="str">
        <f>IF(AND('Bulk Order Form'!$L$2="PLEASE SELECT",SUM('Bulk Order Form'!$L$15:$L$164)&gt;10),"N",IF(AND('Bulk Order Form'!$L$2="N",SUM('Bulk Order Form'!$L$15:$L$164)&gt;10),"N",""))</f>
        <v/>
      </c>
      <c r="AA904" s="74" t="str">
        <f>IF('Bulk Order Form'!E893="","",'Bulk Order Form'!E893)</f>
        <v/>
      </c>
      <c r="AB904" s="74">
        <f t="shared" si="61"/>
        <v>500</v>
      </c>
      <c r="AC904" s="74" t="str">
        <f t="shared" si="62"/>
        <v>,,,,</v>
      </c>
      <c r="AD904" s="78">
        <f t="shared" si="63"/>
        <v>500</v>
      </c>
    </row>
    <row r="905" spans="5:30" s="74" customFormat="1" x14ac:dyDescent="0.25">
      <c r="E905" s="75"/>
      <c r="F905" s="75"/>
      <c r="G905" s="74" t="str">
        <f>IF('Bulk Order Form'!C894="","",'Bulk Order Form'!C894)</f>
        <v/>
      </c>
      <c r="H905" s="74" t="str">
        <f>IF('Bulk Order Form'!D894="","",'Bulk Order Form'!D894)</f>
        <v/>
      </c>
      <c r="I905" s="74" t="str">
        <f>IF('Bulk Order Form'!E894="","",'Bulk Order Form'!E894)</f>
        <v/>
      </c>
      <c r="J905" s="74" t="str">
        <f>IF('Bulk Order Form'!F894="","",'Bulk Order Form'!F894)</f>
        <v/>
      </c>
      <c r="K905" s="74" t="str">
        <f>IF('Bulk Order Form'!H894="","",'Bulk Order Form'!H894)</f>
        <v/>
      </c>
      <c r="L905" s="74" t="str">
        <f>IF('Bulk Order Form'!I894="","",'Bulk Order Form'!I894)</f>
        <v/>
      </c>
      <c r="M905" s="74" t="str">
        <f>IF('Bulk Order Form'!G894="","",'Bulk Order Form'!G894)</f>
        <v/>
      </c>
      <c r="N905" s="74" t="str">
        <f>IF('Bulk Order Form'!J894="","",'Bulk Order Form'!J894)</f>
        <v/>
      </c>
      <c r="O905" s="74" t="str">
        <f>IF('Bulk Order Form'!$F$5 &lt;&gt; "",IF($G905&lt;&gt;"",'Bulk Order Form'!$F$5,""),"")</f>
        <v/>
      </c>
      <c r="P905" s="74" t="str">
        <f>IF('Bulk Order Form'!K894="","",'Bulk Order Form'!K894)</f>
        <v/>
      </c>
      <c r="Q905" s="74" t="str">
        <f>IFERROR(VLOOKUP('Bulk Order Form'!K894,'Office Use - Postcodes'!$DJZ:$DKA,2,0),"")</f>
        <v/>
      </c>
      <c r="R905" s="74" t="str">
        <f>IF('Bulk Order Form'!L894="","",'Bulk Order Form'!L894)</f>
        <v/>
      </c>
      <c r="S905" s="76"/>
      <c r="T905" s="74" t="str">
        <f>IF('Bulk Order Form'!$F$6 &lt;&gt; "",IF($G905&lt;&gt;"",'Bulk Order Form'!$F$6,""),"")</f>
        <v/>
      </c>
      <c r="W905" s="85" t="str">
        <f>IF('Bulk Order Form'!$L$2 &lt;&gt; "",IF($G905&lt;&gt;"",'Bulk Order Form'!$L$2,""),"")</f>
        <v/>
      </c>
      <c r="X905" s="77"/>
      <c r="Y905" s="74" t="str">
        <f t="shared" si="60"/>
        <v/>
      </c>
      <c r="Z905" s="74" t="str">
        <f>IF(AND('Bulk Order Form'!$L$2="PLEASE SELECT",SUM('Bulk Order Form'!$L$15:$L$164)&gt;10),"N",IF(AND('Bulk Order Form'!$L$2="N",SUM('Bulk Order Form'!$L$15:$L$164)&gt;10),"N",""))</f>
        <v/>
      </c>
      <c r="AA905" s="74" t="str">
        <f>IF('Bulk Order Form'!E894="","",'Bulk Order Form'!E894)</f>
        <v/>
      </c>
      <c r="AB905" s="74">
        <f t="shared" si="61"/>
        <v>500</v>
      </c>
      <c r="AC905" s="74" t="str">
        <f t="shared" si="62"/>
        <v>,,,,</v>
      </c>
      <c r="AD905" s="78">
        <f t="shared" si="63"/>
        <v>500</v>
      </c>
    </row>
    <row r="906" spans="5:30" s="74" customFormat="1" x14ac:dyDescent="0.25">
      <c r="E906" s="75"/>
      <c r="F906" s="75"/>
      <c r="G906" s="74" t="str">
        <f>IF('Bulk Order Form'!C895="","",'Bulk Order Form'!C895)</f>
        <v/>
      </c>
      <c r="H906" s="74" t="str">
        <f>IF('Bulk Order Form'!D895="","",'Bulk Order Form'!D895)</f>
        <v/>
      </c>
      <c r="I906" s="74" t="str">
        <f>IF('Bulk Order Form'!E895="","",'Bulk Order Form'!E895)</f>
        <v/>
      </c>
      <c r="J906" s="74" t="str">
        <f>IF('Bulk Order Form'!F895="","",'Bulk Order Form'!F895)</f>
        <v/>
      </c>
      <c r="K906" s="74" t="str">
        <f>IF('Bulk Order Form'!H895="","",'Bulk Order Form'!H895)</f>
        <v/>
      </c>
      <c r="L906" s="74" t="str">
        <f>IF('Bulk Order Form'!I895="","",'Bulk Order Form'!I895)</f>
        <v/>
      </c>
      <c r="M906" s="74" t="str">
        <f>IF('Bulk Order Form'!G895="","",'Bulk Order Form'!G895)</f>
        <v/>
      </c>
      <c r="N906" s="74" t="str">
        <f>IF('Bulk Order Form'!J895="","",'Bulk Order Form'!J895)</f>
        <v/>
      </c>
      <c r="O906" s="74" t="str">
        <f>IF('Bulk Order Form'!$F$5 &lt;&gt; "",IF($G906&lt;&gt;"",'Bulk Order Form'!$F$5,""),"")</f>
        <v/>
      </c>
      <c r="P906" s="74" t="str">
        <f>IF('Bulk Order Form'!K895="","",'Bulk Order Form'!K895)</f>
        <v/>
      </c>
      <c r="Q906" s="74" t="str">
        <f>IFERROR(VLOOKUP('Bulk Order Form'!K895,'Office Use - Postcodes'!$DJZ:$DKA,2,0),"")</f>
        <v/>
      </c>
      <c r="R906" s="74" t="str">
        <f>IF('Bulk Order Form'!L895="","",'Bulk Order Form'!L895)</f>
        <v/>
      </c>
      <c r="S906" s="76"/>
      <c r="T906" s="74" t="str">
        <f>IF('Bulk Order Form'!$F$6 &lt;&gt; "",IF($G906&lt;&gt;"",'Bulk Order Form'!$F$6,""),"")</f>
        <v/>
      </c>
      <c r="W906" s="85" t="str">
        <f>IF('Bulk Order Form'!$L$2 &lt;&gt; "",IF($G906&lt;&gt;"",'Bulk Order Form'!$L$2,""),"")</f>
        <v/>
      </c>
      <c r="X906" s="77"/>
      <c r="Y906" s="74" t="str">
        <f t="shared" si="60"/>
        <v/>
      </c>
      <c r="Z906" s="74" t="str">
        <f>IF(AND('Bulk Order Form'!$L$2="PLEASE SELECT",SUM('Bulk Order Form'!$L$15:$L$164)&gt;10),"N",IF(AND('Bulk Order Form'!$L$2="N",SUM('Bulk Order Form'!$L$15:$L$164)&gt;10),"N",""))</f>
        <v/>
      </c>
      <c r="AA906" s="74" t="str">
        <f>IF('Bulk Order Form'!E895="","",'Bulk Order Form'!E895)</f>
        <v/>
      </c>
      <c r="AB906" s="74">
        <f t="shared" si="61"/>
        <v>500</v>
      </c>
      <c r="AC906" s="74" t="str">
        <f t="shared" si="62"/>
        <v>,,,,</v>
      </c>
      <c r="AD906" s="78">
        <f t="shared" si="63"/>
        <v>500</v>
      </c>
    </row>
    <row r="907" spans="5:30" s="74" customFormat="1" x14ac:dyDescent="0.25">
      <c r="E907" s="75"/>
      <c r="F907" s="75"/>
      <c r="G907" s="74" t="str">
        <f>IF('Bulk Order Form'!C896="","",'Bulk Order Form'!C896)</f>
        <v/>
      </c>
      <c r="H907" s="74" t="str">
        <f>IF('Bulk Order Form'!D896="","",'Bulk Order Form'!D896)</f>
        <v/>
      </c>
      <c r="I907" s="74" t="str">
        <f>IF('Bulk Order Form'!E896="","",'Bulk Order Form'!E896)</f>
        <v/>
      </c>
      <c r="J907" s="74" t="str">
        <f>IF('Bulk Order Form'!F896="","",'Bulk Order Form'!F896)</f>
        <v/>
      </c>
      <c r="K907" s="74" t="str">
        <f>IF('Bulk Order Form'!H896="","",'Bulk Order Form'!H896)</f>
        <v/>
      </c>
      <c r="L907" s="74" t="str">
        <f>IF('Bulk Order Form'!I896="","",'Bulk Order Form'!I896)</f>
        <v/>
      </c>
      <c r="M907" s="74" t="str">
        <f>IF('Bulk Order Form'!G896="","",'Bulk Order Form'!G896)</f>
        <v/>
      </c>
      <c r="N907" s="74" t="str">
        <f>IF('Bulk Order Form'!J896="","",'Bulk Order Form'!J896)</f>
        <v/>
      </c>
      <c r="O907" s="74" t="str">
        <f>IF('Bulk Order Form'!$F$5 &lt;&gt; "",IF($G907&lt;&gt;"",'Bulk Order Form'!$F$5,""),"")</f>
        <v/>
      </c>
      <c r="P907" s="74" t="str">
        <f>IF('Bulk Order Form'!K896="","",'Bulk Order Form'!K896)</f>
        <v/>
      </c>
      <c r="Q907" s="74" t="str">
        <f>IFERROR(VLOOKUP('Bulk Order Form'!K896,'Office Use - Postcodes'!$DJZ:$DKA,2,0),"")</f>
        <v/>
      </c>
      <c r="R907" s="74" t="str">
        <f>IF('Bulk Order Form'!L896="","",'Bulk Order Form'!L896)</f>
        <v/>
      </c>
      <c r="S907" s="76"/>
      <c r="T907" s="74" t="str">
        <f>IF('Bulk Order Form'!$F$6 &lt;&gt; "",IF($G907&lt;&gt;"",'Bulk Order Form'!$F$6,""),"")</f>
        <v/>
      </c>
      <c r="W907" s="85" t="str">
        <f>IF('Bulk Order Form'!$L$2 &lt;&gt; "",IF($G907&lt;&gt;"",'Bulk Order Form'!$L$2,""),"")</f>
        <v/>
      </c>
      <c r="X907" s="77"/>
      <c r="Y907" s="74" t="str">
        <f t="shared" si="60"/>
        <v/>
      </c>
      <c r="Z907" s="74" t="str">
        <f>IF(AND('Bulk Order Form'!$L$2="PLEASE SELECT",SUM('Bulk Order Form'!$L$15:$L$164)&gt;10),"N",IF(AND('Bulk Order Form'!$L$2="N",SUM('Bulk Order Form'!$L$15:$L$164)&gt;10),"N",""))</f>
        <v/>
      </c>
      <c r="AA907" s="74" t="str">
        <f>IF('Bulk Order Form'!E896="","",'Bulk Order Form'!E896)</f>
        <v/>
      </c>
      <c r="AB907" s="74">
        <f t="shared" si="61"/>
        <v>500</v>
      </c>
      <c r="AC907" s="74" t="str">
        <f t="shared" si="62"/>
        <v>,,,,</v>
      </c>
      <c r="AD907" s="78">
        <f t="shared" si="63"/>
        <v>500</v>
      </c>
    </row>
    <row r="908" spans="5:30" s="74" customFormat="1" x14ac:dyDescent="0.25">
      <c r="E908" s="75"/>
      <c r="F908" s="75"/>
      <c r="G908" s="74" t="str">
        <f>IF('Bulk Order Form'!C897="","",'Bulk Order Form'!C897)</f>
        <v/>
      </c>
      <c r="H908" s="74" t="str">
        <f>IF('Bulk Order Form'!D897="","",'Bulk Order Form'!D897)</f>
        <v/>
      </c>
      <c r="I908" s="74" t="str">
        <f>IF('Bulk Order Form'!E897="","",'Bulk Order Form'!E897)</f>
        <v/>
      </c>
      <c r="J908" s="74" t="str">
        <f>IF('Bulk Order Form'!F897="","",'Bulk Order Form'!F897)</f>
        <v/>
      </c>
      <c r="K908" s="74" t="str">
        <f>IF('Bulk Order Form'!H897="","",'Bulk Order Form'!H897)</f>
        <v/>
      </c>
      <c r="L908" s="74" t="str">
        <f>IF('Bulk Order Form'!I897="","",'Bulk Order Form'!I897)</f>
        <v/>
      </c>
      <c r="M908" s="74" t="str">
        <f>IF('Bulk Order Form'!G897="","",'Bulk Order Form'!G897)</f>
        <v/>
      </c>
      <c r="N908" s="74" t="str">
        <f>IF('Bulk Order Form'!J897="","",'Bulk Order Form'!J897)</f>
        <v/>
      </c>
      <c r="O908" s="74" t="str">
        <f>IF('Bulk Order Form'!$F$5 &lt;&gt; "",IF($G908&lt;&gt;"",'Bulk Order Form'!$F$5,""),"")</f>
        <v/>
      </c>
      <c r="P908" s="74" t="str">
        <f>IF('Bulk Order Form'!K897="","",'Bulk Order Form'!K897)</f>
        <v/>
      </c>
      <c r="Q908" s="74" t="str">
        <f>IFERROR(VLOOKUP('Bulk Order Form'!K897,'Office Use - Postcodes'!$DJZ:$DKA,2,0),"")</f>
        <v/>
      </c>
      <c r="R908" s="74" t="str">
        <f>IF('Bulk Order Form'!L897="","",'Bulk Order Form'!L897)</f>
        <v/>
      </c>
      <c r="S908" s="76"/>
      <c r="T908" s="74" t="str">
        <f>IF('Bulk Order Form'!$F$6 &lt;&gt; "",IF($G908&lt;&gt;"",'Bulk Order Form'!$F$6,""),"")</f>
        <v/>
      </c>
      <c r="W908" s="85" t="str">
        <f>IF('Bulk Order Form'!$L$2 &lt;&gt; "",IF($G908&lt;&gt;"",'Bulk Order Form'!$L$2,""),"")</f>
        <v/>
      </c>
      <c r="X908" s="77"/>
      <c r="Y908" s="74" t="str">
        <f t="shared" si="60"/>
        <v/>
      </c>
      <c r="Z908" s="74" t="str">
        <f>IF(AND('Bulk Order Form'!$L$2="PLEASE SELECT",SUM('Bulk Order Form'!$L$15:$L$164)&gt;10),"N",IF(AND('Bulk Order Form'!$L$2="N",SUM('Bulk Order Form'!$L$15:$L$164)&gt;10),"N",""))</f>
        <v/>
      </c>
      <c r="AA908" s="74" t="str">
        <f>IF('Bulk Order Form'!E897="","",'Bulk Order Form'!E897)</f>
        <v/>
      </c>
      <c r="AB908" s="74">
        <f t="shared" si="61"/>
        <v>500</v>
      </c>
      <c r="AC908" s="74" t="str">
        <f t="shared" si="62"/>
        <v>,,,,</v>
      </c>
      <c r="AD908" s="78">
        <f t="shared" si="63"/>
        <v>500</v>
      </c>
    </row>
    <row r="909" spans="5:30" s="74" customFormat="1" x14ac:dyDescent="0.25">
      <c r="E909" s="75"/>
      <c r="F909" s="75"/>
      <c r="G909" s="74" t="str">
        <f>IF('Bulk Order Form'!C898="","",'Bulk Order Form'!C898)</f>
        <v/>
      </c>
      <c r="H909" s="74" t="str">
        <f>IF('Bulk Order Form'!D898="","",'Bulk Order Form'!D898)</f>
        <v/>
      </c>
      <c r="I909" s="74" t="str">
        <f>IF('Bulk Order Form'!E898="","",'Bulk Order Form'!E898)</f>
        <v/>
      </c>
      <c r="J909" s="74" t="str">
        <f>IF('Bulk Order Form'!F898="","",'Bulk Order Form'!F898)</f>
        <v/>
      </c>
      <c r="K909" s="74" t="str">
        <f>IF('Bulk Order Form'!H898="","",'Bulk Order Form'!H898)</f>
        <v/>
      </c>
      <c r="L909" s="74" t="str">
        <f>IF('Bulk Order Form'!I898="","",'Bulk Order Form'!I898)</f>
        <v/>
      </c>
      <c r="M909" s="74" t="str">
        <f>IF('Bulk Order Form'!G898="","",'Bulk Order Form'!G898)</f>
        <v/>
      </c>
      <c r="N909" s="74" t="str">
        <f>IF('Bulk Order Form'!J898="","",'Bulk Order Form'!J898)</f>
        <v/>
      </c>
      <c r="O909" s="74" t="str">
        <f>IF('Bulk Order Form'!$F$5 &lt;&gt; "",IF($G909&lt;&gt;"",'Bulk Order Form'!$F$5,""),"")</f>
        <v/>
      </c>
      <c r="P909" s="74" t="str">
        <f>IF('Bulk Order Form'!K898="","",'Bulk Order Form'!K898)</f>
        <v/>
      </c>
      <c r="Q909" s="74" t="str">
        <f>IFERROR(VLOOKUP('Bulk Order Form'!K898,'Office Use - Postcodes'!$DJZ:$DKA,2,0),"")</f>
        <v/>
      </c>
      <c r="R909" s="74" t="str">
        <f>IF('Bulk Order Form'!L898="","",'Bulk Order Form'!L898)</f>
        <v/>
      </c>
      <c r="S909" s="76"/>
      <c r="T909" s="74" t="str">
        <f>IF('Bulk Order Form'!$F$6 &lt;&gt; "",IF($G909&lt;&gt;"",'Bulk Order Form'!$F$6,""),"")</f>
        <v/>
      </c>
      <c r="W909" s="85" t="str">
        <f>IF('Bulk Order Form'!$L$2 &lt;&gt; "",IF($G909&lt;&gt;"",'Bulk Order Form'!$L$2,""),"")</f>
        <v/>
      </c>
      <c r="X909" s="77"/>
      <c r="Y909" s="74" t="str">
        <f t="shared" si="60"/>
        <v/>
      </c>
      <c r="Z909" s="74" t="str">
        <f>IF(AND('Bulk Order Form'!$L$2="PLEASE SELECT",SUM('Bulk Order Form'!$L$15:$L$164)&gt;10),"N",IF(AND('Bulk Order Form'!$L$2="N",SUM('Bulk Order Form'!$L$15:$L$164)&gt;10),"N",""))</f>
        <v/>
      </c>
      <c r="AA909" s="74" t="str">
        <f>IF('Bulk Order Form'!E898="","",'Bulk Order Form'!E898)</f>
        <v/>
      </c>
      <c r="AB909" s="74">
        <f t="shared" si="61"/>
        <v>500</v>
      </c>
      <c r="AC909" s="74" t="str">
        <f t="shared" si="62"/>
        <v>,,,,</v>
      </c>
      <c r="AD909" s="78">
        <f t="shared" si="63"/>
        <v>500</v>
      </c>
    </row>
    <row r="910" spans="5:30" s="74" customFormat="1" x14ac:dyDescent="0.25">
      <c r="E910" s="75"/>
      <c r="F910" s="75"/>
      <c r="G910" s="74" t="str">
        <f>IF('Bulk Order Form'!C899="","",'Bulk Order Form'!C899)</f>
        <v/>
      </c>
      <c r="H910" s="74" t="str">
        <f>IF('Bulk Order Form'!D899="","",'Bulk Order Form'!D899)</f>
        <v/>
      </c>
      <c r="I910" s="74" t="str">
        <f>IF('Bulk Order Form'!E899="","",'Bulk Order Form'!E899)</f>
        <v/>
      </c>
      <c r="J910" s="74" t="str">
        <f>IF('Bulk Order Form'!F899="","",'Bulk Order Form'!F899)</f>
        <v/>
      </c>
      <c r="K910" s="74" t="str">
        <f>IF('Bulk Order Form'!H899="","",'Bulk Order Form'!H899)</f>
        <v/>
      </c>
      <c r="L910" s="74" t="str">
        <f>IF('Bulk Order Form'!I899="","",'Bulk Order Form'!I899)</f>
        <v/>
      </c>
      <c r="M910" s="74" t="str">
        <f>IF('Bulk Order Form'!G899="","",'Bulk Order Form'!G899)</f>
        <v/>
      </c>
      <c r="N910" s="74" t="str">
        <f>IF('Bulk Order Form'!J899="","",'Bulk Order Form'!J899)</f>
        <v/>
      </c>
      <c r="O910" s="74" t="str">
        <f>IF('Bulk Order Form'!$F$5 &lt;&gt; "",IF($G910&lt;&gt;"",'Bulk Order Form'!$F$5,""),"")</f>
        <v/>
      </c>
      <c r="P910" s="74" t="str">
        <f>IF('Bulk Order Form'!K899="","",'Bulk Order Form'!K899)</f>
        <v/>
      </c>
      <c r="Q910" s="74" t="str">
        <f>IFERROR(VLOOKUP('Bulk Order Form'!K899,'Office Use - Postcodes'!$DJZ:$DKA,2,0),"")</f>
        <v/>
      </c>
      <c r="R910" s="74" t="str">
        <f>IF('Bulk Order Form'!L899="","",'Bulk Order Form'!L899)</f>
        <v/>
      </c>
      <c r="S910" s="76"/>
      <c r="T910" s="74" t="str">
        <f>IF('Bulk Order Form'!$F$6 &lt;&gt; "",IF($G910&lt;&gt;"",'Bulk Order Form'!$F$6,""),"")</f>
        <v/>
      </c>
      <c r="W910" s="85" t="str">
        <f>IF('Bulk Order Form'!$L$2 &lt;&gt; "",IF($G910&lt;&gt;"",'Bulk Order Form'!$L$2,""),"")</f>
        <v/>
      </c>
      <c r="X910" s="77"/>
      <c r="Y910" s="74" t="str">
        <f t="shared" si="60"/>
        <v/>
      </c>
      <c r="Z910" s="74" t="str">
        <f>IF(AND('Bulk Order Form'!$L$2="PLEASE SELECT",SUM('Bulk Order Form'!$L$15:$L$164)&gt;10),"N",IF(AND('Bulk Order Form'!$L$2="N",SUM('Bulk Order Form'!$L$15:$L$164)&gt;10),"N",""))</f>
        <v/>
      </c>
      <c r="AA910" s="74" t="str">
        <f>IF('Bulk Order Form'!E899="","",'Bulk Order Form'!E899)</f>
        <v/>
      </c>
      <c r="AB910" s="74">
        <f t="shared" si="61"/>
        <v>500</v>
      </c>
      <c r="AC910" s="74" t="str">
        <f t="shared" si="62"/>
        <v>,,,,</v>
      </c>
      <c r="AD910" s="78">
        <f t="shared" si="63"/>
        <v>500</v>
      </c>
    </row>
    <row r="911" spans="5:30" s="74" customFormat="1" x14ac:dyDescent="0.25">
      <c r="E911" s="75"/>
      <c r="F911" s="75"/>
      <c r="G911" s="74" t="str">
        <f>IF('Bulk Order Form'!C900="","",'Bulk Order Form'!C900)</f>
        <v/>
      </c>
      <c r="H911" s="74" t="str">
        <f>IF('Bulk Order Form'!D900="","",'Bulk Order Form'!D900)</f>
        <v/>
      </c>
      <c r="I911" s="74" t="str">
        <f>IF('Bulk Order Form'!E900="","",'Bulk Order Form'!E900)</f>
        <v/>
      </c>
      <c r="J911" s="74" t="str">
        <f>IF('Bulk Order Form'!F900="","",'Bulk Order Form'!F900)</f>
        <v/>
      </c>
      <c r="K911" s="74" t="str">
        <f>IF('Bulk Order Form'!H900="","",'Bulk Order Form'!H900)</f>
        <v/>
      </c>
      <c r="L911" s="74" t="str">
        <f>IF('Bulk Order Form'!I900="","",'Bulk Order Form'!I900)</f>
        <v/>
      </c>
      <c r="M911" s="74" t="str">
        <f>IF('Bulk Order Form'!G900="","",'Bulk Order Form'!G900)</f>
        <v/>
      </c>
      <c r="N911" s="74" t="str">
        <f>IF('Bulk Order Form'!J900="","",'Bulk Order Form'!J900)</f>
        <v/>
      </c>
      <c r="O911" s="74" t="str">
        <f>IF('Bulk Order Form'!$F$5 &lt;&gt; "",IF($G911&lt;&gt;"",'Bulk Order Form'!$F$5,""),"")</f>
        <v/>
      </c>
      <c r="P911" s="74" t="str">
        <f>IF('Bulk Order Form'!K900="","",'Bulk Order Form'!K900)</f>
        <v/>
      </c>
      <c r="Q911" s="74" t="str">
        <f>IFERROR(VLOOKUP('Bulk Order Form'!K900,'Office Use - Postcodes'!$DJZ:$DKA,2,0),"")</f>
        <v/>
      </c>
      <c r="R911" s="74" t="str">
        <f>IF('Bulk Order Form'!L900="","",'Bulk Order Form'!L900)</f>
        <v/>
      </c>
      <c r="S911" s="76"/>
      <c r="T911" s="74" t="str">
        <f>IF('Bulk Order Form'!$F$6 &lt;&gt; "",IF($G911&lt;&gt;"",'Bulk Order Form'!$F$6,""),"")</f>
        <v/>
      </c>
      <c r="W911" s="85" t="str">
        <f>IF('Bulk Order Form'!$L$2 &lt;&gt; "",IF($G911&lt;&gt;"",'Bulk Order Form'!$L$2,""),"")</f>
        <v/>
      </c>
      <c r="X911" s="77"/>
      <c r="Y911" s="74" t="str">
        <f t="shared" si="60"/>
        <v/>
      </c>
      <c r="Z911" s="74" t="str">
        <f>IF(AND('Bulk Order Form'!$L$2="PLEASE SELECT",SUM('Bulk Order Form'!$L$15:$L$164)&gt;10),"N",IF(AND('Bulk Order Form'!$L$2="N",SUM('Bulk Order Form'!$L$15:$L$164)&gt;10),"N",""))</f>
        <v/>
      </c>
      <c r="AA911" s="74" t="str">
        <f>IF('Bulk Order Form'!E900="","",'Bulk Order Form'!E900)</f>
        <v/>
      </c>
      <c r="AB911" s="74">
        <f t="shared" si="61"/>
        <v>500</v>
      </c>
      <c r="AC911" s="74" t="str">
        <f t="shared" si="62"/>
        <v>,,,,</v>
      </c>
      <c r="AD911" s="78">
        <f t="shared" si="63"/>
        <v>500</v>
      </c>
    </row>
    <row r="912" spans="5:30" s="74" customFormat="1" x14ac:dyDescent="0.25">
      <c r="E912" s="75"/>
      <c r="F912" s="75"/>
      <c r="G912" s="74" t="str">
        <f>IF('Bulk Order Form'!C901="","",'Bulk Order Form'!C901)</f>
        <v/>
      </c>
      <c r="H912" s="74" t="str">
        <f>IF('Bulk Order Form'!D901="","",'Bulk Order Form'!D901)</f>
        <v/>
      </c>
      <c r="I912" s="74" t="str">
        <f>IF('Bulk Order Form'!E901="","",'Bulk Order Form'!E901)</f>
        <v/>
      </c>
      <c r="J912" s="74" t="str">
        <f>IF('Bulk Order Form'!F901="","",'Bulk Order Form'!F901)</f>
        <v/>
      </c>
      <c r="K912" s="74" t="str">
        <f>IF('Bulk Order Form'!H901="","",'Bulk Order Form'!H901)</f>
        <v/>
      </c>
      <c r="L912" s="74" t="str">
        <f>IF('Bulk Order Form'!I901="","",'Bulk Order Form'!I901)</f>
        <v/>
      </c>
      <c r="M912" s="74" t="str">
        <f>IF('Bulk Order Form'!G901="","",'Bulk Order Form'!G901)</f>
        <v/>
      </c>
      <c r="N912" s="74" t="str">
        <f>IF('Bulk Order Form'!J901="","",'Bulk Order Form'!J901)</f>
        <v/>
      </c>
      <c r="O912" s="74" t="str">
        <f>IF('Bulk Order Form'!$F$5 &lt;&gt; "",IF($G912&lt;&gt;"",'Bulk Order Form'!$F$5,""),"")</f>
        <v/>
      </c>
      <c r="P912" s="74" t="str">
        <f>IF('Bulk Order Form'!K901="","",'Bulk Order Form'!K901)</f>
        <v/>
      </c>
      <c r="Q912" s="74" t="str">
        <f>IFERROR(VLOOKUP('Bulk Order Form'!K901,'Office Use - Postcodes'!$DJZ:$DKA,2,0),"")</f>
        <v/>
      </c>
      <c r="R912" s="74" t="str">
        <f>IF('Bulk Order Form'!L901="","",'Bulk Order Form'!L901)</f>
        <v/>
      </c>
      <c r="S912" s="76"/>
      <c r="T912" s="74" t="str">
        <f>IF('Bulk Order Form'!$F$6 &lt;&gt; "",IF($G912&lt;&gt;"",'Bulk Order Form'!$F$6,""),"")</f>
        <v/>
      </c>
      <c r="W912" s="85" t="str">
        <f>IF('Bulk Order Form'!$L$2 &lt;&gt; "",IF($G912&lt;&gt;"",'Bulk Order Form'!$L$2,""),"")</f>
        <v/>
      </c>
      <c r="X912" s="77"/>
      <c r="Y912" s="74" t="str">
        <f t="shared" si="60"/>
        <v/>
      </c>
      <c r="Z912" s="74" t="str">
        <f>IF(AND('Bulk Order Form'!$L$2="PLEASE SELECT",SUM('Bulk Order Form'!$L$15:$L$164)&gt;10),"N",IF(AND('Bulk Order Form'!$L$2="N",SUM('Bulk Order Form'!$L$15:$L$164)&gt;10),"N",""))</f>
        <v/>
      </c>
      <c r="AA912" s="74" t="str">
        <f>IF('Bulk Order Form'!E901="","",'Bulk Order Form'!E901)</f>
        <v/>
      </c>
      <c r="AB912" s="74">
        <f t="shared" si="61"/>
        <v>500</v>
      </c>
      <c r="AC912" s="74" t="str">
        <f t="shared" si="62"/>
        <v>,,,,</v>
      </c>
      <c r="AD912" s="78">
        <f t="shared" si="63"/>
        <v>500</v>
      </c>
    </row>
    <row r="913" spans="5:30" s="74" customFormat="1" x14ac:dyDescent="0.25">
      <c r="E913" s="75"/>
      <c r="F913" s="75"/>
      <c r="G913" s="74" t="str">
        <f>IF('Bulk Order Form'!C902="","",'Bulk Order Form'!C902)</f>
        <v/>
      </c>
      <c r="H913" s="74" t="str">
        <f>IF('Bulk Order Form'!D902="","",'Bulk Order Form'!D902)</f>
        <v/>
      </c>
      <c r="I913" s="74" t="str">
        <f>IF('Bulk Order Form'!E902="","",'Bulk Order Form'!E902)</f>
        <v/>
      </c>
      <c r="J913" s="74" t="str">
        <f>IF('Bulk Order Form'!F902="","",'Bulk Order Form'!F902)</f>
        <v/>
      </c>
      <c r="K913" s="74" t="str">
        <f>IF('Bulk Order Form'!H902="","",'Bulk Order Form'!H902)</f>
        <v/>
      </c>
      <c r="L913" s="74" t="str">
        <f>IF('Bulk Order Form'!I902="","",'Bulk Order Form'!I902)</f>
        <v/>
      </c>
      <c r="M913" s="74" t="str">
        <f>IF('Bulk Order Form'!G902="","",'Bulk Order Form'!G902)</f>
        <v/>
      </c>
      <c r="N913" s="74" t="str">
        <f>IF('Bulk Order Form'!J902="","",'Bulk Order Form'!J902)</f>
        <v/>
      </c>
      <c r="O913" s="74" t="str">
        <f>IF('Bulk Order Form'!$F$5 &lt;&gt; "",IF($G913&lt;&gt;"",'Bulk Order Form'!$F$5,""),"")</f>
        <v/>
      </c>
      <c r="P913" s="74" t="str">
        <f>IF('Bulk Order Form'!K902="","",'Bulk Order Form'!K902)</f>
        <v/>
      </c>
      <c r="Q913" s="74" t="str">
        <f>IFERROR(VLOOKUP('Bulk Order Form'!K902,'Office Use - Postcodes'!$DJZ:$DKA,2,0),"")</f>
        <v/>
      </c>
      <c r="R913" s="74" t="str">
        <f>IF('Bulk Order Form'!L902="","",'Bulk Order Form'!L902)</f>
        <v/>
      </c>
      <c r="S913" s="76"/>
      <c r="T913" s="74" t="str">
        <f>IF('Bulk Order Form'!$F$6 &lt;&gt; "",IF($G913&lt;&gt;"",'Bulk Order Form'!$F$6,""),"")</f>
        <v/>
      </c>
      <c r="W913" s="85" t="str">
        <f>IF('Bulk Order Form'!$L$2 &lt;&gt; "",IF($G913&lt;&gt;"",'Bulk Order Form'!$L$2,""),"")</f>
        <v/>
      </c>
      <c r="X913" s="77"/>
      <c r="Y913" s="74" t="str">
        <f t="shared" si="60"/>
        <v/>
      </c>
      <c r="Z913" s="74" t="str">
        <f>IF(AND('Bulk Order Form'!$L$2="PLEASE SELECT",SUM('Bulk Order Form'!$L$15:$L$164)&gt;10),"N",IF(AND('Bulk Order Form'!$L$2="N",SUM('Bulk Order Form'!$L$15:$L$164)&gt;10),"N",""))</f>
        <v/>
      </c>
      <c r="AA913" s="74" t="str">
        <f>IF('Bulk Order Form'!E902="","",'Bulk Order Form'!E902)</f>
        <v/>
      </c>
      <c r="AB913" s="74">
        <f t="shared" si="61"/>
        <v>500</v>
      </c>
      <c r="AC913" s="74" t="str">
        <f t="shared" si="62"/>
        <v>,,,,</v>
      </c>
      <c r="AD913" s="78">
        <f t="shared" si="63"/>
        <v>500</v>
      </c>
    </row>
    <row r="914" spans="5:30" s="74" customFormat="1" x14ac:dyDescent="0.25">
      <c r="E914" s="75"/>
      <c r="F914" s="75"/>
      <c r="G914" s="74" t="str">
        <f>IF('Bulk Order Form'!C903="","",'Bulk Order Form'!C903)</f>
        <v/>
      </c>
      <c r="H914" s="74" t="str">
        <f>IF('Bulk Order Form'!D903="","",'Bulk Order Form'!D903)</f>
        <v/>
      </c>
      <c r="I914" s="74" t="str">
        <f>IF('Bulk Order Form'!E903="","",'Bulk Order Form'!E903)</f>
        <v/>
      </c>
      <c r="J914" s="74" t="str">
        <f>IF('Bulk Order Form'!F903="","",'Bulk Order Form'!F903)</f>
        <v/>
      </c>
      <c r="K914" s="74" t="str">
        <f>IF('Bulk Order Form'!H903="","",'Bulk Order Form'!H903)</f>
        <v/>
      </c>
      <c r="L914" s="74" t="str">
        <f>IF('Bulk Order Form'!I903="","",'Bulk Order Form'!I903)</f>
        <v/>
      </c>
      <c r="M914" s="74" t="str">
        <f>IF('Bulk Order Form'!G903="","",'Bulk Order Form'!G903)</f>
        <v/>
      </c>
      <c r="N914" s="74" t="str">
        <f>IF('Bulk Order Form'!J903="","",'Bulk Order Form'!J903)</f>
        <v/>
      </c>
      <c r="O914" s="74" t="str">
        <f>IF('Bulk Order Form'!$F$5 &lt;&gt; "",IF($G914&lt;&gt;"",'Bulk Order Form'!$F$5,""),"")</f>
        <v/>
      </c>
      <c r="P914" s="74" t="str">
        <f>IF('Bulk Order Form'!K903="","",'Bulk Order Form'!K903)</f>
        <v/>
      </c>
      <c r="Q914" s="74" t="str">
        <f>IFERROR(VLOOKUP('Bulk Order Form'!K903,'Office Use - Postcodes'!$DJZ:$DKA,2,0),"")</f>
        <v/>
      </c>
      <c r="R914" s="74" t="str">
        <f>IF('Bulk Order Form'!L903="","",'Bulk Order Form'!L903)</f>
        <v/>
      </c>
      <c r="S914" s="76"/>
      <c r="T914" s="74" t="str">
        <f>IF('Bulk Order Form'!$F$6 &lt;&gt; "",IF($G914&lt;&gt;"",'Bulk Order Form'!$F$6,""),"")</f>
        <v/>
      </c>
      <c r="W914" s="85" t="str">
        <f>IF('Bulk Order Form'!$L$2 &lt;&gt; "",IF($G914&lt;&gt;"",'Bulk Order Form'!$L$2,""),"")</f>
        <v/>
      </c>
      <c r="X914" s="77"/>
      <c r="Y914" s="74" t="str">
        <f t="shared" si="60"/>
        <v/>
      </c>
      <c r="Z914" s="74" t="str">
        <f>IF(AND('Bulk Order Form'!$L$2="PLEASE SELECT",SUM('Bulk Order Form'!$L$15:$L$164)&gt;10),"N",IF(AND('Bulk Order Form'!$L$2="N",SUM('Bulk Order Form'!$L$15:$L$164)&gt;10),"N",""))</f>
        <v/>
      </c>
      <c r="AA914" s="74" t="str">
        <f>IF('Bulk Order Form'!E903="","",'Bulk Order Form'!E903)</f>
        <v/>
      </c>
      <c r="AB914" s="74">
        <f t="shared" si="61"/>
        <v>500</v>
      </c>
      <c r="AC914" s="74" t="str">
        <f t="shared" si="62"/>
        <v>,,,,</v>
      </c>
      <c r="AD914" s="78">
        <f t="shared" si="63"/>
        <v>500</v>
      </c>
    </row>
    <row r="915" spans="5:30" s="74" customFormat="1" x14ac:dyDescent="0.25">
      <c r="E915" s="75"/>
      <c r="F915" s="75"/>
      <c r="G915" s="74" t="str">
        <f>IF('Bulk Order Form'!C904="","",'Bulk Order Form'!C904)</f>
        <v/>
      </c>
      <c r="H915" s="74" t="str">
        <f>IF('Bulk Order Form'!D904="","",'Bulk Order Form'!D904)</f>
        <v/>
      </c>
      <c r="I915" s="74" t="str">
        <f>IF('Bulk Order Form'!E904="","",'Bulk Order Form'!E904)</f>
        <v/>
      </c>
      <c r="J915" s="74" t="str">
        <f>IF('Bulk Order Form'!F904="","",'Bulk Order Form'!F904)</f>
        <v/>
      </c>
      <c r="K915" s="74" t="str">
        <f>IF('Bulk Order Form'!H904="","",'Bulk Order Form'!H904)</f>
        <v/>
      </c>
      <c r="L915" s="74" t="str">
        <f>IF('Bulk Order Form'!I904="","",'Bulk Order Form'!I904)</f>
        <v/>
      </c>
      <c r="M915" s="74" t="str">
        <f>IF('Bulk Order Form'!G904="","",'Bulk Order Form'!G904)</f>
        <v/>
      </c>
      <c r="N915" s="74" t="str">
        <f>IF('Bulk Order Form'!J904="","",'Bulk Order Form'!J904)</f>
        <v/>
      </c>
      <c r="O915" s="74" t="str">
        <f>IF('Bulk Order Form'!$F$5 &lt;&gt; "",IF($G915&lt;&gt;"",'Bulk Order Form'!$F$5,""),"")</f>
        <v/>
      </c>
      <c r="P915" s="74" t="str">
        <f>IF('Bulk Order Form'!K904="","",'Bulk Order Form'!K904)</f>
        <v/>
      </c>
      <c r="Q915" s="74" t="str">
        <f>IFERROR(VLOOKUP('Bulk Order Form'!K904,'Office Use - Postcodes'!$DJZ:$DKA,2,0),"")</f>
        <v/>
      </c>
      <c r="R915" s="74" t="str">
        <f>IF('Bulk Order Form'!L904="","",'Bulk Order Form'!L904)</f>
        <v/>
      </c>
      <c r="S915" s="76"/>
      <c r="T915" s="74" t="str">
        <f>IF('Bulk Order Form'!$F$6 &lt;&gt; "",IF($G915&lt;&gt;"",'Bulk Order Form'!$F$6,""),"")</f>
        <v/>
      </c>
      <c r="W915" s="85" t="str">
        <f>IF('Bulk Order Form'!$L$2 &lt;&gt; "",IF($G915&lt;&gt;"",'Bulk Order Form'!$L$2,""),"")</f>
        <v/>
      </c>
      <c r="X915" s="77"/>
      <c r="Y915" s="74" t="str">
        <f t="shared" si="60"/>
        <v/>
      </c>
      <c r="Z915" s="74" t="str">
        <f>IF(AND('Bulk Order Form'!$L$2="PLEASE SELECT",SUM('Bulk Order Form'!$L$15:$L$164)&gt;10),"N",IF(AND('Bulk Order Form'!$L$2="N",SUM('Bulk Order Form'!$L$15:$L$164)&gt;10),"N",""))</f>
        <v/>
      </c>
      <c r="AA915" s="74" t="str">
        <f>IF('Bulk Order Form'!E904="","",'Bulk Order Form'!E904)</f>
        <v/>
      </c>
      <c r="AB915" s="74">
        <f t="shared" si="61"/>
        <v>500</v>
      </c>
      <c r="AC915" s="74" t="str">
        <f t="shared" si="62"/>
        <v>,,,,</v>
      </c>
      <c r="AD915" s="78">
        <f t="shared" si="63"/>
        <v>500</v>
      </c>
    </row>
    <row r="916" spans="5:30" s="74" customFormat="1" x14ac:dyDescent="0.25">
      <c r="E916" s="75"/>
      <c r="F916" s="75"/>
      <c r="G916" s="74" t="str">
        <f>IF('Bulk Order Form'!C905="","",'Bulk Order Form'!C905)</f>
        <v/>
      </c>
      <c r="H916" s="74" t="str">
        <f>IF('Bulk Order Form'!D905="","",'Bulk Order Form'!D905)</f>
        <v/>
      </c>
      <c r="I916" s="74" t="str">
        <f>IF('Bulk Order Form'!E905="","",'Bulk Order Form'!E905)</f>
        <v/>
      </c>
      <c r="J916" s="74" t="str">
        <f>IF('Bulk Order Form'!F905="","",'Bulk Order Form'!F905)</f>
        <v/>
      </c>
      <c r="K916" s="74" t="str">
        <f>IF('Bulk Order Form'!H905="","",'Bulk Order Form'!H905)</f>
        <v/>
      </c>
      <c r="L916" s="74" t="str">
        <f>IF('Bulk Order Form'!I905="","",'Bulk Order Form'!I905)</f>
        <v/>
      </c>
      <c r="M916" s="74" t="str">
        <f>IF('Bulk Order Form'!G905="","",'Bulk Order Form'!G905)</f>
        <v/>
      </c>
      <c r="N916" s="74" t="str">
        <f>IF('Bulk Order Form'!J905="","",'Bulk Order Form'!J905)</f>
        <v/>
      </c>
      <c r="O916" s="74" t="str">
        <f>IF('Bulk Order Form'!$F$5 &lt;&gt; "",IF($G916&lt;&gt;"",'Bulk Order Form'!$F$5,""),"")</f>
        <v/>
      </c>
      <c r="P916" s="74" t="str">
        <f>IF('Bulk Order Form'!K905="","",'Bulk Order Form'!K905)</f>
        <v/>
      </c>
      <c r="Q916" s="74" t="str">
        <f>IFERROR(VLOOKUP('Bulk Order Form'!K905,'Office Use - Postcodes'!$DJZ:$DKA,2,0),"")</f>
        <v/>
      </c>
      <c r="R916" s="74" t="str">
        <f>IF('Bulk Order Form'!L905="","",'Bulk Order Form'!L905)</f>
        <v/>
      </c>
      <c r="S916" s="76"/>
      <c r="T916" s="74" t="str">
        <f>IF('Bulk Order Form'!$F$6 &lt;&gt; "",IF($G916&lt;&gt;"",'Bulk Order Form'!$F$6,""),"")</f>
        <v/>
      </c>
      <c r="W916" s="85" t="str">
        <f>IF('Bulk Order Form'!$L$2 &lt;&gt; "",IF($G916&lt;&gt;"",'Bulk Order Form'!$L$2,""),"")</f>
        <v/>
      </c>
      <c r="X916" s="77"/>
      <c r="Y916" s="74" t="str">
        <f t="shared" si="60"/>
        <v/>
      </c>
      <c r="Z916" s="74" t="str">
        <f>IF(AND('Bulk Order Form'!$L$2="PLEASE SELECT",SUM('Bulk Order Form'!$L$15:$L$164)&gt;10),"N",IF(AND('Bulk Order Form'!$L$2="N",SUM('Bulk Order Form'!$L$15:$L$164)&gt;10),"N",""))</f>
        <v/>
      </c>
      <c r="AA916" s="74" t="str">
        <f>IF('Bulk Order Form'!E905="","",'Bulk Order Form'!E905)</f>
        <v/>
      </c>
      <c r="AB916" s="74">
        <f t="shared" si="61"/>
        <v>500</v>
      </c>
      <c r="AC916" s="74" t="str">
        <f t="shared" si="62"/>
        <v>,,,,</v>
      </c>
      <c r="AD916" s="78">
        <f t="shared" si="63"/>
        <v>500</v>
      </c>
    </row>
    <row r="917" spans="5:30" s="74" customFormat="1" x14ac:dyDescent="0.25">
      <c r="E917" s="75"/>
      <c r="F917" s="75"/>
      <c r="G917" s="74" t="str">
        <f>IF('Bulk Order Form'!C906="","",'Bulk Order Form'!C906)</f>
        <v/>
      </c>
      <c r="H917" s="74" t="str">
        <f>IF('Bulk Order Form'!D906="","",'Bulk Order Form'!D906)</f>
        <v/>
      </c>
      <c r="I917" s="74" t="str">
        <f>IF('Bulk Order Form'!E906="","",'Bulk Order Form'!E906)</f>
        <v/>
      </c>
      <c r="J917" s="74" t="str">
        <f>IF('Bulk Order Form'!F906="","",'Bulk Order Form'!F906)</f>
        <v/>
      </c>
      <c r="K917" s="74" t="str">
        <f>IF('Bulk Order Form'!H906="","",'Bulk Order Form'!H906)</f>
        <v/>
      </c>
      <c r="L917" s="74" t="str">
        <f>IF('Bulk Order Form'!I906="","",'Bulk Order Form'!I906)</f>
        <v/>
      </c>
      <c r="M917" s="74" t="str">
        <f>IF('Bulk Order Form'!G906="","",'Bulk Order Form'!G906)</f>
        <v/>
      </c>
      <c r="N917" s="74" t="str">
        <f>IF('Bulk Order Form'!J906="","",'Bulk Order Form'!J906)</f>
        <v/>
      </c>
      <c r="O917" s="74" t="str">
        <f>IF('Bulk Order Form'!$F$5 &lt;&gt; "",IF($G917&lt;&gt;"",'Bulk Order Form'!$F$5,""),"")</f>
        <v/>
      </c>
      <c r="P917" s="74" t="str">
        <f>IF('Bulk Order Form'!K906="","",'Bulk Order Form'!K906)</f>
        <v/>
      </c>
      <c r="Q917" s="74" t="str">
        <f>IFERROR(VLOOKUP('Bulk Order Form'!K906,'Office Use - Postcodes'!$DJZ:$DKA,2,0),"")</f>
        <v/>
      </c>
      <c r="R917" s="74" t="str">
        <f>IF('Bulk Order Form'!L906="","",'Bulk Order Form'!L906)</f>
        <v/>
      </c>
      <c r="S917" s="76"/>
      <c r="T917" s="74" t="str">
        <f>IF('Bulk Order Form'!$F$6 &lt;&gt; "",IF($G917&lt;&gt;"",'Bulk Order Form'!$F$6,""),"")</f>
        <v/>
      </c>
      <c r="W917" s="85" t="str">
        <f>IF('Bulk Order Form'!$L$2 &lt;&gt; "",IF($G917&lt;&gt;"",'Bulk Order Form'!$L$2,""),"")</f>
        <v/>
      </c>
      <c r="X917" s="77"/>
      <c r="Y917" s="74" t="str">
        <f t="shared" si="60"/>
        <v/>
      </c>
      <c r="Z917" s="74" t="str">
        <f>IF(AND('Bulk Order Form'!$L$2="PLEASE SELECT",SUM('Bulk Order Form'!$L$15:$L$164)&gt;10),"N",IF(AND('Bulk Order Form'!$L$2="N",SUM('Bulk Order Form'!$L$15:$L$164)&gt;10),"N",""))</f>
        <v/>
      </c>
      <c r="AA917" s="74" t="str">
        <f>IF('Bulk Order Form'!E906="","",'Bulk Order Form'!E906)</f>
        <v/>
      </c>
      <c r="AB917" s="74">
        <f t="shared" si="61"/>
        <v>500</v>
      </c>
      <c r="AC917" s="74" t="str">
        <f t="shared" si="62"/>
        <v>,,,,</v>
      </c>
      <c r="AD917" s="78">
        <f t="shared" si="63"/>
        <v>500</v>
      </c>
    </row>
    <row r="918" spans="5:30" s="74" customFormat="1" x14ac:dyDescent="0.25">
      <c r="E918" s="75"/>
      <c r="F918" s="75"/>
      <c r="G918" s="74" t="str">
        <f>IF('Bulk Order Form'!C907="","",'Bulk Order Form'!C907)</f>
        <v/>
      </c>
      <c r="H918" s="74" t="str">
        <f>IF('Bulk Order Form'!D907="","",'Bulk Order Form'!D907)</f>
        <v/>
      </c>
      <c r="I918" s="74" t="str">
        <f>IF('Bulk Order Form'!E907="","",'Bulk Order Form'!E907)</f>
        <v/>
      </c>
      <c r="J918" s="74" t="str">
        <f>IF('Bulk Order Form'!F907="","",'Bulk Order Form'!F907)</f>
        <v/>
      </c>
      <c r="K918" s="74" t="str">
        <f>IF('Bulk Order Form'!H907="","",'Bulk Order Form'!H907)</f>
        <v/>
      </c>
      <c r="L918" s="74" t="str">
        <f>IF('Bulk Order Form'!I907="","",'Bulk Order Form'!I907)</f>
        <v/>
      </c>
      <c r="M918" s="74" t="str">
        <f>IF('Bulk Order Form'!G907="","",'Bulk Order Form'!G907)</f>
        <v/>
      </c>
      <c r="N918" s="74" t="str">
        <f>IF('Bulk Order Form'!J907="","",'Bulk Order Form'!J907)</f>
        <v/>
      </c>
      <c r="O918" s="74" t="str">
        <f>IF('Bulk Order Form'!$F$5 &lt;&gt; "",IF($G918&lt;&gt;"",'Bulk Order Form'!$F$5,""),"")</f>
        <v/>
      </c>
      <c r="P918" s="74" t="str">
        <f>IF('Bulk Order Form'!K907="","",'Bulk Order Form'!K907)</f>
        <v/>
      </c>
      <c r="Q918" s="74" t="str">
        <f>IFERROR(VLOOKUP('Bulk Order Form'!K907,'Office Use - Postcodes'!$DJZ:$DKA,2,0),"")</f>
        <v/>
      </c>
      <c r="R918" s="74" t="str">
        <f>IF('Bulk Order Form'!L907="","",'Bulk Order Form'!L907)</f>
        <v/>
      </c>
      <c r="S918" s="76"/>
      <c r="T918" s="74" t="str">
        <f>IF('Bulk Order Form'!$F$6 &lt;&gt; "",IF($G918&lt;&gt;"",'Bulk Order Form'!$F$6,""),"")</f>
        <v/>
      </c>
      <c r="W918" s="85" t="str">
        <f>IF('Bulk Order Form'!$L$2 &lt;&gt; "",IF($G918&lt;&gt;"",'Bulk Order Form'!$L$2,""),"")</f>
        <v/>
      </c>
      <c r="X918" s="77"/>
      <c r="Y918" s="74" t="str">
        <f t="shared" si="60"/>
        <v/>
      </c>
      <c r="Z918" s="74" t="str">
        <f>IF(AND('Bulk Order Form'!$L$2="PLEASE SELECT",SUM('Bulk Order Form'!$L$15:$L$164)&gt;10),"N",IF(AND('Bulk Order Form'!$L$2="N",SUM('Bulk Order Form'!$L$15:$L$164)&gt;10),"N",""))</f>
        <v/>
      </c>
      <c r="AA918" s="74" t="str">
        <f>IF('Bulk Order Form'!E907="","",'Bulk Order Form'!E907)</f>
        <v/>
      </c>
      <c r="AB918" s="74">
        <f t="shared" si="61"/>
        <v>500</v>
      </c>
      <c r="AC918" s="74" t="str">
        <f t="shared" si="62"/>
        <v>,,,,</v>
      </c>
      <c r="AD918" s="78">
        <f t="shared" si="63"/>
        <v>500</v>
      </c>
    </row>
    <row r="919" spans="5:30" s="74" customFormat="1" x14ac:dyDescent="0.25">
      <c r="E919" s="75"/>
      <c r="F919" s="75"/>
      <c r="G919" s="74" t="str">
        <f>IF('Bulk Order Form'!C908="","",'Bulk Order Form'!C908)</f>
        <v/>
      </c>
      <c r="H919" s="74" t="str">
        <f>IF('Bulk Order Form'!D908="","",'Bulk Order Form'!D908)</f>
        <v/>
      </c>
      <c r="I919" s="74" t="str">
        <f>IF('Bulk Order Form'!E908="","",'Bulk Order Form'!E908)</f>
        <v/>
      </c>
      <c r="J919" s="74" t="str">
        <f>IF('Bulk Order Form'!F908="","",'Bulk Order Form'!F908)</f>
        <v/>
      </c>
      <c r="K919" s="74" t="str">
        <f>IF('Bulk Order Form'!H908="","",'Bulk Order Form'!H908)</f>
        <v/>
      </c>
      <c r="L919" s="74" t="str">
        <f>IF('Bulk Order Form'!I908="","",'Bulk Order Form'!I908)</f>
        <v/>
      </c>
      <c r="M919" s="74" t="str">
        <f>IF('Bulk Order Form'!G908="","",'Bulk Order Form'!G908)</f>
        <v/>
      </c>
      <c r="N919" s="74" t="str">
        <f>IF('Bulk Order Form'!J908="","",'Bulk Order Form'!J908)</f>
        <v/>
      </c>
      <c r="O919" s="74" t="str">
        <f>IF('Bulk Order Form'!$F$5 &lt;&gt; "",IF($G919&lt;&gt;"",'Bulk Order Form'!$F$5,""),"")</f>
        <v/>
      </c>
      <c r="P919" s="74" t="str">
        <f>IF('Bulk Order Form'!K908="","",'Bulk Order Form'!K908)</f>
        <v/>
      </c>
      <c r="Q919" s="74" t="str">
        <f>IFERROR(VLOOKUP('Bulk Order Form'!K908,'Office Use - Postcodes'!$DJZ:$DKA,2,0),"")</f>
        <v/>
      </c>
      <c r="R919" s="74" t="str">
        <f>IF('Bulk Order Form'!L908="","",'Bulk Order Form'!L908)</f>
        <v/>
      </c>
      <c r="S919" s="76"/>
      <c r="T919" s="74" t="str">
        <f>IF('Bulk Order Form'!$F$6 &lt;&gt; "",IF($G919&lt;&gt;"",'Bulk Order Form'!$F$6,""),"")</f>
        <v/>
      </c>
      <c r="W919" s="85" t="str">
        <f>IF('Bulk Order Form'!$L$2 &lt;&gt; "",IF($G919&lt;&gt;"",'Bulk Order Form'!$L$2,""),"")</f>
        <v/>
      </c>
      <c r="X919" s="77"/>
      <c r="Y919" s="74" t="str">
        <f t="shared" si="60"/>
        <v/>
      </c>
      <c r="Z919" s="74" t="str">
        <f>IF(AND('Bulk Order Form'!$L$2="PLEASE SELECT",SUM('Bulk Order Form'!$L$15:$L$164)&gt;10),"N",IF(AND('Bulk Order Form'!$L$2="N",SUM('Bulk Order Form'!$L$15:$L$164)&gt;10),"N",""))</f>
        <v/>
      </c>
      <c r="AA919" s="74" t="str">
        <f>IF('Bulk Order Form'!E908="","",'Bulk Order Form'!E908)</f>
        <v/>
      </c>
      <c r="AB919" s="74">
        <f t="shared" si="61"/>
        <v>500</v>
      </c>
      <c r="AC919" s="74" t="str">
        <f t="shared" si="62"/>
        <v>,,,,</v>
      </c>
      <c r="AD919" s="78">
        <f t="shared" si="63"/>
        <v>500</v>
      </c>
    </row>
    <row r="920" spans="5:30" s="74" customFormat="1" x14ac:dyDescent="0.25">
      <c r="E920" s="75"/>
      <c r="F920" s="75"/>
      <c r="G920" s="74" t="str">
        <f>IF('Bulk Order Form'!C909="","",'Bulk Order Form'!C909)</f>
        <v/>
      </c>
      <c r="H920" s="74" t="str">
        <f>IF('Bulk Order Form'!D909="","",'Bulk Order Form'!D909)</f>
        <v/>
      </c>
      <c r="I920" s="74" t="str">
        <f>IF('Bulk Order Form'!E909="","",'Bulk Order Form'!E909)</f>
        <v/>
      </c>
      <c r="J920" s="74" t="str">
        <f>IF('Bulk Order Form'!F909="","",'Bulk Order Form'!F909)</f>
        <v/>
      </c>
      <c r="K920" s="74" t="str">
        <f>IF('Bulk Order Form'!H909="","",'Bulk Order Form'!H909)</f>
        <v/>
      </c>
      <c r="L920" s="74" t="str">
        <f>IF('Bulk Order Form'!I909="","",'Bulk Order Form'!I909)</f>
        <v/>
      </c>
      <c r="M920" s="74" t="str">
        <f>IF('Bulk Order Form'!G909="","",'Bulk Order Form'!G909)</f>
        <v/>
      </c>
      <c r="N920" s="74" t="str">
        <f>IF('Bulk Order Form'!J909="","",'Bulk Order Form'!J909)</f>
        <v/>
      </c>
      <c r="O920" s="74" t="str">
        <f>IF('Bulk Order Form'!$F$5 &lt;&gt; "",IF($G920&lt;&gt;"",'Bulk Order Form'!$F$5,""),"")</f>
        <v/>
      </c>
      <c r="P920" s="74" t="str">
        <f>IF('Bulk Order Form'!K909="","",'Bulk Order Form'!K909)</f>
        <v/>
      </c>
      <c r="Q920" s="74" t="str">
        <f>IFERROR(VLOOKUP('Bulk Order Form'!K909,'Office Use - Postcodes'!$DJZ:$DKA,2,0),"")</f>
        <v/>
      </c>
      <c r="R920" s="74" t="str">
        <f>IF('Bulk Order Form'!L909="","",'Bulk Order Form'!L909)</f>
        <v/>
      </c>
      <c r="S920" s="76"/>
      <c r="T920" s="74" t="str">
        <f>IF('Bulk Order Form'!$F$6 &lt;&gt; "",IF($G920&lt;&gt;"",'Bulk Order Form'!$F$6,""),"")</f>
        <v/>
      </c>
      <c r="W920" s="85" t="str">
        <f>IF('Bulk Order Form'!$L$2 &lt;&gt; "",IF($G920&lt;&gt;"",'Bulk Order Form'!$L$2,""),"")</f>
        <v/>
      </c>
      <c r="X920" s="77"/>
      <c r="Y920" s="74" t="str">
        <f t="shared" si="60"/>
        <v/>
      </c>
      <c r="Z920" s="74" t="str">
        <f>IF(AND('Bulk Order Form'!$L$2="PLEASE SELECT",SUM('Bulk Order Form'!$L$15:$L$164)&gt;10),"N",IF(AND('Bulk Order Form'!$L$2="N",SUM('Bulk Order Form'!$L$15:$L$164)&gt;10),"N",""))</f>
        <v/>
      </c>
      <c r="AA920" s="74" t="str">
        <f>IF('Bulk Order Form'!E909="","",'Bulk Order Form'!E909)</f>
        <v/>
      </c>
      <c r="AB920" s="74">
        <f t="shared" si="61"/>
        <v>500</v>
      </c>
      <c r="AC920" s="74" t="str">
        <f t="shared" si="62"/>
        <v>,,,,</v>
      </c>
      <c r="AD920" s="78">
        <f t="shared" si="63"/>
        <v>500</v>
      </c>
    </row>
    <row r="921" spans="5:30" s="74" customFormat="1" x14ac:dyDescent="0.25">
      <c r="E921" s="75"/>
      <c r="F921" s="75"/>
      <c r="G921" s="74" t="str">
        <f>IF('Bulk Order Form'!C910="","",'Bulk Order Form'!C910)</f>
        <v/>
      </c>
      <c r="H921" s="74" t="str">
        <f>IF('Bulk Order Form'!D910="","",'Bulk Order Form'!D910)</f>
        <v/>
      </c>
      <c r="I921" s="74" t="str">
        <f>IF('Bulk Order Form'!E910="","",'Bulk Order Form'!E910)</f>
        <v/>
      </c>
      <c r="J921" s="74" t="str">
        <f>IF('Bulk Order Form'!F910="","",'Bulk Order Form'!F910)</f>
        <v/>
      </c>
      <c r="K921" s="74" t="str">
        <f>IF('Bulk Order Form'!H910="","",'Bulk Order Form'!H910)</f>
        <v/>
      </c>
      <c r="L921" s="74" t="str">
        <f>IF('Bulk Order Form'!I910="","",'Bulk Order Form'!I910)</f>
        <v/>
      </c>
      <c r="M921" s="74" t="str">
        <f>IF('Bulk Order Form'!G910="","",'Bulk Order Form'!G910)</f>
        <v/>
      </c>
      <c r="N921" s="74" t="str">
        <f>IF('Bulk Order Form'!J910="","",'Bulk Order Form'!J910)</f>
        <v/>
      </c>
      <c r="O921" s="74" t="str">
        <f>IF('Bulk Order Form'!$F$5 &lt;&gt; "",IF($G921&lt;&gt;"",'Bulk Order Form'!$F$5,""),"")</f>
        <v/>
      </c>
      <c r="P921" s="74" t="str">
        <f>IF('Bulk Order Form'!K910="","",'Bulk Order Form'!K910)</f>
        <v/>
      </c>
      <c r="Q921" s="74" t="str">
        <f>IFERROR(VLOOKUP('Bulk Order Form'!K910,'Office Use - Postcodes'!$DJZ:$DKA,2,0),"")</f>
        <v/>
      </c>
      <c r="R921" s="74" t="str">
        <f>IF('Bulk Order Form'!L910="","",'Bulk Order Form'!L910)</f>
        <v/>
      </c>
      <c r="S921" s="76"/>
      <c r="T921" s="74" t="str">
        <f>IF('Bulk Order Form'!$F$6 &lt;&gt; "",IF($G921&lt;&gt;"",'Bulk Order Form'!$F$6,""),"")</f>
        <v/>
      </c>
      <c r="W921" s="85" t="str">
        <f>IF('Bulk Order Form'!$L$2 &lt;&gt; "",IF($G921&lt;&gt;"",'Bulk Order Form'!$L$2,""),"")</f>
        <v/>
      </c>
      <c r="X921" s="77"/>
      <c r="Y921" s="74" t="str">
        <f t="shared" si="60"/>
        <v/>
      </c>
      <c r="Z921" s="74" t="str">
        <f>IF(AND('Bulk Order Form'!$L$2="PLEASE SELECT",SUM('Bulk Order Form'!$L$15:$L$164)&gt;10),"N",IF(AND('Bulk Order Form'!$L$2="N",SUM('Bulk Order Form'!$L$15:$L$164)&gt;10),"N",""))</f>
        <v/>
      </c>
      <c r="AA921" s="74" t="str">
        <f>IF('Bulk Order Form'!E910="","",'Bulk Order Form'!E910)</f>
        <v/>
      </c>
      <c r="AB921" s="74">
        <f t="shared" si="61"/>
        <v>500</v>
      </c>
      <c r="AC921" s="74" t="str">
        <f t="shared" si="62"/>
        <v>,,,,</v>
      </c>
      <c r="AD921" s="78">
        <f t="shared" si="63"/>
        <v>500</v>
      </c>
    </row>
    <row r="922" spans="5:30" s="74" customFormat="1" x14ac:dyDescent="0.25">
      <c r="E922" s="75"/>
      <c r="F922" s="75"/>
      <c r="G922" s="74" t="str">
        <f>IF('Bulk Order Form'!C911="","",'Bulk Order Form'!C911)</f>
        <v/>
      </c>
      <c r="H922" s="74" t="str">
        <f>IF('Bulk Order Form'!D911="","",'Bulk Order Form'!D911)</f>
        <v/>
      </c>
      <c r="I922" s="74" t="str">
        <f>IF('Bulk Order Form'!E911="","",'Bulk Order Form'!E911)</f>
        <v/>
      </c>
      <c r="J922" s="74" t="str">
        <f>IF('Bulk Order Form'!F911="","",'Bulk Order Form'!F911)</f>
        <v/>
      </c>
      <c r="K922" s="74" t="str">
        <f>IF('Bulk Order Form'!H911="","",'Bulk Order Form'!H911)</f>
        <v/>
      </c>
      <c r="L922" s="74" t="str">
        <f>IF('Bulk Order Form'!I911="","",'Bulk Order Form'!I911)</f>
        <v/>
      </c>
      <c r="M922" s="74" t="str">
        <f>IF('Bulk Order Form'!G911="","",'Bulk Order Form'!G911)</f>
        <v/>
      </c>
      <c r="N922" s="74" t="str">
        <f>IF('Bulk Order Form'!J911="","",'Bulk Order Form'!J911)</f>
        <v/>
      </c>
      <c r="O922" s="74" t="str">
        <f>IF('Bulk Order Form'!$F$5 &lt;&gt; "",IF($G922&lt;&gt;"",'Bulk Order Form'!$F$5,""),"")</f>
        <v/>
      </c>
      <c r="P922" s="74" t="str">
        <f>IF('Bulk Order Form'!K911="","",'Bulk Order Form'!K911)</f>
        <v/>
      </c>
      <c r="Q922" s="74" t="str">
        <f>IFERROR(VLOOKUP('Bulk Order Form'!K911,'Office Use - Postcodes'!$DJZ:$DKA,2,0),"")</f>
        <v/>
      </c>
      <c r="R922" s="74" t="str">
        <f>IF('Bulk Order Form'!L911="","",'Bulk Order Form'!L911)</f>
        <v/>
      </c>
      <c r="S922" s="76"/>
      <c r="T922" s="74" t="str">
        <f>IF('Bulk Order Form'!$F$6 &lt;&gt; "",IF($G922&lt;&gt;"",'Bulk Order Form'!$F$6,""),"")</f>
        <v/>
      </c>
      <c r="W922" s="85" t="str">
        <f>IF('Bulk Order Form'!$L$2 &lt;&gt; "",IF($G922&lt;&gt;"",'Bulk Order Form'!$L$2,""),"")</f>
        <v/>
      </c>
      <c r="X922" s="77"/>
      <c r="Y922" s="74" t="str">
        <f t="shared" si="60"/>
        <v/>
      </c>
      <c r="Z922" s="74" t="str">
        <f>IF(AND('Bulk Order Form'!$L$2="PLEASE SELECT",SUM('Bulk Order Form'!$L$15:$L$164)&gt;10),"N",IF(AND('Bulk Order Form'!$L$2="N",SUM('Bulk Order Form'!$L$15:$L$164)&gt;10),"N",""))</f>
        <v/>
      </c>
      <c r="AA922" s="74" t="str">
        <f>IF('Bulk Order Form'!E911="","",'Bulk Order Form'!E911)</f>
        <v/>
      </c>
      <c r="AB922" s="74">
        <f t="shared" si="61"/>
        <v>500</v>
      </c>
      <c r="AC922" s="74" t="str">
        <f t="shared" si="62"/>
        <v>,,,,</v>
      </c>
      <c r="AD922" s="78">
        <f t="shared" si="63"/>
        <v>500</v>
      </c>
    </row>
    <row r="923" spans="5:30" s="74" customFormat="1" x14ac:dyDescent="0.25">
      <c r="E923" s="75"/>
      <c r="F923" s="75"/>
      <c r="G923" s="74" t="str">
        <f>IF('Bulk Order Form'!C912="","",'Bulk Order Form'!C912)</f>
        <v/>
      </c>
      <c r="H923" s="74" t="str">
        <f>IF('Bulk Order Form'!D912="","",'Bulk Order Form'!D912)</f>
        <v/>
      </c>
      <c r="I923" s="74" t="str">
        <f>IF('Bulk Order Form'!E912="","",'Bulk Order Form'!E912)</f>
        <v/>
      </c>
      <c r="J923" s="74" t="str">
        <f>IF('Bulk Order Form'!F912="","",'Bulk Order Form'!F912)</f>
        <v/>
      </c>
      <c r="K923" s="74" t="str">
        <f>IF('Bulk Order Form'!H912="","",'Bulk Order Form'!H912)</f>
        <v/>
      </c>
      <c r="L923" s="74" t="str">
        <f>IF('Bulk Order Form'!I912="","",'Bulk Order Form'!I912)</f>
        <v/>
      </c>
      <c r="M923" s="74" t="str">
        <f>IF('Bulk Order Form'!G912="","",'Bulk Order Form'!G912)</f>
        <v/>
      </c>
      <c r="N923" s="74" t="str">
        <f>IF('Bulk Order Form'!J912="","",'Bulk Order Form'!J912)</f>
        <v/>
      </c>
      <c r="O923" s="74" t="str">
        <f>IF('Bulk Order Form'!$F$5 &lt;&gt; "",IF($G923&lt;&gt;"",'Bulk Order Form'!$F$5,""),"")</f>
        <v/>
      </c>
      <c r="P923" s="74" t="str">
        <f>IF('Bulk Order Form'!K912="","",'Bulk Order Form'!K912)</f>
        <v/>
      </c>
      <c r="Q923" s="74" t="str">
        <f>IFERROR(VLOOKUP('Bulk Order Form'!K912,'Office Use - Postcodes'!$DJZ:$DKA,2,0),"")</f>
        <v/>
      </c>
      <c r="R923" s="74" t="str">
        <f>IF('Bulk Order Form'!L912="","",'Bulk Order Form'!L912)</f>
        <v/>
      </c>
      <c r="S923" s="76"/>
      <c r="T923" s="74" t="str">
        <f>IF('Bulk Order Form'!$F$6 &lt;&gt; "",IF($G923&lt;&gt;"",'Bulk Order Form'!$F$6,""),"")</f>
        <v/>
      </c>
      <c r="W923" s="85" t="str">
        <f>IF('Bulk Order Form'!$L$2 &lt;&gt; "",IF($G923&lt;&gt;"",'Bulk Order Form'!$L$2,""),"")</f>
        <v/>
      </c>
      <c r="X923" s="77"/>
      <c r="Y923" s="74" t="str">
        <f t="shared" si="60"/>
        <v/>
      </c>
      <c r="Z923" s="74" t="str">
        <f>IF(AND('Bulk Order Form'!$L$2="PLEASE SELECT",SUM('Bulk Order Form'!$L$15:$L$164)&gt;10),"N",IF(AND('Bulk Order Form'!$L$2="N",SUM('Bulk Order Form'!$L$15:$L$164)&gt;10),"N",""))</f>
        <v/>
      </c>
      <c r="AA923" s="74" t="str">
        <f>IF('Bulk Order Form'!E912="","",'Bulk Order Form'!E912)</f>
        <v/>
      </c>
      <c r="AB923" s="74">
        <f t="shared" si="61"/>
        <v>500</v>
      </c>
      <c r="AC923" s="74" t="str">
        <f t="shared" si="62"/>
        <v>,,,,</v>
      </c>
      <c r="AD923" s="78">
        <f t="shared" si="63"/>
        <v>500</v>
      </c>
    </row>
    <row r="924" spans="5:30" s="74" customFormat="1" x14ac:dyDescent="0.25">
      <c r="E924" s="75"/>
      <c r="F924" s="75"/>
      <c r="G924" s="74" t="str">
        <f>IF('Bulk Order Form'!C913="","",'Bulk Order Form'!C913)</f>
        <v/>
      </c>
      <c r="H924" s="74" t="str">
        <f>IF('Bulk Order Form'!D913="","",'Bulk Order Form'!D913)</f>
        <v/>
      </c>
      <c r="I924" s="74" t="str">
        <f>IF('Bulk Order Form'!E913="","",'Bulk Order Form'!E913)</f>
        <v/>
      </c>
      <c r="J924" s="74" t="str">
        <f>IF('Bulk Order Form'!F913="","",'Bulk Order Form'!F913)</f>
        <v/>
      </c>
      <c r="K924" s="74" t="str">
        <f>IF('Bulk Order Form'!H913="","",'Bulk Order Form'!H913)</f>
        <v/>
      </c>
      <c r="L924" s="74" t="str">
        <f>IF('Bulk Order Form'!I913="","",'Bulk Order Form'!I913)</f>
        <v/>
      </c>
      <c r="M924" s="74" t="str">
        <f>IF('Bulk Order Form'!G913="","",'Bulk Order Form'!G913)</f>
        <v/>
      </c>
      <c r="N924" s="74" t="str">
        <f>IF('Bulk Order Form'!J913="","",'Bulk Order Form'!J913)</f>
        <v/>
      </c>
      <c r="O924" s="74" t="str">
        <f>IF('Bulk Order Form'!$F$5 &lt;&gt; "",IF($G924&lt;&gt;"",'Bulk Order Form'!$F$5,""),"")</f>
        <v/>
      </c>
      <c r="P924" s="74" t="str">
        <f>IF('Bulk Order Form'!K913="","",'Bulk Order Form'!K913)</f>
        <v/>
      </c>
      <c r="Q924" s="74" t="str">
        <f>IFERROR(VLOOKUP('Bulk Order Form'!K913,'Office Use - Postcodes'!$DJZ:$DKA,2,0),"")</f>
        <v/>
      </c>
      <c r="R924" s="74" t="str">
        <f>IF('Bulk Order Form'!L913="","",'Bulk Order Form'!L913)</f>
        <v/>
      </c>
      <c r="S924" s="76"/>
      <c r="T924" s="74" t="str">
        <f>IF('Bulk Order Form'!$F$6 &lt;&gt; "",IF($G924&lt;&gt;"",'Bulk Order Form'!$F$6,""),"")</f>
        <v/>
      </c>
      <c r="W924" s="85" t="str">
        <f>IF('Bulk Order Form'!$L$2 &lt;&gt; "",IF($G924&lt;&gt;"",'Bulk Order Form'!$L$2,""),"")</f>
        <v/>
      </c>
      <c r="X924" s="77"/>
      <c r="Y924" s="74" t="str">
        <f t="shared" ref="Y924:Y987" si="64">IF($G900&lt;&gt;"","SF-CHEAPEST","")</f>
        <v/>
      </c>
      <c r="Z924" s="74" t="str">
        <f>IF(AND('Bulk Order Form'!$L$2="PLEASE SELECT",SUM('Bulk Order Form'!$L$15:$L$164)&gt;10),"N",IF(AND('Bulk Order Form'!$L$2="N",SUM('Bulk Order Form'!$L$15:$L$164)&gt;10),"N",""))</f>
        <v/>
      </c>
      <c r="AA924" s="74" t="str">
        <f>IF('Bulk Order Form'!E913="","",'Bulk Order Form'!E913)</f>
        <v/>
      </c>
      <c r="AB924" s="74">
        <f t="shared" ref="AB924:AB987" si="65">COUNTIFS(I900:I1399,I900:I1399)</f>
        <v>500</v>
      </c>
      <c r="AC924" s="74" t="str">
        <f t="shared" ref="AC924:AC987" si="66">CONCATENATE(I900,",",J900, ",",K900,",",L900,",",M900)</f>
        <v>,,,,</v>
      </c>
      <c r="AD924" s="78">
        <f t="shared" ref="AD924:AD987" si="67">COUNTIFS(AC900:AC1399,AC900:AC1399)</f>
        <v>500</v>
      </c>
    </row>
    <row r="925" spans="5:30" s="74" customFormat="1" x14ac:dyDescent="0.25">
      <c r="E925" s="75"/>
      <c r="F925" s="75"/>
      <c r="G925" s="74" t="str">
        <f>IF('Bulk Order Form'!C914="","",'Bulk Order Form'!C914)</f>
        <v/>
      </c>
      <c r="H925" s="74" t="str">
        <f>IF('Bulk Order Form'!D914="","",'Bulk Order Form'!D914)</f>
        <v/>
      </c>
      <c r="I925" s="74" t="str">
        <f>IF('Bulk Order Form'!E914="","",'Bulk Order Form'!E914)</f>
        <v/>
      </c>
      <c r="J925" s="74" t="str">
        <f>IF('Bulk Order Form'!F914="","",'Bulk Order Form'!F914)</f>
        <v/>
      </c>
      <c r="K925" s="74" t="str">
        <f>IF('Bulk Order Form'!H914="","",'Bulk Order Form'!H914)</f>
        <v/>
      </c>
      <c r="L925" s="74" t="str">
        <f>IF('Bulk Order Form'!I914="","",'Bulk Order Form'!I914)</f>
        <v/>
      </c>
      <c r="M925" s="74" t="str">
        <f>IF('Bulk Order Form'!G914="","",'Bulk Order Form'!G914)</f>
        <v/>
      </c>
      <c r="N925" s="74" t="str">
        <f>IF('Bulk Order Form'!J914="","",'Bulk Order Form'!J914)</f>
        <v/>
      </c>
      <c r="O925" s="74" t="str">
        <f>IF('Bulk Order Form'!$F$5 &lt;&gt; "",IF($G925&lt;&gt;"",'Bulk Order Form'!$F$5,""),"")</f>
        <v/>
      </c>
      <c r="P925" s="74" t="str">
        <f>IF('Bulk Order Form'!K914="","",'Bulk Order Form'!K914)</f>
        <v/>
      </c>
      <c r="Q925" s="74" t="str">
        <f>IFERROR(VLOOKUP('Bulk Order Form'!K914,'Office Use - Postcodes'!$DJZ:$DKA,2,0),"")</f>
        <v/>
      </c>
      <c r="R925" s="74" t="str">
        <f>IF('Bulk Order Form'!L914="","",'Bulk Order Form'!L914)</f>
        <v/>
      </c>
      <c r="S925" s="76"/>
      <c r="T925" s="74" t="str">
        <f>IF('Bulk Order Form'!$F$6 &lt;&gt; "",IF($G925&lt;&gt;"",'Bulk Order Form'!$F$6,""),"")</f>
        <v/>
      </c>
      <c r="W925" s="85" t="str">
        <f>IF('Bulk Order Form'!$L$2 &lt;&gt; "",IF($G925&lt;&gt;"",'Bulk Order Form'!$L$2,""),"")</f>
        <v/>
      </c>
      <c r="X925" s="77"/>
      <c r="Y925" s="74" t="str">
        <f t="shared" si="64"/>
        <v/>
      </c>
      <c r="Z925" s="74" t="str">
        <f>IF(AND('Bulk Order Form'!$L$2="PLEASE SELECT",SUM('Bulk Order Form'!$L$15:$L$164)&gt;10),"N",IF(AND('Bulk Order Form'!$L$2="N",SUM('Bulk Order Form'!$L$15:$L$164)&gt;10),"N",""))</f>
        <v/>
      </c>
      <c r="AA925" s="74" t="str">
        <f>IF('Bulk Order Form'!E914="","",'Bulk Order Form'!E914)</f>
        <v/>
      </c>
      <c r="AB925" s="74">
        <f t="shared" si="65"/>
        <v>500</v>
      </c>
      <c r="AC925" s="74" t="str">
        <f t="shared" si="66"/>
        <v>,,,,</v>
      </c>
      <c r="AD925" s="78">
        <f t="shared" si="67"/>
        <v>500</v>
      </c>
    </row>
    <row r="926" spans="5:30" s="74" customFormat="1" x14ac:dyDescent="0.25">
      <c r="E926" s="75"/>
      <c r="F926" s="75"/>
      <c r="G926" s="74" t="str">
        <f>IF('Bulk Order Form'!C915="","",'Bulk Order Form'!C915)</f>
        <v/>
      </c>
      <c r="H926" s="74" t="str">
        <f>IF('Bulk Order Form'!D915="","",'Bulk Order Form'!D915)</f>
        <v/>
      </c>
      <c r="I926" s="74" t="str">
        <f>IF('Bulk Order Form'!E915="","",'Bulk Order Form'!E915)</f>
        <v/>
      </c>
      <c r="J926" s="74" t="str">
        <f>IF('Bulk Order Form'!F915="","",'Bulk Order Form'!F915)</f>
        <v/>
      </c>
      <c r="K926" s="74" t="str">
        <f>IF('Bulk Order Form'!H915="","",'Bulk Order Form'!H915)</f>
        <v/>
      </c>
      <c r="L926" s="74" t="str">
        <f>IF('Bulk Order Form'!I915="","",'Bulk Order Form'!I915)</f>
        <v/>
      </c>
      <c r="M926" s="74" t="str">
        <f>IF('Bulk Order Form'!G915="","",'Bulk Order Form'!G915)</f>
        <v/>
      </c>
      <c r="N926" s="74" t="str">
        <f>IF('Bulk Order Form'!J915="","",'Bulk Order Form'!J915)</f>
        <v/>
      </c>
      <c r="O926" s="74" t="str">
        <f>IF('Bulk Order Form'!$F$5 &lt;&gt; "",IF($G926&lt;&gt;"",'Bulk Order Form'!$F$5,""),"")</f>
        <v/>
      </c>
      <c r="P926" s="74" t="str">
        <f>IF('Bulk Order Form'!K915="","",'Bulk Order Form'!K915)</f>
        <v/>
      </c>
      <c r="Q926" s="74" t="str">
        <f>IFERROR(VLOOKUP('Bulk Order Form'!K915,'Office Use - Postcodes'!$DJZ:$DKA,2,0),"")</f>
        <v/>
      </c>
      <c r="R926" s="74" t="str">
        <f>IF('Bulk Order Form'!L915="","",'Bulk Order Form'!L915)</f>
        <v/>
      </c>
      <c r="S926" s="76"/>
      <c r="T926" s="74" t="str">
        <f>IF('Bulk Order Form'!$F$6 &lt;&gt; "",IF($G926&lt;&gt;"",'Bulk Order Form'!$F$6,""),"")</f>
        <v/>
      </c>
      <c r="W926" s="85" t="str">
        <f>IF('Bulk Order Form'!$L$2 &lt;&gt; "",IF($G926&lt;&gt;"",'Bulk Order Form'!$L$2,""),"")</f>
        <v/>
      </c>
      <c r="X926" s="77"/>
      <c r="Y926" s="74" t="str">
        <f t="shared" si="64"/>
        <v/>
      </c>
      <c r="Z926" s="74" t="str">
        <f>IF(AND('Bulk Order Form'!$L$2="PLEASE SELECT",SUM('Bulk Order Form'!$L$15:$L$164)&gt;10),"N",IF(AND('Bulk Order Form'!$L$2="N",SUM('Bulk Order Form'!$L$15:$L$164)&gt;10),"N",""))</f>
        <v/>
      </c>
      <c r="AA926" s="74" t="str">
        <f>IF('Bulk Order Form'!E915="","",'Bulk Order Form'!E915)</f>
        <v/>
      </c>
      <c r="AB926" s="74">
        <f t="shared" si="65"/>
        <v>500</v>
      </c>
      <c r="AC926" s="74" t="str">
        <f t="shared" si="66"/>
        <v>,,,,</v>
      </c>
      <c r="AD926" s="78">
        <f t="shared" si="67"/>
        <v>500</v>
      </c>
    </row>
    <row r="927" spans="5:30" s="74" customFormat="1" x14ac:dyDescent="0.25">
      <c r="E927" s="75"/>
      <c r="F927" s="75"/>
      <c r="G927" s="74" t="str">
        <f>IF('Bulk Order Form'!C916="","",'Bulk Order Form'!C916)</f>
        <v/>
      </c>
      <c r="H927" s="74" t="str">
        <f>IF('Bulk Order Form'!D916="","",'Bulk Order Form'!D916)</f>
        <v/>
      </c>
      <c r="I927" s="74" t="str">
        <f>IF('Bulk Order Form'!E916="","",'Bulk Order Form'!E916)</f>
        <v/>
      </c>
      <c r="J927" s="74" t="str">
        <f>IF('Bulk Order Form'!F916="","",'Bulk Order Form'!F916)</f>
        <v/>
      </c>
      <c r="K927" s="74" t="str">
        <f>IF('Bulk Order Form'!H916="","",'Bulk Order Form'!H916)</f>
        <v/>
      </c>
      <c r="L927" s="74" t="str">
        <f>IF('Bulk Order Form'!I916="","",'Bulk Order Form'!I916)</f>
        <v/>
      </c>
      <c r="M927" s="74" t="str">
        <f>IF('Bulk Order Form'!G916="","",'Bulk Order Form'!G916)</f>
        <v/>
      </c>
      <c r="N927" s="74" t="str">
        <f>IF('Bulk Order Form'!J916="","",'Bulk Order Form'!J916)</f>
        <v/>
      </c>
      <c r="O927" s="74" t="str">
        <f>IF('Bulk Order Form'!$F$5 &lt;&gt; "",IF($G927&lt;&gt;"",'Bulk Order Form'!$F$5,""),"")</f>
        <v/>
      </c>
      <c r="P927" s="74" t="str">
        <f>IF('Bulk Order Form'!K916="","",'Bulk Order Form'!K916)</f>
        <v/>
      </c>
      <c r="Q927" s="74" t="str">
        <f>IFERROR(VLOOKUP('Bulk Order Form'!K916,'Office Use - Postcodes'!$DJZ:$DKA,2,0),"")</f>
        <v/>
      </c>
      <c r="R927" s="74" t="str">
        <f>IF('Bulk Order Form'!L916="","",'Bulk Order Form'!L916)</f>
        <v/>
      </c>
      <c r="S927" s="76"/>
      <c r="T927" s="74" t="str">
        <f>IF('Bulk Order Form'!$F$6 &lt;&gt; "",IF($G927&lt;&gt;"",'Bulk Order Form'!$F$6,""),"")</f>
        <v/>
      </c>
      <c r="W927" s="85" t="str">
        <f>IF('Bulk Order Form'!$L$2 &lt;&gt; "",IF($G927&lt;&gt;"",'Bulk Order Form'!$L$2,""),"")</f>
        <v/>
      </c>
      <c r="X927" s="77"/>
      <c r="Y927" s="74" t="str">
        <f t="shared" si="64"/>
        <v/>
      </c>
      <c r="Z927" s="74" t="str">
        <f>IF(AND('Bulk Order Form'!$L$2="PLEASE SELECT",SUM('Bulk Order Form'!$L$15:$L$164)&gt;10),"N",IF(AND('Bulk Order Form'!$L$2="N",SUM('Bulk Order Form'!$L$15:$L$164)&gt;10),"N",""))</f>
        <v/>
      </c>
      <c r="AA927" s="74" t="str">
        <f>IF('Bulk Order Form'!E916="","",'Bulk Order Form'!E916)</f>
        <v/>
      </c>
      <c r="AB927" s="74">
        <f t="shared" si="65"/>
        <v>500</v>
      </c>
      <c r="AC927" s="74" t="str">
        <f t="shared" si="66"/>
        <v>,,,,</v>
      </c>
      <c r="AD927" s="78">
        <f t="shared" si="67"/>
        <v>500</v>
      </c>
    </row>
    <row r="928" spans="5:30" s="74" customFormat="1" x14ac:dyDescent="0.25">
      <c r="E928" s="75"/>
      <c r="F928" s="75"/>
      <c r="G928" s="74" t="str">
        <f>IF('Bulk Order Form'!C917="","",'Bulk Order Form'!C917)</f>
        <v/>
      </c>
      <c r="H928" s="74" t="str">
        <f>IF('Bulk Order Form'!D917="","",'Bulk Order Form'!D917)</f>
        <v/>
      </c>
      <c r="I928" s="74" t="str">
        <f>IF('Bulk Order Form'!E917="","",'Bulk Order Form'!E917)</f>
        <v/>
      </c>
      <c r="J928" s="74" t="str">
        <f>IF('Bulk Order Form'!F917="","",'Bulk Order Form'!F917)</f>
        <v/>
      </c>
      <c r="K928" s="74" t="str">
        <f>IF('Bulk Order Form'!H917="","",'Bulk Order Form'!H917)</f>
        <v/>
      </c>
      <c r="L928" s="74" t="str">
        <f>IF('Bulk Order Form'!I917="","",'Bulk Order Form'!I917)</f>
        <v/>
      </c>
      <c r="M928" s="74" t="str">
        <f>IF('Bulk Order Form'!G917="","",'Bulk Order Form'!G917)</f>
        <v/>
      </c>
      <c r="N928" s="74" t="str">
        <f>IF('Bulk Order Form'!J917="","",'Bulk Order Form'!J917)</f>
        <v/>
      </c>
      <c r="O928" s="74" t="str">
        <f>IF('Bulk Order Form'!$F$5 &lt;&gt; "",IF($G928&lt;&gt;"",'Bulk Order Form'!$F$5,""),"")</f>
        <v/>
      </c>
      <c r="P928" s="74" t="str">
        <f>IF('Bulk Order Form'!K917="","",'Bulk Order Form'!K917)</f>
        <v/>
      </c>
      <c r="Q928" s="74" t="str">
        <f>IFERROR(VLOOKUP('Bulk Order Form'!K917,'Office Use - Postcodes'!$DJZ:$DKA,2,0),"")</f>
        <v/>
      </c>
      <c r="R928" s="74" t="str">
        <f>IF('Bulk Order Form'!L917="","",'Bulk Order Form'!L917)</f>
        <v/>
      </c>
      <c r="S928" s="76"/>
      <c r="T928" s="74" t="str">
        <f>IF('Bulk Order Form'!$F$6 &lt;&gt; "",IF($G928&lt;&gt;"",'Bulk Order Form'!$F$6,""),"")</f>
        <v/>
      </c>
      <c r="W928" s="85" t="str">
        <f>IF('Bulk Order Form'!$L$2 &lt;&gt; "",IF($G928&lt;&gt;"",'Bulk Order Form'!$L$2,""),"")</f>
        <v/>
      </c>
      <c r="X928" s="77"/>
      <c r="Y928" s="74" t="str">
        <f t="shared" si="64"/>
        <v/>
      </c>
      <c r="Z928" s="74" t="str">
        <f>IF(AND('Bulk Order Form'!$L$2="PLEASE SELECT",SUM('Bulk Order Form'!$L$15:$L$164)&gt;10),"N",IF(AND('Bulk Order Form'!$L$2="N",SUM('Bulk Order Form'!$L$15:$L$164)&gt;10),"N",""))</f>
        <v/>
      </c>
      <c r="AA928" s="74" t="str">
        <f>IF('Bulk Order Form'!E917="","",'Bulk Order Form'!E917)</f>
        <v/>
      </c>
      <c r="AB928" s="74">
        <f t="shared" si="65"/>
        <v>500</v>
      </c>
      <c r="AC928" s="74" t="str">
        <f t="shared" si="66"/>
        <v>,,,,</v>
      </c>
      <c r="AD928" s="78">
        <f t="shared" si="67"/>
        <v>500</v>
      </c>
    </row>
    <row r="929" spans="5:30" s="74" customFormat="1" x14ac:dyDescent="0.25">
      <c r="E929" s="75"/>
      <c r="F929" s="75"/>
      <c r="G929" s="74" t="str">
        <f>IF('Bulk Order Form'!C918="","",'Bulk Order Form'!C918)</f>
        <v/>
      </c>
      <c r="H929" s="74" t="str">
        <f>IF('Bulk Order Form'!D918="","",'Bulk Order Form'!D918)</f>
        <v/>
      </c>
      <c r="I929" s="74" t="str">
        <f>IF('Bulk Order Form'!E918="","",'Bulk Order Form'!E918)</f>
        <v/>
      </c>
      <c r="J929" s="74" t="str">
        <f>IF('Bulk Order Form'!F918="","",'Bulk Order Form'!F918)</f>
        <v/>
      </c>
      <c r="K929" s="74" t="str">
        <f>IF('Bulk Order Form'!H918="","",'Bulk Order Form'!H918)</f>
        <v/>
      </c>
      <c r="L929" s="74" t="str">
        <f>IF('Bulk Order Form'!I918="","",'Bulk Order Form'!I918)</f>
        <v/>
      </c>
      <c r="M929" s="74" t="str">
        <f>IF('Bulk Order Form'!G918="","",'Bulk Order Form'!G918)</f>
        <v/>
      </c>
      <c r="N929" s="74" t="str">
        <f>IF('Bulk Order Form'!J918="","",'Bulk Order Form'!J918)</f>
        <v/>
      </c>
      <c r="O929" s="74" t="str">
        <f>IF('Bulk Order Form'!$F$5 &lt;&gt; "",IF($G929&lt;&gt;"",'Bulk Order Form'!$F$5,""),"")</f>
        <v/>
      </c>
      <c r="P929" s="74" t="str">
        <f>IF('Bulk Order Form'!K918="","",'Bulk Order Form'!K918)</f>
        <v/>
      </c>
      <c r="Q929" s="74" t="str">
        <f>IFERROR(VLOOKUP('Bulk Order Form'!K918,'Office Use - Postcodes'!$DJZ:$DKA,2,0),"")</f>
        <v/>
      </c>
      <c r="R929" s="74" t="str">
        <f>IF('Bulk Order Form'!L918="","",'Bulk Order Form'!L918)</f>
        <v/>
      </c>
      <c r="S929" s="76"/>
      <c r="T929" s="74" t="str">
        <f>IF('Bulk Order Form'!$F$6 &lt;&gt; "",IF($G929&lt;&gt;"",'Bulk Order Form'!$F$6,""),"")</f>
        <v/>
      </c>
      <c r="W929" s="85" t="str">
        <f>IF('Bulk Order Form'!$L$2 &lt;&gt; "",IF($G929&lt;&gt;"",'Bulk Order Form'!$L$2,""),"")</f>
        <v/>
      </c>
      <c r="X929" s="77"/>
      <c r="Y929" s="74" t="str">
        <f t="shared" si="64"/>
        <v/>
      </c>
      <c r="Z929" s="74" t="str">
        <f>IF(AND('Bulk Order Form'!$L$2="PLEASE SELECT",SUM('Bulk Order Form'!$L$15:$L$164)&gt;10),"N",IF(AND('Bulk Order Form'!$L$2="N",SUM('Bulk Order Form'!$L$15:$L$164)&gt;10),"N",""))</f>
        <v/>
      </c>
      <c r="AA929" s="74" t="str">
        <f>IF('Bulk Order Form'!E918="","",'Bulk Order Form'!E918)</f>
        <v/>
      </c>
      <c r="AB929" s="74">
        <f t="shared" si="65"/>
        <v>500</v>
      </c>
      <c r="AC929" s="74" t="str">
        <f t="shared" si="66"/>
        <v>,,,,</v>
      </c>
      <c r="AD929" s="78">
        <f t="shared" si="67"/>
        <v>500</v>
      </c>
    </row>
    <row r="930" spans="5:30" s="74" customFormat="1" x14ac:dyDescent="0.25">
      <c r="E930" s="75"/>
      <c r="F930" s="75"/>
      <c r="G930" s="74" t="str">
        <f>IF('Bulk Order Form'!C919="","",'Bulk Order Form'!C919)</f>
        <v/>
      </c>
      <c r="H930" s="74" t="str">
        <f>IF('Bulk Order Form'!D919="","",'Bulk Order Form'!D919)</f>
        <v/>
      </c>
      <c r="I930" s="74" t="str">
        <f>IF('Bulk Order Form'!E919="","",'Bulk Order Form'!E919)</f>
        <v/>
      </c>
      <c r="J930" s="74" t="str">
        <f>IF('Bulk Order Form'!F919="","",'Bulk Order Form'!F919)</f>
        <v/>
      </c>
      <c r="K930" s="74" t="str">
        <f>IF('Bulk Order Form'!H919="","",'Bulk Order Form'!H919)</f>
        <v/>
      </c>
      <c r="L930" s="74" t="str">
        <f>IF('Bulk Order Form'!I919="","",'Bulk Order Form'!I919)</f>
        <v/>
      </c>
      <c r="M930" s="74" t="str">
        <f>IF('Bulk Order Form'!G919="","",'Bulk Order Form'!G919)</f>
        <v/>
      </c>
      <c r="N930" s="74" t="str">
        <f>IF('Bulk Order Form'!J919="","",'Bulk Order Form'!J919)</f>
        <v/>
      </c>
      <c r="O930" s="74" t="str">
        <f>IF('Bulk Order Form'!$F$5 &lt;&gt; "",IF($G930&lt;&gt;"",'Bulk Order Form'!$F$5,""),"")</f>
        <v/>
      </c>
      <c r="P930" s="74" t="str">
        <f>IF('Bulk Order Form'!K919="","",'Bulk Order Form'!K919)</f>
        <v/>
      </c>
      <c r="Q930" s="74" t="str">
        <f>IFERROR(VLOOKUP('Bulk Order Form'!K919,'Office Use - Postcodes'!$DJZ:$DKA,2,0),"")</f>
        <v/>
      </c>
      <c r="R930" s="74" t="str">
        <f>IF('Bulk Order Form'!L919="","",'Bulk Order Form'!L919)</f>
        <v/>
      </c>
      <c r="S930" s="76"/>
      <c r="T930" s="74" t="str">
        <f>IF('Bulk Order Form'!$F$6 &lt;&gt; "",IF($G930&lt;&gt;"",'Bulk Order Form'!$F$6,""),"")</f>
        <v/>
      </c>
      <c r="W930" s="85" t="str">
        <f>IF('Bulk Order Form'!$L$2 &lt;&gt; "",IF($G930&lt;&gt;"",'Bulk Order Form'!$L$2,""),"")</f>
        <v/>
      </c>
      <c r="X930" s="77"/>
      <c r="Y930" s="74" t="str">
        <f t="shared" si="64"/>
        <v/>
      </c>
      <c r="Z930" s="74" t="str">
        <f>IF(AND('Bulk Order Form'!$L$2="PLEASE SELECT",SUM('Bulk Order Form'!$L$15:$L$164)&gt;10),"N",IF(AND('Bulk Order Form'!$L$2="N",SUM('Bulk Order Form'!$L$15:$L$164)&gt;10),"N",""))</f>
        <v/>
      </c>
      <c r="AA930" s="74" t="str">
        <f>IF('Bulk Order Form'!E919="","",'Bulk Order Form'!E919)</f>
        <v/>
      </c>
      <c r="AB930" s="74">
        <f t="shared" si="65"/>
        <v>500</v>
      </c>
      <c r="AC930" s="74" t="str">
        <f t="shared" si="66"/>
        <v>,,,,</v>
      </c>
      <c r="AD930" s="78">
        <f t="shared" si="67"/>
        <v>500</v>
      </c>
    </row>
    <row r="931" spans="5:30" s="74" customFormat="1" x14ac:dyDescent="0.25">
      <c r="E931" s="75"/>
      <c r="F931" s="75"/>
      <c r="G931" s="74" t="str">
        <f>IF('Bulk Order Form'!C920="","",'Bulk Order Form'!C920)</f>
        <v/>
      </c>
      <c r="H931" s="74" t="str">
        <f>IF('Bulk Order Form'!D920="","",'Bulk Order Form'!D920)</f>
        <v/>
      </c>
      <c r="I931" s="74" t="str">
        <f>IF('Bulk Order Form'!E920="","",'Bulk Order Form'!E920)</f>
        <v/>
      </c>
      <c r="J931" s="74" t="str">
        <f>IF('Bulk Order Form'!F920="","",'Bulk Order Form'!F920)</f>
        <v/>
      </c>
      <c r="K931" s="74" t="str">
        <f>IF('Bulk Order Form'!H920="","",'Bulk Order Form'!H920)</f>
        <v/>
      </c>
      <c r="L931" s="74" t="str">
        <f>IF('Bulk Order Form'!I920="","",'Bulk Order Form'!I920)</f>
        <v/>
      </c>
      <c r="M931" s="74" t="str">
        <f>IF('Bulk Order Form'!G920="","",'Bulk Order Form'!G920)</f>
        <v/>
      </c>
      <c r="N931" s="74" t="str">
        <f>IF('Bulk Order Form'!J920="","",'Bulk Order Form'!J920)</f>
        <v/>
      </c>
      <c r="O931" s="74" t="str">
        <f>IF('Bulk Order Form'!$F$5 &lt;&gt; "",IF($G931&lt;&gt;"",'Bulk Order Form'!$F$5,""),"")</f>
        <v/>
      </c>
      <c r="P931" s="74" t="str">
        <f>IF('Bulk Order Form'!K920="","",'Bulk Order Form'!K920)</f>
        <v/>
      </c>
      <c r="Q931" s="74" t="str">
        <f>IFERROR(VLOOKUP('Bulk Order Form'!K920,'Office Use - Postcodes'!$DJZ:$DKA,2,0),"")</f>
        <v/>
      </c>
      <c r="R931" s="74" t="str">
        <f>IF('Bulk Order Form'!L920="","",'Bulk Order Form'!L920)</f>
        <v/>
      </c>
      <c r="S931" s="76"/>
      <c r="T931" s="74" t="str">
        <f>IF('Bulk Order Form'!$F$6 &lt;&gt; "",IF($G931&lt;&gt;"",'Bulk Order Form'!$F$6,""),"")</f>
        <v/>
      </c>
      <c r="W931" s="85" t="str">
        <f>IF('Bulk Order Form'!$L$2 &lt;&gt; "",IF($G931&lt;&gt;"",'Bulk Order Form'!$L$2,""),"")</f>
        <v/>
      </c>
      <c r="X931" s="77"/>
      <c r="Y931" s="74" t="str">
        <f t="shared" si="64"/>
        <v/>
      </c>
      <c r="Z931" s="74" t="str">
        <f>IF(AND('Bulk Order Form'!$L$2="PLEASE SELECT",SUM('Bulk Order Form'!$L$15:$L$164)&gt;10),"N",IF(AND('Bulk Order Form'!$L$2="N",SUM('Bulk Order Form'!$L$15:$L$164)&gt;10),"N",""))</f>
        <v/>
      </c>
      <c r="AA931" s="74" t="str">
        <f>IF('Bulk Order Form'!E920="","",'Bulk Order Form'!E920)</f>
        <v/>
      </c>
      <c r="AB931" s="74">
        <f t="shared" si="65"/>
        <v>500</v>
      </c>
      <c r="AC931" s="74" t="str">
        <f t="shared" si="66"/>
        <v>,,,,</v>
      </c>
      <c r="AD931" s="78">
        <f t="shared" si="67"/>
        <v>500</v>
      </c>
    </row>
    <row r="932" spans="5:30" s="74" customFormat="1" x14ac:dyDescent="0.25">
      <c r="E932" s="75"/>
      <c r="F932" s="75"/>
      <c r="G932" s="74" t="str">
        <f>IF('Bulk Order Form'!C921="","",'Bulk Order Form'!C921)</f>
        <v/>
      </c>
      <c r="H932" s="74" t="str">
        <f>IF('Bulk Order Form'!D921="","",'Bulk Order Form'!D921)</f>
        <v/>
      </c>
      <c r="I932" s="74" t="str">
        <f>IF('Bulk Order Form'!E921="","",'Bulk Order Form'!E921)</f>
        <v/>
      </c>
      <c r="J932" s="74" t="str">
        <f>IF('Bulk Order Form'!F921="","",'Bulk Order Form'!F921)</f>
        <v/>
      </c>
      <c r="K932" s="74" t="str">
        <f>IF('Bulk Order Form'!H921="","",'Bulk Order Form'!H921)</f>
        <v/>
      </c>
      <c r="L932" s="74" t="str">
        <f>IF('Bulk Order Form'!I921="","",'Bulk Order Form'!I921)</f>
        <v/>
      </c>
      <c r="M932" s="74" t="str">
        <f>IF('Bulk Order Form'!G921="","",'Bulk Order Form'!G921)</f>
        <v/>
      </c>
      <c r="N932" s="74" t="str">
        <f>IF('Bulk Order Form'!J921="","",'Bulk Order Form'!J921)</f>
        <v/>
      </c>
      <c r="O932" s="74" t="str">
        <f>IF('Bulk Order Form'!$F$5 &lt;&gt; "",IF($G932&lt;&gt;"",'Bulk Order Form'!$F$5,""),"")</f>
        <v/>
      </c>
      <c r="P932" s="74" t="str">
        <f>IF('Bulk Order Form'!K921="","",'Bulk Order Form'!K921)</f>
        <v/>
      </c>
      <c r="Q932" s="74" t="str">
        <f>IFERROR(VLOOKUP('Bulk Order Form'!K921,'Office Use - Postcodes'!$DJZ:$DKA,2,0),"")</f>
        <v/>
      </c>
      <c r="R932" s="74" t="str">
        <f>IF('Bulk Order Form'!L921="","",'Bulk Order Form'!L921)</f>
        <v/>
      </c>
      <c r="S932" s="76"/>
      <c r="T932" s="74" t="str">
        <f>IF('Bulk Order Form'!$F$6 &lt;&gt; "",IF($G932&lt;&gt;"",'Bulk Order Form'!$F$6,""),"")</f>
        <v/>
      </c>
      <c r="W932" s="85" t="str">
        <f>IF('Bulk Order Form'!$L$2 &lt;&gt; "",IF($G932&lt;&gt;"",'Bulk Order Form'!$L$2,""),"")</f>
        <v/>
      </c>
      <c r="X932" s="77"/>
      <c r="Y932" s="74" t="str">
        <f t="shared" si="64"/>
        <v/>
      </c>
      <c r="Z932" s="74" t="str">
        <f>IF(AND('Bulk Order Form'!$L$2="PLEASE SELECT",SUM('Bulk Order Form'!$L$15:$L$164)&gt;10),"N",IF(AND('Bulk Order Form'!$L$2="N",SUM('Bulk Order Form'!$L$15:$L$164)&gt;10),"N",""))</f>
        <v/>
      </c>
      <c r="AA932" s="74" t="str">
        <f>IF('Bulk Order Form'!E921="","",'Bulk Order Form'!E921)</f>
        <v/>
      </c>
      <c r="AB932" s="74">
        <f t="shared" si="65"/>
        <v>500</v>
      </c>
      <c r="AC932" s="74" t="str">
        <f t="shared" si="66"/>
        <v>,,,,</v>
      </c>
      <c r="AD932" s="78">
        <f t="shared" si="67"/>
        <v>500</v>
      </c>
    </row>
    <row r="933" spans="5:30" s="74" customFormat="1" x14ac:dyDescent="0.25">
      <c r="E933" s="75"/>
      <c r="F933" s="75"/>
      <c r="G933" s="74" t="str">
        <f>IF('Bulk Order Form'!C922="","",'Bulk Order Form'!C922)</f>
        <v/>
      </c>
      <c r="H933" s="74" t="str">
        <f>IF('Bulk Order Form'!D922="","",'Bulk Order Form'!D922)</f>
        <v/>
      </c>
      <c r="I933" s="74" t="str">
        <f>IF('Bulk Order Form'!E922="","",'Bulk Order Form'!E922)</f>
        <v/>
      </c>
      <c r="J933" s="74" t="str">
        <f>IF('Bulk Order Form'!F922="","",'Bulk Order Form'!F922)</f>
        <v/>
      </c>
      <c r="K933" s="74" t="str">
        <f>IF('Bulk Order Form'!H922="","",'Bulk Order Form'!H922)</f>
        <v/>
      </c>
      <c r="L933" s="74" t="str">
        <f>IF('Bulk Order Form'!I922="","",'Bulk Order Form'!I922)</f>
        <v/>
      </c>
      <c r="M933" s="74" t="str">
        <f>IF('Bulk Order Form'!G922="","",'Bulk Order Form'!G922)</f>
        <v/>
      </c>
      <c r="N933" s="74" t="str">
        <f>IF('Bulk Order Form'!J922="","",'Bulk Order Form'!J922)</f>
        <v/>
      </c>
      <c r="O933" s="74" t="str">
        <f>IF('Bulk Order Form'!$F$5 &lt;&gt; "",IF($G933&lt;&gt;"",'Bulk Order Form'!$F$5,""),"")</f>
        <v/>
      </c>
      <c r="P933" s="74" t="str">
        <f>IF('Bulk Order Form'!K922="","",'Bulk Order Form'!K922)</f>
        <v/>
      </c>
      <c r="Q933" s="74" t="str">
        <f>IFERROR(VLOOKUP('Bulk Order Form'!K922,'Office Use - Postcodes'!$DJZ:$DKA,2,0),"")</f>
        <v/>
      </c>
      <c r="R933" s="74" t="str">
        <f>IF('Bulk Order Form'!L922="","",'Bulk Order Form'!L922)</f>
        <v/>
      </c>
      <c r="S933" s="76"/>
      <c r="T933" s="74" t="str">
        <f>IF('Bulk Order Form'!$F$6 &lt;&gt; "",IF($G933&lt;&gt;"",'Bulk Order Form'!$F$6,""),"")</f>
        <v/>
      </c>
      <c r="W933" s="85" t="str">
        <f>IF('Bulk Order Form'!$L$2 &lt;&gt; "",IF($G933&lt;&gt;"",'Bulk Order Form'!$L$2,""),"")</f>
        <v/>
      </c>
      <c r="X933" s="77"/>
      <c r="Y933" s="74" t="str">
        <f t="shared" si="64"/>
        <v/>
      </c>
      <c r="Z933" s="74" t="str">
        <f>IF(AND('Bulk Order Form'!$L$2="PLEASE SELECT",SUM('Bulk Order Form'!$L$15:$L$164)&gt;10),"N",IF(AND('Bulk Order Form'!$L$2="N",SUM('Bulk Order Form'!$L$15:$L$164)&gt;10),"N",""))</f>
        <v/>
      </c>
      <c r="AA933" s="74" t="str">
        <f>IF('Bulk Order Form'!E922="","",'Bulk Order Form'!E922)</f>
        <v/>
      </c>
      <c r="AB933" s="74">
        <f t="shared" si="65"/>
        <v>500</v>
      </c>
      <c r="AC933" s="74" t="str">
        <f t="shared" si="66"/>
        <v>,,,,</v>
      </c>
      <c r="AD933" s="78">
        <f t="shared" si="67"/>
        <v>500</v>
      </c>
    </row>
    <row r="934" spans="5:30" s="74" customFormat="1" x14ac:dyDescent="0.25">
      <c r="E934" s="75"/>
      <c r="F934" s="75"/>
      <c r="G934" s="74" t="str">
        <f>IF('Bulk Order Form'!C923="","",'Bulk Order Form'!C923)</f>
        <v/>
      </c>
      <c r="H934" s="74" t="str">
        <f>IF('Bulk Order Form'!D923="","",'Bulk Order Form'!D923)</f>
        <v/>
      </c>
      <c r="I934" s="74" t="str">
        <f>IF('Bulk Order Form'!E923="","",'Bulk Order Form'!E923)</f>
        <v/>
      </c>
      <c r="J934" s="74" t="str">
        <f>IF('Bulk Order Form'!F923="","",'Bulk Order Form'!F923)</f>
        <v/>
      </c>
      <c r="K934" s="74" t="str">
        <f>IF('Bulk Order Form'!H923="","",'Bulk Order Form'!H923)</f>
        <v/>
      </c>
      <c r="L934" s="74" t="str">
        <f>IF('Bulk Order Form'!I923="","",'Bulk Order Form'!I923)</f>
        <v/>
      </c>
      <c r="M934" s="74" t="str">
        <f>IF('Bulk Order Form'!G923="","",'Bulk Order Form'!G923)</f>
        <v/>
      </c>
      <c r="N934" s="74" t="str">
        <f>IF('Bulk Order Form'!J923="","",'Bulk Order Form'!J923)</f>
        <v/>
      </c>
      <c r="O934" s="74" t="str">
        <f>IF('Bulk Order Form'!$F$5 &lt;&gt; "",IF($G934&lt;&gt;"",'Bulk Order Form'!$F$5,""),"")</f>
        <v/>
      </c>
      <c r="P934" s="74" t="str">
        <f>IF('Bulk Order Form'!K923="","",'Bulk Order Form'!K923)</f>
        <v/>
      </c>
      <c r="Q934" s="74" t="str">
        <f>IFERROR(VLOOKUP('Bulk Order Form'!K923,'Office Use - Postcodes'!$DJZ:$DKA,2,0),"")</f>
        <v/>
      </c>
      <c r="R934" s="74" t="str">
        <f>IF('Bulk Order Form'!L923="","",'Bulk Order Form'!L923)</f>
        <v/>
      </c>
      <c r="S934" s="76"/>
      <c r="T934" s="74" t="str">
        <f>IF('Bulk Order Form'!$F$6 &lt;&gt; "",IF($G934&lt;&gt;"",'Bulk Order Form'!$F$6,""),"")</f>
        <v/>
      </c>
      <c r="W934" s="85" t="str">
        <f>IF('Bulk Order Form'!$L$2 &lt;&gt; "",IF($G934&lt;&gt;"",'Bulk Order Form'!$L$2,""),"")</f>
        <v/>
      </c>
      <c r="X934" s="77"/>
      <c r="Y934" s="74" t="str">
        <f t="shared" si="64"/>
        <v/>
      </c>
      <c r="Z934" s="74" t="str">
        <f>IF(AND('Bulk Order Form'!$L$2="PLEASE SELECT",SUM('Bulk Order Form'!$L$15:$L$164)&gt;10),"N",IF(AND('Bulk Order Form'!$L$2="N",SUM('Bulk Order Form'!$L$15:$L$164)&gt;10),"N",""))</f>
        <v/>
      </c>
      <c r="AA934" s="74" t="str">
        <f>IF('Bulk Order Form'!E923="","",'Bulk Order Form'!E923)</f>
        <v/>
      </c>
      <c r="AB934" s="74">
        <f t="shared" si="65"/>
        <v>500</v>
      </c>
      <c r="AC934" s="74" t="str">
        <f t="shared" si="66"/>
        <v>,,,,</v>
      </c>
      <c r="AD934" s="78">
        <f t="shared" si="67"/>
        <v>500</v>
      </c>
    </row>
    <row r="935" spans="5:30" s="74" customFormat="1" x14ac:dyDescent="0.25">
      <c r="E935" s="75"/>
      <c r="F935" s="75"/>
      <c r="G935" s="74" t="str">
        <f>IF('Bulk Order Form'!C924="","",'Bulk Order Form'!C924)</f>
        <v/>
      </c>
      <c r="H935" s="74" t="str">
        <f>IF('Bulk Order Form'!D924="","",'Bulk Order Form'!D924)</f>
        <v/>
      </c>
      <c r="I935" s="74" t="str">
        <f>IF('Bulk Order Form'!E924="","",'Bulk Order Form'!E924)</f>
        <v/>
      </c>
      <c r="J935" s="74" t="str">
        <f>IF('Bulk Order Form'!F924="","",'Bulk Order Form'!F924)</f>
        <v/>
      </c>
      <c r="K935" s="74" t="str">
        <f>IF('Bulk Order Form'!H924="","",'Bulk Order Form'!H924)</f>
        <v/>
      </c>
      <c r="L935" s="74" t="str">
        <f>IF('Bulk Order Form'!I924="","",'Bulk Order Form'!I924)</f>
        <v/>
      </c>
      <c r="M935" s="74" t="str">
        <f>IF('Bulk Order Form'!G924="","",'Bulk Order Form'!G924)</f>
        <v/>
      </c>
      <c r="N935" s="74" t="str">
        <f>IF('Bulk Order Form'!J924="","",'Bulk Order Form'!J924)</f>
        <v/>
      </c>
      <c r="O935" s="74" t="str">
        <f>IF('Bulk Order Form'!$F$5 &lt;&gt; "",IF($G935&lt;&gt;"",'Bulk Order Form'!$F$5,""),"")</f>
        <v/>
      </c>
      <c r="P935" s="74" t="str">
        <f>IF('Bulk Order Form'!K924="","",'Bulk Order Form'!K924)</f>
        <v/>
      </c>
      <c r="Q935" s="74" t="str">
        <f>IFERROR(VLOOKUP('Bulk Order Form'!K924,'Office Use - Postcodes'!$DJZ:$DKA,2,0),"")</f>
        <v/>
      </c>
      <c r="R935" s="74" t="str">
        <f>IF('Bulk Order Form'!L924="","",'Bulk Order Form'!L924)</f>
        <v/>
      </c>
      <c r="S935" s="76"/>
      <c r="T935" s="74" t="str">
        <f>IF('Bulk Order Form'!$F$6 &lt;&gt; "",IF($G935&lt;&gt;"",'Bulk Order Form'!$F$6,""),"")</f>
        <v/>
      </c>
      <c r="W935" s="85" t="str">
        <f>IF('Bulk Order Form'!$L$2 &lt;&gt; "",IF($G935&lt;&gt;"",'Bulk Order Form'!$L$2,""),"")</f>
        <v/>
      </c>
      <c r="X935" s="77"/>
      <c r="Y935" s="74" t="str">
        <f t="shared" si="64"/>
        <v/>
      </c>
      <c r="Z935" s="74" t="str">
        <f>IF(AND('Bulk Order Form'!$L$2="PLEASE SELECT",SUM('Bulk Order Form'!$L$15:$L$164)&gt;10),"N",IF(AND('Bulk Order Form'!$L$2="N",SUM('Bulk Order Form'!$L$15:$L$164)&gt;10),"N",""))</f>
        <v/>
      </c>
      <c r="AA935" s="74" t="str">
        <f>IF('Bulk Order Form'!E924="","",'Bulk Order Form'!E924)</f>
        <v/>
      </c>
      <c r="AB935" s="74">
        <f t="shared" si="65"/>
        <v>500</v>
      </c>
      <c r="AC935" s="74" t="str">
        <f t="shared" si="66"/>
        <v>,,,,</v>
      </c>
      <c r="AD935" s="78">
        <f t="shared" si="67"/>
        <v>500</v>
      </c>
    </row>
    <row r="936" spans="5:30" s="74" customFormat="1" x14ac:dyDescent="0.25">
      <c r="E936" s="75"/>
      <c r="F936" s="75"/>
      <c r="G936" s="74" t="str">
        <f>IF('Bulk Order Form'!C925="","",'Bulk Order Form'!C925)</f>
        <v/>
      </c>
      <c r="H936" s="74" t="str">
        <f>IF('Bulk Order Form'!D925="","",'Bulk Order Form'!D925)</f>
        <v/>
      </c>
      <c r="I936" s="74" t="str">
        <f>IF('Bulk Order Form'!E925="","",'Bulk Order Form'!E925)</f>
        <v/>
      </c>
      <c r="J936" s="74" t="str">
        <f>IF('Bulk Order Form'!F925="","",'Bulk Order Form'!F925)</f>
        <v/>
      </c>
      <c r="K936" s="74" t="str">
        <f>IF('Bulk Order Form'!H925="","",'Bulk Order Form'!H925)</f>
        <v/>
      </c>
      <c r="L936" s="74" t="str">
        <f>IF('Bulk Order Form'!I925="","",'Bulk Order Form'!I925)</f>
        <v/>
      </c>
      <c r="M936" s="74" t="str">
        <f>IF('Bulk Order Form'!G925="","",'Bulk Order Form'!G925)</f>
        <v/>
      </c>
      <c r="N936" s="74" t="str">
        <f>IF('Bulk Order Form'!J925="","",'Bulk Order Form'!J925)</f>
        <v/>
      </c>
      <c r="O936" s="74" t="str">
        <f>IF('Bulk Order Form'!$F$5 &lt;&gt; "",IF($G936&lt;&gt;"",'Bulk Order Form'!$F$5,""),"")</f>
        <v/>
      </c>
      <c r="P936" s="74" t="str">
        <f>IF('Bulk Order Form'!K925="","",'Bulk Order Form'!K925)</f>
        <v/>
      </c>
      <c r="Q936" s="74" t="str">
        <f>IFERROR(VLOOKUP('Bulk Order Form'!K925,'Office Use - Postcodes'!$DJZ:$DKA,2,0),"")</f>
        <v/>
      </c>
      <c r="R936" s="74" t="str">
        <f>IF('Bulk Order Form'!L925="","",'Bulk Order Form'!L925)</f>
        <v/>
      </c>
      <c r="S936" s="76"/>
      <c r="T936" s="74" t="str">
        <f>IF('Bulk Order Form'!$F$6 &lt;&gt; "",IF($G936&lt;&gt;"",'Bulk Order Form'!$F$6,""),"")</f>
        <v/>
      </c>
      <c r="W936" s="85" t="str">
        <f>IF('Bulk Order Form'!$L$2 &lt;&gt; "",IF($G936&lt;&gt;"",'Bulk Order Form'!$L$2,""),"")</f>
        <v/>
      </c>
      <c r="X936" s="77"/>
      <c r="Y936" s="74" t="str">
        <f t="shared" si="64"/>
        <v/>
      </c>
      <c r="Z936" s="74" t="str">
        <f>IF(AND('Bulk Order Form'!$L$2="PLEASE SELECT",SUM('Bulk Order Form'!$L$15:$L$164)&gt;10),"N",IF(AND('Bulk Order Form'!$L$2="N",SUM('Bulk Order Form'!$L$15:$L$164)&gt;10),"N",""))</f>
        <v/>
      </c>
      <c r="AA936" s="74" t="str">
        <f>IF('Bulk Order Form'!E925="","",'Bulk Order Form'!E925)</f>
        <v/>
      </c>
      <c r="AB936" s="74">
        <f t="shared" si="65"/>
        <v>500</v>
      </c>
      <c r="AC936" s="74" t="str">
        <f t="shared" si="66"/>
        <v>,,,,</v>
      </c>
      <c r="AD936" s="78">
        <f t="shared" si="67"/>
        <v>500</v>
      </c>
    </row>
    <row r="937" spans="5:30" s="74" customFormat="1" x14ac:dyDescent="0.25">
      <c r="E937" s="75"/>
      <c r="F937" s="75"/>
      <c r="G937" s="74" t="str">
        <f>IF('Bulk Order Form'!C926="","",'Bulk Order Form'!C926)</f>
        <v/>
      </c>
      <c r="H937" s="74" t="str">
        <f>IF('Bulk Order Form'!D926="","",'Bulk Order Form'!D926)</f>
        <v/>
      </c>
      <c r="I937" s="74" t="str">
        <f>IF('Bulk Order Form'!E926="","",'Bulk Order Form'!E926)</f>
        <v/>
      </c>
      <c r="J937" s="74" t="str">
        <f>IF('Bulk Order Form'!F926="","",'Bulk Order Form'!F926)</f>
        <v/>
      </c>
      <c r="K937" s="74" t="str">
        <f>IF('Bulk Order Form'!H926="","",'Bulk Order Form'!H926)</f>
        <v/>
      </c>
      <c r="L937" s="74" t="str">
        <f>IF('Bulk Order Form'!I926="","",'Bulk Order Form'!I926)</f>
        <v/>
      </c>
      <c r="M937" s="74" t="str">
        <f>IF('Bulk Order Form'!G926="","",'Bulk Order Form'!G926)</f>
        <v/>
      </c>
      <c r="N937" s="74" t="str">
        <f>IF('Bulk Order Form'!J926="","",'Bulk Order Form'!J926)</f>
        <v/>
      </c>
      <c r="O937" s="74" t="str">
        <f>IF('Bulk Order Form'!$F$5 &lt;&gt; "",IF($G937&lt;&gt;"",'Bulk Order Form'!$F$5,""),"")</f>
        <v/>
      </c>
      <c r="P937" s="74" t="str">
        <f>IF('Bulk Order Form'!K926="","",'Bulk Order Form'!K926)</f>
        <v/>
      </c>
      <c r="Q937" s="74" t="str">
        <f>IFERROR(VLOOKUP('Bulk Order Form'!K926,'Office Use - Postcodes'!$DJZ:$DKA,2,0),"")</f>
        <v/>
      </c>
      <c r="R937" s="74" t="str">
        <f>IF('Bulk Order Form'!L926="","",'Bulk Order Form'!L926)</f>
        <v/>
      </c>
      <c r="S937" s="76"/>
      <c r="T937" s="74" t="str">
        <f>IF('Bulk Order Form'!$F$6 &lt;&gt; "",IF($G937&lt;&gt;"",'Bulk Order Form'!$F$6,""),"")</f>
        <v/>
      </c>
      <c r="W937" s="85" t="str">
        <f>IF('Bulk Order Form'!$L$2 &lt;&gt; "",IF($G937&lt;&gt;"",'Bulk Order Form'!$L$2,""),"")</f>
        <v/>
      </c>
      <c r="X937" s="77"/>
      <c r="Y937" s="74" t="str">
        <f t="shared" si="64"/>
        <v/>
      </c>
      <c r="Z937" s="74" t="str">
        <f>IF(AND('Bulk Order Form'!$L$2="PLEASE SELECT",SUM('Bulk Order Form'!$L$15:$L$164)&gt;10),"N",IF(AND('Bulk Order Form'!$L$2="N",SUM('Bulk Order Form'!$L$15:$L$164)&gt;10),"N",""))</f>
        <v/>
      </c>
      <c r="AA937" s="74" t="str">
        <f>IF('Bulk Order Form'!E926="","",'Bulk Order Form'!E926)</f>
        <v/>
      </c>
      <c r="AB937" s="74">
        <f t="shared" si="65"/>
        <v>500</v>
      </c>
      <c r="AC937" s="74" t="str">
        <f t="shared" si="66"/>
        <v>,,,,</v>
      </c>
      <c r="AD937" s="78">
        <f t="shared" si="67"/>
        <v>500</v>
      </c>
    </row>
    <row r="938" spans="5:30" s="74" customFormat="1" x14ac:dyDescent="0.25">
      <c r="E938" s="75"/>
      <c r="F938" s="75"/>
      <c r="G938" s="74" t="str">
        <f>IF('Bulk Order Form'!C927="","",'Bulk Order Form'!C927)</f>
        <v/>
      </c>
      <c r="H938" s="74" t="str">
        <f>IF('Bulk Order Form'!D927="","",'Bulk Order Form'!D927)</f>
        <v/>
      </c>
      <c r="I938" s="74" t="str">
        <f>IF('Bulk Order Form'!E927="","",'Bulk Order Form'!E927)</f>
        <v/>
      </c>
      <c r="J938" s="74" t="str">
        <f>IF('Bulk Order Form'!F927="","",'Bulk Order Form'!F927)</f>
        <v/>
      </c>
      <c r="K938" s="74" t="str">
        <f>IF('Bulk Order Form'!H927="","",'Bulk Order Form'!H927)</f>
        <v/>
      </c>
      <c r="L938" s="74" t="str">
        <f>IF('Bulk Order Form'!I927="","",'Bulk Order Form'!I927)</f>
        <v/>
      </c>
      <c r="M938" s="74" t="str">
        <f>IF('Bulk Order Form'!G927="","",'Bulk Order Form'!G927)</f>
        <v/>
      </c>
      <c r="N938" s="74" t="str">
        <f>IF('Bulk Order Form'!J927="","",'Bulk Order Form'!J927)</f>
        <v/>
      </c>
      <c r="O938" s="74" t="str">
        <f>IF('Bulk Order Form'!$F$5 &lt;&gt; "",IF($G938&lt;&gt;"",'Bulk Order Form'!$F$5,""),"")</f>
        <v/>
      </c>
      <c r="P938" s="74" t="str">
        <f>IF('Bulk Order Form'!K927="","",'Bulk Order Form'!K927)</f>
        <v/>
      </c>
      <c r="Q938" s="74" t="str">
        <f>IFERROR(VLOOKUP('Bulk Order Form'!K927,'Office Use - Postcodes'!$DJZ:$DKA,2,0),"")</f>
        <v/>
      </c>
      <c r="R938" s="74" t="str">
        <f>IF('Bulk Order Form'!L927="","",'Bulk Order Form'!L927)</f>
        <v/>
      </c>
      <c r="S938" s="76"/>
      <c r="T938" s="74" t="str">
        <f>IF('Bulk Order Form'!$F$6 &lt;&gt; "",IF($G938&lt;&gt;"",'Bulk Order Form'!$F$6,""),"")</f>
        <v/>
      </c>
      <c r="W938" s="85" t="str">
        <f>IF('Bulk Order Form'!$L$2 &lt;&gt; "",IF($G938&lt;&gt;"",'Bulk Order Form'!$L$2,""),"")</f>
        <v/>
      </c>
      <c r="X938" s="77"/>
      <c r="Y938" s="74" t="str">
        <f t="shared" si="64"/>
        <v/>
      </c>
      <c r="Z938" s="74" t="str">
        <f>IF(AND('Bulk Order Form'!$L$2="PLEASE SELECT",SUM('Bulk Order Form'!$L$15:$L$164)&gt;10),"N",IF(AND('Bulk Order Form'!$L$2="N",SUM('Bulk Order Form'!$L$15:$L$164)&gt;10),"N",""))</f>
        <v/>
      </c>
      <c r="AA938" s="74" t="str">
        <f>IF('Bulk Order Form'!E927="","",'Bulk Order Form'!E927)</f>
        <v/>
      </c>
      <c r="AB938" s="74">
        <f t="shared" si="65"/>
        <v>500</v>
      </c>
      <c r="AC938" s="74" t="str">
        <f t="shared" si="66"/>
        <v>,,,,</v>
      </c>
      <c r="AD938" s="78">
        <f t="shared" si="67"/>
        <v>500</v>
      </c>
    </row>
    <row r="939" spans="5:30" s="74" customFormat="1" x14ac:dyDescent="0.25">
      <c r="E939" s="75"/>
      <c r="F939" s="75"/>
      <c r="G939" s="74" t="str">
        <f>IF('Bulk Order Form'!C928="","",'Bulk Order Form'!C928)</f>
        <v/>
      </c>
      <c r="H939" s="74" t="str">
        <f>IF('Bulk Order Form'!D928="","",'Bulk Order Form'!D928)</f>
        <v/>
      </c>
      <c r="I939" s="74" t="str">
        <f>IF('Bulk Order Form'!E928="","",'Bulk Order Form'!E928)</f>
        <v/>
      </c>
      <c r="J939" s="74" t="str">
        <f>IF('Bulk Order Form'!F928="","",'Bulk Order Form'!F928)</f>
        <v/>
      </c>
      <c r="K939" s="74" t="str">
        <f>IF('Bulk Order Form'!H928="","",'Bulk Order Form'!H928)</f>
        <v/>
      </c>
      <c r="L939" s="74" t="str">
        <f>IF('Bulk Order Form'!I928="","",'Bulk Order Form'!I928)</f>
        <v/>
      </c>
      <c r="M939" s="74" t="str">
        <f>IF('Bulk Order Form'!G928="","",'Bulk Order Form'!G928)</f>
        <v/>
      </c>
      <c r="N939" s="74" t="str">
        <f>IF('Bulk Order Form'!J928="","",'Bulk Order Form'!J928)</f>
        <v/>
      </c>
      <c r="O939" s="74" t="str">
        <f>IF('Bulk Order Form'!$F$5 &lt;&gt; "",IF($G939&lt;&gt;"",'Bulk Order Form'!$F$5,""),"")</f>
        <v/>
      </c>
      <c r="P939" s="74" t="str">
        <f>IF('Bulk Order Form'!K928="","",'Bulk Order Form'!K928)</f>
        <v/>
      </c>
      <c r="Q939" s="74" t="str">
        <f>IFERROR(VLOOKUP('Bulk Order Form'!K928,'Office Use - Postcodes'!$DJZ:$DKA,2,0),"")</f>
        <v/>
      </c>
      <c r="R939" s="74" t="str">
        <f>IF('Bulk Order Form'!L928="","",'Bulk Order Form'!L928)</f>
        <v/>
      </c>
      <c r="S939" s="76"/>
      <c r="T939" s="74" t="str">
        <f>IF('Bulk Order Form'!$F$6 &lt;&gt; "",IF($G939&lt;&gt;"",'Bulk Order Form'!$F$6,""),"")</f>
        <v/>
      </c>
      <c r="W939" s="85" t="str">
        <f>IF('Bulk Order Form'!$L$2 &lt;&gt; "",IF($G939&lt;&gt;"",'Bulk Order Form'!$L$2,""),"")</f>
        <v/>
      </c>
      <c r="X939" s="77"/>
      <c r="Y939" s="74" t="str">
        <f t="shared" si="64"/>
        <v/>
      </c>
      <c r="Z939" s="74" t="str">
        <f>IF(AND('Bulk Order Form'!$L$2="PLEASE SELECT",SUM('Bulk Order Form'!$L$15:$L$164)&gt;10),"N",IF(AND('Bulk Order Form'!$L$2="N",SUM('Bulk Order Form'!$L$15:$L$164)&gt;10),"N",""))</f>
        <v/>
      </c>
      <c r="AA939" s="74" t="str">
        <f>IF('Bulk Order Form'!E928="","",'Bulk Order Form'!E928)</f>
        <v/>
      </c>
      <c r="AB939" s="74">
        <f t="shared" si="65"/>
        <v>500</v>
      </c>
      <c r="AC939" s="74" t="str">
        <f t="shared" si="66"/>
        <v>,,,,</v>
      </c>
      <c r="AD939" s="78">
        <f t="shared" si="67"/>
        <v>500</v>
      </c>
    </row>
    <row r="940" spans="5:30" s="74" customFormat="1" x14ac:dyDescent="0.25">
      <c r="E940" s="75"/>
      <c r="F940" s="75"/>
      <c r="G940" s="74" t="str">
        <f>IF('Bulk Order Form'!C929="","",'Bulk Order Form'!C929)</f>
        <v/>
      </c>
      <c r="H940" s="74" t="str">
        <f>IF('Bulk Order Form'!D929="","",'Bulk Order Form'!D929)</f>
        <v/>
      </c>
      <c r="I940" s="74" t="str">
        <f>IF('Bulk Order Form'!E929="","",'Bulk Order Form'!E929)</f>
        <v/>
      </c>
      <c r="J940" s="74" t="str">
        <f>IF('Bulk Order Form'!F929="","",'Bulk Order Form'!F929)</f>
        <v/>
      </c>
      <c r="K940" s="74" t="str">
        <f>IF('Bulk Order Form'!H929="","",'Bulk Order Form'!H929)</f>
        <v/>
      </c>
      <c r="L940" s="74" t="str">
        <f>IF('Bulk Order Form'!I929="","",'Bulk Order Form'!I929)</f>
        <v/>
      </c>
      <c r="M940" s="74" t="str">
        <f>IF('Bulk Order Form'!G929="","",'Bulk Order Form'!G929)</f>
        <v/>
      </c>
      <c r="N940" s="74" t="str">
        <f>IF('Bulk Order Form'!J929="","",'Bulk Order Form'!J929)</f>
        <v/>
      </c>
      <c r="O940" s="74" t="str">
        <f>IF('Bulk Order Form'!$F$5 &lt;&gt; "",IF($G940&lt;&gt;"",'Bulk Order Form'!$F$5,""),"")</f>
        <v/>
      </c>
      <c r="P940" s="74" t="str">
        <f>IF('Bulk Order Form'!K929="","",'Bulk Order Form'!K929)</f>
        <v/>
      </c>
      <c r="Q940" s="74" t="str">
        <f>IFERROR(VLOOKUP('Bulk Order Form'!K929,'Office Use - Postcodes'!$DJZ:$DKA,2,0),"")</f>
        <v/>
      </c>
      <c r="R940" s="74" t="str">
        <f>IF('Bulk Order Form'!L929="","",'Bulk Order Form'!L929)</f>
        <v/>
      </c>
      <c r="S940" s="76"/>
      <c r="T940" s="74" t="str">
        <f>IF('Bulk Order Form'!$F$6 &lt;&gt; "",IF($G940&lt;&gt;"",'Bulk Order Form'!$F$6,""),"")</f>
        <v/>
      </c>
      <c r="W940" s="85" t="str">
        <f>IF('Bulk Order Form'!$L$2 &lt;&gt; "",IF($G940&lt;&gt;"",'Bulk Order Form'!$L$2,""),"")</f>
        <v/>
      </c>
      <c r="X940" s="77"/>
      <c r="Y940" s="74" t="str">
        <f t="shared" si="64"/>
        <v/>
      </c>
      <c r="Z940" s="74" t="str">
        <f>IF(AND('Bulk Order Form'!$L$2="PLEASE SELECT",SUM('Bulk Order Form'!$L$15:$L$164)&gt;10),"N",IF(AND('Bulk Order Form'!$L$2="N",SUM('Bulk Order Form'!$L$15:$L$164)&gt;10),"N",""))</f>
        <v/>
      </c>
      <c r="AA940" s="74" t="str">
        <f>IF('Bulk Order Form'!E929="","",'Bulk Order Form'!E929)</f>
        <v/>
      </c>
      <c r="AB940" s="74">
        <f t="shared" si="65"/>
        <v>500</v>
      </c>
      <c r="AC940" s="74" t="str">
        <f t="shared" si="66"/>
        <v>,,,,</v>
      </c>
      <c r="AD940" s="78">
        <f t="shared" si="67"/>
        <v>500</v>
      </c>
    </row>
    <row r="941" spans="5:30" s="74" customFormat="1" x14ac:dyDescent="0.25">
      <c r="E941" s="75"/>
      <c r="F941" s="75"/>
      <c r="G941" s="74" t="str">
        <f>IF('Bulk Order Form'!C930="","",'Bulk Order Form'!C930)</f>
        <v/>
      </c>
      <c r="H941" s="74" t="str">
        <f>IF('Bulk Order Form'!D930="","",'Bulk Order Form'!D930)</f>
        <v/>
      </c>
      <c r="I941" s="74" t="str">
        <f>IF('Bulk Order Form'!E930="","",'Bulk Order Form'!E930)</f>
        <v/>
      </c>
      <c r="J941" s="74" t="str">
        <f>IF('Bulk Order Form'!F930="","",'Bulk Order Form'!F930)</f>
        <v/>
      </c>
      <c r="K941" s="74" t="str">
        <f>IF('Bulk Order Form'!H930="","",'Bulk Order Form'!H930)</f>
        <v/>
      </c>
      <c r="L941" s="74" t="str">
        <f>IF('Bulk Order Form'!I930="","",'Bulk Order Form'!I930)</f>
        <v/>
      </c>
      <c r="M941" s="74" t="str">
        <f>IF('Bulk Order Form'!G930="","",'Bulk Order Form'!G930)</f>
        <v/>
      </c>
      <c r="N941" s="74" t="str">
        <f>IF('Bulk Order Form'!J930="","",'Bulk Order Form'!J930)</f>
        <v/>
      </c>
      <c r="O941" s="74" t="str">
        <f>IF('Bulk Order Form'!$F$5 &lt;&gt; "",IF($G941&lt;&gt;"",'Bulk Order Form'!$F$5,""),"")</f>
        <v/>
      </c>
      <c r="P941" s="74" t="str">
        <f>IF('Bulk Order Form'!K930="","",'Bulk Order Form'!K930)</f>
        <v/>
      </c>
      <c r="Q941" s="74" t="str">
        <f>IFERROR(VLOOKUP('Bulk Order Form'!K930,'Office Use - Postcodes'!$DJZ:$DKA,2,0),"")</f>
        <v/>
      </c>
      <c r="R941" s="74" t="str">
        <f>IF('Bulk Order Form'!L930="","",'Bulk Order Form'!L930)</f>
        <v/>
      </c>
      <c r="S941" s="76"/>
      <c r="T941" s="74" t="str">
        <f>IF('Bulk Order Form'!$F$6 &lt;&gt; "",IF($G941&lt;&gt;"",'Bulk Order Form'!$F$6,""),"")</f>
        <v/>
      </c>
      <c r="W941" s="85" t="str">
        <f>IF('Bulk Order Form'!$L$2 &lt;&gt; "",IF($G941&lt;&gt;"",'Bulk Order Form'!$L$2,""),"")</f>
        <v/>
      </c>
      <c r="X941" s="77"/>
      <c r="Y941" s="74" t="str">
        <f t="shared" si="64"/>
        <v/>
      </c>
      <c r="Z941" s="74" t="str">
        <f>IF(AND('Bulk Order Form'!$L$2="PLEASE SELECT",SUM('Bulk Order Form'!$L$15:$L$164)&gt;10),"N",IF(AND('Bulk Order Form'!$L$2="N",SUM('Bulk Order Form'!$L$15:$L$164)&gt;10),"N",""))</f>
        <v/>
      </c>
      <c r="AA941" s="74" t="str">
        <f>IF('Bulk Order Form'!E930="","",'Bulk Order Form'!E930)</f>
        <v/>
      </c>
      <c r="AB941" s="74">
        <f t="shared" si="65"/>
        <v>500</v>
      </c>
      <c r="AC941" s="74" t="str">
        <f t="shared" si="66"/>
        <v>,,,,</v>
      </c>
      <c r="AD941" s="78">
        <f t="shared" si="67"/>
        <v>500</v>
      </c>
    </row>
    <row r="942" spans="5:30" s="74" customFormat="1" x14ac:dyDescent="0.25">
      <c r="E942" s="75"/>
      <c r="F942" s="75"/>
      <c r="G942" s="74" t="str">
        <f>IF('Bulk Order Form'!C931="","",'Bulk Order Form'!C931)</f>
        <v/>
      </c>
      <c r="H942" s="74" t="str">
        <f>IF('Bulk Order Form'!D931="","",'Bulk Order Form'!D931)</f>
        <v/>
      </c>
      <c r="I942" s="74" t="str">
        <f>IF('Bulk Order Form'!E931="","",'Bulk Order Form'!E931)</f>
        <v/>
      </c>
      <c r="J942" s="74" t="str">
        <f>IF('Bulk Order Form'!F931="","",'Bulk Order Form'!F931)</f>
        <v/>
      </c>
      <c r="K942" s="74" t="str">
        <f>IF('Bulk Order Form'!H931="","",'Bulk Order Form'!H931)</f>
        <v/>
      </c>
      <c r="L942" s="74" t="str">
        <f>IF('Bulk Order Form'!I931="","",'Bulk Order Form'!I931)</f>
        <v/>
      </c>
      <c r="M942" s="74" t="str">
        <f>IF('Bulk Order Form'!G931="","",'Bulk Order Form'!G931)</f>
        <v/>
      </c>
      <c r="N942" s="74" t="str">
        <f>IF('Bulk Order Form'!J931="","",'Bulk Order Form'!J931)</f>
        <v/>
      </c>
      <c r="O942" s="74" t="str">
        <f>IF('Bulk Order Form'!$F$5 &lt;&gt; "",IF($G942&lt;&gt;"",'Bulk Order Form'!$F$5,""),"")</f>
        <v/>
      </c>
      <c r="P942" s="74" t="str">
        <f>IF('Bulk Order Form'!K931="","",'Bulk Order Form'!K931)</f>
        <v/>
      </c>
      <c r="Q942" s="74" t="str">
        <f>IFERROR(VLOOKUP('Bulk Order Form'!K931,'Office Use - Postcodes'!$DJZ:$DKA,2,0),"")</f>
        <v/>
      </c>
      <c r="R942" s="74" t="str">
        <f>IF('Bulk Order Form'!L931="","",'Bulk Order Form'!L931)</f>
        <v/>
      </c>
      <c r="S942" s="76"/>
      <c r="T942" s="74" t="str">
        <f>IF('Bulk Order Form'!$F$6 &lt;&gt; "",IF($G942&lt;&gt;"",'Bulk Order Form'!$F$6,""),"")</f>
        <v/>
      </c>
      <c r="W942" s="85" t="str">
        <f>IF('Bulk Order Form'!$L$2 &lt;&gt; "",IF($G942&lt;&gt;"",'Bulk Order Form'!$L$2,""),"")</f>
        <v/>
      </c>
      <c r="X942" s="77"/>
      <c r="Y942" s="74" t="str">
        <f t="shared" si="64"/>
        <v/>
      </c>
      <c r="Z942" s="74" t="str">
        <f>IF(AND('Bulk Order Form'!$L$2="PLEASE SELECT",SUM('Bulk Order Form'!$L$15:$L$164)&gt;10),"N",IF(AND('Bulk Order Form'!$L$2="N",SUM('Bulk Order Form'!$L$15:$L$164)&gt;10),"N",""))</f>
        <v/>
      </c>
      <c r="AA942" s="74" t="str">
        <f>IF('Bulk Order Form'!E931="","",'Bulk Order Form'!E931)</f>
        <v/>
      </c>
      <c r="AB942" s="74">
        <f t="shared" si="65"/>
        <v>500</v>
      </c>
      <c r="AC942" s="74" t="str">
        <f t="shared" si="66"/>
        <v>,,,,</v>
      </c>
      <c r="AD942" s="78">
        <f t="shared" si="67"/>
        <v>500</v>
      </c>
    </row>
    <row r="943" spans="5:30" s="74" customFormat="1" x14ac:dyDescent="0.25">
      <c r="E943" s="75"/>
      <c r="F943" s="75"/>
      <c r="G943" s="74" t="str">
        <f>IF('Bulk Order Form'!C932="","",'Bulk Order Form'!C932)</f>
        <v/>
      </c>
      <c r="H943" s="74" t="str">
        <f>IF('Bulk Order Form'!D932="","",'Bulk Order Form'!D932)</f>
        <v/>
      </c>
      <c r="I943" s="74" t="str">
        <f>IF('Bulk Order Form'!E932="","",'Bulk Order Form'!E932)</f>
        <v/>
      </c>
      <c r="J943" s="74" t="str">
        <f>IF('Bulk Order Form'!F932="","",'Bulk Order Form'!F932)</f>
        <v/>
      </c>
      <c r="K943" s="74" t="str">
        <f>IF('Bulk Order Form'!H932="","",'Bulk Order Form'!H932)</f>
        <v/>
      </c>
      <c r="L943" s="74" t="str">
        <f>IF('Bulk Order Form'!I932="","",'Bulk Order Form'!I932)</f>
        <v/>
      </c>
      <c r="M943" s="74" t="str">
        <f>IF('Bulk Order Form'!G932="","",'Bulk Order Form'!G932)</f>
        <v/>
      </c>
      <c r="N943" s="74" t="str">
        <f>IF('Bulk Order Form'!J932="","",'Bulk Order Form'!J932)</f>
        <v/>
      </c>
      <c r="O943" s="74" t="str">
        <f>IF('Bulk Order Form'!$F$5 &lt;&gt; "",IF($G943&lt;&gt;"",'Bulk Order Form'!$F$5,""),"")</f>
        <v/>
      </c>
      <c r="P943" s="74" t="str">
        <f>IF('Bulk Order Form'!K932="","",'Bulk Order Form'!K932)</f>
        <v/>
      </c>
      <c r="Q943" s="74" t="str">
        <f>IFERROR(VLOOKUP('Bulk Order Form'!K932,'Office Use - Postcodes'!$DJZ:$DKA,2,0),"")</f>
        <v/>
      </c>
      <c r="R943" s="74" t="str">
        <f>IF('Bulk Order Form'!L932="","",'Bulk Order Form'!L932)</f>
        <v/>
      </c>
      <c r="S943" s="76"/>
      <c r="T943" s="74" t="str">
        <f>IF('Bulk Order Form'!$F$6 &lt;&gt; "",IF($G943&lt;&gt;"",'Bulk Order Form'!$F$6,""),"")</f>
        <v/>
      </c>
      <c r="W943" s="85" t="str">
        <f>IF('Bulk Order Form'!$L$2 &lt;&gt; "",IF($G943&lt;&gt;"",'Bulk Order Form'!$L$2,""),"")</f>
        <v/>
      </c>
      <c r="X943" s="77"/>
      <c r="Y943" s="74" t="str">
        <f t="shared" si="64"/>
        <v/>
      </c>
      <c r="Z943" s="74" t="str">
        <f>IF(AND('Bulk Order Form'!$L$2="PLEASE SELECT",SUM('Bulk Order Form'!$L$15:$L$164)&gt;10),"N",IF(AND('Bulk Order Form'!$L$2="N",SUM('Bulk Order Form'!$L$15:$L$164)&gt;10),"N",""))</f>
        <v/>
      </c>
      <c r="AA943" s="74" t="str">
        <f>IF('Bulk Order Form'!E932="","",'Bulk Order Form'!E932)</f>
        <v/>
      </c>
      <c r="AB943" s="74">
        <f t="shared" si="65"/>
        <v>500</v>
      </c>
      <c r="AC943" s="74" t="str">
        <f t="shared" si="66"/>
        <v>,,,,</v>
      </c>
      <c r="AD943" s="78">
        <f t="shared" si="67"/>
        <v>500</v>
      </c>
    </row>
    <row r="944" spans="5:30" s="74" customFormat="1" x14ac:dyDescent="0.25">
      <c r="E944" s="75"/>
      <c r="F944" s="75"/>
      <c r="G944" s="74" t="str">
        <f>IF('Bulk Order Form'!C933="","",'Bulk Order Form'!C933)</f>
        <v/>
      </c>
      <c r="H944" s="74" t="str">
        <f>IF('Bulk Order Form'!D933="","",'Bulk Order Form'!D933)</f>
        <v/>
      </c>
      <c r="I944" s="74" t="str">
        <f>IF('Bulk Order Form'!E933="","",'Bulk Order Form'!E933)</f>
        <v/>
      </c>
      <c r="J944" s="74" t="str">
        <f>IF('Bulk Order Form'!F933="","",'Bulk Order Form'!F933)</f>
        <v/>
      </c>
      <c r="K944" s="74" t="str">
        <f>IF('Bulk Order Form'!H933="","",'Bulk Order Form'!H933)</f>
        <v/>
      </c>
      <c r="L944" s="74" t="str">
        <f>IF('Bulk Order Form'!I933="","",'Bulk Order Form'!I933)</f>
        <v/>
      </c>
      <c r="M944" s="74" t="str">
        <f>IF('Bulk Order Form'!G933="","",'Bulk Order Form'!G933)</f>
        <v/>
      </c>
      <c r="N944" s="74" t="str">
        <f>IF('Bulk Order Form'!J933="","",'Bulk Order Form'!J933)</f>
        <v/>
      </c>
      <c r="O944" s="74" t="str">
        <f>IF('Bulk Order Form'!$F$5 &lt;&gt; "",IF($G944&lt;&gt;"",'Bulk Order Form'!$F$5,""),"")</f>
        <v/>
      </c>
      <c r="P944" s="74" t="str">
        <f>IF('Bulk Order Form'!K933="","",'Bulk Order Form'!K933)</f>
        <v/>
      </c>
      <c r="Q944" s="74" t="str">
        <f>IFERROR(VLOOKUP('Bulk Order Form'!K933,'Office Use - Postcodes'!$DJZ:$DKA,2,0),"")</f>
        <v/>
      </c>
      <c r="R944" s="74" t="str">
        <f>IF('Bulk Order Form'!L933="","",'Bulk Order Form'!L933)</f>
        <v/>
      </c>
      <c r="S944" s="76"/>
      <c r="T944" s="74" t="str">
        <f>IF('Bulk Order Form'!$F$6 &lt;&gt; "",IF($G944&lt;&gt;"",'Bulk Order Form'!$F$6,""),"")</f>
        <v/>
      </c>
      <c r="W944" s="85" t="str">
        <f>IF('Bulk Order Form'!$L$2 &lt;&gt; "",IF($G944&lt;&gt;"",'Bulk Order Form'!$L$2,""),"")</f>
        <v/>
      </c>
      <c r="X944" s="77"/>
      <c r="Y944" s="74" t="str">
        <f t="shared" si="64"/>
        <v/>
      </c>
      <c r="Z944" s="74" t="str">
        <f>IF(AND('Bulk Order Form'!$L$2="PLEASE SELECT",SUM('Bulk Order Form'!$L$15:$L$164)&gt;10),"N",IF(AND('Bulk Order Form'!$L$2="N",SUM('Bulk Order Form'!$L$15:$L$164)&gt;10),"N",""))</f>
        <v/>
      </c>
      <c r="AA944" s="74" t="str">
        <f>IF('Bulk Order Form'!E933="","",'Bulk Order Form'!E933)</f>
        <v/>
      </c>
      <c r="AB944" s="74">
        <f t="shared" si="65"/>
        <v>500</v>
      </c>
      <c r="AC944" s="74" t="str">
        <f t="shared" si="66"/>
        <v>,,,,</v>
      </c>
      <c r="AD944" s="78">
        <f t="shared" si="67"/>
        <v>500</v>
      </c>
    </row>
    <row r="945" spans="5:30" s="74" customFormat="1" x14ac:dyDescent="0.25">
      <c r="E945" s="75"/>
      <c r="F945" s="75"/>
      <c r="G945" s="74" t="str">
        <f>IF('Bulk Order Form'!C934="","",'Bulk Order Form'!C934)</f>
        <v/>
      </c>
      <c r="H945" s="74" t="str">
        <f>IF('Bulk Order Form'!D934="","",'Bulk Order Form'!D934)</f>
        <v/>
      </c>
      <c r="I945" s="74" t="str">
        <f>IF('Bulk Order Form'!E934="","",'Bulk Order Form'!E934)</f>
        <v/>
      </c>
      <c r="J945" s="74" t="str">
        <f>IF('Bulk Order Form'!F934="","",'Bulk Order Form'!F934)</f>
        <v/>
      </c>
      <c r="K945" s="74" t="str">
        <f>IF('Bulk Order Form'!H934="","",'Bulk Order Form'!H934)</f>
        <v/>
      </c>
      <c r="L945" s="74" t="str">
        <f>IF('Bulk Order Form'!I934="","",'Bulk Order Form'!I934)</f>
        <v/>
      </c>
      <c r="M945" s="74" t="str">
        <f>IF('Bulk Order Form'!G934="","",'Bulk Order Form'!G934)</f>
        <v/>
      </c>
      <c r="N945" s="74" t="str">
        <f>IF('Bulk Order Form'!J934="","",'Bulk Order Form'!J934)</f>
        <v/>
      </c>
      <c r="O945" s="74" t="str">
        <f>IF('Bulk Order Form'!$F$5 &lt;&gt; "",IF($G945&lt;&gt;"",'Bulk Order Form'!$F$5,""),"")</f>
        <v/>
      </c>
      <c r="P945" s="74" t="str">
        <f>IF('Bulk Order Form'!K934="","",'Bulk Order Form'!K934)</f>
        <v/>
      </c>
      <c r="Q945" s="74" t="str">
        <f>IFERROR(VLOOKUP('Bulk Order Form'!K934,'Office Use - Postcodes'!$DJZ:$DKA,2,0),"")</f>
        <v/>
      </c>
      <c r="R945" s="74" t="str">
        <f>IF('Bulk Order Form'!L934="","",'Bulk Order Form'!L934)</f>
        <v/>
      </c>
      <c r="S945" s="76"/>
      <c r="T945" s="74" t="str">
        <f>IF('Bulk Order Form'!$F$6 &lt;&gt; "",IF($G945&lt;&gt;"",'Bulk Order Form'!$F$6,""),"")</f>
        <v/>
      </c>
      <c r="W945" s="85" t="str">
        <f>IF('Bulk Order Form'!$L$2 &lt;&gt; "",IF($G945&lt;&gt;"",'Bulk Order Form'!$L$2,""),"")</f>
        <v/>
      </c>
      <c r="X945" s="77"/>
      <c r="Y945" s="74" t="str">
        <f t="shared" si="64"/>
        <v/>
      </c>
      <c r="Z945" s="74" t="str">
        <f>IF(AND('Bulk Order Form'!$L$2="PLEASE SELECT",SUM('Bulk Order Form'!$L$15:$L$164)&gt;10),"N",IF(AND('Bulk Order Form'!$L$2="N",SUM('Bulk Order Form'!$L$15:$L$164)&gt;10),"N",""))</f>
        <v/>
      </c>
      <c r="AA945" s="74" t="str">
        <f>IF('Bulk Order Form'!E934="","",'Bulk Order Form'!E934)</f>
        <v/>
      </c>
      <c r="AB945" s="74">
        <f t="shared" si="65"/>
        <v>500</v>
      </c>
      <c r="AC945" s="74" t="str">
        <f t="shared" si="66"/>
        <v>,,,,</v>
      </c>
      <c r="AD945" s="78">
        <f t="shared" si="67"/>
        <v>500</v>
      </c>
    </row>
    <row r="946" spans="5:30" s="74" customFormat="1" x14ac:dyDescent="0.25">
      <c r="E946" s="75"/>
      <c r="F946" s="75"/>
      <c r="G946" s="74" t="str">
        <f>IF('Bulk Order Form'!C935="","",'Bulk Order Form'!C935)</f>
        <v/>
      </c>
      <c r="H946" s="74" t="str">
        <f>IF('Bulk Order Form'!D935="","",'Bulk Order Form'!D935)</f>
        <v/>
      </c>
      <c r="I946" s="74" t="str">
        <f>IF('Bulk Order Form'!E935="","",'Bulk Order Form'!E935)</f>
        <v/>
      </c>
      <c r="J946" s="74" t="str">
        <f>IF('Bulk Order Form'!F935="","",'Bulk Order Form'!F935)</f>
        <v/>
      </c>
      <c r="K946" s="74" t="str">
        <f>IF('Bulk Order Form'!H935="","",'Bulk Order Form'!H935)</f>
        <v/>
      </c>
      <c r="L946" s="74" t="str">
        <f>IF('Bulk Order Form'!I935="","",'Bulk Order Form'!I935)</f>
        <v/>
      </c>
      <c r="M946" s="74" t="str">
        <f>IF('Bulk Order Form'!G935="","",'Bulk Order Form'!G935)</f>
        <v/>
      </c>
      <c r="N946" s="74" t="str">
        <f>IF('Bulk Order Form'!J935="","",'Bulk Order Form'!J935)</f>
        <v/>
      </c>
      <c r="O946" s="74" t="str">
        <f>IF('Bulk Order Form'!$F$5 &lt;&gt; "",IF($G946&lt;&gt;"",'Bulk Order Form'!$F$5,""),"")</f>
        <v/>
      </c>
      <c r="P946" s="74" t="str">
        <f>IF('Bulk Order Form'!K935="","",'Bulk Order Form'!K935)</f>
        <v/>
      </c>
      <c r="Q946" s="74" t="str">
        <f>IFERROR(VLOOKUP('Bulk Order Form'!K935,'Office Use - Postcodes'!$DJZ:$DKA,2,0),"")</f>
        <v/>
      </c>
      <c r="R946" s="74" t="str">
        <f>IF('Bulk Order Form'!L935="","",'Bulk Order Form'!L935)</f>
        <v/>
      </c>
      <c r="S946" s="76"/>
      <c r="T946" s="74" t="str">
        <f>IF('Bulk Order Form'!$F$6 &lt;&gt; "",IF($G946&lt;&gt;"",'Bulk Order Form'!$F$6,""),"")</f>
        <v/>
      </c>
      <c r="W946" s="85" t="str">
        <f>IF('Bulk Order Form'!$L$2 &lt;&gt; "",IF($G946&lt;&gt;"",'Bulk Order Form'!$L$2,""),"")</f>
        <v/>
      </c>
      <c r="X946" s="77"/>
      <c r="Y946" s="74" t="str">
        <f t="shared" si="64"/>
        <v/>
      </c>
      <c r="Z946" s="74" t="str">
        <f>IF(AND('Bulk Order Form'!$L$2="PLEASE SELECT",SUM('Bulk Order Form'!$L$15:$L$164)&gt;10),"N",IF(AND('Bulk Order Form'!$L$2="N",SUM('Bulk Order Form'!$L$15:$L$164)&gt;10),"N",""))</f>
        <v/>
      </c>
      <c r="AA946" s="74" t="str">
        <f>IF('Bulk Order Form'!E935="","",'Bulk Order Form'!E935)</f>
        <v/>
      </c>
      <c r="AB946" s="74">
        <f t="shared" si="65"/>
        <v>500</v>
      </c>
      <c r="AC946" s="74" t="str">
        <f t="shared" si="66"/>
        <v>,,,,</v>
      </c>
      <c r="AD946" s="78">
        <f t="shared" si="67"/>
        <v>500</v>
      </c>
    </row>
    <row r="947" spans="5:30" s="74" customFormat="1" x14ac:dyDescent="0.25">
      <c r="E947" s="75"/>
      <c r="F947" s="75"/>
      <c r="G947" s="74" t="str">
        <f>IF('Bulk Order Form'!C936="","",'Bulk Order Form'!C936)</f>
        <v/>
      </c>
      <c r="H947" s="74" t="str">
        <f>IF('Bulk Order Form'!D936="","",'Bulk Order Form'!D936)</f>
        <v/>
      </c>
      <c r="I947" s="74" t="str">
        <f>IF('Bulk Order Form'!E936="","",'Bulk Order Form'!E936)</f>
        <v/>
      </c>
      <c r="J947" s="74" t="str">
        <f>IF('Bulk Order Form'!F936="","",'Bulk Order Form'!F936)</f>
        <v/>
      </c>
      <c r="K947" s="74" t="str">
        <f>IF('Bulk Order Form'!H936="","",'Bulk Order Form'!H936)</f>
        <v/>
      </c>
      <c r="L947" s="74" t="str">
        <f>IF('Bulk Order Form'!I936="","",'Bulk Order Form'!I936)</f>
        <v/>
      </c>
      <c r="M947" s="74" t="str">
        <f>IF('Bulk Order Form'!G936="","",'Bulk Order Form'!G936)</f>
        <v/>
      </c>
      <c r="N947" s="74" t="str">
        <f>IF('Bulk Order Form'!J936="","",'Bulk Order Form'!J936)</f>
        <v/>
      </c>
      <c r="O947" s="74" t="str">
        <f>IF('Bulk Order Form'!$F$5 &lt;&gt; "",IF($G947&lt;&gt;"",'Bulk Order Form'!$F$5,""),"")</f>
        <v/>
      </c>
      <c r="P947" s="74" t="str">
        <f>IF('Bulk Order Form'!K936="","",'Bulk Order Form'!K936)</f>
        <v/>
      </c>
      <c r="Q947" s="74" t="str">
        <f>IFERROR(VLOOKUP('Bulk Order Form'!K936,'Office Use - Postcodes'!$DJZ:$DKA,2,0),"")</f>
        <v/>
      </c>
      <c r="R947" s="74" t="str">
        <f>IF('Bulk Order Form'!L936="","",'Bulk Order Form'!L936)</f>
        <v/>
      </c>
      <c r="S947" s="76"/>
      <c r="T947" s="74" t="str">
        <f>IF('Bulk Order Form'!$F$6 &lt;&gt; "",IF($G947&lt;&gt;"",'Bulk Order Form'!$F$6,""),"")</f>
        <v/>
      </c>
      <c r="W947" s="85" t="str">
        <f>IF('Bulk Order Form'!$L$2 &lt;&gt; "",IF($G947&lt;&gt;"",'Bulk Order Form'!$L$2,""),"")</f>
        <v/>
      </c>
      <c r="X947" s="77"/>
      <c r="Y947" s="74" t="str">
        <f t="shared" si="64"/>
        <v/>
      </c>
      <c r="Z947" s="74" t="str">
        <f>IF(AND('Bulk Order Form'!$L$2="PLEASE SELECT",SUM('Bulk Order Form'!$L$15:$L$164)&gt;10),"N",IF(AND('Bulk Order Form'!$L$2="N",SUM('Bulk Order Form'!$L$15:$L$164)&gt;10),"N",""))</f>
        <v/>
      </c>
      <c r="AA947" s="74" t="str">
        <f>IF('Bulk Order Form'!E936="","",'Bulk Order Form'!E936)</f>
        <v/>
      </c>
      <c r="AB947" s="74">
        <f t="shared" si="65"/>
        <v>500</v>
      </c>
      <c r="AC947" s="74" t="str">
        <f t="shared" si="66"/>
        <v>,,,,</v>
      </c>
      <c r="AD947" s="78">
        <f t="shared" si="67"/>
        <v>500</v>
      </c>
    </row>
    <row r="948" spans="5:30" s="74" customFormat="1" x14ac:dyDescent="0.25">
      <c r="E948" s="75"/>
      <c r="F948" s="75"/>
      <c r="G948" s="74" t="str">
        <f>IF('Bulk Order Form'!C937="","",'Bulk Order Form'!C937)</f>
        <v/>
      </c>
      <c r="H948" s="74" t="str">
        <f>IF('Bulk Order Form'!D937="","",'Bulk Order Form'!D937)</f>
        <v/>
      </c>
      <c r="I948" s="74" t="str">
        <f>IF('Bulk Order Form'!E937="","",'Bulk Order Form'!E937)</f>
        <v/>
      </c>
      <c r="J948" s="74" t="str">
        <f>IF('Bulk Order Form'!F937="","",'Bulk Order Form'!F937)</f>
        <v/>
      </c>
      <c r="K948" s="74" t="str">
        <f>IF('Bulk Order Form'!H937="","",'Bulk Order Form'!H937)</f>
        <v/>
      </c>
      <c r="L948" s="74" t="str">
        <f>IF('Bulk Order Form'!I937="","",'Bulk Order Form'!I937)</f>
        <v/>
      </c>
      <c r="M948" s="74" t="str">
        <f>IF('Bulk Order Form'!G937="","",'Bulk Order Form'!G937)</f>
        <v/>
      </c>
      <c r="N948" s="74" t="str">
        <f>IF('Bulk Order Form'!J937="","",'Bulk Order Form'!J937)</f>
        <v/>
      </c>
      <c r="O948" s="74" t="str">
        <f>IF('Bulk Order Form'!$F$5 &lt;&gt; "",IF($G948&lt;&gt;"",'Bulk Order Form'!$F$5,""),"")</f>
        <v/>
      </c>
      <c r="P948" s="74" t="str">
        <f>IF('Bulk Order Form'!K937="","",'Bulk Order Form'!K937)</f>
        <v/>
      </c>
      <c r="Q948" s="74" t="str">
        <f>IFERROR(VLOOKUP('Bulk Order Form'!K937,'Office Use - Postcodes'!$DJZ:$DKA,2,0),"")</f>
        <v/>
      </c>
      <c r="R948" s="74" t="str">
        <f>IF('Bulk Order Form'!L937="","",'Bulk Order Form'!L937)</f>
        <v/>
      </c>
      <c r="S948" s="76"/>
      <c r="T948" s="74" t="str">
        <f>IF('Bulk Order Form'!$F$6 &lt;&gt; "",IF($G948&lt;&gt;"",'Bulk Order Form'!$F$6,""),"")</f>
        <v/>
      </c>
      <c r="W948" s="85" t="str">
        <f>IF('Bulk Order Form'!$L$2 &lt;&gt; "",IF($G948&lt;&gt;"",'Bulk Order Form'!$L$2,""),"")</f>
        <v/>
      </c>
      <c r="X948" s="77"/>
      <c r="Y948" s="74" t="str">
        <f t="shared" si="64"/>
        <v/>
      </c>
      <c r="Z948" s="74" t="str">
        <f>IF(AND('Bulk Order Form'!$L$2="PLEASE SELECT",SUM('Bulk Order Form'!$L$15:$L$164)&gt;10),"N",IF(AND('Bulk Order Form'!$L$2="N",SUM('Bulk Order Form'!$L$15:$L$164)&gt;10),"N",""))</f>
        <v/>
      </c>
      <c r="AA948" s="74" t="str">
        <f>IF('Bulk Order Form'!E937="","",'Bulk Order Form'!E937)</f>
        <v/>
      </c>
      <c r="AB948" s="74">
        <f t="shared" si="65"/>
        <v>500</v>
      </c>
      <c r="AC948" s="74" t="str">
        <f t="shared" si="66"/>
        <v>,,,,</v>
      </c>
      <c r="AD948" s="78">
        <f t="shared" si="67"/>
        <v>500</v>
      </c>
    </row>
    <row r="949" spans="5:30" s="74" customFormat="1" x14ac:dyDescent="0.25">
      <c r="E949" s="75"/>
      <c r="F949" s="75"/>
      <c r="G949" s="74" t="str">
        <f>IF('Bulk Order Form'!C938="","",'Bulk Order Form'!C938)</f>
        <v/>
      </c>
      <c r="H949" s="74" t="str">
        <f>IF('Bulk Order Form'!D938="","",'Bulk Order Form'!D938)</f>
        <v/>
      </c>
      <c r="I949" s="74" t="str">
        <f>IF('Bulk Order Form'!E938="","",'Bulk Order Form'!E938)</f>
        <v/>
      </c>
      <c r="J949" s="74" t="str">
        <f>IF('Bulk Order Form'!F938="","",'Bulk Order Form'!F938)</f>
        <v/>
      </c>
      <c r="K949" s="74" t="str">
        <f>IF('Bulk Order Form'!H938="","",'Bulk Order Form'!H938)</f>
        <v/>
      </c>
      <c r="L949" s="74" t="str">
        <f>IF('Bulk Order Form'!I938="","",'Bulk Order Form'!I938)</f>
        <v/>
      </c>
      <c r="M949" s="74" t="str">
        <f>IF('Bulk Order Form'!G938="","",'Bulk Order Form'!G938)</f>
        <v/>
      </c>
      <c r="N949" s="74" t="str">
        <f>IF('Bulk Order Form'!J938="","",'Bulk Order Form'!J938)</f>
        <v/>
      </c>
      <c r="O949" s="74" t="str">
        <f>IF('Bulk Order Form'!$F$5 &lt;&gt; "",IF($G949&lt;&gt;"",'Bulk Order Form'!$F$5,""),"")</f>
        <v/>
      </c>
      <c r="P949" s="74" t="str">
        <f>IF('Bulk Order Form'!K938="","",'Bulk Order Form'!K938)</f>
        <v/>
      </c>
      <c r="Q949" s="74" t="str">
        <f>IFERROR(VLOOKUP('Bulk Order Form'!K938,'Office Use - Postcodes'!$DJZ:$DKA,2,0),"")</f>
        <v/>
      </c>
      <c r="R949" s="74" t="str">
        <f>IF('Bulk Order Form'!L938="","",'Bulk Order Form'!L938)</f>
        <v/>
      </c>
      <c r="S949" s="76"/>
      <c r="T949" s="74" t="str">
        <f>IF('Bulk Order Form'!$F$6 &lt;&gt; "",IF($G949&lt;&gt;"",'Bulk Order Form'!$F$6,""),"")</f>
        <v/>
      </c>
      <c r="W949" s="85" t="str">
        <f>IF('Bulk Order Form'!$L$2 &lt;&gt; "",IF($G949&lt;&gt;"",'Bulk Order Form'!$L$2,""),"")</f>
        <v/>
      </c>
      <c r="X949" s="77"/>
      <c r="Y949" s="74" t="str">
        <f t="shared" si="64"/>
        <v/>
      </c>
      <c r="Z949" s="74" t="str">
        <f>IF(AND('Bulk Order Form'!$L$2="PLEASE SELECT",SUM('Bulk Order Form'!$L$15:$L$164)&gt;10),"N",IF(AND('Bulk Order Form'!$L$2="N",SUM('Bulk Order Form'!$L$15:$L$164)&gt;10),"N",""))</f>
        <v/>
      </c>
      <c r="AA949" s="74" t="str">
        <f>IF('Bulk Order Form'!E938="","",'Bulk Order Form'!E938)</f>
        <v/>
      </c>
      <c r="AB949" s="74">
        <f t="shared" si="65"/>
        <v>500</v>
      </c>
      <c r="AC949" s="74" t="str">
        <f t="shared" si="66"/>
        <v>,,,,</v>
      </c>
      <c r="AD949" s="78">
        <f t="shared" si="67"/>
        <v>500</v>
      </c>
    </row>
    <row r="950" spans="5:30" s="74" customFormat="1" x14ac:dyDescent="0.25">
      <c r="E950" s="75"/>
      <c r="F950" s="75"/>
      <c r="G950" s="74" t="str">
        <f>IF('Bulk Order Form'!C939="","",'Bulk Order Form'!C939)</f>
        <v/>
      </c>
      <c r="H950" s="74" t="str">
        <f>IF('Bulk Order Form'!D939="","",'Bulk Order Form'!D939)</f>
        <v/>
      </c>
      <c r="I950" s="74" t="str">
        <f>IF('Bulk Order Form'!E939="","",'Bulk Order Form'!E939)</f>
        <v/>
      </c>
      <c r="J950" s="74" t="str">
        <f>IF('Bulk Order Form'!F939="","",'Bulk Order Form'!F939)</f>
        <v/>
      </c>
      <c r="K950" s="74" t="str">
        <f>IF('Bulk Order Form'!H939="","",'Bulk Order Form'!H939)</f>
        <v/>
      </c>
      <c r="L950" s="74" t="str">
        <f>IF('Bulk Order Form'!I939="","",'Bulk Order Form'!I939)</f>
        <v/>
      </c>
      <c r="M950" s="74" t="str">
        <f>IF('Bulk Order Form'!G939="","",'Bulk Order Form'!G939)</f>
        <v/>
      </c>
      <c r="N950" s="74" t="str">
        <f>IF('Bulk Order Form'!J939="","",'Bulk Order Form'!J939)</f>
        <v/>
      </c>
      <c r="O950" s="74" t="str">
        <f>IF('Bulk Order Form'!$F$5 &lt;&gt; "",IF($G950&lt;&gt;"",'Bulk Order Form'!$F$5,""),"")</f>
        <v/>
      </c>
      <c r="P950" s="74" t="str">
        <f>IF('Bulk Order Form'!K939="","",'Bulk Order Form'!K939)</f>
        <v/>
      </c>
      <c r="Q950" s="74" t="str">
        <f>IFERROR(VLOOKUP('Bulk Order Form'!K939,'Office Use - Postcodes'!$DJZ:$DKA,2,0),"")</f>
        <v/>
      </c>
      <c r="R950" s="74" t="str">
        <f>IF('Bulk Order Form'!L939="","",'Bulk Order Form'!L939)</f>
        <v/>
      </c>
      <c r="S950" s="76"/>
      <c r="T950" s="74" t="str">
        <f>IF('Bulk Order Form'!$F$6 &lt;&gt; "",IF($G950&lt;&gt;"",'Bulk Order Form'!$F$6,""),"")</f>
        <v/>
      </c>
      <c r="W950" s="85" t="str">
        <f>IF('Bulk Order Form'!$L$2 &lt;&gt; "",IF($G950&lt;&gt;"",'Bulk Order Form'!$L$2,""),"")</f>
        <v/>
      </c>
      <c r="X950" s="77"/>
      <c r="Y950" s="74" t="str">
        <f t="shared" si="64"/>
        <v/>
      </c>
      <c r="Z950" s="74" t="str">
        <f>IF(AND('Bulk Order Form'!$L$2="PLEASE SELECT",SUM('Bulk Order Form'!$L$15:$L$164)&gt;10),"N",IF(AND('Bulk Order Form'!$L$2="N",SUM('Bulk Order Form'!$L$15:$L$164)&gt;10),"N",""))</f>
        <v/>
      </c>
      <c r="AA950" s="74" t="str">
        <f>IF('Bulk Order Form'!E939="","",'Bulk Order Form'!E939)</f>
        <v/>
      </c>
      <c r="AB950" s="74">
        <f t="shared" si="65"/>
        <v>500</v>
      </c>
      <c r="AC950" s="74" t="str">
        <f t="shared" si="66"/>
        <v>,,,,</v>
      </c>
      <c r="AD950" s="78">
        <f t="shared" si="67"/>
        <v>500</v>
      </c>
    </row>
    <row r="951" spans="5:30" s="74" customFormat="1" x14ac:dyDescent="0.25">
      <c r="E951" s="75"/>
      <c r="F951" s="75"/>
      <c r="G951" s="74" t="str">
        <f>IF('Bulk Order Form'!C940="","",'Bulk Order Form'!C940)</f>
        <v/>
      </c>
      <c r="H951" s="74" t="str">
        <f>IF('Bulk Order Form'!D940="","",'Bulk Order Form'!D940)</f>
        <v/>
      </c>
      <c r="I951" s="74" t="str">
        <f>IF('Bulk Order Form'!E940="","",'Bulk Order Form'!E940)</f>
        <v/>
      </c>
      <c r="J951" s="74" t="str">
        <f>IF('Bulk Order Form'!F940="","",'Bulk Order Form'!F940)</f>
        <v/>
      </c>
      <c r="K951" s="74" t="str">
        <f>IF('Bulk Order Form'!H940="","",'Bulk Order Form'!H940)</f>
        <v/>
      </c>
      <c r="L951" s="74" t="str">
        <f>IF('Bulk Order Form'!I940="","",'Bulk Order Form'!I940)</f>
        <v/>
      </c>
      <c r="M951" s="74" t="str">
        <f>IF('Bulk Order Form'!G940="","",'Bulk Order Form'!G940)</f>
        <v/>
      </c>
      <c r="N951" s="74" t="str">
        <f>IF('Bulk Order Form'!J940="","",'Bulk Order Form'!J940)</f>
        <v/>
      </c>
      <c r="O951" s="74" t="str">
        <f>IF('Bulk Order Form'!$F$5 &lt;&gt; "",IF($G951&lt;&gt;"",'Bulk Order Form'!$F$5,""),"")</f>
        <v/>
      </c>
      <c r="P951" s="74" t="str">
        <f>IF('Bulk Order Form'!K940="","",'Bulk Order Form'!K940)</f>
        <v/>
      </c>
      <c r="Q951" s="74" t="str">
        <f>IFERROR(VLOOKUP('Bulk Order Form'!K940,'Office Use - Postcodes'!$DJZ:$DKA,2,0),"")</f>
        <v/>
      </c>
      <c r="R951" s="74" t="str">
        <f>IF('Bulk Order Form'!L940="","",'Bulk Order Form'!L940)</f>
        <v/>
      </c>
      <c r="S951" s="76"/>
      <c r="T951" s="74" t="str">
        <f>IF('Bulk Order Form'!$F$6 &lt;&gt; "",IF($G951&lt;&gt;"",'Bulk Order Form'!$F$6,""),"")</f>
        <v/>
      </c>
      <c r="W951" s="85" t="str">
        <f>IF('Bulk Order Form'!$L$2 &lt;&gt; "",IF($G951&lt;&gt;"",'Bulk Order Form'!$L$2,""),"")</f>
        <v/>
      </c>
      <c r="X951" s="77"/>
      <c r="Y951" s="74" t="str">
        <f t="shared" si="64"/>
        <v/>
      </c>
      <c r="Z951" s="74" t="str">
        <f>IF(AND('Bulk Order Form'!$L$2="PLEASE SELECT",SUM('Bulk Order Form'!$L$15:$L$164)&gt;10),"N",IF(AND('Bulk Order Form'!$L$2="N",SUM('Bulk Order Form'!$L$15:$L$164)&gt;10),"N",""))</f>
        <v/>
      </c>
      <c r="AA951" s="74" t="str">
        <f>IF('Bulk Order Form'!E940="","",'Bulk Order Form'!E940)</f>
        <v/>
      </c>
      <c r="AB951" s="74">
        <f t="shared" si="65"/>
        <v>500</v>
      </c>
      <c r="AC951" s="74" t="str">
        <f t="shared" si="66"/>
        <v>,,,,</v>
      </c>
      <c r="AD951" s="78">
        <f t="shared" si="67"/>
        <v>500</v>
      </c>
    </row>
    <row r="952" spans="5:30" s="74" customFormat="1" x14ac:dyDescent="0.25">
      <c r="E952" s="75"/>
      <c r="F952" s="75"/>
      <c r="G952" s="74" t="str">
        <f>IF('Bulk Order Form'!C941="","",'Bulk Order Form'!C941)</f>
        <v/>
      </c>
      <c r="H952" s="74" t="str">
        <f>IF('Bulk Order Form'!D941="","",'Bulk Order Form'!D941)</f>
        <v/>
      </c>
      <c r="I952" s="74" t="str">
        <f>IF('Bulk Order Form'!E941="","",'Bulk Order Form'!E941)</f>
        <v/>
      </c>
      <c r="J952" s="74" t="str">
        <f>IF('Bulk Order Form'!F941="","",'Bulk Order Form'!F941)</f>
        <v/>
      </c>
      <c r="K952" s="74" t="str">
        <f>IF('Bulk Order Form'!H941="","",'Bulk Order Form'!H941)</f>
        <v/>
      </c>
      <c r="L952" s="74" t="str">
        <f>IF('Bulk Order Form'!I941="","",'Bulk Order Form'!I941)</f>
        <v/>
      </c>
      <c r="M952" s="74" t="str">
        <f>IF('Bulk Order Form'!G941="","",'Bulk Order Form'!G941)</f>
        <v/>
      </c>
      <c r="N952" s="74" t="str">
        <f>IF('Bulk Order Form'!J941="","",'Bulk Order Form'!J941)</f>
        <v/>
      </c>
      <c r="O952" s="74" t="str">
        <f>IF('Bulk Order Form'!$F$5 &lt;&gt; "",IF($G952&lt;&gt;"",'Bulk Order Form'!$F$5,""),"")</f>
        <v/>
      </c>
      <c r="P952" s="74" t="str">
        <f>IF('Bulk Order Form'!K941="","",'Bulk Order Form'!K941)</f>
        <v/>
      </c>
      <c r="Q952" s="74" t="str">
        <f>IFERROR(VLOOKUP('Bulk Order Form'!K941,'Office Use - Postcodes'!$DJZ:$DKA,2,0),"")</f>
        <v/>
      </c>
      <c r="R952" s="74" t="str">
        <f>IF('Bulk Order Form'!L941="","",'Bulk Order Form'!L941)</f>
        <v/>
      </c>
      <c r="S952" s="76"/>
      <c r="T952" s="74" t="str">
        <f>IF('Bulk Order Form'!$F$6 &lt;&gt; "",IF($G952&lt;&gt;"",'Bulk Order Form'!$F$6,""),"")</f>
        <v/>
      </c>
      <c r="W952" s="85" t="str">
        <f>IF('Bulk Order Form'!$L$2 &lt;&gt; "",IF($G952&lt;&gt;"",'Bulk Order Form'!$L$2,""),"")</f>
        <v/>
      </c>
      <c r="X952" s="77"/>
      <c r="Y952" s="74" t="str">
        <f t="shared" si="64"/>
        <v/>
      </c>
      <c r="Z952" s="74" t="str">
        <f>IF(AND('Bulk Order Form'!$L$2="PLEASE SELECT",SUM('Bulk Order Form'!$L$15:$L$164)&gt;10),"N",IF(AND('Bulk Order Form'!$L$2="N",SUM('Bulk Order Form'!$L$15:$L$164)&gt;10),"N",""))</f>
        <v/>
      </c>
      <c r="AA952" s="74" t="str">
        <f>IF('Bulk Order Form'!E941="","",'Bulk Order Form'!E941)</f>
        <v/>
      </c>
      <c r="AB952" s="74">
        <f t="shared" si="65"/>
        <v>500</v>
      </c>
      <c r="AC952" s="74" t="str">
        <f t="shared" si="66"/>
        <v>,,,,</v>
      </c>
      <c r="AD952" s="78">
        <f t="shared" si="67"/>
        <v>500</v>
      </c>
    </row>
    <row r="953" spans="5:30" s="74" customFormat="1" x14ac:dyDescent="0.25">
      <c r="E953" s="75"/>
      <c r="F953" s="75"/>
      <c r="G953" s="74" t="str">
        <f>IF('Bulk Order Form'!C942="","",'Bulk Order Form'!C942)</f>
        <v/>
      </c>
      <c r="H953" s="74" t="str">
        <f>IF('Bulk Order Form'!D942="","",'Bulk Order Form'!D942)</f>
        <v/>
      </c>
      <c r="I953" s="74" t="str">
        <f>IF('Bulk Order Form'!E942="","",'Bulk Order Form'!E942)</f>
        <v/>
      </c>
      <c r="J953" s="74" t="str">
        <f>IF('Bulk Order Form'!F942="","",'Bulk Order Form'!F942)</f>
        <v/>
      </c>
      <c r="K953" s="74" t="str">
        <f>IF('Bulk Order Form'!H942="","",'Bulk Order Form'!H942)</f>
        <v/>
      </c>
      <c r="L953" s="74" t="str">
        <f>IF('Bulk Order Form'!I942="","",'Bulk Order Form'!I942)</f>
        <v/>
      </c>
      <c r="M953" s="74" t="str">
        <f>IF('Bulk Order Form'!G942="","",'Bulk Order Form'!G942)</f>
        <v/>
      </c>
      <c r="N953" s="74" t="str">
        <f>IF('Bulk Order Form'!J942="","",'Bulk Order Form'!J942)</f>
        <v/>
      </c>
      <c r="O953" s="74" t="str">
        <f>IF('Bulk Order Form'!$F$5 &lt;&gt; "",IF($G953&lt;&gt;"",'Bulk Order Form'!$F$5,""),"")</f>
        <v/>
      </c>
      <c r="P953" s="74" t="str">
        <f>IF('Bulk Order Form'!K942="","",'Bulk Order Form'!K942)</f>
        <v/>
      </c>
      <c r="Q953" s="74" t="str">
        <f>IFERROR(VLOOKUP('Bulk Order Form'!K942,'Office Use - Postcodes'!$DJZ:$DKA,2,0),"")</f>
        <v/>
      </c>
      <c r="R953" s="74" t="str">
        <f>IF('Bulk Order Form'!L942="","",'Bulk Order Form'!L942)</f>
        <v/>
      </c>
      <c r="S953" s="76"/>
      <c r="T953" s="74" t="str">
        <f>IF('Bulk Order Form'!$F$6 &lt;&gt; "",IF($G953&lt;&gt;"",'Bulk Order Form'!$F$6,""),"")</f>
        <v/>
      </c>
      <c r="W953" s="85" t="str">
        <f>IF('Bulk Order Form'!$L$2 &lt;&gt; "",IF($G953&lt;&gt;"",'Bulk Order Form'!$L$2,""),"")</f>
        <v/>
      </c>
      <c r="X953" s="77"/>
      <c r="Y953" s="74" t="str">
        <f t="shared" si="64"/>
        <v/>
      </c>
      <c r="Z953" s="74" t="str">
        <f>IF(AND('Bulk Order Form'!$L$2="PLEASE SELECT",SUM('Bulk Order Form'!$L$15:$L$164)&gt;10),"N",IF(AND('Bulk Order Form'!$L$2="N",SUM('Bulk Order Form'!$L$15:$L$164)&gt;10),"N",""))</f>
        <v/>
      </c>
      <c r="AA953" s="74" t="str">
        <f>IF('Bulk Order Form'!E942="","",'Bulk Order Form'!E942)</f>
        <v/>
      </c>
      <c r="AB953" s="74">
        <f t="shared" si="65"/>
        <v>500</v>
      </c>
      <c r="AC953" s="74" t="str">
        <f t="shared" si="66"/>
        <v>,,,,</v>
      </c>
      <c r="AD953" s="78">
        <f t="shared" si="67"/>
        <v>500</v>
      </c>
    </row>
    <row r="954" spans="5:30" s="74" customFormat="1" x14ac:dyDescent="0.25">
      <c r="E954" s="75"/>
      <c r="F954" s="75"/>
      <c r="G954" s="74" t="str">
        <f>IF('Bulk Order Form'!C943="","",'Bulk Order Form'!C943)</f>
        <v/>
      </c>
      <c r="H954" s="74" t="str">
        <f>IF('Bulk Order Form'!D943="","",'Bulk Order Form'!D943)</f>
        <v/>
      </c>
      <c r="I954" s="74" t="str">
        <f>IF('Bulk Order Form'!E943="","",'Bulk Order Form'!E943)</f>
        <v/>
      </c>
      <c r="J954" s="74" t="str">
        <f>IF('Bulk Order Form'!F943="","",'Bulk Order Form'!F943)</f>
        <v/>
      </c>
      <c r="K954" s="74" t="str">
        <f>IF('Bulk Order Form'!H943="","",'Bulk Order Form'!H943)</f>
        <v/>
      </c>
      <c r="L954" s="74" t="str">
        <f>IF('Bulk Order Form'!I943="","",'Bulk Order Form'!I943)</f>
        <v/>
      </c>
      <c r="M954" s="74" t="str">
        <f>IF('Bulk Order Form'!G943="","",'Bulk Order Form'!G943)</f>
        <v/>
      </c>
      <c r="N954" s="74" t="str">
        <f>IF('Bulk Order Form'!J943="","",'Bulk Order Form'!J943)</f>
        <v/>
      </c>
      <c r="O954" s="74" t="str">
        <f>IF('Bulk Order Form'!$F$5 &lt;&gt; "",IF($G954&lt;&gt;"",'Bulk Order Form'!$F$5,""),"")</f>
        <v/>
      </c>
      <c r="P954" s="74" t="str">
        <f>IF('Bulk Order Form'!K943="","",'Bulk Order Form'!K943)</f>
        <v/>
      </c>
      <c r="Q954" s="74" t="str">
        <f>IFERROR(VLOOKUP('Bulk Order Form'!K943,'Office Use - Postcodes'!$DJZ:$DKA,2,0),"")</f>
        <v/>
      </c>
      <c r="R954" s="74" t="str">
        <f>IF('Bulk Order Form'!L943="","",'Bulk Order Form'!L943)</f>
        <v/>
      </c>
      <c r="S954" s="76"/>
      <c r="T954" s="74" t="str">
        <f>IF('Bulk Order Form'!$F$6 &lt;&gt; "",IF($G954&lt;&gt;"",'Bulk Order Form'!$F$6,""),"")</f>
        <v/>
      </c>
      <c r="W954" s="85" t="str">
        <f>IF('Bulk Order Form'!$L$2 &lt;&gt; "",IF($G954&lt;&gt;"",'Bulk Order Form'!$L$2,""),"")</f>
        <v/>
      </c>
      <c r="X954" s="77"/>
      <c r="Y954" s="74" t="str">
        <f t="shared" si="64"/>
        <v/>
      </c>
      <c r="Z954" s="74" t="str">
        <f>IF(AND('Bulk Order Form'!$L$2="PLEASE SELECT",SUM('Bulk Order Form'!$L$15:$L$164)&gt;10),"N",IF(AND('Bulk Order Form'!$L$2="N",SUM('Bulk Order Form'!$L$15:$L$164)&gt;10),"N",""))</f>
        <v/>
      </c>
      <c r="AA954" s="74" t="str">
        <f>IF('Bulk Order Form'!E943="","",'Bulk Order Form'!E943)</f>
        <v/>
      </c>
      <c r="AB954" s="74">
        <f t="shared" si="65"/>
        <v>500</v>
      </c>
      <c r="AC954" s="74" t="str">
        <f t="shared" si="66"/>
        <v>,,,,</v>
      </c>
      <c r="AD954" s="78">
        <f t="shared" si="67"/>
        <v>500</v>
      </c>
    </row>
    <row r="955" spans="5:30" s="74" customFormat="1" x14ac:dyDescent="0.25">
      <c r="E955" s="75"/>
      <c r="F955" s="75"/>
      <c r="G955" s="74" t="str">
        <f>IF('Bulk Order Form'!C944="","",'Bulk Order Form'!C944)</f>
        <v/>
      </c>
      <c r="H955" s="74" t="str">
        <f>IF('Bulk Order Form'!D944="","",'Bulk Order Form'!D944)</f>
        <v/>
      </c>
      <c r="I955" s="74" t="str">
        <f>IF('Bulk Order Form'!E944="","",'Bulk Order Form'!E944)</f>
        <v/>
      </c>
      <c r="J955" s="74" t="str">
        <f>IF('Bulk Order Form'!F944="","",'Bulk Order Form'!F944)</f>
        <v/>
      </c>
      <c r="K955" s="74" t="str">
        <f>IF('Bulk Order Form'!H944="","",'Bulk Order Form'!H944)</f>
        <v/>
      </c>
      <c r="L955" s="74" t="str">
        <f>IF('Bulk Order Form'!I944="","",'Bulk Order Form'!I944)</f>
        <v/>
      </c>
      <c r="M955" s="74" t="str">
        <f>IF('Bulk Order Form'!G944="","",'Bulk Order Form'!G944)</f>
        <v/>
      </c>
      <c r="N955" s="74" t="str">
        <f>IF('Bulk Order Form'!J944="","",'Bulk Order Form'!J944)</f>
        <v/>
      </c>
      <c r="O955" s="74" t="str">
        <f>IF('Bulk Order Form'!$F$5 &lt;&gt; "",IF($G955&lt;&gt;"",'Bulk Order Form'!$F$5,""),"")</f>
        <v/>
      </c>
      <c r="P955" s="74" t="str">
        <f>IF('Bulk Order Form'!K944="","",'Bulk Order Form'!K944)</f>
        <v/>
      </c>
      <c r="Q955" s="74" t="str">
        <f>IFERROR(VLOOKUP('Bulk Order Form'!K944,'Office Use - Postcodes'!$DJZ:$DKA,2,0),"")</f>
        <v/>
      </c>
      <c r="R955" s="74" t="str">
        <f>IF('Bulk Order Form'!L944="","",'Bulk Order Form'!L944)</f>
        <v/>
      </c>
      <c r="S955" s="76"/>
      <c r="T955" s="74" t="str">
        <f>IF('Bulk Order Form'!$F$6 &lt;&gt; "",IF($G955&lt;&gt;"",'Bulk Order Form'!$F$6,""),"")</f>
        <v/>
      </c>
      <c r="W955" s="85" t="str">
        <f>IF('Bulk Order Form'!$L$2 &lt;&gt; "",IF($G955&lt;&gt;"",'Bulk Order Form'!$L$2,""),"")</f>
        <v/>
      </c>
      <c r="X955" s="77"/>
      <c r="Y955" s="74" t="str">
        <f t="shared" si="64"/>
        <v/>
      </c>
      <c r="Z955" s="74" t="str">
        <f>IF(AND('Bulk Order Form'!$L$2="PLEASE SELECT",SUM('Bulk Order Form'!$L$15:$L$164)&gt;10),"N",IF(AND('Bulk Order Form'!$L$2="N",SUM('Bulk Order Form'!$L$15:$L$164)&gt;10),"N",""))</f>
        <v/>
      </c>
      <c r="AA955" s="74" t="str">
        <f>IF('Bulk Order Form'!E944="","",'Bulk Order Form'!E944)</f>
        <v/>
      </c>
      <c r="AB955" s="74">
        <f t="shared" si="65"/>
        <v>500</v>
      </c>
      <c r="AC955" s="74" t="str">
        <f t="shared" si="66"/>
        <v>,,,,</v>
      </c>
      <c r="AD955" s="78">
        <f t="shared" si="67"/>
        <v>500</v>
      </c>
    </row>
    <row r="956" spans="5:30" s="74" customFormat="1" x14ac:dyDescent="0.25">
      <c r="E956" s="75"/>
      <c r="F956" s="75"/>
      <c r="G956" s="74" t="str">
        <f>IF('Bulk Order Form'!C945="","",'Bulk Order Form'!C945)</f>
        <v/>
      </c>
      <c r="H956" s="74" t="str">
        <f>IF('Bulk Order Form'!D945="","",'Bulk Order Form'!D945)</f>
        <v/>
      </c>
      <c r="I956" s="74" t="str">
        <f>IF('Bulk Order Form'!E945="","",'Bulk Order Form'!E945)</f>
        <v/>
      </c>
      <c r="J956" s="74" t="str">
        <f>IF('Bulk Order Form'!F945="","",'Bulk Order Form'!F945)</f>
        <v/>
      </c>
      <c r="K956" s="74" t="str">
        <f>IF('Bulk Order Form'!H945="","",'Bulk Order Form'!H945)</f>
        <v/>
      </c>
      <c r="L956" s="74" t="str">
        <f>IF('Bulk Order Form'!I945="","",'Bulk Order Form'!I945)</f>
        <v/>
      </c>
      <c r="M956" s="74" t="str">
        <f>IF('Bulk Order Form'!G945="","",'Bulk Order Form'!G945)</f>
        <v/>
      </c>
      <c r="N956" s="74" t="str">
        <f>IF('Bulk Order Form'!J945="","",'Bulk Order Form'!J945)</f>
        <v/>
      </c>
      <c r="O956" s="74" t="str">
        <f>IF('Bulk Order Form'!$F$5 &lt;&gt; "",IF($G956&lt;&gt;"",'Bulk Order Form'!$F$5,""),"")</f>
        <v/>
      </c>
      <c r="P956" s="74" t="str">
        <f>IF('Bulk Order Form'!K945="","",'Bulk Order Form'!K945)</f>
        <v/>
      </c>
      <c r="Q956" s="74" t="str">
        <f>IFERROR(VLOOKUP('Bulk Order Form'!K945,'Office Use - Postcodes'!$DJZ:$DKA,2,0),"")</f>
        <v/>
      </c>
      <c r="R956" s="74" t="str">
        <f>IF('Bulk Order Form'!L945="","",'Bulk Order Form'!L945)</f>
        <v/>
      </c>
      <c r="S956" s="76"/>
      <c r="T956" s="74" t="str">
        <f>IF('Bulk Order Form'!$F$6 &lt;&gt; "",IF($G956&lt;&gt;"",'Bulk Order Form'!$F$6,""),"")</f>
        <v/>
      </c>
      <c r="W956" s="85" t="str">
        <f>IF('Bulk Order Form'!$L$2 &lt;&gt; "",IF($G956&lt;&gt;"",'Bulk Order Form'!$L$2,""),"")</f>
        <v/>
      </c>
      <c r="X956" s="77"/>
      <c r="Y956" s="74" t="str">
        <f t="shared" si="64"/>
        <v/>
      </c>
      <c r="Z956" s="74" t="str">
        <f>IF(AND('Bulk Order Form'!$L$2="PLEASE SELECT",SUM('Bulk Order Form'!$L$15:$L$164)&gt;10),"N",IF(AND('Bulk Order Form'!$L$2="N",SUM('Bulk Order Form'!$L$15:$L$164)&gt;10),"N",""))</f>
        <v/>
      </c>
      <c r="AA956" s="74" t="str">
        <f>IF('Bulk Order Form'!E945="","",'Bulk Order Form'!E945)</f>
        <v/>
      </c>
      <c r="AB956" s="74">
        <f t="shared" si="65"/>
        <v>500</v>
      </c>
      <c r="AC956" s="74" t="str">
        <f t="shared" si="66"/>
        <v>,,,,</v>
      </c>
      <c r="AD956" s="78">
        <f t="shared" si="67"/>
        <v>500</v>
      </c>
    </row>
    <row r="957" spans="5:30" s="74" customFormat="1" x14ac:dyDescent="0.25">
      <c r="E957" s="75"/>
      <c r="F957" s="75"/>
      <c r="G957" s="74" t="str">
        <f>IF('Bulk Order Form'!C946="","",'Bulk Order Form'!C946)</f>
        <v/>
      </c>
      <c r="H957" s="74" t="str">
        <f>IF('Bulk Order Form'!D946="","",'Bulk Order Form'!D946)</f>
        <v/>
      </c>
      <c r="I957" s="74" t="str">
        <f>IF('Bulk Order Form'!E946="","",'Bulk Order Form'!E946)</f>
        <v/>
      </c>
      <c r="J957" s="74" t="str">
        <f>IF('Bulk Order Form'!F946="","",'Bulk Order Form'!F946)</f>
        <v/>
      </c>
      <c r="K957" s="74" t="str">
        <f>IF('Bulk Order Form'!H946="","",'Bulk Order Form'!H946)</f>
        <v/>
      </c>
      <c r="L957" s="74" t="str">
        <f>IF('Bulk Order Form'!I946="","",'Bulk Order Form'!I946)</f>
        <v/>
      </c>
      <c r="M957" s="74" t="str">
        <f>IF('Bulk Order Form'!G946="","",'Bulk Order Form'!G946)</f>
        <v/>
      </c>
      <c r="N957" s="74" t="str">
        <f>IF('Bulk Order Form'!J946="","",'Bulk Order Form'!J946)</f>
        <v/>
      </c>
      <c r="O957" s="74" t="str">
        <f>IF('Bulk Order Form'!$F$5 &lt;&gt; "",IF($G957&lt;&gt;"",'Bulk Order Form'!$F$5,""),"")</f>
        <v/>
      </c>
      <c r="P957" s="74" t="str">
        <f>IF('Bulk Order Form'!K946="","",'Bulk Order Form'!K946)</f>
        <v/>
      </c>
      <c r="Q957" s="74" t="str">
        <f>IFERROR(VLOOKUP('Bulk Order Form'!K946,'Office Use - Postcodes'!$DJZ:$DKA,2,0),"")</f>
        <v/>
      </c>
      <c r="R957" s="74" t="str">
        <f>IF('Bulk Order Form'!L946="","",'Bulk Order Form'!L946)</f>
        <v/>
      </c>
      <c r="S957" s="76"/>
      <c r="T957" s="74" t="str">
        <f>IF('Bulk Order Form'!$F$6 &lt;&gt; "",IF($G957&lt;&gt;"",'Bulk Order Form'!$F$6,""),"")</f>
        <v/>
      </c>
      <c r="W957" s="85" t="str">
        <f>IF('Bulk Order Form'!$L$2 &lt;&gt; "",IF($G957&lt;&gt;"",'Bulk Order Form'!$L$2,""),"")</f>
        <v/>
      </c>
      <c r="X957" s="77"/>
      <c r="Y957" s="74" t="str">
        <f t="shared" si="64"/>
        <v/>
      </c>
      <c r="Z957" s="74" t="str">
        <f>IF(AND('Bulk Order Form'!$L$2="PLEASE SELECT",SUM('Bulk Order Form'!$L$15:$L$164)&gt;10),"N",IF(AND('Bulk Order Form'!$L$2="N",SUM('Bulk Order Form'!$L$15:$L$164)&gt;10),"N",""))</f>
        <v/>
      </c>
      <c r="AA957" s="74" t="str">
        <f>IF('Bulk Order Form'!E946="","",'Bulk Order Form'!E946)</f>
        <v/>
      </c>
      <c r="AB957" s="74">
        <f t="shared" si="65"/>
        <v>500</v>
      </c>
      <c r="AC957" s="74" t="str">
        <f t="shared" si="66"/>
        <v>,,,,</v>
      </c>
      <c r="AD957" s="78">
        <f t="shared" si="67"/>
        <v>500</v>
      </c>
    </row>
    <row r="958" spans="5:30" s="74" customFormat="1" x14ac:dyDescent="0.25">
      <c r="E958" s="75"/>
      <c r="F958" s="75"/>
      <c r="G958" s="74" t="str">
        <f>IF('Bulk Order Form'!C947="","",'Bulk Order Form'!C947)</f>
        <v/>
      </c>
      <c r="H958" s="74" t="str">
        <f>IF('Bulk Order Form'!D947="","",'Bulk Order Form'!D947)</f>
        <v/>
      </c>
      <c r="I958" s="74" t="str">
        <f>IF('Bulk Order Form'!E947="","",'Bulk Order Form'!E947)</f>
        <v/>
      </c>
      <c r="J958" s="74" t="str">
        <f>IF('Bulk Order Form'!F947="","",'Bulk Order Form'!F947)</f>
        <v/>
      </c>
      <c r="K958" s="74" t="str">
        <f>IF('Bulk Order Form'!H947="","",'Bulk Order Form'!H947)</f>
        <v/>
      </c>
      <c r="L958" s="74" t="str">
        <f>IF('Bulk Order Form'!I947="","",'Bulk Order Form'!I947)</f>
        <v/>
      </c>
      <c r="M958" s="74" t="str">
        <f>IF('Bulk Order Form'!G947="","",'Bulk Order Form'!G947)</f>
        <v/>
      </c>
      <c r="N958" s="74" t="str">
        <f>IF('Bulk Order Form'!J947="","",'Bulk Order Form'!J947)</f>
        <v/>
      </c>
      <c r="O958" s="74" t="str">
        <f>IF('Bulk Order Form'!$F$5 &lt;&gt; "",IF($G958&lt;&gt;"",'Bulk Order Form'!$F$5,""),"")</f>
        <v/>
      </c>
      <c r="P958" s="74" t="str">
        <f>IF('Bulk Order Form'!K947="","",'Bulk Order Form'!K947)</f>
        <v/>
      </c>
      <c r="Q958" s="74" t="str">
        <f>IFERROR(VLOOKUP('Bulk Order Form'!K947,'Office Use - Postcodes'!$DJZ:$DKA,2,0),"")</f>
        <v/>
      </c>
      <c r="R958" s="74" t="str">
        <f>IF('Bulk Order Form'!L947="","",'Bulk Order Form'!L947)</f>
        <v/>
      </c>
      <c r="S958" s="76"/>
      <c r="T958" s="74" t="str">
        <f>IF('Bulk Order Form'!$F$6 &lt;&gt; "",IF($G958&lt;&gt;"",'Bulk Order Form'!$F$6,""),"")</f>
        <v/>
      </c>
      <c r="W958" s="85" t="str">
        <f>IF('Bulk Order Form'!$L$2 &lt;&gt; "",IF($G958&lt;&gt;"",'Bulk Order Form'!$L$2,""),"")</f>
        <v/>
      </c>
      <c r="X958" s="77"/>
      <c r="Y958" s="74" t="str">
        <f t="shared" si="64"/>
        <v/>
      </c>
      <c r="Z958" s="74" t="str">
        <f>IF(AND('Bulk Order Form'!$L$2="PLEASE SELECT",SUM('Bulk Order Form'!$L$15:$L$164)&gt;10),"N",IF(AND('Bulk Order Form'!$L$2="N",SUM('Bulk Order Form'!$L$15:$L$164)&gt;10),"N",""))</f>
        <v/>
      </c>
      <c r="AA958" s="74" t="str">
        <f>IF('Bulk Order Form'!E947="","",'Bulk Order Form'!E947)</f>
        <v/>
      </c>
      <c r="AB958" s="74">
        <f t="shared" si="65"/>
        <v>500</v>
      </c>
      <c r="AC958" s="74" t="str">
        <f t="shared" si="66"/>
        <v>,,,,</v>
      </c>
      <c r="AD958" s="78">
        <f t="shared" si="67"/>
        <v>500</v>
      </c>
    </row>
    <row r="959" spans="5:30" s="74" customFormat="1" x14ac:dyDescent="0.25">
      <c r="E959" s="75"/>
      <c r="F959" s="75"/>
      <c r="G959" s="74" t="str">
        <f>IF('Bulk Order Form'!C948="","",'Bulk Order Form'!C948)</f>
        <v/>
      </c>
      <c r="H959" s="74" t="str">
        <f>IF('Bulk Order Form'!D948="","",'Bulk Order Form'!D948)</f>
        <v/>
      </c>
      <c r="I959" s="74" t="str">
        <f>IF('Bulk Order Form'!E948="","",'Bulk Order Form'!E948)</f>
        <v/>
      </c>
      <c r="J959" s="74" t="str">
        <f>IF('Bulk Order Form'!F948="","",'Bulk Order Form'!F948)</f>
        <v/>
      </c>
      <c r="K959" s="74" t="str">
        <f>IF('Bulk Order Form'!H948="","",'Bulk Order Form'!H948)</f>
        <v/>
      </c>
      <c r="L959" s="74" t="str">
        <f>IF('Bulk Order Form'!I948="","",'Bulk Order Form'!I948)</f>
        <v/>
      </c>
      <c r="M959" s="74" t="str">
        <f>IF('Bulk Order Form'!G948="","",'Bulk Order Form'!G948)</f>
        <v/>
      </c>
      <c r="N959" s="74" t="str">
        <f>IF('Bulk Order Form'!J948="","",'Bulk Order Form'!J948)</f>
        <v/>
      </c>
      <c r="O959" s="74" t="str">
        <f>IF('Bulk Order Form'!$F$5 &lt;&gt; "",IF($G959&lt;&gt;"",'Bulk Order Form'!$F$5,""),"")</f>
        <v/>
      </c>
      <c r="P959" s="74" t="str">
        <f>IF('Bulk Order Form'!K948="","",'Bulk Order Form'!K948)</f>
        <v/>
      </c>
      <c r="Q959" s="74" t="str">
        <f>IFERROR(VLOOKUP('Bulk Order Form'!K948,'Office Use - Postcodes'!$DJZ:$DKA,2,0),"")</f>
        <v/>
      </c>
      <c r="R959" s="74" t="str">
        <f>IF('Bulk Order Form'!L948="","",'Bulk Order Form'!L948)</f>
        <v/>
      </c>
      <c r="S959" s="76"/>
      <c r="T959" s="74" t="str">
        <f>IF('Bulk Order Form'!$F$6 &lt;&gt; "",IF($G959&lt;&gt;"",'Bulk Order Form'!$F$6,""),"")</f>
        <v/>
      </c>
      <c r="W959" s="85" t="str">
        <f>IF('Bulk Order Form'!$L$2 &lt;&gt; "",IF($G959&lt;&gt;"",'Bulk Order Form'!$L$2,""),"")</f>
        <v/>
      </c>
      <c r="X959" s="77"/>
      <c r="Y959" s="74" t="str">
        <f t="shared" si="64"/>
        <v/>
      </c>
      <c r="Z959" s="74" t="str">
        <f>IF(AND('Bulk Order Form'!$L$2="PLEASE SELECT",SUM('Bulk Order Form'!$L$15:$L$164)&gt;10),"N",IF(AND('Bulk Order Form'!$L$2="N",SUM('Bulk Order Form'!$L$15:$L$164)&gt;10),"N",""))</f>
        <v/>
      </c>
      <c r="AA959" s="74" t="str">
        <f>IF('Bulk Order Form'!E948="","",'Bulk Order Form'!E948)</f>
        <v/>
      </c>
      <c r="AB959" s="74">
        <f t="shared" si="65"/>
        <v>500</v>
      </c>
      <c r="AC959" s="74" t="str">
        <f t="shared" si="66"/>
        <v>,,,,</v>
      </c>
      <c r="AD959" s="78">
        <f t="shared" si="67"/>
        <v>500</v>
      </c>
    </row>
    <row r="960" spans="5:30" s="74" customFormat="1" x14ac:dyDescent="0.25">
      <c r="E960" s="75"/>
      <c r="F960" s="75"/>
      <c r="G960" s="74" t="str">
        <f>IF('Bulk Order Form'!C949="","",'Bulk Order Form'!C949)</f>
        <v/>
      </c>
      <c r="H960" s="74" t="str">
        <f>IF('Bulk Order Form'!D949="","",'Bulk Order Form'!D949)</f>
        <v/>
      </c>
      <c r="I960" s="74" t="str">
        <f>IF('Bulk Order Form'!E949="","",'Bulk Order Form'!E949)</f>
        <v/>
      </c>
      <c r="J960" s="74" t="str">
        <f>IF('Bulk Order Form'!F949="","",'Bulk Order Form'!F949)</f>
        <v/>
      </c>
      <c r="K960" s="74" t="str">
        <f>IF('Bulk Order Form'!H949="","",'Bulk Order Form'!H949)</f>
        <v/>
      </c>
      <c r="L960" s="74" t="str">
        <f>IF('Bulk Order Form'!I949="","",'Bulk Order Form'!I949)</f>
        <v/>
      </c>
      <c r="M960" s="74" t="str">
        <f>IF('Bulk Order Form'!G949="","",'Bulk Order Form'!G949)</f>
        <v/>
      </c>
      <c r="N960" s="74" t="str">
        <f>IF('Bulk Order Form'!J949="","",'Bulk Order Form'!J949)</f>
        <v/>
      </c>
      <c r="O960" s="74" t="str">
        <f>IF('Bulk Order Form'!$F$5 &lt;&gt; "",IF($G960&lt;&gt;"",'Bulk Order Form'!$F$5,""),"")</f>
        <v/>
      </c>
      <c r="P960" s="74" t="str">
        <f>IF('Bulk Order Form'!K949="","",'Bulk Order Form'!K949)</f>
        <v/>
      </c>
      <c r="Q960" s="74" t="str">
        <f>IFERROR(VLOOKUP('Bulk Order Form'!K949,'Office Use - Postcodes'!$DJZ:$DKA,2,0),"")</f>
        <v/>
      </c>
      <c r="R960" s="74" t="str">
        <f>IF('Bulk Order Form'!L949="","",'Bulk Order Form'!L949)</f>
        <v/>
      </c>
      <c r="S960" s="76"/>
      <c r="T960" s="74" t="str">
        <f>IF('Bulk Order Form'!$F$6 &lt;&gt; "",IF($G960&lt;&gt;"",'Bulk Order Form'!$F$6,""),"")</f>
        <v/>
      </c>
      <c r="W960" s="85" t="str">
        <f>IF('Bulk Order Form'!$L$2 &lt;&gt; "",IF($G960&lt;&gt;"",'Bulk Order Form'!$L$2,""),"")</f>
        <v/>
      </c>
      <c r="X960" s="77"/>
      <c r="Y960" s="74" t="str">
        <f t="shared" si="64"/>
        <v/>
      </c>
      <c r="Z960" s="74" t="str">
        <f>IF(AND('Bulk Order Form'!$L$2="PLEASE SELECT",SUM('Bulk Order Form'!$L$15:$L$164)&gt;10),"N",IF(AND('Bulk Order Form'!$L$2="N",SUM('Bulk Order Form'!$L$15:$L$164)&gt;10),"N",""))</f>
        <v/>
      </c>
      <c r="AA960" s="74" t="str">
        <f>IF('Bulk Order Form'!E949="","",'Bulk Order Form'!E949)</f>
        <v/>
      </c>
      <c r="AB960" s="74">
        <f t="shared" si="65"/>
        <v>500</v>
      </c>
      <c r="AC960" s="74" t="str">
        <f t="shared" si="66"/>
        <v>,,,,</v>
      </c>
      <c r="AD960" s="78">
        <f t="shared" si="67"/>
        <v>500</v>
      </c>
    </row>
    <row r="961" spans="5:30" s="74" customFormat="1" x14ac:dyDescent="0.25">
      <c r="E961" s="75"/>
      <c r="F961" s="75"/>
      <c r="G961" s="74" t="str">
        <f>IF('Bulk Order Form'!C950="","",'Bulk Order Form'!C950)</f>
        <v/>
      </c>
      <c r="H961" s="74" t="str">
        <f>IF('Bulk Order Form'!D950="","",'Bulk Order Form'!D950)</f>
        <v/>
      </c>
      <c r="I961" s="74" t="str">
        <f>IF('Bulk Order Form'!E950="","",'Bulk Order Form'!E950)</f>
        <v/>
      </c>
      <c r="J961" s="74" t="str">
        <f>IF('Bulk Order Form'!F950="","",'Bulk Order Form'!F950)</f>
        <v/>
      </c>
      <c r="K961" s="74" t="str">
        <f>IF('Bulk Order Form'!H950="","",'Bulk Order Form'!H950)</f>
        <v/>
      </c>
      <c r="L961" s="74" t="str">
        <f>IF('Bulk Order Form'!I950="","",'Bulk Order Form'!I950)</f>
        <v/>
      </c>
      <c r="M961" s="74" t="str">
        <f>IF('Bulk Order Form'!G950="","",'Bulk Order Form'!G950)</f>
        <v/>
      </c>
      <c r="N961" s="74" t="str">
        <f>IF('Bulk Order Form'!J950="","",'Bulk Order Form'!J950)</f>
        <v/>
      </c>
      <c r="O961" s="74" t="str">
        <f>IF('Bulk Order Form'!$F$5 &lt;&gt; "",IF($G961&lt;&gt;"",'Bulk Order Form'!$F$5,""),"")</f>
        <v/>
      </c>
      <c r="P961" s="74" t="str">
        <f>IF('Bulk Order Form'!K950="","",'Bulk Order Form'!K950)</f>
        <v/>
      </c>
      <c r="Q961" s="74" t="str">
        <f>IFERROR(VLOOKUP('Bulk Order Form'!K950,'Office Use - Postcodes'!$DJZ:$DKA,2,0),"")</f>
        <v/>
      </c>
      <c r="R961" s="74" t="str">
        <f>IF('Bulk Order Form'!L950="","",'Bulk Order Form'!L950)</f>
        <v/>
      </c>
      <c r="S961" s="76"/>
      <c r="T961" s="74" t="str">
        <f>IF('Bulk Order Form'!$F$6 &lt;&gt; "",IF($G961&lt;&gt;"",'Bulk Order Form'!$F$6,""),"")</f>
        <v/>
      </c>
      <c r="W961" s="85" t="str">
        <f>IF('Bulk Order Form'!$L$2 &lt;&gt; "",IF($G961&lt;&gt;"",'Bulk Order Form'!$L$2,""),"")</f>
        <v/>
      </c>
      <c r="X961" s="77"/>
      <c r="Y961" s="74" t="str">
        <f t="shared" si="64"/>
        <v/>
      </c>
      <c r="Z961" s="74" t="str">
        <f>IF(AND('Bulk Order Form'!$L$2="PLEASE SELECT",SUM('Bulk Order Form'!$L$15:$L$164)&gt;10),"N",IF(AND('Bulk Order Form'!$L$2="N",SUM('Bulk Order Form'!$L$15:$L$164)&gt;10),"N",""))</f>
        <v/>
      </c>
      <c r="AA961" s="74" t="str">
        <f>IF('Bulk Order Form'!E950="","",'Bulk Order Form'!E950)</f>
        <v/>
      </c>
      <c r="AB961" s="74">
        <f t="shared" si="65"/>
        <v>500</v>
      </c>
      <c r="AC961" s="74" t="str">
        <f t="shared" si="66"/>
        <v>,,,,</v>
      </c>
      <c r="AD961" s="78">
        <f t="shared" si="67"/>
        <v>500</v>
      </c>
    </row>
    <row r="962" spans="5:30" s="74" customFormat="1" x14ac:dyDescent="0.25">
      <c r="E962" s="75"/>
      <c r="F962" s="75"/>
      <c r="G962" s="74" t="str">
        <f>IF('Bulk Order Form'!C951="","",'Bulk Order Form'!C951)</f>
        <v/>
      </c>
      <c r="H962" s="74" t="str">
        <f>IF('Bulk Order Form'!D951="","",'Bulk Order Form'!D951)</f>
        <v/>
      </c>
      <c r="I962" s="74" t="str">
        <f>IF('Bulk Order Form'!E951="","",'Bulk Order Form'!E951)</f>
        <v/>
      </c>
      <c r="J962" s="74" t="str">
        <f>IF('Bulk Order Form'!F951="","",'Bulk Order Form'!F951)</f>
        <v/>
      </c>
      <c r="K962" s="74" t="str">
        <f>IF('Bulk Order Form'!H951="","",'Bulk Order Form'!H951)</f>
        <v/>
      </c>
      <c r="L962" s="74" t="str">
        <f>IF('Bulk Order Form'!I951="","",'Bulk Order Form'!I951)</f>
        <v/>
      </c>
      <c r="M962" s="74" t="str">
        <f>IF('Bulk Order Form'!G951="","",'Bulk Order Form'!G951)</f>
        <v/>
      </c>
      <c r="N962" s="74" t="str">
        <f>IF('Bulk Order Form'!J951="","",'Bulk Order Form'!J951)</f>
        <v/>
      </c>
      <c r="O962" s="74" t="str">
        <f>IF('Bulk Order Form'!$F$5 &lt;&gt; "",IF($G962&lt;&gt;"",'Bulk Order Form'!$F$5,""),"")</f>
        <v/>
      </c>
      <c r="P962" s="74" t="str">
        <f>IF('Bulk Order Form'!K951="","",'Bulk Order Form'!K951)</f>
        <v/>
      </c>
      <c r="Q962" s="74" t="str">
        <f>IFERROR(VLOOKUP('Bulk Order Form'!K951,'Office Use - Postcodes'!$DJZ:$DKA,2,0),"")</f>
        <v/>
      </c>
      <c r="R962" s="74" t="str">
        <f>IF('Bulk Order Form'!L951="","",'Bulk Order Form'!L951)</f>
        <v/>
      </c>
      <c r="S962" s="76"/>
      <c r="T962" s="74" t="str">
        <f>IF('Bulk Order Form'!$F$6 &lt;&gt; "",IF($G962&lt;&gt;"",'Bulk Order Form'!$F$6,""),"")</f>
        <v/>
      </c>
      <c r="W962" s="85" t="str">
        <f>IF('Bulk Order Form'!$L$2 &lt;&gt; "",IF($G962&lt;&gt;"",'Bulk Order Form'!$L$2,""),"")</f>
        <v/>
      </c>
      <c r="X962" s="77"/>
      <c r="Y962" s="74" t="str">
        <f t="shared" si="64"/>
        <v/>
      </c>
      <c r="Z962" s="74" t="str">
        <f>IF(AND('Bulk Order Form'!$L$2="PLEASE SELECT",SUM('Bulk Order Form'!$L$15:$L$164)&gt;10),"N",IF(AND('Bulk Order Form'!$L$2="N",SUM('Bulk Order Form'!$L$15:$L$164)&gt;10),"N",""))</f>
        <v/>
      </c>
      <c r="AA962" s="74" t="str">
        <f>IF('Bulk Order Form'!E951="","",'Bulk Order Form'!E951)</f>
        <v/>
      </c>
      <c r="AB962" s="74">
        <f t="shared" si="65"/>
        <v>500</v>
      </c>
      <c r="AC962" s="74" t="str">
        <f t="shared" si="66"/>
        <v>,,,,</v>
      </c>
      <c r="AD962" s="78">
        <f t="shared" si="67"/>
        <v>500</v>
      </c>
    </row>
    <row r="963" spans="5:30" s="74" customFormat="1" x14ac:dyDescent="0.25">
      <c r="E963" s="75"/>
      <c r="F963" s="75"/>
      <c r="G963" s="74" t="str">
        <f>IF('Bulk Order Form'!C952="","",'Bulk Order Form'!C952)</f>
        <v/>
      </c>
      <c r="H963" s="74" t="str">
        <f>IF('Bulk Order Form'!D952="","",'Bulk Order Form'!D952)</f>
        <v/>
      </c>
      <c r="I963" s="74" t="str">
        <f>IF('Bulk Order Form'!E952="","",'Bulk Order Form'!E952)</f>
        <v/>
      </c>
      <c r="J963" s="74" t="str">
        <f>IF('Bulk Order Form'!F952="","",'Bulk Order Form'!F952)</f>
        <v/>
      </c>
      <c r="K963" s="74" t="str">
        <f>IF('Bulk Order Form'!H952="","",'Bulk Order Form'!H952)</f>
        <v/>
      </c>
      <c r="L963" s="74" t="str">
        <f>IF('Bulk Order Form'!I952="","",'Bulk Order Form'!I952)</f>
        <v/>
      </c>
      <c r="M963" s="74" t="str">
        <f>IF('Bulk Order Form'!G952="","",'Bulk Order Form'!G952)</f>
        <v/>
      </c>
      <c r="N963" s="74" t="str">
        <f>IF('Bulk Order Form'!J952="","",'Bulk Order Form'!J952)</f>
        <v/>
      </c>
      <c r="O963" s="74" t="str">
        <f>IF('Bulk Order Form'!$F$5 &lt;&gt; "",IF($G963&lt;&gt;"",'Bulk Order Form'!$F$5,""),"")</f>
        <v/>
      </c>
      <c r="P963" s="74" t="str">
        <f>IF('Bulk Order Form'!K952="","",'Bulk Order Form'!K952)</f>
        <v/>
      </c>
      <c r="Q963" s="74" t="str">
        <f>IFERROR(VLOOKUP('Bulk Order Form'!K952,'Office Use - Postcodes'!$DJZ:$DKA,2,0),"")</f>
        <v/>
      </c>
      <c r="R963" s="74" t="str">
        <f>IF('Bulk Order Form'!L952="","",'Bulk Order Form'!L952)</f>
        <v/>
      </c>
      <c r="S963" s="76"/>
      <c r="T963" s="74" t="str">
        <f>IF('Bulk Order Form'!$F$6 &lt;&gt; "",IF($G963&lt;&gt;"",'Bulk Order Form'!$F$6,""),"")</f>
        <v/>
      </c>
      <c r="W963" s="85" t="str">
        <f>IF('Bulk Order Form'!$L$2 &lt;&gt; "",IF($G963&lt;&gt;"",'Bulk Order Form'!$L$2,""),"")</f>
        <v/>
      </c>
      <c r="X963" s="77"/>
      <c r="Y963" s="74" t="str">
        <f t="shared" si="64"/>
        <v/>
      </c>
      <c r="Z963" s="74" t="str">
        <f>IF(AND('Bulk Order Form'!$L$2="PLEASE SELECT",SUM('Bulk Order Form'!$L$15:$L$164)&gt;10),"N",IF(AND('Bulk Order Form'!$L$2="N",SUM('Bulk Order Form'!$L$15:$L$164)&gt;10),"N",""))</f>
        <v/>
      </c>
      <c r="AA963" s="74" t="str">
        <f>IF('Bulk Order Form'!E952="","",'Bulk Order Form'!E952)</f>
        <v/>
      </c>
      <c r="AB963" s="74">
        <f t="shared" si="65"/>
        <v>500</v>
      </c>
      <c r="AC963" s="74" t="str">
        <f t="shared" si="66"/>
        <v>,,,,</v>
      </c>
      <c r="AD963" s="78">
        <f t="shared" si="67"/>
        <v>500</v>
      </c>
    </row>
    <row r="964" spans="5:30" s="74" customFormat="1" x14ac:dyDescent="0.25">
      <c r="E964" s="75"/>
      <c r="F964" s="75"/>
      <c r="G964" s="74" t="str">
        <f>IF('Bulk Order Form'!C953="","",'Bulk Order Form'!C953)</f>
        <v/>
      </c>
      <c r="H964" s="74" t="str">
        <f>IF('Bulk Order Form'!D953="","",'Bulk Order Form'!D953)</f>
        <v/>
      </c>
      <c r="I964" s="74" t="str">
        <f>IF('Bulk Order Form'!E953="","",'Bulk Order Form'!E953)</f>
        <v/>
      </c>
      <c r="J964" s="74" t="str">
        <f>IF('Bulk Order Form'!F953="","",'Bulk Order Form'!F953)</f>
        <v/>
      </c>
      <c r="K964" s="74" t="str">
        <f>IF('Bulk Order Form'!H953="","",'Bulk Order Form'!H953)</f>
        <v/>
      </c>
      <c r="L964" s="74" t="str">
        <f>IF('Bulk Order Form'!I953="","",'Bulk Order Form'!I953)</f>
        <v/>
      </c>
      <c r="M964" s="74" t="str">
        <f>IF('Bulk Order Form'!G953="","",'Bulk Order Form'!G953)</f>
        <v/>
      </c>
      <c r="N964" s="74" t="str">
        <f>IF('Bulk Order Form'!J953="","",'Bulk Order Form'!J953)</f>
        <v/>
      </c>
      <c r="O964" s="74" t="str">
        <f>IF('Bulk Order Form'!$F$5 &lt;&gt; "",IF($G964&lt;&gt;"",'Bulk Order Form'!$F$5,""),"")</f>
        <v/>
      </c>
      <c r="P964" s="74" t="str">
        <f>IF('Bulk Order Form'!K953="","",'Bulk Order Form'!K953)</f>
        <v/>
      </c>
      <c r="Q964" s="74" t="str">
        <f>IFERROR(VLOOKUP('Bulk Order Form'!K953,'Office Use - Postcodes'!$DJZ:$DKA,2,0),"")</f>
        <v/>
      </c>
      <c r="R964" s="74" t="str">
        <f>IF('Bulk Order Form'!L953="","",'Bulk Order Form'!L953)</f>
        <v/>
      </c>
      <c r="S964" s="76"/>
      <c r="T964" s="74" t="str">
        <f>IF('Bulk Order Form'!$F$6 &lt;&gt; "",IF($G964&lt;&gt;"",'Bulk Order Form'!$F$6,""),"")</f>
        <v/>
      </c>
      <c r="W964" s="85" t="str">
        <f>IF('Bulk Order Form'!$L$2 &lt;&gt; "",IF($G964&lt;&gt;"",'Bulk Order Form'!$L$2,""),"")</f>
        <v/>
      </c>
      <c r="X964" s="77"/>
      <c r="Y964" s="74" t="str">
        <f t="shared" si="64"/>
        <v/>
      </c>
      <c r="Z964" s="74" t="str">
        <f>IF(AND('Bulk Order Form'!$L$2="PLEASE SELECT",SUM('Bulk Order Form'!$L$15:$L$164)&gt;10),"N",IF(AND('Bulk Order Form'!$L$2="N",SUM('Bulk Order Form'!$L$15:$L$164)&gt;10),"N",""))</f>
        <v/>
      </c>
      <c r="AA964" s="74" t="str">
        <f>IF('Bulk Order Form'!E953="","",'Bulk Order Form'!E953)</f>
        <v/>
      </c>
      <c r="AB964" s="74">
        <f t="shared" si="65"/>
        <v>500</v>
      </c>
      <c r="AC964" s="74" t="str">
        <f t="shared" si="66"/>
        <v>,,,,</v>
      </c>
      <c r="AD964" s="78">
        <f t="shared" si="67"/>
        <v>500</v>
      </c>
    </row>
    <row r="965" spans="5:30" s="74" customFormat="1" x14ac:dyDescent="0.25">
      <c r="E965" s="75"/>
      <c r="F965" s="75"/>
      <c r="G965" s="74" t="str">
        <f>IF('Bulk Order Form'!C954="","",'Bulk Order Form'!C954)</f>
        <v/>
      </c>
      <c r="H965" s="74" t="str">
        <f>IF('Bulk Order Form'!D954="","",'Bulk Order Form'!D954)</f>
        <v/>
      </c>
      <c r="I965" s="74" t="str">
        <f>IF('Bulk Order Form'!E954="","",'Bulk Order Form'!E954)</f>
        <v/>
      </c>
      <c r="J965" s="74" t="str">
        <f>IF('Bulk Order Form'!F954="","",'Bulk Order Form'!F954)</f>
        <v/>
      </c>
      <c r="K965" s="74" t="str">
        <f>IF('Bulk Order Form'!H954="","",'Bulk Order Form'!H954)</f>
        <v/>
      </c>
      <c r="L965" s="74" t="str">
        <f>IF('Bulk Order Form'!I954="","",'Bulk Order Form'!I954)</f>
        <v/>
      </c>
      <c r="M965" s="74" t="str">
        <f>IF('Bulk Order Form'!G954="","",'Bulk Order Form'!G954)</f>
        <v/>
      </c>
      <c r="N965" s="74" t="str">
        <f>IF('Bulk Order Form'!J954="","",'Bulk Order Form'!J954)</f>
        <v/>
      </c>
      <c r="O965" s="74" t="str">
        <f>IF('Bulk Order Form'!$F$5 &lt;&gt; "",IF($G965&lt;&gt;"",'Bulk Order Form'!$F$5,""),"")</f>
        <v/>
      </c>
      <c r="P965" s="74" t="str">
        <f>IF('Bulk Order Form'!K954="","",'Bulk Order Form'!K954)</f>
        <v/>
      </c>
      <c r="Q965" s="74" t="str">
        <f>IFERROR(VLOOKUP('Bulk Order Form'!K954,'Office Use - Postcodes'!$DJZ:$DKA,2,0),"")</f>
        <v/>
      </c>
      <c r="R965" s="74" t="str">
        <f>IF('Bulk Order Form'!L954="","",'Bulk Order Form'!L954)</f>
        <v/>
      </c>
      <c r="S965" s="76"/>
      <c r="T965" s="74" t="str">
        <f>IF('Bulk Order Form'!$F$6 &lt;&gt; "",IF($G965&lt;&gt;"",'Bulk Order Form'!$F$6,""),"")</f>
        <v/>
      </c>
      <c r="W965" s="85" t="str">
        <f>IF('Bulk Order Form'!$L$2 &lt;&gt; "",IF($G965&lt;&gt;"",'Bulk Order Form'!$L$2,""),"")</f>
        <v/>
      </c>
      <c r="X965" s="77"/>
      <c r="Y965" s="74" t="str">
        <f t="shared" si="64"/>
        <v/>
      </c>
      <c r="Z965" s="74" t="str">
        <f>IF(AND('Bulk Order Form'!$L$2="PLEASE SELECT",SUM('Bulk Order Form'!$L$15:$L$164)&gt;10),"N",IF(AND('Bulk Order Form'!$L$2="N",SUM('Bulk Order Form'!$L$15:$L$164)&gt;10),"N",""))</f>
        <v/>
      </c>
      <c r="AA965" s="74" t="str">
        <f>IF('Bulk Order Form'!E954="","",'Bulk Order Form'!E954)</f>
        <v/>
      </c>
      <c r="AB965" s="74">
        <f t="shared" si="65"/>
        <v>500</v>
      </c>
      <c r="AC965" s="74" t="str">
        <f t="shared" si="66"/>
        <v>,,,,</v>
      </c>
      <c r="AD965" s="78">
        <f t="shared" si="67"/>
        <v>500</v>
      </c>
    </row>
    <row r="966" spans="5:30" s="74" customFormat="1" x14ac:dyDescent="0.25">
      <c r="E966" s="75"/>
      <c r="F966" s="75"/>
      <c r="G966" s="74" t="str">
        <f>IF('Bulk Order Form'!C955="","",'Bulk Order Form'!C955)</f>
        <v/>
      </c>
      <c r="H966" s="74" t="str">
        <f>IF('Bulk Order Form'!D955="","",'Bulk Order Form'!D955)</f>
        <v/>
      </c>
      <c r="I966" s="74" t="str">
        <f>IF('Bulk Order Form'!E955="","",'Bulk Order Form'!E955)</f>
        <v/>
      </c>
      <c r="J966" s="74" t="str">
        <f>IF('Bulk Order Form'!F955="","",'Bulk Order Form'!F955)</f>
        <v/>
      </c>
      <c r="K966" s="74" t="str">
        <f>IF('Bulk Order Form'!H955="","",'Bulk Order Form'!H955)</f>
        <v/>
      </c>
      <c r="L966" s="74" t="str">
        <f>IF('Bulk Order Form'!I955="","",'Bulk Order Form'!I955)</f>
        <v/>
      </c>
      <c r="M966" s="74" t="str">
        <f>IF('Bulk Order Form'!G955="","",'Bulk Order Form'!G955)</f>
        <v/>
      </c>
      <c r="N966" s="74" t="str">
        <f>IF('Bulk Order Form'!J955="","",'Bulk Order Form'!J955)</f>
        <v/>
      </c>
      <c r="O966" s="74" t="str">
        <f>IF('Bulk Order Form'!$F$5 &lt;&gt; "",IF($G966&lt;&gt;"",'Bulk Order Form'!$F$5,""),"")</f>
        <v/>
      </c>
      <c r="P966" s="74" t="str">
        <f>IF('Bulk Order Form'!K955="","",'Bulk Order Form'!K955)</f>
        <v/>
      </c>
      <c r="Q966" s="74" t="str">
        <f>IFERROR(VLOOKUP('Bulk Order Form'!K955,'Office Use - Postcodes'!$DJZ:$DKA,2,0),"")</f>
        <v/>
      </c>
      <c r="R966" s="74" t="str">
        <f>IF('Bulk Order Form'!L955="","",'Bulk Order Form'!L955)</f>
        <v/>
      </c>
      <c r="S966" s="76"/>
      <c r="T966" s="74" t="str">
        <f>IF('Bulk Order Form'!$F$6 &lt;&gt; "",IF($G966&lt;&gt;"",'Bulk Order Form'!$F$6,""),"")</f>
        <v/>
      </c>
      <c r="W966" s="85" t="str">
        <f>IF('Bulk Order Form'!$L$2 &lt;&gt; "",IF($G966&lt;&gt;"",'Bulk Order Form'!$L$2,""),"")</f>
        <v/>
      </c>
      <c r="X966" s="77"/>
      <c r="Y966" s="74" t="str">
        <f t="shared" si="64"/>
        <v/>
      </c>
      <c r="Z966" s="74" t="str">
        <f>IF(AND('Bulk Order Form'!$L$2="PLEASE SELECT",SUM('Bulk Order Form'!$L$15:$L$164)&gt;10),"N",IF(AND('Bulk Order Form'!$L$2="N",SUM('Bulk Order Form'!$L$15:$L$164)&gt;10),"N",""))</f>
        <v/>
      </c>
      <c r="AA966" s="74" t="str">
        <f>IF('Bulk Order Form'!E955="","",'Bulk Order Form'!E955)</f>
        <v/>
      </c>
      <c r="AB966" s="74">
        <f t="shared" si="65"/>
        <v>500</v>
      </c>
      <c r="AC966" s="74" t="str">
        <f t="shared" si="66"/>
        <v>,,,,</v>
      </c>
      <c r="AD966" s="78">
        <f t="shared" si="67"/>
        <v>500</v>
      </c>
    </row>
    <row r="967" spans="5:30" s="74" customFormat="1" x14ac:dyDescent="0.25">
      <c r="E967" s="75"/>
      <c r="F967" s="75"/>
      <c r="G967" s="74" t="str">
        <f>IF('Bulk Order Form'!C956="","",'Bulk Order Form'!C956)</f>
        <v/>
      </c>
      <c r="H967" s="74" t="str">
        <f>IF('Bulk Order Form'!D956="","",'Bulk Order Form'!D956)</f>
        <v/>
      </c>
      <c r="I967" s="74" t="str">
        <f>IF('Bulk Order Form'!E956="","",'Bulk Order Form'!E956)</f>
        <v/>
      </c>
      <c r="J967" s="74" t="str">
        <f>IF('Bulk Order Form'!F956="","",'Bulk Order Form'!F956)</f>
        <v/>
      </c>
      <c r="K967" s="74" t="str">
        <f>IF('Bulk Order Form'!H956="","",'Bulk Order Form'!H956)</f>
        <v/>
      </c>
      <c r="L967" s="74" t="str">
        <f>IF('Bulk Order Form'!I956="","",'Bulk Order Form'!I956)</f>
        <v/>
      </c>
      <c r="M967" s="74" t="str">
        <f>IF('Bulk Order Form'!G956="","",'Bulk Order Form'!G956)</f>
        <v/>
      </c>
      <c r="N967" s="74" t="str">
        <f>IF('Bulk Order Form'!J956="","",'Bulk Order Form'!J956)</f>
        <v/>
      </c>
      <c r="O967" s="74" t="str">
        <f>IF('Bulk Order Form'!$F$5 &lt;&gt; "",IF($G967&lt;&gt;"",'Bulk Order Form'!$F$5,""),"")</f>
        <v/>
      </c>
      <c r="P967" s="74" t="str">
        <f>IF('Bulk Order Form'!K956="","",'Bulk Order Form'!K956)</f>
        <v/>
      </c>
      <c r="Q967" s="74" t="str">
        <f>IFERROR(VLOOKUP('Bulk Order Form'!K956,'Office Use - Postcodes'!$DJZ:$DKA,2,0),"")</f>
        <v/>
      </c>
      <c r="R967" s="74" t="str">
        <f>IF('Bulk Order Form'!L956="","",'Bulk Order Form'!L956)</f>
        <v/>
      </c>
      <c r="S967" s="76"/>
      <c r="T967" s="74" t="str">
        <f>IF('Bulk Order Form'!$F$6 &lt;&gt; "",IF($G967&lt;&gt;"",'Bulk Order Form'!$F$6,""),"")</f>
        <v/>
      </c>
      <c r="W967" s="85" t="str">
        <f>IF('Bulk Order Form'!$L$2 &lt;&gt; "",IF($G967&lt;&gt;"",'Bulk Order Form'!$L$2,""),"")</f>
        <v/>
      </c>
      <c r="X967" s="77"/>
      <c r="Y967" s="74" t="str">
        <f t="shared" si="64"/>
        <v/>
      </c>
      <c r="Z967" s="74" t="str">
        <f>IF(AND('Bulk Order Form'!$L$2="PLEASE SELECT",SUM('Bulk Order Form'!$L$15:$L$164)&gt;10),"N",IF(AND('Bulk Order Form'!$L$2="N",SUM('Bulk Order Form'!$L$15:$L$164)&gt;10),"N",""))</f>
        <v/>
      </c>
      <c r="AA967" s="74" t="str">
        <f>IF('Bulk Order Form'!E956="","",'Bulk Order Form'!E956)</f>
        <v/>
      </c>
      <c r="AB967" s="74">
        <f t="shared" si="65"/>
        <v>500</v>
      </c>
      <c r="AC967" s="74" t="str">
        <f t="shared" si="66"/>
        <v>,,,,</v>
      </c>
      <c r="AD967" s="78">
        <f t="shared" si="67"/>
        <v>500</v>
      </c>
    </row>
    <row r="968" spans="5:30" s="74" customFormat="1" x14ac:dyDescent="0.25">
      <c r="E968" s="75"/>
      <c r="F968" s="75"/>
      <c r="G968" s="74" t="str">
        <f>IF('Bulk Order Form'!C957="","",'Bulk Order Form'!C957)</f>
        <v/>
      </c>
      <c r="H968" s="74" t="str">
        <f>IF('Bulk Order Form'!D957="","",'Bulk Order Form'!D957)</f>
        <v/>
      </c>
      <c r="I968" s="74" t="str">
        <f>IF('Bulk Order Form'!E957="","",'Bulk Order Form'!E957)</f>
        <v/>
      </c>
      <c r="J968" s="74" t="str">
        <f>IF('Bulk Order Form'!F957="","",'Bulk Order Form'!F957)</f>
        <v/>
      </c>
      <c r="K968" s="74" t="str">
        <f>IF('Bulk Order Form'!H957="","",'Bulk Order Form'!H957)</f>
        <v/>
      </c>
      <c r="L968" s="74" t="str">
        <f>IF('Bulk Order Form'!I957="","",'Bulk Order Form'!I957)</f>
        <v/>
      </c>
      <c r="M968" s="74" t="str">
        <f>IF('Bulk Order Form'!G957="","",'Bulk Order Form'!G957)</f>
        <v/>
      </c>
      <c r="N968" s="74" t="str">
        <f>IF('Bulk Order Form'!J957="","",'Bulk Order Form'!J957)</f>
        <v/>
      </c>
      <c r="O968" s="74" t="str">
        <f>IF('Bulk Order Form'!$F$5 &lt;&gt; "",IF($G968&lt;&gt;"",'Bulk Order Form'!$F$5,""),"")</f>
        <v/>
      </c>
      <c r="P968" s="74" t="str">
        <f>IF('Bulk Order Form'!K957="","",'Bulk Order Form'!K957)</f>
        <v/>
      </c>
      <c r="Q968" s="74" t="str">
        <f>IFERROR(VLOOKUP('Bulk Order Form'!K957,'Office Use - Postcodes'!$DJZ:$DKA,2,0),"")</f>
        <v/>
      </c>
      <c r="R968" s="74" t="str">
        <f>IF('Bulk Order Form'!L957="","",'Bulk Order Form'!L957)</f>
        <v/>
      </c>
      <c r="S968" s="76"/>
      <c r="T968" s="74" t="str">
        <f>IF('Bulk Order Form'!$F$6 &lt;&gt; "",IF($G968&lt;&gt;"",'Bulk Order Form'!$F$6,""),"")</f>
        <v/>
      </c>
      <c r="W968" s="85" t="str">
        <f>IF('Bulk Order Form'!$L$2 &lt;&gt; "",IF($G968&lt;&gt;"",'Bulk Order Form'!$L$2,""),"")</f>
        <v/>
      </c>
      <c r="X968" s="77"/>
      <c r="Y968" s="74" t="str">
        <f t="shared" si="64"/>
        <v/>
      </c>
      <c r="Z968" s="74" t="str">
        <f>IF(AND('Bulk Order Form'!$L$2="PLEASE SELECT",SUM('Bulk Order Form'!$L$15:$L$164)&gt;10),"N",IF(AND('Bulk Order Form'!$L$2="N",SUM('Bulk Order Form'!$L$15:$L$164)&gt;10),"N",""))</f>
        <v/>
      </c>
      <c r="AA968" s="74" t="str">
        <f>IF('Bulk Order Form'!E957="","",'Bulk Order Form'!E957)</f>
        <v/>
      </c>
      <c r="AB968" s="74">
        <f t="shared" si="65"/>
        <v>500</v>
      </c>
      <c r="AC968" s="74" t="str">
        <f t="shared" si="66"/>
        <v>,,,,</v>
      </c>
      <c r="AD968" s="78">
        <f t="shared" si="67"/>
        <v>500</v>
      </c>
    </row>
    <row r="969" spans="5:30" s="74" customFormat="1" x14ac:dyDescent="0.25">
      <c r="E969" s="75"/>
      <c r="F969" s="75"/>
      <c r="G969" s="74" t="str">
        <f>IF('Bulk Order Form'!C958="","",'Bulk Order Form'!C958)</f>
        <v/>
      </c>
      <c r="H969" s="74" t="str">
        <f>IF('Bulk Order Form'!D958="","",'Bulk Order Form'!D958)</f>
        <v/>
      </c>
      <c r="I969" s="74" t="str">
        <f>IF('Bulk Order Form'!E958="","",'Bulk Order Form'!E958)</f>
        <v/>
      </c>
      <c r="J969" s="74" t="str">
        <f>IF('Bulk Order Form'!F958="","",'Bulk Order Form'!F958)</f>
        <v/>
      </c>
      <c r="K969" s="74" t="str">
        <f>IF('Bulk Order Form'!H958="","",'Bulk Order Form'!H958)</f>
        <v/>
      </c>
      <c r="L969" s="74" t="str">
        <f>IF('Bulk Order Form'!I958="","",'Bulk Order Form'!I958)</f>
        <v/>
      </c>
      <c r="M969" s="74" t="str">
        <f>IF('Bulk Order Form'!G958="","",'Bulk Order Form'!G958)</f>
        <v/>
      </c>
      <c r="N969" s="74" t="str">
        <f>IF('Bulk Order Form'!J958="","",'Bulk Order Form'!J958)</f>
        <v/>
      </c>
      <c r="O969" s="74" t="str">
        <f>IF('Bulk Order Form'!$F$5 &lt;&gt; "",IF($G969&lt;&gt;"",'Bulk Order Form'!$F$5,""),"")</f>
        <v/>
      </c>
      <c r="P969" s="74" t="str">
        <f>IF('Bulk Order Form'!K958="","",'Bulk Order Form'!K958)</f>
        <v/>
      </c>
      <c r="Q969" s="74" t="str">
        <f>IFERROR(VLOOKUP('Bulk Order Form'!K958,'Office Use - Postcodes'!$DJZ:$DKA,2,0),"")</f>
        <v/>
      </c>
      <c r="R969" s="74" t="str">
        <f>IF('Bulk Order Form'!L958="","",'Bulk Order Form'!L958)</f>
        <v/>
      </c>
      <c r="S969" s="76"/>
      <c r="T969" s="74" t="str">
        <f>IF('Bulk Order Form'!$F$6 &lt;&gt; "",IF($G969&lt;&gt;"",'Bulk Order Form'!$F$6,""),"")</f>
        <v/>
      </c>
      <c r="W969" s="85" t="str">
        <f>IF('Bulk Order Form'!$L$2 &lt;&gt; "",IF($G969&lt;&gt;"",'Bulk Order Form'!$L$2,""),"")</f>
        <v/>
      </c>
      <c r="X969" s="77"/>
      <c r="Y969" s="74" t="str">
        <f t="shared" si="64"/>
        <v/>
      </c>
      <c r="Z969" s="74" t="str">
        <f>IF(AND('Bulk Order Form'!$L$2="PLEASE SELECT",SUM('Bulk Order Form'!$L$15:$L$164)&gt;10),"N",IF(AND('Bulk Order Form'!$L$2="N",SUM('Bulk Order Form'!$L$15:$L$164)&gt;10),"N",""))</f>
        <v/>
      </c>
      <c r="AA969" s="74" t="str">
        <f>IF('Bulk Order Form'!E958="","",'Bulk Order Form'!E958)</f>
        <v/>
      </c>
      <c r="AB969" s="74">
        <f t="shared" si="65"/>
        <v>500</v>
      </c>
      <c r="AC969" s="74" t="str">
        <f t="shared" si="66"/>
        <v>,,,,</v>
      </c>
      <c r="AD969" s="78">
        <f t="shared" si="67"/>
        <v>500</v>
      </c>
    </row>
    <row r="970" spans="5:30" s="74" customFormat="1" x14ac:dyDescent="0.25">
      <c r="E970" s="75"/>
      <c r="F970" s="75"/>
      <c r="G970" s="74" t="str">
        <f>IF('Bulk Order Form'!C959="","",'Bulk Order Form'!C959)</f>
        <v/>
      </c>
      <c r="H970" s="74" t="str">
        <f>IF('Bulk Order Form'!D959="","",'Bulk Order Form'!D959)</f>
        <v/>
      </c>
      <c r="I970" s="74" t="str">
        <f>IF('Bulk Order Form'!E959="","",'Bulk Order Form'!E959)</f>
        <v/>
      </c>
      <c r="J970" s="74" t="str">
        <f>IF('Bulk Order Form'!F959="","",'Bulk Order Form'!F959)</f>
        <v/>
      </c>
      <c r="K970" s="74" t="str">
        <f>IF('Bulk Order Form'!H959="","",'Bulk Order Form'!H959)</f>
        <v/>
      </c>
      <c r="L970" s="74" t="str">
        <f>IF('Bulk Order Form'!I959="","",'Bulk Order Form'!I959)</f>
        <v/>
      </c>
      <c r="M970" s="74" t="str">
        <f>IF('Bulk Order Form'!G959="","",'Bulk Order Form'!G959)</f>
        <v/>
      </c>
      <c r="N970" s="74" t="str">
        <f>IF('Bulk Order Form'!J959="","",'Bulk Order Form'!J959)</f>
        <v/>
      </c>
      <c r="O970" s="74" t="str">
        <f>IF('Bulk Order Form'!$F$5 &lt;&gt; "",IF($G970&lt;&gt;"",'Bulk Order Form'!$F$5,""),"")</f>
        <v/>
      </c>
      <c r="P970" s="74" t="str">
        <f>IF('Bulk Order Form'!K959="","",'Bulk Order Form'!K959)</f>
        <v/>
      </c>
      <c r="Q970" s="74" t="str">
        <f>IFERROR(VLOOKUP('Bulk Order Form'!K959,'Office Use - Postcodes'!$DJZ:$DKA,2,0),"")</f>
        <v/>
      </c>
      <c r="R970" s="74" t="str">
        <f>IF('Bulk Order Form'!L959="","",'Bulk Order Form'!L959)</f>
        <v/>
      </c>
      <c r="S970" s="76"/>
      <c r="T970" s="74" t="str">
        <f>IF('Bulk Order Form'!$F$6 &lt;&gt; "",IF($G970&lt;&gt;"",'Bulk Order Form'!$F$6,""),"")</f>
        <v/>
      </c>
      <c r="W970" s="85" t="str">
        <f>IF('Bulk Order Form'!$L$2 &lt;&gt; "",IF($G970&lt;&gt;"",'Bulk Order Form'!$L$2,""),"")</f>
        <v/>
      </c>
      <c r="X970" s="77"/>
      <c r="Y970" s="74" t="str">
        <f t="shared" si="64"/>
        <v/>
      </c>
      <c r="Z970" s="74" t="str">
        <f>IF(AND('Bulk Order Form'!$L$2="PLEASE SELECT",SUM('Bulk Order Form'!$L$15:$L$164)&gt;10),"N",IF(AND('Bulk Order Form'!$L$2="N",SUM('Bulk Order Form'!$L$15:$L$164)&gt;10),"N",""))</f>
        <v/>
      </c>
      <c r="AA970" s="74" t="str">
        <f>IF('Bulk Order Form'!E959="","",'Bulk Order Form'!E959)</f>
        <v/>
      </c>
      <c r="AB970" s="74">
        <f t="shared" si="65"/>
        <v>500</v>
      </c>
      <c r="AC970" s="74" t="str">
        <f t="shared" si="66"/>
        <v>,,,,</v>
      </c>
      <c r="AD970" s="78">
        <f t="shared" si="67"/>
        <v>500</v>
      </c>
    </row>
    <row r="971" spans="5:30" s="74" customFormat="1" x14ac:dyDescent="0.25">
      <c r="E971" s="75"/>
      <c r="F971" s="75"/>
      <c r="G971" s="74" t="str">
        <f>IF('Bulk Order Form'!C960="","",'Bulk Order Form'!C960)</f>
        <v/>
      </c>
      <c r="H971" s="74" t="str">
        <f>IF('Bulk Order Form'!D960="","",'Bulk Order Form'!D960)</f>
        <v/>
      </c>
      <c r="I971" s="74" t="str">
        <f>IF('Bulk Order Form'!E960="","",'Bulk Order Form'!E960)</f>
        <v/>
      </c>
      <c r="J971" s="74" t="str">
        <f>IF('Bulk Order Form'!F960="","",'Bulk Order Form'!F960)</f>
        <v/>
      </c>
      <c r="K971" s="74" t="str">
        <f>IF('Bulk Order Form'!H960="","",'Bulk Order Form'!H960)</f>
        <v/>
      </c>
      <c r="L971" s="74" t="str">
        <f>IF('Bulk Order Form'!I960="","",'Bulk Order Form'!I960)</f>
        <v/>
      </c>
      <c r="M971" s="74" t="str">
        <f>IF('Bulk Order Form'!G960="","",'Bulk Order Form'!G960)</f>
        <v/>
      </c>
      <c r="N971" s="74" t="str">
        <f>IF('Bulk Order Form'!J960="","",'Bulk Order Form'!J960)</f>
        <v/>
      </c>
      <c r="O971" s="74" t="str">
        <f>IF('Bulk Order Form'!$F$5 &lt;&gt; "",IF($G971&lt;&gt;"",'Bulk Order Form'!$F$5,""),"")</f>
        <v/>
      </c>
      <c r="P971" s="74" t="str">
        <f>IF('Bulk Order Form'!K960="","",'Bulk Order Form'!K960)</f>
        <v/>
      </c>
      <c r="Q971" s="74" t="str">
        <f>IFERROR(VLOOKUP('Bulk Order Form'!K960,'Office Use - Postcodes'!$DJZ:$DKA,2,0),"")</f>
        <v/>
      </c>
      <c r="R971" s="74" t="str">
        <f>IF('Bulk Order Form'!L960="","",'Bulk Order Form'!L960)</f>
        <v/>
      </c>
      <c r="S971" s="76"/>
      <c r="T971" s="74" t="str">
        <f>IF('Bulk Order Form'!$F$6 &lt;&gt; "",IF($G971&lt;&gt;"",'Bulk Order Form'!$F$6,""),"")</f>
        <v/>
      </c>
      <c r="W971" s="85" t="str">
        <f>IF('Bulk Order Form'!$L$2 &lt;&gt; "",IF($G971&lt;&gt;"",'Bulk Order Form'!$L$2,""),"")</f>
        <v/>
      </c>
      <c r="X971" s="77"/>
      <c r="Y971" s="74" t="str">
        <f t="shared" si="64"/>
        <v/>
      </c>
      <c r="Z971" s="74" t="str">
        <f>IF(AND('Bulk Order Form'!$L$2="PLEASE SELECT",SUM('Bulk Order Form'!$L$15:$L$164)&gt;10),"N",IF(AND('Bulk Order Form'!$L$2="N",SUM('Bulk Order Form'!$L$15:$L$164)&gt;10),"N",""))</f>
        <v/>
      </c>
      <c r="AA971" s="74" t="str">
        <f>IF('Bulk Order Form'!E960="","",'Bulk Order Form'!E960)</f>
        <v/>
      </c>
      <c r="AB971" s="74">
        <f t="shared" si="65"/>
        <v>500</v>
      </c>
      <c r="AC971" s="74" t="str">
        <f t="shared" si="66"/>
        <v>,,,,</v>
      </c>
      <c r="AD971" s="78">
        <f t="shared" si="67"/>
        <v>500</v>
      </c>
    </row>
    <row r="972" spans="5:30" s="74" customFormat="1" x14ac:dyDescent="0.25">
      <c r="E972" s="75"/>
      <c r="F972" s="75"/>
      <c r="G972" s="74" t="str">
        <f>IF('Bulk Order Form'!C961="","",'Bulk Order Form'!C961)</f>
        <v/>
      </c>
      <c r="H972" s="74" t="str">
        <f>IF('Bulk Order Form'!D961="","",'Bulk Order Form'!D961)</f>
        <v/>
      </c>
      <c r="I972" s="74" t="str">
        <f>IF('Bulk Order Form'!E961="","",'Bulk Order Form'!E961)</f>
        <v/>
      </c>
      <c r="J972" s="74" t="str">
        <f>IF('Bulk Order Form'!F961="","",'Bulk Order Form'!F961)</f>
        <v/>
      </c>
      <c r="K972" s="74" t="str">
        <f>IF('Bulk Order Form'!H961="","",'Bulk Order Form'!H961)</f>
        <v/>
      </c>
      <c r="L972" s="74" t="str">
        <f>IF('Bulk Order Form'!I961="","",'Bulk Order Form'!I961)</f>
        <v/>
      </c>
      <c r="M972" s="74" t="str">
        <f>IF('Bulk Order Form'!G961="","",'Bulk Order Form'!G961)</f>
        <v/>
      </c>
      <c r="N972" s="74" t="str">
        <f>IF('Bulk Order Form'!J961="","",'Bulk Order Form'!J961)</f>
        <v/>
      </c>
      <c r="O972" s="74" t="str">
        <f>IF('Bulk Order Form'!$F$5 &lt;&gt; "",IF($G972&lt;&gt;"",'Bulk Order Form'!$F$5,""),"")</f>
        <v/>
      </c>
      <c r="P972" s="74" t="str">
        <f>IF('Bulk Order Form'!K961="","",'Bulk Order Form'!K961)</f>
        <v/>
      </c>
      <c r="Q972" s="74" t="str">
        <f>IFERROR(VLOOKUP('Bulk Order Form'!K961,'Office Use - Postcodes'!$DJZ:$DKA,2,0),"")</f>
        <v/>
      </c>
      <c r="R972" s="74" t="str">
        <f>IF('Bulk Order Form'!L961="","",'Bulk Order Form'!L961)</f>
        <v/>
      </c>
      <c r="S972" s="76"/>
      <c r="T972" s="74" t="str">
        <f>IF('Bulk Order Form'!$F$6 &lt;&gt; "",IF($G972&lt;&gt;"",'Bulk Order Form'!$F$6,""),"")</f>
        <v/>
      </c>
      <c r="W972" s="85" t="str">
        <f>IF('Bulk Order Form'!$L$2 &lt;&gt; "",IF($G972&lt;&gt;"",'Bulk Order Form'!$L$2,""),"")</f>
        <v/>
      </c>
      <c r="X972" s="77"/>
      <c r="Y972" s="74" t="str">
        <f t="shared" si="64"/>
        <v/>
      </c>
      <c r="Z972" s="74" t="str">
        <f>IF(AND('Bulk Order Form'!$L$2="PLEASE SELECT",SUM('Bulk Order Form'!$L$15:$L$164)&gt;10),"N",IF(AND('Bulk Order Form'!$L$2="N",SUM('Bulk Order Form'!$L$15:$L$164)&gt;10),"N",""))</f>
        <v/>
      </c>
      <c r="AA972" s="74" t="str">
        <f>IF('Bulk Order Form'!E961="","",'Bulk Order Form'!E961)</f>
        <v/>
      </c>
      <c r="AB972" s="74">
        <f t="shared" si="65"/>
        <v>500</v>
      </c>
      <c r="AC972" s="74" t="str">
        <f t="shared" si="66"/>
        <v>,,,,</v>
      </c>
      <c r="AD972" s="78">
        <f t="shared" si="67"/>
        <v>500</v>
      </c>
    </row>
    <row r="973" spans="5:30" s="74" customFormat="1" x14ac:dyDescent="0.25">
      <c r="E973" s="75"/>
      <c r="F973" s="75"/>
      <c r="G973" s="74" t="str">
        <f>IF('Bulk Order Form'!C962="","",'Bulk Order Form'!C962)</f>
        <v/>
      </c>
      <c r="H973" s="74" t="str">
        <f>IF('Bulk Order Form'!D962="","",'Bulk Order Form'!D962)</f>
        <v/>
      </c>
      <c r="I973" s="74" t="str">
        <f>IF('Bulk Order Form'!E962="","",'Bulk Order Form'!E962)</f>
        <v/>
      </c>
      <c r="J973" s="74" t="str">
        <f>IF('Bulk Order Form'!F962="","",'Bulk Order Form'!F962)</f>
        <v/>
      </c>
      <c r="K973" s="74" t="str">
        <f>IF('Bulk Order Form'!H962="","",'Bulk Order Form'!H962)</f>
        <v/>
      </c>
      <c r="L973" s="74" t="str">
        <f>IF('Bulk Order Form'!I962="","",'Bulk Order Form'!I962)</f>
        <v/>
      </c>
      <c r="M973" s="74" t="str">
        <f>IF('Bulk Order Form'!G962="","",'Bulk Order Form'!G962)</f>
        <v/>
      </c>
      <c r="N973" s="74" t="str">
        <f>IF('Bulk Order Form'!J962="","",'Bulk Order Form'!J962)</f>
        <v/>
      </c>
      <c r="O973" s="74" t="str">
        <f>IF('Bulk Order Form'!$F$5 &lt;&gt; "",IF($G973&lt;&gt;"",'Bulk Order Form'!$F$5,""),"")</f>
        <v/>
      </c>
      <c r="P973" s="74" t="str">
        <f>IF('Bulk Order Form'!K962="","",'Bulk Order Form'!K962)</f>
        <v/>
      </c>
      <c r="Q973" s="74" t="str">
        <f>IFERROR(VLOOKUP('Bulk Order Form'!K962,'Office Use - Postcodes'!$DJZ:$DKA,2,0),"")</f>
        <v/>
      </c>
      <c r="R973" s="74" t="str">
        <f>IF('Bulk Order Form'!L962="","",'Bulk Order Form'!L962)</f>
        <v/>
      </c>
      <c r="S973" s="76"/>
      <c r="T973" s="74" t="str">
        <f>IF('Bulk Order Form'!$F$6 &lt;&gt; "",IF($G973&lt;&gt;"",'Bulk Order Form'!$F$6,""),"")</f>
        <v/>
      </c>
      <c r="W973" s="85" t="str">
        <f>IF('Bulk Order Form'!$L$2 &lt;&gt; "",IF($G973&lt;&gt;"",'Bulk Order Form'!$L$2,""),"")</f>
        <v/>
      </c>
      <c r="X973" s="77"/>
      <c r="Y973" s="74" t="str">
        <f t="shared" si="64"/>
        <v/>
      </c>
      <c r="Z973" s="74" t="str">
        <f>IF(AND('Bulk Order Form'!$L$2="PLEASE SELECT",SUM('Bulk Order Form'!$L$15:$L$164)&gt;10),"N",IF(AND('Bulk Order Form'!$L$2="N",SUM('Bulk Order Form'!$L$15:$L$164)&gt;10),"N",""))</f>
        <v/>
      </c>
      <c r="AA973" s="74" t="str">
        <f>IF('Bulk Order Form'!E962="","",'Bulk Order Form'!E962)</f>
        <v/>
      </c>
      <c r="AB973" s="74">
        <f t="shared" si="65"/>
        <v>500</v>
      </c>
      <c r="AC973" s="74" t="str">
        <f t="shared" si="66"/>
        <v>,,,,</v>
      </c>
      <c r="AD973" s="78">
        <f t="shared" si="67"/>
        <v>500</v>
      </c>
    </row>
    <row r="974" spans="5:30" s="74" customFormat="1" x14ac:dyDescent="0.25">
      <c r="E974" s="75"/>
      <c r="F974" s="75"/>
      <c r="G974" s="74" t="str">
        <f>IF('Bulk Order Form'!C963="","",'Bulk Order Form'!C963)</f>
        <v/>
      </c>
      <c r="H974" s="74" t="str">
        <f>IF('Bulk Order Form'!D963="","",'Bulk Order Form'!D963)</f>
        <v/>
      </c>
      <c r="I974" s="74" t="str">
        <f>IF('Bulk Order Form'!E963="","",'Bulk Order Form'!E963)</f>
        <v/>
      </c>
      <c r="J974" s="74" t="str">
        <f>IF('Bulk Order Form'!F963="","",'Bulk Order Form'!F963)</f>
        <v/>
      </c>
      <c r="K974" s="74" t="str">
        <f>IF('Bulk Order Form'!H963="","",'Bulk Order Form'!H963)</f>
        <v/>
      </c>
      <c r="L974" s="74" t="str">
        <f>IF('Bulk Order Form'!I963="","",'Bulk Order Form'!I963)</f>
        <v/>
      </c>
      <c r="M974" s="74" t="str">
        <f>IF('Bulk Order Form'!G963="","",'Bulk Order Form'!G963)</f>
        <v/>
      </c>
      <c r="N974" s="74" t="str">
        <f>IF('Bulk Order Form'!J963="","",'Bulk Order Form'!J963)</f>
        <v/>
      </c>
      <c r="O974" s="74" t="str">
        <f>IF('Bulk Order Form'!$F$5 &lt;&gt; "",IF($G974&lt;&gt;"",'Bulk Order Form'!$F$5,""),"")</f>
        <v/>
      </c>
      <c r="P974" s="74" t="str">
        <f>IF('Bulk Order Form'!K963="","",'Bulk Order Form'!K963)</f>
        <v/>
      </c>
      <c r="Q974" s="74" t="str">
        <f>IFERROR(VLOOKUP('Bulk Order Form'!K963,'Office Use - Postcodes'!$DJZ:$DKA,2,0),"")</f>
        <v/>
      </c>
      <c r="R974" s="74" t="str">
        <f>IF('Bulk Order Form'!L963="","",'Bulk Order Form'!L963)</f>
        <v/>
      </c>
      <c r="S974" s="76"/>
      <c r="T974" s="74" t="str">
        <f>IF('Bulk Order Form'!$F$6 &lt;&gt; "",IF($G974&lt;&gt;"",'Bulk Order Form'!$F$6,""),"")</f>
        <v/>
      </c>
      <c r="W974" s="85" t="str">
        <f>IF('Bulk Order Form'!$L$2 &lt;&gt; "",IF($G974&lt;&gt;"",'Bulk Order Form'!$L$2,""),"")</f>
        <v/>
      </c>
      <c r="X974" s="77"/>
      <c r="Y974" s="74" t="str">
        <f t="shared" si="64"/>
        <v/>
      </c>
      <c r="Z974" s="74" t="str">
        <f>IF(AND('Bulk Order Form'!$L$2="PLEASE SELECT",SUM('Bulk Order Form'!$L$15:$L$164)&gt;10),"N",IF(AND('Bulk Order Form'!$L$2="N",SUM('Bulk Order Form'!$L$15:$L$164)&gt;10),"N",""))</f>
        <v/>
      </c>
      <c r="AA974" s="74" t="str">
        <f>IF('Bulk Order Form'!E963="","",'Bulk Order Form'!E963)</f>
        <v/>
      </c>
      <c r="AB974" s="74">
        <f t="shared" si="65"/>
        <v>500</v>
      </c>
      <c r="AC974" s="74" t="str">
        <f t="shared" si="66"/>
        <v>,,,,</v>
      </c>
      <c r="AD974" s="78">
        <f t="shared" si="67"/>
        <v>500</v>
      </c>
    </row>
    <row r="975" spans="5:30" s="74" customFormat="1" x14ac:dyDescent="0.25">
      <c r="E975" s="75"/>
      <c r="F975" s="75"/>
      <c r="G975" s="74" t="str">
        <f>IF('Bulk Order Form'!C964="","",'Bulk Order Form'!C964)</f>
        <v/>
      </c>
      <c r="H975" s="74" t="str">
        <f>IF('Bulk Order Form'!D964="","",'Bulk Order Form'!D964)</f>
        <v/>
      </c>
      <c r="I975" s="74" t="str">
        <f>IF('Bulk Order Form'!E964="","",'Bulk Order Form'!E964)</f>
        <v/>
      </c>
      <c r="J975" s="74" t="str">
        <f>IF('Bulk Order Form'!F964="","",'Bulk Order Form'!F964)</f>
        <v/>
      </c>
      <c r="K975" s="74" t="str">
        <f>IF('Bulk Order Form'!H964="","",'Bulk Order Form'!H964)</f>
        <v/>
      </c>
      <c r="L975" s="74" t="str">
        <f>IF('Bulk Order Form'!I964="","",'Bulk Order Form'!I964)</f>
        <v/>
      </c>
      <c r="M975" s="74" t="str">
        <f>IF('Bulk Order Form'!G964="","",'Bulk Order Form'!G964)</f>
        <v/>
      </c>
      <c r="N975" s="74" t="str">
        <f>IF('Bulk Order Form'!J964="","",'Bulk Order Form'!J964)</f>
        <v/>
      </c>
      <c r="O975" s="74" t="str">
        <f>IF('Bulk Order Form'!$F$5 &lt;&gt; "",IF($G975&lt;&gt;"",'Bulk Order Form'!$F$5,""),"")</f>
        <v/>
      </c>
      <c r="P975" s="74" t="str">
        <f>IF('Bulk Order Form'!K964="","",'Bulk Order Form'!K964)</f>
        <v/>
      </c>
      <c r="Q975" s="74" t="str">
        <f>IFERROR(VLOOKUP('Bulk Order Form'!K964,'Office Use - Postcodes'!$DJZ:$DKA,2,0),"")</f>
        <v/>
      </c>
      <c r="R975" s="74" t="str">
        <f>IF('Bulk Order Form'!L964="","",'Bulk Order Form'!L964)</f>
        <v/>
      </c>
      <c r="S975" s="76"/>
      <c r="T975" s="74" t="str">
        <f>IF('Bulk Order Form'!$F$6 &lt;&gt; "",IF($G975&lt;&gt;"",'Bulk Order Form'!$F$6,""),"")</f>
        <v/>
      </c>
      <c r="W975" s="85" t="str">
        <f>IF('Bulk Order Form'!$L$2 &lt;&gt; "",IF($G975&lt;&gt;"",'Bulk Order Form'!$L$2,""),"")</f>
        <v/>
      </c>
      <c r="X975" s="77"/>
      <c r="Y975" s="74" t="str">
        <f t="shared" si="64"/>
        <v/>
      </c>
      <c r="Z975" s="74" t="str">
        <f>IF(AND('Bulk Order Form'!$L$2="PLEASE SELECT",SUM('Bulk Order Form'!$L$15:$L$164)&gt;10),"N",IF(AND('Bulk Order Form'!$L$2="N",SUM('Bulk Order Form'!$L$15:$L$164)&gt;10),"N",""))</f>
        <v/>
      </c>
      <c r="AA975" s="74" t="str">
        <f>IF('Bulk Order Form'!E964="","",'Bulk Order Form'!E964)</f>
        <v/>
      </c>
      <c r="AB975" s="74">
        <f t="shared" si="65"/>
        <v>500</v>
      </c>
      <c r="AC975" s="74" t="str">
        <f t="shared" si="66"/>
        <v>,,,,</v>
      </c>
      <c r="AD975" s="78">
        <f t="shared" si="67"/>
        <v>500</v>
      </c>
    </row>
    <row r="976" spans="5:30" s="74" customFormat="1" x14ac:dyDescent="0.25">
      <c r="E976" s="75"/>
      <c r="F976" s="75"/>
      <c r="G976" s="74" t="str">
        <f>IF('Bulk Order Form'!C965="","",'Bulk Order Form'!C965)</f>
        <v/>
      </c>
      <c r="H976" s="74" t="str">
        <f>IF('Bulk Order Form'!D965="","",'Bulk Order Form'!D965)</f>
        <v/>
      </c>
      <c r="I976" s="74" t="str">
        <f>IF('Bulk Order Form'!E965="","",'Bulk Order Form'!E965)</f>
        <v/>
      </c>
      <c r="J976" s="74" t="str">
        <f>IF('Bulk Order Form'!F965="","",'Bulk Order Form'!F965)</f>
        <v/>
      </c>
      <c r="K976" s="74" t="str">
        <f>IF('Bulk Order Form'!H965="","",'Bulk Order Form'!H965)</f>
        <v/>
      </c>
      <c r="L976" s="74" t="str">
        <f>IF('Bulk Order Form'!I965="","",'Bulk Order Form'!I965)</f>
        <v/>
      </c>
      <c r="M976" s="74" t="str">
        <f>IF('Bulk Order Form'!G965="","",'Bulk Order Form'!G965)</f>
        <v/>
      </c>
      <c r="N976" s="74" t="str">
        <f>IF('Bulk Order Form'!J965="","",'Bulk Order Form'!J965)</f>
        <v/>
      </c>
      <c r="O976" s="74" t="str">
        <f>IF('Bulk Order Form'!$F$5 &lt;&gt; "",IF($G976&lt;&gt;"",'Bulk Order Form'!$F$5,""),"")</f>
        <v/>
      </c>
      <c r="P976" s="74" t="str">
        <f>IF('Bulk Order Form'!K965="","",'Bulk Order Form'!K965)</f>
        <v/>
      </c>
      <c r="Q976" s="74" t="str">
        <f>IFERROR(VLOOKUP('Bulk Order Form'!K965,'Office Use - Postcodes'!$DJZ:$DKA,2,0),"")</f>
        <v/>
      </c>
      <c r="R976" s="74" t="str">
        <f>IF('Bulk Order Form'!L965="","",'Bulk Order Form'!L965)</f>
        <v/>
      </c>
      <c r="S976" s="76"/>
      <c r="T976" s="74" t="str">
        <f>IF('Bulk Order Form'!$F$6 &lt;&gt; "",IF($G976&lt;&gt;"",'Bulk Order Form'!$F$6,""),"")</f>
        <v/>
      </c>
      <c r="W976" s="85" t="str">
        <f>IF('Bulk Order Form'!$L$2 &lt;&gt; "",IF($G976&lt;&gt;"",'Bulk Order Form'!$L$2,""),"")</f>
        <v/>
      </c>
      <c r="X976" s="77"/>
      <c r="Y976" s="74" t="str">
        <f t="shared" si="64"/>
        <v/>
      </c>
      <c r="Z976" s="74" t="str">
        <f>IF(AND('Bulk Order Form'!$L$2="PLEASE SELECT",SUM('Bulk Order Form'!$L$15:$L$164)&gt;10),"N",IF(AND('Bulk Order Form'!$L$2="N",SUM('Bulk Order Form'!$L$15:$L$164)&gt;10),"N",""))</f>
        <v/>
      </c>
      <c r="AA976" s="74" t="str">
        <f>IF('Bulk Order Form'!E965="","",'Bulk Order Form'!E965)</f>
        <v/>
      </c>
      <c r="AB976" s="74">
        <f t="shared" si="65"/>
        <v>500</v>
      </c>
      <c r="AC976" s="74" t="str">
        <f t="shared" si="66"/>
        <v>,,,,</v>
      </c>
      <c r="AD976" s="78">
        <f t="shared" si="67"/>
        <v>500</v>
      </c>
    </row>
    <row r="977" spans="5:30" s="74" customFormat="1" x14ac:dyDescent="0.25">
      <c r="E977" s="75"/>
      <c r="F977" s="75"/>
      <c r="G977" s="74" t="str">
        <f>IF('Bulk Order Form'!C966="","",'Bulk Order Form'!C966)</f>
        <v/>
      </c>
      <c r="H977" s="74" t="str">
        <f>IF('Bulk Order Form'!D966="","",'Bulk Order Form'!D966)</f>
        <v/>
      </c>
      <c r="I977" s="74" t="str">
        <f>IF('Bulk Order Form'!E966="","",'Bulk Order Form'!E966)</f>
        <v/>
      </c>
      <c r="J977" s="74" t="str">
        <f>IF('Bulk Order Form'!F966="","",'Bulk Order Form'!F966)</f>
        <v/>
      </c>
      <c r="K977" s="74" t="str">
        <f>IF('Bulk Order Form'!H966="","",'Bulk Order Form'!H966)</f>
        <v/>
      </c>
      <c r="L977" s="74" t="str">
        <f>IF('Bulk Order Form'!I966="","",'Bulk Order Form'!I966)</f>
        <v/>
      </c>
      <c r="M977" s="74" t="str">
        <f>IF('Bulk Order Form'!G966="","",'Bulk Order Form'!G966)</f>
        <v/>
      </c>
      <c r="N977" s="74" t="str">
        <f>IF('Bulk Order Form'!J966="","",'Bulk Order Form'!J966)</f>
        <v/>
      </c>
      <c r="O977" s="74" t="str">
        <f>IF('Bulk Order Form'!$F$5 &lt;&gt; "",IF($G977&lt;&gt;"",'Bulk Order Form'!$F$5,""),"")</f>
        <v/>
      </c>
      <c r="P977" s="74" t="str">
        <f>IF('Bulk Order Form'!K966="","",'Bulk Order Form'!K966)</f>
        <v/>
      </c>
      <c r="Q977" s="74" t="str">
        <f>IFERROR(VLOOKUP('Bulk Order Form'!K966,'Office Use - Postcodes'!$DJZ:$DKA,2,0),"")</f>
        <v/>
      </c>
      <c r="R977" s="74" t="str">
        <f>IF('Bulk Order Form'!L966="","",'Bulk Order Form'!L966)</f>
        <v/>
      </c>
      <c r="S977" s="76"/>
      <c r="T977" s="74" t="str">
        <f>IF('Bulk Order Form'!$F$6 &lt;&gt; "",IF($G977&lt;&gt;"",'Bulk Order Form'!$F$6,""),"")</f>
        <v/>
      </c>
      <c r="W977" s="85" t="str">
        <f>IF('Bulk Order Form'!$L$2 &lt;&gt; "",IF($G977&lt;&gt;"",'Bulk Order Form'!$L$2,""),"")</f>
        <v/>
      </c>
      <c r="X977" s="77"/>
      <c r="Y977" s="74" t="str">
        <f t="shared" si="64"/>
        <v/>
      </c>
      <c r="Z977" s="74" t="str">
        <f>IF(AND('Bulk Order Form'!$L$2="PLEASE SELECT",SUM('Bulk Order Form'!$L$15:$L$164)&gt;10),"N",IF(AND('Bulk Order Form'!$L$2="N",SUM('Bulk Order Form'!$L$15:$L$164)&gt;10),"N",""))</f>
        <v/>
      </c>
      <c r="AA977" s="74" t="str">
        <f>IF('Bulk Order Form'!E966="","",'Bulk Order Form'!E966)</f>
        <v/>
      </c>
      <c r="AB977" s="74">
        <f t="shared" si="65"/>
        <v>500</v>
      </c>
      <c r="AC977" s="74" t="str">
        <f t="shared" si="66"/>
        <v>,,,,</v>
      </c>
      <c r="AD977" s="78">
        <f t="shared" si="67"/>
        <v>500</v>
      </c>
    </row>
    <row r="978" spans="5:30" s="74" customFormat="1" x14ac:dyDescent="0.25">
      <c r="E978" s="75"/>
      <c r="F978" s="75"/>
      <c r="G978" s="74" t="str">
        <f>IF('Bulk Order Form'!C967="","",'Bulk Order Form'!C967)</f>
        <v/>
      </c>
      <c r="H978" s="74" t="str">
        <f>IF('Bulk Order Form'!D967="","",'Bulk Order Form'!D967)</f>
        <v/>
      </c>
      <c r="I978" s="74" t="str">
        <f>IF('Bulk Order Form'!E967="","",'Bulk Order Form'!E967)</f>
        <v/>
      </c>
      <c r="J978" s="74" t="str">
        <f>IF('Bulk Order Form'!F967="","",'Bulk Order Form'!F967)</f>
        <v/>
      </c>
      <c r="K978" s="74" t="str">
        <f>IF('Bulk Order Form'!H967="","",'Bulk Order Form'!H967)</f>
        <v/>
      </c>
      <c r="L978" s="74" t="str">
        <f>IF('Bulk Order Form'!I967="","",'Bulk Order Form'!I967)</f>
        <v/>
      </c>
      <c r="M978" s="74" t="str">
        <f>IF('Bulk Order Form'!G967="","",'Bulk Order Form'!G967)</f>
        <v/>
      </c>
      <c r="N978" s="74" t="str">
        <f>IF('Bulk Order Form'!J967="","",'Bulk Order Form'!J967)</f>
        <v/>
      </c>
      <c r="O978" s="74" t="str">
        <f>IF('Bulk Order Form'!$F$5 &lt;&gt; "",IF($G978&lt;&gt;"",'Bulk Order Form'!$F$5,""),"")</f>
        <v/>
      </c>
      <c r="P978" s="74" t="str">
        <f>IF('Bulk Order Form'!K967="","",'Bulk Order Form'!K967)</f>
        <v/>
      </c>
      <c r="Q978" s="74" t="str">
        <f>IFERROR(VLOOKUP('Bulk Order Form'!K967,'Office Use - Postcodes'!$DJZ:$DKA,2,0),"")</f>
        <v/>
      </c>
      <c r="R978" s="74" t="str">
        <f>IF('Bulk Order Form'!L967="","",'Bulk Order Form'!L967)</f>
        <v/>
      </c>
      <c r="S978" s="76"/>
      <c r="T978" s="74" t="str">
        <f>IF('Bulk Order Form'!$F$6 &lt;&gt; "",IF($G978&lt;&gt;"",'Bulk Order Form'!$F$6,""),"")</f>
        <v/>
      </c>
      <c r="W978" s="85" t="str">
        <f>IF('Bulk Order Form'!$L$2 &lt;&gt; "",IF($G978&lt;&gt;"",'Bulk Order Form'!$L$2,""),"")</f>
        <v/>
      </c>
      <c r="X978" s="77"/>
      <c r="Y978" s="74" t="str">
        <f t="shared" si="64"/>
        <v/>
      </c>
      <c r="Z978" s="74" t="str">
        <f>IF(AND('Bulk Order Form'!$L$2="PLEASE SELECT",SUM('Bulk Order Form'!$L$15:$L$164)&gt;10),"N",IF(AND('Bulk Order Form'!$L$2="N",SUM('Bulk Order Form'!$L$15:$L$164)&gt;10),"N",""))</f>
        <v/>
      </c>
      <c r="AA978" s="74" t="str">
        <f>IF('Bulk Order Form'!E967="","",'Bulk Order Form'!E967)</f>
        <v/>
      </c>
      <c r="AB978" s="74">
        <f t="shared" si="65"/>
        <v>500</v>
      </c>
      <c r="AC978" s="74" t="str">
        <f t="shared" si="66"/>
        <v>,,,,</v>
      </c>
      <c r="AD978" s="78">
        <f t="shared" si="67"/>
        <v>500</v>
      </c>
    </row>
    <row r="979" spans="5:30" s="74" customFormat="1" x14ac:dyDescent="0.25">
      <c r="E979" s="75"/>
      <c r="F979" s="75"/>
      <c r="G979" s="74" t="str">
        <f>IF('Bulk Order Form'!C968="","",'Bulk Order Form'!C968)</f>
        <v/>
      </c>
      <c r="H979" s="74" t="str">
        <f>IF('Bulk Order Form'!D968="","",'Bulk Order Form'!D968)</f>
        <v/>
      </c>
      <c r="I979" s="74" t="str">
        <f>IF('Bulk Order Form'!E968="","",'Bulk Order Form'!E968)</f>
        <v/>
      </c>
      <c r="J979" s="74" t="str">
        <f>IF('Bulk Order Form'!F968="","",'Bulk Order Form'!F968)</f>
        <v/>
      </c>
      <c r="K979" s="74" t="str">
        <f>IF('Bulk Order Form'!H968="","",'Bulk Order Form'!H968)</f>
        <v/>
      </c>
      <c r="L979" s="74" t="str">
        <f>IF('Bulk Order Form'!I968="","",'Bulk Order Form'!I968)</f>
        <v/>
      </c>
      <c r="M979" s="74" t="str">
        <f>IF('Bulk Order Form'!G968="","",'Bulk Order Form'!G968)</f>
        <v/>
      </c>
      <c r="N979" s="74" t="str">
        <f>IF('Bulk Order Form'!J968="","",'Bulk Order Form'!J968)</f>
        <v/>
      </c>
      <c r="O979" s="74" t="str">
        <f>IF('Bulk Order Form'!$F$5 &lt;&gt; "",IF($G979&lt;&gt;"",'Bulk Order Form'!$F$5,""),"")</f>
        <v/>
      </c>
      <c r="P979" s="74" t="str">
        <f>IF('Bulk Order Form'!K968="","",'Bulk Order Form'!K968)</f>
        <v/>
      </c>
      <c r="Q979" s="74" t="str">
        <f>IFERROR(VLOOKUP('Bulk Order Form'!K968,'Office Use - Postcodes'!$DJZ:$DKA,2,0),"")</f>
        <v/>
      </c>
      <c r="R979" s="74" t="str">
        <f>IF('Bulk Order Form'!L968="","",'Bulk Order Form'!L968)</f>
        <v/>
      </c>
      <c r="S979" s="76"/>
      <c r="T979" s="74" t="str">
        <f>IF('Bulk Order Form'!$F$6 &lt;&gt; "",IF($G979&lt;&gt;"",'Bulk Order Form'!$F$6,""),"")</f>
        <v/>
      </c>
      <c r="W979" s="85" t="str">
        <f>IF('Bulk Order Form'!$L$2 &lt;&gt; "",IF($G979&lt;&gt;"",'Bulk Order Form'!$L$2,""),"")</f>
        <v/>
      </c>
      <c r="X979" s="77"/>
      <c r="Y979" s="74" t="str">
        <f t="shared" si="64"/>
        <v/>
      </c>
      <c r="Z979" s="74" t="str">
        <f>IF(AND('Bulk Order Form'!$L$2="PLEASE SELECT",SUM('Bulk Order Form'!$L$15:$L$164)&gt;10),"N",IF(AND('Bulk Order Form'!$L$2="N",SUM('Bulk Order Form'!$L$15:$L$164)&gt;10),"N",""))</f>
        <v/>
      </c>
      <c r="AA979" s="74" t="str">
        <f>IF('Bulk Order Form'!E968="","",'Bulk Order Form'!E968)</f>
        <v/>
      </c>
      <c r="AB979" s="74">
        <f t="shared" si="65"/>
        <v>500</v>
      </c>
      <c r="AC979" s="74" t="str">
        <f t="shared" si="66"/>
        <v>,,,,</v>
      </c>
      <c r="AD979" s="78">
        <f t="shared" si="67"/>
        <v>500</v>
      </c>
    </row>
    <row r="980" spans="5:30" s="74" customFormat="1" x14ac:dyDescent="0.25">
      <c r="E980" s="75"/>
      <c r="F980" s="75"/>
      <c r="G980" s="74" t="str">
        <f>IF('Bulk Order Form'!C969="","",'Bulk Order Form'!C969)</f>
        <v/>
      </c>
      <c r="H980" s="74" t="str">
        <f>IF('Bulk Order Form'!D969="","",'Bulk Order Form'!D969)</f>
        <v/>
      </c>
      <c r="I980" s="74" t="str">
        <f>IF('Bulk Order Form'!E969="","",'Bulk Order Form'!E969)</f>
        <v/>
      </c>
      <c r="J980" s="74" t="str">
        <f>IF('Bulk Order Form'!F969="","",'Bulk Order Form'!F969)</f>
        <v/>
      </c>
      <c r="K980" s="74" t="str">
        <f>IF('Bulk Order Form'!H969="","",'Bulk Order Form'!H969)</f>
        <v/>
      </c>
      <c r="L980" s="74" t="str">
        <f>IF('Bulk Order Form'!I969="","",'Bulk Order Form'!I969)</f>
        <v/>
      </c>
      <c r="M980" s="74" t="str">
        <f>IF('Bulk Order Form'!G969="","",'Bulk Order Form'!G969)</f>
        <v/>
      </c>
      <c r="N980" s="74" t="str">
        <f>IF('Bulk Order Form'!J969="","",'Bulk Order Form'!J969)</f>
        <v/>
      </c>
      <c r="O980" s="74" t="str">
        <f>IF('Bulk Order Form'!$F$5 &lt;&gt; "",IF($G980&lt;&gt;"",'Bulk Order Form'!$F$5,""),"")</f>
        <v/>
      </c>
      <c r="P980" s="74" t="str">
        <f>IF('Bulk Order Form'!K969="","",'Bulk Order Form'!K969)</f>
        <v/>
      </c>
      <c r="Q980" s="74" t="str">
        <f>IFERROR(VLOOKUP('Bulk Order Form'!K969,'Office Use - Postcodes'!$DJZ:$DKA,2,0),"")</f>
        <v/>
      </c>
      <c r="R980" s="74" t="str">
        <f>IF('Bulk Order Form'!L969="","",'Bulk Order Form'!L969)</f>
        <v/>
      </c>
      <c r="S980" s="76"/>
      <c r="T980" s="74" t="str">
        <f>IF('Bulk Order Form'!$F$6 &lt;&gt; "",IF($G980&lt;&gt;"",'Bulk Order Form'!$F$6,""),"")</f>
        <v/>
      </c>
      <c r="W980" s="85" t="str">
        <f>IF('Bulk Order Form'!$L$2 &lt;&gt; "",IF($G980&lt;&gt;"",'Bulk Order Form'!$L$2,""),"")</f>
        <v/>
      </c>
      <c r="X980" s="77"/>
      <c r="Y980" s="74" t="str">
        <f t="shared" si="64"/>
        <v/>
      </c>
      <c r="Z980" s="74" t="str">
        <f>IF(AND('Bulk Order Form'!$L$2="PLEASE SELECT",SUM('Bulk Order Form'!$L$15:$L$164)&gt;10),"N",IF(AND('Bulk Order Form'!$L$2="N",SUM('Bulk Order Form'!$L$15:$L$164)&gt;10),"N",""))</f>
        <v/>
      </c>
      <c r="AA980" s="74" t="str">
        <f>IF('Bulk Order Form'!E969="","",'Bulk Order Form'!E969)</f>
        <v/>
      </c>
      <c r="AB980" s="74">
        <f t="shared" si="65"/>
        <v>500</v>
      </c>
      <c r="AC980" s="74" t="str">
        <f t="shared" si="66"/>
        <v>,,,,</v>
      </c>
      <c r="AD980" s="78">
        <f t="shared" si="67"/>
        <v>500</v>
      </c>
    </row>
    <row r="981" spans="5:30" s="74" customFormat="1" x14ac:dyDescent="0.25">
      <c r="E981" s="75"/>
      <c r="F981" s="75"/>
      <c r="G981" s="74" t="str">
        <f>IF('Bulk Order Form'!C970="","",'Bulk Order Form'!C970)</f>
        <v/>
      </c>
      <c r="H981" s="74" t="str">
        <f>IF('Bulk Order Form'!D970="","",'Bulk Order Form'!D970)</f>
        <v/>
      </c>
      <c r="I981" s="74" t="str">
        <f>IF('Bulk Order Form'!E970="","",'Bulk Order Form'!E970)</f>
        <v/>
      </c>
      <c r="J981" s="74" t="str">
        <f>IF('Bulk Order Form'!F970="","",'Bulk Order Form'!F970)</f>
        <v/>
      </c>
      <c r="K981" s="74" t="str">
        <f>IF('Bulk Order Form'!H970="","",'Bulk Order Form'!H970)</f>
        <v/>
      </c>
      <c r="L981" s="74" t="str">
        <f>IF('Bulk Order Form'!I970="","",'Bulk Order Form'!I970)</f>
        <v/>
      </c>
      <c r="M981" s="74" t="str">
        <f>IF('Bulk Order Form'!G970="","",'Bulk Order Form'!G970)</f>
        <v/>
      </c>
      <c r="N981" s="74" t="str">
        <f>IF('Bulk Order Form'!J970="","",'Bulk Order Form'!J970)</f>
        <v/>
      </c>
      <c r="O981" s="74" t="str">
        <f>IF('Bulk Order Form'!$F$5 &lt;&gt; "",IF($G981&lt;&gt;"",'Bulk Order Form'!$F$5,""),"")</f>
        <v/>
      </c>
      <c r="P981" s="74" t="str">
        <f>IF('Bulk Order Form'!K970="","",'Bulk Order Form'!K970)</f>
        <v/>
      </c>
      <c r="Q981" s="74" t="str">
        <f>IFERROR(VLOOKUP('Bulk Order Form'!K970,'Office Use - Postcodes'!$DJZ:$DKA,2,0),"")</f>
        <v/>
      </c>
      <c r="R981" s="74" t="str">
        <f>IF('Bulk Order Form'!L970="","",'Bulk Order Form'!L970)</f>
        <v/>
      </c>
      <c r="S981" s="76"/>
      <c r="T981" s="74" t="str">
        <f>IF('Bulk Order Form'!$F$6 &lt;&gt; "",IF($G981&lt;&gt;"",'Bulk Order Form'!$F$6,""),"")</f>
        <v/>
      </c>
      <c r="W981" s="85" t="str">
        <f>IF('Bulk Order Form'!$L$2 &lt;&gt; "",IF($G981&lt;&gt;"",'Bulk Order Form'!$L$2,""),"")</f>
        <v/>
      </c>
      <c r="X981" s="77"/>
      <c r="Y981" s="74" t="str">
        <f t="shared" si="64"/>
        <v/>
      </c>
      <c r="Z981" s="74" t="str">
        <f>IF(AND('Bulk Order Form'!$L$2="PLEASE SELECT",SUM('Bulk Order Form'!$L$15:$L$164)&gt;10),"N",IF(AND('Bulk Order Form'!$L$2="N",SUM('Bulk Order Form'!$L$15:$L$164)&gt;10),"N",""))</f>
        <v/>
      </c>
      <c r="AA981" s="74" t="str">
        <f>IF('Bulk Order Form'!E970="","",'Bulk Order Form'!E970)</f>
        <v/>
      </c>
      <c r="AB981" s="74">
        <f t="shared" si="65"/>
        <v>500</v>
      </c>
      <c r="AC981" s="74" t="str">
        <f t="shared" si="66"/>
        <v>,,,,</v>
      </c>
      <c r="AD981" s="78">
        <f t="shared" si="67"/>
        <v>500</v>
      </c>
    </row>
    <row r="982" spans="5:30" s="74" customFormat="1" x14ac:dyDescent="0.25">
      <c r="E982" s="75"/>
      <c r="F982" s="75"/>
      <c r="G982" s="74" t="str">
        <f>IF('Bulk Order Form'!C971="","",'Bulk Order Form'!C971)</f>
        <v/>
      </c>
      <c r="H982" s="74" t="str">
        <f>IF('Bulk Order Form'!D971="","",'Bulk Order Form'!D971)</f>
        <v/>
      </c>
      <c r="I982" s="74" t="str">
        <f>IF('Bulk Order Form'!E971="","",'Bulk Order Form'!E971)</f>
        <v/>
      </c>
      <c r="J982" s="74" t="str">
        <f>IF('Bulk Order Form'!F971="","",'Bulk Order Form'!F971)</f>
        <v/>
      </c>
      <c r="K982" s="74" t="str">
        <f>IF('Bulk Order Form'!H971="","",'Bulk Order Form'!H971)</f>
        <v/>
      </c>
      <c r="L982" s="74" t="str">
        <f>IF('Bulk Order Form'!I971="","",'Bulk Order Form'!I971)</f>
        <v/>
      </c>
      <c r="M982" s="74" t="str">
        <f>IF('Bulk Order Form'!G971="","",'Bulk Order Form'!G971)</f>
        <v/>
      </c>
      <c r="N982" s="74" t="str">
        <f>IF('Bulk Order Form'!J971="","",'Bulk Order Form'!J971)</f>
        <v/>
      </c>
      <c r="O982" s="74" t="str">
        <f>IF('Bulk Order Form'!$F$5 &lt;&gt; "",IF($G982&lt;&gt;"",'Bulk Order Form'!$F$5,""),"")</f>
        <v/>
      </c>
      <c r="P982" s="74" t="str">
        <f>IF('Bulk Order Form'!K971="","",'Bulk Order Form'!K971)</f>
        <v/>
      </c>
      <c r="Q982" s="74" t="str">
        <f>IFERROR(VLOOKUP('Bulk Order Form'!K971,'Office Use - Postcodes'!$DJZ:$DKA,2,0),"")</f>
        <v/>
      </c>
      <c r="R982" s="74" t="str">
        <f>IF('Bulk Order Form'!L971="","",'Bulk Order Form'!L971)</f>
        <v/>
      </c>
      <c r="S982" s="76"/>
      <c r="T982" s="74" t="str">
        <f>IF('Bulk Order Form'!$F$6 &lt;&gt; "",IF($G982&lt;&gt;"",'Bulk Order Form'!$F$6,""),"")</f>
        <v/>
      </c>
      <c r="W982" s="85" t="str">
        <f>IF('Bulk Order Form'!$L$2 &lt;&gt; "",IF($G982&lt;&gt;"",'Bulk Order Form'!$L$2,""),"")</f>
        <v/>
      </c>
      <c r="X982" s="77"/>
      <c r="Y982" s="74" t="str">
        <f t="shared" si="64"/>
        <v/>
      </c>
      <c r="Z982" s="74" t="str">
        <f>IF(AND('Bulk Order Form'!$L$2="PLEASE SELECT",SUM('Bulk Order Form'!$L$15:$L$164)&gt;10),"N",IF(AND('Bulk Order Form'!$L$2="N",SUM('Bulk Order Form'!$L$15:$L$164)&gt;10),"N",""))</f>
        <v/>
      </c>
      <c r="AA982" s="74" t="str">
        <f>IF('Bulk Order Form'!E971="","",'Bulk Order Form'!E971)</f>
        <v/>
      </c>
      <c r="AB982" s="74">
        <f t="shared" si="65"/>
        <v>500</v>
      </c>
      <c r="AC982" s="74" t="str">
        <f t="shared" si="66"/>
        <v>,,,,</v>
      </c>
      <c r="AD982" s="78">
        <f t="shared" si="67"/>
        <v>500</v>
      </c>
    </row>
    <row r="983" spans="5:30" s="74" customFormat="1" x14ac:dyDescent="0.25">
      <c r="E983" s="75"/>
      <c r="F983" s="75"/>
      <c r="G983" s="74" t="str">
        <f>IF('Bulk Order Form'!C972="","",'Bulk Order Form'!C972)</f>
        <v/>
      </c>
      <c r="H983" s="74" t="str">
        <f>IF('Bulk Order Form'!D972="","",'Bulk Order Form'!D972)</f>
        <v/>
      </c>
      <c r="I983" s="74" t="str">
        <f>IF('Bulk Order Form'!E972="","",'Bulk Order Form'!E972)</f>
        <v/>
      </c>
      <c r="J983" s="74" t="str">
        <f>IF('Bulk Order Form'!F972="","",'Bulk Order Form'!F972)</f>
        <v/>
      </c>
      <c r="K983" s="74" t="str">
        <f>IF('Bulk Order Form'!H972="","",'Bulk Order Form'!H972)</f>
        <v/>
      </c>
      <c r="L983" s="74" t="str">
        <f>IF('Bulk Order Form'!I972="","",'Bulk Order Form'!I972)</f>
        <v/>
      </c>
      <c r="M983" s="74" t="str">
        <f>IF('Bulk Order Form'!G972="","",'Bulk Order Form'!G972)</f>
        <v/>
      </c>
      <c r="N983" s="74" t="str">
        <f>IF('Bulk Order Form'!J972="","",'Bulk Order Form'!J972)</f>
        <v/>
      </c>
      <c r="O983" s="74" t="str">
        <f>IF('Bulk Order Form'!$F$5 &lt;&gt; "",IF($G983&lt;&gt;"",'Bulk Order Form'!$F$5,""),"")</f>
        <v/>
      </c>
      <c r="P983" s="74" t="str">
        <f>IF('Bulk Order Form'!K972="","",'Bulk Order Form'!K972)</f>
        <v/>
      </c>
      <c r="Q983" s="74" t="str">
        <f>IFERROR(VLOOKUP('Bulk Order Form'!K972,'Office Use - Postcodes'!$DJZ:$DKA,2,0),"")</f>
        <v/>
      </c>
      <c r="R983" s="74" t="str">
        <f>IF('Bulk Order Form'!L972="","",'Bulk Order Form'!L972)</f>
        <v/>
      </c>
      <c r="S983" s="76"/>
      <c r="T983" s="74" t="str">
        <f>IF('Bulk Order Form'!$F$6 &lt;&gt; "",IF($G983&lt;&gt;"",'Bulk Order Form'!$F$6,""),"")</f>
        <v/>
      </c>
      <c r="W983" s="85" t="str">
        <f>IF('Bulk Order Form'!$L$2 &lt;&gt; "",IF($G983&lt;&gt;"",'Bulk Order Form'!$L$2,""),"")</f>
        <v/>
      </c>
      <c r="X983" s="77"/>
      <c r="Y983" s="74" t="str">
        <f t="shared" si="64"/>
        <v/>
      </c>
      <c r="Z983" s="74" t="str">
        <f>IF(AND('Bulk Order Form'!$L$2="PLEASE SELECT",SUM('Bulk Order Form'!$L$15:$L$164)&gt;10),"N",IF(AND('Bulk Order Form'!$L$2="N",SUM('Bulk Order Form'!$L$15:$L$164)&gt;10),"N",""))</f>
        <v/>
      </c>
      <c r="AA983" s="74" t="str">
        <f>IF('Bulk Order Form'!E972="","",'Bulk Order Form'!E972)</f>
        <v/>
      </c>
      <c r="AB983" s="74">
        <f t="shared" si="65"/>
        <v>500</v>
      </c>
      <c r="AC983" s="74" t="str">
        <f t="shared" si="66"/>
        <v>,,,,</v>
      </c>
      <c r="AD983" s="78">
        <f t="shared" si="67"/>
        <v>500</v>
      </c>
    </row>
    <row r="984" spans="5:30" s="74" customFormat="1" x14ac:dyDescent="0.25">
      <c r="E984" s="75"/>
      <c r="F984" s="75"/>
      <c r="G984" s="74" t="str">
        <f>IF('Bulk Order Form'!C973="","",'Bulk Order Form'!C973)</f>
        <v/>
      </c>
      <c r="H984" s="74" t="str">
        <f>IF('Bulk Order Form'!D973="","",'Bulk Order Form'!D973)</f>
        <v/>
      </c>
      <c r="I984" s="74" t="str">
        <f>IF('Bulk Order Form'!E973="","",'Bulk Order Form'!E973)</f>
        <v/>
      </c>
      <c r="J984" s="74" t="str">
        <f>IF('Bulk Order Form'!F973="","",'Bulk Order Form'!F973)</f>
        <v/>
      </c>
      <c r="K984" s="74" t="str">
        <f>IF('Bulk Order Form'!H973="","",'Bulk Order Form'!H973)</f>
        <v/>
      </c>
      <c r="L984" s="74" t="str">
        <f>IF('Bulk Order Form'!I973="","",'Bulk Order Form'!I973)</f>
        <v/>
      </c>
      <c r="M984" s="74" t="str">
        <f>IF('Bulk Order Form'!G973="","",'Bulk Order Form'!G973)</f>
        <v/>
      </c>
      <c r="N984" s="74" t="str">
        <f>IF('Bulk Order Form'!J973="","",'Bulk Order Form'!J973)</f>
        <v/>
      </c>
      <c r="O984" s="74" t="str">
        <f>IF('Bulk Order Form'!$F$5 &lt;&gt; "",IF($G984&lt;&gt;"",'Bulk Order Form'!$F$5,""),"")</f>
        <v/>
      </c>
      <c r="P984" s="74" t="str">
        <f>IF('Bulk Order Form'!K973="","",'Bulk Order Form'!K973)</f>
        <v/>
      </c>
      <c r="Q984" s="74" t="str">
        <f>IFERROR(VLOOKUP('Bulk Order Form'!K973,'Office Use - Postcodes'!$DJZ:$DKA,2,0),"")</f>
        <v/>
      </c>
      <c r="R984" s="74" t="str">
        <f>IF('Bulk Order Form'!L973="","",'Bulk Order Form'!L973)</f>
        <v/>
      </c>
      <c r="S984" s="76"/>
      <c r="T984" s="74" t="str">
        <f>IF('Bulk Order Form'!$F$6 &lt;&gt; "",IF($G984&lt;&gt;"",'Bulk Order Form'!$F$6,""),"")</f>
        <v/>
      </c>
      <c r="W984" s="85" t="str">
        <f>IF('Bulk Order Form'!$L$2 &lt;&gt; "",IF($G984&lt;&gt;"",'Bulk Order Form'!$L$2,""),"")</f>
        <v/>
      </c>
      <c r="X984" s="77"/>
      <c r="Y984" s="74" t="str">
        <f t="shared" si="64"/>
        <v/>
      </c>
      <c r="Z984" s="74" t="str">
        <f>IF(AND('Bulk Order Form'!$L$2="PLEASE SELECT",SUM('Bulk Order Form'!$L$15:$L$164)&gt;10),"N",IF(AND('Bulk Order Form'!$L$2="N",SUM('Bulk Order Form'!$L$15:$L$164)&gt;10),"N",""))</f>
        <v/>
      </c>
      <c r="AA984" s="74" t="str">
        <f>IF('Bulk Order Form'!E973="","",'Bulk Order Form'!E973)</f>
        <v/>
      </c>
      <c r="AB984" s="74">
        <f t="shared" si="65"/>
        <v>500</v>
      </c>
      <c r="AC984" s="74" t="str">
        <f t="shared" si="66"/>
        <v>,,,,</v>
      </c>
      <c r="AD984" s="78">
        <f t="shared" si="67"/>
        <v>500</v>
      </c>
    </row>
    <row r="985" spans="5:30" s="74" customFormat="1" x14ac:dyDescent="0.25">
      <c r="E985" s="75"/>
      <c r="F985" s="75"/>
      <c r="G985" s="74" t="str">
        <f>IF('Bulk Order Form'!C974="","",'Bulk Order Form'!C974)</f>
        <v/>
      </c>
      <c r="H985" s="74" t="str">
        <f>IF('Bulk Order Form'!D974="","",'Bulk Order Form'!D974)</f>
        <v/>
      </c>
      <c r="I985" s="74" t="str">
        <f>IF('Bulk Order Form'!E974="","",'Bulk Order Form'!E974)</f>
        <v/>
      </c>
      <c r="J985" s="74" t="str">
        <f>IF('Bulk Order Form'!F974="","",'Bulk Order Form'!F974)</f>
        <v/>
      </c>
      <c r="K985" s="74" t="str">
        <f>IF('Bulk Order Form'!H974="","",'Bulk Order Form'!H974)</f>
        <v/>
      </c>
      <c r="L985" s="74" t="str">
        <f>IF('Bulk Order Form'!I974="","",'Bulk Order Form'!I974)</f>
        <v/>
      </c>
      <c r="M985" s="74" t="str">
        <f>IF('Bulk Order Form'!G974="","",'Bulk Order Form'!G974)</f>
        <v/>
      </c>
      <c r="N985" s="74" t="str">
        <f>IF('Bulk Order Form'!J974="","",'Bulk Order Form'!J974)</f>
        <v/>
      </c>
      <c r="O985" s="74" t="str">
        <f>IF('Bulk Order Form'!$F$5 &lt;&gt; "",IF($G985&lt;&gt;"",'Bulk Order Form'!$F$5,""),"")</f>
        <v/>
      </c>
      <c r="P985" s="74" t="str">
        <f>IF('Bulk Order Form'!K974="","",'Bulk Order Form'!K974)</f>
        <v/>
      </c>
      <c r="Q985" s="74" t="str">
        <f>IFERROR(VLOOKUP('Bulk Order Form'!K974,'Office Use - Postcodes'!$DJZ:$DKA,2,0),"")</f>
        <v/>
      </c>
      <c r="R985" s="74" t="str">
        <f>IF('Bulk Order Form'!L974="","",'Bulk Order Form'!L974)</f>
        <v/>
      </c>
      <c r="S985" s="76"/>
      <c r="T985" s="74" t="str">
        <f>IF('Bulk Order Form'!$F$6 &lt;&gt; "",IF($G985&lt;&gt;"",'Bulk Order Form'!$F$6,""),"")</f>
        <v/>
      </c>
      <c r="W985" s="85" t="str">
        <f>IF('Bulk Order Form'!$L$2 &lt;&gt; "",IF($G985&lt;&gt;"",'Bulk Order Form'!$L$2,""),"")</f>
        <v/>
      </c>
      <c r="X985" s="77"/>
      <c r="Y985" s="74" t="str">
        <f t="shared" si="64"/>
        <v/>
      </c>
      <c r="Z985" s="74" t="str">
        <f>IF(AND('Bulk Order Form'!$L$2="PLEASE SELECT",SUM('Bulk Order Form'!$L$15:$L$164)&gt;10),"N",IF(AND('Bulk Order Form'!$L$2="N",SUM('Bulk Order Form'!$L$15:$L$164)&gt;10),"N",""))</f>
        <v/>
      </c>
      <c r="AA985" s="74" t="str">
        <f>IF('Bulk Order Form'!E974="","",'Bulk Order Form'!E974)</f>
        <v/>
      </c>
      <c r="AB985" s="74">
        <f t="shared" si="65"/>
        <v>500</v>
      </c>
      <c r="AC985" s="74" t="str">
        <f t="shared" si="66"/>
        <v>,,,,</v>
      </c>
      <c r="AD985" s="78">
        <f t="shared" si="67"/>
        <v>500</v>
      </c>
    </row>
    <row r="986" spans="5:30" s="74" customFormat="1" x14ac:dyDescent="0.25">
      <c r="E986" s="75"/>
      <c r="F986" s="75"/>
      <c r="G986" s="74" t="str">
        <f>IF('Bulk Order Form'!C975="","",'Bulk Order Form'!C975)</f>
        <v/>
      </c>
      <c r="H986" s="74" t="str">
        <f>IF('Bulk Order Form'!D975="","",'Bulk Order Form'!D975)</f>
        <v/>
      </c>
      <c r="I986" s="74" t="str">
        <f>IF('Bulk Order Form'!E975="","",'Bulk Order Form'!E975)</f>
        <v/>
      </c>
      <c r="J986" s="74" t="str">
        <f>IF('Bulk Order Form'!F975="","",'Bulk Order Form'!F975)</f>
        <v/>
      </c>
      <c r="K986" s="74" t="str">
        <f>IF('Bulk Order Form'!H975="","",'Bulk Order Form'!H975)</f>
        <v/>
      </c>
      <c r="L986" s="74" t="str">
        <f>IF('Bulk Order Form'!I975="","",'Bulk Order Form'!I975)</f>
        <v/>
      </c>
      <c r="M986" s="74" t="str">
        <f>IF('Bulk Order Form'!G975="","",'Bulk Order Form'!G975)</f>
        <v/>
      </c>
      <c r="N986" s="74" t="str">
        <f>IF('Bulk Order Form'!J975="","",'Bulk Order Form'!J975)</f>
        <v/>
      </c>
      <c r="O986" s="74" t="str">
        <f>IF('Bulk Order Form'!$F$5 &lt;&gt; "",IF($G986&lt;&gt;"",'Bulk Order Form'!$F$5,""),"")</f>
        <v/>
      </c>
      <c r="P986" s="74" t="str">
        <f>IF('Bulk Order Form'!K975="","",'Bulk Order Form'!K975)</f>
        <v/>
      </c>
      <c r="Q986" s="74" t="str">
        <f>IFERROR(VLOOKUP('Bulk Order Form'!K975,'Office Use - Postcodes'!$DJZ:$DKA,2,0),"")</f>
        <v/>
      </c>
      <c r="R986" s="74" t="str">
        <f>IF('Bulk Order Form'!L975="","",'Bulk Order Form'!L975)</f>
        <v/>
      </c>
      <c r="S986" s="76"/>
      <c r="T986" s="74" t="str">
        <f>IF('Bulk Order Form'!$F$6 &lt;&gt; "",IF($G986&lt;&gt;"",'Bulk Order Form'!$F$6,""),"")</f>
        <v/>
      </c>
      <c r="W986" s="85" t="str">
        <f>IF('Bulk Order Form'!$L$2 &lt;&gt; "",IF($G986&lt;&gt;"",'Bulk Order Form'!$L$2,""),"")</f>
        <v/>
      </c>
      <c r="X986" s="77"/>
      <c r="Y986" s="74" t="str">
        <f t="shared" si="64"/>
        <v/>
      </c>
      <c r="Z986" s="74" t="str">
        <f>IF(AND('Bulk Order Form'!$L$2="PLEASE SELECT",SUM('Bulk Order Form'!$L$15:$L$164)&gt;10),"N",IF(AND('Bulk Order Form'!$L$2="N",SUM('Bulk Order Form'!$L$15:$L$164)&gt;10),"N",""))</f>
        <v/>
      </c>
      <c r="AA986" s="74" t="str">
        <f>IF('Bulk Order Form'!E975="","",'Bulk Order Form'!E975)</f>
        <v/>
      </c>
      <c r="AB986" s="74">
        <f t="shared" si="65"/>
        <v>500</v>
      </c>
      <c r="AC986" s="74" t="str">
        <f t="shared" si="66"/>
        <v>,,,,</v>
      </c>
      <c r="AD986" s="78">
        <f t="shared" si="67"/>
        <v>500</v>
      </c>
    </row>
    <row r="987" spans="5:30" s="74" customFormat="1" x14ac:dyDescent="0.25">
      <c r="E987" s="75"/>
      <c r="F987" s="75"/>
      <c r="G987" s="74" t="str">
        <f>IF('Bulk Order Form'!C976="","",'Bulk Order Form'!C976)</f>
        <v/>
      </c>
      <c r="H987" s="74" t="str">
        <f>IF('Bulk Order Form'!D976="","",'Bulk Order Form'!D976)</f>
        <v/>
      </c>
      <c r="I987" s="74" t="str">
        <f>IF('Bulk Order Form'!E976="","",'Bulk Order Form'!E976)</f>
        <v/>
      </c>
      <c r="J987" s="74" t="str">
        <f>IF('Bulk Order Form'!F976="","",'Bulk Order Form'!F976)</f>
        <v/>
      </c>
      <c r="K987" s="74" t="str">
        <f>IF('Bulk Order Form'!H976="","",'Bulk Order Form'!H976)</f>
        <v/>
      </c>
      <c r="L987" s="74" t="str">
        <f>IF('Bulk Order Form'!I976="","",'Bulk Order Form'!I976)</f>
        <v/>
      </c>
      <c r="M987" s="74" t="str">
        <f>IF('Bulk Order Form'!G976="","",'Bulk Order Form'!G976)</f>
        <v/>
      </c>
      <c r="N987" s="74" t="str">
        <f>IF('Bulk Order Form'!J976="","",'Bulk Order Form'!J976)</f>
        <v/>
      </c>
      <c r="O987" s="74" t="str">
        <f>IF('Bulk Order Form'!$F$5 &lt;&gt; "",IF($G987&lt;&gt;"",'Bulk Order Form'!$F$5,""),"")</f>
        <v/>
      </c>
      <c r="P987" s="74" t="str">
        <f>IF('Bulk Order Form'!K976="","",'Bulk Order Form'!K976)</f>
        <v/>
      </c>
      <c r="Q987" s="74" t="str">
        <f>IFERROR(VLOOKUP('Bulk Order Form'!K976,'Office Use - Postcodes'!$DJZ:$DKA,2,0),"")</f>
        <v/>
      </c>
      <c r="R987" s="74" t="str">
        <f>IF('Bulk Order Form'!L976="","",'Bulk Order Form'!L976)</f>
        <v/>
      </c>
      <c r="S987" s="76"/>
      <c r="T987" s="74" t="str">
        <f>IF('Bulk Order Form'!$F$6 &lt;&gt; "",IF($G987&lt;&gt;"",'Bulk Order Form'!$F$6,""),"")</f>
        <v/>
      </c>
      <c r="W987" s="85" t="str">
        <f>IF('Bulk Order Form'!$L$2 &lt;&gt; "",IF($G987&lt;&gt;"",'Bulk Order Form'!$L$2,""),"")</f>
        <v/>
      </c>
      <c r="X987" s="77"/>
      <c r="Y987" s="74" t="str">
        <f t="shared" si="64"/>
        <v/>
      </c>
      <c r="Z987" s="74" t="str">
        <f>IF(AND('Bulk Order Form'!$L$2="PLEASE SELECT",SUM('Bulk Order Form'!$L$15:$L$164)&gt;10),"N",IF(AND('Bulk Order Form'!$L$2="N",SUM('Bulk Order Form'!$L$15:$L$164)&gt;10),"N",""))</f>
        <v/>
      </c>
      <c r="AA987" s="74" t="str">
        <f>IF('Bulk Order Form'!E976="","",'Bulk Order Form'!E976)</f>
        <v/>
      </c>
      <c r="AB987" s="74">
        <f t="shared" si="65"/>
        <v>500</v>
      </c>
      <c r="AC987" s="74" t="str">
        <f t="shared" si="66"/>
        <v>,,,,</v>
      </c>
      <c r="AD987" s="78">
        <f t="shared" si="67"/>
        <v>500</v>
      </c>
    </row>
    <row r="988" spans="5:30" s="74" customFormat="1" x14ac:dyDescent="0.25">
      <c r="E988" s="75"/>
      <c r="F988" s="75"/>
      <c r="G988" s="74" t="str">
        <f>IF('Bulk Order Form'!C977="","",'Bulk Order Form'!C977)</f>
        <v/>
      </c>
      <c r="H988" s="74" t="str">
        <f>IF('Bulk Order Form'!D977="","",'Bulk Order Form'!D977)</f>
        <v/>
      </c>
      <c r="I988" s="74" t="str">
        <f>IF('Bulk Order Form'!E977="","",'Bulk Order Form'!E977)</f>
        <v/>
      </c>
      <c r="J988" s="74" t="str">
        <f>IF('Bulk Order Form'!F977="","",'Bulk Order Form'!F977)</f>
        <v/>
      </c>
      <c r="K988" s="74" t="str">
        <f>IF('Bulk Order Form'!H977="","",'Bulk Order Form'!H977)</f>
        <v/>
      </c>
      <c r="L988" s="74" t="str">
        <f>IF('Bulk Order Form'!I977="","",'Bulk Order Form'!I977)</f>
        <v/>
      </c>
      <c r="M988" s="74" t="str">
        <f>IF('Bulk Order Form'!G977="","",'Bulk Order Form'!G977)</f>
        <v/>
      </c>
      <c r="N988" s="74" t="str">
        <f>IF('Bulk Order Form'!J977="","",'Bulk Order Form'!J977)</f>
        <v/>
      </c>
      <c r="O988" s="74" t="str">
        <f>IF('Bulk Order Form'!$F$5 &lt;&gt; "",IF($G988&lt;&gt;"",'Bulk Order Form'!$F$5,""),"")</f>
        <v/>
      </c>
      <c r="P988" s="74" t="str">
        <f>IF('Bulk Order Form'!K977="","",'Bulk Order Form'!K977)</f>
        <v/>
      </c>
      <c r="Q988" s="74" t="str">
        <f>IFERROR(VLOOKUP('Bulk Order Form'!K977,'Office Use - Postcodes'!$DJZ:$DKA,2,0),"")</f>
        <v/>
      </c>
      <c r="R988" s="74" t="str">
        <f>IF('Bulk Order Form'!L977="","",'Bulk Order Form'!L977)</f>
        <v/>
      </c>
      <c r="S988" s="76"/>
      <c r="T988" s="74" t="str">
        <f>IF('Bulk Order Form'!$F$6 &lt;&gt; "",IF($G988&lt;&gt;"",'Bulk Order Form'!$F$6,""),"")</f>
        <v/>
      </c>
      <c r="W988" s="85" t="str">
        <f>IF('Bulk Order Form'!$L$2 &lt;&gt; "",IF($G988&lt;&gt;"",'Bulk Order Form'!$L$2,""),"")</f>
        <v/>
      </c>
      <c r="X988" s="77"/>
      <c r="Y988" s="74" t="str">
        <f t="shared" ref="Y988:Y1051" si="68">IF($G964&lt;&gt;"","SF-CHEAPEST","")</f>
        <v/>
      </c>
      <c r="Z988" s="74" t="str">
        <f>IF(AND('Bulk Order Form'!$L$2="PLEASE SELECT",SUM('Bulk Order Form'!$L$15:$L$164)&gt;10),"N",IF(AND('Bulk Order Form'!$L$2="N",SUM('Bulk Order Form'!$L$15:$L$164)&gt;10),"N",""))</f>
        <v/>
      </c>
      <c r="AA988" s="74" t="str">
        <f>IF('Bulk Order Form'!E977="","",'Bulk Order Form'!E977)</f>
        <v/>
      </c>
      <c r="AB988" s="74">
        <f t="shared" ref="AB988:AB1051" si="69">COUNTIFS(I964:I1463,I964:I1463)</f>
        <v>500</v>
      </c>
      <c r="AC988" s="74" t="str">
        <f t="shared" ref="AC988:AC1051" si="70">CONCATENATE(I964,",",J964, ",",K964,",",L964,",",M964)</f>
        <v>,,,,</v>
      </c>
      <c r="AD988" s="78">
        <f t="shared" ref="AD988:AD1051" si="71">COUNTIFS(AC964:AC1463,AC964:AC1463)</f>
        <v>500</v>
      </c>
    </row>
    <row r="989" spans="5:30" s="74" customFormat="1" x14ac:dyDescent="0.25">
      <c r="E989" s="75"/>
      <c r="F989" s="75"/>
      <c r="G989" s="74" t="str">
        <f>IF('Bulk Order Form'!C978="","",'Bulk Order Form'!C978)</f>
        <v/>
      </c>
      <c r="H989" s="74" t="str">
        <f>IF('Bulk Order Form'!D978="","",'Bulk Order Form'!D978)</f>
        <v/>
      </c>
      <c r="I989" s="74" t="str">
        <f>IF('Bulk Order Form'!E978="","",'Bulk Order Form'!E978)</f>
        <v/>
      </c>
      <c r="J989" s="74" t="str">
        <f>IF('Bulk Order Form'!F978="","",'Bulk Order Form'!F978)</f>
        <v/>
      </c>
      <c r="K989" s="74" t="str">
        <f>IF('Bulk Order Form'!H978="","",'Bulk Order Form'!H978)</f>
        <v/>
      </c>
      <c r="L989" s="74" t="str">
        <f>IF('Bulk Order Form'!I978="","",'Bulk Order Form'!I978)</f>
        <v/>
      </c>
      <c r="M989" s="74" t="str">
        <f>IF('Bulk Order Form'!G978="","",'Bulk Order Form'!G978)</f>
        <v/>
      </c>
      <c r="N989" s="74" t="str">
        <f>IF('Bulk Order Form'!J978="","",'Bulk Order Form'!J978)</f>
        <v/>
      </c>
      <c r="O989" s="74" t="str">
        <f>IF('Bulk Order Form'!$F$5 &lt;&gt; "",IF($G989&lt;&gt;"",'Bulk Order Form'!$F$5,""),"")</f>
        <v/>
      </c>
      <c r="P989" s="74" t="str">
        <f>IF('Bulk Order Form'!K978="","",'Bulk Order Form'!K978)</f>
        <v/>
      </c>
      <c r="Q989" s="74" t="str">
        <f>IFERROR(VLOOKUP('Bulk Order Form'!K978,'Office Use - Postcodes'!$DJZ:$DKA,2,0),"")</f>
        <v/>
      </c>
      <c r="R989" s="74" t="str">
        <f>IF('Bulk Order Form'!L978="","",'Bulk Order Form'!L978)</f>
        <v/>
      </c>
      <c r="S989" s="76"/>
      <c r="T989" s="74" t="str">
        <f>IF('Bulk Order Form'!$F$6 &lt;&gt; "",IF($G989&lt;&gt;"",'Bulk Order Form'!$F$6,""),"")</f>
        <v/>
      </c>
      <c r="W989" s="85" t="str">
        <f>IF('Bulk Order Form'!$L$2 &lt;&gt; "",IF($G989&lt;&gt;"",'Bulk Order Form'!$L$2,""),"")</f>
        <v/>
      </c>
      <c r="X989" s="77"/>
      <c r="Y989" s="74" t="str">
        <f t="shared" si="68"/>
        <v/>
      </c>
      <c r="Z989" s="74" t="str">
        <f>IF(AND('Bulk Order Form'!$L$2="PLEASE SELECT",SUM('Bulk Order Form'!$L$15:$L$164)&gt;10),"N",IF(AND('Bulk Order Form'!$L$2="N",SUM('Bulk Order Form'!$L$15:$L$164)&gt;10),"N",""))</f>
        <v/>
      </c>
      <c r="AA989" s="74" t="str">
        <f>IF('Bulk Order Form'!E978="","",'Bulk Order Form'!E978)</f>
        <v/>
      </c>
      <c r="AB989" s="74">
        <f t="shared" si="69"/>
        <v>500</v>
      </c>
      <c r="AC989" s="74" t="str">
        <f t="shared" si="70"/>
        <v>,,,,</v>
      </c>
      <c r="AD989" s="78">
        <f t="shared" si="71"/>
        <v>500</v>
      </c>
    </row>
    <row r="990" spans="5:30" s="74" customFormat="1" x14ac:dyDescent="0.25">
      <c r="E990" s="75"/>
      <c r="F990" s="75"/>
      <c r="G990" s="74" t="str">
        <f>IF('Bulk Order Form'!C979="","",'Bulk Order Form'!C979)</f>
        <v/>
      </c>
      <c r="H990" s="74" t="str">
        <f>IF('Bulk Order Form'!D979="","",'Bulk Order Form'!D979)</f>
        <v/>
      </c>
      <c r="I990" s="74" t="str">
        <f>IF('Bulk Order Form'!E979="","",'Bulk Order Form'!E979)</f>
        <v/>
      </c>
      <c r="J990" s="74" t="str">
        <f>IF('Bulk Order Form'!F979="","",'Bulk Order Form'!F979)</f>
        <v/>
      </c>
      <c r="K990" s="74" t="str">
        <f>IF('Bulk Order Form'!H979="","",'Bulk Order Form'!H979)</f>
        <v/>
      </c>
      <c r="L990" s="74" t="str">
        <f>IF('Bulk Order Form'!I979="","",'Bulk Order Form'!I979)</f>
        <v/>
      </c>
      <c r="M990" s="74" t="str">
        <f>IF('Bulk Order Form'!G979="","",'Bulk Order Form'!G979)</f>
        <v/>
      </c>
      <c r="N990" s="74" t="str">
        <f>IF('Bulk Order Form'!J979="","",'Bulk Order Form'!J979)</f>
        <v/>
      </c>
      <c r="O990" s="74" t="str">
        <f>IF('Bulk Order Form'!$F$5 &lt;&gt; "",IF($G990&lt;&gt;"",'Bulk Order Form'!$F$5,""),"")</f>
        <v/>
      </c>
      <c r="P990" s="74" t="str">
        <f>IF('Bulk Order Form'!K979="","",'Bulk Order Form'!K979)</f>
        <v/>
      </c>
      <c r="Q990" s="74" t="str">
        <f>IFERROR(VLOOKUP('Bulk Order Form'!K979,'Office Use - Postcodes'!$DJZ:$DKA,2,0),"")</f>
        <v/>
      </c>
      <c r="R990" s="74" t="str">
        <f>IF('Bulk Order Form'!L979="","",'Bulk Order Form'!L979)</f>
        <v/>
      </c>
      <c r="S990" s="76"/>
      <c r="T990" s="74" t="str">
        <f>IF('Bulk Order Form'!$F$6 &lt;&gt; "",IF($G990&lt;&gt;"",'Bulk Order Form'!$F$6,""),"")</f>
        <v/>
      </c>
      <c r="W990" s="85" t="str">
        <f>IF('Bulk Order Form'!$L$2 &lt;&gt; "",IF($G990&lt;&gt;"",'Bulk Order Form'!$L$2,""),"")</f>
        <v/>
      </c>
      <c r="X990" s="77"/>
      <c r="Y990" s="74" t="str">
        <f t="shared" si="68"/>
        <v/>
      </c>
      <c r="Z990" s="74" t="str">
        <f>IF(AND('Bulk Order Form'!$L$2="PLEASE SELECT",SUM('Bulk Order Form'!$L$15:$L$164)&gt;10),"N",IF(AND('Bulk Order Form'!$L$2="N",SUM('Bulk Order Form'!$L$15:$L$164)&gt;10),"N",""))</f>
        <v/>
      </c>
      <c r="AA990" s="74" t="str">
        <f>IF('Bulk Order Form'!E979="","",'Bulk Order Form'!E979)</f>
        <v/>
      </c>
      <c r="AB990" s="74">
        <f t="shared" si="69"/>
        <v>500</v>
      </c>
      <c r="AC990" s="74" t="str">
        <f t="shared" si="70"/>
        <v>,,,,</v>
      </c>
      <c r="AD990" s="78">
        <f t="shared" si="71"/>
        <v>500</v>
      </c>
    </row>
    <row r="991" spans="5:30" s="74" customFormat="1" x14ac:dyDescent="0.25">
      <c r="E991" s="75"/>
      <c r="F991" s="75"/>
      <c r="G991" s="74" t="str">
        <f>IF('Bulk Order Form'!C980="","",'Bulk Order Form'!C980)</f>
        <v/>
      </c>
      <c r="H991" s="74" t="str">
        <f>IF('Bulk Order Form'!D980="","",'Bulk Order Form'!D980)</f>
        <v/>
      </c>
      <c r="I991" s="74" t="str">
        <f>IF('Bulk Order Form'!E980="","",'Bulk Order Form'!E980)</f>
        <v/>
      </c>
      <c r="J991" s="74" t="str">
        <f>IF('Bulk Order Form'!F980="","",'Bulk Order Form'!F980)</f>
        <v/>
      </c>
      <c r="K991" s="74" t="str">
        <f>IF('Bulk Order Form'!H980="","",'Bulk Order Form'!H980)</f>
        <v/>
      </c>
      <c r="L991" s="74" t="str">
        <f>IF('Bulk Order Form'!I980="","",'Bulk Order Form'!I980)</f>
        <v/>
      </c>
      <c r="M991" s="74" t="str">
        <f>IF('Bulk Order Form'!G980="","",'Bulk Order Form'!G980)</f>
        <v/>
      </c>
      <c r="N991" s="74" t="str">
        <f>IF('Bulk Order Form'!J980="","",'Bulk Order Form'!J980)</f>
        <v/>
      </c>
      <c r="O991" s="74" t="str">
        <f>IF('Bulk Order Form'!$F$5 &lt;&gt; "",IF($G991&lt;&gt;"",'Bulk Order Form'!$F$5,""),"")</f>
        <v/>
      </c>
      <c r="P991" s="74" t="str">
        <f>IF('Bulk Order Form'!K980="","",'Bulk Order Form'!K980)</f>
        <v/>
      </c>
      <c r="Q991" s="74" t="str">
        <f>IFERROR(VLOOKUP('Bulk Order Form'!K980,'Office Use - Postcodes'!$DJZ:$DKA,2,0),"")</f>
        <v/>
      </c>
      <c r="R991" s="74" t="str">
        <f>IF('Bulk Order Form'!L980="","",'Bulk Order Form'!L980)</f>
        <v/>
      </c>
      <c r="S991" s="76"/>
      <c r="T991" s="74" t="str">
        <f>IF('Bulk Order Form'!$F$6 &lt;&gt; "",IF($G991&lt;&gt;"",'Bulk Order Form'!$F$6,""),"")</f>
        <v/>
      </c>
      <c r="W991" s="85" t="str">
        <f>IF('Bulk Order Form'!$L$2 &lt;&gt; "",IF($G991&lt;&gt;"",'Bulk Order Form'!$L$2,""),"")</f>
        <v/>
      </c>
      <c r="X991" s="77"/>
      <c r="Y991" s="74" t="str">
        <f t="shared" si="68"/>
        <v/>
      </c>
      <c r="Z991" s="74" t="str">
        <f>IF(AND('Bulk Order Form'!$L$2="PLEASE SELECT",SUM('Bulk Order Form'!$L$15:$L$164)&gt;10),"N",IF(AND('Bulk Order Form'!$L$2="N",SUM('Bulk Order Form'!$L$15:$L$164)&gt;10),"N",""))</f>
        <v/>
      </c>
      <c r="AA991" s="74" t="str">
        <f>IF('Bulk Order Form'!E980="","",'Bulk Order Form'!E980)</f>
        <v/>
      </c>
      <c r="AB991" s="74">
        <f t="shared" si="69"/>
        <v>500</v>
      </c>
      <c r="AC991" s="74" t="str">
        <f t="shared" si="70"/>
        <v>,,,,</v>
      </c>
      <c r="AD991" s="78">
        <f t="shared" si="71"/>
        <v>500</v>
      </c>
    </row>
    <row r="992" spans="5:30" s="74" customFormat="1" x14ac:dyDescent="0.25">
      <c r="E992" s="75"/>
      <c r="F992" s="75"/>
      <c r="G992" s="74" t="str">
        <f>IF('Bulk Order Form'!C981="","",'Bulk Order Form'!C981)</f>
        <v/>
      </c>
      <c r="H992" s="74" t="str">
        <f>IF('Bulk Order Form'!D981="","",'Bulk Order Form'!D981)</f>
        <v/>
      </c>
      <c r="I992" s="74" t="str">
        <f>IF('Bulk Order Form'!E981="","",'Bulk Order Form'!E981)</f>
        <v/>
      </c>
      <c r="J992" s="74" t="str">
        <f>IF('Bulk Order Form'!F981="","",'Bulk Order Form'!F981)</f>
        <v/>
      </c>
      <c r="K992" s="74" t="str">
        <f>IF('Bulk Order Form'!H981="","",'Bulk Order Form'!H981)</f>
        <v/>
      </c>
      <c r="L992" s="74" t="str">
        <f>IF('Bulk Order Form'!I981="","",'Bulk Order Form'!I981)</f>
        <v/>
      </c>
      <c r="M992" s="74" t="str">
        <f>IF('Bulk Order Form'!G981="","",'Bulk Order Form'!G981)</f>
        <v/>
      </c>
      <c r="N992" s="74" t="str">
        <f>IF('Bulk Order Form'!J981="","",'Bulk Order Form'!J981)</f>
        <v/>
      </c>
      <c r="O992" s="74" t="str">
        <f>IF('Bulk Order Form'!$F$5 &lt;&gt; "",IF($G992&lt;&gt;"",'Bulk Order Form'!$F$5,""),"")</f>
        <v/>
      </c>
      <c r="P992" s="74" t="str">
        <f>IF('Bulk Order Form'!K981="","",'Bulk Order Form'!K981)</f>
        <v/>
      </c>
      <c r="Q992" s="74" t="str">
        <f>IFERROR(VLOOKUP('Bulk Order Form'!K981,'Office Use - Postcodes'!$DJZ:$DKA,2,0),"")</f>
        <v/>
      </c>
      <c r="R992" s="74" t="str">
        <f>IF('Bulk Order Form'!L981="","",'Bulk Order Form'!L981)</f>
        <v/>
      </c>
      <c r="S992" s="76"/>
      <c r="T992" s="74" t="str">
        <f>IF('Bulk Order Form'!$F$6 &lt;&gt; "",IF($G992&lt;&gt;"",'Bulk Order Form'!$F$6,""),"")</f>
        <v/>
      </c>
      <c r="W992" s="85" t="str">
        <f>IF('Bulk Order Form'!$L$2 &lt;&gt; "",IF($G992&lt;&gt;"",'Bulk Order Form'!$L$2,""),"")</f>
        <v/>
      </c>
      <c r="X992" s="77"/>
      <c r="Y992" s="74" t="str">
        <f t="shared" si="68"/>
        <v/>
      </c>
      <c r="Z992" s="74" t="str">
        <f>IF(AND('Bulk Order Form'!$L$2="PLEASE SELECT",SUM('Bulk Order Form'!$L$15:$L$164)&gt;10),"N",IF(AND('Bulk Order Form'!$L$2="N",SUM('Bulk Order Form'!$L$15:$L$164)&gt;10),"N",""))</f>
        <v/>
      </c>
      <c r="AA992" s="74" t="str">
        <f>IF('Bulk Order Form'!E981="","",'Bulk Order Form'!E981)</f>
        <v/>
      </c>
      <c r="AB992" s="74">
        <f t="shared" si="69"/>
        <v>500</v>
      </c>
      <c r="AC992" s="74" t="str">
        <f t="shared" si="70"/>
        <v>,,,,</v>
      </c>
      <c r="AD992" s="78">
        <f t="shared" si="71"/>
        <v>500</v>
      </c>
    </row>
    <row r="993" spans="5:30" s="74" customFormat="1" x14ac:dyDescent="0.25">
      <c r="E993" s="75"/>
      <c r="F993" s="75"/>
      <c r="G993" s="74" t="str">
        <f>IF('Bulk Order Form'!C982="","",'Bulk Order Form'!C982)</f>
        <v/>
      </c>
      <c r="H993" s="74" t="str">
        <f>IF('Bulk Order Form'!D982="","",'Bulk Order Form'!D982)</f>
        <v/>
      </c>
      <c r="I993" s="74" t="str">
        <f>IF('Bulk Order Form'!E982="","",'Bulk Order Form'!E982)</f>
        <v/>
      </c>
      <c r="J993" s="74" t="str">
        <f>IF('Bulk Order Form'!F982="","",'Bulk Order Form'!F982)</f>
        <v/>
      </c>
      <c r="K993" s="74" t="str">
        <f>IF('Bulk Order Form'!H982="","",'Bulk Order Form'!H982)</f>
        <v/>
      </c>
      <c r="L993" s="74" t="str">
        <f>IF('Bulk Order Form'!I982="","",'Bulk Order Form'!I982)</f>
        <v/>
      </c>
      <c r="M993" s="74" t="str">
        <f>IF('Bulk Order Form'!G982="","",'Bulk Order Form'!G982)</f>
        <v/>
      </c>
      <c r="N993" s="74" t="str">
        <f>IF('Bulk Order Form'!J982="","",'Bulk Order Form'!J982)</f>
        <v/>
      </c>
      <c r="O993" s="74" t="str">
        <f>IF('Bulk Order Form'!$F$5 &lt;&gt; "",IF($G993&lt;&gt;"",'Bulk Order Form'!$F$5,""),"")</f>
        <v/>
      </c>
      <c r="P993" s="74" t="str">
        <f>IF('Bulk Order Form'!K982="","",'Bulk Order Form'!K982)</f>
        <v/>
      </c>
      <c r="Q993" s="74" t="str">
        <f>IFERROR(VLOOKUP('Bulk Order Form'!K982,'Office Use - Postcodes'!$DJZ:$DKA,2,0),"")</f>
        <v/>
      </c>
      <c r="R993" s="74" t="str">
        <f>IF('Bulk Order Form'!L982="","",'Bulk Order Form'!L982)</f>
        <v/>
      </c>
      <c r="S993" s="76"/>
      <c r="T993" s="74" t="str">
        <f>IF('Bulk Order Form'!$F$6 &lt;&gt; "",IF($G993&lt;&gt;"",'Bulk Order Form'!$F$6,""),"")</f>
        <v/>
      </c>
      <c r="W993" s="85" t="str">
        <f>IF('Bulk Order Form'!$L$2 &lt;&gt; "",IF($G993&lt;&gt;"",'Bulk Order Form'!$L$2,""),"")</f>
        <v/>
      </c>
      <c r="X993" s="77"/>
      <c r="Y993" s="74" t="str">
        <f t="shared" si="68"/>
        <v/>
      </c>
      <c r="Z993" s="74" t="str">
        <f>IF(AND('Bulk Order Form'!$L$2="PLEASE SELECT",SUM('Bulk Order Form'!$L$15:$L$164)&gt;10),"N",IF(AND('Bulk Order Form'!$L$2="N",SUM('Bulk Order Form'!$L$15:$L$164)&gt;10),"N",""))</f>
        <v/>
      </c>
      <c r="AA993" s="74" t="str">
        <f>IF('Bulk Order Form'!E982="","",'Bulk Order Form'!E982)</f>
        <v/>
      </c>
      <c r="AB993" s="74">
        <f t="shared" si="69"/>
        <v>500</v>
      </c>
      <c r="AC993" s="74" t="str">
        <f t="shared" si="70"/>
        <v>,,,,</v>
      </c>
      <c r="AD993" s="78">
        <f t="shared" si="71"/>
        <v>500</v>
      </c>
    </row>
    <row r="994" spans="5:30" s="74" customFormat="1" x14ac:dyDescent="0.25">
      <c r="E994" s="75"/>
      <c r="F994" s="75"/>
      <c r="G994" s="74" t="str">
        <f>IF('Bulk Order Form'!C983="","",'Bulk Order Form'!C983)</f>
        <v/>
      </c>
      <c r="H994" s="74" t="str">
        <f>IF('Bulk Order Form'!D983="","",'Bulk Order Form'!D983)</f>
        <v/>
      </c>
      <c r="I994" s="74" t="str">
        <f>IF('Bulk Order Form'!E983="","",'Bulk Order Form'!E983)</f>
        <v/>
      </c>
      <c r="J994" s="74" t="str">
        <f>IF('Bulk Order Form'!F983="","",'Bulk Order Form'!F983)</f>
        <v/>
      </c>
      <c r="K994" s="74" t="str">
        <f>IF('Bulk Order Form'!H983="","",'Bulk Order Form'!H983)</f>
        <v/>
      </c>
      <c r="L994" s="74" t="str">
        <f>IF('Bulk Order Form'!I983="","",'Bulk Order Form'!I983)</f>
        <v/>
      </c>
      <c r="M994" s="74" t="str">
        <f>IF('Bulk Order Form'!G983="","",'Bulk Order Form'!G983)</f>
        <v/>
      </c>
      <c r="N994" s="74" t="str">
        <f>IF('Bulk Order Form'!J983="","",'Bulk Order Form'!J983)</f>
        <v/>
      </c>
      <c r="O994" s="74" t="str">
        <f>IF('Bulk Order Form'!$F$5 &lt;&gt; "",IF($G994&lt;&gt;"",'Bulk Order Form'!$F$5,""),"")</f>
        <v/>
      </c>
      <c r="P994" s="74" t="str">
        <f>IF('Bulk Order Form'!K983="","",'Bulk Order Form'!K983)</f>
        <v/>
      </c>
      <c r="Q994" s="74" t="str">
        <f>IFERROR(VLOOKUP('Bulk Order Form'!K983,'Office Use - Postcodes'!$DJZ:$DKA,2,0),"")</f>
        <v/>
      </c>
      <c r="R994" s="74" t="str">
        <f>IF('Bulk Order Form'!L983="","",'Bulk Order Form'!L983)</f>
        <v/>
      </c>
      <c r="S994" s="76"/>
      <c r="T994" s="74" t="str">
        <f>IF('Bulk Order Form'!$F$6 &lt;&gt; "",IF($G994&lt;&gt;"",'Bulk Order Form'!$F$6,""),"")</f>
        <v/>
      </c>
      <c r="W994" s="85" t="str">
        <f>IF('Bulk Order Form'!$L$2 &lt;&gt; "",IF($G994&lt;&gt;"",'Bulk Order Form'!$L$2,""),"")</f>
        <v/>
      </c>
      <c r="X994" s="77"/>
      <c r="Y994" s="74" t="str">
        <f t="shared" si="68"/>
        <v/>
      </c>
      <c r="Z994" s="74" t="str">
        <f>IF(AND('Bulk Order Form'!$L$2="PLEASE SELECT",SUM('Bulk Order Form'!$L$15:$L$164)&gt;10),"N",IF(AND('Bulk Order Form'!$L$2="N",SUM('Bulk Order Form'!$L$15:$L$164)&gt;10),"N",""))</f>
        <v/>
      </c>
      <c r="AA994" s="74" t="str">
        <f>IF('Bulk Order Form'!E983="","",'Bulk Order Form'!E983)</f>
        <v/>
      </c>
      <c r="AB994" s="74">
        <f t="shared" si="69"/>
        <v>500</v>
      </c>
      <c r="AC994" s="74" t="str">
        <f t="shared" si="70"/>
        <v>,,,,</v>
      </c>
      <c r="AD994" s="78">
        <f t="shared" si="71"/>
        <v>500</v>
      </c>
    </row>
    <row r="995" spans="5:30" s="74" customFormat="1" x14ac:dyDescent="0.25">
      <c r="E995" s="75"/>
      <c r="F995" s="75"/>
      <c r="G995" s="74" t="str">
        <f>IF('Bulk Order Form'!C984="","",'Bulk Order Form'!C984)</f>
        <v/>
      </c>
      <c r="H995" s="74" t="str">
        <f>IF('Bulk Order Form'!D984="","",'Bulk Order Form'!D984)</f>
        <v/>
      </c>
      <c r="I995" s="74" t="str">
        <f>IF('Bulk Order Form'!E984="","",'Bulk Order Form'!E984)</f>
        <v/>
      </c>
      <c r="J995" s="74" t="str">
        <f>IF('Bulk Order Form'!F984="","",'Bulk Order Form'!F984)</f>
        <v/>
      </c>
      <c r="K995" s="74" t="str">
        <f>IF('Bulk Order Form'!H984="","",'Bulk Order Form'!H984)</f>
        <v/>
      </c>
      <c r="L995" s="74" t="str">
        <f>IF('Bulk Order Form'!I984="","",'Bulk Order Form'!I984)</f>
        <v/>
      </c>
      <c r="M995" s="74" t="str">
        <f>IF('Bulk Order Form'!G984="","",'Bulk Order Form'!G984)</f>
        <v/>
      </c>
      <c r="N995" s="74" t="str">
        <f>IF('Bulk Order Form'!J984="","",'Bulk Order Form'!J984)</f>
        <v/>
      </c>
      <c r="O995" s="74" t="str">
        <f>IF('Bulk Order Form'!$F$5 &lt;&gt; "",IF($G995&lt;&gt;"",'Bulk Order Form'!$F$5,""),"")</f>
        <v/>
      </c>
      <c r="P995" s="74" t="str">
        <f>IF('Bulk Order Form'!K984="","",'Bulk Order Form'!K984)</f>
        <v/>
      </c>
      <c r="Q995" s="74" t="str">
        <f>IFERROR(VLOOKUP('Bulk Order Form'!K984,'Office Use - Postcodes'!$DJZ:$DKA,2,0),"")</f>
        <v/>
      </c>
      <c r="R995" s="74" t="str">
        <f>IF('Bulk Order Form'!L984="","",'Bulk Order Form'!L984)</f>
        <v/>
      </c>
      <c r="S995" s="76"/>
      <c r="T995" s="74" t="str">
        <f>IF('Bulk Order Form'!$F$6 &lt;&gt; "",IF($G995&lt;&gt;"",'Bulk Order Form'!$F$6,""),"")</f>
        <v/>
      </c>
      <c r="W995" s="85" t="str">
        <f>IF('Bulk Order Form'!$L$2 &lt;&gt; "",IF($G995&lt;&gt;"",'Bulk Order Form'!$L$2,""),"")</f>
        <v/>
      </c>
      <c r="X995" s="77"/>
      <c r="Y995" s="74" t="str">
        <f t="shared" si="68"/>
        <v/>
      </c>
      <c r="Z995" s="74" t="str">
        <f>IF(AND('Bulk Order Form'!$L$2="PLEASE SELECT",SUM('Bulk Order Form'!$L$15:$L$164)&gt;10),"N",IF(AND('Bulk Order Form'!$L$2="N",SUM('Bulk Order Form'!$L$15:$L$164)&gt;10),"N",""))</f>
        <v/>
      </c>
      <c r="AA995" s="74" t="str">
        <f>IF('Bulk Order Form'!E984="","",'Bulk Order Form'!E984)</f>
        <v/>
      </c>
      <c r="AB995" s="74">
        <f t="shared" si="69"/>
        <v>500</v>
      </c>
      <c r="AC995" s="74" t="str">
        <f t="shared" si="70"/>
        <v>,,,,</v>
      </c>
      <c r="AD995" s="78">
        <f t="shared" si="71"/>
        <v>500</v>
      </c>
    </row>
    <row r="996" spans="5:30" s="74" customFormat="1" x14ac:dyDescent="0.25">
      <c r="E996" s="75"/>
      <c r="F996" s="75"/>
      <c r="G996" s="74" t="str">
        <f>IF('Bulk Order Form'!C985="","",'Bulk Order Form'!C985)</f>
        <v/>
      </c>
      <c r="H996" s="74" t="str">
        <f>IF('Bulk Order Form'!D985="","",'Bulk Order Form'!D985)</f>
        <v/>
      </c>
      <c r="I996" s="74" t="str">
        <f>IF('Bulk Order Form'!E985="","",'Bulk Order Form'!E985)</f>
        <v/>
      </c>
      <c r="J996" s="74" t="str">
        <f>IF('Bulk Order Form'!F985="","",'Bulk Order Form'!F985)</f>
        <v/>
      </c>
      <c r="K996" s="74" t="str">
        <f>IF('Bulk Order Form'!H985="","",'Bulk Order Form'!H985)</f>
        <v/>
      </c>
      <c r="L996" s="74" t="str">
        <f>IF('Bulk Order Form'!I985="","",'Bulk Order Form'!I985)</f>
        <v/>
      </c>
      <c r="M996" s="74" t="str">
        <f>IF('Bulk Order Form'!G985="","",'Bulk Order Form'!G985)</f>
        <v/>
      </c>
      <c r="N996" s="74" t="str">
        <f>IF('Bulk Order Form'!J985="","",'Bulk Order Form'!J985)</f>
        <v/>
      </c>
      <c r="O996" s="74" t="str">
        <f>IF('Bulk Order Form'!$F$5 &lt;&gt; "",IF($G996&lt;&gt;"",'Bulk Order Form'!$F$5,""),"")</f>
        <v/>
      </c>
      <c r="P996" s="74" t="str">
        <f>IF('Bulk Order Form'!K985="","",'Bulk Order Form'!K985)</f>
        <v/>
      </c>
      <c r="Q996" s="74" t="str">
        <f>IFERROR(VLOOKUP('Bulk Order Form'!K985,'Office Use - Postcodes'!$DJZ:$DKA,2,0),"")</f>
        <v/>
      </c>
      <c r="R996" s="74" t="str">
        <f>IF('Bulk Order Form'!L985="","",'Bulk Order Form'!L985)</f>
        <v/>
      </c>
      <c r="S996" s="76"/>
      <c r="T996" s="74" t="str">
        <f>IF('Bulk Order Form'!$F$6 &lt;&gt; "",IF($G996&lt;&gt;"",'Bulk Order Form'!$F$6,""),"")</f>
        <v/>
      </c>
      <c r="W996" s="85" t="str">
        <f>IF('Bulk Order Form'!$L$2 &lt;&gt; "",IF($G996&lt;&gt;"",'Bulk Order Form'!$L$2,""),"")</f>
        <v/>
      </c>
      <c r="X996" s="77"/>
      <c r="Y996" s="74" t="str">
        <f t="shared" si="68"/>
        <v/>
      </c>
      <c r="Z996" s="74" t="str">
        <f>IF(AND('Bulk Order Form'!$L$2="PLEASE SELECT",SUM('Bulk Order Form'!$L$15:$L$164)&gt;10),"N",IF(AND('Bulk Order Form'!$L$2="N",SUM('Bulk Order Form'!$L$15:$L$164)&gt;10),"N",""))</f>
        <v/>
      </c>
      <c r="AA996" s="74" t="str">
        <f>IF('Bulk Order Form'!E985="","",'Bulk Order Form'!E985)</f>
        <v/>
      </c>
      <c r="AB996" s="74">
        <f t="shared" si="69"/>
        <v>500</v>
      </c>
      <c r="AC996" s="74" t="str">
        <f t="shared" si="70"/>
        <v>,,,,</v>
      </c>
      <c r="AD996" s="78">
        <f t="shared" si="71"/>
        <v>500</v>
      </c>
    </row>
    <row r="997" spans="5:30" s="74" customFormat="1" x14ac:dyDescent="0.25">
      <c r="E997" s="75"/>
      <c r="F997" s="75"/>
      <c r="G997" s="74" t="str">
        <f>IF('Bulk Order Form'!C986="","",'Bulk Order Form'!C986)</f>
        <v/>
      </c>
      <c r="H997" s="74" t="str">
        <f>IF('Bulk Order Form'!D986="","",'Bulk Order Form'!D986)</f>
        <v/>
      </c>
      <c r="I997" s="74" t="str">
        <f>IF('Bulk Order Form'!E986="","",'Bulk Order Form'!E986)</f>
        <v/>
      </c>
      <c r="J997" s="74" t="str">
        <f>IF('Bulk Order Form'!F986="","",'Bulk Order Form'!F986)</f>
        <v/>
      </c>
      <c r="K997" s="74" t="str">
        <f>IF('Bulk Order Form'!H986="","",'Bulk Order Form'!H986)</f>
        <v/>
      </c>
      <c r="L997" s="74" t="str">
        <f>IF('Bulk Order Form'!I986="","",'Bulk Order Form'!I986)</f>
        <v/>
      </c>
      <c r="M997" s="74" t="str">
        <f>IF('Bulk Order Form'!G986="","",'Bulk Order Form'!G986)</f>
        <v/>
      </c>
      <c r="N997" s="74" t="str">
        <f>IF('Bulk Order Form'!J986="","",'Bulk Order Form'!J986)</f>
        <v/>
      </c>
      <c r="O997" s="74" t="str">
        <f>IF('Bulk Order Form'!$F$5 &lt;&gt; "",IF($G997&lt;&gt;"",'Bulk Order Form'!$F$5,""),"")</f>
        <v/>
      </c>
      <c r="P997" s="74" t="str">
        <f>IF('Bulk Order Form'!K986="","",'Bulk Order Form'!K986)</f>
        <v/>
      </c>
      <c r="Q997" s="74" t="str">
        <f>IFERROR(VLOOKUP('Bulk Order Form'!K986,'Office Use - Postcodes'!$DJZ:$DKA,2,0),"")</f>
        <v/>
      </c>
      <c r="R997" s="74" t="str">
        <f>IF('Bulk Order Form'!L986="","",'Bulk Order Form'!L986)</f>
        <v/>
      </c>
      <c r="S997" s="76"/>
      <c r="T997" s="74" t="str">
        <f>IF('Bulk Order Form'!$F$6 &lt;&gt; "",IF($G997&lt;&gt;"",'Bulk Order Form'!$F$6,""),"")</f>
        <v/>
      </c>
      <c r="W997" s="85" t="str">
        <f>IF('Bulk Order Form'!$L$2 &lt;&gt; "",IF($G997&lt;&gt;"",'Bulk Order Form'!$L$2,""),"")</f>
        <v/>
      </c>
      <c r="X997" s="77"/>
      <c r="Y997" s="74" t="str">
        <f t="shared" si="68"/>
        <v/>
      </c>
      <c r="Z997" s="74" t="str">
        <f>IF(AND('Bulk Order Form'!$L$2="PLEASE SELECT",SUM('Bulk Order Form'!$L$15:$L$164)&gt;10),"N",IF(AND('Bulk Order Form'!$L$2="N",SUM('Bulk Order Form'!$L$15:$L$164)&gt;10),"N",""))</f>
        <v/>
      </c>
      <c r="AA997" s="74" t="str">
        <f>IF('Bulk Order Form'!E986="","",'Bulk Order Form'!E986)</f>
        <v/>
      </c>
      <c r="AB997" s="74">
        <f t="shared" si="69"/>
        <v>500</v>
      </c>
      <c r="AC997" s="74" t="str">
        <f t="shared" si="70"/>
        <v>,,,,</v>
      </c>
      <c r="AD997" s="78">
        <f t="shared" si="71"/>
        <v>500</v>
      </c>
    </row>
    <row r="998" spans="5:30" s="74" customFormat="1" x14ac:dyDescent="0.25">
      <c r="E998" s="75"/>
      <c r="F998" s="75"/>
      <c r="G998" s="74" t="str">
        <f>IF('Bulk Order Form'!C987="","",'Bulk Order Form'!C987)</f>
        <v/>
      </c>
      <c r="H998" s="74" t="str">
        <f>IF('Bulk Order Form'!D987="","",'Bulk Order Form'!D987)</f>
        <v/>
      </c>
      <c r="I998" s="74" t="str">
        <f>IF('Bulk Order Form'!E987="","",'Bulk Order Form'!E987)</f>
        <v/>
      </c>
      <c r="J998" s="74" t="str">
        <f>IF('Bulk Order Form'!F987="","",'Bulk Order Form'!F987)</f>
        <v/>
      </c>
      <c r="K998" s="74" t="str">
        <f>IF('Bulk Order Form'!H987="","",'Bulk Order Form'!H987)</f>
        <v/>
      </c>
      <c r="L998" s="74" t="str">
        <f>IF('Bulk Order Form'!I987="","",'Bulk Order Form'!I987)</f>
        <v/>
      </c>
      <c r="M998" s="74" t="str">
        <f>IF('Bulk Order Form'!G987="","",'Bulk Order Form'!G987)</f>
        <v/>
      </c>
      <c r="N998" s="74" t="str">
        <f>IF('Bulk Order Form'!J987="","",'Bulk Order Form'!J987)</f>
        <v/>
      </c>
      <c r="O998" s="74" t="str">
        <f>IF('Bulk Order Form'!$F$5 &lt;&gt; "",IF($G998&lt;&gt;"",'Bulk Order Form'!$F$5,""),"")</f>
        <v/>
      </c>
      <c r="P998" s="74" t="str">
        <f>IF('Bulk Order Form'!K987="","",'Bulk Order Form'!K987)</f>
        <v/>
      </c>
      <c r="Q998" s="74" t="str">
        <f>IFERROR(VLOOKUP('Bulk Order Form'!K987,'Office Use - Postcodes'!$DJZ:$DKA,2,0),"")</f>
        <v/>
      </c>
      <c r="R998" s="74" t="str">
        <f>IF('Bulk Order Form'!L987="","",'Bulk Order Form'!L987)</f>
        <v/>
      </c>
      <c r="S998" s="76"/>
      <c r="T998" s="74" t="str">
        <f>IF('Bulk Order Form'!$F$6 &lt;&gt; "",IF($G998&lt;&gt;"",'Bulk Order Form'!$F$6,""),"")</f>
        <v/>
      </c>
      <c r="W998" s="85" t="str">
        <f>IF('Bulk Order Form'!$L$2 &lt;&gt; "",IF($G998&lt;&gt;"",'Bulk Order Form'!$L$2,""),"")</f>
        <v/>
      </c>
      <c r="X998" s="77"/>
      <c r="Y998" s="74" t="str">
        <f t="shared" si="68"/>
        <v/>
      </c>
      <c r="Z998" s="74" t="str">
        <f>IF(AND('Bulk Order Form'!$L$2="PLEASE SELECT",SUM('Bulk Order Form'!$L$15:$L$164)&gt;10),"N",IF(AND('Bulk Order Form'!$L$2="N",SUM('Bulk Order Form'!$L$15:$L$164)&gt;10),"N",""))</f>
        <v/>
      </c>
      <c r="AA998" s="74" t="str">
        <f>IF('Bulk Order Form'!E987="","",'Bulk Order Form'!E987)</f>
        <v/>
      </c>
      <c r="AB998" s="74">
        <f t="shared" si="69"/>
        <v>500</v>
      </c>
      <c r="AC998" s="74" t="str">
        <f t="shared" si="70"/>
        <v>,,,,</v>
      </c>
      <c r="AD998" s="78">
        <f t="shared" si="71"/>
        <v>500</v>
      </c>
    </row>
    <row r="999" spans="5:30" s="74" customFormat="1" x14ac:dyDescent="0.25">
      <c r="E999" s="75"/>
      <c r="F999" s="75"/>
      <c r="G999" s="74" t="str">
        <f>IF('Bulk Order Form'!C988="","",'Bulk Order Form'!C988)</f>
        <v/>
      </c>
      <c r="H999" s="74" t="str">
        <f>IF('Bulk Order Form'!D988="","",'Bulk Order Form'!D988)</f>
        <v/>
      </c>
      <c r="I999" s="74" t="str">
        <f>IF('Bulk Order Form'!E988="","",'Bulk Order Form'!E988)</f>
        <v/>
      </c>
      <c r="J999" s="74" t="str">
        <f>IF('Bulk Order Form'!F988="","",'Bulk Order Form'!F988)</f>
        <v/>
      </c>
      <c r="K999" s="74" t="str">
        <f>IF('Bulk Order Form'!H988="","",'Bulk Order Form'!H988)</f>
        <v/>
      </c>
      <c r="L999" s="74" t="str">
        <f>IF('Bulk Order Form'!I988="","",'Bulk Order Form'!I988)</f>
        <v/>
      </c>
      <c r="M999" s="74" t="str">
        <f>IF('Bulk Order Form'!G988="","",'Bulk Order Form'!G988)</f>
        <v/>
      </c>
      <c r="N999" s="74" t="str">
        <f>IF('Bulk Order Form'!J988="","",'Bulk Order Form'!J988)</f>
        <v/>
      </c>
      <c r="O999" s="74" t="str">
        <f>IF('Bulk Order Form'!$F$5 &lt;&gt; "",IF($G999&lt;&gt;"",'Bulk Order Form'!$F$5,""),"")</f>
        <v/>
      </c>
      <c r="P999" s="74" t="str">
        <f>IF('Bulk Order Form'!K988="","",'Bulk Order Form'!K988)</f>
        <v/>
      </c>
      <c r="Q999" s="74" t="str">
        <f>IFERROR(VLOOKUP('Bulk Order Form'!K988,'Office Use - Postcodes'!$DJZ:$DKA,2,0),"")</f>
        <v/>
      </c>
      <c r="R999" s="74" t="str">
        <f>IF('Bulk Order Form'!L988="","",'Bulk Order Form'!L988)</f>
        <v/>
      </c>
      <c r="S999" s="76"/>
      <c r="T999" s="74" t="str">
        <f>IF('Bulk Order Form'!$F$6 &lt;&gt; "",IF($G999&lt;&gt;"",'Bulk Order Form'!$F$6,""),"")</f>
        <v/>
      </c>
      <c r="W999" s="85" t="str">
        <f>IF('Bulk Order Form'!$L$2 &lt;&gt; "",IF($G999&lt;&gt;"",'Bulk Order Form'!$L$2,""),"")</f>
        <v/>
      </c>
      <c r="X999" s="77"/>
      <c r="Y999" s="74" t="str">
        <f t="shared" si="68"/>
        <v/>
      </c>
      <c r="Z999" s="74" t="str">
        <f>IF(AND('Bulk Order Form'!$L$2="PLEASE SELECT",SUM('Bulk Order Form'!$L$15:$L$164)&gt;10),"N",IF(AND('Bulk Order Form'!$L$2="N",SUM('Bulk Order Form'!$L$15:$L$164)&gt;10),"N",""))</f>
        <v/>
      </c>
      <c r="AA999" s="74" t="str">
        <f>IF('Bulk Order Form'!E988="","",'Bulk Order Form'!E988)</f>
        <v/>
      </c>
      <c r="AB999" s="74">
        <f t="shared" si="69"/>
        <v>500</v>
      </c>
      <c r="AC999" s="74" t="str">
        <f t="shared" si="70"/>
        <v>,,,,</v>
      </c>
      <c r="AD999" s="78">
        <f t="shared" si="71"/>
        <v>500</v>
      </c>
    </row>
    <row r="1000" spans="5:30" s="74" customFormat="1" x14ac:dyDescent="0.25">
      <c r="E1000" s="75"/>
      <c r="F1000" s="75"/>
      <c r="G1000" s="74" t="str">
        <f>IF('Bulk Order Form'!C989="","",'Bulk Order Form'!C989)</f>
        <v/>
      </c>
      <c r="H1000" s="74" t="str">
        <f>IF('Bulk Order Form'!D989="","",'Bulk Order Form'!D989)</f>
        <v/>
      </c>
      <c r="I1000" s="74" t="str">
        <f>IF('Bulk Order Form'!E989="","",'Bulk Order Form'!E989)</f>
        <v/>
      </c>
      <c r="J1000" s="74" t="str">
        <f>IF('Bulk Order Form'!F989="","",'Bulk Order Form'!F989)</f>
        <v/>
      </c>
      <c r="K1000" s="74" t="str">
        <f>IF('Bulk Order Form'!H989="","",'Bulk Order Form'!H989)</f>
        <v/>
      </c>
      <c r="L1000" s="74" t="str">
        <f>IF('Bulk Order Form'!I989="","",'Bulk Order Form'!I989)</f>
        <v/>
      </c>
      <c r="M1000" s="74" t="str">
        <f>IF('Bulk Order Form'!G989="","",'Bulk Order Form'!G989)</f>
        <v/>
      </c>
      <c r="N1000" s="74" t="str">
        <f>IF('Bulk Order Form'!J989="","",'Bulk Order Form'!J989)</f>
        <v/>
      </c>
      <c r="O1000" s="74" t="str">
        <f>IF('Bulk Order Form'!$F$5 &lt;&gt; "",IF($G1000&lt;&gt;"",'Bulk Order Form'!$F$5,""),"")</f>
        <v/>
      </c>
      <c r="P1000" s="74" t="str">
        <f>IF('Bulk Order Form'!K989="","",'Bulk Order Form'!K989)</f>
        <v/>
      </c>
      <c r="Q1000" s="74" t="str">
        <f>IFERROR(VLOOKUP('Bulk Order Form'!K989,'Office Use - Postcodes'!$DJZ:$DKA,2,0),"")</f>
        <v/>
      </c>
      <c r="R1000" s="74" t="str">
        <f>IF('Bulk Order Form'!L989="","",'Bulk Order Form'!L989)</f>
        <v/>
      </c>
      <c r="S1000" s="76"/>
      <c r="T1000" s="74" t="str">
        <f>IF('Bulk Order Form'!$F$6 &lt;&gt; "",IF($G1000&lt;&gt;"",'Bulk Order Form'!$F$6,""),"")</f>
        <v/>
      </c>
      <c r="W1000" s="85" t="str">
        <f>IF('Bulk Order Form'!$L$2 &lt;&gt; "",IF($G1000&lt;&gt;"",'Bulk Order Form'!$L$2,""),"")</f>
        <v/>
      </c>
      <c r="X1000" s="77"/>
      <c r="Y1000" s="74" t="str">
        <f t="shared" si="68"/>
        <v/>
      </c>
      <c r="Z1000" s="74" t="str">
        <f>IF(AND('Bulk Order Form'!$L$2="PLEASE SELECT",SUM('Bulk Order Form'!$L$15:$L$164)&gt;10),"N",IF(AND('Bulk Order Form'!$L$2="N",SUM('Bulk Order Form'!$L$15:$L$164)&gt;10),"N",""))</f>
        <v/>
      </c>
      <c r="AA1000" s="74" t="str">
        <f>IF('Bulk Order Form'!E989="","",'Bulk Order Form'!E989)</f>
        <v/>
      </c>
      <c r="AB1000" s="74">
        <f t="shared" si="69"/>
        <v>500</v>
      </c>
      <c r="AC1000" s="74" t="str">
        <f t="shared" si="70"/>
        <v>,,,,</v>
      </c>
      <c r="AD1000" s="78">
        <f t="shared" si="71"/>
        <v>500</v>
      </c>
    </row>
    <row r="1001" spans="5:30" s="74" customFormat="1" x14ac:dyDescent="0.25">
      <c r="E1001" s="75"/>
      <c r="F1001" s="75"/>
      <c r="G1001" s="74" t="str">
        <f>IF('Bulk Order Form'!C990="","",'Bulk Order Form'!C990)</f>
        <v/>
      </c>
      <c r="H1001" s="74" t="str">
        <f>IF('Bulk Order Form'!D990="","",'Bulk Order Form'!D990)</f>
        <v/>
      </c>
      <c r="I1001" s="74" t="str">
        <f>IF('Bulk Order Form'!E990="","",'Bulk Order Form'!E990)</f>
        <v/>
      </c>
      <c r="J1001" s="74" t="str">
        <f>IF('Bulk Order Form'!F990="","",'Bulk Order Form'!F990)</f>
        <v/>
      </c>
      <c r="K1001" s="74" t="str">
        <f>IF('Bulk Order Form'!H990="","",'Bulk Order Form'!H990)</f>
        <v/>
      </c>
      <c r="L1001" s="74" t="str">
        <f>IF('Bulk Order Form'!I990="","",'Bulk Order Form'!I990)</f>
        <v/>
      </c>
      <c r="M1001" s="74" t="str">
        <f>IF('Bulk Order Form'!G990="","",'Bulk Order Form'!G990)</f>
        <v/>
      </c>
      <c r="N1001" s="74" t="str">
        <f>IF('Bulk Order Form'!J990="","",'Bulk Order Form'!J990)</f>
        <v/>
      </c>
      <c r="O1001" s="74" t="str">
        <f>IF('Bulk Order Form'!$F$5 &lt;&gt; "",IF($G1001&lt;&gt;"",'Bulk Order Form'!$F$5,""),"")</f>
        <v/>
      </c>
      <c r="P1001" s="74" t="str">
        <f>IF('Bulk Order Form'!K990="","",'Bulk Order Form'!K990)</f>
        <v/>
      </c>
      <c r="Q1001" s="74" t="str">
        <f>IFERROR(VLOOKUP('Bulk Order Form'!K990,'Office Use - Postcodes'!$DJZ:$DKA,2,0),"")</f>
        <v/>
      </c>
      <c r="R1001" s="74" t="str">
        <f>IF('Bulk Order Form'!L990="","",'Bulk Order Form'!L990)</f>
        <v/>
      </c>
      <c r="S1001" s="76"/>
      <c r="T1001" s="74" t="str">
        <f>IF('Bulk Order Form'!$F$6 &lt;&gt; "",IF($G1001&lt;&gt;"",'Bulk Order Form'!$F$6,""),"")</f>
        <v/>
      </c>
      <c r="W1001" s="85" t="str">
        <f>IF('Bulk Order Form'!$L$2 &lt;&gt; "",IF($G1001&lt;&gt;"",'Bulk Order Form'!$L$2,""),"")</f>
        <v/>
      </c>
      <c r="X1001" s="77"/>
      <c r="Y1001" s="74" t="str">
        <f t="shared" si="68"/>
        <v/>
      </c>
      <c r="Z1001" s="74" t="str">
        <f>IF(AND('Bulk Order Form'!$L$2="PLEASE SELECT",SUM('Bulk Order Form'!$L$15:$L$164)&gt;10),"N",IF(AND('Bulk Order Form'!$L$2="N",SUM('Bulk Order Form'!$L$15:$L$164)&gt;10),"N",""))</f>
        <v/>
      </c>
      <c r="AA1001" s="74" t="str">
        <f>IF('Bulk Order Form'!E990="","",'Bulk Order Form'!E990)</f>
        <v/>
      </c>
      <c r="AB1001" s="74">
        <f t="shared" si="69"/>
        <v>500</v>
      </c>
      <c r="AC1001" s="74" t="str">
        <f t="shared" si="70"/>
        <v>,,,,</v>
      </c>
      <c r="AD1001" s="78">
        <f t="shared" si="71"/>
        <v>500</v>
      </c>
    </row>
    <row r="1002" spans="5:30" s="74" customFormat="1" x14ac:dyDescent="0.25">
      <c r="E1002" s="75"/>
      <c r="F1002" s="75"/>
      <c r="G1002" s="74" t="str">
        <f>IF('Bulk Order Form'!C991="","",'Bulk Order Form'!C991)</f>
        <v/>
      </c>
      <c r="H1002" s="74" t="str">
        <f>IF('Bulk Order Form'!D991="","",'Bulk Order Form'!D991)</f>
        <v/>
      </c>
      <c r="I1002" s="74" t="str">
        <f>IF('Bulk Order Form'!E991="","",'Bulk Order Form'!E991)</f>
        <v/>
      </c>
      <c r="J1002" s="74" t="str">
        <f>IF('Bulk Order Form'!F991="","",'Bulk Order Form'!F991)</f>
        <v/>
      </c>
      <c r="K1002" s="74" t="str">
        <f>IF('Bulk Order Form'!H991="","",'Bulk Order Form'!H991)</f>
        <v/>
      </c>
      <c r="L1002" s="74" t="str">
        <f>IF('Bulk Order Form'!I991="","",'Bulk Order Form'!I991)</f>
        <v/>
      </c>
      <c r="M1002" s="74" t="str">
        <f>IF('Bulk Order Form'!G991="","",'Bulk Order Form'!G991)</f>
        <v/>
      </c>
      <c r="N1002" s="74" t="str">
        <f>IF('Bulk Order Form'!J991="","",'Bulk Order Form'!J991)</f>
        <v/>
      </c>
      <c r="O1002" s="74" t="str">
        <f>IF('Bulk Order Form'!$F$5 &lt;&gt; "",IF($G1002&lt;&gt;"",'Bulk Order Form'!$F$5,""),"")</f>
        <v/>
      </c>
      <c r="P1002" s="74" t="str">
        <f>IF('Bulk Order Form'!K991="","",'Bulk Order Form'!K991)</f>
        <v/>
      </c>
      <c r="Q1002" s="74" t="str">
        <f>IFERROR(VLOOKUP('Bulk Order Form'!K991,'Office Use - Postcodes'!$DJZ:$DKA,2,0),"")</f>
        <v/>
      </c>
      <c r="R1002" s="74" t="str">
        <f>IF('Bulk Order Form'!L991="","",'Bulk Order Form'!L991)</f>
        <v/>
      </c>
      <c r="S1002" s="76"/>
      <c r="T1002" s="74" t="str">
        <f>IF('Bulk Order Form'!$F$6 &lt;&gt; "",IF($G1002&lt;&gt;"",'Bulk Order Form'!$F$6,""),"")</f>
        <v/>
      </c>
      <c r="W1002" s="85" t="str">
        <f>IF('Bulk Order Form'!$L$2 &lt;&gt; "",IF($G1002&lt;&gt;"",'Bulk Order Form'!$L$2,""),"")</f>
        <v/>
      </c>
      <c r="X1002" s="77"/>
      <c r="Y1002" s="74" t="str">
        <f t="shared" si="68"/>
        <v/>
      </c>
      <c r="Z1002" s="74" t="str">
        <f>IF(AND('Bulk Order Form'!$L$2="PLEASE SELECT",SUM('Bulk Order Form'!$L$15:$L$164)&gt;10),"N",IF(AND('Bulk Order Form'!$L$2="N",SUM('Bulk Order Form'!$L$15:$L$164)&gt;10),"N",""))</f>
        <v/>
      </c>
      <c r="AA1002" s="74" t="str">
        <f>IF('Bulk Order Form'!E991="","",'Bulk Order Form'!E991)</f>
        <v/>
      </c>
      <c r="AB1002" s="74">
        <f t="shared" si="69"/>
        <v>500</v>
      </c>
      <c r="AC1002" s="74" t="str">
        <f t="shared" si="70"/>
        <v>,,,,</v>
      </c>
      <c r="AD1002" s="78">
        <f t="shared" si="71"/>
        <v>500</v>
      </c>
    </row>
    <row r="1003" spans="5:30" s="74" customFormat="1" x14ac:dyDescent="0.25">
      <c r="E1003" s="75"/>
      <c r="F1003" s="75"/>
      <c r="G1003" s="74" t="str">
        <f>IF('Bulk Order Form'!C992="","",'Bulk Order Form'!C992)</f>
        <v/>
      </c>
      <c r="H1003" s="74" t="str">
        <f>IF('Bulk Order Form'!D992="","",'Bulk Order Form'!D992)</f>
        <v/>
      </c>
      <c r="I1003" s="74" t="str">
        <f>IF('Bulk Order Form'!E992="","",'Bulk Order Form'!E992)</f>
        <v/>
      </c>
      <c r="J1003" s="74" t="str">
        <f>IF('Bulk Order Form'!F992="","",'Bulk Order Form'!F992)</f>
        <v/>
      </c>
      <c r="K1003" s="74" t="str">
        <f>IF('Bulk Order Form'!H992="","",'Bulk Order Form'!H992)</f>
        <v/>
      </c>
      <c r="L1003" s="74" t="str">
        <f>IF('Bulk Order Form'!I992="","",'Bulk Order Form'!I992)</f>
        <v/>
      </c>
      <c r="M1003" s="74" t="str">
        <f>IF('Bulk Order Form'!G992="","",'Bulk Order Form'!G992)</f>
        <v/>
      </c>
      <c r="N1003" s="74" t="str">
        <f>IF('Bulk Order Form'!J992="","",'Bulk Order Form'!J992)</f>
        <v/>
      </c>
      <c r="O1003" s="74" t="str">
        <f>IF('Bulk Order Form'!$F$5 &lt;&gt; "",IF($G1003&lt;&gt;"",'Bulk Order Form'!$F$5,""),"")</f>
        <v/>
      </c>
      <c r="P1003" s="74" t="str">
        <f>IF('Bulk Order Form'!K992="","",'Bulk Order Form'!K992)</f>
        <v/>
      </c>
      <c r="Q1003" s="74" t="str">
        <f>IFERROR(VLOOKUP('Bulk Order Form'!K992,'Office Use - Postcodes'!$DJZ:$DKA,2,0),"")</f>
        <v/>
      </c>
      <c r="R1003" s="74" t="str">
        <f>IF('Bulk Order Form'!L992="","",'Bulk Order Form'!L992)</f>
        <v/>
      </c>
      <c r="S1003" s="76"/>
      <c r="T1003" s="74" t="str">
        <f>IF('Bulk Order Form'!$F$6 &lt;&gt; "",IF($G1003&lt;&gt;"",'Bulk Order Form'!$F$6,""),"")</f>
        <v/>
      </c>
      <c r="W1003" s="85" t="str">
        <f>IF('Bulk Order Form'!$L$2 &lt;&gt; "",IF($G1003&lt;&gt;"",'Bulk Order Form'!$L$2,""),"")</f>
        <v/>
      </c>
      <c r="X1003" s="77"/>
      <c r="Y1003" s="74" t="str">
        <f t="shared" si="68"/>
        <v/>
      </c>
      <c r="Z1003" s="74" t="str">
        <f>IF(AND('Bulk Order Form'!$L$2="PLEASE SELECT",SUM('Bulk Order Form'!$L$15:$L$164)&gt;10),"N",IF(AND('Bulk Order Form'!$L$2="N",SUM('Bulk Order Form'!$L$15:$L$164)&gt;10),"N",""))</f>
        <v/>
      </c>
      <c r="AA1003" s="74" t="str">
        <f>IF('Bulk Order Form'!E992="","",'Bulk Order Form'!E992)</f>
        <v/>
      </c>
      <c r="AB1003" s="74">
        <f t="shared" si="69"/>
        <v>500</v>
      </c>
      <c r="AC1003" s="74" t="str">
        <f t="shared" si="70"/>
        <v>,,,,</v>
      </c>
      <c r="AD1003" s="78">
        <f t="shared" si="71"/>
        <v>500</v>
      </c>
    </row>
    <row r="1004" spans="5:30" s="74" customFormat="1" x14ac:dyDescent="0.25">
      <c r="E1004" s="75"/>
      <c r="F1004" s="75"/>
      <c r="G1004" s="74" t="str">
        <f>IF('Bulk Order Form'!C993="","",'Bulk Order Form'!C993)</f>
        <v/>
      </c>
      <c r="H1004" s="74" t="str">
        <f>IF('Bulk Order Form'!D993="","",'Bulk Order Form'!D993)</f>
        <v/>
      </c>
      <c r="I1004" s="74" t="str">
        <f>IF('Bulk Order Form'!E993="","",'Bulk Order Form'!E993)</f>
        <v/>
      </c>
      <c r="J1004" s="74" t="str">
        <f>IF('Bulk Order Form'!F993="","",'Bulk Order Form'!F993)</f>
        <v/>
      </c>
      <c r="K1004" s="74" t="str">
        <f>IF('Bulk Order Form'!H993="","",'Bulk Order Form'!H993)</f>
        <v/>
      </c>
      <c r="L1004" s="74" t="str">
        <f>IF('Bulk Order Form'!I993="","",'Bulk Order Form'!I993)</f>
        <v/>
      </c>
      <c r="M1004" s="74" t="str">
        <f>IF('Bulk Order Form'!G993="","",'Bulk Order Form'!G993)</f>
        <v/>
      </c>
      <c r="N1004" s="74" t="str">
        <f>IF('Bulk Order Form'!J993="","",'Bulk Order Form'!J993)</f>
        <v/>
      </c>
      <c r="O1004" s="74" t="str">
        <f>IF('Bulk Order Form'!$F$5 &lt;&gt; "",IF($G1004&lt;&gt;"",'Bulk Order Form'!$F$5,""),"")</f>
        <v/>
      </c>
      <c r="P1004" s="74" t="str">
        <f>IF('Bulk Order Form'!K993="","",'Bulk Order Form'!K993)</f>
        <v/>
      </c>
      <c r="Q1004" s="74" t="str">
        <f>IFERROR(VLOOKUP('Bulk Order Form'!K993,'Office Use - Postcodes'!$DJZ:$DKA,2,0),"")</f>
        <v/>
      </c>
      <c r="R1004" s="74" t="str">
        <f>IF('Bulk Order Form'!L993="","",'Bulk Order Form'!L993)</f>
        <v/>
      </c>
      <c r="S1004" s="76"/>
      <c r="T1004" s="74" t="str">
        <f>IF('Bulk Order Form'!$F$6 &lt;&gt; "",IF($G1004&lt;&gt;"",'Bulk Order Form'!$F$6,""),"")</f>
        <v/>
      </c>
      <c r="W1004" s="85" t="str">
        <f>IF('Bulk Order Form'!$L$2 &lt;&gt; "",IF($G1004&lt;&gt;"",'Bulk Order Form'!$L$2,""),"")</f>
        <v/>
      </c>
      <c r="X1004" s="77"/>
      <c r="Y1004" s="74" t="str">
        <f t="shared" si="68"/>
        <v/>
      </c>
      <c r="Z1004" s="74" t="str">
        <f>IF(AND('Bulk Order Form'!$L$2="PLEASE SELECT",SUM('Bulk Order Form'!$L$15:$L$164)&gt;10),"N",IF(AND('Bulk Order Form'!$L$2="N",SUM('Bulk Order Form'!$L$15:$L$164)&gt;10),"N",""))</f>
        <v/>
      </c>
      <c r="AA1004" s="74" t="str">
        <f>IF('Bulk Order Form'!E993="","",'Bulk Order Form'!E993)</f>
        <v/>
      </c>
      <c r="AB1004" s="74">
        <f t="shared" si="69"/>
        <v>500</v>
      </c>
      <c r="AC1004" s="74" t="str">
        <f t="shared" si="70"/>
        <v>,,,,</v>
      </c>
      <c r="AD1004" s="78">
        <f t="shared" si="71"/>
        <v>500</v>
      </c>
    </row>
    <row r="1005" spans="5:30" s="74" customFormat="1" x14ac:dyDescent="0.25">
      <c r="E1005" s="75"/>
      <c r="F1005" s="75"/>
      <c r="G1005" s="74" t="str">
        <f>IF('Bulk Order Form'!C994="","",'Bulk Order Form'!C994)</f>
        <v/>
      </c>
      <c r="H1005" s="74" t="str">
        <f>IF('Bulk Order Form'!D994="","",'Bulk Order Form'!D994)</f>
        <v/>
      </c>
      <c r="I1005" s="74" t="str">
        <f>IF('Bulk Order Form'!E994="","",'Bulk Order Form'!E994)</f>
        <v/>
      </c>
      <c r="J1005" s="74" t="str">
        <f>IF('Bulk Order Form'!F994="","",'Bulk Order Form'!F994)</f>
        <v/>
      </c>
      <c r="K1005" s="74" t="str">
        <f>IF('Bulk Order Form'!H994="","",'Bulk Order Form'!H994)</f>
        <v/>
      </c>
      <c r="L1005" s="74" t="str">
        <f>IF('Bulk Order Form'!I994="","",'Bulk Order Form'!I994)</f>
        <v/>
      </c>
      <c r="M1005" s="74" t="str">
        <f>IF('Bulk Order Form'!G994="","",'Bulk Order Form'!G994)</f>
        <v/>
      </c>
      <c r="N1005" s="74" t="str">
        <f>IF('Bulk Order Form'!J994="","",'Bulk Order Form'!J994)</f>
        <v/>
      </c>
      <c r="O1005" s="74" t="str">
        <f>IF('Bulk Order Form'!$F$5 &lt;&gt; "",IF($G1005&lt;&gt;"",'Bulk Order Form'!$F$5,""),"")</f>
        <v/>
      </c>
      <c r="P1005" s="74" t="str">
        <f>IF('Bulk Order Form'!K994="","",'Bulk Order Form'!K994)</f>
        <v/>
      </c>
      <c r="Q1005" s="74" t="str">
        <f>IFERROR(VLOOKUP('Bulk Order Form'!K994,'Office Use - Postcodes'!$DJZ:$DKA,2,0),"")</f>
        <v/>
      </c>
      <c r="R1005" s="74" t="str">
        <f>IF('Bulk Order Form'!L994="","",'Bulk Order Form'!L994)</f>
        <v/>
      </c>
      <c r="S1005" s="76"/>
      <c r="T1005" s="74" t="str">
        <f>IF('Bulk Order Form'!$F$6 &lt;&gt; "",IF($G1005&lt;&gt;"",'Bulk Order Form'!$F$6,""),"")</f>
        <v/>
      </c>
      <c r="W1005" s="85" t="str">
        <f>IF('Bulk Order Form'!$L$2 &lt;&gt; "",IF($G1005&lt;&gt;"",'Bulk Order Form'!$L$2,""),"")</f>
        <v/>
      </c>
      <c r="X1005" s="77"/>
      <c r="Y1005" s="74" t="str">
        <f t="shared" si="68"/>
        <v/>
      </c>
      <c r="Z1005" s="74" t="str">
        <f>IF(AND('Bulk Order Form'!$L$2="PLEASE SELECT",SUM('Bulk Order Form'!$L$15:$L$164)&gt;10),"N",IF(AND('Bulk Order Form'!$L$2="N",SUM('Bulk Order Form'!$L$15:$L$164)&gt;10),"N",""))</f>
        <v/>
      </c>
      <c r="AA1005" s="74" t="str">
        <f>IF('Bulk Order Form'!E994="","",'Bulk Order Form'!E994)</f>
        <v/>
      </c>
      <c r="AB1005" s="74">
        <f t="shared" si="69"/>
        <v>500</v>
      </c>
      <c r="AC1005" s="74" t="str">
        <f t="shared" si="70"/>
        <v>,,,,</v>
      </c>
      <c r="AD1005" s="78">
        <f t="shared" si="71"/>
        <v>500</v>
      </c>
    </row>
    <row r="1006" spans="5:30" s="74" customFormat="1" x14ac:dyDescent="0.25">
      <c r="E1006" s="75"/>
      <c r="F1006" s="75"/>
      <c r="G1006" s="74" t="str">
        <f>IF('Bulk Order Form'!C995="","",'Bulk Order Form'!C995)</f>
        <v/>
      </c>
      <c r="H1006" s="74" t="str">
        <f>IF('Bulk Order Form'!D995="","",'Bulk Order Form'!D995)</f>
        <v/>
      </c>
      <c r="I1006" s="74" t="str">
        <f>IF('Bulk Order Form'!E995="","",'Bulk Order Form'!E995)</f>
        <v/>
      </c>
      <c r="J1006" s="74" t="str">
        <f>IF('Bulk Order Form'!F995="","",'Bulk Order Form'!F995)</f>
        <v/>
      </c>
      <c r="K1006" s="74" t="str">
        <f>IF('Bulk Order Form'!H995="","",'Bulk Order Form'!H995)</f>
        <v/>
      </c>
      <c r="L1006" s="74" t="str">
        <f>IF('Bulk Order Form'!I995="","",'Bulk Order Form'!I995)</f>
        <v/>
      </c>
      <c r="M1006" s="74" t="str">
        <f>IF('Bulk Order Form'!G995="","",'Bulk Order Form'!G995)</f>
        <v/>
      </c>
      <c r="N1006" s="74" t="str">
        <f>IF('Bulk Order Form'!J995="","",'Bulk Order Form'!J995)</f>
        <v/>
      </c>
      <c r="O1006" s="74" t="str">
        <f>IF('Bulk Order Form'!$F$5 &lt;&gt; "",IF($G1006&lt;&gt;"",'Bulk Order Form'!$F$5,""),"")</f>
        <v/>
      </c>
      <c r="P1006" s="74" t="str">
        <f>IF('Bulk Order Form'!K995="","",'Bulk Order Form'!K995)</f>
        <v/>
      </c>
      <c r="Q1006" s="74" t="str">
        <f>IFERROR(VLOOKUP('Bulk Order Form'!K995,'Office Use - Postcodes'!$DJZ:$DKA,2,0),"")</f>
        <v/>
      </c>
      <c r="R1006" s="74" t="str">
        <f>IF('Bulk Order Form'!L995="","",'Bulk Order Form'!L995)</f>
        <v/>
      </c>
      <c r="S1006" s="76"/>
      <c r="T1006" s="74" t="str">
        <f>IF('Bulk Order Form'!$F$6 &lt;&gt; "",IF($G1006&lt;&gt;"",'Bulk Order Form'!$F$6,""),"")</f>
        <v/>
      </c>
      <c r="W1006" s="85" t="str">
        <f>IF('Bulk Order Form'!$L$2 &lt;&gt; "",IF($G1006&lt;&gt;"",'Bulk Order Form'!$L$2,""),"")</f>
        <v/>
      </c>
      <c r="X1006" s="77"/>
      <c r="Y1006" s="74" t="str">
        <f t="shared" si="68"/>
        <v/>
      </c>
      <c r="Z1006" s="74" t="str">
        <f>IF(AND('Bulk Order Form'!$L$2="PLEASE SELECT",SUM('Bulk Order Form'!$L$15:$L$164)&gt;10),"N",IF(AND('Bulk Order Form'!$L$2="N",SUM('Bulk Order Form'!$L$15:$L$164)&gt;10),"N",""))</f>
        <v/>
      </c>
      <c r="AA1006" s="74" t="str">
        <f>IF('Bulk Order Form'!E995="","",'Bulk Order Form'!E995)</f>
        <v/>
      </c>
      <c r="AB1006" s="74">
        <f t="shared" si="69"/>
        <v>500</v>
      </c>
      <c r="AC1006" s="74" t="str">
        <f t="shared" si="70"/>
        <v>,,,,</v>
      </c>
      <c r="AD1006" s="78">
        <f t="shared" si="71"/>
        <v>500</v>
      </c>
    </row>
    <row r="1007" spans="5:30" s="74" customFormat="1" x14ac:dyDescent="0.25">
      <c r="E1007" s="75"/>
      <c r="F1007" s="75"/>
      <c r="G1007" s="74" t="str">
        <f>IF('Bulk Order Form'!C996="","",'Bulk Order Form'!C996)</f>
        <v/>
      </c>
      <c r="H1007" s="74" t="str">
        <f>IF('Bulk Order Form'!D996="","",'Bulk Order Form'!D996)</f>
        <v/>
      </c>
      <c r="I1007" s="74" t="str">
        <f>IF('Bulk Order Form'!E996="","",'Bulk Order Form'!E996)</f>
        <v/>
      </c>
      <c r="J1007" s="74" t="str">
        <f>IF('Bulk Order Form'!F996="","",'Bulk Order Form'!F996)</f>
        <v/>
      </c>
      <c r="K1007" s="74" t="str">
        <f>IF('Bulk Order Form'!H996="","",'Bulk Order Form'!H996)</f>
        <v/>
      </c>
      <c r="L1007" s="74" t="str">
        <f>IF('Bulk Order Form'!I996="","",'Bulk Order Form'!I996)</f>
        <v/>
      </c>
      <c r="M1007" s="74" t="str">
        <f>IF('Bulk Order Form'!G996="","",'Bulk Order Form'!G996)</f>
        <v/>
      </c>
      <c r="N1007" s="74" t="str">
        <f>IF('Bulk Order Form'!J996="","",'Bulk Order Form'!J996)</f>
        <v/>
      </c>
      <c r="O1007" s="74" t="str">
        <f>IF('Bulk Order Form'!$F$5 &lt;&gt; "",IF($G1007&lt;&gt;"",'Bulk Order Form'!$F$5,""),"")</f>
        <v/>
      </c>
      <c r="P1007" s="74" t="str">
        <f>IF('Bulk Order Form'!K996="","",'Bulk Order Form'!K996)</f>
        <v/>
      </c>
      <c r="Q1007" s="74" t="str">
        <f>IFERROR(VLOOKUP('Bulk Order Form'!K996,'Office Use - Postcodes'!$DJZ:$DKA,2,0),"")</f>
        <v/>
      </c>
      <c r="R1007" s="74" t="str">
        <f>IF('Bulk Order Form'!L996="","",'Bulk Order Form'!L996)</f>
        <v/>
      </c>
      <c r="S1007" s="76"/>
      <c r="T1007" s="74" t="str">
        <f>IF('Bulk Order Form'!$F$6 &lt;&gt; "",IF($G1007&lt;&gt;"",'Bulk Order Form'!$F$6,""),"")</f>
        <v/>
      </c>
      <c r="W1007" s="85" t="str">
        <f>IF('Bulk Order Form'!$L$2 &lt;&gt; "",IF($G1007&lt;&gt;"",'Bulk Order Form'!$L$2,""),"")</f>
        <v/>
      </c>
      <c r="X1007" s="77"/>
      <c r="Y1007" s="74" t="str">
        <f t="shared" si="68"/>
        <v/>
      </c>
      <c r="Z1007" s="74" t="str">
        <f>IF(AND('Bulk Order Form'!$L$2="PLEASE SELECT",SUM('Bulk Order Form'!$L$15:$L$164)&gt;10),"N",IF(AND('Bulk Order Form'!$L$2="N",SUM('Bulk Order Form'!$L$15:$L$164)&gt;10),"N",""))</f>
        <v/>
      </c>
      <c r="AA1007" s="74" t="str">
        <f>IF('Bulk Order Form'!E996="","",'Bulk Order Form'!E996)</f>
        <v/>
      </c>
      <c r="AB1007" s="74">
        <f t="shared" si="69"/>
        <v>500</v>
      </c>
      <c r="AC1007" s="74" t="str">
        <f t="shared" si="70"/>
        <v>,,,,</v>
      </c>
      <c r="AD1007" s="78">
        <f t="shared" si="71"/>
        <v>500</v>
      </c>
    </row>
    <row r="1008" spans="5:30" s="74" customFormat="1" x14ac:dyDescent="0.25">
      <c r="E1008" s="75"/>
      <c r="F1008" s="75"/>
      <c r="G1008" s="74" t="str">
        <f>IF('Bulk Order Form'!C997="","",'Bulk Order Form'!C997)</f>
        <v/>
      </c>
      <c r="H1008" s="74" t="str">
        <f>IF('Bulk Order Form'!D997="","",'Bulk Order Form'!D997)</f>
        <v/>
      </c>
      <c r="I1008" s="74" t="str">
        <f>IF('Bulk Order Form'!E997="","",'Bulk Order Form'!E997)</f>
        <v/>
      </c>
      <c r="J1008" s="74" t="str">
        <f>IF('Bulk Order Form'!F997="","",'Bulk Order Form'!F997)</f>
        <v/>
      </c>
      <c r="K1008" s="74" t="str">
        <f>IF('Bulk Order Form'!H997="","",'Bulk Order Form'!H997)</f>
        <v/>
      </c>
      <c r="L1008" s="74" t="str">
        <f>IF('Bulk Order Form'!I997="","",'Bulk Order Form'!I997)</f>
        <v/>
      </c>
      <c r="M1008" s="74" t="str">
        <f>IF('Bulk Order Form'!G997="","",'Bulk Order Form'!G997)</f>
        <v/>
      </c>
      <c r="N1008" s="74" t="str">
        <f>IF('Bulk Order Form'!J997="","",'Bulk Order Form'!J997)</f>
        <v/>
      </c>
      <c r="O1008" s="74" t="str">
        <f>IF('Bulk Order Form'!$F$5 &lt;&gt; "",IF($G1008&lt;&gt;"",'Bulk Order Form'!$F$5,""),"")</f>
        <v/>
      </c>
      <c r="P1008" s="74" t="str">
        <f>IF('Bulk Order Form'!K997="","",'Bulk Order Form'!K997)</f>
        <v/>
      </c>
      <c r="Q1008" s="74" t="str">
        <f>IFERROR(VLOOKUP('Bulk Order Form'!K997,'Office Use - Postcodes'!$DJZ:$DKA,2,0),"")</f>
        <v/>
      </c>
      <c r="R1008" s="74" t="str">
        <f>IF('Bulk Order Form'!L997="","",'Bulk Order Form'!L997)</f>
        <v/>
      </c>
      <c r="S1008" s="76"/>
      <c r="T1008" s="74" t="str">
        <f>IF('Bulk Order Form'!$F$6 &lt;&gt; "",IF($G1008&lt;&gt;"",'Bulk Order Form'!$F$6,""),"")</f>
        <v/>
      </c>
      <c r="W1008" s="85" t="str">
        <f>IF('Bulk Order Form'!$L$2 &lt;&gt; "",IF($G1008&lt;&gt;"",'Bulk Order Form'!$L$2,""),"")</f>
        <v/>
      </c>
      <c r="X1008" s="77"/>
      <c r="Y1008" s="74" t="str">
        <f t="shared" si="68"/>
        <v/>
      </c>
      <c r="Z1008" s="74" t="str">
        <f>IF(AND('Bulk Order Form'!$L$2="PLEASE SELECT",SUM('Bulk Order Form'!$L$15:$L$164)&gt;10),"N",IF(AND('Bulk Order Form'!$L$2="N",SUM('Bulk Order Form'!$L$15:$L$164)&gt;10),"N",""))</f>
        <v/>
      </c>
      <c r="AA1008" s="74" t="str">
        <f>IF('Bulk Order Form'!E997="","",'Bulk Order Form'!E997)</f>
        <v/>
      </c>
      <c r="AB1008" s="74">
        <f t="shared" si="69"/>
        <v>500</v>
      </c>
      <c r="AC1008" s="74" t="str">
        <f t="shared" si="70"/>
        <v>,,,,</v>
      </c>
      <c r="AD1008" s="78">
        <f t="shared" si="71"/>
        <v>500</v>
      </c>
    </row>
    <row r="1009" spans="5:30" s="74" customFormat="1" x14ac:dyDescent="0.25">
      <c r="E1009" s="75"/>
      <c r="F1009" s="75"/>
      <c r="G1009" s="74" t="str">
        <f>IF('Bulk Order Form'!C998="","",'Bulk Order Form'!C998)</f>
        <v/>
      </c>
      <c r="H1009" s="74" t="str">
        <f>IF('Bulk Order Form'!D998="","",'Bulk Order Form'!D998)</f>
        <v/>
      </c>
      <c r="I1009" s="74" t="str">
        <f>IF('Bulk Order Form'!E998="","",'Bulk Order Form'!E998)</f>
        <v/>
      </c>
      <c r="J1009" s="74" t="str">
        <f>IF('Bulk Order Form'!F998="","",'Bulk Order Form'!F998)</f>
        <v/>
      </c>
      <c r="K1009" s="74" t="str">
        <f>IF('Bulk Order Form'!H998="","",'Bulk Order Form'!H998)</f>
        <v/>
      </c>
      <c r="L1009" s="74" t="str">
        <f>IF('Bulk Order Form'!I998="","",'Bulk Order Form'!I998)</f>
        <v/>
      </c>
      <c r="M1009" s="74" t="str">
        <f>IF('Bulk Order Form'!G998="","",'Bulk Order Form'!G998)</f>
        <v/>
      </c>
      <c r="N1009" s="74" t="str">
        <f>IF('Bulk Order Form'!J998="","",'Bulk Order Form'!J998)</f>
        <v/>
      </c>
      <c r="O1009" s="74" t="str">
        <f>IF('Bulk Order Form'!$F$5 &lt;&gt; "",IF($G1009&lt;&gt;"",'Bulk Order Form'!$F$5,""),"")</f>
        <v/>
      </c>
      <c r="P1009" s="74" t="str">
        <f>IF('Bulk Order Form'!K998="","",'Bulk Order Form'!K998)</f>
        <v/>
      </c>
      <c r="Q1009" s="74" t="str">
        <f>IFERROR(VLOOKUP('Bulk Order Form'!K998,'Office Use - Postcodes'!$DJZ:$DKA,2,0),"")</f>
        <v/>
      </c>
      <c r="R1009" s="74" t="str">
        <f>IF('Bulk Order Form'!L998="","",'Bulk Order Form'!L998)</f>
        <v/>
      </c>
      <c r="S1009" s="76"/>
      <c r="T1009" s="74" t="str">
        <f>IF('Bulk Order Form'!$F$6 &lt;&gt; "",IF($G1009&lt;&gt;"",'Bulk Order Form'!$F$6,""),"")</f>
        <v/>
      </c>
      <c r="W1009" s="85" t="str">
        <f>IF('Bulk Order Form'!$L$2 &lt;&gt; "",IF($G1009&lt;&gt;"",'Bulk Order Form'!$L$2,""),"")</f>
        <v/>
      </c>
      <c r="X1009" s="77"/>
      <c r="Y1009" s="74" t="str">
        <f t="shared" si="68"/>
        <v/>
      </c>
      <c r="Z1009" s="74" t="str">
        <f>IF(AND('Bulk Order Form'!$L$2="PLEASE SELECT",SUM('Bulk Order Form'!$L$15:$L$164)&gt;10),"N",IF(AND('Bulk Order Form'!$L$2="N",SUM('Bulk Order Form'!$L$15:$L$164)&gt;10),"N",""))</f>
        <v/>
      </c>
      <c r="AA1009" s="74" t="str">
        <f>IF('Bulk Order Form'!E998="","",'Bulk Order Form'!E998)</f>
        <v/>
      </c>
      <c r="AB1009" s="74">
        <f t="shared" si="69"/>
        <v>500</v>
      </c>
      <c r="AC1009" s="74" t="str">
        <f t="shared" si="70"/>
        <v>,,,,</v>
      </c>
      <c r="AD1009" s="78">
        <f t="shared" si="71"/>
        <v>500</v>
      </c>
    </row>
    <row r="1010" spans="5:30" s="74" customFormat="1" x14ac:dyDescent="0.25">
      <c r="E1010" s="75"/>
      <c r="F1010" s="75"/>
      <c r="G1010" s="74" t="str">
        <f>IF('Bulk Order Form'!C999="","",'Bulk Order Form'!C999)</f>
        <v/>
      </c>
      <c r="H1010" s="74" t="str">
        <f>IF('Bulk Order Form'!D999="","",'Bulk Order Form'!D999)</f>
        <v/>
      </c>
      <c r="I1010" s="74" t="str">
        <f>IF('Bulk Order Form'!E999="","",'Bulk Order Form'!E999)</f>
        <v/>
      </c>
      <c r="J1010" s="74" t="str">
        <f>IF('Bulk Order Form'!F999="","",'Bulk Order Form'!F999)</f>
        <v/>
      </c>
      <c r="K1010" s="74" t="str">
        <f>IF('Bulk Order Form'!H999="","",'Bulk Order Form'!H999)</f>
        <v/>
      </c>
      <c r="L1010" s="74" t="str">
        <f>IF('Bulk Order Form'!I999="","",'Bulk Order Form'!I999)</f>
        <v/>
      </c>
      <c r="M1010" s="74" t="str">
        <f>IF('Bulk Order Form'!G999="","",'Bulk Order Form'!G999)</f>
        <v/>
      </c>
      <c r="N1010" s="74" t="str">
        <f>IF('Bulk Order Form'!J999="","",'Bulk Order Form'!J999)</f>
        <v/>
      </c>
      <c r="O1010" s="74" t="str">
        <f>IF('Bulk Order Form'!$F$5 &lt;&gt; "",IF($G1010&lt;&gt;"",'Bulk Order Form'!$F$5,""),"")</f>
        <v/>
      </c>
      <c r="P1010" s="74" t="str">
        <f>IF('Bulk Order Form'!K999="","",'Bulk Order Form'!K999)</f>
        <v/>
      </c>
      <c r="Q1010" s="74" t="str">
        <f>IFERROR(VLOOKUP('Bulk Order Form'!K999,'Office Use - Postcodes'!$DJZ:$DKA,2,0),"")</f>
        <v/>
      </c>
      <c r="R1010" s="74" t="str">
        <f>IF('Bulk Order Form'!L999="","",'Bulk Order Form'!L999)</f>
        <v/>
      </c>
      <c r="S1010" s="76"/>
      <c r="T1010" s="74" t="str">
        <f>IF('Bulk Order Form'!$F$6 &lt;&gt; "",IF($G1010&lt;&gt;"",'Bulk Order Form'!$F$6,""),"")</f>
        <v/>
      </c>
      <c r="W1010" s="85" t="str">
        <f>IF('Bulk Order Form'!$L$2 &lt;&gt; "",IF($G1010&lt;&gt;"",'Bulk Order Form'!$L$2,""),"")</f>
        <v/>
      </c>
      <c r="X1010" s="77"/>
      <c r="Y1010" s="74" t="str">
        <f t="shared" si="68"/>
        <v/>
      </c>
      <c r="Z1010" s="74" t="str">
        <f>IF(AND('Bulk Order Form'!$L$2="PLEASE SELECT",SUM('Bulk Order Form'!$L$15:$L$164)&gt;10),"N",IF(AND('Bulk Order Form'!$L$2="N",SUM('Bulk Order Form'!$L$15:$L$164)&gt;10),"N",""))</f>
        <v/>
      </c>
      <c r="AA1010" s="74" t="str">
        <f>IF('Bulk Order Form'!E999="","",'Bulk Order Form'!E999)</f>
        <v/>
      </c>
      <c r="AB1010" s="74">
        <f t="shared" si="69"/>
        <v>500</v>
      </c>
      <c r="AC1010" s="74" t="str">
        <f t="shared" si="70"/>
        <v>,,,,</v>
      </c>
      <c r="AD1010" s="78">
        <f t="shared" si="71"/>
        <v>500</v>
      </c>
    </row>
    <row r="1011" spans="5:30" s="74" customFormat="1" x14ac:dyDescent="0.25">
      <c r="E1011" s="75"/>
      <c r="F1011" s="75"/>
      <c r="G1011" s="74" t="str">
        <f>IF('Bulk Order Form'!C1000="","",'Bulk Order Form'!C1000)</f>
        <v/>
      </c>
      <c r="H1011" s="74" t="str">
        <f>IF('Bulk Order Form'!D1000="","",'Bulk Order Form'!D1000)</f>
        <v/>
      </c>
      <c r="I1011" s="74" t="str">
        <f>IF('Bulk Order Form'!E1000="","",'Bulk Order Form'!E1000)</f>
        <v/>
      </c>
      <c r="J1011" s="74" t="str">
        <f>IF('Bulk Order Form'!F1000="","",'Bulk Order Form'!F1000)</f>
        <v/>
      </c>
      <c r="K1011" s="74" t="str">
        <f>IF('Bulk Order Form'!H1000="","",'Bulk Order Form'!H1000)</f>
        <v/>
      </c>
      <c r="L1011" s="74" t="str">
        <f>IF('Bulk Order Form'!I1000="","",'Bulk Order Form'!I1000)</f>
        <v/>
      </c>
      <c r="M1011" s="74" t="str">
        <f>IF('Bulk Order Form'!G1000="","",'Bulk Order Form'!G1000)</f>
        <v/>
      </c>
      <c r="N1011" s="74" t="str">
        <f>IF('Bulk Order Form'!J1000="","",'Bulk Order Form'!J1000)</f>
        <v/>
      </c>
      <c r="O1011" s="74" t="str">
        <f>IF('Bulk Order Form'!$F$5 &lt;&gt; "",IF($G1011&lt;&gt;"",'Bulk Order Form'!$F$5,""),"")</f>
        <v/>
      </c>
      <c r="P1011" s="74" t="str">
        <f>IF('Bulk Order Form'!K1000="","",'Bulk Order Form'!K1000)</f>
        <v/>
      </c>
      <c r="Q1011" s="74" t="str">
        <f>IFERROR(VLOOKUP('Bulk Order Form'!K1000,'Office Use - Postcodes'!$DJZ:$DKA,2,0),"")</f>
        <v/>
      </c>
      <c r="R1011" s="74" t="str">
        <f>IF('Bulk Order Form'!L1000="","",'Bulk Order Form'!L1000)</f>
        <v/>
      </c>
      <c r="S1011" s="76"/>
      <c r="T1011" s="74" t="str">
        <f>IF('Bulk Order Form'!$F$6 &lt;&gt; "",IF($G1011&lt;&gt;"",'Bulk Order Form'!$F$6,""),"")</f>
        <v/>
      </c>
      <c r="W1011" s="85" t="str">
        <f>IF('Bulk Order Form'!$L$2 &lt;&gt; "",IF($G1011&lt;&gt;"",'Bulk Order Form'!$L$2,""),"")</f>
        <v/>
      </c>
      <c r="X1011" s="77"/>
      <c r="Y1011" s="74" t="str">
        <f t="shared" si="68"/>
        <v/>
      </c>
      <c r="Z1011" s="74" t="str">
        <f>IF(AND('Bulk Order Form'!$L$2="PLEASE SELECT",SUM('Bulk Order Form'!$L$15:$L$164)&gt;10),"N",IF(AND('Bulk Order Form'!$L$2="N",SUM('Bulk Order Form'!$L$15:$L$164)&gt;10),"N",""))</f>
        <v/>
      </c>
      <c r="AA1011" s="74" t="str">
        <f>IF('Bulk Order Form'!E1000="","",'Bulk Order Form'!E1000)</f>
        <v/>
      </c>
      <c r="AB1011" s="74">
        <f t="shared" si="69"/>
        <v>500</v>
      </c>
      <c r="AC1011" s="74" t="str">
        <f t="shared" si="70"/>
        <v>,,,,</v>
      </c>
      <c r="AD1011" s="78">
        <f t="shared" si="71"/>
        <v>500</v>
      </c>
    </row>
    <row r="1012" spans="5:30" s="74" customFormat="1" x14ac:dyDescent="0.25">
      <c r="E1012" s="75"/>
      <c r="F1012" s="75"/>
      <c r="G1012" s="74" t="str">
        <f>IF('Bulk Order Form'!C1001="","",'Bulk Order Form'!C1001)</f>
        <v/>
      </c>
      <c r="H1012" s="74" t="str">
        <f>IF('Bulk Order Form'!D1001="","",'Bulk Order Form'!D1001)</f>
        <v/>
      </c>
      <c r="I1012" s="74" t="str">
        <f>IF('Bulk Order Form'!E1001="","",'Bulk Order Form'!E1001)</f>
        <v/>
      </c>
      <c r="J1012" s="74" t="str">
        <f>IF('Bulk Order Form'!F1001="","",'Bulk Order Form'!F1001)</f>
        <v/>
      </c>
      <c r="K1012" s="74" t="str">
        <f>IF('Bulk Order Form'!H1001="","",'Bulk Order Form'!H1001)</f>
        <v/>
      </c>
      <c r="L1012" s="74" t="str">
        <f>IF('Bulk Order Form'!I1001="","",'Bulk Order Form'!I1001)</f>
        <v/>
      </c>
      <c r="M1012" s="74" t="str">
        <f>IF('Bulk Order Form'!G1001="","",'Bulk Order Form'!G1001)</f>
        <v/>
      </c>
      <c r="N1012" s="74" t="str">
        <f>IF('Bulk Order Form'!J1001="","",'Bulk Order Form'!J1001)</f>
        <v/>
      </c>
      <c r="O1012" s="74" t="str">
        <f>IF('Bulk Order Form'!$F$5 &lt;&gt; "",IF($G1012&lt;&gt;"",'Bulk Order Form'!$F$5,""),"")</f>
        <v/>
      </c>
      <c r="P1012" s="74" t="str">
        <f>IF('Bulk Order Form'!K1001="","",'Bulk Order Form'!K1001)</f>
        <v/>
      </c>
      <c r="Q1012" s="74" t="str">
        <f>IFERROR(VLOOKUP('Bulk Order Form'!K1001,'Office Use - Postcodes'!$DJZ:$DKA,2,0),"")</f>
        <v/>
      </c>
      <c r="R1012" s="74" t="str">
        <f>IF('Bulk Order Form'!L1001="","",'Bulk Order Form'!L1001)</f>
        <v/>
      </c>
      <c r="S1012" s="76"/>
      <c r="T1012" s="74" t="str">
        <f>IF('Bulk Order Form'!$F$6 &lt;&gt; "",IF($G1012&lt;&gt;"",'Bulk Order Form'!$F$6,""),"")</f>
        <v/>
      </c>
      <c r="W1012" s="85" t="str">
        <f>IF('Bulk Order Form'!$L$2 &lt;&gt; "",IF($G1012&lt;&gt;"",'Bulk Order Form'!$L$2,""),"")</f>
        <v/>
      </c>
      <c r="X1012" s="77"/>
      <c r="Y1012" s="74" t="str">
        <f t="shared" si="68"/>
        <v/>
      </c>
      <c r="Z1012" s="74" t="str">
        <f>IF(AND('Bulk Order Form'!$L$2="PLEASE SELECT",SUM('Bulk Order Form'!$L$15:$L$164)&gt;10),"N",IF(AND('Bulk Order Form'!$L$2="N",SUM('Bulk Order Form'!$L$15:$L$164)&gt;10),"N",""))</f>
        <v/>
      </c>
      <c r="AA1012" s="74" t="str">
        <f>IF('Bulk Order Form'!E1001="","",'Bulk Order Form'!E1001)</f>
        <v/>
      </c>
      <c r="AB1012" s="74">
        <f t="shared" si="69"/>
        <v>500</v>
      </c>
      <c r="AC1012" s="74" t="str">
        <f t="shared" si="70"/>
        <v>,,,,</v>
      </c>
      <c r="AD1012" s="78">
        <f t="shared" si="71"/>
        <v>500</v>
      </c>
    </row>
    <row r="1013" spans="5:30" s="74" customFormat="1" x14ac:dyDescent="0.25">
      <c r="E1013" s="75"/>
      <c r="F1013" s="75"/>
      <c r="G1013" s="74" t="str">
        <f>IF('Bulk Order Form'!C1002="","",'Bulk Order Form'!C1002)</f>
        <v/>
      </c>
      <c r="H1013" s="74" t="str">
        <f>IF('Bulk Order Form'!D1002="","",'Bulk Order Form'!D1002)</f>
        <v/>
      </c>
      <c r="I1013" s="74" t="str">
        <f>IF('Bulk Order Form'!E1002="","",'Bulk Order Form'!E1002)</f>
        <v/>
      </c>
      <c r="J1013" s="74" t="str">
        <f>IF('Bulk Order Form'!F1002="","",'Bulk Order Form'!F1002)</f>
        <v/>
      </c>
      <c r="K1013" s="74" t="str">
        <f>IF('Bulk Order Form'!H1002="","",'Bulk Order Form'!H1002)</f>
        <v/>
      </c>
      <c r="L1013" s="74" t="str">
        <f>IF('Bulk Order Form'!I1002="","",'Bulk Order Form'!I1002)</f>
        <v/>
      </c>
      <c r="M1013" s="74" t="str">
        <f>IF('Bulk Order Form'!G1002="","",'Bulk Order Form'!G1002)</f>
        <v/>
      </c>
      <c r="N1013" s="74" t="str">
        <f>IF('Bulk Order Form'!J1002="","",'Bulk Order Form'!J1002)</f>
        <v/>
      </c>
      <c r="O1013" s="74" t="str">
        <f>IF('Bulk Order Form'!$F$5 &lt;&gt; "",IF($G1013&lt;&gt;"",'Bulk Order Form'!$F$5,""),"")</f>
        <v/>
      </c>
      <c r="P1013" s="74" t="str">
        <f>IF('Bulk Order Form'!K1002="","",'Bulk Order Form'!K1002)</f>
        <v/>
      </c>
      <c r="Q1013" s="74" t="str">
        <f>IFERROR(VLOOKUP('Bulk Order Form'!K1002,'Office Use - Postcodes'!$DJZ:$DKA,2,0),"")</f>
        <v/>
      </c>
      <c r="R1013" s="74" t="str">
        <f>IF('Bulk Order Form'!L1002="","",'Bulk Order Form'!L1002)</f>
        <v/>
      </c>
      <c r="S1013" s="76"/>
      <c r="T1013" s="74" t="str">
        <f>IF('Bulk Order Form'!$F$6 &lt;&gt; "",IF($G1013&lt;&gt;"",'Bulk Order Form'!$F$6,""),"")</f>
        <v/>
      </c>
      <c r="W1013" s="85" t="str">
        <f>IF('Bulk Order Form'!$L$2 &lt;&gt; "",IF($G1013&lt;&gt;"",'Bulk Order Form'!$L$2,""),"")</f>
        <v/>
      </c>
      <c r="X1013" s="77"/>
      <c r="Y1013" s="74" t="str">
        <f t="shared" si="68"/>
        <v/>
      </c>
      <c r="Z1013" s="74" t="str">
        <f>IF(AND('Bulk Order Form'!$L$2="PLEASE SELECT",SUM('Bulk Order Form'!$L$15:$L$164)&gt;10),"N",IF(AND('Bulk Order Form'!$L$2="N",SUM('Bulk Order Form'!$L$15:$L$164)&gt;10),"N",""))</f>
        <v/>
      </c>
      <c r="AA1013" s="74" t="str">
        <f>IF('Bulk Order Form'!E1002="","",'Bulk Order Form'!E1002)</f>
        <v/>
      </c>
      <c r="AB1013" s="74">
        <f t="shared" si="69"/>
        <v>500</v>
      </c>
      <c r="AC1013" s="74" t="str">
        <f t="shared" si="70"/>
        <v>,,,,</v>
      </c>
      <c r="AD1013" s="78">
        <f t="shared" si="71"/>
        <v>500</v>
      </c>
    </row>
    <row r="1014" spans="5:30" s="74" customFormat="1" x14ac:dyDescent="0.25">
      <c r="E1014" s="75"/>
      <c r="F1014" s="75"/>
      <c r="G1014" s="74" t="str">
        <f>IF('Bulk Order Form'!C1003="","",'Bulk Order Form'!C1003)</f>
        <v/>
      </c>
      <c r="H1014" s="74" t="str">
        <f>IF('Bulk Order Form'!D1003="","",'Bulk Order Form'!D1003)</f>
        <v/>
      </c>
      <c r="I1014" s="74" t="str">
        <f>IF('Bulk Order Form'!E1003="","",'Bulk Order Form'!E1003)</f>
        <v/>
      </c>
      <c r="J1014" s="74" t="str">
        <f>IF('Bulk Order Form'!F1003="","",'Bulk Order Form'!F1003)</f>
        <v/>
      </c>
      <c r="K1014" s="74" t="str">
        <f>IF('Bulk Order Form'!H1003="","",'Bulk Order Form'!H1003)</f>
        <v/>
      </c>
      <c r="L1014" s="74" t="str">
        <f>IF('Bulk Order Form'!I1003="","",'Bulk Order Form'!I1003)</f>
        <v/>
      </c>
      <c r="M1014" s="74" t="str">
        <f>IF('Bulk Order Form'!G1003="","",'Bulk Order Form'!G1003)</f>
        <v/>
      </c>
      <c r="N1014" s="74" t="str">
        <f>IF('Bulk Order Form'!J1003="","",'Bulk Order Form'!J1003)</f>
        <v/>
      </c>
      <c r="O1014" s="74" t="str">
        <f>IF('Bulk Order Form'!$F$5 &lt;&gt; "",IF($G1014&lt;&gt;"",'Bulk Order Form'!$F$5,""),"")</f>
        <v/>
      </c>
      <c r="P1014" s="74" t="str">
        <f>IF('Bulk Order Form'!K1003="","",'Bulk Order Form'!K1003)</f>
        <v/>
      </c>
      <c r="Q1014" s="74" t="str">
        <f>IFERROR(VLOOKUP('Bulk Order Form'!K1003,'Office Use - Postcodes'!$DJZ:$DKA,2,0),"")</f>
        <v/>
      </c>
      <c r="R1014" s="74" t="str">
        <f>IF('Bulk Order Form'!L1003="","",'Bulk Order Form'!L1003)</f>
        <v/>
      </c>
      <c r="S1014" s="76"/>
      <c r="T1014" s="74" t="str">
        <f>IF('Bulk Order Form'!$F$6 &lt;&gt; "",IF($G1014&lt;&gt;"",'Bulk Order Form'!$F$6,""),"")</f>
        <v/>
      </c>
      <c r="W1014" s="85" t="str">
        <f>IF('Bulk Order Form'!$L$2 &lt;&gt; "",IF($G1014&lt;&gt;"",'Bulk Order Form'!$L$2,""),"")</f>
        <v/>
      </c>
      <c r="X1014" s="77"/>
      <c r="Y1014" s="74" t="str">
        <f t="shared" si="68"/>
        <v/>
      </c>
      <c r="Z1014" s="74" t="str">
        <f>IF(AND('Bulk Order Form'!$L$2="PLEASE SELECT",SUM('Bulk Order Form'!$L$15:$L$164)&gt;10),"N",IF(AND('Bulk Order Form'!$L$2="N",SUM('Bulk Order Form'!$L$15:$L$164)&gt;10),"N",""))</f>
        <v/>
      </c>
      <c r="AA1014" s="74" t="str">
        <f>IF('Bulk Order Form'!E1003="","",'Bulk Order Form'!E1003)</f>
        <v/>
      </c>
      <c r="AB1014" s="74">
        <f t="shared" si="69"/>
        <v>500</v>
      </c>
      <c r="AC1014" s="74" t="str">
        <f t="shared" si="70"/>
        <v>,,,,</v>
      </c>
      <c r="AD1014" s="78">
        <f t="shared" si="71"/>
        <v>500</v>
      </c>
    </row>
    <row r="1015" spans="5:30" s="74" customFormat="1" x14ac:dyDescent="0.25">
      <c r="E1015" s="75"/>
      <c r="F1015" s="75"/>
      <c r="G1015" s="74" t="str">
        <f>IF('Bulk Order Form'!C1004="","",'Bulk Order Form'!C1004)</f>
        <v/>
      </c>
      <c r="H1015" s="74" t="str">
        <f>IF('Bulk Order Form'!D1004="","",'Bulk Order Form'!D1004)</f>
        <v/>
      </c>
      <c r="I1015" s="74" t="str">
        <f>IF('Bulk Order Form'!E1004="","",'Bulk Order Form'!E1004)</f>
        <v/>
      </c>
      <c r="J1015" s="74" t="str">
        <f>IF('Bulk Order Form'!F1004="","",'Bulk Order Form'!F1004)</f>
        <v/>
      </c>
      <c r="K1015" s="74" t="str">
        <f>IF('Bulk Order Form'!H1004="","",'Bulk Order Form'!H1004)</f>
        <v/>
      </c>
      <c r="L1015" s="74" t="str">
        <f>IF('Bulk Order Form'!I1004="","",'Bulk Order Form'!I1004)</f>
        <v/>
      </c>
      <c r="M1015" s="74" t="str">
        <f>IF('Bulk Order Form'!G1004="","",'Bulk Order Form'!G1004)</f>
        <v/>
      </c>
      <c r="N1015" s="74" t="str">
        <f>IF('Bulk Order Form'!J1004="","",'Bulk Order Form'!J1004)</f>
        <v/>
      </c>
      <c r="O1015" s="74" t="str">
        <f>IF('Bulk Order Form'!$F$5 &lt;&gt; "",IF($G1015&lt;&gt;"",'Bulk Order Form'!$F$5,""),"")</f>
        <v/>
      </c>
      <c r="P1015" s="74" t="str">
        <f>IF('Bulk Order Form'!K1004="","",'Bulk Order Form'!K1004)</f>
        <v/>
      </c>
      <c r="Q1015" s="74" t="str">
        <f>IFERROR(VLOOKUP('Bulk Order Form'!K1004,'Office Use - Postcodes'!$DJZ:$DKA,2,0),"")</f>
        <v/>
      </c>
      <c r="R1015" s="74" t="str">
        <f>IF('Bulk Order Form'!L1004="","",'Bulk Order Form'!L1004)</f>
        <v/>
      </c>
      <c r="S1015" s="76"/>
      <c r="T1015" s="74" t="str">
        <f>IF('Bulk Order Form'!$F$6 &lt;&gt; "",IF($G1015&lt;&gt;"",'Bulk Order Form'!$F$6,""),"")</f>
        <v/>
      </c>
      <c r="W1015" s="85" t="str">
        <f>IF('Bulk Order Form'!$L$2 &lt;&gt; "",IF($G1015&lt;&gt;"",'Bulk Order Form'!$L$2,""),"")</f>
        <v/>
      </c>
      <c r="X1015" s="77"/>
      <c r="Y1015" s="74" t="str">
        <f t="shared" si="68"/>
        <v/>
      </c>
      <c r="Z1015" s="74" t="str">
        <f>IF(AND('Bulk Order Form'!$L$2="PLEASE SELECT",SUM('Bulk Order Form'!$L$15:$L$164)&gt;10),"N",IF(AND('Bulk Order Form'!$L$2="N",SUM('Bulk Order Form'!$L$15:$L$164)&gt;10),"N",""))</f>
        <v/>
      </c>
      <c r="AA1015" s="74" t="str">
        <f>IF('Bulk Order Form'!E1004="","",'Bulk Order Form'!E1004)</f>
        <v/>
      </c>
      <c r="AB1015" s="74">
        <f t="shared" si="69"/>
        <v>500</v>
      </c>
      <c r="AC1015" s="74" t="str">
        <f t="shared" si="70"/>
        <v>,,,,</v>
      </c>
      <c r="AD1015" s="78">
        <f t="shared" si="71"/>
        <v>500</v>
      </c>
    </row>
    <row r="1016" spans="5:30" s="74" customFormat="1" x14ac:dyDescent="0.25">
      <c r="E1016" s="75"/>
      <c r="F1016" s="75"/>
      <c r="G1016" s="74" t="str">
        <f>IF('Bulk Order Form'!C1005="","",'Bulk Order Form'!C1005)</f>
        <v/>
      </c>
      <c r="H1016" s="74" t="str">
        <f>IF('Bulk Order Form'!D1005="","",'Bulk Order Form'!D1005)</f>
        <v/>
      </c>
      <c r="I1016" s="74" t="str">
        <f>IF('Bulk Order Form'!E1005="","",'Bulk Order Form'!E1005)</f>
        <v/>
      </c>
      <c r="J1016" s="74" t="str">
        <f>IF('Bulk Order Form'!F1005="","",'Bulk Order Form'!F1005)</f>
        <v/>
      </c>
      <c r="K1016" s="74" t="str">
        <f>IF('Bulk Order Form'!H1005="","",'Bulk Order Form'!H1005)</f>
        <v/>
      </c>
      <c r="L1016" s="74" t="str">
        <f>IF('Bulk Order Form'!I1005="","",'Bulk Order Form'!I1005)</f>
        <v/>
      </c>
      <c r="M1016" s="74" t="str">
        <f>IF('Bulk Order Form'!G1005="","",'Bulk Order Form'!G1005)</f>
        <v/>
      </c>
      <c r="N1016" s="74" t="str">
        <f>IF('Bulk Order Form'!J1005="","",'Bulk Order Form'!J1005)</f>
        <v/>
      </c>
      <c r="O1016" s="74" t="str">
        <f>IF('Bulk Order Form'!$F$5 &lt;&gt; "",IF($G1016&lt;&gt;"",'Bulk Order Form'!$F$5,""),"")</f>
        <v/>
      </c>
      <c r="P1016" s="74" t="str">
        <f>IF('Bulk Order Form'!K1005="","",'Bulk Order Form'!K1005)</f>
        <v/>
      </c>
      <c r="Q1016" s="74" t="str">
        <f>IFERROR(VLOOKUP('Bulk Order Form'!K1005,'Office Use - Postcodes'!$DJZ:$DKA,2,0),"")</f>
        <v/>
      </c>
      <c r="R1016" s="74" t="str">
        <f>IF('Bulk Order Form'!L1005="","",'Bulk Order Form'!L1005)</f>
        <v/>
      </c>
      <c r="S1016" s="76"/>
      <c r="T1016" s="74" t="str">
        <f>IF('Bulk Order Form'!$F$6 &lt;&gt; "",IF($G1016&lt;&gt;"",'Bulk Order Form'!$F$6,""),"")</f>
        <v/>
      </c>
      <c r="W1016" s="85" t="str">
        <f>IF('Bulk Order Form'!$L$2 &lt;&gt; "",IF($G1016&lt;&gt;"",'Bulk Order Form'!$L$2,""),"")</f>
        <v/>
      </c>
      <c r="X1016" s="77"/>
      <c r="Y1016" s="74" t="str">
        <f t="shared" si="68"/>
        <v/>
      </c>
      <c r="Z1016" s="74" t="str">
        <f>IF(AND('Bulk Order Form'!$L$2="PLEASE SELECT",SUM('Bulk Order Form'!$L$15:$L$164)&gt;10),"N",IF(AND('Bulk Order Form'!$L$2="N",SUM('Bulk Order Form'!$L$15:$L$164)&gt;10),"N",""))</f>
        <v/>
      </c>
      <c r="AA1016" s="74" t="str">
        <f>IF('Bulk Order Form'!E1005="","",'Bulk Order Form'!E1005)</f>
        <v/>
      </c>
      <c r="AB1016" s="74">
        <f t="shared" si="69"/>
        <v>500</v>
      </c>
      <c r="AC1016" s="74" t="str">
        <f t="shared" si="70"/>
        <v>,,,,</v>
      </c>
      <c r="AD1016" s="78">
        <f t="shared" si="71"/>
        <v>500</v>
      </c>
    </row>
    <row r="1017" spans="5:30" s="74" customFormat="1" x14ac:dyDescent="0.25">
      <c r="E1017" s="75"/>
      <c r="F1017" s="75"/>
      <c r="G1017" s="74" t="str">
        <f>IF('Bulk Order Form'!C1006="","",'Bulk Order Form'!C1006)</f>
        <v/>
      </c>
      <c r="H1017" s="74" t="str">
        <f>IF('Bulk Order Form'!D1006="","",'Bulk Order Form'!D1006)</f>
        <v/>
      </c>
      <c r="I1017" s="74" t="str">
        <f>IF('Bulk Order Form'!E1006="","",'Bulk Order Form'!E1006)</f>
        <v/>
      </c>
      <c r="J1017" s="74" t="str">
        <f>IF('Bulk Order Form'!F1006="","",'Bulk Order Form'!F1006)</f>
        <v/>
      </c>
      <c r="K1017" s="74" t="str">
        <f>IF('Bulk Order Form'!H1006="","",'Bulk Order Form'!H1006)</f>
        <v/>
      </c>
      <c r="L1017" s="74" t="str">
        <f>IF('Bulk Order Form'!I1006="","",'Bulk Order Form'!I1006)</f>
        <v/>
      </c>
      <c r="M1017" s="74" t="str">
        <f>IF('Bulk Order Form'!G1006="","",'Bulk Order Form'!G1006)</f>
        <v/>
      </c>
      <c r="N1017" s="74" t="str">
        <f>IF('Bulk Order Form'!J1006="","",'Bulk Order Form'!J1006)</f>
        <v/>
      </c>
      <c r="O1017" s="74" t="str">
        <f>IF('Bulk Order Form'!$F$5 &lt;&gt; "",IF($G1017&lt;&gt;"",'Bulk Order Form'!$F$5,""),"")</f>
        <v/>
      </c>
      <c r="P1017" s="74" t="str">
        <f>IF('Bulk Order Form'!K1006="","",'Bulk Order Form'!K1006)</f>
        <v/>
      </c>
      <c r="Q1017" s="74" t="str">
        <f>IFERROR(VLOOKUP('Bulk Order Form'!K1006,'Office Use - Postcodes'!$DJZ:$DKA,2,0),"")</f>
        <v/>
      </c>
      <c r="R1017" s="74" t="str">
        <f>IF('Bulk Order Form'!L1006="","",'Bulk Order Form'!L1006)</f>
        <v/>
      </c>
      <c r="S1017" s="76"/>
      <c r="T1017" s="74" t="str">
        <f>IF('Bulk Order Form'!$F$6 &lt;&gt; "",IF($G1017&lt;&gt;"",'Bulk Order Form'!$F$6,""),"")</f>
        <v/>
      </c>
      <c r="W1017" s="85" t="str">
        <f>IF('Bulk Order Form'!$L$2 &lt;&gt; "",IF($G1017&lt;&gt;"",'Bulk Order Form'!$L$2,""),"")</f>
        <v/>
      </c>
      <c r="X1017" s="77"/>
      <c r="Y1017" s="74" t="str">
        <f t="shared" si="68"/>
        <v/>
      </c>
      <c r="Z1017" s="74" t="str">
        <f>IF(AND('Bulk Order Form'!$L$2="PLEASE SELECT",SUM('Bulk Order Form'!$L$15:$L$164)&gt;10),"N",IF(AND('Bulk Order Form'!$L$2="N",SUM('Bulk Order Form'!$L$15:$L$164)&gt;10),"N",""))</f>
        <v/>
      </c>
      <c r="AA1017" s="74" t="str">
        <f>IF('Bulk Order Form'!E1006="","",'Bulk Order Form'!E1006)</f>
        <v/>
      </c>
      <c r="AB1017" s="74">
        <f t="shared" si="69"/>
        <v>500</v>
      </c>
      <c r="AC1017" s="74" t="str">
        <f t="shared" si="70"/>
        <v>,,,,</v>
      </c>
      <c r="AD1017" s="78">
        <f t="shared" si="71"/>
        <v>500</v>
      </c>
    </row>
    <row r="1018" spans="5:30" s="74" customFormat="1" x14ac:dyDescent="0.25">
      <c r="E1018" s="75"/>
      <c r="F1018" s="75"/>
      <c r="G1018" s="74" t="str">
        <f>IF('Bulk Order Form'!C1007="","",'Bulk Order Form'!C1007)</f>
        <v/>
      </c>
      <c r="H1018" s="74" t="str">
        <f>IF('Bulk Order Form'!D1007="","",'Bulk Order Form'!D1007)</f>
        <v/>
      </c>
      <c r="I1018" s="74" t="str">
        <f>IF('Bulk Order Form'!E1007="","",'Bulk Order Form'!E1007)</f>
        <v/>
      </c>
      <c r="J1018" s="74" t="str">
        <f>IF('Bulk Order Form'!F1007="","",'Bulk Order Form'!F1007)</f>
        <v/>
      </c>
      <c r="K1018" s="74" t="str">
        <f>IF('Bulk Order Form'!H1007="","",'Bulk Order Form'!H1007)</f>
        <v/>
      </c>
      <c r="L1018" s="74" t="str">
        <f>IF('Bulk Order Form'!I1007="","",'Bulk Order Form'!I1007)</f>
        <v/>
      </c>
      <c r="M1018" s="74" t="str">
        <f>IF('Bulk Order Form'!G1007="","",'Bulk Order Form'!G1007)</f>
        <v/>
      </c>
      <c r="N1018" s="74" t="str">
        <f>IF('Bulk Order Form'!J1007="","",'Bulk Order Form'!J1007)</f>
        <v/>
      </c>
      <c r="O1018" s="74" t="str">
        <f>IF('Bulk Order Form'!$F$5 &lt;&gt; "",IF($G1018&lt;&gt;"",'Bulk Order Form'!$F$5,""),"")</f>
        <v/>
      </c>
      <c r="P1018" s="74" t="str">
        <f>IF('Bulk Order Form'!K1007="","",'Bulk Order Form'!K1007)</f>
        <v/>
      </c>
      <c r="Q1018" s="74" t="str">
        <f>IFERROR(VLOOKUP('Bulk Order Form'!K1007,'Office Use - Postcodes'!$DJZ:$DKA,2,0),"")</f>
        <v/>
      </c>
      <c r="R1018" s="74" t="str">
        <f>IF('Bulk Order Form'!L1007="","",'Bulk Order Form'!L1007)</f>
        <v/>
      </c>
      <c r="S1018" s="76"/>
      <c r="T1018" s="74" t="str">
        <f>IF('Bulk Order Form'!$F$6 &lt;&gt; "",IF($G1018&lt;&gt;"",'Bulk Order Form'!$F$6,""),"")</f>
        <v/>
      </c>
      <c r="W1018" s="85" t="str">
        <f>IF('Bulk Order Form'!$L$2 &lt;&gt; "",IF($G1018&lt;&gt;"",'Bulk Order Form'!$L$2,""),"")</f>
        <v/>
      </c>
      <c r="X1018" s="77"/>
      <c r="Y1018" s="74" t="str">
        <f t="shared" si="68"/>
        <v/>
      </c>
      <c r="Z1018" s="74" t="str">
        <f>IF(AND('Bulk Order Form'!$L$2="PLEASE SELECT",SUM('Bulk Order Form'!$L$15:$L$164)&gt;10),"N",IF(AND('Bulk Order Form'!$L$2="N",SUM('Bulk Order Form'!$L$15:$L$164)&gt;10),"N",""))</f>
        <v/>
      </c>
      <c r="AA1018" s="74" t="str">
        <f>IF('Bulk Order Form'!E1007="","",'Bulk Order Form'!E1007)</f>
        <v/>
      </c>
      <c r="AB1018" s="74">
        <f t="shared" si="69"/>
        <v>500</v>
      </c>
      <c r="AC1018" s="74" t="str">
        <f t="shared" si="70"/>
        <v>,,,,</v>
      </c>
      <c r="AD1018" s="78">
        <f t="shared" si="71"/>
        <v>500</v>
      </c>
    </row>
    <row r="1019" spans="5:30" s="74" customFormat="1" x14ac:dyDescent="0.25">
      <c r="E1019" s="75"/>
      <c r="F1019" s="75"/>
      <c r="G1019" s="74" t="str">
        <f>IF('Bulk Order Form'!C1008="","",'Bulk Order Form'!C1008)</f>
        <v/>
      </c>
      <c r="H1019" s="74" t="str">
        <f>IF('Bulk Order Form'!D1008="","",'Bulk Order Form'!D1008)</f>
        <v/>
      </c>
      <c r="I1019" s="74" t="str">
        <f>IF('Bulk Order Form'!E1008="","",'Bulk Order Form'!E1008)</f>
        <v/>
      </c>
      <c r="J1019" s="74" t="str">
        <f>IF('Bulk Order Form'!F1008="","",'Bulk Order Form'!F1008)</f>
        <v/>
      </c>
      <c r="K1019" s="74" t="str">
        <f>IF('Bulk Order Form'!H1008="","",'Bulk Order Form'!H1008)</f>
        <v/>
      </c>
      <c r="L1019" s="74" t="str">
        <f>IF('Bulk Order Form'!I1008="","",'Bulk Order Form'!I1008)</f>
        <v/>
      </c>
      <c r="M1019" s="74" t="str">
        <f>IF('Bulk Order Form'!G1008="","",'Bulk Order Form'!G1008)</f>
        <v/>
      </c>
      <c r="N1019" s="74" t="str">
        <f>IF('Bulk Order Form'!J1008="","",'Bulk Order Form'!J1008)</f>
        <v/>
      </c>
      <c r="O1019" s="74" t="str">
        <f>IF('Bulk Order Form'!$F$5 &lt;&gt; "",IF($G1019&lt;&gt;"",'Bulk Order Form'!$F$5,""),"")</f>
        <v/>
      </c>
      <c r="P1019" s="74" t="str">
        <f>IF('Bulk Order Form'!K1008="","",'Bulk Order Form'!K1008)</f>
        <v/>
      </c>
      <c r="Q1019" s="74" t="str">
        <f>IFERROR(VLOOKUP('Bulk Order Form'!K1008,'Office Use - Postcodes'!$DJZ:$DKA,2,0),"")</f>
        <v/>
      </c>
      <c r="R1019" s="74" t="str">
        <f>IF('Bulk Order Form'!L1008="","",'Bulk Order Form'!L1008)</f>
        <v/>
      </c>
      <c r="S1019" s="76"/>
      <c r="T1019" s="74" t="str">
        <f>IF('Bulk Order Form'!$F$6 &lt;&gt; "",IF($G1019&lt;&gt;"",'Bulk Order Form'!$F$6,""),"")</f>
        <v/>
      </c>
      <c r="W1019" s="85" t="str">
        <f>IF('Bulk Order Form'!$L$2 &lt;&gt; "",IF($G1019&lt;&gt;"",'Bulk Order Form'!$L$2,""),"")</f>
        <v/>
      </c>
      <c r="X1019" s="77"/>
      <c r="Y1019" s="74" t="str">
        <f t="shared" si="68"/>
        <v/>
      </c>
      <c r="Z1019" s="74" t="str">
        <f>IF(AND('Bulk Order Form'!$L$2="PLEASE SELECT",SUM('Bulk Order Form'!$L$15:$L$164)&gt;10),"N",IF(AND('Bulk Order Form'!$L$2="N",SUM('Bulk Order Form'!$L$15:$L$164)&gt;10),"N",""))</f>
        <v/>
      </c>
      <c r="AA1019" s="74" t="str">
        <f>IF('Bulk Order Form'!E1008="","",'Bulk Order Form'!E1008)</f>
        <v/>
      </c>
      <c r="AB1019" s="74">
        <f t="shared" si="69"/>
        <v>500</v>
      </c>
      <c r="AC1019" s="74" t="str">
        <f t="shared" si="70"/>
        <v>,,,,</v>
      </c>
      <c r="AD1019" s="78">
        <f t="shared" si="71"/>
        <v>500</v>
      </c>
    </row>
    <row r="1020" spans="5:30" s="74" customFormat="1" x14ac:dyDescent="0.25">
      <c r="E1020" s="75"/>
      <c r="F1020" s="75"/>
      <c r="G1020" s="74" t="str">
        <f>IF('Bulk Order Form'!C1009="","",'Bulk Order Form'!C1009)</f>
        <v/>
      </c>
      <c r="H1020" s="74" t="str">
        <f>IF('Bulk Order Form'!D1009="","",'Bulk Order Form'!D1009)</f>
        <v/>
      </c>
      <c r="I1020" s="74" t="str">
        <f>IF('Bulk Order Form'!E1009="","",'Bulk Order Form'!E1009)</f>
        <v/>
      </c>
      <c r="J1020" s="74" t="str">
        <f>IF('Bulk Order Form'!F1009="","",'Bulk Order Form'!F1009)</f>
        <v/>
      </c>
      <c r="K1020" s="74" t="str">
        <f>IF('Bulk Order Form'!H1009="","",'Bulk Order Form'!H1009)</f>
        <v/>
      </c>
      <c r="L1020" s="74" t="str">
        <f>IF('Bulk Order Form'!I1009="","",'Bulk Order Form'!I1009)</f>
        <v/>
      </c>
      <c r="M1020" s="74" t="str">
        <f>IF('Bulk Order Form'!G1009="","",'Bulk Order Form'!G1009)</f>
        <v/>
      </c>
      <c r="N1020" s="74" t="str">
        <f>IF('Bulk Order Form'!J1009="","",'Bulk Order Form'!J1009)</f>
        <v/>
      </c>
      <c r="O1020" s="74" t="str">
        <f>IF('Bulk Order Form'!$F$5 &lt;&gt; "",IF($G1020&lt;&gt;"",'Bulk Order Form'!$F$5,""),"")</f>
        <v/>
      </c>
      <c r="P1020" s="74" t="str">
        <f>IF('Bulk Order Form'!K1009="","",'Bulk Order Form'!K1009)</f>
        <v/>
      </c>
      <c r="Q1020" s="74" t="str">
        <f>IFERROR(VLOOKUP('Bulk Order Form'!K1009,'Office Use - Postcodes'!$DJZ:$DKA,2,0),"")</f>
        <v/>
      </c>
      <c r="R1020" s="74" t="str">
        <f>IF('Bulk Order Form'!L1009="","",'Bulk Order Form'!L1009)</f>
        <v/>
      </c>
      <c r="S1020" s="76"/>
      <c r="T1020" s="74" t="str">
        <f>IF('Bulk Order Form'!$F$6 &lt;&gt; "",IF($G1020&lt;&gt;"",'Bulk Order Form'!$F$6,""),"")</f>
        <v/>
      </c>
      <c r="W1020" s="85" t="str">
        <f>IF('Bulk Order Form'!$L$2 &lt;&gt; "",IF($G1020&lt;&gt;"",'Bulk Order Form'!$L$2,""),"")</f>
        <v/>
      </c>
      <c r="X1020" s="77"/>
      <c r="Y1020" s="74" t="str">
        <f t="shared" si="68"/>
        <v/>
      </c>
      <c r="Z1020" s="74" t="str">
        <f>IF(AND('Bulk Order Form'!$L$2="PLEASE SELECT",SUM('Bulk Order Form'!$L$15:$L$164)&gt;10),"N",IF(AND('Bulk Order Form'!$L$2="N",SUM('Bulk Order Form'!$L$15:$L$164)&gt;10),"N",""))</f>
        <v/>
      </c>
      <c r="AA1020" s="74" t="str">
        <f>IF('Bulk Order Form'!E1009="","",'Bulk Order Form'!E1009)</f>
        <v/>
      </c>
      <c r="AB1020" s="74">
        <f t="shared" si="69"/>
        <v>500</v>
      </c>
      <c r="AC1020" s="74" t="str">
        <f t="shared" si="70"/>
        <v>,,,,</v>
      </c>
      <c r="AD1020" s="78">
        <f t="shared" si="71"/>
        <v>500</v>
      </c>
    </row>
    <row r="1021" spans="5:30" s="74" customFormat="1" x14ac:dyDescent="0.25">
      <c r="E1021" s="75"/>
      <c r="F1021" s="75"/>
      <c r="G1021" s="74" t="str">
        <f>IF('Bulk Order Form'!C1010="","",'Bulk Order Form'!C1010)</f>
        <v/>
      </c>
      <c r="H1021" s="74" t="str">
        <f>IF('Bulk Order Form'!D1010="","",'Bulk Order Form'!D1010)</f>
        <v/>
      </c>
      <c r="I1021" s="74" t="str">
        <f>IF('Bulk Order Form'!E1010="","",'Bulk Order Form'!E1010)</f>
        <v/>
      </c>
      <c r="J1021" s="74" t="str">
        <f>IF('Bulk Order Form'!F1010="","",'Bulk Order Form'!F1010)</f>
        <v/>
      </c>
      <c r="K1021" s="74" t="str">
        <f>IF('Bulk Order Form'!H1010="","",'Bulk Order Form'!H1010)</f>
        <v/>
      </c>
      <c r="L1021" s="74" t="str">
        <f>IF('Bulk Order Form'!I1010="","",'Bulk Order Form'!I1010)</f>
        <v/>
      </c>
      <c r="M1021" s="74" t="str">
        <f>IF('Bulk Order Form'!G1010="","",'Bulk Order Form'!G1010)</f>
        <v/>
      </c>
      <c r="N1021" s="74" t="str">
        <f>IF('Bulk Order Form'!J1010="","",'Bulk Order Form'!J1010)</f>
        <v/>
      </c>
      <c r="O1021" s="74" t="str">
        <f>IF('Bulk Order Form'!$F$5 &lt;&gt; "",IF($G1021&lt;&gt;"",'Bulk Order Form'!$F$5,""),"")</f>
        <v/>
      </c>
      <c r="P1021" s="74" t="str">
        <f>IF('Bulk Order Form'!K1010="","",'Bulk Order Form'!K1010)</f>
        <v/>
      </c>
      <c r="Q1021" s="74" t="str">
        <f>IFERROR(VLOOKUP('Bulk Order Form'!K1010,'Office Use - Postcodes'!$DJZ:$DKA,2,0),"")</f>
        <v/>
      </c>
      <c r="R1021" s="74" t="str">
        <f>IF('Bulk Order Form'!L1010="","",'Bulk Order Form'!L1010)</f>
        <v/>
      </c>
      <c r="S1021" s="76"/>
      <c r="T1021" s="74" t="str">
        <f>IF('Bulk Order Form'!$F$6 &lt;&gt; "",IF($G1021&lt;&gt;"",'Bulk Order Form'!$F$6,""),"")</f>
        <v/>
      </c>
      <c r="W1021" s="85" t="str">
        <f>IF('Bulk Order Form'!$L$2 &lt;&gt; "",IF($G1021&lt;&gt;"",'Bulk Order Form'!$L$2,""),"")</f>
        <v/>
      </c>
      <c r="X1021" s="77"/>
      <c r="Y1021" s="74" t="str">
        <f t="shared" si="68"/>
        <v/>
      </c>
      <c r="Z1021" s="74" t="str">
        <f>IF(AND('Bulk Order Form'!$L$2="PLEASE SELECT",SUM('Bulk Order Form'!$L$15:$L$164)&gt;10),"N",IF(AND('Bulk Order Form'!$L$2="N",SUM('Bulk Order Form'!$L$15:$L$164)&gt;10),"N",""))</f>
        <v/>
      </c>
      <c r="AA1021" s="74" t="str">
        <f>IF('Bulk Order Form'!E1010="","",'Bulk Order Form'!E1010)</f>
        <v/>
      </c>
      <c r="AB1021" s="74">
        <f t="shared" si="69"/>
        <v>500</v>
      </c>
      <c r="AC1021" s="74" t="str">
        <f t="shared" si="70"/>
        <v>,,,,</v>
      </c>
      <c r="AD1021" s="78">
        <f t="shared" si="71"/>
        <v>500</v>
      </c>
    </row>
    <row r="1022" spans="5:30" s="74" customFormat="1" x14ac:dyDescent="0.25">
      <c r="E1022" s="75"/>
      <c r="F1022" s="75"/>
      <c r="G1022" s="74" t="str">
        <f>IF('Bulk Order Form'!C1011="","",'Bulk Order Form'!C1011)</f>
        <v/>
      </c>
      <c r="H1022" s="74" t="str">
        <f>IF('Bulk Order Form'!D1011="","",'Bulk Order Form'!D1011)</f>
        <v/>
      </c>
      <c r="I1022" s="74" t="str">
        <f>IF('Bulk Order Form'!E1011="","",'Bulk Order Form'!E1011)</f>
        <v/>
      </c>
      <c r="J1022" s="74" t="str">
        <f>IF('Bulk Order Form'!F1011="","",'Bulk Order Form'!F1011)</f>
        <v/>
      </c>
      <c r="K1022" s="74" t="str">
        <f>IF('Bulk Order Form'!H1011="","",'Bulk Order Form'!H1011)</f>
        <v/>
      </c>
      <c r="L1022" s="74" t="str">
        <f>IF('Bulk Order Form'!I1011="","",'Bulk Order Form'!I1011)</f>
        <v/>
      </c>
      <c r="M1022" s="74" t="str">
        <f>IF('Bulk Order Form'!G1011="","",'Bulk Order Form'!G1011)</f>
        <v/>
      </c>
      <c r="N1022" s="74" t="str">
        <f>IF('Bulk Order Form'!J1011="","",'Bulk Order Form'!J1011)</f>
        <v/>
      </c>
      <c r="O1022" s="74" t="str">
        <f>IF('Bulk Order Form'!$F$5 &lt;&gt; "",IF($G1022&lt;&gt;"",'Bulk Order Form'!$F$5,""),"")</f>
        <v/>
      </c>
      <c r="P1022" s="74" t="str">
        <f>IF('Bulk Order Form'!K1011="","",'Bulk Order Form'!K1011)</f>
        <v/>
      </c>
      <c r="Q1022" s="74" t="str">
        <f>IFERROR(VLOOKUP('Bulk Order Form'!K1011,'Office Use - Postcodes'!$DJZ:$DKA,2,0),"")</f>
        <v/>
      </c>
      <c r="R1022" s="74" t="str">
        <f>IF('Bulk Order Form'!L1011="","",'Bulk Order Form'!L1011)</f>
        <v/>
      </c>
      <c r="S1022" s="76"/>
      <c r="T1022" s="74" t="str">
        <f>IF('Bulk Order Form'!$F$6 &lt;&gt; "",IF($G1022&lt;&gt;"",'Bulk Order Form'!$F$6,""),"")</f>
        <v/>
      </c>
      <c r="W1022" s="85" t="str">
        <f>IF('Bulk Order Form'!$L$2 &lt;&gt; "",IF($G1022&lt;&gt;"",'Bulk Order Form'!$L$2,""),"")</f>
        <v/>
      </c>
      <c r="X1022" s="77"/>
      <c r="Y1022" s="74" t="str">
        <f t="shared" si="68"/>
        <v/>
      </c>
      <c r="Z1022" s="74" t="str">
        <f>IF(AND('Bulk Order Form'!$L$2="PLEASE SELECT",SUM('Bulk Order Form'!$L$15:$L$164)&gt;10),"N",IF(AND('Bulk Order Form'!$L$2="N",SUM('Bulk Order Form'!$L$15:$L$164)&gt;10),"N",""))</f>
        <v/>
      </c>
      <c r="AA1022" s="74" t="str">
        <f>IF('Bulk Order Form'!E1011="","",'Bulk Order Form'!E1011)</f>
        <v/>
      </c>
      <c r="AB1022" s="74">
        <f t="shared" si="69"/>
        <v>500</v>
      </c>
      <c r="AC1022" s="74" t="str">
        <f t="shared" si="70"/>
        <v>,,,,</v>
      </c>
      <c r="AD1022" s="78">
        <f t="shared" si="71"/>
        <v>500</v>
      </c>
    </row>
    <row r="1023" spans="5:30" s="74" customFormat="1" x14ac:dyDescent="0.25">
      <c r="E1023" s="75"/>
      <c r="F1023" s="75"/>
      <c r="G1023" s="74" t="str">
        <f>IF('Bulk Order Form'!C1012="","",'Bulk Order Form'!C1012)</f>
        <v/>
      </c>
      <c r="H1023" s="74" t="str">
        <f>IF('Bulk Order Form'!D1012="","",'Bulk Order Form'!D1012)</f>
        <v/>
      </c>
      <c r="I1023" s="74" t="str">
        <f>IF('Bulk Order Form'!E1012="","",'Bulk Order Form'!E1012)</f>
        <v/>
      </c>
      <c r="J1023" s="74" t="str">
        <f>IF('Bulk Order Form'!F1012="","",'Bulk Order Form'!F1012)</f>
        <v/>
      </c>
      <c r="K1023" s="74" t="str">
        <f>IF('Bulk Order Form'!H1012="","",'Bulk Order Form'!H1012)</f>
        <v/>
      </c>
      <c r="L1023" s="74" t="str">
        <f>IF('Bulk Order Form'!I1012="","",'Bulk Order Form'!I1012)</f>
        <v/>
      </c>
      <c r="M1023" s="74" t="str">
        <f>IF('Bulk Order Form'!G1012="","",'Bulk Order Form'!G1012)</f>
        <v/>
      </c>
      <c r="N1023" s="74" t="str">
        <f>IF('Bulk Order Form'!J1012="","",'Bulk Order Form'!J1012)</f>
        <v/>
      </c>
      <c r="O1023" s="74" t="str">
        <f>IF('Bulk Order Form'!$F$5 &lt;&gt; "",IF($G1023&lt;&gt;"",'Bulk Order Form'!$F$5,""),"")</f>
        <v/>
      </c>
      <c r="P1023" s="74" t="str">
        <f>IF('Bulk Order Form'!K1012="","",'Bulk Order Form'!K1012)</f>
        <v/>
      </c>
      <c r="Q1023" s="74" t="str">
        <f>IFERROR(VLOOKUP('Bulk Order Form'!K1012,'Office Use - Postcodes'!$DJZ:$DKA,2,0),"")</f>
        <v/>
      </c>
      <c r="R1023" s="74" t="str">
        <f>IF('Bulk Order Form'!L1012="","",'Bulk Order Form'!L1012)</f>
        <v/>
      </c>
      <c r="S1023" s="76"/>
      <c r="T1023" s="74" t="str">
        <f>IF('Bulk Order Form'!$F$6 &lt;&gt; "",IF($G1023&lt;&gt;"",'Bulk Order Form'!$F$6,""),"")</f>
        <v/>
      </c>
      <c r="W1023" s="85" t="str">
        <f>IF('Bulk Order Form'!$L$2 &lt;&gt; "",IF($G1023&lt;&gt;"",'Bulk Order Form'!$L$2,""),"")</f>
        <v/>
      </c>
      <c r="X1023" s="77"/>
      <c r="Y1023" s="74" t="str">
        <f t="shared" si="68"/>
        <v/>
      </c>
      <c r="Z1023" s="74" t="str">
        <f>IF(AND('Bulk Order Form'!$L$2="PLEASE SELECT",SUM('Bulk Order Form'!$L$15:$L$164)&gt;10),"N",IF(AND('Bulk Order Form'!$L$2="N",SUM('Bulk Order Form'!$L$15:$L$164)&gt;10),"N",""))</f>
        <v/>
      </c>
      <c r="AA1023" s="74" t="str">
        <f>IF('Bulk Order Form'!E1012="","",'Bulk Order Form'!E1012)</f>
        <v/>
      </c>
      <c r="AB1023" s="74">
        <f t="shared" si="69"/>
        <v>500</v>
      </c>
      <c r="AC1023" s="74" t="str">
        <f t="shared" si="70"/>
        <v>,,,,</v>
      </c>
      <c r="AD1023" s="78">
        <f t="shared" si="71"/>
        <v>500</v>
      </c>
    </row>
    <row r="1024" spans="5:30" s="74" customFormat="1" x14ac:dyDescent="0.25">
      <c r="E1024" s="75"/>
      <c r="F1024" s="75"/>
      <c r="G1024" s="74" t="str">
        <f>IF('Bulk Order Form'!C1013="","",'Bulk Order Form'!C1013)</f>
        <v/>
      </c>
      <c r="H1024" s="74" t="str">
        <f>IF('Bulk Order Form'!D1013="","",'Bulk Order Form'!D1013)</f>
        <v/>
      </c>
      <c r="I1024" s="74" t="str">
        <f>IF('Bulk Order Form'!E1013="","",'Bulk Order Form'!E1013)</f>
        <v/>
      </c>
      <c r="J1024" s="74" t="str">
        <f>IF('Bulk Order Form'!F1013="","",'Bulk Order Form'!F1013)</f>
        <v/>
      </c>
      <c r="K1024" s="74" t="str">
        <f>IF('Bulk Order Form'!H1013="","",'Bulk Order Form'!H1013)</f>
        <v/>
      </c>
      <c r="L1024" s="74" t="str">
        <f>IF('Bulk Order Form'!I1013="","",'Bulk Order Form'!I1013)</f>
        <v/>
      </c>
      <c r="M1024" s="74" t="str">
        <f>IF('Bulk Order Form'!G1013="","",'Bulk Order Form'!G1013)</f>
        <v/>
      </c>
      <c r="N1024" s="74" t="str">
        <f>IF('Bulk Order Form'!J1013="","",'Bulk Order Form'!J1013)</f>
        <v/>
      </c>
      <c r="O1024" s="74" t="str">
        <f>IF('Bulk Order Form'!$F$5 &lt;&gt; "",IF($G1024&lt;&gt;"",'Bulk Order Form'!$F$5,""),"")</f>
        <v/>
      </c>
      <c r="P1024" s="74" t="str">
        <f>IF('Bulk Order Form'!K1013="","",'Bulk Order Form'!K1013)</f>
        <v/>
      </c>
      <c r="Q1024" s="74" t="str">
        <f>IFERROR(VLOOKUP('Bulk Order Form'!K1013,'Office Use - Postcodes'!$DJZ:$DKA,2,0),"")</f>
        <v/>
      </c>
      <c r="R1024" s="74" t="str">
        <f>IF('Bulk Order Form'!L1013="","",'Bulk Order Form'!L1013)</f>
        <v/>
      </c>
      <c r="S1024" s="76"/>
      <c r="T1024" s="74" t="str">
        <f>IF('Bulk Order Form'!$F$6 &lt;&gt; "",IF($G1024&lt;&gt;"",'Bulk Order Form'!$F$6,""),"")</f>
        <v/>
      </c>
      <c r="W1024" s="85" t="str">
        <f>IF('Bulk Order Form'!$L$2 &lt;&gt; "",IF($G1024&lt;&gt;"",'Bulk Order Form'!$L$2,""),"")</f>
        <v/>
      </c>
      <c r="X1024" s="77"/>
      <c r="Y1024" s="74" t="str">
        <f t="shared" si="68"/>
        <v/>
      </c>
      <c r="Z1024" s="74" t="str">
        <f>IF(AND('Bulk Order Form'!$L$2="PLEASE SELECT",SUM('Bulk Order Form'!$L$15:$L$164)&gt;10),"N",IF(AND('Bulk Order Form'!$L$2="N",SUM('Bulk Order Form'!$L$15:$L$164)&gt;10),"N",""))</f>
        <v/>
      </c>
      <c r="AA1024" s="74" t="str">
        <f>IF('Bulk Order Form'!E1013="","",'Bulk Order Form'!E1013)</f>
        <v/>
      </c>
      <c r="AB1024" s="74">
        <f t="shared" si="69"/>
        <v>500</v>
      </c>
      <c r="AC1024" s="74" t="str">
        <f t="shared" si="70"/>
        <v>,,,,</v>
      </c>
      <c r="AD1024" s="78">
        <f t="shared" si="71"/>
        <v>500</v>
      </c>
    </row>
    <row r="1025" spans="5:30" s="74" customFormat="1" x14ac:dyDescent="0.25">
      <c r="E1025" s="75"/>
      <c r="F1025" s="75"/>
      <c r="G1025" s="74" t="str">
        <f>IF('Bulk Order Form'!C1014="","",'Bulk Order Form'!C1014)</f>
        <v/>
      </c>
      <c r="H1025" s="74" t="str">
        <f>IF('Bulk Order Form'!D1014="","",'Bulk Order Form'!D1014)</f>
        <v/>
      </c>
      <c r="I1025" s="74" t="str">
        <f>IF('Bulk Order Form'!E1014="","",'Bulk Order Form'!E1014)</f>
        <v/>
      </c>
      <c r="J1025" s="74" t="str">
        <f>IF('Bulk Order Form'!F1014="","",'Bulk Order Form'!F1014)</f>
        <v/>
      </c>
      <c r="K1025" s="74" t="str">
        <f>IF('Bulk Order Form'!H1014="","",'Bulk Order Form'!H1014)</f>
        <v/>
      </c>
      <c r="L1025" s="74" t="str">
        <f>IF('Bulk Order Form'!I1014="","",'Bulk Order Form'!I1014)</f>
        <v/>
      </c>
      <c r="M1025" s="74" t="str">
        <f>IF('Bulk Order Form'!G1014="","",'Bulk Order Form'!G1014)</f>
        <v/>
      </c>
      <c r="N1025" s="74" t="str">
        <f>IF('Bulk Order Form'!J1014="","",'Bulk Order Form'!J1014)</f>
        <v/>
      </c>
      <c r="O1025" s="74" t="str">
        <f>IF('Bulk Order Form'!$F$5 &lt;&gt; "",IF($G1025&lt;&gt;"",'Bulk Order Form'!$F$5,""),"")</f>
        <v/>
      </c>
      <c r="P1025" s="74" t="str">
        <f>IF('Bulk Order Form'!K1014="","",'Bulk Order Form'!K1014)</f>
        <v/>
      </c>
      <c r="Q1025" s="74" t="str">
        <f>IFERROR(VLOOKUP('Bulk Order Form'!K1014,'Office Use - Postcodes'!$DJZ:$DKA,2,0),"")</f>
        <v/>
      </c>
      <c r="R1025" s="74" t="str">
        <f>IF('Bulk Order Form'!L1014="","",'Bulk Order Form'!L1014)</f>
        <v/>
      </c>
      <c r="S1025" s="76"/>
      <c r="T1025" s="74" t="str">
        <f>IF('Bulk Order Form'!$F$6 &lt;&gt; "",IF($G1025&lt;&gt;"",'Bulk Order Form'!$F$6,""),"")</f>
        <v/>
      </c>
      <c r="W1025" s="85" t="str">
        <f>IF('Bulk Order Form'!$L$2 &lt;&gt; "",IF($G1025&lt;&gt;"",'Bulk Order Form'!$L$2,""),"")</f>
        <v/>
      </c>
      <c r="X1025" s="77"/>
      <c r="Y1025" s="74" t="str">
        <f t="shared" si="68"/>
        <v/>
      </c>
      <c r="Z1025" s="74" t="str">
        <f>IF(AND('Bulk Order Form'!$L$2="PLEASE SELECT",SUM('Bulk Order Form'!$L$15:$L$164)&gt;10),"N",IF(AND('Bulk Order Form'!$L$2="N",SUM('Bulk Order Form'!$L$15:$L$164)&gt;10),"N",""))</f>
        <v/>
      </c>
      <c r="AA1025" s="74" t="str">
        <f>IF('Bulk Order Form'!E1014="","",'Bulk Order Form'!E1014)</f>
        <v/>
      </c>
      <c r="AB1025" s="74">
        <f t="shared" si="69"/>
        <v>500</v>
      </c>
      <c r="AC1025" s="74" t="str">
        <f t="shared" si="70"/>
        <v>,,,,</v>
      </c>
      <c r="AD1025" s="78">
        <f t="shared" si="71"/>
        <v>500</v>
      </c>
    </row>
    <row r="1026" spans="5:30" s="74" customFormat="1" x14ac:dyDescent="0.25">
      <c r="E1026" s="75"/>
      <c r="F1026" s="75"/>
      <c r="G1026" s="74" t="str">
        <f>IF('Bulk Order Form'!C1015="","",'Bulk Order Form'!C1015)</f>
        <v/>
      </c>
      <c r="H1026" s="74" t="str">
        <f>IF('Bulk Order Form'!D1015="","",'Bulk Order Form'!D1015)</f>
        <v/>
      </c>
      <c r="I1026" s="74" t="str">
        <f>IF('Bulk Order Form'!E1015="","",'Bulk Order Form'!E1015)</f>
        <v/>
      </c>
      <c r="J1026" s="74" t="str">
        <f>IF('Bulk Order Form'!F1015="","",'Bulk Order Form'!F1015)</f>
        <v/>
      </c>
      <c r="K1026" s="74" t="str">
        <f>IF('Bulk Order Form'!H1015="","",'Bulk Order Form'!H1015)</f>
        <v/>
      </c>
      <c r="L1026" s="74" t="str">
        <f>IF('Bulk Order Form'!I1015="","",'Bulk Order Form'!I1015)</f>
        <v/>
      </c>
      <c r="M1026" s="74" t="str">
        <f>IF('Bulk Order Form'!G1015="","",'Bulk Order Form'!G1015)</f>
        <v/>
      </c>
      <c r="N1026" s="74" t="str">
        <f>IF('Bulk Order Form'!J1015="","",'Bulk Order Form'!J1015)</f>
        <v/>
      </c>
      <c r="O1026" s="74" t="str">
        <f>IF('Bulk Order Form'!$F$5 &lt;&gt; "",IF($G1026&lt;&gt;"",'Bulk Order Form'!$F$5,""),"")</f>
        <v/>
      </c>
      <c r="P1026" s="74" t="str">
        <f>IF('Bulk Order Form'!K1015="","",'Bulk Order Form'!K1015)</f>
        <v/>
      </c>
      <c r="Q1026" s="74" t="str">
        <f>IFERROR(VLOOKUP('Bulk Order Form'!K1015,'Office Use - Postcodes'!$DJZ:$DKA,2,0),"")</f>
        <v/>
      </c>
      <c r="R1026" s="74" t="str">
        <f>IF('Bulk Order Form'!L1015="","",'Bulk Order Form'!L1015)</f>
        <v/>
      </c>
      <c r="S1026" s="76"/>
      <c r="T1026" s="74" t="str">
        <f>IF('Bulk Order Form'!$F$6 &lt;&gt; "",IF($G1026&lt;&gt;"",'Bulk Order Form'!$F$6,""),"")</f>
        <v/>
      </c>
      <c r="W1026" s="85" t="str">
        <f>IF('Bulk Order Form'!$L$2 &lt;&gt; "",IF($G1026&lt;&gt;"",'Bulk Order Form'!$L$2,""),"")</f>
        <v/>
      </c>
      <c r="X1026" s="77"/>
      <c r="Y1026" s="74" t="str">
        <f t="shared" si="68"/>
        <v/>
      </c>
      <c r="Z1026" s="74" t="str">
        <f>IF(AND('Bulk Order Form'!$L$2="PLEASE SELECT",SUM('Bulk Order Form'!$L$15:$L$164)&gt;10),"N",IF(AND('Bulk Order Form'!$L$2="N",SUM('Bulk Order Form'!$L$15:$L$164)&gt;10),"N",""))</f>
        <v/>
      </c>
      <c r="AA1026" s="74" t="str">
        <f>IF('Bulk Order Form'!E1015="","",'Bulk Order Form'!E1015)</f>
        <v/>
      </c>
      <c r="AB1026" s="74">
        <f t="shared" si="69"/>
        <v>500</v>
      </c>
      <c r="AC1026" s="74" t="str">
        <f t="shared" si="70"/>
        <v>,,,,</v>
      </c>
      <c r="AD1026" s="78">
        <f t="shared" si="71"/>
        <v>499</v>
      </c>
    </row>
    <row r="1027" spans="5:30" s="74" customFormat="1" x14ac:dyDescent="0.25">
      <c r="E1027" s="75"/>
      <c r="F1027" s="75"/>
      <c r="G1027" s="74" t="str">
        <f>IF('Bulk Order Form'!C1016="","",'Bulk Order Form'!C1016)</f>
        <v/>
      </c>
      <c r="H1027" s="74" t="str">
        <f>IF('Bulk Order Form'!D1016="","",'Bulk Order Form'!D1016)</f>
        <v/>
      </c>
      <c r="I1027" s="74" t="str">
        <f>IF('Bulk Order Form'!E1016="","",'Bulk Order Form'!E1016)</f>
        <v/>
      </c>
      <c r="J1027" s="74" t="str">
        <f>IF('Bulk Order Form'!F1016="","",'Bulk Order Form'!F1016)</f>
        <v/>
      </c>
      <c r="K1027" s="74" t="str">
        <f>IF('Bulk Order Form'!H1016="","",'Bulk Order Form'!H1016)</f>
        <v/>
      </c>
      <c r="L1027" s="74" t="str">
        <f>IF('Bulk Order Form'!I1016="","",'Bulk Order Form'!I1016)</f>
        <v/>
      </c>
      <c r="M1027" s="74" t="str">
        <f>IF('Bulk Order Form'!G1016="","",'Bulk Order Form'!G1016)</f>
        <v/>
      </c>
      <c r="N1027" s="74" t="str">
        <f>IF('Bulk Order Form'!J1016="","",'Bulk Order Form'!J1016)</f>
        <v/>
      </c>
      <c r="O1027" s="74" t="str">
        <f>IF('Bulk Order Form'!$F$5 &lt;&gt; "",IF($G1027&lt;&gt;"",'Bulk Order Form'!$F$5,""),"")</f>
        <v/>
      </c>
      <c r="P1027" s="74" t="str">
        <f>IF('Bulk Order Form'!K1016="","",'Bulk Order Form'!K1016)</f>
        <v/>
      </c>
      <c r="Q1027" s="74" t="str">
        <f>IFERROR(VLOOKUP('Bulk Order Form'!K1016,'Office Use - Postcodes'!$DJZ:$DKA,2,0),"")</f>
        <v/>
      </c>
      <c r="R1027" s="74" t="str">
        <f>IF('Bulk Order Form'!L1016="","",'Bulk Order Form'!L1016)</f>
        <v/>
      </c>
      <c r="S1027" s="76"/>
      <c r="T1027" s="74" t="str">
        <f>IF('Bulk Order Form'!$F$6 &lt;&gt; "",IF($G1027&lt;&gt;"",'Bulk Order Form'!$F$6,""),"")</f>
        <v/>
      </c>
      <c r="W1027" s="85" t="str">
        <f>IF('Bulk Order Form'!$L$2 &lt;&gt; "",IF($G1027&lt;&gt;"",'Bulk Order Form'!$L$2,""),"")</f>
        <v/>
      </c>
      <c r="X1027" s="77"/>
      <c r="Y1027" s="74" t="str">
        <f t="shared" si="68"/>
        <v/>
      </c>
      <c r="Z1027" s="74" t="str">
        <f>IF(AND('Bulk Order Form'!$L$2="PLEASE SELECT",SUM('Bulk Order Form'!$L$15:$L$164)&gt;10),"N",IF(AND('Bulk Order Form'!$L$2="N",SUM('Bulk Order Form'!$L$15:$L$164)&gt;10),"N",""))</f>
        <v/>
      </c>
      <c r="AA1027" s="74" t="str">
        <f>IF('Bulk Order Form'!E1016="","",'Bulk Order Form'!E1016)</f>
        <v/>
      </c>
      <c r="AB1027" s="74">
        <f t="shared" si="69"/>
        <v>500</v>
      </c>
      <c r="AC1027" s="74" t="str">
        <f t="shared" si="70"/>
        <v>,,,,</v>
      </c>
      <c r="AD1027" s="78">
        <f t="shared" si="71"/>
        <v>498</v>
      </c>
    </row>
    <row r="1028" spans="5:30" s="74" customFormat="1" x14ac:dyDescent="0.25">
      <c r="E1028" s="75"/>
      <c r="F1028" s="75"/>
      <c r="G1028" s="74" t="str">
        <f>IF('Bulk Order Form'!C1017="","",'Bulk Order Form'!C1017)</f>
        <v/>
      </c>
      <c r="H1028" s="74" t="str">
        <f>IF('Bulk Order Form'!D1017="","",'Bulk Order Form'!D1017)</f>
        <v/>
      </c>
      <c r="I1028" s="74" t="str">
        <f>IF('Bulk Order Form'!E1017="","",'Bulk Order Form'!E1017)</f>
        <v/>
      </c>
      <c r="J1028" s="74" t="str">
        <f>IF('Bulk Order Form'!F1017="","",'Bulk Order Form'!F1017)</f>
        <v/>
      </c>
      <c r="K1028" s="74" t="str">
        <f>IF('Bulk Order Form'!H1017="","",'Bulk Order Form'!H1017)</f>
        <v/>
      </c>
      <c r="L1028" s="74" t="str">
        <f>IF('Bulk Order Form'!I1017="","",'Bulk Order Form'!I1017)</f>
        <v/>
      </c>
      <c r="M1028" s="74" t="str">
        <f>IF('Bulk Order Form'!G1017="","",'Bulk Order Form'!G1017)</f>
        <v/>
      </c>
      <c r="N1028" s="74" t="str">
        <f>IF('Bulk Order Form'!J1017="","",'Bulk Order Form'!J1017)</f>
        <v/>
      </c>
      <c r="O1028" s="74" t="str">
        <f>IF('Bulk Order Form'!$F$5 &lt;&gt; "",IF($G1028&lt;&gt;"",'Bulk Order Form'!$F$5,""),"")</f>
        <v/>
      </c>
      <c r="P1028" s="74" t="str">
        <f>IF('Bulk Order Form'!K1017="","",'Bulk Order Form'!K1017)</f>
        <v/>
      </c>
      <c r="Q1028" s="74" t="str">
        <f>IFERROR(VLOOKUP('Bulk Order Form'!K1017,'Office Use - Postcodes'!$DJZ:$DKA,2,0),"")</f>
        <v/>
      </c>
      <c r="R1028" s="74" t="str">
        <f>IF('Bulk Order Form'!L1017="","",'Bulk Order Form'!L1017)</f>
        <v/>
      </c>
      <c r="S1028" s="76"/>
      <c r="T1028" s="74" t="str">
        <f>IF('Bulk Order Form'!$F$6 &lt;&gt; "",IF($G1028&lt;&gt;"",'Bulk Order Form'!$F$6,""),"")</f>
        <v/>
      </c>
      <c r="W1028" s="85" t="str">
        <f>IF('Bulk Order Form'!$L$2 &lt;&gt; "",IF($G1028&lt;&gt;"",'Bulk Order Form'!$L$2,""),"")</f>
        <v/>
      </c>
      <c r="X1028" s="77"/>
      <c r="Y1028" s="74" t="str">
        <f t="shared" si="68"/>
        <v/>
      </c>
      <c r="Z1028" s="74" t="str">
        <f>IF(AND('Bulk Order Form'!$L$2="PLEASE SELECT",SUM('Bulk Order Form'!$L$15:$L$164)&gt;10),"N",IF(AND('Bulk Order Form'!$L$2="N",SUM('Bulk Order Form'!$L$15:$L$164)&gt;10),"N",""))</f>
        <v/>
      </c>
      <c r="AA1028" s="74" t="str">
        <f>IF('Bulk Order Form'!E1017="","",'Bulk Order Form'!E1017)</f>
        <v/>
      </c>
      <c r="AB1028" s="74">
        <f t="shared" si="69"/>
        <v>500</v>
      </c>
      <c r="AC1028" s="74" t="str">
        <f t="shared" si="70"/>
        <v>,,,,</v>
      </c>
      <c r="AD1028" s="78">
        <f t="shared" si="71"/>
        <v>497</v>
      </c>
    </row>
    <row r="1029" spans="5:30" s="74" customFormat="1" x14ac:dyDescent="0.25">
      <c r="E1029" s="75"/>
      <c r="F1029" s="75"/>
      <c r="G1029" s="74" t="str">
        <f>IF('Bulk Order Form'!C1018="","",'Bulk Order Form'!C1018)</f>
        <v/>
      </c>
      <c r="H1029" s="74" t="str">
        <f>IF('Bulk Order Form'!D1018="","",'Bulk Order Form'!D1018)</f>
        <v/>
      </c>
      <c r="I1029" s="74" t="str">
        <f>IF('Bulk Order Form'!E1018="","",'Bulk Order Form'!E1018)</f>
        <v/>
      </c>
      <c r="J1029" s="74" t="str">
        <f>IF('Bulk Order Form'!F1018="","",'Bulk Order Form'!F1018)</f>
        <v/>
      </c>
      <c r="K1029" s="74" t="str">
        <f>IF('Bulk Order Form'!H1018="","",'Bulk Order Form'!H1018)</f>
        <v/>
      </c>
      <c r="L1029" s="74" t="str">
        <f>IF('Bulk Order Form'!I1018="","",'Bulk Order Form'!I1018)</f>
        <v/>
      </c>
      <c r="M1029" s="74" t="str">
        <f>IF('Bulk Order Form'!G1018="","",'Bulk Order Form'!G1018)</f>
        <v/>
      </c>
      <c r="N1029" s="74" t="str">
        <f>IF('Bulk Order Form'!J1018="","",'Bulk Order Form'!J1018)</f>
        <v/>
      </c>
      <c r="O1029" s="74" t="str">
        <f>IF('Bulk Order Form'!$F$5 &lt;&gt; "",IF($G1029&lt;&gt;"",'Bulk Order Form'!$F$5,""),"")</f>
        <v/>
      </c>
      <c r="P1029" s="74" t="str">
        <f>IF('Bulk Order Form'!K1018="","",'Bulk Order Form'!K1018)</f>
        <v/>
      </c>
      <c r="Q1029" s="74" t="str">
        <f>IFERROR(VLOOKUP('Bulk Order Form'!K1018,'Office Use - Postcodes'!$DJZ:$DKA,2,0),"")</f>
        <v/>
      </c>
      <c r="R1029" s="74" t="str">
        <f>IF('Bulk Order Form'!L1018="","",'Bulk Order Form'!L1018)</f>
        <v/>
      </c>
      <c r="S1029" s="76"/>
      <c r="T1029" s="74" t="str">
        <f>IF('Bulk Order Form'!$F$6 &lt;&gt; "",IF($G1029&lt;&gt;"",'Bulk Order Form'!$F$6,""),"")</f>
        <v/>
      </c>
      <c r="W1029" s="85" t="str">
        <f>IF('Bulk Order Form'!$L$2 &lt;&gt; "",IF($G1029&lt;&gt;"",'Bulk Order Form'!$L$2,""),"")</f>
        <v/>
      </c>
      <c r="X1029" s="77"/>
      <c r="Y1029" s="74" t="str">
        <f t="shared" si="68"/>
        <v/>
      </c>
      <c r="Z1029" s="74" t="str">
        <f>IF(AND('Bulk Order Form'!$L$2="PLEASE SELECT",SUM('Bulk Order Form'!$L$15:$L$164)&gt;10),"N",IF(AND('Bulk Order Form'!$L$2="N",SUM('Bulk Order Form'!$L$15:$L$164)&gt;10),"N",""))</f>
        <v/>
      </c>
      <c r="AA1029" s="74" t="str">
        <f>IF('Bulk Order Form'!E1018="","",'Bulk Order Form'!E1018)</f>
        <v/>
      </c>
      <c r="AB1029" s="74">
        <f t="shared" si="69"/>
        <v>500</v>
      </c>
      <c r="AC1029" s="74" t="str">
        <f t="shared" si="70"/>
        <v>,,,,</v>
      </c>
      <c r="AD1029" s="78">
        <f t="shared" si="71"/>
        <v>496</v>
      </c>
    </row>
    <row r="1030" spans="5:30" s="74" customFormat="1" x14ac:dyDescent="0.25">
      <c r="E1030" s="75"/>
      <c r="F1030" s="75"/>
      <c r="G1030" s="74" t="str">
        <f>IF('Bulk Order Form'!C1019="","",'Bulk Order Form'!C1019)</f>
        <v/>
      </c>
      <c r="H1030" s="74" t="str">
        <f>IF('Bulk Order Form'!D1019="","",'Bulk Order Form'!D1019)</f>
        <v/>
      </c>
      <c r="I1030" s="74" t="str">
        <f>IF('Bulk Order Form'!E1019="","",'Bulk Order Form'!E1019)</f>
        <v/>
      </c>
      <c r="J1030" s="74" t="str">
        <f>IF('Bulk Order Form'!F1019="","",'Bulk Order Form'!F1019)</f>
        <v/>
      </c>
      <c r="K1030" s="74" t="str">
        <f>IF('Bulk Order Form'!H1019="","",'Bulk Order Form'!H1019)</f>
        <v/>
      </c>
      <c r="L1030" s="74" t="str">
        <f>IF('Bulk Order Form'!I1019="","",'Bulk Order Form'!I1019)</f>
        <v/>
      </c>
      <c r="M1030" s="74" t="str">
        <f>IF('Bulk Order Form'!G1019="","",'Bulk Order Form'!G1019)</f>
        <v/>
      </c>
      <c r="N1030" s="74" t="str">
        <f>IF('Bulk Order Form'!J1019="","",'Bulk Order Form'!J1019)</f>
        <v/>
      </c>
      <c r="O1030" s="74" t="str">
        <f>IF('Bulk Order Form'!$F$5 &lt;&gt; "",IF($G1030&lt;&gt;"",'Bulk Order Form'!$F$5,""),"")</f>
        <v/>
      </c>
      <c r="P1030" s="74" t="str">
        <f>IF('Bulk Order Form'!K1019="","",'Bulk Order Form'!K1019)</f>
        <v/>
      </c>
      <c r="Q1030" s="74" t="str">
        <f>IFERROR(VLOOKUP('Bulk Order Form'!K1019,'Office Use - Postcodes'!$DJZ:$DKA,2,0),"")</f>
        <v/>
      </c>
      <c r="R1030" s="74" t="str">
        <f>IF('Bulk Order Form'!L1019="","",'Bulk Order Form'!L1019)</f>
        <v/>
      </c>
      <c r="S1030" s="76"/>
      <c r="T1030" s="74" t="str">
        <f>IF('Bulk Order Form'!$F$6 &lt;&gt; "",IF($G1030&lt;&gt;"",'Bulk Order Form'!$F$6,""),"")</f>
        <v/>
      </c>
      <c r="W1030" s="85" t="str">
        <f>IF('Bulk Order Form'!$L$2 &lt;&gt; "",IF($G1030&lt;&gt;"",'Bulk Order Form'!$L$2,""),"")</f>
        <v/>
      </c>
      <c r="X1030" s="77"/>
      <c r="Y1030" s="74" t="str">
        <f t="shared" si="68"/>
        <v/>
      </c>
      <c r="Z1030" s="74" t="str">
        <f>IF(AND('Bulk Order Form'!$L$2="PLEASE SELECT",SUM('Bulk Order Form'!$L$15:$L$164)&gt;10),"N",IF(AND('Bulk Order Form'!$L$2="N",SUM('Bulk Order Form'!$L$15:$L$164)&gt;10),"N",""))</f>
        <v/>
      </c>
      <c r="AA1030" s="74" t="str">
        <f>IF('Bulk Order Form'!E1019="","",'Bulk Order Form'!E1019)</f>
        <v/>
      </c>
      <c r="AB1030" s="74">
        <f t="shared" si="69"/>
        <v>500</v>
      </c>
      <c r="AC1030" s="74" t="str">
        <f t="shared" si="70"/>
        <v>,,,,</v>
      </c>
      <c r="AD1030" s="78">
        <f t="shared" si="71"/>
        <v>495</v>
      </c>
    </row>
    <row r="1031" spans="5:30" s="74" customFormat="1" x14ac:dyDescent="0.25">
      <c r="E1031" s="75"/>
      <c r="F1031" s="75"/>
      <c r="G1031" s="74" t="str">
        <f>IF('Bulk Order Form'!C1020="","",'Bulk Order Form'!C1020)</f>
        <v/>
      </c>
      <c r="H1031" s="74" t="str">
        <f>IF('Bulk Order Form'!D1020="","",'Bulk Order Form'!D1020)</f>
        <v/>
      </c>
      <c r="I1031" s="74" t="str">
        <f>IF('Bulk Order Form'!E1020="","",'Bulk Order Form'!E1020)</f>
        <v/>
      </c>
      <c r="J1031" s="74" t="str">
        <f>IF('Bulk Order Form'!F1020="","",'Bulk Order Form'!F1020)</f>
        <v/>
      </c>
      <c r="K1031" s="74" t="str">
        <f>IF('Bulk Order Form'!H1020="","",'Bulk Order Form'!H1020)</f>
        <v/>
      </c>
      <c r="L1031" s="74" t="str">
        <f>IF('Bulk Order Form'!I1020="","",'Bulk Order Form'!I1020)</f>
        <v/>
      </c>
      <c r="M1031" s="74" t="str">
        <f>IF('Bulk Order Form'!G1020="","",'Bulk Order Form'!G1020)</f>
        <v/>
      </c>
      <c r="N1031" s="74" t="str">
        <f>IF('Bulk Order Form'!J1020="","",'Bulk Order Form'!J1020)</f>
        <v/>
      </c>
      <c r="O1031" s="74" t="str">
        <f>IF('Bulk Order Form'!$F$5 &lt;&gt; "",IF($G1031&lt;&gt;"",'Bulk Order Form'!$F$5,""),"")</f>
        <v/>
      </c>
      <c r="P1031" s="74" t="str">
        <f>IF('Bulk Order Form'!K1020="","",'Bulk Order Form'!K1020)</f>
        <v/>
      </c>
      <c r="Q1031" s="74" t="str">
        <f>IFERROR(VLOOKUP('Bulk Order Form'!K1020,'Office Use - Postcodes'!$DJZ:$DKA,2,0),"")</f>
        <v/>
      </c>
      <c r="R1031" s="74" t="str">
        <f>IF('Bulk Order Form'!L1020="","",'Bulk Order Form'!L1020)</f>
        <v/>
      </c>
      <c r="S1031" s="76"/>
      <c r="T1031" s="74" t="str">
        <f>IF('Bulk Order Form'!$F$6 &lt;&gt; "",IF($G1031&lt;&gt;"",'Bulk Order Form'!$F$6,""),"")</f>
        <v/>
      </c>
      <c r="W1031" s="85" t="str">
        <f>IF('Bulk Order Form'!$L$2 &lt;&gt; "",IF($G1031&lt;&gt;"",'Bulk Order Form'!$L$2,""),"")</f>
        <v/>
      </c>
      <c r="X1031" s="77"/>
      <c r="Y1031" s="74" t="str">
        <f t="shared" si="68"/>
        <v/>
      </c>
      <c r="Z1031" s="74" t="str">
        <f>IF(AND('Bulk Order Form'!$L$2="PLEASE SELECT",SUM('Bulk Order Form'!$L$15:$L$164)&gt;10),"N",IF(AND('Bulk Order Form'!$L$2="N",SUM('Bulk Order Form'!$L$15:$L$164)&gt;10),"N",""))</f>
        <v/>
      </c>
      <c r="AA1031" s="74" t="str">
        <f>IF('Bulk Order Form'!E1020="","",'Bulk Order Form'!E1020)</f>
        <v/>
      </c>
      <c r="AB1031" s="74">
        <f t="shared" si="69"/>
        <v>500</v>
      </c>
      <c r="AC1031" s="74" t="str">
        <f t="shared" si="70"/>
        <v>,,,,</v>
      </c>
      <c r="AD1031" s="78">
        <f t="shared" si="71"/>
        <v>494</v>
      </c>
    </row>
    <row r="1032" spans="5:30" s="74" customFormat="1" x14ac:dyDescent="0.25">
      <c r="E1032" s="75"/>
      <c r="F1032" s="75"/>
      <c r="G1032" s="74" t="str">
        <f>IF('Bulk Order Form'!C1021="","",'Bulk Order Form'!C1021)</f>
        <v/>
      </c>
      <c r="H1032" s="74" t="str">
        <f>IF('Bulk Order Form'!D1021="","",'Bulk Order Form'!D1021)</f>
        <v/>
      </c>
      <c r="I1032" s="74" t="str">
        <f>IF('Bulk Order Form'!E1021="","",'Bulk Order Form'!E1021)</f>
        <v/>
      </c>
      <c r="J1032" s="74" t="str">
        <f>IF('Bulk Order Form'!F1021="","",'Bulk Order Form'!F1021)</f>
        <v/>
      </c>
      <c r="K1032" s="74" t="str">
        <f>IF('Bulk Order Form'!H1021="","",'Bulk Order Form'!H1021)</f>
        <v/>
      </c>
      <c r="L1032" s="74" t="str">
        <f>IF('Bulk Order Form'!I1021="","",'Bulk Order Form'!I1021)</f>
        <v/>
      </c>
      <c r="M1032" s="74" t="str">
        <f>IF('Bulk Order Form'!G1021="","",'Bulk Order Form'!G1021)</f>
        <v/>
      </c>
      <c r="N1032" s="74" t="str">
        <f>IF('Bulk Order Form'!J1021="","",'Bulk Order Form'!J1021)</f>
        <v/>
      </c>
      <c r="O1032" s="74" t="str">
        <f>IF('Bulk Order Form'!$F$5 &lt;&gt; "",IF($G1032&lt;&gt;"",'Bulk Order Form'!$F$5,""),"")</f>
        <v/>
      </c>
      <c r="P1032" s="74" t="str">
        <f>IF('Bulk Order Form'!K1021="","",'Bulk Order Form'!K1021)</f>
        <v/>
      </c>
      <c r="Q1032" s="74" t="str">
        <f>IFERROR(VLOOKUP('Bulk Order Form'!K1021,'Office Use - Postcodes'!$DJZ:$DKA,2,0),"")</f>
        <v/>
      </c>
      <c r="R1032" s="74" t="str">
        <f>IF('Bulk Order Form'!L1021="","",'Bulk Order Form'!L1021)</f>
        <v/>
      </c>
      <c r="S1032" s="76"/>
      <c r="T1032" s="74" t="str">
        <f>IF('Bulk Order Form'!$F$6 &lt;&gt; "",IF($G1032&lt;&gt;"",'Bulk Order Form'!$F$6,""),"")</f>
        <v/>
      </c>
      <c r="W1032" s="85" t="str">
        <f>IF('Bulk Order Form'!$L$2 &lt;&gt; "",IF($G1032&lt;&gt;"",'Bulk Order Form'!$L$2,""),"")</f>
        <v/>
      </c>
      <c r="X1032" s="77"/>
      <c r="Y1032" s="74" t="str">
        <f t="shared" si="68"/>
        <v/>
      </c>
      <c r="Z1032" s="74" t="str">
        <f>IF(AND('Bulk Order Form'!$L$2="PLEASE SELECT",SUM('Bulk Order Form'!$L$15:$L$164)&gt;10),"N",IF(AND('Bulk Order Form'!$L$2="N",SUM('Bulk Order Form'!$L$15:$L$164)&gt;10),"N",""))</f>
        <v/>
      </c>
      <c r="AA1032" s="74" t="str">
        <f>IF('Bulk Order Form'!E1021="","",'Bulk Order Form'!E1021)</f>
        <v/>
      </c>
      <c r="AB1032" s="74">
        <f t="shared" si="69"/>
        <v>500</v>
      </c>
      <c r="AC1032" s="74" t="str">
        <f t="shared" si="70"/>
        <v>,,,,</v>
      </c>
      <c r="AD1032" s="78">
        <f t="shared" si="71"/>
        <v>493</v>
      </c>
    </row>
    <row r="1033" spans="5:30" s="74" customFormat="1" x14ac:dyDescent="0.25">
      <c r="E1033" s="75"/>
      <c r="F1033" s="75"/>
      <c r="G1033" s="74" t="str">
        <f>IF('Bulk Order Form'!C1022="","",'Bulk Order Form'!C1022)</f>
        <v/>
      </c>
      <c r="H1033" s="74" t="str">
        <f>IF('Bulk Order Form'!D1022="","",'Bulk Order Form'!D1022)</f>
        <v/>
      </c>
      <c r="I1033" s="74" t="str">
        <f>IF('Bulk Order Form'!E1022="","",'Bulk Order Form'!E1022)</f>
        <v/>
      </c>
      <c r="J1033" s="74" t="str">
        <f>IF('Bulk Order Form'!F1022="","",'Bulk Order Form'!F1022)</f>
        <v/>
      </c>
      <c r="K1033" s="74" t="str">
        <f>IF('Bulk Order Form'!H1022="","",'Bulk Order Form'!H1022)</f>
        <v/>
      </c>
      <c r="L1033" s="74" t="str">
        <f>IF('Bulk Order Form'!I1022="","",'Bulk Order Form'!I1022)</f>
        <v/>
      </c>
      <c r="M1033" s="74" t="str">
        <f>IF('Bulk Order Form'!G1022="","",'Bulk Order Form'!G1022)</f>
        <v/>
      </c>
      <c r="N1033" s="74" t="str">
        <f>IF('Bulk Order Form'!J1022="","",'Bulk Order Form'!J1022)</f>
        <v/>
      </c>
      <c r="O1033" s="74" t="str">
        <f>IF('Bulk Order Form'!$F$5 &lt;&gt; "",IF($G1033&lt;&gt;"",'Bulk Order Form'!$F$5,""),"")</f>
        <v/>
      </c>
      <c r="P1033" s="74" t="str">
        <f>IF('Bulk Order Form'!K1022="","",'Bulk Order Form'!K1022)</f>
        <v/>
      </c>
      <c r="Q1033" s="74" t="str">
        <f>IFERROR(VLOOKUP('Bulk Order Form'!K1022,'Office Use - Postcodes'!$DJZ:$DKA,2,0),"")</f>
        <v/>
      </c>
      <c r="R1033" s="74" t="str">
        <f>IF('Bulk Order Form'!L1022="","",'Bulk Order Form'!L1022)</f>
        <v/>
      </c>
      <c r="S1033" s="76"/>
      <c r="T1033" s="74" t="str">
        <f>IF('Bulk Order Form'!$F$6 &lt;&gt; "",IF($G1033&lt;&gt;"",'Bulk Order Form'!$F$6,""),"")</f>
        <v/>
      </c>
      <c r="W1033" s="85" t="str">
        <f>IF('Bulk Order Form'!$L$2 &lt;&gt; "",IF($G1033&lt;&gt;"",'Bulk Order Form'!$L$2,""),"")</f>
        <v/>
      </c>
      <c r="X1033" s="77"/>
      <c r="Y1033" s="74" t="str">
        <f t="shared" si="68"/>
        <v/>
      </c>
      <c r="Z1033" s="74" t="str">
        <f>IF(AND('Bulk Order Form'!$L$2="PLEASE SELECT",SUM('Bulk Order Form'!$L$15:$L$164)&gt;10),"N",IF(AND('Bulk Order Form'!$L$2="N",SUM('Bulk Order Form'!$L$15:$L$164)&gt;10),"N",""))</f>
        <v/>
      </c>
      <c r="AA1033" s="74" t="str">
        <f>IF('Bulk Order Form'!E1022="","",'Bulk Order Form'!E1022)</f>
        <v/>
      </c>
      <c r="AB1033" s="74">
        <f t="shared" si="69"/>
        <v>500</v>
      </c>
      <c r="AC1033" s="74" t="str">
        <f t="shared" si="70"/>
        <v>,,,,</v>
      </c>
      <c r="AD1033" s="78">
        <f t="shared" si="71"/>
        <v>492</v>
      </c>
    </row>
    <row r="1034" spans="5:30" s="74" customFormat="1" x14ac:dyDescent="0.25">
      <c r="E1034" s="75"/>
      <c r="F1034" s="75"/>
      <c r="G1034" s="74" t="str">
        <f>IF('Bulk Order Form'!C1023="","",'Bulk Order Form'!C1023)</f>
        <v/>
      </c>
      <c r="H1034" s="74" t="str">
        <f>IF('Bulk Order Form'!D1023="","",'Bulk Order Form'!D1023)</f>
        <v/>
      </c>
      <c r="I1034" s="74" t="str">
        <f>IF('Bulk Order Form'!E1023="","",'Bulk Order Form'!E1023)</f>
        <v/>
      </c>
      <c r="J1034" s="74" t="str">
        <f>IF('Bulk Order Form'!F1023="","",'Bulk Order Form'!F1023)</f>
        <v/>
      </c>
      <c r="K1034" s="74" t="str">
        <f>IF('Bulk Order Form'!H1023="","",'Bulk Order Form'!H1023)</f>
        <v/>
      </c>
      <c r="L1034" s="74" t="str">
        <f>IF('Bulk Order Form'!I1023="","",'Bulk Order Form'!I1023)</f>
        <v/>
      </c>
      <c r="M1034" s="74" t="str">
        <f>IF('Bulk Order Form'!G1023="","",'Bulk Order Form'!G1023)</f>
        <v/>
      </c>
      <c r="N1034" s="74" t="str">
        <f>IF('Bulk Order Form'!J1023="","",'Bulk Order Form'!J1023)</f>
        <v/>
      </c>
      <c r="O1034" s="74" t="str">
        <f>IF('Bulk Order Form'!$F$5 &lt;&gt; "",IF($G1034&lt;&gt;"",'Bulk Order Form'!$F$5,""),"")</f>
        <v/>
      </c>
      <c r="P1034" s="74" t="str">
        <f>IF('Bulk Order Form'!K1023="","",'Bulk Order Form'!K1023)</f>
        <v/>
      </c>
      <c r="Q1034" s="74" t="str">
        <f>IFERROR(VLOOKUP('Bulk Order Form'!K1023,'Office Use - Postcodes'!$DJZ:$DKA,2,0),"")</f>
        <v/>
      </c>
      <c r="R1034" s="74" t="str">
        <f>IF('Bulk Order Form'!L1023="","",'Bulk Order Form'!L1023)</f>
        <v/>
      </c>
      <c r="S1034" s="76"/>
      <c r="T1034" s="74" t="str">
        <f>IF('Bulk Order Form'!$F$6 &lt;&gt; "",IF($G1034&lt;&gt;"",'Bulk Order Form'!$F$6,""),"")</f>
        <v/>
      </c>
      <c r="W1034" s="85" t="str">
        <f>IF('Bulk Order Form'!$L$2 &lt;&gt; "",IF($G1034&lt;&gt;"",'Bulk Order Form'!$L$2,""),"")</f>
        <v/>
      </c>
      <c r="X1034" s="77"/>
      <c r="Y1034" s="74" t="str">
        <f t="shared" si="68"/>
        <v/>
      </c>
      <c r="Z1034" s="74" t="str">
        <f>IF(AND('Bulk Order Form'!$L$2="PLEASE SELECT",SUM('Bulk Order Form'!$L$15:$L$164)&gt;10),"N",IF(AND('Bulk Order Form'!$L$2="N",SUM('Bulk Order Form'!$L$15:$L$164)&gt;10),"N",""))</f>
        <v/>
      </c>
      <c r="AA1034" s="74" t="str">
        <f>IF('Bulk Order Form'!E1023="","",'Bulk Order Form'!E1023)</f>
        <v/>
      </c>
      <c r="AB1034" s="74">
        <f t="shared" si="69"/>
        <v>500</v>
      </c>
      <c r="AC1034" s="74" t="str">
        <f t="shared" si="70"/>
        <v>,,,,</v>
      </c>
      <c r="AD1034" s="78">
        <f t="shared" si="71"/>
        <v>491</v>
      </c>
    </row>
    <row r="1035" spans="5:30" s="74" customFormat="1" x14ac:dyDescent="0.25">
      <c r="E1035" s="75"/>
      <c r="F1035" s="75"/>
      <c r="G1035" s="74" t="str">
        <f>IF('Bulk Order Form'!C1024="","",'Bulk Order Form'!C1024)</f>
        <v/>
      </c>
      <c r="H1035" s="74" t="str">
        <f>IF('Bulk Order Form'!D1024="","",'Bulk Order Form'!D1024)</f>
        <v/>
      </c>
      <c r="I1035" s="74" t="str">
        <f>IF('Bulk Order Form'!E1024="","",'Bulk Order Form'!E1024)</f>
        <v/>
      </c>
      <c r="J1035" s="74" t="str">
        <f>IF('Bulk Order Form'!F1024="","",'Bulk Order Form'!F1024)</f>
        <v/>
      </c>
      <c r="K1035" s="74" t="str">
        <f>IF('Bulk Order Form'!H1024="","",'Bulk Order Form'!H1024)</f>
        <v/>
      </c>
      <c r="L1035" s="74" t="str">
        <f>IF('Bulk Order Form'!I1024="","",'Bulk Order Form'!I1024)</f>
        <v/>
      </c>
      <c r="M1035" s="74" t="str">
        <f>IF('Bulk Order Form'!G1024="","",'Bulk Order Form'!G1024)</f>
        <v/>
      </c>
      <c r="N1035" s="74" t="str">
        <f>IF('Bulk Order Form'!J1024="","",'Bulk Order Form'!J1024)</f>
        <v/>
      </c>
      <c r="O1035" s="74" t="str">
        <f>IF('Bulk Order Form'!$F$5 &lt;&gt; "",IF($G1035&lt;&gt;"",'Bulk Order Form'!$F$5,""),"")</f>
        <v/>
      </c>
      <c r="P1035" s="74" t="str">
        <f>IF('Bulk Order Form'!K1024="","",'Bulk Order Form'!K1024)</f>
        <v/>
      </c>
      <c r="Q1035" s="74" t="str">
        <f>IFERROR(VLOOKUP('Bulk Order Form'!K1024,'Office Use - Postcodes'!$DJZ:$DKA,2,0),"")</f>
        <v/>
      </c>
      <c r="R1035" s="74" t="str">
        <f>IF('Bulk Order Form'!L1024="","",'Bulk Order Form'!L1024)</f>
        <v/>
      </c>
      <c r="S1035" s="76"/>
      <c r="T1035" s="74" t="str">
        <f>IF('Bulk Order Form'!$F$6 &lt;&gt; "",IF($G1035&lt;&gt;"",'Bulk Order Form'!$F$6,""),"")</f>
        <v/>
      </c>
      <c r="W1035" s="85" t="str">
        <f>IF('Bulk Order Form'!$L$2 &lt;&gt; "",IF($G1035&lt;&gt;"",'Bulk Order Form'!$L$2,""),"")</f>
        <v/>
      </c>
      <c r="X1035" s="77"/>
      <c r="Y1035" s="74" t="str">
        <f t="shared" si="68"/>
        <v/>
      </c>
      <c r="Z1035" s="74" t="str">
        <f>IF(AND('Bulk Order Form'!$L$2="PLEASE SELECT",SUM('Bulk Order Form'!$L$15:$L$164)&gt;10),"N",IF(AND('Bulk Order Form'!$L$2="N",SUM('Bulk Order Form'!$L$15:$L$164)&gt;10),"N",""))</f>
        <v/>
      </c>
      <c r="AA1035" s="74" t="str">
        <f>IF('Bulk Order Form'!E1024="","",'Bulk Order Form'!E1024)</f>
        <v/>
      </c>
      <c r="AB1035" s="74">
        <f t="shared" si="69"/>
        <v>500</v>
      </c>
      <c r="AC1035" s="74" t="str">
        <f t="shared" si="70"/>
        <v>,,,,</v>
      </c>
      <c r="AD1035" s="78">
        <f t="shared" si="71"/>
        <v>490</v>
      </c>
    </row>
    <row r="1036" spans="5:30" s="74" customFormat="1" x14ac:dyDescent="0.25">
      <c r="E1036" s="75"/>
      <c r="F1036" s="75"/>
      <c r="G1036" s="74" t="str">
        <f>IF('Bulk Order Form'!C1025="","",'Bulk Order Form'!C1025)</f>
        <v/>
      </c>
      <c r="H1036" s="74" t="str">
        <f>IF('Bulk Order Form'!D1025="","",'Bulk Order Form'!D1025)</f>
        <v/>
      </c>
      <c r="I1036" s="74" t="str">
        <f>IF('Bulk Order Form'!E1025="","",'Bulk Order Form'!E1025)</f>
        <v/>
      </c>
      <c r="J1036" s="74" t="str">
        <f>IF('Bulk Order Form'!F1025="","",'Bulk Order Form'!F1025)</f>
        <v/>
      </c>
      <c r="K1036" s="74" t="str">
        <f>IF('Bulk Order Form'!H1025="","",'Bulk Order Form'!H1025)</f>
        <v/>
      </c>
      <c r="L1036" s="74" t="str">
        <f>IF('Bulk Order Form'!I1025="","",'Bulk Order Form'!I1025)</f>
        <v/>
      </c>
      <c r="M1036" s="74" t="str">
        <f>IF('Bulk Order Form'!G1025="","",'Bulk Order Form'!G1025)</f>
        <v/>
      </c>
      <c r="N1036" s="74" t="str">
        <f>IF('Bulk Order Form'!J1025="","",'Bulk Order Form'!J1025)</f>
        <v/>
      </c>
      <c r="O1036" s="74" t="str">
        <f>IF('Bulk Order Form'!$F$5 &lt;&gt; "",IF($G1036&lt;&gt;"",'Bulk Order Form'!$F$5,""),"")</f>
        <v/>
      </c>
      <c r="P1036" s="74" t="str">
        <f>IF('Bulk Order Form'!K1025="","",'Bulk Order Form'!K1025)</f>
        <v/>
      </c>
      <c r="Q1036" s="74" t="str">
        <f>IFERROR(VLOOKUP('Bulk Order Form'!K1025,'Office Use - Postcodes'!$DJZ:$DKA,2,0),"")</f>
        <v/>
      </c>
      <c r="R1036" s="74" t="str">
        <f>IF('Bulk Order Form'!L1025="","",'Bulk Order Form'!L1025)</f>
        <v/>
      </c>
      <c r="S1036" s="76"/>
      <c r="T1036" s="74" t="str">
        <f>IF('Bulk Order Form'!$F$6 &lt;&gt; "",IF($G1036&lt;&gt;"",'Bulk Order Form'!$F$6,""),"")</f>
        <v/>
      </c>
      <c r="W1036" s="85" t="str">
        <f>IF('Bulk Order Form'!$L$2 &lt;&gt; "",IF($G1036&lt;&gt;"",'Bulk Order Form'!$L$2,""),"")</f>
        <v/>
      </c>
      <c r="X1036" s="77"/>
      <c r="Y1036" s="74" t="str">
        <f t="shared" si="68"/>
        <v/>
      </c>
      <c r="Z1036" s="74" t="str">
        <f>IF(AND('Bulk Order Form'!$L$2="PLEASE SELECT",SUM('Bulk Order Form'!$L$15:$L$164)&gt;10),"N",IF(AND('Bulk Order Form'!$L$2="N",SUM('Bulk Order Form'!$L$15:$L$164)&gt;10),"N",""))</f>
        <v/>
      </c>
      <c r="AA1036" s="74" t="str">
        <f>IF('Bulk Order Form'!E1025="","",'Bulk Order Form'!E1025)</f>
        <v/>
      </c>
      <c r="AB1036" s="74">
        <f t="shared" si="69"/>
        <v>500</v>
      </c>
      <c r="AC1036" s="74" t="str">
        <f t="shared" si="70"/>
        <v>,,,,</v>
      </c>
      <c r="AD1036" s="78">
        <f t="shared" si="71"/>
        <v>489</v>
      </c>
    </row>
    <row r="1037" spans="5:30" s="74" customFormat="1" x14ac:dyDescent="0.25">
      <c r="E1037" s="75"/>
      <c r="F1037" s="75"/>
      <c r="G1037" s="74" t="str">
        <f>IF('Bulk Order Form'!C1026="","",'Bulk Order Form'!C1026)</f>
        <v/>
      </c>
      <c r="H1037" s="74" t="str">
        <f>IF('Bulk Order Form'!D1026="","",'Bulk Order Form'!D1026)</f>
        <v/>
      </c>
      <c r="I1037" s="74" t="str">
        <f>IF('Bulk Order Form'!E1026="","",'Bulk Order Form'!E1026)</f>
        <v/>
      </c>
      <c r="J1037" s="74" t="str">
        <f>IF('Bulk Order Form'!F1026="","",'Bulk Order Form'!F1026)</f>
        <v/>
      </c>
      <c r="K1037" s="74" t="str">
        <f>IF('Bulk Order Form'!H1026="","",'Bulk Order Form'!H1026)</f>
        <v/>
      </c>
      <c r="L1037" s="74" t="str">
        <f>IF('Bulk Order Form'!I1026="","",'Bulk Order Form'!I1026)</f>
        <v/>
      </c>
      <c r="M1037" s="74" t="str">
        <f>IF('Bulk Order Form'!G1026="","",'Bulk Order Form'!G1026)</f>
        <v/>
      </c>
      <c r="N1037" s="74" t="str">
        <f>IF('Bulk Order Form'!J1026="","",'Bulk Order Form'!J1026)</f>
        <v/>
      </c>
      <c r="O1037" s="74" t="str">
        <f>IF('Bulk Order Form'!$F$5 &lt;&gt; "",IF($G1037&lt;&gt;"",'Bulk Order Form'!$F$5,""),"")</f>
        <v/>
      </c>
      <c r="P1037" s="74" t="str">
        <f>IF('Bulk Order Form'!K1026="","",'Bulk Order Form'!K1026)</f>
        <v/>
      </c>
      <c r="Q1037" s="74" t="str">
        <f>IFERROR(VLOOKUP('Bulk Order Form'!K1026,'Office Use - Postcodes'!$DJZ:$DKA,2,0),"")</f>
        <v/>
      </c>
      <c r="R1037" s="74" t="str">
        <f>IF('Bulk Order Form'!L1026="","",'Bulk Order Form'!L1026)</f>
        <v/>
      </c>
      <c r="S1037" s="76"/>
      <c r="T1037" s="74" t="str">
        <f>IF('Bulk Order Form'!$F$6 &lt;&gt; "",IF($G1037&lt;&gt;"",'Bulk Order Form'!$F$6,""),"")</f>
        <v/>
      </c>
      <c r="W1037" s="85" t="str">
        <f>IF('Bulk Order Form'!$L$2 &lt;&gt; "",IF($G1037&lt;&gt;"",'Bulk Order Form'!$L$2,""),"")</f>
        <v/>
      </c>
      <c r="X1037" s="77"/>
      <c r="Y1037" s="74" t="str">
        <f t="shared" si="68"/>
        <v/>
      </c>
      <c r="Z1037" s="74" t="str">
        <f>IF(AND('Bulk Order Form'!$L$2="PLEASE SELECT",SUM('Bulk Order Form'!$L$15:$L$164)&gt;10),"N",IF(AND('Bulk Order Form'!$L$2="N",SUM('Bulk Order Form'!$L$15:$L$164)&gt;10),"N",""))</f>
        <v/>
      </c>
      <c r="AA1037" s="74" t="str">
        <f>IF('Bulk Order Form'!E1026="","",'Bulk Order Form'!E1026)</f>
        <v/>
      </c>
      <c r="AB1037" s="74">
        <f t="shared" si="69"/>
        <v>500</v>
      </c>
      <c r="AC1037" s="74" t="str">
        <f t="shared" si="70"/>
        <v>,,,,</v>
      </c>
      <c r="AD1037" s="78">
        <f t="shared" si="71"/>
        <v>488</v>
      </c>
    </row>
    <row r="1038" spans="5:30" s="74" customFormat="1" x14ac:dyDescent="0.25">
      <c r="E1038" s="75"/>
      <c r="F1038" s="75"/>
      <c r="G1038" s="74" t="str">
        <f>IF('Bulk Order Form'!C1027="","",'Bulk Order Form'!C1027)</f>
        <v/>
      </c>
      <c r="H1038" s="74" t="str">
        <f>IF('Bulk Order Form'!D1027="","",'Bulk Order Form'!D1027)</f>
        <v/>
      </c>
      <c r="I1038" s="74" t="str">
        <f>IF('Bulk Order Form'!E1027="","",'Bulk Order Form'!E1027)</f>
        <v/>
      </c>
      <c r="J1038" s="74" t="str">
        <f>IF('Bulk Order Form'!F1027="","",'Bulk Order Form'!F1027)</f>
        <v/>
      </c>
      <c r="K1038" s="74" t="str">
        <f>IF('Bulk Order Form'!H1027="","",'Bulk Order Form'!H1027)</f>
        <v/>
      </c>
      <c r="L1038" s="74" t="str">
        <f>IF('Bulk Order Form'!I1027="","",'Bulk Order Form'!I1027)</f>
        <v/>
      </c>
      <c r="M1038" s="74" t="str">
        <f>IF('Bulk Order Form'!G1027="","",'Bulk Order Form'!G1027)</f>
        <v/>
      </c>
      <c r="N1038" s="74" t="str">
        <f>IF('Bulk Order Form'!J1027="","",'Bulk Order Form'!J1027)</f>
        <v/>
      </c>
      <c r="O1038" s="74" t="str">
        <f>IF('Bulk Order Form'!$F$5 &lt;&gt; "",IF($G1038&lt;&gt;"",'Bulk Order Form'!$F$5,""),"")</f>
        <v/>
      </c>
      <c r="P1038" s="74" t="str">
        <f>IF('Bulk Order Form'!K1027="","",'Bulk Order Form'!K1027)</f>
        <v/>
      </c>
      <c r="Q1038" s="74" t="str">
        <f>IFERROR(VLOOKUP('Bulk Order Form'!K1027,'Office Use - Postcodes'!$DJZ:$DKA,2,0),"")</f>
        <v/>
      </c>
      <c r="R1038" s="74" t="str">
        <f>IF('Bulk Order Form'!L1027="","",'Bulk Order Form'!L1027)</f>
        <v/>
      </c>
      <c r="S1038" s="76"/>
      <c r="T1038" s="74" t="str">
        <f>IF('Bulk Order Form'!$F$6 &lt;&gt; "",IF($G1038&lt;&gt;"",'Bulk Order Form'!$F$6,""),"")</f>
        <v/>
      </c>
      <c r="W1038" s="85" t="str">
        <f>IF('Bulk Order Form'!$L$2 &lt;&gt; "",IF($G1038&lt;&gt;"",'Bulk Order Form'!$L$2,""),"")</f>
        <v/>
      </c>
      <c r="X1038" s="77"/>
      <c r="Y1038" s="74" t="str">
        <f t="shared" si="68"/>
        <v/>
      </c>
      <c r="Z1038" s="74" t="str">
        <f>IF(AND('Bulk Order Form'!$L$2="PLEASE SELECT",SUM('Bulk Order Form'!$L$15:$L$164)&gt;10),"N",IF(AND('Bulk Order Form'!$L$2="N",SUM('Bulk Order Form'!$L$15:$L$164)&gt;10),"N",""))</f>
        <v/>
      </c>
      <c r="AA1038" s="74" t="str">
        <f>IF('Bulk Order Form'!E1027="","",'Bulk Order Form'!E1027)</f>
        <v/>
      </c>
      <c r="AB1038" s="74">
        <f t="shared" si="69"/>
        <v>500</v>
      </c>
      <c r="AC1038" s="74" t="str">
        <f t="shared" si="70"/>
        <v>,,,,</v>
      </c>
      <c r="AD1038" s="78">
        <f t="shared" si="71"/>
        <v>487</v>
      </c>
    </row>
    <row r="1039" spans="5:30" s="74" customFormat="1" x14ac:dyDescent="0.25">
      <c r="E1039" s="75"/>
      <c r="F1039" s="75"/>
      <c r="G1039" s="74" t="str">
        <f>IF('Bulk Order Form'!C1028="","",'Bulk Order Form'!C1028)</f>
        <v/>
      </c>
      <c r="H1039" s="74" t="str">
        <f>IF('Bulk Order Form'!D1028="","",'Bulk Order Form'!D1028)</f>
        <v/>
      </c>
      <c r="I1039" s="74" t="str">
        <f>IF('Bulk Order Form'!E1028="","",'Bulk Order Form'!E1028)</f>
        <v/>
      </c>
      <c r="J1039" s="74" t="str">
        <f>IF('Bulk Order Form'!F1028="","",'Bulk Order Form'!F1028)</f>
        <v/>
      </c>
      <c r="K1039" s="74" t="str">
        <f>IF('Bulk Order Form'!H1028="","",'Bulk Order Form'!H1028)</f>
        <v/>
      </c>
      <c r="L1039" s="74" t="str">
        <f>IF('Bulk Order Form'!I1028="","",'Bulk Order Form'!I1028)</f>
        <v/>
      </c>
      <c r="M1039" s="74" t="str">
        <f>IF('Bulk Order Form'!G1028="","",'Bulk Order Form'!G1028)</f>
        <v/>
      </c>
      <c r="N1039" s="74" t="str">
        <f>IF('Bulk Order Form'!J1028="","",'Bulk Order Form'!J1028)</f>
        <v/>
      </c>
      <c r="O1039" s="74" t="str">
        <f>IF('Bulk Order Form'!$F$5 &lt;&gt; "",IF($G1039&lt;&gt;"",'Bulk Order Form'!$F$5,""),"")</f>
        <v/>
      </c>
      <c r="P1039" s="74" t="str">
        <f>IF('Bulk Order Form'!K1028="","",'Bulk Order Form'!K1028)</f>
        <v/>
      </c>
      <c r="Q1039" s="74" t="str">
        <f>IFERROR(VLOOKUP('Bulk Order Form'!K1028,'Office Use - Postcodes'!$DJZ:$DKA,2,0),"")</f>
        <v/>
      </c>
      <c r="R1039" s="74" t="str">
        <f>IF('Bulk Order Form'!L1028="","",'Bulk Order Form'!L1028)</f>
        <v/>
      </c>
      <c r="S1039" s="76"/>
      <c r="T1039" s="74" t="str">
        <f>IF('Bulk Order Form'!$F$6 &lt;&gt; "",IF($G1039&lt;&gt;"",'Bulk Order Form'!$F$6,""),"")</f>
        <v/>
      </c>
      <c r="W1039" s="85" t="str">
        <f>IF('Bulk Order Form'!$L$2 &lt;&gt; "",IF($G1039&lt;&gt;"",'Bulk Order Form'!$L$2,""),"")</f>
        <v/>
      </c>
      <c r="X1039" s="77"/>
      <c r="Y1039" s="74" t="str">
        <f t="shared" si="68"/>
        <v/>
      </c>
      <c r="Z1039" s="74" t="str">
        <f>IF(AND('Bulk Order Form'!$L$2="PLEASE SELECT",SUM('Bulk Order Form'!$L$15:$L$164)&gt;10),"N",IF(AND('Bulk Order Form'!$L$2="N",SUM('Bulk Order Form'!$L$15:$L$164)&gt;10),"N",""))</f>
        <v/>
      </c>
      <c r="AA1039" s="74" t="str">
        <f>IF('Bulk Order Form'!E1028="","",'Bulk Order Form'!E1028)</f>
        <v/>
      </c>
      <c r="AB1039" s="74">
        <f t="shared" si="69"/>
        <v>500</v>
      </c>
      <c r="AC1039" s="74" t="str">
        <f t="shared" si="70"/>
        <v>,,,,</v>
      </c>
      <c r="AD1039" s="78">
        <f t="shared" si="71"/>
        <v>486</v>
      </c>
    </row>
    <row r="1040" spans="5:30" s="74" customFormat="1" x14ac:dyDescent="0.25">
      <c r="E1040" s="75"/>
      <c r="F1040" s="75"/>
      <c r="G1040" s="74" t="str">
        <f>IF('Bulk Order Form'!C1029="","",'Bulk Order Form'!C1029)</f>
        <v/>
      </c>
      <c r="H1040" s="74" t="str">
        <f>IF('Bulk Order Form'!D1029="","",'Bulk Order Form'!D1029)</f>
        <v/>
      </c>
      <c r="I1040" s="74" t="str">
        <f>IF('Bulk Order Form'!E1029="","",'Bulk Order Form'!E1029)</f>
        <v/>
      </c>
      <c r="J1040" s="74" t="str">
        <f>IF('Bulk Order Form'!F1029="","",'Bulk Order Form'!F1029)</f>
        <v/>
      </c>
      <c r="K1040" s="74" t="str">
        <f>IF('Bulk Order Form'!H1029="","",'Bulk Order Form'!H1029)</f>
        <v/>
      </c>
      <c r="L1040" s="74" t="str">
        <f>IF('Bulk Order Form'!I1029="","",'Bulk Order Form'!I1029)</f>
        <v/>
      </c>
      <c r="M1040" s="74" t="str">
        <f>IF('Bulk Order Form'!G1029="","",'Bulk Order Form'!G1029)</f>
        <v/>
      </c>
      <c r="N1040" s="74" t="str">
        <f>IF('Bulk Order Form'!J1029="","",'Bulk Order Form'!J1029)</f>
        <v/>
      </c>
      <c r="O1040" s="74" t="str">
        <f>IF('Bulk Order Form'!$F$5 &lt;&gt; "",IF($G1040&lt;&gt;"",'Bulk Order Form'!$F$5,""),"")</f>
        <v/>
      </c>
      <c r="P1040" s="74" t="str">
        <f>IF('Bulk Order Form'!K1029="","",'Bulk Order Form'!K1029)</f>
        <v/>
      </c>
      <c r="Q1040" s="74" t="str">
        <f>IFERROR(VLOOKUP('Bulk Order Form'!K1029,'Office Use - Postcodes'!$DJZ:$DKA,2,0),"")</f>
        <v/>
      </c>
      <c r="R1040" s="74" t="str">
        <f>IF('Bulk Order Form'!L1029="","",'Bulk Order Form'!L1029)</f>
        <v/>
      </c>
      <c r="S1040" s="76"/>
      <c r="T1040" s="74" t="str">
        <f>IF('Bulk Order Form'!$F$6 &lt;&gt; "",IF($G1040&lt;&gt;"",'Bulk Order Form'!$F$6,""),"")</f>
        <v/>
      </c>
      <c r="W1040" s="85" t="str">
        <f>IF('Bulk Order Form'!$L$2 &lt;&gt; "",IF($G1040&lt;&gt;"",'Bulk Order Form'!$L$2,""),"")</f>
        <v/>
      </c>
      <c r="X1040" s="77"/>
      <c r="Y1040" s="74" t="str">
        <f t="shared" si="68"/>
        <v/>
      </c>
      <c r="Z1040" s="74" t="str">
        <f>IF(AND('Bulk Order Form'!$L$2="PLEASE SELECT",SUM('Bulk Order Form'!$L$15:$L$164)&gt;10),"N",IF(AND('Bulk Order Form'!$L$2="N",SUM('Bulk Order Form'!$L$15:$L$164)&gt;10),"N",""))</f>
        <v/>
      </c>
      <c r="AA1040" s="74" t="str">
        <f>IF('Bulk Order Form'!E1029="","",'Bulk Order Form'!E1029)</f>
        <v/>
      </c>
      <c r="AB1040" s="74">
        <f t="shared" si="69"/>
        <v>500</v>
      </c>
      <c r="AC1040" s="74" t="str">
        <f t="shared" si="70"/>
        <v>,,,,</v>
      </c>
      <c r="AD1040" s="78">
        <f t="shared" si="71"/>
        <v>485</v>
      </c>
    </row>
    <row r="1041" spans="5:30" s="74" customFormat="1" x14ac:dyDescent="0.25">
      <c r="E1041" s="75"/>
      <c r="F1041" s="75"/>
      <c r="G1041" s="74" t="str">
        <f>IF('Bulk Order Form'!C1030="","",'Bulk Order Form'!C1030)</f>
        <v/>
      </c>
      <c r="H1041" s="74" t="str">
        <f>IF('Bulk Order Form'!D1030="","",'Bulk Order Form'!D1030)</f>
        <v/>
      </c>
      <c r="I1041" s="74" t="str">
        <f>IF('Bulk Order Form'!E1030="","",'Bulk Order Form'!E1030)</f>
        <v/>
      </c>
      <c r="J1041" s="74" t="str">
        <f>IF('Bulk Order Form'!F1030="","",'Bulk Order Form'!F1030)</f>
        <v/>
      </c>
      <c r="K1041" s="74" t="str">
        <f>IF('Bulk Order Form'!H1030="","",'Bulk Order Form'!H1030)</f>
        <v/>
      </c>
      <c r="L1041" s="74" t="str">
        <f>IF('Bulk Order Form'!I1030="","",'Bulk Order Form'!I1030)</f>
        <v/>
      </c>
      <c r="M1041" s="74" t="str">
        <f>IF('Bulk Order Form'!G1030="","",'Bulk Order Form'!G1030)</f>
        <v/>
      </c>
      <c r="N1041" s="74" t="str">
        <f>IF('Bulk Order Form'!J1030="","",'Bulk Order Form'!J1030)</f>
        <v/>
      </c>
      <c r="O1041" s="74" t="str">
        <f>IF('Bulk Order Form'!$F$5 &lt;&gt; "",IF($G1041&lt;&gt;"",'Bulk Order Form'!$F$5,""),"")</f>
        <v/>
      </c>
      <c r="P1041" s="74" t="str">
        <f>IF('Bulk Order Form'!K1030="","",'Bulk Order Form'!K1030)</f>
        <v/>
      </c>
      <c r="Q1041" s="74" t="str">
        <f>IFERROR(VLOOKUP('Bulk Order Form'!K1030,'Office Use - Postcodes'!$DJZ:$DKA,2,0),"")</f>
        <v/>
      </c>
      <c r="R1041" s="74" t="str">
        <f>IF('Bulk Order Form'!L1030="","",'Bulk Order Form'!L1030)</f>
        <v/>
      </c>
      <c r="S1041" s="76"/>
      <c r="T1041" s="74" t="str">
        <f>IF('Bulk Order Form'!$F$6 &lt;&gt; "",IF($G1041&lt;&gt;"",'Bulk Order Form'!$F$6,""),"")</f>
        <v/>
      </c>
      <c r="W1041" s="85" t="str">
        <f>IF('Bulk Order Form'!$L$2 &lt;&gt; "",IF($G1041&lt;&gt;"",'Bulk Order Form'!$L$2,""),"")</f>
        <v/>
      </c>
      <c r="X1041" s="77"/>
      <c r="Y1041" s="74" t="str">
        <f t="shared" si="68"/>
        <v/>
      </c>
      <c r="Z1041" s="74" t="str">
        <f>IF(AND('Bulk Order Form'!$L$2="PLEASE SELECT",SUM('Bulk Order Form'!$L$15:$L$164)&gt;10),"N",IF(AND('Bulk Order Form'!$L$2="N",SUM('Bulk Order Form'!$L$15:$L$164)&gt;10),"N",""))</f>
        <v/>
      </c>
      <c r="AA1041" s="74" t="str">
        <f>IF('Bulk Order Form'!E1030="","",'Bulk Order Form'!E1030)</f>
        <v/>
      </c>
      <c r="AB1041" s="74">
        <f t="shared" si="69"/>
        <v>500</v>
      </c>
      <c r="AC1041" s="74" t="str">
        <f t="shared" si="70"/>
        <v>,,,,</v>
      </c>
      <c r="AD1041" s="78">
        <f t="shared" si="71"/>
        <v>484</v>
      </c>
    </row>
    <row r="1042" spans="5:30" s="74" customFormat="1" x14ac:dyDescent="0.25">
      <c r="E1042" s="75"/>
      <c r="F1042" s="75"/>
      <c r="G1042" s="74" t="str">
        <f>IF('Bulk Order Form'!C1031="","",'Bulk Order Form'!C1031)</f>
        <v/>
      </c>
      <c r="H1042" s="74" t="str">
        <f>IF('Bulk Order Form'!D1031="","",'Bulk Order Form'!D1031)</f>
        <v/>
      </c>
      <c r="I1042" s="74" t="str">
        <f>IF('Bulk Order Form'!E1031="","",'Bulk Order Form'!E1031)</f>
        <v/>
      </c>
      <c r="J1042" s="74" t="str">
        <f>IF('Bulk Order Form'!F1031="","",'Bulk Order Form'!F1031)</f>
        <v/>
      </c>
      <c r="K1042" s="74" t="str">
        <f>IF('Bulk Order Form'!H1031="","",'Bulk Order Form'!H1031)</f>
        <v/>
      </c>
      <c r="L1042" s="74" t="str">
        <f>IF('Bulk Order Form'!I1031="","",'Bulk Order Form'!I1031)</f>
        <v/>
      </c>
      <c r="M1042" s="74" t="str">
        <f>IF('Bulk Order Form'!G1031="","",'Bulk Order Form'!G1031)</f>
        <v/>
      </c>
      <c r="N1042" s="74" t="str">
        <f>IF('Bulk Order Form'!J1031="","",'Bulk Order Form'!J1031)</f>
        <v/>
      </c>
      <c r="O1042" s="74" t="str">
        <f>IF('Bulk Order Form'!$F$5 &lt;&gt; "",IF($G1042&lt;&gt;"",'Bulk Order Form'!$F$5,""),"")</f>
        <v/>
      </c>
      <c r="P1042" s="74" t="str">
        <f>IF('Bulk Order Form'!K1031="","",'Bulk Order Form'!K1031)</f>
        <v/>
      </c>
      <c r="Q1042" s="74" t="str">
        <f>IFERROR(VLOOKUP('Bulk Order Form'!K1031,'Office Use - Postcodes'!$DJZ:$DKA,2,0),"")</f>
        <v/>
      </c>
      <c r="R1042" s="74" t="str">
        <f>IF('Bulk Order Form'!L1031="","",'Bulk Order Form'!L1031)</f>
        <v/>
      </c>
      <c r="S1042" s="76"/>
      <c r="T1042" s="74" t="str">
        <f>IF('Bulk Order Form'!$F$6 &lt;&gt; "",IF($G1042&lt;&gt;"",'Bulk Order Form'!$F$6,""),"")</f>
        <v/>
      </c>
      <c r="W1042" s="85" t="str">
        <f>IF('Bulk Order Form'!$L$2 &lt;&gt; "",IF($G1042&lt;&gt;"",'Bulk Order Form'!$L$2,""),"")</f>
        <v/>
      </c>
      <c r="X1042" s="77"/>
      <c r="Y1042" s="74" t="str">
        <f t="shared" si="68"/>
        <v/>
      </c>
      <c r="Z1042" s="74" t="str">
        <f>IF(AND('Bulk Order Form'!$L$2="PLEASE SELECT",SUM('Bulk Order Form'!$L$15:$L$164)&gt;10),"N",IF(AND('Bulk Order Form'!$L$2="N",SUM('Bulk Order Form'!$L$15:$L$164)&gt;10),"N",""))</f>
        <v/>
      </c>
      <c r="AA1042" s="74" t="str">
        <f>IF('Bulk Order Form'!E1031="","",'Bulk Order Form'!E1031)</f>
        <v/>
      </c>
      <c r="AB1042" s="74">
        <f t="shared" si="69"/>
        <v>500</v>
      </c>
      <c r="AC1042" s="74" t="str">
        <f t="shared" si="70"/>
        <v>,,,,</v>
      </c>
      <c r="AD1042" s="78">
        <f t="shared" si="71"/>
        <v>483</v>
      </c>
    </row>
    <row r="1043" spans="5:30" s="74" customFormat="1" x14ac:dyDescent="0.25">
      <c r="E1043" s="75"/>
      <c r="F1043" s="75"/>
      <c r="G1043" s="74" t="str">
        <f>IF('Bulk Order Form'!C1032="","",'Bulk Order Form'!C1032)</f>
        <v/>
      </c>
      <c r="H1043" s="74" t="str">
        <f>IF('Bulk Order Form'!D1032="","",'Bulk Order Form'!D1032)</f>
        <v/>
      </c>
      <c r="I1043" s="74" t="str">
        <f>IF('Bulk Order Form'!E1032="","",'Bulk Order Form'!E1032)</f>
        <v/>
      </c>
      <c r="J1043" s="74" t="str">
        <f>IF('Bulk Order Form'!F1032="","",'Bulk Order Form'!F1032)</f>
        <v/>
      </c>
      <c r="K1043" s="74" t="str">
        <f>IF('Bulk Order Form'!H1032="","",'Bulk Order Form'!H1032)</f>
        <v/>
      </c>
      <c r="L1043" s="74" t="str">
        <f>IF('Bulk Order Form'!I1032="","",'Bulk Order Form'!I1032)</f>
        <v/>
      </c>
      <c r="M1043" s="74" t="str">
        <f>IF('Bulk Order Form'!G1032="","",'Bulk Order Form'!G1032)</f>
        <v/>
      </c>
      <c r="N1043" s="74" t="str">
        <f>IF('Bulk Order Form'!J1032="","",'Bulk Order Form'!J1032)</f>
        <v/>
      </c>
      <c r="O1043" s="74" t="str">
        <f>IF('Bulk Order Form'!$F$5 &lt;&gt; "",IF($G1043&lt;&gt;"",'Bulk Order Form'!$F$5,""),"")</f>
        <v/>
      </c>
      <c r="P1043" s="74" t="str">
        <f>IF('Bulk Order Form'!K1032="","",'Bulk Order Form'!K1032)</f>
        <v/>
      </c>
      <c r="Q1043" s="74" t="str">
        <f>IFERROR(VLOOKUP('Bulk Order Form'!K1032,'Office Use - Postcodes'!$DJZ:$DKA,2,0),"")</f>
        <v/>
      </c>
      <c r="R1043" s="74" t="str">
        <f>IF('Bulk Order Form'!L1032="","",'Bulk Order Form'!L1032)</f>
        <v/>
      </c>
      <c r="S1043" s="76"/>
      <c r="T1043" s="74" t="str">
        <f>IF('Bulk Order Form'!$F$6 &lt;&gt; "",IF($G1043&lt;&gt;"",'Bulk Order Form'!$F$6,""),"")</f>
        <v/>
      </c>
      <c r="W1043" s="85" t="str">
        <f>IF('Bulk Order Form'!$L$2 &lt;&gt; "",IF($G1043&lt;&gt;"",'Bulk Order Form'!$L$2,""),"")</f>
        <v/>
      </c>
      <c r="X1043" s="77"/>
      <c r="Y1043" s="74" t="str">
        <f t="shared" si="68"/>
        <v/>
      </c>
      <c r="Z1043" s="74" t="str">
        <f>IF(AND('Bulk Order Form'!$L$2="PLEASE SELECT",SUM('Bulk Order Form'!$L$15:$L$164)&gt;10),"N",IF(AND('Bulk Order Form'!$L$2="N",SUM('Bulk Order Form'!$L$15:$L$164)&gt;10),"N",""))</f>
        <v/>
      </c>
      <c r="AA1043" s="74" t="str">
        <f>IF('Bulk Order Form'!E1032="","",'Bulk Order Form'!E1032)</f>
        <v/>
      </c>
      <c r="AB1043" s="74">
        <f t="shared" si="69"/>
        <v>500</v>
      </c>
      <c r="AC1043" s="74" t="str">
        <f t="shared" si="70"/>
        <v>,,,,</v>
      </c>
      <c r="AD1043" s="78">
        <f t="shared" si="71"/>
        <v>482</v>
      </c>
    </row>
    <row r="1044" spans="5:30" s="74" customFormat="1" x14ac:dyDescent="0.25">
      <c r="E1044" s="75"/>
      <c r="F1044" s="75"/>
      <c r="G1044" s="74" t="str">
        <f>IF('Bulk Order Form'!C1033="","",'Bulk Order Form'!C1033)</f>
        <v/>
      </c>
      <c r="H1044" s="74" t="str">
        <f>IF('Bulk Order Form'!D1033="","",'Bulk Order Form'!D1033)</f>
        <v/>
      </c>
      <c r="I1044" s="74" t="str">
        <f>IF('Bulk Order Form'!E1033="","",'Bulk Order Form'!E1033)</f>
        <v/>
      </c>
      <c r="J1044" s="74" t="str">
        <f>IF('Bulk Order Form'!F1033="","",'Bulk Order Form'!F1033)</f>
        <v/>
      </c>
      <c r="K1044" s="74" t="str">
        <f>IF('Bulk Order Form'!H1033="","",'Bulk Order Form'!H1033)</f>
        <v/>
      </c>
      <c r="L1044" s="74" t="str">
        <f>IF('Bulk Order Form'!I1033="","",'Bulk Order Form'!I1033)</f>
        <v/>
      </c>
      <c r="M1044" s="74" t="str">
        <f>IF('Bulk Order Form'!G1033="","",'Bulk Order Form'!G1033)</f>
        <v/>
      </c>
      <c r="N1044" s="74" t="str">
        <f>IF('Bulk Order Form'!J1033="","",'Bulk Order Form'!J1033)</f>
        <v/>
      </c>
      <c r="O1044" s="74" t="str">
        <f>IF('Bulk Order Form'!$F$5 &lt;&gt; "",IF($G1044&lt;&gt;"",'Bulk Order Form'!$F$5,""),"")</f>
        <v/>
      </c>
      <c r="P1044" s="74" t="str">
        <f>IF('Bulk Order Form'!K1033="","",'Bulk Order Form'!K1033)</f>
        <v/>
      </c>
      <c r="Q1044" s="74" t="str">
        <f>IFERROR(VLOOKUP('Bulk Order Form'!K1033,'Office Use - Postcodes'!$DJZ:$DKA,2,0),"")</f>
        <v/>
      </c>
      <c r="R1044" s="74" t="str">
        <f>IF('Bulk Order Form'!L1033="","",'Bulk Order Form'!L1033)</f>
        <v/>
      </c>
      <c r="S1044" s="76"/>
      <c r="T1044" s="74" t="str">
        <f>IF('Bulk Order Form'!$F$6 &lt;&gt; "",IF($G1044&lt;&gt;"",'Bulk Order Form'!$F$6,""),"")</f>
        <v/>
      </c>
      <c r="W1044" s="85" t="str">
        <f>IF('Bulk Order Form'!$L$2 &lt;&gt; "",IF($G1044&lt;&gt;"",'Bulk Order Form'!$L$2,""),"")</f>
        <v/>
      </c>
      <c r="X1044" s="77"/>
      <c r="Y1044" s="74" t="str">
        <f t="shared" si="68"/>
        <v/>
      </c>
      <c r="Z1044" s="74" t="str">
        <f>IF(AND('Bulk Order Form'!$L$2="PLEASE SELECT",SUM('Bulk Order Form'!$L$15:$L$164)&gt;10),"N",IF(AND('Bulk Order Form'!$L$2="N",SUM('Bulk Order Form'!$L$15:$L$164)&gt;10),"N",""))</f>
        <v/>
      </c>
      <c r="AA1044" s="74" t="str">
        <f>IF('Bulk Order Form'!E1033="","",'Bulk Order Form'!E1033)</f>
        <v/>
      </c>
      <c r="AB1044" s="74">
        <f t="shared" si="69"/>
        <v>500</v>
      </c>
      <c r="AC1044" s="74" t="str">
        <f t="shared" si="70"/>
        <v>,,,,</v>
      </c>
      <c r="AD1044" s="78">
        <f t="shared" si="71"/>
        <v>481</v>
      </c>
    </row>
    <row r="1045" spans="5:30" s="74" customFormat="1" x14ac:dyDescent="0.25">
      <c r="E1045" s="75"/>
      <c r="F1045" s="75"/>
      <c r="G1045" s="74" t="str">
        <f>IF('Bulk Order Form'!C1034="","",'Bulk Order Form'!C1034)</f>
        <v/>
      </c>
      <c r="H1045" s="74" t="str">
        <f>IF('Bulk Order Form'!D1034="","",'Bulk Order Form'!D1034)</f>
        <v/>
      </c>
      <c r="I1045" s="74" t="str">
        <f>IF('Bulk Order Form'!E1034="","",'Bulk Order Form'!E1034)</f>
        <v/>
      </c>
      <c r="J1045" s="74" t="str">
        <f>IF('Bulk Order Form'!F1034="","",'Bulk Order Form'!F1034)</f>
        <v/>
      </c>
      <c r="K1045" s="74" t="str">
        <f>IF('Bulk Order Form'!H1034="","",'Bulk Order Form'!H1034)</f>
        <v/>
      </c>
      <c r="L1045" s="74" t="str">
        <f>IF('Bulk Order Form'!I1034="","",'Bulk Order Form'!I1034)</f>
        <v/>
      </c>
      <c r="M1045" s="74" t="str">
        <f>IF('Bulk Order Form'!G1034="","",'Bulk Order Form'!G1034)</f>
        <v/>
      </c>
      <c r="N1045" s="74" t="str">
        <f>IF('Bulk Order Form'!J1034="","",'Bulk Order Form'!J1034)</f>
        <v/>
      </c>
      <c r="O1045" s="74" t="str">
        <f>IF('Bulk Order Form'!$F$5 &lt;&gt; "",IF($G1045&lt;&gt;"",'Bulk Order Form'!$F$5,""),"")</f>
        <v/>
      </c>
      <c r="P1045" s="74" t="str">
        <f>IF('Bulk Order Form'!K1034="","",'Bulk Order Form'!K1034)</f>
        <v/>
      </c>
      <c r="Q1045" s="74" t="str">
        <f>IFERROR(VLOOKUP('Bulk Order Form'!K1034,'Office Use - Postcodes'!$DJZ:$DKA,2,0),"")</f>
        <v/>
      </c>
      <c r="R1045" s="74" t="str">
        <f>IF('Bulk Order Form'!L1034="","",'Bulk Order Form'!L1034)</f>
        <v/>
      </c>
      <c r="S1045" s="76"/>
      <c r="T1045" s="74" t="str">
        <f>IF('Bulk Order Form'!$F$6 &lt;&gt; "",IF($G1045&lt;&gt;"",'Bulk Order Form'!$F$6,""),"")</f>
        <v/>
      </c>
      <c r="W1045" s="85" t="str">
        <f>IF('Bulk Order Form'!$L$2 &lt;&gt; "",IF($G1045&lt;&gt;"",'Bulk Order Form'!$L$2,""),"")</f>
        <v/>
      </c>
      <c r="X1045" s="77"/>
      <c r="Y1045" s="74" t="str">
        <f t="shared" si="68"/>
        <v/>
      </c>
      <c r="Z1045" s="74" t="str">
        <f>IF(AND('Bulk Order Form'!$L$2="PLEASE SELECT",SUM('Bulk Order Form'!$L$15:$L$164)&gt;10),"N",IF(AND('Bulk Order Form'!$L$2="N",SUM('Bulk Order Form'!$L$15:$L$164)&gt;10),"N",""))</f>
        <v/>
      </c>
      <c r="AA1045" s="74" t="str">
        <f>IF('Bulk Order Form'!E1034="","",'Bulk Order Form'!E1034)</f>
        <v/>
      </c>
      <c r="AB1045" s="74">
        <f t="shared" si="69"/>
        <v>500</v>
      </c>
      <c r="AC1045" s="74" t="str">
        <f t="shared" si="70"/>
        <v>,,,,</v>
      </c>
      <c r="AD1045" s="78">
        <f t="shared" si="71"/>
        <v>480</v>
      </c>
    </row>
    <row r="1046" spans="5:30" s="74" customFormat="1" x14ac:dyDescent="0.25">
      <c r="E1046" s="75"/>
      <c r="F1046" s="75"/>
      <c r="G1046" s="74" t="str">
        <f>IF('Bulk Order Form'!C1035="","",'Bulk Order Form'!C1035)</f>
        <v/>
      </c>
      <c r="H1046" s="74" t="str">
        <f>IF('Bulk Order Form'!D1035="","",'Bulk Order Form'!D1035)</f>
        <v/>
      </c>
      <c r="I1046" s="74" t="str">
        <f>IF('Bulk Order Form'!E1035="","",'Bulk Order Form'!E1035)</f>
        <v/>
      </c>
      <c r="J1046" s="74" t="str">
        <f>IF('Bulk Order Form'!F1035="","",'Bulk Order Form'!F1035)</f>
        <v/>
      </c>
      <c r="K1046" s="74" t="str">
        <f>IF('Bulk Order Form'!H1035="","",'Bulk Order Form'!H1035)</f>
        <v/>
      </c>
      <c r="L1046" s="74" t="str">
        <f>IF('Bulk Order Form'!I1035="","",'Bulk Order Form'!I1035)</f>
        <v/>
      </c>
      <c r="M1046" s="74" t="str">
        <f>IF('Bulk Order Form'!G1035="","",'Bulk Order Form'!G1035)</f>
        <v/>
      </c>
      <c r="N1046" s="74" t="str">
        <f>IF('Bulk Order Form'!J1035="","",'Bulk Order Form'!J1035)</f>
        <v/>
      </c>
      <c r="O1046" s="74" t="str">
        <f>IF('Bulk Order Form'!$F$5 &lt;&gt; "",IF($G1046&lt;&gt;"",'Bulk Order Form'!$F$5,""),"")</f>
        <v/>
      </c>
      <c r="P1046" s="74" t="str">
        <f>IF('Bulk Order Form'!K1035="","",'Bulk Order Form'!K1035)</f>
        <v/>
      </c>
      <c r="Q1046" s="74" t="str">
        <f>IFERROR(VLOOKUP('Bulk Order Form'!K1035,'Office Use - Postcodes'!$DJZ:$DKA,2,0),"")</f>
        <v/>
      </c>
      <c r="R1046" s="74" t="str">
        <f>IF('Bulk Order Form'!L1035="","",'Bulk Order Form'!L1035)</f>
        <v/>
      </c>
      <c r="S1046" s="76"/>
      <c r="T1046" s="74" t="str">
        <f>IF('Bulk Order Form'!$F$6 &lt;&gt; "",IF($G1046&lt;&gt;"",'Bulk Order Form'!$F$6,""),"")</f>
        <v/>
      </c>
      <c r="W1046" s="85" t="str">
        <f>IF('Bulk Order Form'!$L$2 &lt;&gt; "",IF($G1046&lt;&gt;"",'Bulk Order Form'!$L$2,""),"")</f>
        <v/>
      </c>
      <c r="X1046" s="77"/>
      <c r="Y1046" s="74" t="str">
        <f t="shared" si="68"/>
        <v/>
      </c>
      <c r="Z1046" s="74" t="str">
        <f>IF(AND('Bulk Order Form'!$L$2="PLEASE SELECT",SUM('Bulk Order Form'!$L$15:$L$164)&gt;10),"N",IF(AND('Bulk Order Form'!$L$2="N",SUM('Bulk Order Form'!$L$15:$L$164)&gt;10),"N",""))</f>
        <v/>
      </c>
      <c r="AA1046" s="74" t="str">
        <f>IF('Bulk Order Form'!E1035="","",'Bulk Order Form'!E1035)</f>
        <v/>
      </c>
      <c r="AB1046" s="74">
        <f t="shared" si="69"/>
        <v>500</v>
      </c>
      <c r="AC1046" s="74" t="str">
        <f t="shared" si="70"/>
        <v>,,,,</v>
      </c>
      <c r="AD1046" s="78">
        <f t="shared" si="71"/>
        <v>479</v>
      </c>
    </row>
    <row r="1047" spans="5:30" s="74" customFormat="1" x14ac:dyDescent="0.25">
      <c r="E1047" s="75"/>
      <c r="F1047" s="75"/>
      <c r="G1047" s="74" t="str">
        <f>IF('Bulk Order Form'!C1036="","",'Bulk Order Form'!C1036)</f>
        <v/>
      </c>
      <c r="H1047" s="74" t="str">
        <f>IF('Bulk Order Form'!D1036="","",'Bulk Order Form'!D1036)</f>
        <v/>
      </c>
      <c r="I1047" s="74" t="str">
        <f>IF('Bulk Order Form'!E1036="","",'Bulk Order Form'!E1036)</f>
        <v/>
      </c>
      <c r="J1047" s="74" t="str">
        <f>IF('Bulk Order Form'!F1036="","",'Bulk Order Form'!F1036)</f>
        <v/>
      </c>
      <c r="K1047" s="74" t="str">
        <f>IF('Bulk Order Form'!H1036="","",'Bulk Order Form'!H1036)</f>
        <v/>
      </c>
      <c r="L1047" s="74" t="str">
        <f>IF('Bulk Order Form'!I1036="","",'Bulk Order Form'!I1036)</f>
        <v/>
      </c>
      <c r="M1047" s="74" t="str">
        <f>IF('Bulk Order Form'!G1036="","",'Bulk Order Form'!G1036)</f>
        <v/>
      </c>
      <c r="N1047" s="74" t="str">
        <f>IF('Bulk Order Form'!J1036="","",'Bulk Order Form'!J1036)</f>
        <v/>
      </c>
      <c r="O1047" s="74" t="str">
        <f>IF('Bulk Order Form'!$F$5 &lt;&gt; "",IF($G1047&lt;&gt;"",'Bulk Order Form'!$F$5,""),"")</f>
        <v/>
      </c>
      <c r="P1047" s="74" t="str">
        <f>IF('Bulk Order Form'!K1036="","",'Bulk Order Form'!K1036)</f>
        <v/>
      </c>
      <c r="Q1047" s="74" t="str">
        <f>IFERROR(VLOOKUP('Bulk Order Form'!K1036,'Office Use - Postcodes'!$DJZ:$DKA,2,0),"")</f>
        <v/>
      </c>
      <c r="R1047" s="74" t="str">
        <f>IF('Bulk Order Form'!L1036="","",'Bulk Order Form'!L1036)</f>
        <v/>
      </c>
      <c r="S1047" s="76"/>
      <c r="T1047" s="74" t="str">
        <f>IF('Bulk Order Form'!$F$6 &lt;&gt; "",IF($G1047&lt;&gt;"",'Bulk Order Form'!$F$6,""),"")</f>
        <v/>
      </c>
      <c r="W1047" s="85" t="str">
        <f>IF('Bulk Order Form'!$L$2 &lt;&gt; "",IF($G1047&lt;&gt;"",'Bulk Order Form'!$L$2,""),"")</f>
        <v/>
      </c>
      <c r="X1047" s="77"/>
      <c r="Y1047" s="74" t="str">
        <f t="shared" si="68"/>
        <v/>
      </c>
      <c r="Z1047" s="74" t="str">
        <f>IF(AND('Bulk Order Form'!$L$2="PLEASE SELECT",SUM('Bulk Order Form'!$L$15:$L$164)&gt;10),"N",IF(AND('Bulk Order Form'!$L$2="N",SUM('Bulk Order Form'!$L$15:$L$164)&gt;10),"N",""))</f>
        <v/>
      </c>
      <c r="AA1047" s="74" t="str">
        <f>IF('Bulk Order Form'!E1036="","",'Bulk Order Form'!E1036)</f>
        <v/>
      </c>
      <c r="AB1047" s="74">
        <f t="shared" si="69"/>
        <v>500</v>
      </c>
      <c r="AC1047" s="74" t="str">
        <f t="shared" si="70"/>
        <v>,,,,</v>
      </c>
      <c r="AD1047" s="78">
        <f t="shared" si="71"/>
        <v>478</v>
      </c>
    </row>
    <row r="1048" spans="5:30" s="74" customFormat="1" x14ac:dyDescent="0.25">
      <c r="E1048" s="75"/>
      <c r="F1048" s="75"/>
      <c r="G1048" s="74" t="str">
        <f>IF('Bulk Order Form'!C1037="","",'Bulk Order Form'!C1037)</f>
        <v/>
      </c>
      <c r="H1048" s="74" t="str">
        <f>IF('Bulk Order Form'!D1037="","",'Bulk Order Form'!D1037)</f>
        <v/>
      </c>
      <c r="I1048" s="74" t="str">
        <f>IF('Bulk Order Form'!E1037="","",'Bulk Order Form'!E1037)</f>
        <v/>
      </c>
      <c r="J1048" s="74" t="str">
        <f>IF('Bulk Order Form'!F1037="","",'Bulk Order Form'!F1037)</f>
        <v/>
      </c>
      <c r="K1048" s="74" t="str">
        <f>IF('Bulk Order Form'!H1037="","",'Bulk Order Form'!H1037)</f>
        <v/>
      </c>
      <c r="L1048" s="74" t="str">
        <f>IF('Bulk Order Form'!I1037="","",'Bulk Order Form'!I1037)</f>
        <v/>
      </c>
      <c r="M1048" s="74" t="str">
        <f>IF('Bulk Order Form'!G1037="","",'Bulk Order Form'!G1037)</f>
        <v/>
      </c>
      <c r="N1048" s="74" t="str">
        <f>IF('Bulk Order Form'!J1037="","",'Bulk Order Form'!J1037)</f>
        <v/>
      </c>
      <c r="O1048" s="74" t="str">
        <f>IF('Bulk Order Form'!$F$5 &lt;&gt; "",IF($G1048&lt;&gt;"",'Bulk Order Form'!$F$5,""),"")</f>
        <v/>
      </c>
      <c r="P1048" s="74" t="str">
        <f>IF('Bulk Order Form'!K1037="","",'Bulk Order Form'!K1037)</f>
        <v/>
      </c>
      <c r="Q1048" s="74" t="str">
        <f>IFERROR(VLOOKUP('Bulk Order Form'!K1037,'Office Use - Postcodes'!$DJZ:$DKA,2,0),"")</f>
        <v/>
      </c>
      <c r="R1048" s="74" t="str">
        <f>IF('Bulk Order Form'!L1037="","",'Bulk Order Form'!L1037)</f>
        <v/>
      </c>
      <c r="S1048" s="76"/>
      <c r="T1048" s="74" t="str">
        <f>IF('Bulk Order Form'!$F$6 &lt;&gt; "",IF($G1048&lt;&gt;"",'Bulk Order Form'!$F$6,""),"")</f>
        <v/>
      </c>
      <c r="W1048" s="85" t="str">
        <f>IF('Bulk Order Form'!$L$2 &lt;&gt; "",IF($G1048&lt;&gt;"",'Bulk Order Form'!$L$2,""),"")</f>
        <v/>
      </c>
      <c r="X1048" s="77"/>
      <c r="Y1048" s="74" t="str">
        <f t="shared" si="68"/>
        <v/>
      </c>
      <c r="Z1048" s="74" t="str">
        <f>IF(AND('Bulk Order Form'!$L$2="PLEASE SELECT",SUM('Bulk Order Form'!$L$15:$L$164)&gt;10),"N",IF(AND('Bulk Order Form'!$L$2="N",SUM('Bulk Order Form'!$L$15:$L$164)&gt;10),"N",""))</f>
        <v/>
      </c>
      <c r="AA1048" s="74" t="str">
        <f>IF('Bulk Order Form'!E1037="","",'Bulk Order Form'!E1037)</f>
        <v/>
      </c>
      <c r="AB1048" s="74">
        <f t="shared" si="69"/>
        <v>500</v>
      </c>
      <c r="AC1048" s="74" t="str">
        <f t="shared" si="70"/>
        <v>,,,,</v>
      </c>
      <c r="AD1048" s="78">
        <f t="shared" si="71"/>
        <v>477</v>
      </c>
    </row>
    <row r="1049" spans="5:30" s="74" customFormat="1" x14ac:dyDescent="0.25">
      <c r="E1049" s="75"/>
      <c r="F1049" s="75"/>
      <c r="G1049" s="74" t="str">
        <f>IF('Bulk Order Form'!C1038="","",'Bulk Order Form'!C1038)</f>
        <v/>
      </c>
      <c r="H1049" s="74" t="str">
        <f>IF('Bulk Order Form'!D1038="","",'Bulk Order Form'!D1038)</f>
        <v/>
      </c>
      <c r="I1049" s="74" t="str">
        <f>IF('Bulk Order Form'!E1038="","",'Bulk Order Form'!E1038)</f>
        <v/>
      </c>
      <c r="J1049" s="74" t="str">
        <f>IF('Bulk Order Form'!F1038="","",'Bulk Order Form'!F1038)</f>
        <v/>
      </c>
      <c r="K1049" s="74" t="str">
        <f>IF('Bulk Order Form'!H1038="","",'Bulk Order Form'!H1038)</f>
        <v/>
      </c>
      <c r="L1049" s="74" t="str">
        <f>IF('Bulk Order Form'!I1038="","",'Bulk Order Form'!I1038)</f>
        <v/>
      </c>
      <c r="M1049" s="74" t="str">
        <f>IF('Bulk Order Form'!G1038="","",'Bulk Order Form'!G1038)</f>
        <v/>
      </c>
      <c r="N1049" s="74" t="str">
        <f>IF('Bulk Order Form'!J1038="","",'Bulk Order Form'!J1038)</f>
        <v/>
      </c>
      <c r="O1049" s="74" t="str">
        <f>IF('Bulk Order Form'!$F$5 &lt;&gt; "",IF($G1049&lt;&gt;"",'Bulk Order Form'!$F$5,""),"")</f>
        <v/>
      </c>
      <c r="P1049" s="74" t="str">
        <f>IF('Bulk Order Form'!K1038="","",'Bulk Order Form'!K1038)</f>
        <v/>
      </c>
      <c r="Q1049" s="74" t="str">
        <f>IFERROR(VLOOKUP('Bulk Order Form'!K1038,'Office Use - Postcodes'!$DJZ:$DKA,2,0),"")</f>
        <v/>
      </c>
      <c r="R1049" s="74" t="str">
        <f>IF('Bulk Order Form'!L1038="","",'Bulk Order Form'!L1038)</f>
        <v/>
      </c>
      <c r="S1049" s="76"/>
      <c r="T1049" s="74" t="str">
        <f>IF('Bulk Order Form'!$F$6 &lt;&gt; "",IF($G1049&lt;&gt;"",'Bulk Order Form'!$F$6,""),"")</f>
        <v/>
      </c>
      <c r="W1049" s="85" t="str">
        <f>IF('Bulk Order Form'!$L$2 &lt;&gt; "",IF($G1049&lt;&gt;"",'Bulk Order Form'!$L$2,""),"")</f>
        <v/>
      </c>
      <c r="X1049" s="77"/>
      <c r="Y1049" s="74" t="str">
        <f t="shared" si="68"/>
        <v/>
      </c>
      <c r="Z1049" s="74" t="str">
        <f>IF(AND('Bulk Order Form'!$L$2="PLEASE SELECT",SUM('Bulk Order Form'!$L$15:$L$164)&gt;10),"N",IF(AND('Bulk Order Form'!$L$2="N",SUM('Bulk Order Form'!$L$15:$L$164)&gt;10),"N",""))</f>
        <v/>
      </c>
      <c r="AA1049" s="74" t="str">
        <f>IF('Bulk Order Form'!E1038="","",'Bulk Order Form'!E1038)</f>
        <v/>
      </c>
      <c r="AB1049" s="74">
        <f t="shared" si="69"/>
        <v>500</v>
      </c>
      <c r="AC1049" s="74" t="str">
        <f t="shared" si="70"/>
        <v>,,,,</v>
      </c>
      <c r="AD1049" s="78">
        <f t="shared" si="71"/>
        <v>476</v>
      </c>
    </row>
    <row r="1050" spans="5:30" s="74" customFormat="1" x14ac:dyDescent="0.25">
      <c r="E1050" s="75"/>
      <c r="F1050" s="75"/>
      <c r="G1050" s="74" t="str">
        <f>IF('Bulk Order Form'!C1039="","",'Bulk Order Form'!C1039)</f>
        <v/>
      </c>
      <c r="H1050" s="74" t="str">
        <f>IF('Bulk Order Form'!D1039="","",'Bulk Order Form'!D1039)</f>
        <v/>
      </c>
      <c r="I1050" s="74" t="str">
        <f>IF('Bulk Order Form'!E1039="","",'Bulk Order Form'!E1039)</f>
        <v/>
      </c>
      <c r="J1050" s="74" t="str">
        <f>IF('Bulk Order Form'!F1039="","",'Bulk Order Form'!F1039)</f>
        <v/>
      </c>
      <c r="K1050" s="74" t="str">
        <f>IF('Bulk Order Form'!H1039="","",'Bulk Order Form'!H1039)</f>
        <v/>
      </c>
      <c r="L1050" s="74" t="str">
        <f>IF('Bulk Order Form'!I1039="","",'Bulk Order Form'!I1039)</f>
        <v/>
      </c>
      <c r="M1050" s="74" t="str">
        <f>IF('Bulk Order Form'!G1039="","",'Bulk Order Form'!G1039)</f>
        <v/>
      </c>
      <c r="N1050" s="74" t="str">
        <f>IF('Bulk Order Form'!J1039="","",'Bulk Order Form'!J1039)</f>
        <v/>
      </c>
      <c r="O1050" s="74" t="str">
        <f>IF('Bulk Order Form'!$F$5 &lt;&gt; "",IF($G1050&lt;&gt;"",'Bulk Order Form'!$F$5,""),"")</f>
        <v/>
      </c>
      <c r="P1050" s="74" t="str">
        <f>IF('Bulk Order Form'!K1039="","",'Bulk Order Form'!K1039)</f>
        <v/>
      </c>
      <c r="Q1050" s="74" t="str">
        <f>IFERROR(VLOOKUP('Bulk Order Form'!K1039,'Office Use - Postcodes'!$DJZ:$DKA,2,0),"")</f>
        <v/>
      </c>
      <c r="R1050" s="74" t="str">
        <f>IF('Bulk Order Form'!L1039="","",'Bulk Order Form'!L1039)</f>
        <v/>
      </c>
      <c r="S1050" s="76"/>
      <c r="T1050" s="74" t="str">
        <f>IF('Bulk Order Form'!$F$6 &lt;&gt; "",IF($G1050&lt;&gt;"",'Bulk Order Form'!$F$6,""),"")</f>
        <v/>
      </c>
      <c r="W1050" s="85" t="str">
        <f>IF('Bulk Order Form'!$L$2 &lt;&gt; "",IF($G1050&lt;&gt;"",'Bulk Order Form'!$L$2,""),"")</f>
        <v/>
      </c>
      <c r="X1050" s="77"/>
      <c r="Y1050" s="74" t="str">
        <f t="shared" si="68"/>
        <v/>
      </c>
      <c r="Z1050" s="74" t="str">
        <f>IF(AND('Bulk Order Form'!$L$2="PLEASE SELECT",SUM('Bulk Order Form'!$L$15:$L$164)&gt;10),"N",IF(AND('Bulk Order Form'!$L$2="N",SUM('Bulk Order Form'!$L$15:$L$164)&gt;10),"N",""))</f>
        <v/>
      </c>
      <c r="AA1050" s="74" t="str">
        <f>IF('Bulk Order Form'!E1039="","",'Bulk Order Form'!E1039)</f>
        <v/>
      </c>
      <c r="AB1050" s="74">
        <f t="shared" si="69"/>
        <v>500</v>
      </c>
      <c r="AC1050" s="74" t="str">
        <f t="shared" si="70"/>
        <v>,,,,</v>
      </c>
      <c r="AD1050" s="78">
        <f t="shared" si="71"/>
        <v>475</v>
      </c>
    </row>
    <row r="1051" spans="5:30" s="74" customFormat="1" x14ac:dyDescent="0.25">
      <c r="E1051" s="75"/>
      <c r="F1051" s="75"/>
      <c r="G1051" s="74" t="str">
        <f>IF('Bulk Order Form'!C1040="","",'Bulk Order Form'!C1040)</f>
        <v/>
      </c>
      <c r="H1051" s="74" t="str">
        <f>IF('Bulk Order Form'!D1040="","",'Bulk Order Form'!D1040)</f>
        <v/>
      </c>
      <c r="I1051" s="74" t="str">
        <f>IF('Bulk Order Form'!E1040="","",'Bulk Order Form'!E1040)</f>
        <v/>
      </c>
      <c r="J1051" s="74" t="str">
        <f>IF('Bulk Order Form'!F1040="","",'Bulk Order Form'!F1040)</f>
        <v/>
      </c>
      <c r="K1051" s="74" t="str">
        <f>IF('Bulk Order Form'!H1040="","",'Bulk Order Form'!H1040)</f>
        <v/>
      </c>
      <c r="L1051" s="74" t="str">
        <f>IF('Bulk Order Form'!I1040="","",'Bulk Order Form'!I1040)</f>
        <v/>
      </c>
      <c r="M1051" s="74" t="str">
        <f>IF('Bulk Order Form'!G1040="","",'Bulk Order Form'!G1040)</f>
        <v/>
      </c>
      <c r="N1051" s="74" t="str">
        <f>IF('Bulk Order Form'!J1040="","",'Bulk Order Form'!J1040)</f>
        <v/>
      </c>
      <c r="O1051" s="74" t="str">
        <f>IF('Bulk Order Form'!$F$5 &lt;&gt; "",IF($G1051&lt;&gt;"",'Bulk Order Form'!$F$5,""),"")</f>
        <v/>
      </c>
      <c r="P1051" s="74" t="str">
        <f>IF('Bulk Order Form'!K1040="","",'Bulk Order Form'!K1040)</f>
        <v/>
      </c>
      <c r="Q1051" s="74" t="str">
        <f>IFERROR(VLOOKUP('Bulk Order Form'!K1040,'Office Use - Postcodes'!$DJZ:$DKA,2,0),"")</f>
        <v/>
      </c>
      <c r="R1051" s="74" t="str">
        <f>IF('Bulk Order Form'!L1040="","",'Bulk Order Form'!L1040)</f>
        <v/>
      </c>
      <c r="S1051" s="76"/>
      <c r="T1051" s="74" t="str">
        <f>IF('Bulk Order Form'!$F$6 &lt;&gt; "",IF($G1051&lt;&gt;"",'Bulk Order Form'!$F$6,""),"")</f>
        <v/>
      </c>
      <c r="W1051" s="85" t="str">
        <f>IF('Bulk Order Form'!$L$2 &lt;&gt; "",IF($G1051&lt;&gt;"",'Bulk Order Form'!$L$2,""),"")</f>
        <v/>
      </c>
      <c r="X1051" s="77"/>
      <c r="Y1051" s="74" t="str">
        <f t="shared" si="68"/>
        <v/>
      </c>
      <c r="Z1051" s="74" t="str">
        <f>IF(AND('Bulk Order Form'!$L$2="PLEASE SELECT",SUM('Bulk Order Form'!$L$15:$L$164)&gt;10),"N",IF(AND('Bulk Order Form'!$L$2="N",SUM('Bulk Order Form'!$L$15:$L$164)&gt;10),"N",""))</f>
        <v/>
      </c>
      <c r="AA1051" s="74" t="str">
        <f>IF('Bulk Order Form'!E1040="","",'Bulk Order Form'!E1040)</f>
        <v/>
      </c>
      <c r="AB1051" s="74">
        <f t="shared" si="69"/>
        <v>500</v>
      </c>
      <c r="AC1051" s="74" t="str">
        <f t="shared" si="70"/>
        <v>,,,,</v>
      </c>
      <c r="AD1051" s="78">
        <f t="shared" si="71"/>
        <v>474</v>
      </c>
    </row>
    <row r="1052" spans="5:30" s="74" customFormat="1" x14ac:dyDescent="0.25">
      <c r="E1052" s="75"/>
      <c r="F1052" s="75"/>
      <c r="G1052" s="74" t="str">
        <f>IF('Bulk Order Form'!C1041="","",'Bulk Order Form'!C1041)</f>
        <v/>
      </c>
      <c r="H1052" s="74" t="str">
        <f>IF('Bulk Order Form'!D1041="","",'Bulk Order Form'!D1041)</f>
        <v/>
      </c>
      <c r="I1052" s="74" t="str">
        <f>IF('Bulk Order Form'!E1041="","",'Bulk Order Form'!E1041)</f>
        <v/>
      </c>
      <c r="J1052" s="74" t="str">
        <f>IF('Bulk Order Form'!F1041="","",'Bulk Order Form'!F1041)</f>
        <v/>
      </c>
      <c r="K1052" s="74" t="str">
        <f>IF('Bulk Order Form'!H1041="","",'Bulk Order Form'!H1041)</f>
        <v/>
      </c>
      <c r="L1052" s="74" t="str">
        <f>IF('Bulk Order Form'!I1041="","",'Bulk Order Form'!I1041)</f>
        <v/>
      </c>
      <c r="M1052" s="74" t="str">
        <f>IF('Bulk Order Form'!G1041="","",'Bulk Order Form'!G1041)</f>
        <v/>
      </c>
      <c r="N1052" s="74" t="str">
        <f>IF('Bulk Order Form'!J1041="","",'Bulk Order Form'!J1041)</f>
        <v/>
      </c>
      <c r="O1052" s="74" t="str">
        <f>IF('Bulk Order Form'!$F$5 &lt;&gt; "",IF($G1052&lt;&gt;"",'Bulk Order Form'!$F$5,""),"")</f>
        <v/>
      </c>
      <c r="P1052" s="74" t="str">
        <f>IF('Bulk Order Form'!K1041="","",'Bulk Order Form'!K1041)</f>
        <v/>
      </c>
      <c r="Q1052" s="74" t="str">
        <f>IFERROR(VLOOKUP('Bulk Order Form'!K1041,'Office Use - Postcodes'!$DJZ:$DKA,2,0),"")</f>
        <v/>
      </c>
      <c r="R1052" s="74" t="str">
        <f>IF('Bulk Order Form'!L1041="","",'Bulk Order Form'!L1041)</f>
        <v/>
      </c>
      <c r="S1052" s="76"/>
      <c r="T1052" s="74" t="str">
        <f>IF('Bulk Order Form'!$F$6 &lt;&gt; "",IF($G1052&lt;&gt;"",'Bulk Order Form'!$F$6,""),"")</f>
        <v/>
      </c>
      <c r="W1052" s="85" t="str">
        <f>IF('Bulk Order Form'!$L$2 &lt;&gt; "",IF($G1052&lt;&gt;"",'Bulk Order Form'!$L$2,""),"")</f>
        <v/>
      </c>
      <c r="X1052" s="77"/>
      <c r="Y1052" s="74" t="str">
        <f t="shared" ref="Y1052:Y1115" si="72">IF($G1028&lt;&gt;"","SF-CHEAPEST","")</f>
        <v/>
      </c>
      <c r="Z1052" s="74" t="str">
        <f>IF(AND('Bulk Order Form'!$L$2="PLEASE SELECT",SUM('Bulk Order Form'!$L$15:$L$164)&gt;10),"N",IF(AND('Bulk Order Form'!$L$2="N",SUM('Bulk Order Form'!$L$15:$L$164)&gt;10),"N",""))</f>
        <v/>
      </c>
      <c r="AA1052" s="74" t="str">
        <f>IF('Bulk Order Form'!E1041="","",'Bulk Order Form'!E1041)</f>
        <v/>
      </c>
      <c r="AB1052" s="74">
        <f t="shared" ref="AB1052:AB1115" si="73">COUNTIFS(I1028:I1527,I1028:I1527)</f>
        <v>500</v>
      </c>
      <c r="AC1052" s="74" t="str">
        <f t="shared" ref="AC1052:AC1115" si="74">CONCATENATE(I1028,",",J1028, ",",K1028,",",L1028,",",M1028)</f>
        <v>,,,,</v>
      </c>
      <c r="AD1052" s="78">
        <f t="shared" ref="AD1052:AD1115" si="75">COUNTIFS(AC1028:AC1527,AC1028:AC1527)</f>
        <v>473</v>
      </c>
    </row>
    <row r="1053" spans="5:30" s="74" customFormat="1" x14ac:dyDescent="0.25">
      <c r="E1053" s="75"/>
      <c r="F1053" s="75"/>
      <c r="G1053" s="74" t="str">
        <f>IF('Bulk Order Form'!C1042="","",'Bulk Order Form'!C1042)</f>
        <v/>
      </c>
      <c r="H1053" s="74" t="str">
        <f>IF('Bulk Order Form'!D1042="","",'Bulk Order Form'!D1042)</f>
        <v/>
      </c>
      <c r="I1053" s="74" t="str">
        <f>IF('Bulk Order Form'!E1042="","",'Bulk Order Form'!E1042)</f>
        <v/>
      </c>
      <c r="J1053" s="74" t="str">
        <f>IF('Bulk Order Form'!F1042="","",'Bulk Order Form'!F1042)</f>
        <v/>
      </c>
      <c r="K1053" s="74" t="str">
        <f>IF('Bulk Order Form'!H1042="","",'Bulk Order Form'!H1042)</f>
        <v/>
      </c>
      <c r="L1053" s="74" t="str">
        <f>IF('Bulk Order Form'!I1042="","",'Bulk Order Form'!I1042)</f>
        <v/>
      </c>
      <c r="M1053" s="74" t="str">
        <f>IF('Bulk Order Form'!G1042="","",'Bulk Order Form'!G1042)</f>
        <v/>
      </c>
      <c r="N1053" s="74" t="str">
        <f>IF('Bulk Order Form'!J1042="","",'Bulk Order Form'!J1042)</f>
        <v/>
      </c>
      <c r="O1053" s="74" t="str">
        <f>IF('Bulk Order Form'!$F$5 &lt;&gt; "",IF($G1053&lt;&gt;"",'Bulk Order Form'!$F$5,""),"")</f>
        <v/>
      </c>
      <c r="P1053" s="74" t="str">
        <f>IF('Bulk Order Form'!K1042="","",'Bulk Order Form'!K1042)</f>
        <v/>
      </c>
      <c r="Q1053" s="74" t="str">
        <f>IFERROR(VLOOKUP('Bulk Order Form'!K1042,'Office Use - Postcodes'!$DJZ:$DKA,2,0),"")</f>
        <v/>
      </c>
      <c r="R1053" s="74" t="str">
        <f>IF('Bulk Order Form'!L1042="","",'Bulk Order Form'!L1042)</f>
        <v/>
      </c>
      <c r="S1053" s="76"/>
      <c r="T1053" s="74" t="str">
        <f>IF('Bulk Order Form'!$F$6 &lt;&gt; "",IF($G1053&lt;&gt;"",'Bulk Order Form'!$F$6,""),"")</f>
        <v/>
      </c>
      <c r="W1053" s="85" t="str">
        <f>IF('Bulk Order Form'!$L$2 &lt;&gt; "",IF($G1053&lt;&gt;"",'Bulk Order Form'!$L$2,""),"")</f>
        <v/>
      </c>
      <c r="X1053" s="77"/>
      <c r="Y1053" s="74" t="str">
        <f t="shared" si="72"/>
        <v/>
      </c>
      <c r="Z1053" s="74" t="str">
        <f>IF(AND('Bulk Order Form'!$L$2="PLEASE SELECT",SUM('Bulk Order Form'!$L$15:$L$164)&gt;10),"N",IF(AND('Bulk Order Form'!$L$2="N",SUM('Bulk Order Form'!$L$15:$L$164)&gt;10),"N",""))</f>
        <v/>
      </c>
      <c r="AA1053" s="74" t="str">
        <f>IF('Bulk Order Form'!E1042="","",'Bulk Order Form'!E1042)</f>
        <v/>
      </c>
      <c r="AB1053" s="74">
        <f t="shared" si="73"/>
        <v>500</v>
      </c>
      <c r="AC1053" s="74" t="str">
        <f t="shared" si="74"/>
        <v>,,,,</v>
      </c>
      <c r="AD1053" s="78">
        <f t="shared" si="75"/>
        <v>472</v>
      </c>
    </row>
    <row r="1054" spans="5:30" s="74" customFormat="1" x14ac:dyDescent="0.25">
      <c r="E1054" s="75"/>
      <c r="F1054" s="75"/>
      <c r="G1054" s="74" t="str">
        <f>IF('Bulk Order Form'!C1043="","",'Bulk Order Form'!C1043)</f>
        <v/>
      </c>
      <c r="H1054" s="74" t="str">
        <f>IF('Bulk Order Form'!D1043="","",'Bulk Order Form'!D1043)</f>
        <v/>
      </c>
      <c r="I1054" s="74" t="str">
        <f>IF('Bulk Order Form'!E1043="","",'Bulk Order Form'!E1043)</f>
        <v/>
      </c>
      <c r="J1054" s="74" t="str">
        <f>IF('Bulk Order Form'!F1043="","",'Bulk Order Form'!F1043)</f>
        <v/>
      </c>
      <c r="K1054" s="74" t="str">
        <f>IF('Bulk Order Form'!H1043="","",'Bulk Order Form'!H1043)</f>
        <v/>
      </c>
      <c r="L1054" s="74" t="str">
        <f>IF('Bulk Order Form'!I1043="","",'Bulk Order Form'!I1043)</f>
        <v/>
      </c>
      <c r="M1054" s="74" t="str">
        <f>IF('Bulk Order Form'!G1043="","",'Bulk Order Form'!G1043)</f>
        <v/>
      </c>
      <c r="N1054" s="74" t="str">
        <f>IF('Bulk Order Form'!J1043="","",'Bulk Order Form'!J1043)</f>
        <v/>
      </c>
      <c r="O1054" s="74" t="str">
        <f>IF('Bulk Order Form'!$F$5 &lt;&gt; "",IF($G1054&lt;&gt;"",'Bulk Order Form'!$F$5,""),"")</f>
        <v/>
      </c>
      <c r="P1054" s="74" t="str">
        <f>IF('Bulk Order Form'!K1043="","",'Bulk Order Form'!K1043)</f>
        <v/>
      </c>
      <c r="Q1054" s="74" t="str">
        <f>IFERROR(VLOOKUP('Bulk Order Form'!K1043,'Office Use - Postcodes'!$DJZ:$DKA,2,0),"")</f>
        <v/>
      </c>
      <c r="R1054" s="74" t="str">
        <f>IF('Bulk Order Form'!L1043="","",'Bulk Order Form'!L1043)</f>
        <v/>
      </c>
      <c r="S1054" s="76"/>
      <c r="T1054" s="74" t="str">
        <f>IF('Bulk Order Form'!$F$6 &lt;&gt; "",IF($G1054&lt;&gt;"",'Bulk Order Form'!$F$6,""),"")</f>
        <v/>
      </c>
      <c r="W1054" s="85" t="str">
        <f>IF('Bulk Order Form'!$L$2 &lt;&gt; "",IF($G1054&lt;&gt;"",'Bulk Order Form'!$L$2,""),"")</f>
        <v/>
      </c>
      <c r="X1054" s="77"/>
      <c r="Y1054" s="74" t="str">
        <f t="shared" si="72"/>
        <v/>
      </c>
      <c r="Z1054" s="74" t="str">
        <f>IF(AND('Bulk Order Form'!$L$2="PLEASE SELECT",SUM('Bulk Order Form'!$L$15:$L$164)&gt;10),"N",IF(AND('Bulk Order Form'!$L$2="N",SUM('Bulk Order Form'!$L$15:$L$164)&gt;10),"N",""))</f>
        <v/>
      </c>
      <c r="AA1054" s="74" t="str">
        <f>IF('Bulk Order Form'!E1043="","",'Bulk Order Form'!E1043)</f>
        <v/>
      </c>
      <c r="AB1054" s="74">
        <f t="shared" si="73"/>
        <v>500</v>
      </c>
      <c r="AC1054" s="74" t="str">
        <f t="shared" si="74"/>
        <v>,,,,</v>
      </c>
      <c r="AD1054" s="78">
        <f t="shared" si="75"/>
        <v>471</v>
      </c>
    </row>
    <row r="1055" spans="5:30" s="74" customFormat="1" x14ac:dyDescent="0.25">
      <c r="E1055" s="75"/>
      <c r="F1055" s="75"/>
      <c r="G1055" s="74" t="str">
        <f>IF('Bulk Order Form'!C1044="","",'Bulk Order Form'!C1044)</f>
        <v/>
      </c>
      <c r="H1055" s="74" t="str">
        <f>IF('Bulk Order Form'!D1044="","",'Bulk Order Form'!D1044)</f>
        <v/>
      </c>
      <c r="I1055" s="74" t="str">
        <f>IF('Bulk Order Form'!E1044="","",'Bulk Order Form'!E1044)</f>
        <v/>
      </c>
      <c r="J1055" s="74" t="str">
        <f>IF('Bulk Order Form'!F1044="","",'Bulk Order Form'!F1044)</f>
        <v/>
      </c>
      <c r="K1055" s="74" t="str">
        <f>IF('Bulk Order Form'!H1044="","",'Bulk Order Form'!H1044)</f>
        <v/>
      </c>
      <c r="L1055" s="74" t="str">
        <f>IF('Bulk Order Form'!I1044="","",'Bulk Order Form'!I1044)</f>
        <v/>
      </c>
      <c r="M1055" s="74" t="str">
        <f>IF('Bulk Order Form'!G1044="","",'Bulk Order Form'!G1044)</f>
        <v/>
      </c>
      <c r="N1055" s="74" t="str">
        <f>IF('Bulk Order Form'!J1044="","",'Bulk Order Form'!J1044)</f>
        <v/>
      </c>
      <c r="O1055" s="74" t="str">
        <f>IF('Bulk Order Form'!$F$5 &lt;&gt; "",IF($G1055&lt;&gt;"",'Bulk Order Form'!$F$5,""),"")</f>
        <v/>
      </c>
      <c r="P1055" s="74" t="str">
        <f>IF('Bulk Order Form'!K1044="","",'Bulk Order Form'!K1044)</f>
        <v/>
      </c>
      <c r="Q1055" s="74" t="str">
        <f>IFERROR(VLOOKUP('Bulk Order Form'!K1044,'Office Use - Postcodes'!$DJZ:$DKA,2,0),"")</f>
        <v/>
      </c>
      <c r="R1055" s="74" t="str">
        <f>IF('Bulk Order Form'!L1044="","",'Bulk Order Form'!L1044)</f>
        <v/>
      </c>
      <c r="S1055" s="76"/>
      <c r="T1055" s="74" t="str">
        <f>IF('Bulk Order Form'!$F$6 &lt;&gt; "",IF($G1055&lt;&gt;"",'Bulk Order Form'!$F$6,""),"")</f>
        <v/>
      </c>
      <c r="W1055" s="85" t="str">
        <f>IF('Bulk Order Form'!$L$2 &lt;&gt; "",IF($G1055&lt;&gt;"",'Bulk Order Form'!$L$2,""),"")</f>
        <v/>
      </c>
      <c r="X1055" s="77"/>
      <c r="Y1055" s="74" t="str">
        <f t="shared" si="72"/>
        <v/>
      </c>
      <c r="Z1055" s="74" t="str">
        <f>IF(AND('Bulk Order Form'!$L$2="PLEASE SELECT",SUM('Bulk Order Form'!$L$15:$L$164)&gt;10),"N",IF(AND('Bulk Order Form'!$L$2="N",SUM('Bulk Order Form'!$L$15:$L$164)&gt;10),"N",""))</f>
        <v/>
      </c>
      <c r="AA1055" s="74" t="str">
        <f>IF('Bulk Order Form'!E1044="","",'Bulk Order Form'!E1044)</f>
        <v/>
      </c>
      <c r="AB1055" s="74">
        <f t="shared" si="73"/>
        <v>500</v>
      </c>
      <c r="AC1055" s="74" t="str">
        <f t="shared" si="74"/>
        <v>,,,,</v>
      </c>
      <c r="AD1055" s="78">
        <f t="shared" si="75"/>
        <v>470</v>
      </c>
    </row>
    <row r="1056" spans="5:30" s="74" customFormat="1" x14ac:dyDescent="0.25">
      <c r="E1056" s="75"/>
      <c r="F1056" s="75"/>
      <c r="G1056" s="74" t="str">
        <f>IF('Bulk Order Form'!C1045="","",'Bulk Order Form'!C1045)</f>
        <v/>
      </c>
      <c r="H1056" s="74" t="str">
        <f>IF('Bulk Order Form'!D1045="","",'Bulk Order Form'!D1045)</f>
        <v/>
      </c>
      <c r="I1056" s="74" t="str">
        <f>IF('Bulk Order Form'!E1045="","",'Bulk Order Form'!E1045)</f>
        <v/>
      </c>
      <c r="J1056" s="74" t="str">
        <f>IF('Bulk Order Form'!F1045="","",'Bulk Order Form'!F1045)</f>
        <v/>
      </c>
      <c r="K1056" s="74" t="str">
        <f>IF('Bulk Order Form'!H1045="","",'Bulk Order Form'!H1045)</f>
        <v/>
      </c>
      <c r="L1056" s="74" t="str">
        <f>IF('Bulk Order Form'!I1045="","",'Bulk Order Form'!I1045)</f>
        <v/>
      </c>
      <c r="M1056" s="74" t="str">
        <f>IF('Bulk Order Form'!G1045="","",'Bulk Order Form'!G1045)</f>
        <v/>
      </c>
      <c r="N1056" s="74" t="str">
        <f>IF('Bulk Order Form'!J1045="","",'Bulk Order Form'!J1045)</f>
        <v/>
      </c>
      <c r="O1056" s="74" t="str">
        <f>IF('Bulk Order Form'!$F$5 &lt;&gt; "",IF($G1056&lt;&gt;"",'Bulk Order Form'!$F$5,""),"")</f>
        <v/>
      </c>
      <c r="P1056" s="74" t="str">
        <f>IF('Bulk Order Form'!K1045="","",'Bulk Order Form'!K1045)</f>
        <v/>
      </c>
      <c r="Q1056" s="74" t="str">
        <f>IFERROR(VLOOKUP('Bulk Order Form'!K1045,'Office Use - Postcodes'!$DJZ:$DKA,2,0),"")</f>
        <v/>
      </c>
      <c r="R1056" s="74" t="str">
        <f>IF('Bulk Order Form'!L1045="","",'Bulk Order Form'!L1045)</f>
        <v/>
      </c>
      <c r="S1056" s="76"/>
      <c r="T1056" s="74" t="str">
        <f>IF('Bulk Order Form'!$F$6 &lt;&gt; "",IF($G1056&lt;&gt;"",'Bulk Order Form'!$F$6,""),"")</f>
        <v/>
      </c>
      <c r="W1056" s="85" t="str">
        <f>IF('Bulk Order Form'!$L$2 &lt;&gt; "",IF($G1056&lt;&gt;"",'Bulk Order Form'!$L$2,""),"")</f>
        <v/>
      </c>
      <c r="X1056" s="77"/>
      <c r="Y1056" s="74" t="str">
        <f t="shared" si="72"/>
        <v/>
      </c>
      <c r="Z1056" s="74" t="str">
        <f>IF(AND('Bulk Order Form'!$L$2="PLEASE SELECT",SUM('Bulk Order Form'!$L$15:$L$164)&gt;10),"N",IF(AND('Bulk Order Form'!$L$2="N",SUM('Bulk Order Form'!$L$15:$L$164)&gt;10),"N",""))</f>
        <v/>
      </c>
      <c r="AA1056" s="74" t="str">
        <f>IF('Bulk Order Form'!E1045="","",'Bulk Order Form'!E1045)</f>
        <v/>
      </c>
      <c r="AB1056" s="74">
        <f t="shared" si="73"/>
        <v>500</v>
      </c>
      <c r="AC1056" s="74" t="str">
        <f t="shared" si="74"/>
        <v>,,,,</v>
      </c>
      <c r="AD1056" s="78">
        <f t="shared" si="75"/>
        <v>469</v>
      </c>
    </row>
    <row r="1057" spans="5:30" s="74" customFormat="1" x14ac:dyDescent="0.25">
      <c r="E1057" s="75"/>
      <c r="F1057" s="75"/>
      <c r="G1057" s="74" t="str">
        <f>IF('Bulk Order Form'!C1046="","",'Bulk Order Form'!C1046)</f>
        <v/>
      </c>
      <c r="H1057" s="74" t="str">
        <f>IF('Bulk Order Form'!D1046="","",'Bulk Order Form'!D1046)</f>
        <v/>
      </c>
      <c r="I1057" s="74" t="str">
        <f>IF('Bulk Order Form'!E1046="","",'Bulk Order Form'!E1046)</f>
        <v/>
      </c>
      <c r="J1057" s="74" t="str">
        <f>IF('Bulk Order Form'!F1046="","",'Bulk Order Form'!F1046)</f>
        <v/>
      </c>
      <c r="K1057" s="74" t="str">
        <f>IF('Bulk Order Form'!H1046="","",'Bulk Order Form'!H1046)</f>
        <v/>
      </c>
      <c r="L1057" s="74" t="str">
        <f>IF('Bulk Order Form'!I1046="","",'Bulk Order Form'!I1046)</f>
        <v/>
      </c>
      <c r="M1057" s="74" t="str">
        <f>IF('Bulk Order Form'!G1046="","",'Bulk Order Form'!G1046)</f>
        <v/>
      </c>
      <c r="N1057" s="74" t="str">
        <f>IF('Bulk Order Form'!J1046="","",'Bulk Order Form'!J1046)</f>
        <v/>
      </c>
      <c r="O1057" s="74" t="str">
        <f>IF('Bulk Order Form'!$F$5 &lt;&gt; "",IF($G1057&lt;&gt;"",'Bulk Order Form'!$F$5,""),"")</f>
        <v/>
      </c>
      <c r="P1057" s="74" t="str">
        <f>IF('Bulk Order Form'!K1046="","",'Bulk Order Form'!K1046)</f>
        <v/>
      </c>
      <c r="Q1057" s="74" t="str">
        <f>IFERROR(VLOOKUP('Bulk Order Form'!K1046,'Office Use - Postcodes'!$DJZ:$DKA,2,0),"")</f>
        <v/>
      </c>
      <c r="R1057" s="74" t="str">
        <f>IF('Bulk Order Form'!L1046="","",'Bulk Order Form'!L1046)</f>
        <v/>
      </c>
      <c r="S1057" s="76"/>
      <c r="T1057" s="74" t="str">
        <f>IF('Bulk Order Form'!$F$6 &lt;&gt; "",IF($G1057&lt;&gt;"",'Bulk Order Form'!$F$6,""),"")</f>
        <v/>
      </c>
      <c r="W1057" s="85" t="str">
        <f>IF('Bulk Order Form'!$L$2 &lt;&gt; "",IF($G1057&lt;&gt;"",'Bulk Order Form'!$L$2,""),"")</f>
        <v/>
      </c>
      <c r="X1057" s="77"/>
      <c r="Y1057" s="74" t="str">
        <f t="shared" si="72"/>
        <v/>
      </c>
      <c r="Z1057" s="74" t="str">
        <f>IF(AND('Bulk Order Form'!$L$2="PLEASE SELECT",SUM('Bulk Order Form'!$L$15:$L$164)&gt;10),"N",IF(AND('Bulk Order Form'!$L$2="N",SUM('Bulk Order Form'!$L$15:$L$164)&gt;10),"N",""))</f>
        <v/>
      </c>
      <c r="AA1057" s="74" t="str">
        <f>IF('Bulk Order Form'!E1046="","",'Bulk Order Form'!E1046)</f>
        <v/>
      </c>
      <c r="AB1057" s="74">
        <f t="shared" si="73"/>
        <v>500</v>
      </c>
      <c r="AC1057" s="74" t="str">
        <f t="shared" si="74"/>
        <v>,,,,</v>
      </c>
      <c r="AD1057" s="78">
        <f t="shared" si="75"/>
        <v>468</v>
      </c>
    </row>
    <row r="1058" spans="5:30" s="74" customFormat="1" x14ac:dyDescent="0.25">
      <c r="E1058" s="75"/>
      <c r="F1058" s="75"/>
      <c r="G1058" s="74" t="str">
        <f>IF('Bulk Order Form'!C1047="","",'Bulk Order Form'!C1047)</f>
        <v/>
      </c>
      <c r="H1058" s="74" t="str">
        <f>IF('Bulk Order Form'!D1047="","",'Bulk Order Form'!D1047)</f>
        <v/>
      </c>
      <c r="I1058" s="74" t="str">
        <f>IF('Bulk Order Form'!E1047="","",'Bulk Order Form'!E1047)</f>
        <v/>
      </c>
      <c r="J1058" s="74" t="str">
        <f>IF('Bulk Order Form'!F1047="","",'Bulk Order Form'!F1047)</f>
        <v/>
      </c>
      <c r="K1058" s="74" t="str">
        <f>IF('Bulk Order Form'!H1047="","",'Bulk Order Form'!H1047)</f>
        <v/>
      </c>
      <c r="L1058" s="74" t="str">
        <f>IF('Bulk Order Form'!I1047="","",'Bulk Order Form'!I1047)</f>
        <v/>
      </c>
      <c r="M1058" s="74" t="str">
        <f>IF('Bulk Order Form'!G1047="","",'Bulk Order Form'!G1047)</f>
        <v/>
      </c>
      <c r="N1058" s="74" t="str">
        <f>IF('Bulk Order Form'!J1047="","",'Bulk Order Form'!J1047)</f>
        <v/>
      </c>
      <c r="O1058" s="74" t="str">
        <f>IF('Bulk Order Form'!$F$5 &lt;&gt; "",IF($G1058&lt;&gt;"",'Bulk Order Form'!$F$5,""),"")</f>
        <v/>
      </c>
      <c r="P1058" s="74" t="str">
        <f>IF('Bulk Order Form'!K1047="","",'Bulk Order Form'!K1047)</f>
        <v/>
      </c>
      <c r="Q1058" s="74" t="str">
        <f>IFERROR(VLOOKUP('Bulk Order Form'!K1047,'Office Use - Postcodes'!$DJZ:$DKA,2,0),"")</f>
        <v/>
      </c>
      <c r="R1058" s="74" t="str">
        <f>IF('Bulk Order Form'!L1047="","",'Bulk Order Form'!L1047)</f>
        <v/>
      </c>
      <c r="S1058" s="76"/>
      <c r="T1058" s="74" t="str">
        <f>IF('Bulk Order Form'!$F$6 &lt;&gt; "",IF($G1058&lt;&gt;"",'Bulk Order Form'!$F$6,""),"")</f>
        <v/>
      </c>
      <c r="W1058" s="85" t="str">
        <f>IF('Bulk Order Form'!$L$2 &lt;&gt; "",IF($G1058&lt;&gt;"",'Bulk Order Form'!$L$2,""),"")</f>
        <v/>
      </c>
      <c r="X1058" s="77"/>
      <c r="Y1058" s="74" t="str">
        <f t="shared" si="72"/>
        <v/>
      </c>
      <c r="Z1058" s="74" t="str">
        <f>IF(AND('Bulk Order Form'!$L$2="PLEASE SELECT",SUM('Bulk Order Form'!$L$15:$L$164)&gt;10),"N",IF(AND('Bulk Order Form'!$L$2="N",SUM('Bulk Order Form'!$L$15:$L$164)&gt;10),"N",""))</f>
        <v/>
      </c>
      <c r="AA1058" s="74" t="str">
        <f>IF('Bulk Order Form'!E1047="","",'Bulk Order Form'!E1047)</f>
        <v/>
      </c>
      <c r="AB1058" s="74">
        <f t="shared" si="73"/>
        <v>500</v>
      </c>
      <c r="AC1058" s="74" t="str">
        <f t="shared" si="74"/>
        <v>,,,,</v>
      </c>
      <c r="AD1058" s="78">
        <f t="shared" si="75"/>
        <v>467</v>
      </c>
    </row>
    <row r="1059" spans="5:30" s="74" customFormat="1" x14ac:dyDescent="0.25">
      <c r="E1059" s="75"/>
      <c r="F1059" s="75"/>
      <c r="G1059" s="74" t="str">
        <f>IF('Bulk Order Form'!C1048="","",'Bulk Order Form'!C1048)</f>
        <v/>
      </c>
      <c r="H1059" s="74" t="str">
        <f>IF('Bulk Order Form'!D1048="","",'Bulk Order Form'!D1048)</f>
        <v/>
      </c>
      <c r="I1059" s="74" t="str">
        <f>IF('Bulk Order Form'!E1048="","",'Bulk Order Form'!E1048)</f>
        <v/>
      </c>
      <c r="J1059" s="74" t="str">
        <f>IF('Bulk Order Form'!F1048="","",'Bulk Order Form'!F1048)</f>
        <v/>
      </c>
      <c r="K1059" s="74" t="str">
        <f>IF('Bulk Order Form'!H1048="","",'Bulk Order Form'!H1048)</f>
        <v/>
      </c>
      <c r="L1059" s="74" t="str">
        <f>IF('Bulk Order Form'!I1048="","",'Bulk Order Form'!I1048)</f>
        <v/>
      </c>
      <c r="M1059" s="74" t="str">
        <f>IF('Bulk Order Form'!G1048="","",'Bulk Order Form'!G1048)</f>
        <v/>
      </c>
      <c r="N1059" s="74" t="str">
        <f>IF('Bulk Order Form'!J1048="","",'Bulk Order Form'!J1048)</f>
        <v/>
      </c>
      <c r="O1059" s="74" t="str">
        <f>IF('Bulk Order Form'!$F$5 &lt;&gt; "",IF($G1059&lt;&gt;"",'Bulk Order Form'!$F$5,""),"")</f>
        <v/>
      </c>
      <c r="P1059" s="74" t="str">
        <f>IF('Bulk Order Form'!K1048="","",'Bulk Order Form'!K1048)</f>
        <v/>
      </c>
      <c r="Q1059" s="74" t="str">
        <f>IFERROR(VLOOKUP('Bulk Order Form'!K1048,'Office Use - Postcodes'!$DJZ:$DKA,2,0),"")</f>
        <v/>
      </c>
      <c r="R1059" s="74" t="str">
        <f>IF('Bulk Order Form'!L1048="","",'Bulk Order Form'!L1048)</f>
        <v/>
      </c>
      <c r="S1059" s="76"/>
      <c r="T1059" s="74" t="str">
        <f>IF('Bulk Order Form'!$F$6 &lt;&gt; "",IF($G1059&lt;&gt;"",'Bulk Order Form'!$F$6,""),"")</f>
        <v/>
      </c>
      <c r="W1059" s="85" t="str">
        <f>IF('Bulk Order Form'!$L$2 &lt;&gt; "",IF($G1059&lt;&gt;"",'Bulk Order Form'!$L$2,""),"")</f>
        <v/>
      </c>
      <c r="X1059" s="77"/>
      <c r="Y1059" s="74" t="str">
        <f t="shared" si="72"/>
        <v/>
      </c>
      <c r="Z1059" s="74" t="str">
        <f>IF(AND('Bulk Order Form'!$L$2="PLEASE SELECT",SUM('Bulk Order Form'!$L$15:$L$164)&gt;10),"N",IF(AND('Bulk Order Form'!$L$2="N",SUM('Bulk Order Form'!$L$15:$L$164)&gt;10),"N",""))</f>
        <v/>
      </c>
      <c r="AA1059" s="74" t="str">
        <f>IF('Bulk Order Form'!E1048="","",'Bulk Order Form'!E1048)</f>
        <v/>
      </c>
      <c r="AB1059" s="74">
        <f t="shared" si="73"/>
        <v>500</v>
      </c>
      <c r="AC1059" s="74" t="str">
        <f t="shared" si="74"/>
        <v>,,,,</v>
      </c>
      <c r="AD1059" s="78">
        <f t="shared" si="75"/>
        <v>466</v>
      </c>
    </row>
    <row r="1060" spans="5:30" s="74" customFormat="1" x14ac:dyDescent="0.25">
      <c r="E1060" s="75"/>
      <c r="F1060" s="75"/>
      <c r="G1060" s="74" t="str">
        <f>IF('Bulk Order Form'!C1049="","",'Bulk Order Form'!C1049)</f>
        <v/>
      </c>
      <c r="H1060" s="74" t="str">
        <f>IF('Bulk Order Form'!D1049="","",'Bulk Order Form'!D1049)</f>
        <v/>
      </c>
      <c r="I1060" s="74" t="str">
        <f>IF('Bulk Order Form'!E1049="","",'Bulk Order Form'!E1049)</f>
        <v/>
      </c>
      <c r="J1060" s="74" t="str">
        <f>IF('Bulk Order Form'!F1049="","",'Bulk Order Form'!F1049)</f>
        <v/>
      </c>
      <c r="K1060" s="74" t="str">
        <f>IF('Bulk Order Form'!H1049="","",'Bulk Order Form'!H1049)</f>
        <v/>
      </c>
      <c r="L1060" s="74" t="str">
        <f>IF('Bulk Order Form'!I1049="","",'Bulk Order Form'!I1049)</f>
        <v/>
      </c>
      <c r="M1060" s="74" t="str">
        <f>IF('Bulk Order Form'!G1049="","",'Bulk Order Form'!G1049)</f>
        <v/>
      </c>
      <c r="N1060" s="74" t="str">
        <f>IF('Bulk Order Form'!J1049="","",'Bulk Order Form'!J1049)</f>
        <v/>
      </c>
      <c r="O1060" s="74" t="str">
        <f>IF('Bulk Order Form'!$F$5 &lt;&gt; "",IF($G1060&lt;&gt;"",'Bulk Order Form'!$F$5,""),"")</f>
        <v/>
      </c>
      <c r="P1060" s="74" t="str">
        <f>IF('Bulk Order Form'!K1049="","",'Bulk Order Form'!K1049)</f>
        <v/>
      </c>
      <c r="Q1060" s="74" t="str">
        <f>IFERROR(VLOOKUP('Bulk Order Form'!K1049,'Office Use - Postcodes'!$DJZ:$DKA,2,0),"")</f>
        <v/>
      </c>
      <c r="R1060" s="74" t="str">
        <f>IF('Bulk Order Form'!L1049="","",'Bulk Order Form'!L1049)</f>
        <v/>
      </c>
      <c r="S1060" s="76"/>
      <c r="T1060" s="74" t="str">
        <f>IF('Bulk Order Form'!$F$6 &lt;&gt; "",IF($G1060&lt;&gt;"",'Bulk Order Form'!$F$6,""),"")</f>
        <v/>
      </c>
      <c r="W1060" s="85" t="str">
        <f>IF('Bulk Order Form'!$L$2 &lt;&gt; "",IF($G1060&lt;&gt;"",'Bulk Order Form'!$L$2,""),"")</f>
        <v/>
      </c>
      <c r="X1060" s="77"/>
      <c r="Y1060" s="74" t="str">
        <f t="shared" si="72"/>
        <v/>
      </c>
      <c r="Z1060" s="74" t="str">
        <f>IF(AND('Bulk Order Form'!$L$2="PLEASE SELECT",SUM('Bulk Order Form'!$L$15:$L$164)&gt;10),"N",IF(AND('Bulk Order Form'!$L$2="N",SUM('Bulk Order Form'!$L$15:$L$164)&gt;10),"N",""))</f>
        <v/>
      </c>
      <c r="AA1060" s="74" t="str">
        <f>IF('Bulk Order Form'!E1049="","",'Bulk Order Form'!E1049)</f>
        <v/>
      </c>
      <c r="AB1060" s="74">
        <f t="shared" si="73"/>
        <v>500</v>
      </c>
      <c r="AC1060" s="74" t="str">
        <f t="shared" si="74"/>
        <v>,,,,</v>
      </c>
      <c r="AD1060" s="78">
        <f t="shared" si="75"/>
        <v>465</v>
      </c>
    </row>
    <row r="1061" spans="5:30" s="74" customFormat="1" x14ac:dyDescent="0.25">
      <c r="E1061" s="75"/>
      <c r="F1061" s="75"/>
      <c r="G1061" s="74" t="str">
        <f>IF('Bulk Order Form'!C1050="","",'Bulk Order Form'!C1050)</f>
        <v/>
      </c>
      <c r="H1061" s="74" t="str">
        <f>IF('Bulk Order Form'!D1050="","",'Bulk Order Form'!D1050)</f>
        <v/>
      </c>
      <c r="I1061" s="74" t="str">
        <f>IF('Bulk Order Form'!E1050="","",'Bulk Order Form'!E1050)</f>
        <v/>
      </c>
      <c r="J1061" s="74" t="str">
        <f>IF('Bulk Order Form'!F1050="","",'Bulk Order Form'!F1050)</f>
        <v/>
      </c>
      <c r="K1061" s="74" t="str">
        <f>IF('Bulk Order Form'!H1050="","",'Bulk Order Form'!H1050)</f>
        <v/>
      </c>
      <c r="L1061" s="74" t="str">
        <f>IF('Bulk Order Form'!I1050="","",'Bulk Order Form'!I1050)</f>
        <v/>
      </c>
      <c r="M1061" s="74" t="str">
        <f>IF('Bulk Order Form'!G1050="","",'Bulk Order Form'!G1050)</f>
        <v/>
      </c>
      <c r="N1061" s="74" t="str">
        <f>IF('Bulk Order Form'!J1050="","",'Bulk Order Form'!J1050)</f>
        <v/>
      </c>
      <c r="O1061" s="74" t="str">
        <f>IF('Bulk Order Form'!$F$5 &lt;&gt; "",IF($G1061&lt;&gt;"",'Bulk Order Form'!$F$5,""),"")</f>
        <v/>
      </c>
      <c r="P1061" s="74" t="str">
        <f>IF('Bulk Order Form'!K1050="","",'Bulk Order Form'!K1050)</f>
        <v/>
      </c>
      <c r="Q1061" s="74" t="str">
        <f>IFERROR(VLOOKUP('Bulk Order Form'!K1050,'Office Use - Postcodes'!$DJZ:$DKA,2,0),"")</f>
        <v/>
      </c>
      <c r="R1061" s="74" t="str">
        <f>IF('Bulk Order Form'!L1050="","",'Bulk Order Form'!L1050)</f>
        <v/>
      </c>
      <c r="S1061" s="76"/>
      <c r="T1061" s="74" t="str">
        <f>IF('Bulk Order Form'!$F$6 &lt;&gt; "",IF($G1061&lt;&gt;"",'Bulk Order Form'!$F$6,""),"")</f>
        <v/>
      </c>
      <c r="W1061" s="85" t="str">
        <f>IF('Bulk Order Form'!$L$2 &lt;&gt; "",IF($G1061&lt;&gt;"",'Bulk Order Form'!$L$2,""),"")</f>
        <v/>
      </c>
      <c r="X1061" s="77"/>
      <c r="Y1061" s="74" t="str">
        <f t="shared" si="72"/>
        <v/>
      </c>
      <c r="Z1061" s="74" t="str">
        <f>IF(AND('Bulk Order Form'!$L$2="PLEASE SELECT",SUM('Bulk Order Form'!$L$15:$L$164)&gt;10),"N",IF(AND('Bulk Order Form'!$L$2="N",SUM('Bulk Order Form'!$L$15:$L$164)&gt;10),"N",""))</f>
        <v/>
      </c>
      <c r="AA1061" s="74" t="str">
        <f>IF('Bulk Order Form'!E1050="","",'Bulk Order Form'!E1050)</f>
        <v/>
      </c>
      <c r="AB1061" s="74">
        <f t="shared" si="73"/>
        <v>500</v>
      </c>
      <c r="AC1061" s="74" t="str">
        <f t="shared" si="74"/>
        <v>,,,,</v>
      </c>
      <c r="AD1061" s="78">
        <f t="shared" si="75"/>
        <v>464</v>
      </c>
    </row>
    <row r="1062" spans="5:30" s="74" customFormat="1" x14ac:dyDescent="0.25">
      <c r="E1062" s="75"/>
      <c r="F1062" s="75"/>
      <c r="G1062" s="74" t="str">
        <f>IF('Bulk Order Form'!C1051="","",'Bulk Order Form'!C1051)</f>
        <v/>
      </c>
      <c r="H1062" s="74" t="str">
        <f>IF('Bulk Order Form'!D1051="","",'Bulk Order Form'!D1051)</f>
        <v/>
      </c>
      <c r="I1062" s="74" t="str">
        <f>IF('Bulk Order Form'!E1051="","",'Bulk Order Form'!E1051)</f>
        <v/>
      </c>
      <c r="J1062" s="74" t="str">
        <f>IF('Bulk Order Form'!F1051="","",'Bulk Order Form'!F1051)</f>
        <v/>
      </c>
      <c r="K1062" s="74" t="str">
        <f>IF('Bulk Order Form'!H1051="","",'Bulk Order Form'!H1051)</f>
        <v/>
      </c>
      <c r="L1062" s="74" t="str">
        <f>IF('Bulk Order Form'!I1051="","",'Bulk Order Form'!I1051)</f>
        <v/>
      </c>
      <c r="M1062" s="74" t="str">
        <f>IF('Bulk Order Form'!G1051="","",'Bulk Order Form'!G1051)</f>
        <v/>
      </c>
      <c r="N1062" s="74" t="str">
        <f>IF('Bulk Order Form'!J1051="","",'Bulk Order Form'!J1051)</f>
        <v/>
      </c>
      <c r="O1062" s="74" t="str">
        <f>IF('Bulk Order Form'!$F$5 &lt;&gt; "",IF($G1062&lt;&gt;"",'Bulk Order Form'!$F$5,""),"")</f>
        <v/>
      </c>
      <c r="P1062" s="74" t="str">
        <f>IF('Bulk Order Form'!K1051="","",'Bulk Order Form'!K1051)</f>
        <v/>
      </c>
      <c r="Q1062" s="74" t="str">
        <f>IFERROR(VLOOKUP('Bulk Order Form'!K1051,'Office Use - Postcodes'!$DJZ:$DKA,2,0),"")</f>
        <v/>
      </c>
      <c r="R1062" s="74" t="str">
        <f>IF('Bulk Order Form'!L1051="","",'Bulk Order Form'!L1051)</f>
        <v/>
      </c>
      <c r="S1062" s="76"/>
      <c r="T1062" s="74" t="str">
        <f>IF('Bulk Order Form'!$F$6 &lt;&gt; "",IF($G1062&lt;&gt;"",'Bulk Order Form'!$F$6,""),"")</f>
        <v/>
      </c>
      <c r="W1062" s="85" t="str">
        <f>IF('Bulk Order Form'!$L$2 &lt;&gt; "",IF($G1062&lt;&gt;"",'Bulk Order Form'!$L$2,""),"")</f>
        <v/>
      </c>
      <c r="X1062" s="77"/>
      <c r="Y1062" s="74" t="str">
        <f t="shared" si="72"/>
        <v/>
      </c>
      <c r="Z1062" s="74" t="str">
        <f>IF(AND('Bulk Order Form'!$L$2="PLEASE SELECT",SUM('Bulk Order Form'!$L$15:$L$164)&gt;10),"N",IF(AND('Bulk Order Form'!$L$2="N",SUM('Bulk Order Form'!$L$15:$L$164)&gt;10),"N",""))</f>
        <v/>
      </c>
      <c r="AA1062" s="74" t="str">
        <f>IF('Bulk Order Form'!E1051="","",'Bulk Order Form'!E1051)</f>
        <v/>
      </c>
      <c r="AB1062" s="74">
        <f t="shared" si="73"/>
        <v>500</v>
      </c>
      <c r="AC1062" s="74" t="str">
        <f t="shared" si="74"/>
        <v>,,,,</v>
      </c>
      <c r="AD1062" s="78">
        <f t="shared" si="75"/>
        <v>463</v>
      </c>
    </row>
    <row r="1063" spans="5:30" s="74" customFormat="1" x14ac:dyDescent="0.25">
      <c r="E1063" s="75"/>
      <c r="F1063" s="75"/>
      <c r="G1063" s="74" t="str">
        <f>IF('Bulk Order Form'!C1052="","",'Bulk Order Form'!C1052)</f>
        <v/>
      </c>
      <c r="H1063" s="74" t="str">
        <f>IF('Bulk Order Form'!D1052="","",'Bulk Order Form'!D1052)</f>
        <v/>
      </c>
      <c r="I1063" s="74" t="str">
        <f>IF('Bulk Order Form'!E1052="","",'Bulk Order Form'!E1052)</f>
        <v/>
      </c>
      <c r="J1063" s="74" t="str">
        <f>IF('Bulk Order Form'!F1052="","",'Bulk Order Form'!F1052)</f>
        <v/>
      </c>
      <c r="K1063" s="74" t="str">
        <f>IF('Bulk Order Form'!H1052="","",'Bulk Order Form'!H1052)</f>
        <v/>
      </c>
      <c r="L1063" s="74" t="str">
        <f>IF('Bulk Order Form'!I1052="","",'Bulk Order Form'!I1052)</f>
        <v/>
      </c>
      <c r="M1063" s="74" t="str">
        <f>IF('Bulk Order Form'!G1052="","",'Bulk Order Form'!G1052)</f>
        <v/>
      </c>
      <c r="N1063" s="74" t="str">
        <f>IF('Bulk Order Form'!J1052="","",'Bulk Order Form'!J1052)</f>
        <v/>
      </c>
      <c r="O1063" s="74" t="str">
        <f>IF('Bulk Order Form'!$F$5 &lt;&gt; "",IF($G1063&lt;&gt;"",'Bulk Order Form'!$F$5,""),"")</f>
        <v/>
      </c>
      <c r="P1063" s="74" t="str">
        <f>IF('Bulk Order Form'!K1052="","",'Bulk Order Form'!K1052)</f>
        <v/>
      </c>
      <c r="Q1063" s="74" t="str">
        <f>IFERROR(VLOOKUP('Bulk Order Form'!K1052,'Office Use - Postcodes'!$DJZ:$DKA,2,0),"")</f>
        <v/>
      </c>
      <c r="R1063" s="74" t="str">
        <f>IF('Bulk Order Form'!L1052="","",'Bulk Order Form'!L1052)</f>
        <v/>
      </c>
      <c r="S1063" s="76"/>
      <c r="T1063" s="74" t="str">
        <f>IF('Bulk Order Form'!$F$6 &lt;&gt; "",IF($G1063&lt;&gt;"",'Bulk Order Form'!$F$6,""),"")</f>
        <v/>
      </c>
      <c r="W1063" s="85" t="str">
        <f>IF('Bulk Order Form'!$L$2 &lt;&gt; "",IF($G1063&lt;&gt;"",'Bulk Order Form'!$L$2,""),"")</f>
        <v/>
      </c>
      <c r="X1063" s="77"/>
      <c r="Y1063" s="74" t="str">
        <f t="shared" si="72"/>
        <v/>
      </c>
      <c r="Z1063" s="74" t="str">
        <f>IF(AND('Bulk Order Form'!$L$2="PLEASE SELECT",SUM('Bulk Order Form'!$L$15:$L$164)&gt;10),"N",IF(AND('Bulk Order Form'!$L$2="N",SUM('Bulk Order Form'!$L$15:$L$164)&gt;10),"N",""))</f>
        <v/>
      </c>
      <c r="AA1063" s="74" t="str">
        <f>IF('Bulk Order Form'!E1052="","",'Bulk Order Form'!E1052)</f>
        <v/>
      </c>
      <c r="AB1063" s="74">
        <f t="shared" si="73"/>
        <v>500</v>
      </c>
      <c r="AC1063" s="74" t="str">
        <f t="shared" si="74"/>
        <v>,,,,</v>
      </c>
      <c r="AD1063" s="78">
        <f t="shared" si="75"/>
        <v>462</v>
      </c>
    </row>
    <row r="1064" spans="5:30" s="74" customFormat="1" x14ac:dyDescent="0.25">
      <c r="E1064" s="75"/>
      <c r="F1064" s="75"/>
      <c r="G1064" s="74" t="str">
        <f>IF('Bulk Order Form'!C1053="","",'Bulk Order Form'!C1053)</f>
        <v/>
      </c>
      <c r="H1064" s="74" t="str">
        <f>IF('Bulk Order Form'!D1053="","",'Bulk Order Form'!D1053)</f>
        <v/>
      </c>
      <c r="I1064" s="74" t="str">
        <f>IF('Bulk Order Form'!E1053="","",'Bulk Order Form'!E1053)</f>
        <v/>
      </c>
      <c r="J1064" s="74" t="str">
        <f>IF('Bulk Order Form'!F1053="","",'Bulk Order Form'!F1053)</f>
        <v/>
      </c>
      <c r="K1064" s="74" t="str">
        <f>IF('Bulk Order Form'!H1053="","",'Bulk Order Form'!H1053)</f>
        <v/>
      </c>
      <c r="L1064" s="74" t="str">
        <f>IF('Bulk Order Form'!I1053="","",'Bulk Order Form'!I1053)</f>
        <v/>
      </c>
      <c r="M1064" s="74" t="str">
        <f>IF('Bulk Order Form'!G1053="","",'Bulk Order Form'!G1053)</f>
        <v/>
      </c>
      <c r="N1064" s="74" t="str">
        <f>IF('Bulk Order Form'!J1053="","",'Bulk Order Form'!J1053)</f>
        <v/>
      </c>
      <c r="O1064" s="74" t="str">
        <f>IF('Bulk Order Form'!$F$5 &lt;&gt; "",IF($G1064&lt;&gt;"",'Bulk Order Form'!$F$5,""),"")</f>
        <v/>
      </c>
      <c r="P1064" s="74" t="str">
        <f>IF('Bulk Order Form'!K1053="","",'Bulk Order Form'!K1053)</f>
        <v/>
      </c>
      <c r="Q1064" s="74" t="str">
        <f>IFERROR(VLOOKUP('Bulk Order Form'!K1053,'Office Use - Postcodes'!$DJZ:$DKA,2,0),"")</f>
        <v/>
      </c>
      <c r="R1064" s="74" t="str">
        <f>IF('Bulk Order Form'!L1053="","",'Bulk Order Form'!L1053)</f>
        <v/>
      </c>
      <c r="S1064" s="76"/>
      <c r="T1064" s="74" t="str">
        <f>IF('Bulk Order Form'!$F$6 &lt;&gt; "",IF($G1064&lt;&gt;"",'Bulk Order Form'!$F$6,""),"")</f>
        <v/>
      </c>
      <c r="W1064" s="85" t="str">
        <f>IF('Bulk Order Form'!$L$2 &lt;&gt; "",IF($G1064&lt;&gt;"",'Bulk Order Form'!$L$2,""),"")</f>
        <v/>
      </c>
      <c r="X1064" s="77"/>
      <c r="Y1064" s="74" t="str">
        <f t="shared" si="72"/>
        <v/>
      </c>
      <c r="Z1064" s="74" t="str">
        <f>IF(AND('Bulk Order Form'!$L$2="PLEASE SELECT",SUM('Bulk Order Form'!$L$15:$L$164)&gt;10),"N",IF(AND('Bulk Order Form'!$L$2="N",SUM('Bulk Order Form'!$L$15:$L$164)&gt;10),"N",""))</f>
        <v/>
      </c>
      <c r="AA1064" s="74" t="str">
        <f>IF('Bulk Order Form'!E1053="","",'Bulk Order Form'!E1053)</f>
        <v/>
      </c>
      <c r="AB1064" s="74">
        <f t="shared" si="73"/>
        <v>500</v>
      </c>
      <c r="AC1064" s="74" t="str">
        <f t="shared" si="74"/>
        <v>,,,,</v>
      </c>
      <c r="AD1064" s="78">
        <f t="shared" si="75"/>
        <v>461</v>
      </c>
    </row>
    <row r="1065" spans="5:30" s="74" customFormat="1" x14ac:dyDescent="0.25">
      <c r="E1065" s="75"/>
      <c r="F1065" s="75"/>
      <c r="G1065" s="74" t="str">
        <f>IF('Bulk Order Form'!C1054="","",'Bulk Order Form'!C1054)</f>
        <v/>
      </c>
      <c r="H1065" s="74" t="str">
        <f>IF('Bulk Order Form'!D1054="","",'Bulk Order Form'!D1054)</f>
        <v/>
      </c>
      <c r="I1065" s="74" t="str">
        <f>IF('Bulk Order Form'!E1054="","",'Bulk Order Form'!E1054)</f>
        <v/>
      </c>
      <c r="J1065" s="74" t="str">
        <f>IF('Bulk Order Form'!F1054="","",'Bulk Order Form'!F1054)</f>
        <v/>
      </c>
      <c r="K1065" s="74" t="str">
        <f>IF('Bulk Order Form'!H1054="","",'Bulk Order Form'!H1054)</f>
        <v/>
      </c>
      <c r="L1065" s="74" t="str">
        <f>IF('Bulk Order Form'!I1054="","",'Bulk Order Form'!I1054)</f>
        <v/>
      </c>
      <c r="M1065" s="74" t="str">
        <f>IF('Bulk Order Form'!G1054="","",'Bulk Order Form'!G1054)</f>
        <v/>
      </c>
      <c r="N1065" s="74" t="str">
        <f>IF('Bulk Order Form'!J1054="","",'Bulk Order Form'!J1054)</f>
        <v/>
      </c>
      <c r="O1065" s="74" t="str">
        <f>IF('Bulk Order Form'!$F$5 &lt;&gt; "",IF($G1065&lt;&gt;"",'Bulk Order Form'!$F$5,""),"")</f>
        <v/>
      </c>
      <c r="P1065" s="74" t="str">
        <f>IF('Bulk Order Form'!K1054="","",'Bulk Order Form'!K1054)</f>
        <v/>
      </c>
      <c r="Q1065" s="74" t="str">
        <f>IFERROR(VLOOKUP('Bulk Order Form'!K1054,'Office Use - Postcodes'!$DJZ:$DKA,2,0),"")</f>
        <v/>
      </c>
      <c r="R1065" s="74" t="str">
        <f>IF('Bulk Order Form'!L1054="","",'Bulk Order Form'!L1054)</f>
        <v/>
      </c>
      <c r="S1065" s="76"/>
      <c r="T1065" s="74" t="str">
        <f>IF('Bulk Order Form'!$F$6 &lt;&gt; "",IF($G1065&lt;&gt;"",'Bulk Order Form'!$F$6,""),"")</f>
        <v/>
      </c>
      <c r="W1065" s="85" t="str">
        <f>IF('Bulk Order Form'!$L$2 &lt;&gt; "",IF($G1065&lt;&gt;"",'Bulk Order Form'!$L$2,""),"")</f>
        <v/>
      </c>
      <c r="X1065" s="77"/>
      <c r="Y1065" s="74" t="str">
        <f t="shared" si="72"/>
        <v/>
      </c>
      <c r="Z1065" s="74" t="str">
        <f>IF(AND('Bulk Order Form'!$L$2="PLEASE SELECT",SUM('Bulk Order Form'!$L$15:$L$164)&gt;10),"N",IF(AND('Bulk Order Form'!$L$2="N",SUM('Bulk Order Form'!$L$15:$L$164)&gt;10),"N",""))</f>
        <v/>
      </c>
      <c r="AA1065" s="74" t="str">
        <f>IF('Bulk Order Form'!E1054="","",'Bulk Order Form'!E1054)</f>
        <v/>
      </c>
      <c r="AB1065" s="74">
        <f t="shared" si="73"/>
        <v>500</v>
      </c>
      <c r="AC1065" s="74" t="str">
        <f t="shared" si="74"/>
        <v>,,,,</v>
      </c>
      <c r="AD1065" s="78">
        <f t="shared" si="75"/>
        <v>460</v>
      </c>
    </row>
    <row r="1066" spans="5:30" s="74" customFormat="1" x14ac:dyDescent="0.25">
      <c r="E1066" s="75"/>
      <c r="F1066" s="75"/>
      <c r="G1066" s="74" t="str">
        <f>IF('Bulk Order Form'!C1055="","",'Bulk Order Form'!C1055)</f>
        <v/>
      </c>
      <c r="H1066" s="74" t="str">
        <f>IF('Bulk Order Form'!D1055="","",'Bulk Order Form'!D1055)</f>
        <v/>
      </c>
      <c r="I1066" s="74" t="str">
        <f>IF('Bulk Order Form'!E1055="","",'Bulk Order Form'!E1055)</f>
        <v/>
      </c>
      <c r="J1066" s="74" t="str">
        <f>IF('Bulk Order Form'!F1055="","",'Bulk Order Form'!F1055)</f>
        <v/>
      </c>
      <c r="K1066" s="74" t="str">
        <f>IF('Bulk Order Form'!H1055="","",'Bulk Order Form'!H1055)</f>
        <v/>
      </c>
      <c r="L1066" s="74" t="str">
        <f>IF('Bulk Order Form'!I1055="","",'Bulk Order Form'!I1055)</f>
        <v/>
      </c>
      <c r="M1066" s="74" t="str">
        <f>IF('Bulk Order Form'!G1055="","",'Bulk Order Form'!G1055)</f>
        <v/>
      </c>
      <c r="N1066" s="74" t="str">
        <f>IF('Bulk Order Form'!J1055="","",'Bulk Order Form'!J1055)</f>
        <v/>
      </c>
      <c r="O1066" s="74" t="str">
        <f>IF('Bulk Order Form'!$F$5 &lt;&gt; "",IF($G1066&lt;&gt;"",'Bulk Order Form'!$F$5,""),"")</f>
        <v/>
      </c>
      <c r="P1066" s="74" t="str">
        <f>IF('Bulk Order Form'!K1055="","",'Bulk Order Form'!K1055)</f>
        <v/>
      </c>
      <c r="Q1066" s="74" t="str">
        <f>IFERROR(VLOOKUP('Bulk Order Form'!K1055,'Office Use - Postcodes'!$DJZ:$DKA,2,0),"")</f>
        <v/>
      </c>
      <c r="R1066" s="74" t="str">
        <f>IF('Bulk Order Form'!L1055="","",'Bulk Order Form'!L1055)</f>
        <v/>
      </c>
      <c r="S1066" s="76"/>
      <c r="T1066" s="74" t="str">
        <f>IF('Bulk Order Form'!$F$6 &lt;&gt; "",IF($G1066&lt;&gt;"",'Bulk Order Form'!$F$6,""),"")</f>
        <v/>
      </c>
      <c r="W1066" s="85" t="str">
        <f>IF('Bulk Order Form'!$L$2 &lt;&gt; "",IF($G1066&lt;&gt;"",'Bulk Order Form'!$L$2,""),"")</f>
        <v/>
      </c>
      <c r="X1066" s="77"/>
      <c r="Y1066" s="74" t="str">
        <f t="shared" si="72"/>
        <v/>
      </c>
      <c r="Z1066" s="74" t="str">
        <f>IF(AND('Bulk Order Form'!$L$2="PLEASE SELECT",SUM('Bulk Order Form'!$L$15:$L$164)&gt;10),"N",IF(AND('Bulk Order Form'!$L$2="N",SUM('Bulk Order Form'!$L$15:$L$164)&gt;10),"N",""))</f>
        <v/>
      </c>
      <c r="AA1066" s="74" t="str">
        <f>IF('Bulk Order Form'!E1055="","",'Bulk Order Form'!E1055)</f>
        <v/>
      </c>
      <c r="AB1066" s="74">
        <f t="shared" si="73"/>
        <v>500</v>
      </c>
      <c r="AC1066" s="74" t="str">
        <f t="shared" si="74"/>
        <v>,,,,</v>
      </c>
      <c r="AD1066" s="78">
        <f t="shared" si="75"/>
        <v>459</v>
      </c>
    </row>
    <row r="1067" spans="5:30" s="74" customFormat="1" x14ac:dyDescent="0.25">
      <c r="E1067" s="75"/>
      <c r="F1067" s="75"/>
      <c r="G1067" s="74" t="str">
        <f>IF('Bulk Order Form'!C1056="","",'Bulk Order Form'!C1056)</f>
        <v/>
      </c>
      <c r="H1067" s="74" t="str">
        <f>IF('Bulk Order Form'!D1056="","",'Bulk Order Form'!D1056)</f>
        <v/>
      </c>
      <c r="I1067" s="74" t="str">
        <f>IF('Bulk Order Form'!E1056="","",'Bulk Order Form'!E1056)</f>
        <v/>
      </c>
      <c r="J1067" s="74" t="str">
        <f>IF('Bulk Order Form'!F1056="","",'Bulk Order Form'!F1056)</f>
        <v/>
      </c>
      <c r="K1067" s="74" t="str">
        <f>IF('Bulk Order Form'!H1056="","",'Bulk Order Form'!H1056)</f>
        <v/>
      </c>
      <c r="L1067" s="74" t="str">
        <f>IF('Bulk Order Form'!I1056="","",'Bulk Order Form'!I1056)</f>
        <v/>
      </c>
      <c r="M1067" s="74" t="str">
        <f>IF('Bulk Order Form'!G1056="","",'Bulk Order Form'!G1056)</f>
        <v/>
      </c>
      <c r="N1067" s="74" t="str">
        <f>IF('Bulk Order Form'!J1056="","",'Bulk Order Form'!J1056)</f>
        <v/>
      </c>
      <c r="O1067" s="74" t="str">
        <f>IF('Bulk Order Form'!$F$5 &lt;&gt; "",IF($G1067&lt;&gt;"",'Bulk Order Form'!$F$5,""),"")</f>
        <v/>
      </c>
      <c r="P1067" s="74" t="str">
        <f>IF('Bulk Order Form'!K1056="","",'Bulk Order Form'!K1056)</f>
        <v/>
      </c>
      <c r="Q1067" s="74" t="str">
        <f>IFERROR(VLOOKUP('Bulk Order Form'!K1056,'Office Use - Postcodes'!$DJZ:$DKA,2,0),"")</f>
        <v/>
      </c>
      <c r="R1067" s="74" t="str">
        <f>IF('Bulk Order Form'!L1056="","",'Bulk Order Form'!L1056)</f>
        <v/>
      </c>
      <c r="S1067" s="76"/>
      <c r="T1067" s="74" t="str">
        <f>IF('Bulk Order Form'!$F$6 &lt;&gt; "",IF($G1067&lt;&gt;"",'Bulk Order Form'!$F$6,""),"")</f>
        <v/>
      </c>
      <c r="W1067" s="85" t="str">
        <f>IF('Bulk Order Form'!$L$2 &lt;&gt; "",IF($G1067&lt;&gt;"",'Bulk Order Form'!$L$2,""),"")</f>
        <v/>
      </c>
      <c r="X1067" s="77"/>
      <c r="Y1067" s="74" t="str">
        <f t="shared" si="72"/>
        <v/>
      </c>
      <c r="Z1067" s="74" t="str">
        <f>IF(AND('Bulk Order Form'!$L$2="PLEASE SELECT",SUM('Bulk Order Form'!$L$15:$L$164)&gt;10),"N",IF(AND('Bulk Order Form'!$L$2="N",SUM('Bulk Order Form'!$L$15:$L$164)&gt;10),"N",""))</f>
        <v/>
      </c>
      <c r="AA1067" s="74" t="str">
        <f>IF('Bulk Order Form'!E1056="","",'Bulk Order Form'!E1056)</f>
        <v/>
      </c>
      <c r="AB1067" s="74">
        <f t="shared" si="73"/>
        <v>500</v>
      </c>
      <c r="AC1067" s="74" t="str">
        <f t="shared" si="74"/>
        <v>,,,,</v>
      </c>
      <c r="AD1067" s="78">
        <f t="shared" si="75"/>
        <v>458</v>
      </c>
    </row>
    <row r="1068" spans="5:30" s="74" customFormat="1" x14ac:dyDescent="0.25">
      <c r="E1068" s="75"/>
      <c r="F1068" s="75"/>
      <c r="G1068" s="74" t="str">
        <f>IF('Bulk Order Form'!C1057="","",'Bulk Order Form'!C1057)</f>
        <v/>
      </c>
      <c r="H1068" s="74" t="str">
        <f>IF('Bulk Order Form'!D1057="","",'Bulk Order Form'!D1057)</f>
        <v/>
      </c>
      <c r="I1068" s="74" t="str">
        <f>IF('Bulk Order Form'!E1057="","",'Bulk Order Form'!E1057)</f>
        <v/>
      </c>
      <c r="J1068" s="74" t="str">
        <f>IF('Bulk Order Form'!F1057="","",'Bulk Order Form'!F1057)</f>
        <v/>
      </c>
      <c r="K1068" s="74" t="str">
        <f>IF('Bulk Order Form'!H1057="","",'Bulk Order Form'!H1057)</f>
        <v/>
      </c>
      <c r="L1068" s="74" t="str">
        <f>IF('Bulk Order Form'!I1057="","",'Bulk Order Form'!I1057)</f>
        <v/>
      </c>
      <c r="M1068" s="74" t="str">
        <f>IF('Bulk Order Form'!G1057="","",'Bulk Order Form'!G1057)</f>
        <v/>
      </c>
      <c r="N1068" s="74" t="str">
        <f>IF('Bulk Order Form'!J1057="","",'Bulk Order Form'!J1057)</f>
        <v/>
      </c>
      <c r="O1068" s="74" t="str">
        <f>IF('Bulk Order Form'!$F$5 &lt;&gt; "",IF($G1068&lt;&gt;"",'Bulk Order Form'!$F$5,""),"")</f>
        <v/>
      </c>
      <c r="P1068" s="74" t="str">
        <f>IF('Bulk Order Form'!K1057="","",'Bulk Order Form'!K1057)</f>
        <v/>
      </c>
      <c r="Q1068" s="74" t="str">
        <f>IFERROR(VLOOKUP('Bulk Order Form'!K1057,'Office Use - Postcodes'!$DJZ:$DKA,2,0),"")</f>
        <v/>
      </c>
      <c r="R1068" s="74" t="str">
        <f>IF('Bulk Order Form'!L1057="","",'Bulk Order Form'!L1057)</f>
        <v/>
      </c>
      <c r="S1068" s="76"/>
      <c r="T1068" s="74" t="str">
        <f>IF('Bulk Order Form'!$F$6 &lt;&gt; "",IF($G1068&lt;&gt;"",'Bulk Order Form'!$F$6,""),"")</f>
        <v/>
      </c>
      <c r="W1068" s="85" t="str">
        <f>IF('Bulk Order Form'!$L$2 &lt;&gt; "",IF($G1068&lt;&gt;"",'Bulk Order Form'!$L$2,""),"")</f>
        <v/>
      </c>
      <c r="X1068" s="77"/>
      <c r="Y1068" s="74" t="str">
        <f t="shared" si="72"/>
        <v/>
      </c>
      <c r="Z1068" s="74" t="str">
        <f>IF(AND('Bulk Order Form'!$L$2="PLEASE SELECT",SUM('Bulk Order Form'!$L$15:$L$164)&gt;10),"N",IF(AND('Bulk Order Form'!$L$2="N",SUM('Bulk Order Form'!$L$15:$L$164)&gt;10),"N",""))</f>
        <v/>
      </c>
      <c r="AA1068" s="74" t="str">
        <f>IF('Bulk Order Form'!E1057="","",'Bulk Order Form'!E1057)</f>
        <v/>
      </c>
      <c r="AB1068" s="74">
        <f t="shared" si="73"/>
        <v>500</v>
      </c>
      <c r="AC1068" s="74" t="str">
        <f t="shared" si="74"/>
        <v>,,,,</v>
      </c>
      <c r="AD1068" s="78">
        <f t="shared" si="75"/>
        <v>457</v>
      </c>
    </row>
    <row r="1069" spans="5:30" s="74" customFormat="1" x14ac:dyDescent="0.25">
      <c r="E1069" s="75"/>
      <c r="F1069" s="75"/>
      <c r="G1069" s="74" t="str">
        <f>IF('Bulk Order Form'!C1058="","",'Bulk Order Form'!C1058)</f>
        <v/>
      </c>
      <c r="H1069" s="74" t="str">
        <f>IF('Bulk Order Form'!D1058="","",'Bulk Order Form'!D1058)</f>
        <v/>
      </c>
      <c r="I1069" s="74" t="str">
        <f>IF('Bulk Order Form'!E1058="","",'Bulk Order Form'!E1058)</f>
        <v/>
      </c>
      <c r="J1069" s="74" t="str">
        <f>IF('Bulk Order Form'!F1058="","",'Bulk Order Form'!F1058)</f>
        <v/>
      </c>
      <c r="K1069" s="74" t="str">
        <f>IF('Bulk Order Form'!H1058="","",'Bulk Order Form'!H1058)</f>
        <v/>
      </c>
      <c r="L1069" s="74" t="str">
        <f>IF('Bulk Order Form'!I1058="","",'Bulk Order Form'!I1058)</f>
        <v/>
      </c>
      <c r="M1069" s="74" t="str">
        <f>IF('Bulk Order Form'!G1058="","",'Bulk Order Form'!G1058)</f>
        <v/>
      </c>
      <c r="N1069" s="74" t="str">
        <f>IF('Bulk Order Form'!J1058="","",'Bulk Order Form'!J1058)</f>
        <v/>
      </c>
      <c r="O1069" s="74" t="str">
        <f>IF('Bulk Order Form'!$F$5 &lt;&gt; "",IF($G1069&lt;&gt;"",'Bulk Order Form'!$F$5,""),"")</f>
        <v/>
      </c>
      <c r="P1069" s="74" t="str">
        <f>IF('Bulk Order Form'!K1058="","",'Bulk Order Form'!K1058)</f>
        <v/>
      </c>
      <c r="Q1069" s="74" t="str">
        <f>IFERROR(VLOOKUP('Bulk Order Form'!K1058,'Office Use - Postcodes'!$DJZ:$DKA,2,0),"")</f>
        <v/>
      </c>
      <c r="R1069" s="74" t="str">
        <f>IF('Bulk Order Form'!L1058="","",'Bulk Order Form'!L1058)</f>
        <v/>
      </c>
      <c r="S1069" s="76"/>
      <c r="T1069" s="74" t="str">
        <f>IF('Bulk Order Form'!$F$6 &lt;&gt; "",IF($G1069&lt;&gt;"",'Bulk Order Form'!$F$6,""),"")</f>
        <v/>
      </c>
      <c r="W1069" s="85" t="str">
        <f>IF('Bulk Order Form'!$L$2 &lt;&gt; "",IF($G1069&lt;&gt;"",'Bulk Order Form'!$L$2,""),"")</f>
        <v/>
      </c>
      <c r="X1069" s="77"/>
      <c r="Y1069" s="74" t="str">
        <f t="shared" si="72"/>
        <v/>
      </c>
      <c r="Z1069" s="74" t="str">
        <f>IF(AND('Bulk Order Form'!$L$2="PLEASE SELECT",SUM('Bulk Order Form'!$L$15:$L$164)&gt;10),"N",IF(AND('Bulk Order Form'!$L$2="N",SUM('Bulk Order Form'!$L$15:$L$164)&gt;10),"N",""))</f>
        <v/>
      </c>
      <c r="AA1069" s="74" t="str">
        <f>IF('Bulk Order Form'!E1058="","",'Bulk Order Form'!E1058)</f>
        <v/>
      </c>
      <c r="AB1069" s="74">
        <f t="shared" si="73"/>
        <v>500</v>
      </c>
      <c r="AC1069" s="74" t="str">
        <f t="shared" si="74"/>
        <v>,,,,</v>
      </c>
      <c r="AD1069" s="78">
        <f t="shared" si="75"/>
        <v>456</v>
      </c>
    </row>
    <row r="1070" spans="5:30" s="74" customFormat="1" x14ac:dyDescent="0.25">
      <c r="E1070" s="75"/>
      <c r="F1070" s="75"/>
      <c r="G1070" s="74" t="str">
        <f>IF('Bulk Order Form'!C1059="","",'Bulk Order Form'!C1059)</f>
        <v/>
      </c>
      <c r="H1070" s="74" t="str">
        <f>IF('Bulk Order Form'!D1059="","",'Bulk Order Form'!D1059)</f>
        <v/>
      </c>
      <c r="I1070" s="74" t="str">
        <f>IF('Bulk Order Form'!E1059="","",'Bulk Order Form'!E1059)</f>
        <v/>
      </c>
      <c r="J1070" s="74" t="str">
        <f>IF('Bulk Order Form'!F1059="","",'Bulk Order Form'!F1059)</f>
        <v/>
      </c>
      <c r="K1070" s="74" t="str">
        <f>IF('Bulk Order Form'!H1059="","",'Bulk Order Form'!H1059)</f>
        <v/>
      </c>
      <c r="L1070" s="74" t="str">
        <f>IF('Bulk Order Form'!I1059="","",'Bulk Order Form'!I1059)</f>
        <v/>
      </c>
      <c r="M1070" s="74" t="str">
        <f>IF('Bulk Order Form'!G1059="","",'Bulk Order Form'!G1059)</f>
        <v/>
      </c>
      <c r="N1070" s="74" t="str">
        <f>IF('Bulk Order Form'!J1059="","",'Bulk Order Form'!J1059)</f>
        <v/>
      </c>
      <c r="O1070" s="74" t="str">
        <f>IF('Bulk Order Form'!$F$5 &lt;&gt; "",IF($G1070&lt;&gt;"",'Bulk Order Form'!$F$5,""),"")</f>
        <v/>
      </c>
      <c r="P1070" s="74" t="str">
        <f>IF('Bulk Order Form'!K1059="","",'Bulk Order Form'!K1059)</f>
        <v/>
      </c>
      <c r="Q1070" s="74" t="str">
        <f>IFERROR(VLOOKUP('Bulk Order Form'!K1059,'Office Use - Postcodes'!$DJZ:$DKA,2,0),"")</f>
        <v/>
      </c>
      <c r="R1070" s="74" t="str">
        <f>IF('Bulk Order Form'!L1059="","",'Bulk Order Form'!L1059)</f>
        <v/>
      </c>
      <c r="S1070" s="76"/>
      <c r="T1070" s="74" t="str">
        <f>IF('Bulk Order Form'!$F$6 &lt;&gt; "",IF($G1070&lt;&gt;"",'Bulk Order Form'!$F$6,""),"")</f>
        <v/>
      </c>
      <c r="W1070" s="85" t="str">
        <f>IF('Bulk Order Form'!$L$2 &lt;&gt; "",IF($G1070&lt;&gt;"",'Bulk Order Form'!$L$2,""),"")</f>
        <v/>
      </c>
      <c r="X1070" s="77"/>
      <c r="Y1070" s="74" t="str">
        <f t="shared" si="72"/>
        <v/>
      </c>
      <c r="Z1070" s="74" t="str">
        <f>IF(AND('Bulk Order Form'!$L$2="PLEASE SELECT",SUM('Bulk Order Form'!$L$15:$L$164)&gt;10),"N",IF(AND('Bulk Order Form'!$L$2="N",SUM('Bulk Order Form'!$L$15:$L$164)&gt;10),"N",""))</f>
        <v/>
      </c>
      <c r="AA1070" s="74" t="str">
        <f>IF('Bulk Order Form'!E1059="","",'Bulk Order Form'!E1059)</f>
        <v/>
      </c>
      <c r="AB1070" s="74">
        <f t="shared" si="73"/>
        <v>500</v>
      </c>
      <c r="AC1070" s="74" t="str">
        <f t="shared" si="74"/>
        <v>,,,,</v>
      </c>
      <c r="AD1070" s="78">
        <f t="shared" si="75"/>
        <v>455</v>
      </c>
    </row>
    <row r="1071" spans="5:30" s="74" customFormat="1" x14ac:dyDescent="0.25">
      <c r="E1071" s="75"/>
      <c r="F1071" s="75"/>
      <c r="G1071" s="74" t="str">
        <f>IF('Bulk Order Form'!C1060="","",'Bulk Order Form'!C1060)</f>
        <v/>
      </c>
      <c r="H1071" s="74" t="str">
        <f>IF('Bulk Order Form'!D1060="","",'Bulk Order Form'!D1060)</f>
        <v/>
      </c>
      <c r="I1071" s="74" t="str">
        <f>IF('Bulk Order Form'!E1060="","",'Bulk Order Form'!E1060)</f>
        <v/>
      </c>
      <c r="J1071" s="74" t="str">
        <f>IF('Bulk Order Form'!F1060="","",'Bulk Order Form'!F1060)</f>
        <v/>
      </c>
      <c r="K1071" s="74" t="str">
        <f>IF('Bulk Order Form'!H1060="","",'Bulk Order Form'!H1060)</f>
        <v/>
      </c>
      <c r="L1071" s="74" t="str">
        <f>IF('Bulk Order Form'!I1060="","",'Bulk Order Form'!I1060)</f>
        <v/>
      </c>
      <c r="M1071" s="74" t="str">
        <f>IF('Bulk Order Form'!G1060="","",'Bulk Order Form'!G1060)</f>
        <v/>
      </c>
      <c r="N1071" s="74" t="str">
        <f>IF('Bulk Order Form'!J1060="","",'Bulk Order Form'!J1060)</f>
        <v/>
      </c>
      <c r="O1071" s="74" t="str">
        <f>IF('Bulk Order Form'!$F$5 &lt;&gt; "",IF($G1071&lt;&gt;"",'Bulk Order Form'!$F$5,""),"")</f>
        <v/>
      </c>
      <c r="P1071" s="74" t="str">
        <f>IF('Bulk Order Form'!K1060="","",'Bulk Order Form'!K1060)</f>
        <v/>
      </c>
      <c r="Q1071" s="74" t="str">
        <f>IFERROR(VLOOKUP('Bulk Order Form'!K1060,'Office Use - Postcodes'!$DJZ:$DKA,2,0),"")</f>
        <v/>
      </c>
      <c r="R1071" s="74" t="str">
        <f>IF('Bulk Order Form'!L1060="","",'Bulk Order Form'!L1060)</f>
        <v/>
      </c>
      <c r="S1071" s="76"/>
      <c r="T1071" s="74" t="str">
        <f>IF('Bulk Order Form'!$F$6 &lt;&gt; "",IF($G1071&lt;&gt;"",'Bulk Order Form'!$F$6,""),"")</f>
        <v/>
      </c>
      <c r="W1071" s="85" t="str">
        <f>IF('Bulk Order Form'!$L$2 &lt;&gt; "",IF($G1071&lt;&gt;"",'Bulk Order Form'!$L$2,""),"")</f>
        <v/>
      </c>
      <c r="X1071" s="77"/>
      <c r="Y1071" s="74" t="str">
        <f t="shared" si="72"/>
        <v/>
      </c>
      <c r="Z1071" s="74" t="str">
        <f>IF(AND('Bulk Order Form'!$L$2="PLEASE SELECT",SUM('Bulk Order Form'!$L$15:$L$164)&gt;10),"N",IF(AND('Bulk Order Form'!$L$2="N",SUM('Bulk Order Form'!$L$15:$L$164)&gt;10),"N",""))</f>
        <v/>
      </c>
      <c r="AA1071" s="74" t="str">
        <f>IF('Bulk Order Form'!E1060="","",'Bulk Order Form'!E1060)</f>
        <v/>
      </c>
      <c r="AB1071" s="74">
        <f t="shared" si="73"/>
        <v>500</v>
      </c>
      <c r="AC1071" s="74" t="str">
        <f t="shared" si="74"/>
        <v>,,,,</v>
      </c>
      <c r="AD1071" s="78">
        <f t="shared" si="75"/>
        <v>454</v>
      </c>
    </row>
    <row r="1072" spans="5:30" s="74" customFormat="1" x14ac:dyDescent="0.25">
      <c r="E1072" s="75"/>
      <c r="F1072" s="75"/>
      <c r="G1072" s="74" t="str">
        <f>IF('Bulk Order Form'!C1061="","",'Bulk Order Form'!C1061)</f>
        <v/>
      </c>
      <c r="H1072" s="74" t="str">
        <f>IF('Bulk Order Form'!D1061="","",'Bulk Order Form'!D1061)</f>
        <v/>
      </c>
      <c r="I1072" s="74" t="str">
        <f>IF('Bulk Order Form'!E1061="","",'Bulk Order Form'!E1061)</f>
        <v/>
      </c>
      <c r="J1072" s="74" t="str">
        <f>IF('Bulk Order Form'!F1061="","",'Bulk Order Form'!F1061)</f>
        <v/>
      </c>
      <c r="K1072" s="74" t="str">
        <f>IF('Bulk Order Form'!H1061="","",'Bulk Order Form'!H1061)</f>
        <v/>
      </c>
      <c r="L1072" s="74" t="str">
        <f>IF('Bulk Order Form'!I1061="","",'Bulk Order Form'!I1061)</f>
        <v/>
      </c>
      <c r="M1072" s="74" t="str">
        <f>IF('Bulk Order Form'!G1061="","",'Bulk Order Form'!G1061)</f>
        <v/>
      </c>
      <c r="N1072" s="74" t="str">
        <f>IF('Bulk Order Form'!J1061="","",'Bulk Order Form'!J1061)</f>
        <v/>
      </c>
      <c r="O1072" s="74" t="str">
        <f>IF('Bulk Order Form'!$F$5 &lt;&gt; "",IF($G1072&lt;&gt;"",'Bulk Order Form'!$F$5,""),"")</f>
        <v/>
      </c>
      <c r="P1072" s="74" t="str">
        <f>IF('Bulk Order Form'!K1061="","",'Bulk Order Form'!K1061)</f>
        <v/>
      </c>
      <c r="Q1072" s="74" t="str">
        <f>IFERROR(VLOOKUP('Bulk Order Form'!K1061,'Office Use - Postcodes'!$DJZ:$DKA,2,0),"")</f>
        <v/>
      </c>
      <c r="R1072" s="74" t="str">
        <f>IF('Bulk Order Form'!L1061="","",'Bulk Order Form'!L1061)</f>
        <v/>
      </c>
      <c r="S1072" s="76"/>
      <c r="T1072" s="74" t="str">
        <f>IF('Bulk Order Form'!$F$6 &lt;&gt; "",IF($G1072&lt;&gt;"",'Bulk Order Form'!$F$6,""),"")</f>
        <v/>
      </c>
      <c r="W1072" s="85" t="str">
        <f>IF('Bulk Order Form'!$L$2 &lt;&gt; "",IF($G1072&lt;&gt;"",'Bulk Order Form'!$L$2,""),"")</f>
        <v/>
      </c>
      <c r="X1072" s="77"/>
      <c r="Y1072" s="74" t="str">
        <f t="shared" si="72"/>
        <v/>
      </c>
      <c r="Z1072" s="74" t="str">
        <f>IF(AND('Bulk Order Form'!$L$2="PLEASE SELECT",SUM('Bulk Order Form'!$L$15:$L$164)&gt;10),"N",IF(AND('Bulk Order Form'!$L$2="N",SUM('Bulk Order Form'!$L$15:$L$164)&gt;10),"N",""))</f>
        <v/>
      </c>
      <c r="AA1072" s="74" t="str">
        <f>IF('Bulk Order Form'!E1061="","",'Bulk Order Form'!E1061)</f>
        <v/>
      </c>
      <c r="AB1072" s="74">
        <f t="shared" si="73"/>
        <v>500</v>
      </c>
      <c r="AC1072" s="74" t="str">
        <f t="shared" si="74"/>
        <v>,,,,</v>
      </c>
      <c r="AD1072" s="78">
        <f t="shared" si="75"/>
        <v>453</v>
      </c>
    </row>
    <row r="1073" spans="5:30" s="74" customFormat="1" x14ac:dyDescent="0.25">
      <c r="E1073" s="75"/>
      <c r="F1073" s="75"/>
      <c r="G1073" s="74" t="str">
        <f>IF('Bulk Order Form'!C1062="","",'Bulk Order Form'!C1062)</f>
        <v/>
      </c>
      <c r="H1073" s="74" t="str">
        <f>IF('Bulk Order Form'!D1062="","",'Bulk Order Form'!D1062)</f>
        <v/>
      </c>
      <c r="I1073" s="74" t="str">
        <f>IF('Bulk Order Form'!E1062="","",'Bulk Order Form'!E1062)</f>
        <v/>
      </c>
      <c r="J1073" s="74" t="str">
        <f>IF('Bulk Order Form'!F1062="","",'Bulk Order Form'!F1062)</f>
        <v/>
      </c>
      <c r="K1073" s="74" t="str">
        <f>IF('Bulk Order Form'!H1062="","",'Bulk Order Form'!H1062)</f>
        <v/>
      </c>
      <c r="L1073" s="74" t="str">
        <f>IF('Bulk Order Form'!I1062="","",'Bulk Order Form'!I1062)</f>
        <v/>
      </c>
      <c r="M1073" s="74" t="str">
        <f>IF('Bulk Order Form'!G1062="","",'Bulk Order Form'!G1062)</f>
        <v/>
      </c>
      <c r="N1073" s="74" t="str">
        <f>IF('Bulk Order Form'!J1062="","",'Bulk Order Form'!J1062)</f>
        <v/>
      </c>
      <c r="O1073" s="74" t="str">
        <f>IF('Bulk Order Form'!$F$5 &lt;&gt; "",IF($G1073&lt;&gt;"",'Bulk Order Form'!$F$5,""),"")</f>
        <v/>
      </c>
      <c r="P1073" s="74" t="str">
        <f>IF('Bulk Order Form'!K1062="","",'Bulk Order Form'!K1062)</f>
        <v/>
      </c>
      <c r="Q1073" s="74" t="str">
        <f>IFERROR(VLOOKUP('Bulk Order Form'!K1062,'Office Use - Postcodes'!$DJZ:$DKA,2,0),"")</f>
        <v/>
      </c>
      <c r="R1073" s="74" t="str">
        <f>IF('Bulk Order Form'!L1062="","",'Bulk Order Form'!L1062)</f>
        <v/>
      </c>
      <c r="S1073" s="76"/>
      <c r="T1073" s="74" t="str">
        <f>IF('Bulk Order Form'!$F$6 &lt;&gt; "",IF($G1073&lt;&gt;"",'Bulk Order Form'!$F$6,""),"")</f>
        <v/>
      </c>
      <c r="W1073" s="85" t="str">
        <f>IF('Bulk Order Form'!$L$2 &lt;&gt; "",IF($G1073&lt;&gt;"",'Bulk Order Form'!$L$2,""),"")</f>
        <v/>
      </c>
      <c r="X1073" s="77"/>
      <c r="Y1073" s="74" t="str">
        <f t="shared" si="72"/>
        <v/>
      </c>
      <c r="Z1073" s="74" t="str">
        <f>IF(AND('Bulk Order Form'!$L$2="PLEASE SELECT",SUM('Bulk Order Form'!$L$15:$L$164)&gt;10),"N",IF(AND('Bulk Order Form'!$L$2="N",SUM('Bulk Order Form'!$L$15:$L$164)&gt;10),"N",""))</f>
        <v/>
      </c>
      <c r="AA1073" s="74" t="str">
        <f>IF('Bulk Order Form'!E1062="","",'Bulk Order Form'!E1062)</f>
        <v/>
      </c>
      <c r="AB1073" s="74">
        <f t="shared" si="73"/>
        <v>500</v>
      </c>
      <c r="AC1073" s="74" t="str">
        <f t="shared" si="74"/>
        <v>,,,,</v>
      </c>
      <c r="AD1073" s="78">
        <f t="shared" si="75"/>
        <v>452</v>
      </c>
    </row>
    <row r="1074" spans="5:30" s="74" customFormat="1" x14ac:dyDescent="0.25">
      <c r="E1074" s="75"/>
      <c r="F1074" s="75"/>
      <c r="G1074" s="74" t="str">
        <f>IF('Bulk Order Form'!C1063="","",'Bulk Order Form'!C1063)</f>
        <v/>
      </c>
      <c r="H1074" s="74" t="str">
        <f>IF('Bulk Order Form'!D1063="","",'Bulk Order Form'!D1063)</f>
        <v/>
      </c>
      <c r="I1074" s="74" t="str">
        <f>IF('Bulk Order Form'!E1063="","",'Bulk Order Form'!E1063)</f>
        <v/>
      </c>
      <c r="J1074" s="74" t="str">
        <f>IF('Bulk Order Form'!F1063="","",'Bulk Order Form'!F1063)</f>
        <v/>
      </c>
      <c r="K1074" s="74" t="str">
        <f>IF('Bulk Order Form'!H1063="","",'Bulk Order Form'!H1063)</f>
        <v/>
      </c>
      <c r="L1074" s="74" t="str">
        <f>IF('Bulk Order Form'!I1063="","",'Bulk Order Form'!I1063)</f>
        <v/>
      </c>
      <c r="M1074" s="74" t="str">
        <f>IF('Bulk Order Form'!G1063="","",'Bulk Order Form'!G1063)</f>
        <v/>
      </c>
      <c r="N1074" s="74" t="str">
        <f>IF('Bulk Order Form'!J1063="","",'Bulk Order Form'!J1063)</f>
        <v/>
      </c>
      <c r="O1074" s="74" t="str">
        <f>IF('Bulk Order Form'!$F$5 &lt;&gt; "",IF($G1074&lt;&gt;"",'Bulk Order Form'!$F$5,""),"")</f>
        <v/>
      </c>
      <c r="P1074" s="74" t="str">
        <f>IF('Bulk Order Form'!K1063="","",'Bulk Order Form'!K1063)</f>
        <v/>
      </c>
      <c r="Q1074" s="74" t="str">
        <f>IFERROR(VLOOKUP('Bulk Order Form'!K1063,'Office Use - Postcodes'!$DJZ:$DKA,2,0),"")</f>
        <v/>
      </c>
      <c r="R1074" s="74" t="str">
        <f>IF('Bulk Order Form'!L1063="","",'Bulk Order Form'!L1063)</f>
        <v/>
      </c>
      <c r="S1074" s="76"/>
      <c r="T1074" s="74" t="str">
        <f>IF('Bulk Order Form'!$F$6 &lt;&gt; "",IF($G1074&lt;&gt;"",'Bulk Order Form'!$F$6,""),"")</f>
        <v/>
      </c>
      <c r="W1074" s="85" t="str">
        <f>IF('Bulk Order Form'!$L$2 &lt;&gt; "",IF($G1074&lt;&gt;"",'Bulk Order Form'!$L$2,""),"")</f>
        <v/>
      </c>
      <c r="X1074" s="77"/>
      <c r="Y1074" s="74" t="str">
        <f t="shared" si="72"/>
        <v/>
      </c>
      <c r="Z1074" s="74" t="str">
        <f>IF(AND('Bulk Order Form'!$L$2="PLEASE SELECT",SUM('Bulk Order Form'!$L$15:$L$164)&gt;10),"N",IF(AND('Bulk Order Form'!$L$2="N",SUM('Bulk Order Form'!$L$15:$L$164)&gt;10),"N",""))</f>
        <v/>
      </c>
      <c r="AA1074" s="74" t="str">
        <f>IF('Bulk Order Form'!E1063="","",'Bulk Order Form'!E1063)</f>
        <v/>
      </c>
      <c r="AB1074" s="74">
        <f t="shared" si="73"/>
        <v>500</v>
      </c>
      <c r="AC1074" s="74" t="str">
        <f t="shared" si="74"/>
        <v>,,,,</v>
      </c>
      <c r="AD1074" s="78">
        <f t="shared" si="75"/>
        <v>451</v>
      </c>
    </row>
    <row r="1075" spans="5:30" s="74" customFormat="1" x14ac:dyDescent="0.25">
      <c r="E1075" s="75"/>
      <c r="F1075" s="75"/>
      <c r="G1075" s="74" t="str">
        <f>IF('Bulk Order Form'!C1064="","",'Bulk Order Form'!C1064)</f>
        <v/>
      </c>
      <c r="H1075" s="74" t="str">
        <f>IF('Bulk Order Form'!D1064="","",'Bulk Order Form'!D1064)</f>
        <v/>
      </c>
      <c r="I1075" s="74" t="str">
        <f>IF('Bulk Order Form'!E1064="","",'Bulk Order Form'!E1064)</f>
        <v/>
      </c>
      <c r="J1075" s="74" t="str">
        <f>IF('Bulk Order Form'!F1064="","",'Bulk Order Form'!F1064)</f>
        <v/>
      </c>
      <c r="K1075" s="74" t="str">
        <f>IF('Bulk Order Form'!H1064="","",'Bulk Order Form'!H1064)</f>
        <v/>
      </c>
      <c r="L1075" s="74" t="str">
        <f>IF('Bulk Order Form'!I1064="","",'Bulk Order Form'!I1064)</f>
        <v/>
      </c>
      <c r="M1075" s="74" t="str">
        <f>IF('Bulk Order Form'!G1064="","",'Bulk Order Form'!G1064)</f>
        <v/>
      </c>
      <c r="N1075" s="74" t="str">
        <f>IF('Bulk Order Form'!J1064="","",'Bulk Order Form'!J1064)</f>
        <v/>
      </c>
      <c r="O1075" s="74" t="str">
        <f>IF('Bulk Order Form'!$F$5 &lt;&gt; "",IF($G1075&lt;&gt;"",'Bulk Order Form'!$F$5,""),"")</f>
        <v/>
      </c>
      <c r="P1075" s="74" t="str">
        <f>IF('Bulk Order Form'!K1064="","",'Bulk Order Form'!K1064)</f>
        <v/>
      </c>
      <c r="Q1075" s="74" t="str">
        <f>IFERROR(VLOOKUP('Bulk Order Form'!K1064,'Office Use - Postcodes'!$DJZ:$DKA,2,0),"")</f>
        <v/>
      </c>
      <c r="R1075" s="74" t="str">
        <f>IF('Bulk Order Form'!L1064="","",'Bulk Order Form'!L1064)</f>
        <v/>
      </c>
      <c r="S1075" s="76"/>
      <c r="T1075" s="74" t="str">
        <f>IF('Bulk Order Form'!$F$6 &lt;&gt; "",IF($G1075&lt;&gt;"",'Bulk Order Form'!$F$6,""),"")</f>
        <v/>
      </c>
      <c r="W1075" s="85" t="str">
        <f>IF('Bulk Order Form'!$L$2 &lt;&gt; "",IF($G1075&lt;&gt;"",'Bulk Order Form'!$L$2,""),"")</f>
        <v/>
      </c>
      <c r="X1075" s="77"/>
      <c r="Y1075" s="74" t="str">
        <f t="shared" si="72"/>
        <v/>
      </c>
      <c r="Z1075" s="74" t="str">
        <f>IF(AND('Bulk Order Form'!$L$2="PLEASE SELECT",SUM('Bulk Order Form'!$L$15:$L$164)&gt;10),"N",IF(AND('Bulk Order Form'!$L$2="N",SUM('Bulk Order Form'!$L$15:$L$164)&gt;10),"N",""))</f>
        <v/>
      </c>
      <c r="AA1075" s="74" t="str">
        <f>IF('Bulk Order Form'!E1064="","",'Bulk Order Form'!E1064)</f>
        <v/>
      </c>
      <c r="AB1075" s="74">
        <f t="shared" si="73"/>
        <v>500</v>
      </c>
      <c r="AC1075" s="74" t="str">
        <f t="shared" si="74"/>
        <v>,,,,</v>
      </c>
      <c r="AD1075" s="78">
        <f t="shared" si="75"/>
        <v>450</v>
      </c>
    </row>
    <row r="1076" spans="5:30" s="74" customFormat="1" x14ac:dyDescent="0.25">
      <c r="E1076" s="75"/>
      <c r="F1076" s="75"/>
      <c r="G1076" s="74" t="str">
        <f>IF('Bulk Order Form'!C1065="","",'Bulk Order Form'!C1065)</f>
        <v/>
      </c>
      <c r="H1076" s="74" t="str">
        <f>IF('Bulk Order Form'!D1065="","",'Bulk Order Form'!D1065)</f>
        <v/>
      </c>
      <c r="I1076" s="74" t="str">
        <f>IF('Bulk Order Form'!E1065="","",'Bulk Order Form'!E1065)</f>
        <v/>
      </c>
      <c r="J1076" s="74" t="str">
        <f>IF('Bulk Order Form'!F1065="","",'Bulk Order Form'!F1065)</f>
        <v/>
      </c>
      <c r="K1076" s="74" t="str">
        <f>IF('Bulk Order Form'!H1065="","",'Bulk Order Form'!H1065)</f>
        <v/>
      </c>
      <c r="L1076" s="74" t="str">
        <f>IF('Bulk Order Form'!I1065="","",'Bulk Order Form'!I1065)</f>
        <v/>
      </c>
      <c r="M1076" s="74" t="str">
        <f>IF('Bulk Order Form'!G1065="","",'Bulk Order Form'!G1065)</f>
        <v/>
      </c>
      <c r="N1076" s="74" t="str">
        <f>IF('Bulk Order Form'!J1065="","",'Bulk Order Form'!J1065)</f>
        <v/>
      </c>
      <c r="O1076" s="74" t="str">
        <f>IF('Bulk Order Form'!$F$5 &lt;&gt; "",IF($G1076&lt;&gt;"",'Bulk Order Form'!$F$5,""),"")</f>
        <v/>
      </c>
      <c r="P1076" s="74" t="str">
        <f>IF('Bulk Order Form'!K1065="","",'Bulk Order Form'!K1065)</f>
        <v/>
      </c>
      <c r="Q1076" s="74" t="str">
        <f>IFERROR(VLOOKUP('Bulk Order Form'!K1065,'Office Use - Postcodes'!$DJZ:$DKA,2,0),"")</f>
        <v/>
      </c>
      <c r="R1076" s="74" t="str">
        <f>IF('Bulk Order Form'!L1065="","",'Bulk Order Form'!L1065)</f>
        <v/>
      </c>
      <c r="S1076" s="76"/>
      <c r="T1076" s="74" t="str">
        <f>IF('Bulk Order Form'!$F$6 &lt;&gt; "",IF($G1076&lt;&gt;"",'Bulk Order Form'!$F$6,""),"")</f>
        <v/>
      </c>
      <c r="W1076" s="85" t="str">
        <f>IF('Bulk Order Form'!$L$2 &lt;&gt; "",IF($G1076&lt;&gt;"",'Bulk Order Form'!$L$2,""),"")</f>
        <v/>
      </c>
      <c r="X1076" s="77"/>
      <c r="Y1076" s="74" t="str">
        <f t="shared" si="72"/>
        <v/>
      </c>
      <c r="Z1076" s="74" t="str">
        <f>IF(AND('Bulk Order Form'!$L$2="PLEASE SELECT",SUM('Bulk Order Form'!$L$15:$L$164)&gt;10),"N",IF(AND('Bulk Order Form'!$L$2="N",SUM('Bulk Order Form'!$L$15:$L$164)&gt;10),"N",""))</f>
        <v/>
      </c>
      <c r="AA1076" s="74" t="str">
        <f>IF('Bulk Order Form'!E1065="","",'Bulk Order Form'!E1065)</f>
        <v/>
      </c>
      <c r="AB1076" s="74">
        <f t="shared" si="73"/>
        <v>500</v>
      </c>
      <c r="AC1076" s="74" t="str">
        <f t="shared" si="74"/>
        <v>,,,,</v>
      </c>
      <c r="AD1076" s="78">
        <f t="shared" si="75"/>
        <v>449</v>
      </c>
    </row>
    <row r="1077" spans="5:30" s="74" customFormat="1" x14ac:dyDescent="0.25">
      <c r="E1077" s="75"/>
      <c r="F1077" s="75"/>
      <c r="G1077" s="74" t="str">
        <f>IF('Bulk Order Form'!C1066="","",'Bulk Order Form'!C1066)</f>
        <v/>
      </c>
      <c r="H1077" s="74" t="str">
        <f>IF('Bulk Order Form'!D1066="","",'Bulk Order Form'!D1066)</f>
        <v/>
      </c>
      <c r="I1077" s="74" t="str">
        <f>IF('Bulk Order Form'!E1066="","",'Bulk Order Form'!E1066)</f>
        <v/>
      </c>
      <c r="J1077" s="74" t="str">
        <f>IF('Bulk Order Form'!F1066="","",'Bulk Order Form'!F1066)</f>
        <v/>
      </c>
      <c r="K1077" s="74" t="str">
        <f>IF('Bulk Order Form'!H1066="","",'Bulk Order Form'!H1066)</f>
        <v/>
      </c>
      <c r="L1077" s="74" t="str">
        <f>IF('Bulk Order Form'!I1066="","",'Bulk Order Form'!I1066)</f>
        <v/>
      </c>
      <c r="M1077" s="74" t="str">
        <f>IF('Bulk Order Form'!G1066="","",'Bulk Order Form'!G1066)</f>
        <v/>
      </c>
      <c r="N1077" s="74" t="str">
        <f>IF('Bulk Order Form'!J1066="","",'Bulk Order Form'!J1066)</f>
        <v/>
      </c>
      <c r="O1077" s="74" t="str">
        <f>IF('Bulk Order Form'!$F$5 &lt;&gt; "",IF($G1077&lt;&gt;"",'Bulk Order Form'!$F$5,""),"")</f>
        <v/>
      </c>
      <c r="P1077" s="74" t="str">
        <f>IF('Bulk Order Form'!K1066="","",'Bulk Order Form'!K1066)</f>
        <v/>
      </c>
      <c r="Q1077" s="74" t="str">
        <f>IFERROR(VLOOKUP('Bulk Order Form'!K1066,'Office Use - Postcodes'!$DJZ:$DKA,2,0),"")</f>
        <v/>
      </c>
      <c r="R1077" s="74" t="str">
        <f>IF('Bulk Order Form'!L1066="","",'Bulk Order Form'!L1066)</f>
        <v/>
      </c>
      <c r="S1077" s="76"/>
      <c r="T1077" s="74" t="str">
        <f>IF('Bulk Order Form'!$F$6 &lt;&gt; "",IF($G1077&lt;&gt;"",'Bulk Order Form'!$F$6,""),"")</f>
        <v/>
      </c>
      <c r="W1077" s="85" t="str">
        <f>IF('Bulk Order Form'!$L$2 &lt;&gt; "",IF($G1077&lt;&gt;"",'Bulk Order Form'!$L$2,""),"")</f>
        <v/>
      </c>
      <c r="X1077" s="77"/>
      <c r="Y1077" s="74" t="str">
        <f t="shared" si="72"/>
        <v/>
      </c>
      <c r="Z1077" s="74" t="str">
        <f>IF(AND('Bulk Order Form'!$L$2="PLEASE SELECT",SUM('Bulk Order Form'!$L$15:$L$164)&gt;10),"N",IF(AND('Bulk Order Form'!$L$2="N",SUM('Bulk Order Form'!$L$15:$L$164)&gt;10),"N",""))</f>
        <v/>
      </c>
      <c r="AA1077" s="74" t="str">
        <f>IF('Bulk Order Form'!E1066="","",'Bulk Order Form'!E1066)</f>
        <v/>
      </c>
      <c r="AB1077" s="74">
        <f t="shared" si="73"/>
        <v>500</v>
      </c>
      <c r="AC1077" s="74" t="str">
        <f t="shared" si="74"/>
        <v>,,,,</v>
      </c>
      <c r="AD1077" s="78">
        <f t="shared" si="75"/>
        <v>448</v>
      </c>
    </row>
    <row r="1078" spans="5:30" s="74" customFormat="1" x14ac:dyDescent="0.25">
      <c r="E1078" s="75"/>
      <c r="F1078" s="75"/>
      <c r="G1078" s="74" t="str">
        <f>IF('Bulk Order Form'!C1067="","",'Bulk Order Form'!C1067)</f>
        <v/>
      </c>
      <c r="H1078" s="74" t="str">
        <f>IF('Bulk Order Form'!D1067="","",'Bulk Order Form'!D1067)</f>
        <v/>
      </c>
      <c r="I1078" s="74" t="str">
        <f>IF('Bulk Order Form'!E1067="","",'Bulk Order Form'!E1067)</f>
        <v/>
      </c>
      <c r="J1078" s="74" t="str">
        <f>IF('Bulk Order Form'!F1067="","",'Bulk Order Form'!F1067)</f>
        <v/>
      </c>
      <c r="K1078" s="74" t="str">
        <f>IF('Bulk Order Form'!H1067="","",'Bulk Order Form'!H1067)</f>
        <v/>
      </c>
      <c r="L1078" s="74" t="str">
        <f>IF('Bulk Order Form'!I1067="","",'Bulk Order Form'!I1067)</f>
        <v/>
      </c>
      <c r="M1078" s="74" t="str">
        <f>IF('Bulk Order Form'!G1067="","",'Bulk Order Form'!G1067)</f>
        <v/>
      </c>
      <c r="N1078" s="74" t="str">
        <f>IF('Bulk Order Form'!J1067="","",'Bulk Order Form'!J1067)</f>
        <v/>
      </c>
      <c r="O1078" s="74" t="str">
        <f>IF('Bulk Order Form'!$F$5 &lt;&gt; "",IF($G1078&lt;&gt;"",'Bulk Order Form'!$F$5,""),"")</f>
        <v/>
      </c>
      <c r="P1078" s="74" t="str">
        <f>IF('Bulk Order Form'!K1067="","",'Bulk Order Form'!K1067)</f>
        <v/>
      </c>
      <c r="Q1078" s="74" t="str">
        <f>IFERROR(VLOOKUP('Bulk Order Form'!K1067,'Office Use - Postcodes'!$DJZ:$DKA,2,0),"")</f>
        <v/>
      </c>
      <c r="R1078" s="74" t="str">
        <f>IF('Bulk Order Form'!L1067="","",'Bulk Order Form'!L1067)</f>
        <v/>
      </c>
      <c r="S1078" s="76"/>
      <c r="T1078" s="74" t="str">
        <f>IF('Bulk Order Form'!$F$6 &lt;&gt; "",IF($G1078&lt;&gt;"",'Bulk Order Form'!$F$6,""),"")</f>
        <v/>
      </c>
      <c r="W1078" s="85" t="str">
        <f>IF('Bulk Order Form'!$L$2 &lt;&gt; "",IF($G1078&lt;&gt;"",'Bulk Order Form'!$L$2,""),"")</f>
        <v/>
      </c>
      <c r="X1078" s="77"/>
      <c r="Y1078" s="74" t="str">
        <f t="shared" si="72"/>
        <v/>
      </c>
      <c r="Z1078" s="74" t="str">
        <f>IF(AND('Bulk Order Form'!$L$2="PLEASE SELECT",SUM('Bulk Order Form'!$L$15:$L$164)&gt;10),"N",IF(AND('Bulk Order Form'!$L$2="N",SUM('Bulk Order Form'!$L$15:$L$164)&gt;10),"N",""))</f>
        <v/>
      </c>
      <c r="AA1078" s="74" t="str">
        <f>IF('Bulk Order Form'!E1067="","",'Bulk Order Form'!E1067)</f>
        <v/>
      </c>
      <c r="AB1078" s="74">
        <f t="shared" si="73"/>
        <v>500</v>
      </c>
      <c r="AC1078" s="74" t="str">
        <f t="shared" si="74"/>
        <v>,,,,</v>
      </c>
      <c r="AD1078" s="78">
        <f t="shared" si="75"/>
        <v>447</v>
      </c>
    </row>
    <row r="1079" spans="5:30" s="74" customFormat="1" x14ac:dyDescent="0.25">
      <c r="E1079" s="75"/>
      <c r="F1079" s="75"/>
      <c r="G1079" s="74" t="str">
        <f>IF('Bulk Order Form'!C1068="","",'Bulk Order Form'!C1068)</f>
        <v/>
      </c>
      <c r="H1079" s="74" t="str">
        <f>IF('Bulk Order Form'!D1068="","",'Bulk Order Form'!D1068)</f>
        <v/>
      </c>
      <c r="I1079" s="74" t="str">
        <f>IF('Bulk Order Form'!E1068="","",'Bulk Order Form'!E1068)</f>
        <v/>
      </c>
      <c r="J1079" s="74" t="str">
        <f>IF('Bulk Order Form'!F1068="","",'Bulk Order Form'!F1068)</f>
        <v/>
      </c>
      <c r="K1079" s="74" t="str">
        <f>IF('Bulk Order Form'!H1068="","",'Bulk Order Form'!H1068)</f>
        <v/>
      </c>
      <c r="L1079" s="74" t="str">
        <f>IF('Bulk Order Form'!I1068="","",'Bulk Order Form'!I1068)</f>
        <v/>
      </c>
      <c r="M1079" s="74" t="str">
        <f>IF('Bulk Order Form'!G1068="","",'Bulk Order Form'!G1068)</f>
        <v/>
      </c>
      <c r="N1079" s="74" t="str">
        <f>IF('Bulk Order Form'!J1068="","",'Bulk Order Form'!J1068)</f>
        <v/>
      </c>
      <c r="O1079" s="74" t="str">
        <f>IF('Bulk Order Form'!$F$5 &lt;&gt; "",IF($G1079&lt;&gt;"",'Bulk Order Form'!$F$5,""),"")</f>
        <v/>
      </c>
      <c r="P1079" s="74" t="str">
        <f>IF('Bulk Order Form'!K1068="","",'Bulk Order Form'!K1068)</f>
        <v/>
      </c>
      <c r="Q1079" s="74" t="str">
        <f>IFERROR(VLOOKUP('Bulk Order Form'!K1068,'Office Use - Postcodes'!$DJZ:$DKA,2,0),"")</f>
        <v/>
      </c>
      <c r="R1079" s="74" t="str">
        <f>IF('Bulk Order Form'!L1068="","",'Bulk Order Form'!L1068)</f>
        <v/>
      </c>
      <c r="S1079" s="76"/>
      <c r="T1079" s="74" t="str">
        <f>IF('Bulk Order Form'!$F$6 &lt;&gt; "",IF($G1079&lt;&gt;"",'Bulk Order Form'!$F$6,""),"")</f>
        <v/>
      </c>
      <c r="W1079" s="85" t="str">
        <f>IF('Bulk Order Form'!$L$2 &lt;&gt; "",IF($G1079&lt;&gt;"",'Bulk Order Form'!$L$2,""),"")</f>
        <v/>
      </c>
      <c r="X1079" s="77"/>
      <c r="Y1079" s="74" t="str">
        <f t="shared" si="72"/>
        <v/>
      </c>
      <c r="Z1079" s="74" t="str">
        <f>IF(AND('Bulk Order Form'!$L$2="PLEASE SELECT",SUM('Bulk Order Form'!$L$15:$L$164)&gt;10),"N",IF(AND('Bulk Order Form'!$L$2="N",SUM('Bulk Order Form'!$L$15:$L$164)&gt;10),"N",""))</f>
        <v/>
      </c>
      <c r="AA1079" s="74" t="str">
        <f>IF('Bulk Order Form'!E1068="","",'Bulk Order Form'!E1068)</f>
        <v/>
      </c>
      <c r="AB1079" s="74">
        <f t="shared" si="73"/>
        <v>500</v>
      </c>
      <c r="AC1079" s="74" t="str">
        <f t="shared" si="74"/>
        <v>,,,,</v>
      </c>
      <c r="AD1079" s="78">
        <f t="shared" si="75"/>
        <v>446</v>
      </c>
    </row>
    <row r="1080" spans="5:30" s="74" customFormat="1" x14ac:dyDescent="0.25">
      <c r="E1080" s="75"/>
      <c r="F1080" s="75"/>
      <c r="G1080" s="74" t="str">
        <f>IF('Bulk Order Form'!C1069="","",'Bulk Order Form'!C1069)</f>
        <v/>
      </c>
      <c r="H1080" s="74" t="str">
        <f>IF('Bulk Order Form'!D1069="","",'Bulk Order Form'!D1069)</f>
        <v/>
      </c>
      <c r="I1080" s="74" t="str">
        <f>IF('Bulk Order Form'!E1069="","",'Bulk Order Form'!E1069)</f>
        <v/>
      </c>
      <c r="J1080" s="74" t="str">
        <f>IF('Bulk Order Form'!F1069="","",'Bulk Order Form'!F1069)</f>
        <v/>
      </c>
      <c r="K1080" s="74" t="str">
        <f>IF('Bulk Order Form'!H1069="","",'Bulk Order Form'!H1069)</f>
        <v/>
      </c>
      <c r="L1080" s="74" t="str">
        <f>IF('Bulk Order Form'!I1069="","",'Bulk Order Form'!I1069)</f>
        <v/>
      </c>
      <c r="M1080" s="74" t="str">
        <f>IF('Bulk Order Form'!G1069="","",'Bulk Order Form'!G1069)</f>
        <v/>
      </c>
      <c r="N1080" s="74" t="str">
        <f>IF('Bulk Order Form'!J1069="","",'Bulk Order Form'!J1069)</f>
        <v/>
      </c>
      <c r="O1080" s="74" t="str">
        <f>IF('Bulk Order Form'!$F$5 &lt;&gt; "",IF($G1080&lt;&gt;"",'Bulk Order Form'!$F$5,""),"")</f>
        <v/>
      </c>
      <c r="P1080" s="74" t="str">
        <f>IF('Bulk Order Form'!K1069="","",'Bulk Order Form'!K1069)</f>
        <v/>
      </c>
      <c r="Q1080" s="74" t="str">
        <f>IFERROR(VLOOKUP('Bulk Order Form'!K1069,'Office Use - Postcodes'!$DJZ:$DKA,2,0),"")</f>
        <v/>
      </c>
      <c r="R1080" s="74" t="str">
        <f>IF('Bulk Order Form'!L1069="","",'Bulk Order Form'!L1069)</f>
        <v/>
      </c>
      <c r="S1080" s="76"/>
      <c r="T1080" s="74" t="str">
        <f>IF('Bulk Order Form'!$F$6 &lt;&gt; "",IF($G1080&lt;&gt;"",'Bulk Order Form'!$F$6,""),"")</f>
        <v/>
      </c>
      <c r="W1080" s="85" t="str">
        <f>IF('Bulk Order Form'!$L$2 &lt;&gt; "",IF($G1080&lt;&gt;"",'Bulk Order Form'!$L$2,""),"")</f>
        <v/>
      </c>
      <c r="X1080" s="77"/>
      <c r="Y1080" s="74" t="str">
        <f t="shared" si="72"/>
        <v/>
      </c>
      <c r="Z1080" s="74" t="str">
        <f>IF(AND('Bulk Order Form'!$L$2="PLEASE SELECT",SUM('Bulk Order Form'!$L$15:$L$164)&gt;10),"N",IF(AND('Bulk Order Form'!$L$2="N",SUM('Bulk Order Form'!$L$15:$L$164)&gt;10),"N",""))</f>
        <v/>
      </c>
      <c r="AA1080" s="74" t="str">
        <f>IF('Bulk Order Form'!E1069="","",'Bulk Order Form'!E1069)</f>
        <v/>
      </c>
      <c r="AB1080" s="74">
        <f t="shared" si="73"/>
        <v>500</v>
      </c>
      <c r="AC1080" s="74" t="str">
        <f t="shared" si="74"/>
        <v>,,,,</v>
      </c>
      <c r="AD1080" s="78">
        <f t="shared" si="75"/>
        <v>445</v>
      </c>
    </row>
    <row r="1081" spans="5:30" s="74" customFormat="1" x14ac:dyDescent="0.25">
      <c r="E1081" s="75"/>
      <c r="F1081" s="75"/>
      <c r="G1081" s="74" t="str">
        <f>IF('Bulk Order Form'!C1070="","",'Bulk Order Form'!C1070)</f>
        <v/>
      </c>
      <c r="H1081" s="74" t="str">
        <f>IF('Bulk Order Form'!D1070="","",'Bulk Order Form'!D1070)</f>
        <v/>
      </c>
      <c r="I1081" s="74" t="str">
        <f>IF('Bulk Order Form'!E1070="","",'Bulk Order Form'!E1070)</f>
        <v/>
      </c>
      <c r="J1081" s="74" t="str">
        <f>IF('Bulk Order Form'!F1070="","",'Bulk Order Form'!F1070)</f>
        <v/>
      </c>
      <c r="K1081" s="74" t="str">
        <f>IF('Bulk Order Form'!H1070="","",'Bulk Order Form'!H1070)</f>
        <v/>
      </c>
      <c r="L1081" s="74" t="str">
        <f>IF('Bulk Order Form'!I1070="","",'Bulk Order Form'!I1070)</f>
        <v/>
      </c>
      <c r="M1081" s="74" t="str">
        <f>IF('Bulk Order Form'!G1070="","",'Bulk Order Form'!G1070)</f>
        <v/>
      </c>
      <c r="N1081" s="74" t="str">
        <f>IF('Bulk Order Form'!J1070="","",'Bulk Order Form'!J1070)</f>
        <v/>
      </c>
      <c r="O1081" s="74" t="str">
        <f>IF('Bulk Order Form'!$F$5 &lt;&gt; "",IF($G1081&lt;&gt;"",'Bulk Order Form'!$F$5,""),"")</f>
        <v/>
      </c>
      <c r="P1081" s="74" t="str">
        <f>IF('Bulk Order Form'!K1070="","",'Bulk Order Form'!K1070)</f>
        <v/>
      </c>
      <c r="Q1081" s="74" t="str">
        <f>IFERROR(VLOOKUP('Bulk Order Form'!K1070,'Office Use - Postcodes'!$DJZ:$DKA,2,0),"")</f>
        <v/>
      </c>
      <c r="R1081" s="74" t="str">
        <f>IF('Bulk Order Form'!L1070="","",'Bulk Order Form'!L1070)</f>
        <v/>
      </c>
      <c r="S1081" s="76"/>
      <c r="T1081" s="74" t="str">
        <f>IF('Bulk Order Form'!$F$6 &lt;&gt; "",IF($G1081&lt;&gt;"",'Bulk Order Form'!$F$6,""),"")</f>
        <v/>
      </c>
      <c r="W1081" s="85" t="str">
        <f>IF('Bulk Order Form'!$L$2 &lt;&gt; "",IF($G1081&lt;&gt;"",'Bulk Order Form'!$L$2,""),"")</f>
        <v/>
      </c>
      <c r="X1081" s="77"/>
      <c r="Y1081" s="74" t="str">
        <f t="shared" si="72"/>
        <v/>
      </c>
      <c r="Z1081" s="74" t="str">
        <f>IF(AND('Bulk Order Form'!$L$2="PLEASE SELECT",SUM('Bulk Order Form'!$L$15:$L$164)&gt;10),"N",IF(AND('Bulk Order Form'!$L$2="N",SUM('Bulk Order Form'!$L$15:$L$164)&gt;10),"N",""))</f>
        <v/>
      </c>
      <c r="AA1081" s="74" t="str">
        <f>IF('Bulk Order Form'!E1070="","",'Bulk Order Form'!E1070)</f>
        <v/>
      </c>
      <c r="AB1081" s="74">
        <f t="shared" si="73"/>
        <v>500</v>
      </c>
      <c r="AC1081" s="74" t="str">
        <f t="shared" si="74"/>
        <v>,,,,</v>
      </c>
      <c r="AD1081" s="78">
        <f t="shared" si="75"/>
        <v>444</v>
      </c>
    </row>
    <row r="1082" spans="5:30" s="74" customFormat="1" x14ac:dyDescent="0.25">
      <c r="E1082" s="75"/>
      <c r="F1082" s="75"/>
      <c r="G1082" s="74" t="str">
        <f>IF('Bulk Order Form'!C1071="","",'Bulk Order Form'!C1071)</f>
        <v/>
      </c>
      <c r="H1082" s="74" t="str">
        <f>IF('Bulk Order Form'!D1071="","",'Bulk Order Form'!D1071)</f>
        <v/>
      </c>
      <c r="I1082" s="74" t="str">
        <f>IF('Bulk Order Form'!E1071="","",'Bulk Order Form'!E1071)</f>
        <v/>
      </c>
      <c r="J1082" s="74" t="str">
        <f>IF('Bulk Order Form'!F1071="","",'Bulk Order Form'!F1071)</f>
        <v/>
      </c>
      <c r="K1082" s="74" t="str">
        <f>IF('Bulk Order Form'!H1071="","",'Bulk Order Form'!H1071)</f>
        <v/>
      </c>
      <c r="L1082" s="74" t="str">
        <f>IF('Bulk Order Form'!I1071="","",'Bulk Order Form'!I1071)</f>
        <v/>
      </c>
      <c r="M1082" s="74" t="str">
        <f>IF('Bulk Order Form'!G1071="","",'Bulk Order Form'!G1071)</f>
        <v/>
      </c>
      <c r="N1082" s="74" t="str">
        <f>IF('Bulk Order Form'!J1071="","",'Bulk Order Form'!J1071)</f>
        <v/>
      </c>
      <c r="O1082" s="74" t="str">
        <f>IF('Bulk Order Form'!$F$5 &lt;&gt; "",IF($G1082&lt;&gt;"",'Bulk Order Form'!$F$5,""),"")</f>
        <v/>
      </c>
      <c r="P1082" s="74" t="str">
        <f>IF('Bulk Order Form'!K1071="","",'Bulk Order Form'!K1071)</f>
        <v/>
      </c>
      <c r="Q1082" s="74" t="str">
        <f>IFERROR(VLOOKUP('Bulk Order Form'!K1071,'Office Use - Postcodes'!$DJZ:$DKA,2,0),"")</f>
        <v/>
      </c>
      <c r="R1082" s="74" t="str">
        <f>IF('Bulk Order Form'!L1071="","",'Bulk Order Form'!L1071)</f>
        <v/>
      </c>
      <c r="S1082" s="76"/>
      <c r="T1082" s="74" t="str">
        <f>IF('Bulk Order Form'!$F$6 &lt;&gt; "",IF($G1082&lt;&gt;"",'Bulk Order Form'!$F$6,""),"")</f>
        <v/>
      </c>
      <c r="W1082" s="85" t="str">
        <f>IF('Bulk Order Form'!$L$2 &lt;&gt; "",IF($G1082&lt;&gt;"",'Bulk Order Form'!$L$2,""),"")</f>
        <v/>
      </c>
      <c r="X1082" s="77"/>
      <c r="Y1082" s="74" t="str">
        <f t="shared" si="72"/>
        <v/>
      </c>
      <c r="Z1082" s="74" t="str">
        <f>IF(AND('Bulk Order Form'!$L$2="PLEASE SELECT",SUM('Bulk Order Form'!$L$15:$L$164)&gt;10),"N",IF(AND('Bulk Order Form'!$L$2="N",SUM('Bulk Order Form'!$L$15:$L$164)&gt;10),"N",""))</f>
        <v/>
      </c>
      <c r="AA1082" s="74" t="str">
        <f>IF('Bulk Order Form'!E1071="","",'Bulk Order Form'!E1071)</f>
        <v/>
      </c>
      <c r="AB1082" s="74">
        <f t="shared" si="73"/>
        <v>500</v>
      </c>
      <c r="AC1082" s="74" t="str">
        <f t="shared" si="74"/>
        <v>,,,,</v>
      </c>
      <c r="AD1082" s="78">
        <f t="shared" si="75"/>
        <v>443</v>
      </c>
    </row>
    <row r="1083" spans="5:30" s="74" customFormat="1" x14ac:dyDescent="0.25">
      <c r="E1083" s="75"/>
      <c r="F1083" s="75"/>
      <c r="G1083" s="74" t="str">
        <f>IF('Bulk Order Form'!C1072="","",'Bulk Order Form'!C1072)</f>
        <v/>
      </c>
      <c r="H1083" s="74" t="str">
        <f>IF('Bulk Order Form'!D1072="","",'Bulk Order Form'!D1072)</f>
        <v/>
      </c>
      <c r="I1083" s="74" t="str">
        <f>IF('Bulk Order Form'!E1072="","",'Bulk Order Form'!E1072)</f>
        <v/>
      </c>
      <c r="J1083" s="74" t="str">
        <f>IF('Bulk Order Form'!F1072="","",'Bulk Order Form'!F1072)</f>
        <v/>
      </c>
      <c r="K1083" s="74" t="str">
        <f>IF('Bulk Order Form'!H1072="","",'Bulk Order Form'!H1072)</f>
        <v/>
      </c>
      <c r="L1083" s="74" t="str">
        <f>IF('Bulk Order Form'!I1072="","",'Bulk Order Form'!I1072)</f>
        <v/>
      </c>
      <c r="M1083" s="74" t="str">
        <f>IF('Bulk Order Form'!G1072="","",'Bulk Order Form'!G1072)</f>
        <v/>
      </c>
      <c r="N1083" s="74" t="str">
        <f>IF('Bulk Order Form'!J1072="","",'Bulk Order Form'!J1072)</f>
        <v/>
      </c>
      <c r="O1083" s="74" t="str">
        <f>IF('Bulk Order Form'!$F$5 &lt;&gt; "",IF($G1083&lt;&gt;"",'Bulk Order Form'!$F$5,""),"")</f>
        <v/>
      </c>
      <c r="P1083" s="74" t="str">
        <f>IF('Bulk Order Form'!K1072="","",'Bulk Order Form'!K1072)</f>
        <v/>
      </c>
      <c r="Q1083" s="74" t="str">
        <f>IFERROR(VLOOKUP('Bulk Order Form'!K1072,'Office Use - Postcodes'!$DJZ:$DKA,2,0),"")</f>
        <v/>
      </c>
      <c r="R1083" s="74" t="str">
        <f>IF('Bulk Order Form'!L1072="","",'Bulk Order Form'!L1072)</f>
        <v/>
      </c>
      <c r="S1083" s="76"/>
      <c r="T1083" s="74" t="str">
        <f>IF('Bulk Order Form'!$F$6 &lt;&gt; "",IF($G1083&lt;&gt;"",'Bulk Order Form'!$F$6,""),"")</f>
        <v/>
      </c>
      <c r="W1083" s="85" t="str">
        <f>IF('Bulk Order Form'!$L$2 &lt;&gt; "",IF($G1083&lt;&gt;"",'Bulk Order Form'!$L$2,""),"")</f>
        <v/>
      </c>
      <c r="X1083" s="77"/>
      <c r="Y1083" s="74" t="str">
        <f t="shared" si="72"/>
        <v/>
      </c>
      <c r="Z1083" s="74" t="str">
        <f>IF(AND('Bulk Order Form'!$L$2="PLEASE SELECT",SUM('Bulk Order Form'!$L$15:$L$164)&gt;10),"N",IF(AND('Bulk Order Form'!$L$2="N",SUM('Bulk Order Form'!$L$15:$L$164)&gt;10),"N",""))</f>
        <v/>
      </c>
      <c r="AA1083" s="74" t="str">
        <f>IF('Bulk Order Form'!E1072="","",'Bulk Order Form'!E1072)</f>
        <v/>
      </c>
      <c r="AB1083" s="74">
        <f t="shared" si="73"/>
        <v>500</v>
      </c>
      <c r="AC1083" s="74" t="str">
        <f t="shared" si="74"/>
        <v>,,,,</v>
      </c>
      <c r="AD1083" s="78">
        <f t="shared" si="75"/>
        <v>442</v>
      </c>
    </row>
    <row r="1084" spans="5:30" s="74" customFormat="1" x14ac:dyDescent="0.25">
      <c r="E1084" s="75"/>
      <c r="F1084" s="75"/>
      <c r="G1084" s="74" t="str">
        <f>IF('Bulk Order Form'!C1073="","",'Bulk Order Form'!C1073)</f>
        <v/>
      </c>
      <c r="H1084" s="74" t="str">
        <f>IF('Bulk Order Form'!D1073="","",'Bulk Order Form'!D1073)</f>
        <v/>
      </c>
      <c r="I1084" s="74" t="str">
        <f>IF('Bulk Order Form'!E1073="","",'Bulk Order Form'!E1073)</f>
        <v/>
      </c>
      <c r="J1084" s="74" t="str">
        <f>IF('Bulk Order Form'!F1073="","",'Bulk Order Form'!F1073)</f>
        <v/>
      </c>
      <c r="K1084" s="74" t="str">
        <f>IF('Bulk Order Form'!H1073="","",'Bulk Order Form'!H1073)</f>
        <v/>
      </c>
      <c r="L1084" s="74" t="str">
        <f>IF('Bulk Order Form'!I1073="","",'Bulk Order Form'!I1073)</f>
        <v/>
      </c>
      <c r="M1084" s="74" t="str">
        <f>IF('Bulk Order Form'!G1073="","",'Bulk Order Form'!G1073)</f>
        <v/>
      </c>
      <c r="N1084" s="74" t="str">
        <f>IF('Bulk Order Form'!J1073="","",'Bulk Order Form'!J1073)</f>
        <v/>
      </c>
      <c r="O1084" s="74" t="str">
        <f>IF('Bulk Order Form'!$F$5 &lt;&gt; "",IF($G1084&lt;&gt;"",'Bulk Order Form'!$F$5,""),"")</f>
        <v/>
      </c>
      <c r="P1084" s="74" t="str">
        <f>IF('Bulk Order Form'!K1073="","",'Bulk Order Form'!K1073)</f>
        <v/>
      </c>
      <c r="Q1084" s="74" t="str">
        <f>IFERROR(VLOOKUP('Bulk Order Form'!K1073,'Office Use - Postcodes'!$DJZ:$DKA,2,0),"")</f>
        <v/>
      </c>
      <c r="R1084" s="74" t="str">
        <f>IF('Bulk Order Form'!L1073="","",'Bulk Order Form'!L1073)</f>
        <v/>
      </c>
      <c r="S1084" s="76"/>
      <c r="T1084" s="74" t="str">
        <f>IF('Bulk Order Form'!$F$6 &lt;&gt; "",IF($G1084&lt;&gt;"",'Bulk Order Form'!$F$6,""),"")</f>
        <v/>
      </c>
      <c r="W1084" s="85" t="str">
        <f>IF('Bulk Order Form'!$L$2 &lt;&gt; "",IF($G1084&lt;&gt;"",'Bulk Order Form'!$L$2,""),"")</f>
        <v/>
      </c>
      <c r="X1084" s="77"/>
      <c r="Y1084" s="74" t="str">
        <f t="shared" si="72"/>
        <v/>
      </c>
      <c r="Z1084" s="74" t="str">
        <f>IF(AND('Bulk Order Form'!$L$2="PLEASE SELECT",SUM('Bulk Order Form'!$L$15:$L$164)&gt;10),"N",IF(AND('Bulk Order Form'!$L$2="N",SUM('Bulk Order Form'!$L$15:$L$164)&gt;10),"N",""))</f>
        <v/>
      </c>
      <c r="AA1084" s="74" t="str">
        <f>IF('Bulk Order Form'!E1073="","",'Bulk Order Form'!E1073)</f>
        <v/>
      </c>
      <c r="AB1084" s="74">
        <f t="shared" si="73"/>
        <v>500</v>
      </c>
      <c r="AC1084" s="74" t="str">
        <f t="shared" si="74"/>
        <v>,,,,</v>
      </c>
      <c r="AD1084" s="78">
        <f t="shared" si="75"/>
        <v>441</v>
      </c>
    </row>
    <row r="1085" spans="5:30" s="74" customFormat="1" x14ac:dyDescent="0.25">
      <c r="E1085" s="75"/>
      <c r="F1085" s="75"/>
      <c r="G1085" s="74" t="str">
        <f>IF('Bulk Order Form'!C1074="","",'Bulk Order Form'!C1074)</f>
        <v/>
      </c>
      <c r="H1085" s="74" t="str">
        <f>IF('Bulk Order Form'!D1074="","",'Bulk Order Form'!D1074)</f>
        <v/>
      </c>
      <c r="I1085" s="74" t="str">
        <f>IF('Bulk Order Form'!E1074="","",'Bulk Order Form'!E1074)</f>
        <v/>
      </c>
      <c r="J1085" s="74" t="str">
        <f>IF('Bulk Order Form'!F1074="","",'Bulk Order Form'!F1074)</f>
        <v/>
      </c>
      <c r="K1085" s="74" t="str">
        <f>IF('Bulk Order Form'!H1074="","",'Bulk Order Form'!H1074)</f>
        <v/>
      </c>
      <c r="L1085" s="74" t="str">
        <f>IF('Bulk Order Form'!I1074="","",'Bulk Order Form'!I1074)</f>
        <v/>
      </c>
      <c r="M1085" s="74" t="str">
        <f>IF('Bulk Order Form'!G1074="","",'Bulk Order Form'!G1074)</f>
        <v/>
      </c>
      <c r="N1085" s="74" t="str">
        <f>IF('Bulk Order Form'!J1074="","",'Bulk Order Form'!J1074)</f>
        <v/>
      </c>
      <c r="O1085" s="74" t="str">
        <f>IF('Bulk Order Form'!$F$5 &lt;&gt; "",IF($G1085&lt;&gt;"",'Bulk Order Form'!$F$5,""),"")</f>
        <v/>
      </c>
      <c r="P1085" s="74" t="str">
        <f>IF('Bulk Order Form'!K1074="","",'Bulk Order Form'!K1074)</f>
        <v/>
      </c>
      <c r="Q1085" s="74" t="str">
        <f>IFERROR(VLOOKUP('Bulk Order Form'!K1074,'Office Use - Postcodes'!$DJZ:$DKA,2,0),"")</f>
        <v/>
      </c>
      <c r="R1085" s="74" t="str">
        <f>IF('Bulk Order Form'!L1074="","",'Bulk Order Form'!L1074)</f>
        <v/>
      </c>
      <c r="S1085" s="76"/>
      <c r="T1085" s="74" t="str">
        <f>IF('Bulk Order Form'!$F$6 &lt;&gt; "",IF($G1085&lt;&gt;"",'Bulk Order Form'!$F$6,""),"")</f>
        <v/>
      </c>
      <c r="W1085" s="85" t="str">
        <f>IF('Bulk Order Form'!$L$2 &lt;&gt; "",IF($G1085&lt;&gt;"",'Bulk Order Form'!$L$2,""),"")</f>
        <v/>
      </c>
      <c r="X1085" s="77"/>
      <c r="Y1085" s="74" t="str">
        <f t="shared" si="72"/>
        <v/>
      </c>
      <c r="Z1085" s="74" t="str">
        <f>IF(AND('Bulk Order Form'!$L$2="PLEASE SELECT",SUM('Bulk Order Form'!$L$15:$L$164)&gt;10),"N",IF(AND('Bulk Order Form'!$L$2="N",SUM('Bulk Order Form'!$L$15:$L$164)&gt;10),"N",""))</f>
        <v/>
      </c>
      <c r="AA1085" s="74" t="str">
        <f>IF('Bulk Order Form'!E1074="","",'Bulk Order Form'!E1074)</f>
        <v/>
      </c>
      <c r="AB1085" s="74">
        <f t="shared" si="73"/>
        <v>500</v>
      </c>
      <c r="AC1085" s="74" t="str">
        <f t="shared" si="74"/>
        <v>,,,,</v>
      </c>
      <c r="AD1085" s="78">
        <f t="shared" si="75"/>
        <v>440</v>
      </c>
    </row>
    <row r="1086" spans="5:30" s="74" customFormat="1" x14ac:dyDescent="0.25">
      <c r="E1086" s="75"/>
      <c r="F1086" s="75"/>
      <c r="G1086" s="74" t="str">
        <f>IF('Bulk Order Form'!C1075="","",'Bulk Order Form'!C1075)</f>
        <v/>
      </c>
      <c r="H1086" s="74" t="str">
        <f>IF('Bulk Order Form'!D1075="","",'Bulk Order Form'!D1075)</f>
        <v/>
      </c>
      <c r="I1086" s="74" t="str">
        <f>IF('Bulk Order Form'!E1075="","",'Bulk Order Form'!E1075)</f>
        <v/>
      </c>
      <c r="J1086" s="74" t="str">
        <f>IF('Bulk Order Form'!F1075="","",'Bulk Order Form'!F1075)</f>
        <v/>
      </c>
      <c r="K1086" s="74" t="str">
        <f>IF('Bulk Order Form'!H1075="","",'Bulk Order Form'!H1075)</f>
        <v/>
      </c>
      <c r="L1086" s="74" t="str">
        <f>IF('Bulk Order Form'!I1075="","",'Bulk Order Form'!I1075)</f>
        <v/>
      </c>
      <c r="M1086" s="74" t="str">
        <f>IF('Bulk Order Form'!G1075="","",'Bulk Order Form'!G1075)</f>
        <v/>
      </c>
      <c r="N1086" s="74" t="str">
        <f>IF('Bulk Order Form'!J1075="","",'Bulk Order Form'!J1075)</f>
        <v/>
      </c>
      <c r="O1086" s="74" t="str">
        <f>IF('Bulk Order Form'!$F$5 &lt;&gt; "",IF($G1086&lt;&gt;"",'Bulk Order Form'!$F$5,""),"")</f>
        <v/>
      </c>
      <c r="P1086" s="74" t="str">
        <f>IF('Bulk Order Form'!K1075="","",'Bulk Order Form'!K1075)</f>
        <v/>
      </c>
      <c r="Q1086" s="74" t="str">
        <f>IFERROR(VLOOKUP('Bulk Order Form'!K1075,'Office Use - Postcodes'!$DJZ:$DKA,2,0),"")</f>
        <v/>
      </c>
      <c r="R1086" s="74" t="str">
        <f>IF('Bulk Order Form'!L1075="","",'Bulk Order Form'!L1075)</f>
        <v/>
      </c>
      <c r="S1086" s="76"/>
      <c r="T1086" s="74" t="str">
        <f>IF('Bulk Order Form'!$F$6 &lt;&gt; "",IF($G1086&lt;&gt;"",'Bulk Order Form'!$F$6,""),"")</f>
        <v/>
      </c>
      <c r="W1086" s="85" t="str">
        <f>IF('Bulk Order Form'!$L$2 &lt;&gt; "",IF($G1086&lt;&gt;"",'Bulk Order Form'!$L$2,""),"")</f>
        <v/>
      </c>
      <c r="X1086" s="77"/>
      <c r="Y1086" s="74" t="str">
        <f t="shared" si="72"/>
        <v/>
      </c>
      <c r="Z1086" s="74" t="str">
        <f>IF(AND('Bulk Order Form'!$L$2="PLEASE SELECT",SUM('Bulk Order Form'!$L$15:$L$164)&gt;10),"N",IF(AND('Bulk Order Form'!$L$2="N",SUM('Bulk Order Form'!$L$15:$L$164)&gt;10),"N",""))</f>
        <v/>
      </c>
      <c r="AA1086" s="74" t="str">
        <f>IF('Bulk Order Form'!E1075="","",'Bulk Order Form'!E1075)</f>
        <v/>
      </c>
      <c r="AB1086" s="74">
        <f t="shared" si="73"/>
        <v>500</v>
      </c>
      <c r="AC1086" s="74" t="str">
        <f t="shared" si="74"/>
        <v>,,,,</v>
      </c>
      <c r="AD1086" s="78">
        <f t="shared" si="75"/>
        <v>439</v>
      </c>
    </row>
    <row r="1087" spans="5:30" s="74" customFormat="1" x14ac:dyDescent="0.25">
      <c r="E1087" s="75"/>
      <c r="F1087" s="75"/>
      <c r="G1087" s="74" t="str">
        <f>IF('Bulk Order Form'!C1076="","",'Bulk Order Form'!C1076)</f>
        <v/>
      </c>
      <c r="H1087" s="74" t="str">
        <f>IF('Bulk Order Form'!D1076="","",'Bulk Order Form'!D1076)</f>
        <v/>
      </c>
      <c r="I1087" s="74" t="str">
        <f>IF('Bulk Order Form'!E1076="","",'Bulk Order Form'!E1076)</f>
        <v/>
      </c>
      <c r="J1087" s="74" t="str">
        <f>IF('Bulk Order Form'!F1076="","",'Bulk Order Form'!F1076)</f>
        <v/>
      </c>
      <c r="K1087" s="74" t="str">
        <f>IF('Bulk Order Form'!H1076="","",'Bulk Order Form'!H1076)</f>
        <v/>
      </c>
      <c r="L1087" s="74" t="str">
        <f>IF('Bulk Order Form'!I1076="","",'Bulk Order Form'!I1076)</f>
        <v/>
      </c>
      <c r="M1087" s="74" t="str">
        <f>IF('Bulk Order Form'!G1076="","",'Bulk Order Form'!G1076)</f>
        <v/>
      </c>
      <c r="N1087" s="74" t="str">
        <f>IF('Bulk Order Form'!J1076="","",'Bulk Order Form'!J1076)</f>
        <v/>
      </c>
      <c r="O1087" s="74" t="str">
        <f>IF('Bulk Order Form'!$F$5 &lt;&gt; "",IF($G1087&lt;&gt;"",'Bulk Order Form'!$F$5,""),"")</f>
        <v/>
      </c>
      <c r="P1087" s="74" t="str">
        <f>IF('Bulk Order Form'!K1076="","",'Bulk Order Form'!K1076)</f>
        <v/>
      </c>
      <c r="Q1087" s="74" t="str">
        <f>IFERROR(VLOOKUP('Bulk Order Form'!K1076,'Office Use - Postcodes'!$DJZ:$DKA,2,0),"")</f>
        <v/>
      </c>
      <c r="R1087" s="74" t="str">
        <f>IF('Bulk Order Form'!L1076="","",'Bulk Order Form'!L1076)</f>
        <v/>
      </c>
      <c r="S1087" s="76"/>
      <c r="T1087" s="74" t="str">
        <f>IF('Bulk Order Form'!$F$6 &lt;&gt; "",IF($G1087&lt;&gt;"",'Bulk Order Form'!$F$6,""),"")</f>
        <v/>
      </c>
      <c r="W1087" s="85" t="str">
        <f>IF('Bulk Order Form'!$L$2 &lt;&gt; "",IF($G1087&lt;&gt;"",'Bulk Order Form'!$L$2,""),"")</f>
        <v/>
      </c>
      <c r="X1087" s="77"/>
      <c r="Y1087" s="74" t="str">
        <f t="shared" si="72"/>
        <v/>
      </c>
      <c r="Z1087" s="74" t="str">
        <f>IF(AND('Bulk Order Form'!$L$2="PLEASE SELECT",SUM('Bulk Order Form'!$L$15:$L$164)&gt;10),"N",IF(AND('Bulk Order Form'!$L$2="N",SUM('Bulk Order Form'!$L$15:$L$164)&gt;10),"N",""))</f>
        <v/>
      </c>
      <c r="AA1087" s="74" t="str">
        <f>IF('Bulk Order Form'!E1076="","",'Bulk Order Form'!E1076)</f>
        <v/>
      </c>
      <c r="AB1087" s="74">
        <f t="shared" si="73"/>
        <v>500</v>
      </c>
      <c r="AC1087" s="74" t="str">
        <f t="shared" si="74"/>
        <v>,,,,</v>
      </c>
      <c r="AD1087" s="78">
        <f t="shared" si="75"/>
        <v>438</v>
      </c>
    </row>
    <row r="1088" spans="5:30" s="74" customFormat="1" x14ac:dyDescent="0.25">
      <c r="E1088" s="75"/>
      <c r="F1088" s="75"/>
      <c r="G1088" s="74" t="str">
        <f>IF('Bulk Order Form'!C1077="","",'Bulk Order Form'!C1077)</f>
        <v/>
      </c>
      <c r="H1088" s="74" t="str">
        <f>IF('Bulk Order Form'!D1077="","",'Bulk Order Form'!D1077)</f>
        <v/>
      </c>
      <c r="I1088" s="74" t="str">
        <f>IF('Bulk Order Form'!E1077="","",'Bulk Order Form'!E1077)</f>
        <v/>
      </c>
      <c r="J1088" s="74" t="str">
        <f>IF('Bulk Order Form'!F1077="","",'Bulk Order Form'!F1077)</f>
        <v/>
      </c>
      <c r="K1088" s="74" t="str">
        <f>IF('Bulk Order Form'!H1077="","",'Bulk Order Form'!H1077)</f>
        <v/>
      </c>
      <c r="L1088" s="74" t="str">
        <f>IF('Bulk Order Form'!I1077="","",'Bulk Order Form'!I1077)</f>
        <v/>
      </c>
      <c r="M1088" s="74" t="str">
        <f>IF('Bulk Order Form'!G1077="","",'Bulk Order Form'!G1077)</f>
        <v/>
      </c>
      <c r="N1088" s="74" t="str">
        <f>IF('Bulk Order Form'!J1077="","",'Bulk Order Form'!J1077)</f>
        <v/>
      </c>
      <c r="O1088" s="74" t="str">
        <f>IF('Bulk Order Form'!$F$5 &lt;&gt; "",IF($G1088&lt;&gt;"",'Bulk Order Form'!$F$5,""),"")</f>
        <v/>
      </c>
      <c r="P1088" s="74" t="str">
        <f>IF('Bulk Order Form'!K1077="","",'Bulk Order Form'!K1077)</f>
        <v/>
      </c>
      <c r="Q1088" s="74" t="str">
        <f>IFERROR(VLOOKUP('Bulk Order Form'!K1077,'Office Use - Postcodes'!$DJZ:$DKA,2,0),"")</f>
        <v/>
      </c>
      <c r="R1088" s="74" t="str">
        <f>IF('Bulk Order Form'!L1077="","",'Bulk Order Form'!L1077)</f>
        <v/>
      </c>
      <c r="S1088" s="76"/>
      <c r="T1088" s="74" t="str">
        <f>IF('Bulk Order Form'!$F$6 &lt;&gt; "",IF($G1088&lt;&gt;"",'Bulk Order Form'!$F$6,""),"")</f>
        <v/>
      </c>
      <c r="W1088" s="85" t="str">
        <f>IF('Bulk Order Form'!$L$2 &lt;&gt; "",IF($G1088&lt;&gt;"",'Bulk Order Form'!$L$2,""),"")</f>
        <v/>
      </c>
      <c r="X1088" s="77"/>
      <c r="Y1088" s="74" t="str">
        <f t="shared" si="72"/>
        <v/>
      </c>
      <c r="Z1088" s="74" t="str">
        <f>IF(AND('Bulk Order Form'!$L$2="PLEASE SELECT",SUM('Bulk Order Form'!$L$15:$L$164)&gt;10),"N",IF(AND('Bulk Order Form'!$L$2="N",SUM('Bulk Order Form'!$L$15:$L$164)&gt;10),"N",""))</f>
        <v/>
      </c>
      <c r="AA1088" s="74" t="str">
        <f>IF('Bulk Order Form'!E1077="","",'Bulk Order Form'!E1077)</f>
        <v/>
      </c>
      <c r="AB1088" s="74">
        <f t="shared" si="73"/>
        <v>500</v>
      </c>
      <c r="AC1088" s="74" t="str">
        <f t="shared" si="74"/>
        <v>,,,,</v>
      </c>
      <c r="AD1088" s="78">
        <f t="shared" si="75"/>
        <v>437</v>
      </c>
    </row>
    <row r="1089" spans="5:30" s="74" customFormat="1" x14ac:dyDescent="0.25">
      <c r="E1089" s="75"/>
      <c r="F1089" s="75"/>
      <c r="G1089" s="74" t="str">
        <f>IF('Bulk Order Form'!C1078="","",'Bulk Order Form'!C1078)</f>
        <v/>
      </c>
      <c r="H1089" s="74" t="str">
        <f>IF('Bulk Order Form'!D1078="","",'Bulk Order Form'!D1078)</f>
        <v/>
      </c>
      <c r="I1089" s="74" t="str">
        <f>IF('Bulk Order Form'!E1078="","",'Bulk Order Form'!E1078)</f>
        <v/>
      </c>
      <c r="J1089" s="74" t="str">
        <f>IF('Bulk Order Form'!F1078="","",'Bulk Order Form'!F1078)</f>
        <v/>
      </c>
      <c r="K1089" s="74" t="str">
        <f>IF('Bulk Order Form'!H1078="","",'Bulk Order Form'!H1078)</f>
        <v/>
      </c>
      <c r="L1089" s="74" t="str">
        <f>IF('Bulk Order Form'!I1078="","",'Bulk Order Form'!I1078)</f>
        <v/>
      </c>
      <c r="M1089" s="74" t="str">
        <f>IF('Bulk Order Form'!G1078="","",'Bulk Order Form'!G1078)</f>
        <v/>
      </c>
      <c r="N1089" s="74" t="str">
        <f>IF('Bulk Order Form'!J1078="","",'Bulk Order Form'!J1078)</f>
        <v/>
      </c>
      <c r="O1089" s="74" t="str">
        <f>IF('Bulk Order Form'!$F$5 &lt;&gt; "",IF($G1089&lt;&gt;"",'Bulk Order Form'!$F$5,""),"")</f>
        <v/>
      </c>
      <c r="P1089" s="74" t="str">
        <f>IF('Bulk Order Form'!K1078="","",'Bulk Order Form'!K1078)</f>
        <v/>
      </c>
      <c r="Q1089" s="74" t="str">
        <f>IFERROR(VLOOKUP('Bulk Order Form'!K1078,'Office Use - Postcodes'!$DJZ:$DKA,2,0),"")</f>
        <v/>
      </c>
      <c r="R1089" s="74" t="str">
        <f>IF('Bulk Order Form'!L1078="","",'Bulk Order Form'!L1078)</f>
        <v/>
      </c>
      <c r="S1089" s="76"/>
      <c r="T1089" s="74" t="str">
        <f>IF('Bulk Order Form'!$F$6 &lt;&gt; "",IF($G1089&lt;&gt;"",'Bulk Order Form'!$F$6,""),"")</f>
        <v/>
      </c>
      <c r="W1089" s="85" t="str">
        <f>IF('Bulk Order Form'!$L$2 &lt;&gt; "",IF($G1089&lt;&gt;"",'Bulk Order Form'!$L$2,""),"")</f>
        <v/>
      </c>
      <c r="X1089" s="77"/>
      <c r="Y1089" s="74" t="str">
        <f t="shared" si="72"/>
        <v/>
      </c>
      <c r="Z1089" s="74" t="str">
        <f>IF(AND('Bulk Order Form'!$L$2="PLEASE SELECT",SUM('Bulk Order Form'!$L$15:$L$164)&gt;10),"N",IF(AND('Bulk Order Form'!$L$2="N",SUM('Bulk Order Form'!$L$15:$L$164)&gt;10),"N",""))</f>
        <v/>
      </c>
      <c r="AA1089" s="74" t="str">
        <f>IF('Bulk Order Form'!E1078="","",'Bulk Order Form'!E1078)</f>
        <v/>
      </c>
      <c r="AB1089" s="74">
        <f t="shared" si="73"/>
        <v>500</v>
      </c>
      <c r="AC1089" s="74" t="str">
        <f t="shared" si="74"/>
        <v>,,,,</v>
      </c>
      <c r="AD1089" s="78">
        <f t="shared" si="75"/>
        <v>436</v>
      </c>
    </row>
    <row r="1090" spans="5:30" s="74" customFormat="1" x14ac:dyDescent="0.25">
      <c r="E1090" s="75"/>
      <c r="F1090" s="75"/>
      <c r="G1090" s="74" t="str">
        <f>IF('Bulk Order Form'!C1079="","",'Bulk Order Form'!C1079)</f>
        <v/>
      </c>
      <c r="H1090" s="74" t="str">
        <f>IF('Bulk Order Form'!D1079="","",'Bulk Order Form'!D1079)</f>
        <v/>
      </c>
      <c r="I1090" s="74" t="str">
        <f>IF('Bulk Order Form'!E1079="","",'Bulk Order Form'!E1079)</f>
        <v/>
      </c>
      <c r="J1090" s="74" t="str">
        <f>IF('Bulk Order Form'!F1079="","",'Bulk Order Form'!F1079)</f>
        <v/>
      </c>
      <c r="K1090" s="74" t="str">
        <f>IF('Bulk Order Form'!H1079="","",'Bulk Order Form'!H1079)</f>
        <v/>
      </c>
      <c r="L1090" s="74" t="str">
        <f>IF('Bulk Order Form'!I1079="","",'Bulk Order Form'!I1079)</f>
        <v/>
      </c>
      <c r="M1090" s="74" t="str">
        <f>IF('Bulk Order Form'!G1079="","",'Bulk Order Form'!G1079)</f>
        <v/>
      </c>
      <c r="N1090" s="74" t="str">
        <f>IF('Bulk Order Form'!J1079="","",'Bulk Order Form'!J1079)</f>
        <v/>
      </c>
      <c r="O1090" s="74" t="str">
        <f>IF('Bulk Order Form'!$F$5 &lt;&gt; "",IF($G1090&lt;&gt;"",'Bulk Order Form'!$F$5,""),"")</f>
        <v/>
      </c>
      <c r="P1090" s="74" t="str">
        <f>IF('Bulk Order Form'!K1079="","",'Bulk Order Form'!K1079)</f>
        <v/>
      </c>
      <c r="Q1090" s="74" t="str">
        <f>IFERROR(VLOOKUP('Bulk Order Form'!K1079,'Office Use - Postcodes'!$DJZ:$DKA,2,0),"")</f>
        <v/>
      </c>
      <c r="R1090" s="74" t="str">
        <f>IF('Bulk Order Form'!L1079="","",'Bulk Order Form'!L1079)</f>
        <v/>
      </c>
      <c r="S1090" s="76"/>
      <c r="T1090" s="74" t="str">
        <f>IF('Bulk Order Form'!$F$6 &lt;&gt; "",IF($G1090&lt;&gt;"",'Bulk Order Form'!$F$6,""),"")</f>
        <v/>
      </c>
      <c r="W1090" s="85" t="str">
        <f>IF('Bulk Order Form'!$L$2 &lt;&gt; "",IF($G1090&lt;&gt;"",'Bulk Order Form'!$L$2,""),"")</f>
        <v/>
      </c>
      <c r="X1090" s="77"/>
      <c r="Y1090" s="74" t="str">
        <f t="shared" si="72"/>
        <v/>
      </c>
      <c r="Z1090" s="74" t="str">
        <f>IF(AND('Bulk Order Form'!$L$2="PLEASE SELECT",SUM('Bulk Order Form'!$L$15:$L$164)&gt;10),"N",IF(AND('Bulk Order Form'!$L$2="N",SUM('Bulk Order Form'!$L$15:$L$164)&gt;10),"N",""))</f>
        <v/>
      </c>
      <c r="AA1090" s="74" t="str">
        <f>IF('Bulk Order Form'!E1079="","",'Bulk Order Form'!E1079)</f>
        <v/>
      </c>
      <c r="AB1090" s="74">
        <f t="shared" si="73"/>
        <v>500</v>
      </c>
      <c r="AC1090" s="74" t="str">
        <f t="shared" si="74"/>
        <v>,,,,</v>
      </c>
      <c r="AD1090" s="78">
        <f t="shared" si="75"/>
        <v>435</v>
      </c>
    </row>
    <row r="1091" spans="5:30" s="74" customFormat="1" x14ac:dyDescent="0.25">
      <c r="E1091" s="75"/>
      <c r="F1091" s="75"/>
      <c r="G1091" s="74" t="str">
        <f>IF('Bulk Order Form'!C1080="","",'Bulk Order Form'!C1080)</f>
        <v/>
      </c>
      <c r="H1091" s="74" t="str">
        <f>IF('Bulk Order Form'!D1080="","",'Bulk Order Form'!D1080)</f>
        <v/>
      </c>
      <c r="I1091" s="74" t="str">
        <f>IF('Bulk Order Form'!E1080="","",'Bulk Order Form'!E1080)</f>
        <v/>
      </c>
      <c r="J1091" s="74" t="str">
        <f>IF('Bulk Order Form'!F1080="","",'Bulk Order Form'!F1080)</f>
        <v/>
      </c>
      <c r="K1091" s="74" t="str">
        <f>IF('Bulk Order Form'!H1080="","",'Bulk Order Form'!H1080)</f>
        <v/>
      </c>
      <c r="L1091" s="74" t="str">
        <f>IF('Bulk Order Form'!I1080="","",'Bulk Order Form'!I1080)</f>
        <v/>
      </c>
      <c r="M1091" s="74" t="str">
        <f>IF('Bulk Order Form'!G1080="","",'Bulk Order Form'!G1080)</f>
        <v/>
      </c>
      <c r="N1091" s="74" t="str">
        <f>IF('Bulk Order Form'!J1080="","",'Bulk Order Form'!J1080)</f>
        <v/>
      </c>
      <c r="O1091" s="74" t="str">
        <f>IF('Bulk Order Form'!$F$5 &lt;&gt; "",IF($G1091&lt;&gt;"",'Bulk Order Form'!$F$5,""),"")</f>
        <v/>
      </c>
      <c r="P1091" s="74" t="str">
        <f>IF('Bulk Order Form'!K1080="","",'Bulk Order Form'!K1080)</f>
        <v/>
      </c>
      <c r="Q1091" s="74" t="str">
        <f>IFERROR(VLOOKUP('Bulk Order Form'!K1080,'Office Use - Postcodes'!$DJZ:$DKA,2,0),"")</f>
        <v/>
      </c>
      <c r="R1091" s="74" t="str">
        <f>IF('Bulk Order Form'!L1080="","",'Bulk Order Form'!L1080)</f>
        <v/>
      </c>
      <c r="S1091" s="76"/>
      <c r="T1091" s="74" t="str">
        <f>IF('Bulk Order Form'!$F$6 &lt;&gt; "",IF($G1091&lt;&gt;"",'Bulk Order Form'!$F$6,""),"")</f>
        <v/>
      </c>
      <c r="W1091" s="85" t="str">
        <f>IF('Bulk Order Form'!$L$2 &lt;&gt; "",IF($G1091&lt;&gt;"",'Bulk Order Form'!$L$2,""),"")</f>
        <v/>
      </c>
      <c r="X1091" s="77"/>
      <c r="Y1091" s="74" t="str">
        <f t="shared" si="72"/>
        <v/>
      </c>
      <c r="Z1091" s="74" t="str">
        <f>IF(AND('Bulk Order Form'!$L$2="PLEASE SELECT",SUM('Bulk Order Form'!$L$15:$L$164)&gt;10),"N",IF(AND('Bulk Order Form'!$L$2="N",SUM('Bulk Order Form'!$L$15:$L$164)&gt;10),"N",""))</f>
        <v/>
      </c>
      <c r="AA1091" s="74" t="str">
        <f>IF('Bulk Order Form'!E1080="","",'Bulk Order Form'!E1080)</f>
        <v/>
      </c>
      <c r="AB1091" s="74">
        <f t="shared" si="73"/>
        <v>500</v>
      </c>
      <c r="AC1091" s="74" t="str">
        <f t="shared" si="74"/>
        <v>,,,,</v>
      </c>
      <c r="AD1091" s="78">
        <f t="shared" si="75"/>
        <v>434</v>
      </c>
    </row>
    <row r="1092" spans="5:30" s="74" customFormat="1" x14ac:dyDescent="0.25">
      <c r="E1092" s="75"/>
      <c r="F1092" s="75"/>
      <c r="G1092" s="74" t="str">
        <f>IF('Bulk Order Form'!C1081="","",'Bulk Order Form'!C1081)</f>
        <v/>
      </c>
      <c r="H1092" s="74" t="str">
        <f>IF('Bulk Order Form'!D1081="","",'Bulk Order Form'!D1081)</f>
        <v/>
      </c>
      <c r="I1092" s="74" t="str">
        <f>IF('Bulk Order Form'!E1081="","",'Bulk Order Form'!E1081)</f>
        <v/>
      </c>
      <c r="J1092" s="74" t="str">
        <f>IF('Bulk Order Form'!F1081="","",'Bulk Order Form'!F1081)</f>
        <v/>
      </c>
      <c r="K1092" s="74" t="str">
        <f>IF('Bulk Order Form'!H1081="","",'Bulk Order Form'!H1081)</f>
        <v/>
      </c>
      <c r="L1092" s="74" t="str">
        <f>IF('Bulk Order Form'!I1081="","",'Bulk Order Form'!I1081)</f>
        <v/>
      </c>
      <c r="M1092" s="74" t="str">
        <f>IF('Bulk Order Form'!G1081="","",'Bulk Order Form'!G1081)</f>
        <v/>
      </c>
      <c r="N1092" s="74" t="str">
        <f>IF('Bulk Order Form'!J1081="","",'Bulk Order Form'!J1081)</f>
        <v/>
      </c>
      <c r="O1092" s="74" t="str">
        <f>IF('Bulk Order Form'!$F$5 &lt;&gt; "",IF($G1092&lt;&gt;"",'Bulk Order Form'!$F$5,""),"")</f>
        <v/>
      </c>
      <c r="P1092" s="74" t="str">
        <f>IF('Bulk Order Form'!K1081="","",'Bulk Order Form'!K1081)</f>
        <v/>
      </c>
      <c r="Q1092" s="74" t="str">
        <f>IFERROR(VLOOKUP('Bulk Order Form'!K1081,'Office Use - Postcodes'!$DJZ:$DKA,2,0),"")</f>
        <v/>
      </c>
      <c r="R1092" s="74" t="str">
        <f>IF('Bulk Order Form'!L1081="","",'Bulk Order Form'!L1081)</f>
        <v/>
      </c>
      <c r="S1092" s="76"/>
      <c r="T1092" s="74" t="str">
        <f>IF('Bulk Order Form'!$F$6 &lt;&gt; "",IF($G1092&lt;&gt;"",'Bulk Order Form'!$F$6,""),"")</f>
        <v/>
      </c>
      <c r="W1092" s="85" t="str">
        <f>IF('Bulk Order Form'!$L$2 &lt;&gt; "",IF($G1092&lt;&gt;"",'Bulk Order Form'!$L$2,""),"")</f>
        <v/>
      </c>
      <c r="X1092" s="77"/>
      <c r="Y1092" s="74" t="str">
        <f t="shared" si="72"/>
        <v/>
      </c>
      <c r="Z1092" s="74" t="str">
        <f>IF(AND('Bulk Order Form'!$L$2="PLEASE SELECT",SUM('Bulk Order Form'!$L$15:$L$164)&gt;10),"N",IF(AND('Bulk Order Form'!$L$2="N",SUM('Bulk Order Form'!$L$15:$L$164)&gt;10),"N",""))</f>
        <v/>
      </c>
      <c r="AA1092" s="74" t="str">
        <f>IF('Bulk Order Form'!E1081="","",'Bulk Order Form'!E1081)</f>
        <v/>
      </c>
      <c r="AB1092" s="74">
        <f t="shared" si="73"/>
        <v>500</v>
      </c>
      <c r="AC1092" s="74" t="str">
        <f t="shared" si="74"/>
        <v>,,,,</v>
      </c>
      <c r="AD1092" s="78">
        <f t="shared" si="75"/>
        <v>433</v>
      </c>
    </row>
    <row r="1093" spans="5:30" s="74" customFormat="1" x14ac:dyDescent="0.25">
      <c r="E1093" s="75"/>
      <c r="F1093" s="75"/>
      <c r="G1093" s="74" t="str">
        <f>IF('Bulk Order Form'!C1082="","",'Bulk Order Form'!C1082)</f>
        <v/>
      </c>
      <c r="H1093" s="74" t="str">
        <f>IF('Bulk Order Form'!D1082="","",'Bulk Order Form'!D1082)</f>
        <v/>
      </c>
      <c r="I1093" s="74" t="str">
        <f>IF('Bulk Order Form'!E1082="","",'Bulk Order Form'!E1082)</f>
        <v/>
      </c>
      <c r="J1093" s="74" t="str">
        <f>IF('Bulk Order Form'!F1082="","",'Bulk Order Form'!F1082)</f>
        <v/>
      </c>
      <c r="K1093" s="74" t="str">
        <f>IF('Bulk Order Form'!H1082="","",'Bulk Order Form'!H1082)</f>
        <v/>
      </c>
      <c r="L1093" s="74" t="str">
        <f>IF('Bulk Order Form'!I1082="","",'Bulk Order Form'!I1082)</f>
        <v/>
      </c>
      <c r="M1093" s="74" t="str">
        <f>IF('Bulk Order Form'!G1082="","",'Bulk Order Form'!G1082)</f>
        <v/>
      </c>
      <c r="N1093" s="74" t="str">
        <f>IF('Bulk Order Form'!J1082="","",'Bulk Order Form'!J1082)</f>
        <v/>
      </c>
      <c r="O1093" s="74" t="str">
        <f>IF('Bulk Order Form'!$F$5 &lt;&gt; "",IF($G1093&lt;&gt;"",'Bulk Order Form'!$F$5,""),"")</f>
        <v/>
      </c>
      <c r="P1093" s="74" t="str">
        <f>IF('Bulk Order Form'!K1082="","",'Bulk Order Form'!K1082)</f>
        <v/>
      </c>
      <c r="Q1093" s="74" t="str">
        <f>IFERROR(VLOOKUP('Bulk Order Form'!K1082,'Office Use - Postcodes'!$DJZ:$DKA,2,0),"")</f>
        <v/>
      </c>
      <c r="R1093" s="74" t="str">
        <f>IF('Bulk Order Form'!L1082="","",'Bulk Order Form'!L1082)</f>
        <v/>
      </c>
      <c r="S1093" s="76"/>
      <c r="T1093" s="74" t="str">
        <f>IF('Bulk Order Form'!$F$6 &lt;&gt; "",IF($G1093&lt;&gt;"",'Bulk Order Form'!$F$6,""),"")</f>
        <v/>
      </c>
      <c r="W1093" s="85" t="str">
        <f>IF('Bulk Order Form'!$L$2 &lt;&gt; "",IF($G1093&lt;&gt;"",'Bulk Order Form'!$L$2,""),"")</f>
        <v/>
      </c>
      <c r="X1093" s="77"/>
      <c r="Y1093" s="74" t="str">
        <f t="shared" si="72"/>
        <v/>
      </c>
      <c r="Z1093" s="74" t="str">
        <f>IF(AND('Bulk Order Form'!$L$2="PLEASE SELECT",SUM('Bulk Order Form'!$L$15:$L$164)&gt;10),"N",IF(AND('Bulk Order Form'!$L$2="N",SUM('Bulk Order Form'!$L$15:$L$164)&gt;10),"N",""))</f>
        <v/>
      </c>
      <c r="AA1093" s="74" t="str">
        <f>IF('Bulk Order Form'!E1082="","",'Bulk Order Form'!E1082)</f>
        <v/>
      </c>
      <c r="AB1093" s="74">
        <f t="shared" si="73"/>
        <v>500</v>
      </c>
      <c r="AC1093" s="74" t="str">
        <f t="shared" si="74"/>
        <v>,,,,</v>
      </c>
      <c r="AD1093" s="78">
        <f t="shared" si="75"/>
        <v>432</v>
      </c>
    </row>
    <row r="1094" spans="5:30" s="74" customFormat="1" x14ac:dyDescent="0.25">
      <c r="E1094" s="75"/>
      <c r="F1094" s="75"/>
      <c r="G1094" s="74" t="str">
        <f>IF('Bulk Order Form'!C1083="","",'Bulk Order Form'!C1083)</f>
        <v/>
      </c>
      <c r="H1094" s="74" t="str">
        <f>IF('Bulk Order Form'!D1083="","",'Bulk Order Form'!D1083)</f>
        <v/>
      </c>
      <c r="I1094" s="74" t="str">
        <f>IF('Bulk Order Form'!E1083="","",'Bulk Order Form'!E1083)</f>
        <v/>
      </c>
      <c r="J1094" s="74" t="str">
        <f>IF('Bulk Order Form'!F1083="","",'Bulk Order Form'!F1083)</f>
        <v/>
      </c>
      <c r="K1094" s="74" t="str">
        <f>IF('Bulk Order Form'!H1083="","",'Bulk Order Form'!H1083)</f>
        <v/>
      </c>
      <c r="L1094" s="74" t="str">
        <f>IF('Bulk Order Form'!I1083="","",'Bulk Order Form'!I1083)</f>
        <v/>
      </c>
      <c r="M1094" s="74" t="str">
        <f>IF('Bulk Order Form'!G1083="","",'Bulk Order Form'!G1083)</f>
        <v/>
      </c>
      <c r="N1094" s="74" t="str">
        <f>IF('Bulk Order Form'!J1083="","",'Bulk Order Form'!J1083)</f>
        <v/>
      </c>
      <c r="O1094" s="74" t="str">
        <f>IF('Bulk Order Form'!$F$5 &lt;&gt; "",IF($G1094&lt;&gt;"",'Bulk Order Form'!$F$5,""),"")</f>
        <v/>
      </c>
      <c r="P1094" s="74" t="str">
        <f>IF('Bulk Order Form'!K1083="","",'Bulk Order Form'!K1083)</f>
        <v/>
      </c>
      <c r="Q1094" s="74" t="str">
        <f>IFERROR(VLOOKUP('Bulk Order Form'!K1083,'Office Use - Postcodes'!$DJZ:$DKA,2,0),"")</f>
        <v/>
      </c>
      <c r="R1094" s="74" t="str">
        <f>IF('Bulk Order Form'!L1083="","",'Bulk Order Form'!L1083)</f>
        <v/>
      </c>
      <c r="S1094" s="76"/>
      <c r="T1094" s="74" t="str">
        <f>IF('Bulk Order Form'!$F$6 &lt;&gt; "",IF($G1094&lt;&gt;"",'Bulk Order Form'!$F$6,""),"")</f>
        <v/>
      </c>
      <c r="W1094" s="85" t="str">
        <f>IF('Bulk Order Form'!$L$2 &lt;&gt; "",IF($G1094&lt;&gt;"",'Bulk Order Form'!$L$2,""),"")</f>
        <v/>
      </c>
      <c r="X1094" s="77"/>
      <c r="Y1094" s="74" t="str">
        <f t="shared" si="72"/>
        <v/>
      </c>
      <c r="Z1094" s="74" t="str">
        <f>IF(AND('Bulk Order Form'!$L$2="PLEASE SELECT",SUM('Bulk Order Form'!$L$15:$L$164)&gt;10),"N",IF(AND('Bulk Order Form'!$L$2="N",SUM('Bulk Order Form'!$L$15:$L$164)&gt;10),"N",""))</f>
        <v/>
      </c>
      <c r="AA1094" s="74" t="str">
        <f>IF('Bulk Order Form'!E1083="","",'Bulk Order Form'!E1083)</f>
        <v/>
      </c>
      <c r="AB1094" s="74">
        <f t="shared" si="73"/>
        <v>500</v>
      </c>
      <c r="AC1094" s="74" t="str">
        <f t="shared" si="74"/>
        <v>,,,,</v>
      </c>
      <c r="AD1094" s="78">
        <f t="shared" si="75"/>
        <v>431</v>
      </c>
    </row>
    <row r="1095" spans="5:30" s="74" customFormat="1" x14ac:dyDescent="0.25">
      <c r="E1095" s="75"/>
      <c r="F1095" s="75"/>
      <c r="G1095" s="74" t="str">
        <f>IF('Bulk Order Form'!C1084="","",'Bulk Order Form'!C1084)</f>
        <v/>
      </c>
      <c r="H1095" s="74" t="str">
        <f>IF('Bulk Order Form'!D1084="","",'Bulk Order Form'!D1084)</f>
        <v/>
      </c>
      <c r="I1095" s="74" t="str">
        <f>IF('Bulk Order Form'!E1084="","",'Bulk Order Form'!E1084)</f>
        <v/>
      </c>
      <c r="J1095" s="74" t="str">
        <f>IF('Bulk Order Form'!F1084="","",'Bulk Order Form'!F1084)</f>
        <v/>
      </c>
      <c r="K1095" s="74" t="str">
        <f>IF('Bulk Order Form'!H1084="","",'Bulk Order Form'!H1084)</f>
        <v/>
      </c>
      <c r="L1095" s="74" t="str">
        <f>IF('Bulk Order Form'!I1084="","",'Bulk Order Form'!I1084)</f>
        <v/>
      </c>
      <c r="M1095" s="74" t="str">
        <f>IF('Bulk Order Form'!G1084="","",'Bulk Order Form'!G1084)</f>
        <v/>
      </c>
      <c r="N1095" s="74" t="str">
        <f>IF('Bulk Order Form'!J1084="","",'Bulk Order Form'!J1084)</f>
        <v/>
      </c>
      <c r="O1095" s="74" t="str">
        <f>IF('Bulk Order Form'!$F$5 &lt;&gt; "",IF($G1095&lt;&gt;"",'Bulk Order Form'!$F$5,""),"")</f>
        <v/>
      </c>
      <c r="P1095" s="74" t="str">
        <f>IF('Bulk Order Form'!K1084="","",'Bulk Order Form'!K1084)</f>
        <v/>
      </c>
      <c r="Q1095" s="74" t="str">
        <f>IFERROR(VLOOKUP('Bulk Order Form'!K1084,'Office Use - Postcodes'!$DJZ:$DKA,2,0),"")</f>
        <v/>
      </c>
      <c r="R1095" s="74" t="str">
        <f>IF('Bulk Order Form'!L1084="","",'Bulk Order Form'!L1084)</f>
        <v/>
      </c>
      <c r="S1095" s="76"/>
      <c r="T1095" s="74" t="str">
        <f>IF('Bulk Order Form'!$F$6 &lt;&gt; "",IF($G1095&lt;&gt;"",'Bulk Order Form'!$F$6,""),"")</f>
        <v/>
      </c>
      <c r="W1095" s="85" t="str">
        <f>IF('Bulk Order Form'!$L$2 &lt;&gt; "",IF($G1095&lt;&gt;"",'Bulk Order Form'!$L$2,""),"")</f>
        <v/>
      </c>
      <c r="X1095" s="77"/>
      <c r="Y1095" s="74" t="str">
        <f t="shared" si="72"/>
        <v/>
      </c>
      <c r="Z1095" s="74" t="str">
        <f>IF(AND('Bulk Order Form'!$L$2="PLEASE SELECT",SUM('Bulk Order Form'!$L$15:$L$164)&gt;10),"N",IF(AND('Bulk Order Form'!$L$2="N",SUM('Bulk Order Form'!$L$15:$L$164)&gt;10),"N",""))</f>
        <v/>
      </c>
      <c r="AA1095" s="74" t="str">
        <f>IF('Bulk Order Form'!E1084="","",'Bulk Order Form'!E1084)</f>
        <v/>
      </c>
      <c r="AB1095" s="74">
        <f t="shared" si="73"/>
        <v>500</v>
      </c>
      <c r="AC1095" s="74" t="str">
        <f t="shared" si="74"/>
        <v>,,,,</v>
      </c>
      <c r="AD1095" s="78">
        <f t="shared" si="75"/>
        <v>430</v>
      </c>
    </row>
    <row r="1096" spans="5:30" s="74" customFormat="1" x14ac:dyDescent="0.25">
      <c r="E1096" s="75"/>
      <c r="F1096" s="75"/>
      <c r="G1096" s="74" t="str">
        <f>IF('Bulk Order Form'!C1085="","",'Bulk Order Form'!C1085)</f>
        <v/>
      </c>
      <c r="H1096" s="74" t="str">
        <f>IF('Bulk Order Form'!D1085="","",'Bulk Order Form'!D1085)</f>
        <v/>
      </c>
      <c r="I1096" s="74" t="str">
        <f>IF('Bulk Order Form'!E1085="","",'Bulk Order Form'!E1085)</f>
        <v/>
      </c>
      <c r="J1096" s="74" t="str">
        <f>IF('Bulk Order Form'!F1085="","",'Bulk Order Form'!F1085)</f>
        <v/>
      </c>
      <c r="K1096" s="74" t="str">
        <f>IF('Bulk Order Form'!H1085="","",'Bulk Order Form'!H1085)</f>
        <v/>
      </c>
      <c r="L1096" s="74" t="str">
        <f>IF('Bulk Order Form'!I1085="","",'Bulk Order Form'!I1085)</f>
        <v/>
      </c>
      <c r="M1096" s="74" t="str">
        <f>IF('Bulk Order Form'!G1085="","",'Bulk Order Form'!G1085)</f>
        <v/>
      </c>
      <c r="N1096" s="74" t="str">
        <f>IF('Bulk Order Form'!J1085="","",'Bulk Order Form'!J1085)</f>
        <v/>
      </c>
      <c r="O1096" s="74" t="str">
        <f>IF('Bulk Order Form'!$F$5 &lt;&gt; "",IF($G1096&lt;&gt;"",'Bulk Order Form'!$F$5,""),"")</f>
        <v/>
      </c>
      <c r="P1096" s="74" t="str">
        <f>IF('Bulk Order Form'!K1085="","",'Bulk Order Form'!K1085)</f>
        <v/>
      </c>
      <c r="Q1096" s="74" t="str">
        <f>IFERROR(VLOOKUP('Bulk Order Form'!K1085,'Office Use - Postcodes'!$DJZ:$DKA,2,0),"")</f>
        <v/>
      </c>
      <c r="R1096" s="74" t="str">
        <f>IF('Bulk Order Form'!L1085="","",'Bulk Order Form'!L1085)</f>
        <v/>
      </c>
      <c r="S1096" s="76"/>
      <c r="T1096" s="74" t="str">
        <f>IF('Bulk Order Form'!$F$6 &lt;&gt; "",IF($G1096&lt;&gt;"",'Bulk Order Form'!$F$6,""),"")</f>
        <v/>
      </c>
      <c r="W1096" s="85" t="str">
        <f>IF('Bulk Order Form'!$L$2 &lt;&gt; "",IF($G1096&lt;&gt;"",'Bulk Order Form'!$L$2,""),"")</f>
        <v/>
      </c>
      <c r="X1096" s="77"/>
      <c r="Y1096" s="74" t="str">
        <f t="shared" si="72"/>
        <v/>
      </c>
      <c r="Z1096" s="74" t="str">
        <f>IF(AND('Bulk Order Form'!$L$2="PLEASE SELECT",SUM('Bulk Order Form'!$L$15:$L$164)&gt;10),"N",IF(AND('Bulk Order Form'!$L$2="N",SUM('Bulk Order Form'!$L$15:$L$164)&gt;10),"N",""))</f>
        <v/>
      </c>
      <c r="AA1096" s="74" t="str">
        <f>IF('Bulk Order Form'!E1085="","",'Bulk Order Form'!E1085)</f>
        <v/>
      </c>
      <c r="AB1096" s="74">
        <f t="shared" si="73"/>
        <v>500</v>
      </c>
      <c r="AC1096" s="74" t="str">
        <f t="shared" si="74"/>
        <v>,,,,</v>
      </c>
      <c r="AD1096" s="78">
        <f t="shared" si="75"/>
        <v>429</v>
      </c>
    </row>
    <row r="1097" spans="5:30" s="74" customFormat="1" x14ac:dyDescent="0.25">
      <c r="E1097" s="75"/>
      <c r="F1097" s="75"/>
      <c r="G1097" s="74" t="str">
        <f>IF('Bulk Order Form'!C1086="","",'Bulk Order Form'!C1086)</f>
        <v/>
      </c>
      <c r="H1097" s="74" t="str">
        <f>IF('Bulk Order Form'!D1086="","",'Bulk Order Form'!D1086)</f>
        <v/>
      </c>
      <c r="I1097" s="74" t="str">
        <f>IF('Bulk Order Form'!E1086="","",'Bulk Order Form'!E1086)</f>
        <v/>
      </c>
      <c r="J1097" s="74" t="str">
        <f>IF('Bulk Order Form'!F1086="","",'Bulk Order Form'!F1086)</f>
        <v/>
      </c>
      <c r="K1097" s="74" t="str">
        <f>IF('Bulk Order Form'!H1086="","",'Bulk Order Form'!H1086)</f>
        <v/>
      </c>
      <c r="L1097" s="74" t="str">
        <f>IF('Bulk Order Form'!I1086="","",'Bulk Order Form'!I1086)</f>
        <v/>
      </c>
      <c r="M1097" s="74" t="str">
        <f>IF('Bulk Order Form'!G1086="","",'Bulk Order Form'!G1086)</f>
        <v/>
      </c>
      <c r="N1097" s="74" t="str">
        <f>IF('Bulk Order Form'!J1086="","",'Bulk Order Form'!J1086)</f>
        <v/>
      </c>
      <c r="O1097" s="74" t="str">
        <f>IF('Bulk Order Form'!$F$5 &lt;&gt; "",IF($G1097&lt;&gt;"",'Bulk Order Form'!$F$5,""),"")</f>
        <v/>
      </c>
      <c r="P1097" s="74" t="str">
        <f>IF('Bulk Order Form'!K1086="","",'Bulk Order Form'!K1086)</f>
        <v/>
      </c>
      <c r="Q1097" s="74" t="str">
        <f>IFERROR(VLOOKUP('Bulk Order Form'!K1086,'Office Use - Postcodes'!$DJZ:$DKA,2,0),"")</f>
        <v/>
      </c>
      <c r="R1097" s="74" t="str">
        <f>IF('Bulk Order Form'!L1086="","",'Bulk Order Form'!L1086)</f>
        <v/>
      </c>
      <c r="S1097" s="76"/>
      <c r="T1097" s="74" t="str">
        <f>IF('Bulk Order Form'!$F$6 &lt;&gt; "",IF($G1097&lt;&gt;"",'Bulk Order Form'!$F$6,""),"")</f>
        <v/>
      </c>
      <c r="W1097" s="85" t="str">
        <f>IF('Bulk Order Form'!$L$2 &lt;&gt; "",IF($G1097&lt;&gt;"",'Bulk Order Form'!$L$2,""),"")</f>
        <v/>
      </c>
      <c r="X1097" s="77"/>
      <c r="Y1097" s="74" t="str">
        <f t="shared" si="72"/>
        <v/>
      </c>
      <c r="Z1097" s="74" t="str">
        <f>IF(AND('Bulk Order Form'!$L$2="PLEASE SELECT",SUM('Bulk Order Form'!$L$15:$L$164)&gt;10),"N",IF(AND('Bulk Order Form'!$L$2="N",SUM('Bulk Order Form'!$L$15:$L$164)&gt;10),"N",""))</f>
        <v/>
      </c>
      <c r="AA1097" s="74" t="str">
        <f>IF('Bulk Order Form'!E1086="","",'Bulk Order Form'!E1086)</f>
        <v/>
      </c>
      <c r="AB1097" s="74">
        <f t="shared" si="73"/>
        <v>500</v>
      </c>
      <c r="AC1097" s="74" t="str">
        <f t="shared" si="74"/>
        <v>,,,,</v>
      </c>
      <c r="AD1097" s="78">
        <f t="shared" si="75"/>
        <v>428</v>
      </c>
    </row>
    <row r="1098" spans="5:30" s="74" customFormat="1" x14ac:dyDescent="0.25">
      <c r="E1098" s="75"/>
      <c r="F1098" s="75"/>
      <c r="G1098" s="74" t="str">
        <f>IF('Bulk Order Form'!C1087="","",'Bulk Order Form'!C1087)</f>
        <v/>
      </c>
      <c r="H1098" s="74" t="str">
        <f>IF('Bulk Order Form'!D1087="","",'Bulk Order Form'!D1087)</f>
        <v/>
      </c>
      <c r="I1098" s="74" t="str">
        <f>IF('Bulk Order Form'!E1087="","",'Bulk Order Form'!E1087)</f>
        <v/>
      </c>
      <c r="J1098" s="74" t="str">
        <f>IF('Bulk Order Form'!F1087="","",'Bulk Order Form'!F1087)</f>
        <v/>
      </c>
      <c r="K1098" s="74" t="str">
        <f>IF('Bulk Order Form'!H1087="","",'Bulk Order Form'!H1087)</f>
        <v/>
      </c>
      <c r="L1098" s="74" t="str">
        <f>IF('Bulk Order Form'!I1087="","",'Bulk Order Form'!I1087)</f>
        <v/>
      </c>
      <c r="M1098" s="74" t="str">
        <f>IF('Bulk Order Form'!G1087="","",'Bulk Order Form'!G1087)</f>
        <v/>
      </c>
      <c r="N1098" s="74" t="str">
        <f>IF('Bulk Order Form'!J1087="","",'Bulk Order Form'!J1087)</f>
        <v/>
      </c>
      <c r="O1098" s="74" t="str">
        <f>IF('Bulk Order Form'!$F$5 &lt;&gt; "",IF($G1098&lt;&gt;"",'Bulk Order Form'!$F$5,""),"")</f>
        <v/>
      </c>
      <c r="P1098" s="74" t="str">
        <f>IF('Bulk Order Form'!K1087="","",'Bulk Order Form'!K1087)</f>
        <v/>
      </c>
      <c r="Q1098" s="74" t="str">
        <f>IFERROR(VLOOKUP('Bulk Order Form'!K1087,'Office Use - Postcodes'!$DJZ:$DKA,2,0),"")</f>
        <v/>
      </c>
      <c r="R1098" s="74" t="str">
        <f>IF('Bulk Order Form'!L1087="","",'Bulk Order Form'!L1087)</f>
        <v/>
      </c>
      <c r="S1098" s="76"/>
      <c r="T1098" s="74" t="str">
        <f>IF('Bulk Order Form'!$F$6 &lt;&gt; "",IF($G1098&lt;&gt;"",'Bulk Order Form'!$F$6,""),"")</f>
        <v/>
      </c>
      <c r="W1098" s="85" t="str">
        <f>IF('Bulk Order Form'!$L$2 &lt;&gt; "",IF($G1098&lt;&gt;"",'Bulk Order Form'!$L$2,""),"")</f>
        <v/>
      </c>
      <c r="X1098" s="77"/>
      <c r="Y1098" s="74" t="str">
        <f t="shared" si="72"/>
        <v/>
      </c>
      <c r="Z1098" s="74" t="str">
        <f>IF(AND('Bulk Order Form'!$L$2="PLEASE SELECT",SUM('Bulk Order Form'!$L$15:$L$164)&gt;10),"N",IF(AND('Bulk Order Form'!$L$2="N",SUM('Bulk Order Form'!$L$15:$L$164)&gt;10),"N",""))</f>
        <v/>
      </c>
      <c r="AA1098" s="74" t="str">
        <f>IF('Bulk Order Form'!E1087="","",'Bulk Order Form'!E1087)</f>
        <v/>
      </c>
      <c r="AB1098" s="74">
        <f t="shared" si="73"/>
        <v>500</v>
      </c>
      <c r="AC1098" s="74" t="str">
        <f t="shared" si="74"/>
        <v>,,,,</v>
      </c>
      <c r="AD1098" s="78">
        <f t="shared" si="75"/>
        <v>427</v>
      </c>
    </row>
    <row r="1099" spans="5:30" s="74" customFormat="1" x14ac:dyDescent="0.25">
      <c r="E1099" s="75"/>
      <c r="F1099" s="75"/>
      <c r="G1099" s="74" t="str">
        <f>IF('Bulk Order Form'!C1088="","",'Bulk Order Form'!C1088)</f>
        <v/>
      </c>
      <c r="H1099" s="74" t="str">
        <f>IF('Bulk Order Form'!D1088="","",'Bulk Order Form'!D1088)</f>
        <v/>
      </c>
      <c r="I1099" s="74" t="str">
        <f>IF('Bulk Order Form'!E1088="","",'Bulk Order Form'!E1088)</f>
        <v/>
      </c>
      <c r="J1099" s="74" t="str">
        <f>IF('Bulk Order Form'!F1088="","",'Bulk Order Form'!F1088)</f>
        <v/>
      </c>
      <c r="K1099" s="74" t="str">
        <f>IF('Bulk Order Form'!H1088="","",'Bulk Order Form'!H1088)</f>
        <v/>
      </c>
      <c r="L1099" s="74" t="str">
        <f>IF('Bulk Order Form'!I1088="","",'Bulk Order Form'!I1088)</f>
        <v/>
      </c>
      <c r="M1099" s="74" t="str">
        <f>IF('Bulk Order Form'!G1088="","",'Bulk Order Form'!G1088)</f>
        <v/>
      </c>
      <c r="N1099" s="74" t="str">
        <f>IF('Bulk Order Form'!J1088="","",'Bulk Order Form'!J1088)</f>
        <v/>
      </c>
      <c r="O1099" s="74" t="str">
        <f>IF('Bulk Order Form'!$F$5 &lt;&gt; "",IF($G1099&lt;&gt;"",'Bulk Order Form'!$F$5,""),"")</f>
        <v/>
      </c>
      <c r="P1099" s="74" t="str">
        <f>IF('Bulk Order Form'!K1088="","",'Bulk Order Form'!K1088)</f>
        <v/>
      </c>
      <c r="Q1099" s="74" t="str">
        <f>IFERROR(VLOOKUP('Bulk Order Form'!K1088,'Office Use - Postcodes'!$DJZ:$DKA,2,0),"")</f>
        <v/>
      </c>
      <c r="R1099" s="74" t="str">
        <f>IF('Bulk Order Form'!L1088="","",'Bulk Order Form'!L1088)</f>
        <v/>
      </c>
      <c r="S1099" s="76"/>
      <c r="T1099" s="74" t="str">
        <f>IF('Bulk Order Form'!$F$6 &lt;&gt; "",IF($G1099&lt;&gt;"",'Bulk Order Form'!$F$6,""),"")</f>
        <v/>
      </c>
      <c r="W1099" s="85" t="str">
        <f>IF('Bulk Order Form'!$L$2 &lt;&gt; "",IF($G1099&lt;&gt;"",'Bulk Order Form'!$L$2,""),"")</f>
        <v/>
      </c>
      <c r="X1099" s="77"/>
      <c r="Y1099" s="74" t="str">
        <f t="shared" si="72"/>
        <v/>
      </c>
      <c r="Z1099" s="74" t="str">
        <f>IF(AND('Bulk Order Form'!$L$2="PLEASE SELECT",SUM('Bulk Order Form'!$L$15:$L$164)&gt;10),"N",IF(AND('Bulk Order Form'!$L$2="N",SUM('Bulk Order Form'!$L$15:$L$164)&gt;10),"N",""))</f>
        <v/>
      </c>
      <c r="AA1099" s="74" t="str">
        <f>IF('Bulk Order Form'!E1088="","",'Bulk Order Form'!E1088)</f>
        <v/>
      </c>
      <c r="AB1099" s="74">
        <f t="shared" si="73"/>
        <v>500</v>
      </c>
      <c r="AC1099" s="74" t="str">
        <f t="shared" si="74"/>
        <v>,,,,</v>
      </c>
      <c r="AD1099" s="78">
        <f t="shared" si="75"/>
        <v>426</v>
      </c>
    </row>
    <row r="1100" spans="5:30" s="74" customFormat="1" x14ac:dyDescent="0.25">
      <c r="E1100" s="75"/>
      <c r="F1100" s="75"/>
      <c r="G1100" s="74" t="str">
        <f>IF('Bulk Order Form'!C1089="","",'Bulk Order Form'!C1089)</f>
        <v/>
      </c>
      <c r="H1100" s="74" t="str">
        <f>IF('Bulk Order Form'!D1089="","",'Bulk Order Form'!D1089)</f>
        <v/>
      </c>
      <c r="I1100" s="74" t="str">
        <f>IF('Bulk Order Form'!E1089="","",'Bulk Order Form'!E1089)</f>
        <v/>
      </c>
      <c r="J1100" s="74" t="str">
        <f>IF('Bulk Order Form'!F1089="","",'Bulk Order Form'!F1089)</f>
        <v/>
      </c>
      <c r="K1100" s="74" t="str">
        <f>IF('Bulk Order Form'!H1089="","",'Bulk Order Form'!H1089)</f>
        <v/>
      </c>
      <c r="L1100" s="74" t="str">
        <f>IF('Bulk Order Form'!I1089="","",'Bulk Order Form'!I1089)</f>
        <v/>
      </c>
      <c r="M1100" s="74" t="str">
        <f>IF('Bulk Order Form'!G1089="","",'Bulk Order Form'!G1089)</f>
        <v/>
      </c>
      <c r="N1100" s="74" t="str">
        <f>IF('Bulk Order Form'!J1089="","",'Bulk Order Form'!J1089)</f>
        <v/>
      </c>
      <c r="O1100" s="74" t="str">
        <f>IF('Bulk Order Form'!$F$5 &lt;&gt; "",IF($G1100&lt;&gt;"",'Bulk Order Form'!$F$5,""),"")</f>
        <v/>
      </c>
      <c r="P1100" s="74" t="str">
        <f>IF('Bulk Order Form'!K1089="","",'Bulk Order Form'!K1089)</f>
        <v/>
      </c>
      <c r="Q1100" s="74" t="str">
        <f>IFERROR(VLOOKUP('Bulk Order Form'!K1089,'Office Use - Postcodes'!$DJZ:$DKA,2,0),"")</f>
        <v/>
      </c>
      <c r="R1100" s="74" t="str">
        <f>IF('Bulk Order Form'!L1089="","",'Bulk Order Form'!L1089)</f>
        <v/>
      </c>
      <c r="S1100" s="76"/>
      <c r="T1100" s="74" t="str">
        <f>IF('Bulk Order Form'!$F$6 &lt;&gt; "",IF($G1100&lt;&gt;"",'Bulk Order Form'!$F$6,""),"")</f>
        <v/>
      </c>
      <c r="W1100" s="85" t="str">
        <f>IF('Bulk Order Form'!$L$2 &lt;&gt; "",IF($G1100&lt;&gt;"",'Bulk Order Form'!$L$2,""),"")</f>
        <v/>
      </c>
      <c r="X1100" s="77"/>
      <c r="Y1100" s="74" t="str">
        <f t="shared" si="72"/>
        <v/>
      </c>
      <c r="Z1100" s="74" t="str">
        <f>IF(AND('Bulk Order Form'!$L$2="PLEASE SELECT",SUM('Bulk Order Form'!$L$15:$L$164)&gt;10),"N",IF(AND('Bulk Order Form'!$L$2="N",SUM('Bulk Order Form'!$L$15:$L$164)&gt;10),"N",""))</f>
        <v/>
      </c>
      <c r="AA1100" s="74" t="str">
        <f>IF('Bulk Order Form'!E1089="","",'Bulk Order Form'!E1089)</f>
        <v/>
      </c>
      <c r="AB1100" s="74">
        <f t="shared" si="73"/>
        <v>500</v>
      </c>
      <c r="AC1100" s="74" t="str">
        <f t="shared" si="74"/>
        <v>,,,,</v>
      </c>
      <c r="AD1100" s="78">
        <f t="shared" si="75"/>
        <v>425</v>
      </c>
    </row>
    <row r="1101" spans="5:30" s="74" customFormat="1" x14ac:dyDescent="0.25">
      <c r="E1101" s="75"/>
      <c r="F1101" s="75"/>
      <c r="G1101" s="74" t="str">
        <f>IF('Bulk Order Form'!C1090="","",'Bulk Order Form'!C1090)</f>
        <v/>
      </c>
      <c r="H1101" s="74" t="str">
        <f>IF('Bulk Order Form'!D1090="","",'Bulk Order Form'!D1090)</f>
        <v/>
      </c>
      <c r="I1101" s="74" t="str">
        <f>IF('Bulk Order Form'!E1090="","",'Bulk Order Form'!E1090)</f>
        <v/>
      </c>
      <c r="J1101" s="74" t="str">
        <f>IF('Bulk Order Form'!F1090="","",'Bulk Order Form'!F1090)</f>
        <v/>
      </c>
      <c r="K1101" s="74" t="str">
        <f>IF('Bulk Order Form'!H1090="","",'Bulk Order Form'!H1090)</f>
        <v/>
      </c>
      <c r="L1101" s="74" t="str">
        <f>IF('Bulk Order Form'!I1090="","",'Bulk Order Form'!I1090)</f>
        <v/>
      </c>
      <c r="M1101" s="74" t="str">
        <f>IF('Bulk Order Form'!G1090="","",'Bulk Order Form'!G1090)</f>
        <v/>
      </c>
      <c r="N1101" s="74" t="str">
        <f>IF('Bulk Order Form'!J1090="","",'Bulk Order Form'!J1090)</f>
        <v/>
      </c>
      <c r="O1101" s="74" t="str">
        <f>IF('Bulk Order Form'!$F$5 &lt;&gt; "",IF($G1101&lt;&gt;"",'Bulk Order Form'!$F$5,""),"")</f>
        <v/>
      </c>
      <c r="P1101" s="74" t="str">
        <f>IF('Bulk Order Form'!K1090="","",'Bulk Order Form'!K1090)</f>
        <v/>
      </c>
      <c r="Q1101" s="74" t="str">
        <f>IFERROR(VLOOKUP('Bulk Order Form'!K1090,'Office Use - Postcodes'!$DJZ:$DKA,2,0),"")</f>
        <v/>
      </c>
      <c r="R1101" s="74" t="str">
        <f>IF('Bulk Order Form'!L1090="","",'Bulk Order Form'!L1090)</f>
        <v/>
      </c>
      <c r="S1101" s="76"/>
      <c r="T1101" s="74" t="str">
        <f>IF('Bulk Order Form'!$F$6 &lt;&gt; "",IF($G1101&lt;&gt;"",'Bulk Order Form'!$F$6,""),"")</f>
        <v/>
      </c>
      <c r="W1101" s="85" t="str">
        <f>IF('Bulk Order Form'!$L$2 &lt;&gt; "",IF($G1101&lt;&gt;"",'Bulk Order Form'!$L$2,""),"")</f>
        <v/>
      </c>
      <c r="X1101" s="77"/>
      <c r="Y1101" s="74" t="str">
        <f t="shared" si="72"/>
        <v/>
      </c>
      <c r="Z1101" s="74" t="str">
        <f>IF(AND('Bulk Order Form'!$L$2="PLEASE SELECT",SUM('Bulk Order Form'!$L$15:$L$164)&gt;10),"N",IF(AND('Bulk Order Form'!$L$2="N",SUM('Bulk Order Form'!$L$15:$L$164)&gt;10),"N",""))</f>
        <v/>
      </c>
      <c r="AA1101" s="74" t="str">
        <f>IF('Bulk Order Form'!E1090="","",'Bulk Order Form'!E1090)</f>
        <v/>
      </c>
      <c r="AB1101" s="74">
        <f t="shared" si="73"/>
        <v>500</v>
      </c>
      <c r="AC1101" s="74" t="str">
        <f t="shared" si="74"/>
        <v>,,,,</v>
      </c>
      <c r="AD1101" s="78">
        <f t="shared" si="75"/>
        <v>424</v>
      </c>
    </row>
    <row r="1102" spans="5:30" s="74" customFormat="1" x14ac:dyDescent="0.25">
      <c r="E1102" s="75"/>
      <c r="F1102" s="75"/>
      <c r="G1102" s="74" t="str">
        <f>IF('Bulk Order Form'!C1091="","",'Bulk Order Form'!C1091)</f>
        <v/>
      </c>
      <c r="H1102" s="74" t="str">
        <f>IF('Bulk Order Form'!D1091="","",'Bulk Order Form'!D1091)</f>
        <v/>
      </c>
      <c r="I1102" s="74" t="str">
        <f>IF('Bulk Order Form'!E1091="","",'Bulk Order Form'!E1091)</f>
        <v/>
      </c>
      <c r="J1102" s="74" t="str">
        <f>IF('Bulk Order Form'!F1091="","",'Bulk Order Form'!F1091)</f>
        <v/>
      </c>
      <c r="K1102" s="74" t="str">
        <f>IF('Bulk Order Form'!H1091="","",'Bulk Order Form'!H1091)</f>
        <v/>
      </c>
      <c r="L1102" s="74" t="str">
        <f>IF('Bulk Order Form'!I1091="","",'Bulk Order Form'!I1091)</f>
        <v/>
      </c>
      <c r="M1102" s="74" t="str">
        <f>IF('Bulk Order Form'!G1091="","",'Bulk Order Form'!G1091)</f>
        <v/>
      </c>
      <c r="N1102" s="74" t="str">
        <f>IF('Bulk Order Form'!J1091="","",'Bulk Order Form'!J1091)</f>
        <v/>
      </c>
      <c r="O1102" s="74" t="str">
        <f>IF('Bulk Order Form'!$F$5 &lt;&gt; "",IF($G1102&lt;&gt;"",'Bulk Order Form'!$F$5,""),"")</f>
        <v/>
      </c>
      <c r="P1102" s="74" t="str">
        <f>IF('Bulk Order Form'!K1091="","",'Bulk Order Form'!K1091)</f>
        <v/>
      </c>
      <c r="Q1102" s="74" t="str">
        <f>IFERROR(VLOOKUP('Bulk Order Form'!K1091,'Office Use - Postcodes'!$DJZ:$DKA,2,0),"")</f>
        <v/>
      </c>
      <c r="R1102" s="74" t="str">
        <f>IF('Bulk Order Form'!L1091="","",'Bulk Order Form'!L1091)</f>
        <v/>
      </c>
      <c r="S1102" s="76"/>
      <c r="T1102" s="74" t="str">
        <f>IF('Bulk Order Form'!$F$6 &lt;&gt; "",IF($G1102&lt;&gt;"",'Bulk Order Form'!$F$6,""),"")</f>
        <v/>
      </c>
      <c r="W1102" s="85" t="str">
        <f>IF('Bulk Order Form'!$L$2 &lt;&gt; "",IF($G1102&lt;&gt;"",'Bulk Order Form'!$L$2,""),"")</f>
        <v/>
      </c>
      <c r="X1102" s="77"/>
      <c r="Y1102" s="74" t="str">
        <f t="shared" si="72"/>
        <v/>
      </c>
      <c r="Z1102" s="74" t="str">
        <f>IF(AND('Bulk Order Form'!$L$2="PLEASE SELECT",SUM('Bulk Order Form'!$L$15:$L$164)&gt;10),"N",IF(AND('Bulk Order Form'!$L$2="N",SUM('Bulk Order Form'!$L$15:$L$164)&gt;10),"N",""))</f>
        <v/>
      </c>
      <c r="AA1102" s="74" t="str">
        <f>IF('Bulk Order Form'!E1091="","",'Bulk Order Form'!E1091)</f>
        <v/>
      </c>
      <c r="AB1102" s="74">
        <f t="shared" si="73"/>
        <v>500</v>
      </c>
      <c r="AC1102" s="74" t="str">
        <f t="shared" si="74"/>
        <v>,,,,</v>
      </c>
      <c r="AD1102" s="78">
        <f t="shared" si="75"/>
        <v>423</v>
      </c>
    </row>
    <row r="1103" spans="5:30" s="74" customFormat="1" x14ac:dyDescent="0.25">
      <c r="E1103" s="75"/>
      <c r="F1103" s="75"/>
      <c r="G1103" s="74" t="str">
        <f>IF('Bulk Order Form'!C1092="","",'Bulk Order Form'!C1092)</f>
        <v/>
      </c>
      <c r="H1103" s="74" t="str">
        <f>IF('Bulk Order Form'!D1092="","",'Bulk Order Form'!D1092)</f>
        <v/>
      </c>
      <c r="I1103" s="74" t="str">
        <f>IF('Bulk Order Form'!E1092="","",'Bulk Order Form'!E1092)</f>
        <v/>
      </c>
      <c r="J1103" s="74" t="str">
        <f>IF('Bulk Order Form'!F1092="","",'Bulk Order Form'!F1092)</f>
        <v/>
      </c>
      <c r="K1103" s="74" t="str">
        <f>IF('Bulk Order Form'!H1092="","",'Bulk Order Form'!H1092)</f>
        <v/>
      </c>
      <c r="L1103" s="74" t="str">
        <f>IF('Bulk Order Form'!I1092="","",'Bulk Order Form'!I1092)</f>
        <v/>
      </c>
      <c r="M1103" s="74" t="str">
        <f>IF('Bulk Order Form'!G1092="","",'Bulk Order Form'!G1092)</f>
        <v/>
      </c>
      <c r="N1103" s="74" t="str">
        <f>IF('Bulk Order Form'!J1092="","",'Bulk Order Form'!J1092)</f>
        <v/>
      </c>
      <c r="O1103" s="74" t="str">
        <f>IF('Bulk Order Form'!$F$5 &lt;&gt; "",IF($G1103&lt;&gt;"",'Bulk Order Form'!$F$5,""),"")</f>
        <v/>
      </c>
      <c r="P1103" s="74" t="str">
        <f>IF('Bulk Order Form'!K1092="","",'Bulk Order Form'!K1092)</f>
        <v/>
      </c>
      <c r="Q1103" s="74" t="str">
        <f>IFERROR(VLOOKUP('Bulk Order Form'!K1092,'Office Use - Postcodes'!$DJZ:$DKA,2,0),"")</f>
        <v/>
      </c>
      <c r="R1103" s="74" t="str">
        <f>IF('Bulk Order Form'!L1092="","",'Bulk Order Form'!L1092)</f>
        <v/>
      </c>
      <c r="S1103" s="76"/>
      <c r="T1103" s="74" t="str">
        <f>IF('Bulk Order Form'!$F$6 &lt;&gt; "",IF($G1103&lt;&gt;"",'Bulk Order Form'!$F$6,""),"")</f>
        <v/>
      </c>
      <c r="W1103" s="85" t="str">
        <f>IF('Bulk Order Form'!$L$2 &lt;&gt; "",IF($G1103&lt;&gt;"",'Bulk Order Form'!$L$2,""),"")</f>
        <v/>
      </c>
      <c r="X1103" s="77"/>
      <c r="Y1103" s="74" t="str">
        <f t="shared" si="72"/>
        <v/>
      </c>
      <c r="Z1103" s="74" t="str">
        <f>IF(AND('Bulk Order Form'!$L$2="PLEASE SELECT",SUM('Bulk Order Form'!$L$15:$L$164)&gt;10),"N",IF(AND('Bulk Order Form'!$L$2="N",SUM('Bulk Order Form'!$L$15:$L$164)&gt;10),"N",""))</f>
        <v/>
      </c>
      <c r="AA1103" s="74" t="str">
        <f>IF('Bulk Order Form'!E1092="","",'Bulk Order Form'!E1092)</f>
        <v/>
      </c>
      <c r="AB1103" s="74">
        <f t="shared" si="73"/>
        <v>500</v>
      </c>
      <c r="AC1103" s="74" t="str">
        <f t="shared" si="74"/>
        <v>,,,,</v>
      </c>
      <c r="AD1103" s="78">
        <f t="shared" si="75"/>
        <v>422</v>
      </c>
    </row>
    <row r="1104" spans="5:30" s="74" customFormat="1" x14ac:dyDescent="0.25">
      <c r="E1104" s="75"/>
      <c r="F1104" s="75"/>
      <c r="G1104" s="74" t="str">
        <f>IF('Bulk Order Form'!C1093="","",'Bulk Order Form'!C1093)</f>
        <v/>
      </c>
      <c r="H1104" s="74" t="str">
        <f>IF('Bulk Order Form'!D1093="","",'Bulk Order Form'!D1093)</f>
        <v/>
      </c>
      <c r="I1104" s="74" t="str">
        <f>IF('Bulk Order Form'!E1093="","",'Bulk Order Form'!E1093)</f>
        <v/>
      </c>
      <c r="J1104" s="74" t="str">
        <f>IF('Bulk Order Form'!F1093="","",'Bulk Order Form'!F1093)</f>
        <v/>
      </c>
      <c r="K1104" s="74" t="str">
        <f>IF('Bulk Order Form'!H1093="","",'Bulk Order Form'!H1093)</f>
        <v/>
      </c>
      <c r="L1104" s="74" t="str">
        <f>IF('Bulk Order Form'!I1093="","",'Bulk Order Form'!I1093)</f>
        <v/>
      </c>
      <c r="M1104" s="74" t="str">
        <f>IF('Bulk Order Form'!G1093="","",'Bulk Order Form'!G1093)</f>
        <v/>
      </c>
      <c r="N1104" s="74" t="str">
        <f>IF('Bulk Order Form'!J1093="","",'Bulk Order Form'!J1093)</f>
        <v/>
      </c>
      <c r="O1104" s="74" t="str">
        <f>IF('Bulk Order Form'!$F$5 &lt;&gt; "",IF($G1104&lt;&gt;"",'Bulk Order Form'!$F$5,""),"")</f>
        <v/>
      </c>
      <c r="P1104" s="74" t="str">
        <f>IF('Bulk Order Form'!K1093="","",'Bulk Order Form'!K1093)</f>
        <v/>
      </c>
      <c r="Q1104" s="74" t="str">
        <f>IFERROR(VLOOKUP('Bulk Order Form'!K1093,'Office Use - Postcodes'!$DJZ:$DKA,2,0),"")</f>
        <v/>
      </c>
      <c r="R1104" s="74" t="str">
        <f>IF('Bulk Order Form'!L1093="","",'Bulk Order Form'!L1093)</f>
        <v/>
      </c>
      <c r="S1104" s="76"/>
      <c r="T1104" s="74" t="str">
        <f>IF('Bulk Order Form'!$F$6 &lt;&gt; "",IF($G1104&lt;&gt;"",'Bulk Order Form'!$F$6,""),"")</f>
        <v/>
      </c>
      <c r="W1104" s="85" t="str">
        <f>IF('Bulk Order Form'!$L$2 &lt;&gt; "",IF($G1104&lt;&gt;"",'Bulk Order Form'!$L$2,""),"")</f>
        <v/>
      </c>
      <c r="X1104" s="77"/>
      <c r="Y1104" s="74" t="str">
        <f t="shared" si="72"/>
        <v/>
      </c>
      <c r="Z1104" s="74" t="str">
        <f>IF(AND('Bulk Order Form'!$L$2="PLEASE SELECT",SUM('Bulk Order Form'!$L$15:$L$164)&gt;10),"N",IF(AND('Bulk Order Form'!$L$2="N",SUM('Bulk Order Form'!$L$15:$L$164)&gt;10),"N",""))</f>
        <v/>
      </c>
      <c r="AA1104" s="74" t="str">
        <f>IF('Bulk Order Form'!E1093="","",'Bulk Order Form'!E1093)</f>
        <v/>
      </c>
      <c r="AB1104" s="74">
        <f t="shared" si="73"/>
        <v>500</v>
      </c>
      <c r="AC1104" s="74" t="str">
        <f t="shared" si="74"/>
        <v>,,,,</v>
      </c>
      <c r="AD1104" s="78">
        <f t="shared" si="75"/>
        <v>421</v>
      </c>
    </row>
    <row r="1105" spans="5:30" s="74" customFormat="1" x14ac:dyDescent="0.25">
      <c r="E1105" s="75"/>
      <c r="F1105" s="75"/>
      <c r="G1105" s="74" t="str">
        <f>IF('Bulk Order Form'!C1094="","",'Bulk Order Form'!C1094)</f>
        <v/>
      </c>
      <c r="H1105" s="74" t="str">
        <f>IF('Bulk Order Form'!D1094="","",'Bulk Order Form'!D1094)</f>
        <v/>
      </c>
      <c r="I1105" s="74" t="str">
        <f>IF('Bulk Order Form'!E1094="","",'Bulk Order Form'!E1094)</f>
        <v/>
      </c>
      <c r="J1105" s="74" t="str">
        <f>IF('Bulk Order Form'!F1094="","",'Bulk Order Form'!F1094)</f>
        <v/>
      </c>
      <c r="K1105" s="74" t="str">
        <f>IF('Bulk Order Form'!H1094="","",'Bulk Order Form'!H1094)</f>
        <v/>
      </c>
      <c r="L1105" s="74" t="str">
        <f>IF('Bulk Order Form'!I1094="","",'Bulk Order Form'!I1094)</f>
        <v/>
      </c>
      <c r="M1105" s="74" t="str">
        <f>IF('Bulk Order Form'!G1094="","",'Bulk Order Form'!G1094)</f>
        <v/>
      </c>
      <c r="N1105" s="74" t="str">
        <f>IF('Bulk Order Form'!J1094="","",'Bulk Order Form'!J1094)</f>
        <v/>
      </c>
      <c r="O1105" s="74" t="str">
        <f>IF('Bulk Order Form'!$F$5 &lt;&gt; "",IF($G1105&lt;&gt;"",'Bulk Order Form'!$F$5,""),"")</f>
        <v/>
      </c>
      <c r="P1105" s="74" t="str">
        <f>IF('Bulk Order Form'!K1094="","",'Bulk Order Form'!K1094)</f>
        <v/>
      </c>
      <c r="Q1105" s="74" t="str">
        <f>IFERROR(VLOOKUP('Bulk Order Form'!K1094,'Office Use - Postcodes'!$DJZ:$DKA,2,0),"")</f>
        <v/>
      </c>
      <c r="R1105" s="74" t="str">
        <f>IF('Bulk Order Form'!L1094="","",'Bulk Order Form'!L1094)</f>
        <v/>
      </c>
      <c r="S1105" s="76"/>
      <c r="T1105" s="74" t="str">
        <f>IF('Bulk Order Form'!$F$6 &lt;&gt; "",IF($G1105&lt;&gt;"",'Bulk Order Form'!$F$6,""),"")</f>
        <v/>
      </c>
      <c r="W1105" s="85" t="str">
        <f>IF('Bulk Order Form'!$L$2 &lt;&gt; "",IF($G1105&lt;&gt;"",'Bulk Order Form'!$L$2,""),"")</f>
        <v/>
      </c>
      <c r="X1105" s="77"/>
      <c r="Y1105" s="74" t="str">
        <f t="shared" si="72"/>
        <v/>
      </c>
      <c r="Z1105" s="74" t="str">
        <f>IF(AND('Bulk Order Form'!$L$2="PLEASE SELECT",SUM('Bulk Order Form'!$L$15:$L$164)&gt;10),"N",IF(AND('Bulk Order Form'!$L$2="N",SUM('Bulk Order Form'!$L$15:$L$164)&gt;10),"N",""))</f>
        <v/>
      </c>
      <c r="AA1105" s="74" t="str">
        <f>IF('Bulk Order Form'!E1094="","",'Bulk Order Form'!E1094)</f>
        <v/>
      </c>
      <c r="AB1105" s="74">
        <f t="shared" si="73"/>
        <v>500</v>
      </c>
      <c r="AC1105" s="74" t="str">
        <f t="shared" si="74"/>
        <v>,,,,</v>
      </c>
      <c r="AD1105" s="78">
        <f t="shared" si="75"/>
        <v>420</v>
      </c>
    </row>
    <row r="1106" spans="5:30" s="74" customFormat="1" x14ac:dyDescent="0.25">
      <c r="E1106" s="75"/>
      <c r="F1106" s="75"/>
      <c r="G1106" s="74" t="str">
        <f>IF('Bulk Order Form'!C1095="","",'Bulk Order Form'!C1095)</f>
        <v/>
      </c>
      <c r="H1106" s="74" t="str">
        <f>IF('Bulk Order Form'!D1095="","",'Bulk Order Form'!D1095)</f>
        <v/>
      </c>
      <c r="I1106" s="74" t="str">
        <f>IF('Bulk Order Form'!E1095="","",'Bulk Order Form'!E1095)</f>
        <v/>
      </c>
      <c r="J1106" s="74" t="str">
        <f>IF('Bulk Order Form'!F1095="","",'Bulk Order Form'!F1095)</f>
        <v/>
      </c>
      <c r="K1106" s="74" t="str">
        <f>IF('Bulk Order Form'!H1095="","",'Bulk Order Form'!H1095)</f>
        <v/>
      </c>
      <c r="L1106" s="74" t="str">
        <f>IF('Bulk Order Form'!I1095="","",'Bulk Order Form'!I1095)</f>
        <v/>
      </c>
      <c r="M1106" s="74" t="str">
        <f>IF('Bulk Order Form'!G1095="","",'Bulk Order Form'!G1095)</f>
        <v/>
      </c>
      <c r="N1106" s="74" t="str">
        <f>IF('Bulk Order Form'!J1095="","",'Bulk Order Form'!J1095)</f>
        <v/>
      </c>
      <c r="O1106" s="74" t="str">
        <f>IF('Bulk Order Form'!$F$5 &lt;&gt; "",IF($G1106&lt;&gt;"",'Bulk Order Form'!$F$5,""),"")</f>
        <v/>
      </c>
      <c r="P1106" s="74" t="str">
        <f>IF('Bulk Order Form'!K1095="","",'Bulk Order Form'!K1095)</f>
        <v/>
      </c>
      <c r="Q1106" s="74" t="str">
        <f>IFERROR(VLOOKUP('Bulk Order Form'!K1095,'Office Use - Postcodes'!$DJZ:$DKA,2,0),"")</f>
        <v/>
      </c>
      <c r="R1106" s="74" t="str">
        <f>IF('Bulk Order Form'!L1095="","",'Bulk Order Form'!L1095)</f>
        <v/>
      </c>
      <c r="S1106" s="76"/>
      <c r="T1106" s="74" t="str">
        <f>IF('Bulk Order Form'!$F$6 &lt;&gt; "",IF($G1106&lt;&gt;"",'Bulk Order Form'!$F$6,""),"")</f>
        <v/>
      </c>
      <c r="W1106" s="85" t="str">
        <f>IF('Bulk Order Form'!$L$2 &lt;&gt; "",IF($G1106&lt;&gt;"",'Bulk Order Form'!$L$2,""),"")</f>
        <v/>
      </c>
      <c r="X1106" s="77"/>
      <c r="Y1106" s="74" t="str">
        <f t="shared" si="72"/>
        <v/>
      </c>
      <c r="Z1106" s="74" t="str">
        <f>IF(AND('Bulk Order Form'!$L$2="PLEASE SELECT",SUM('Bulk Order Form'!$L$15:$L$164)&gt;10),"N",IF(AND('Bulk Order Form'!$L$2="N",SUM('Bulk Order Form'!$L$15:$L$164)&gt;10),"N",""))</f>
        <v/>
      </c>
      <c r="AA1106" s="74" t="str">
        <f>IF('Bulk Order Form'!E1095="","",'Bulk Order Form'!E1095)</f>
        <v/>
      </c>
      <c r="AB1106" s="74">
        <f t="shared" si="73"/>
        <v>500</v>
      </c>
      <c r="AC1106" s="74" t="str">
        <f t="shared" si="74"/>
        <v>,,,,</v>
      </c>
      <c r="AD1106" s="78">
        <f t="shared" si="75"/>
        <v>419</v>
      </c>
    </row>
    <row r="1107" spans="5:30" s="74" customFormat="1" x14ac:dyDescent="0.25">
      <c r="E1107" s="75"/>
      <c r="F1107" s="75"/>
      <c r="G1107" s="74" t="str">
        <f>IF('Bulk Order Form'!C1096="","",'Bulk Order Form'!C1096)</f>
        <v/>
      </c>
      <c r="H1107" s="74" t="str">
        <f>IF('Bulk Order Form'!D1096="","",'Bulk Order Form'!D1096)</f>
        <v/>
      </c>
      <c r="I1107" s="74" t="str">
        <f>IF('Bulk Order Form'!E1096="","",'Bulk Order Form'!E1096)</f>
        <v/>
      </c>
      <c r="J1107" s="74" t="str">
        <f>IF('Bulk Order Form'!F1096="","",'Bulk Order Form'!F1096)</f>
        <v/>
      </c>
      <c r="K1107" s="74" t="str">
        <f>IF('Bulk Order Form'!H1096="","",'Bulk Order Form'!H1096)</f>
        <v/>
      </c>
      <c r="L1107" s="74" t="str">
        <f>IF('Bulk Order Form'!I1096="","",'Bulk Order Form'!I1096)</f>
        <v/>
      </c>
      <c r="M1107" s="74" t="str">
        <f>IF('Bulk Order Form'!G1096="","",'Bulk Order Form'!G1096)</f>
        <v/>
      </c>
      <c r="N1107" s="74" t="str">
        <f>IF('Bulk Order Form'!J1096="","",'Bulk Order Form'!J1096)</f>
        <v/>
      </c>
      <c r="O1107" s="74" t="str">
        <f>IF('Bulk Order Form'!$F$5 &lt;&gt; "",IF($G1107&lt;&gt;"",'Bulk Order Form'!$F$5,""),"")</f>
        <v/>
      </c>
      <c r="P1107" s="74" t="str">
        <f>IF('Bulk Order Form'!K1096="","",'Bulk Order Form'!K1096)</f>
        <v/>
      </c>
      <c r="Q1107" s="74" t="str">
        <f>IFERROR(VLOOKUP('Bulk Order Form'!K1096,'Office Use - Postcodes'!$DJZ:$DKA,2,0),"")</f>
        <v/>
      </c>
      <c r="R1107" s="74" t="str">
        <f>IF('Bulk Order Form'!L1096="","",'Bulk Order Form'!L1096)</f>
        <v/>
      </c>
      <c r="S1107" s="76"/>
      <c r="T1107" s="74" t="str">
        <f>IF('Bulk Order Form'!$F$6 &lt;&gt; "",IF($G1107&lt;&gt;"",'Bulk Order Form'!$F$6,""),"")</f>
        <v/>
      </c>
      <c r="W1107" s="85" t="str">
        <f>IF('Bulk Order Form'!$L$2 &lt;&gt; "",IF($G1107&lt;&gt;"",'Bulk Order Form'!$L$2,""),"")</f>
        <v/>
      </c>
      <c r="X1107" s="77"/>
      <c r="Y1107" s="74" t="str">
        <f t="shared" si="72"/>
        <v/>
      </c>
      <c r="Z1107" s="74" t="str">
        <f>IF(AND('Bulk Order Form'!$L$2="PLEASE SELECT",SUM('Bulk Order Form'!$L$15:$L$164)&gt;10),"N",IF(AND('Bulk Order Form'!$L$2="N",SUM('Bulk Order Form'!$L$15:$L$164)&gt;10),"N",""))</f>
        <v/>
      </c>
      <c r="AA1107" s="74" t="str">
        <f>IF('Bulk Order Form'!E1096="","",'Bulk Order Form'!E1096)</f>
        <v/>
      </c>
      <c r="AB1107" s="74">
        <f t="shared" si="73"/>
        <v>500</v>
      </c>
      <c r="AC1107" s="74" t="str">
        <f t="shared" si="74"/>
        <v>,,,,</v>
      </c>
      <c r="AD1107" s="78">
        <f t="shared" si="75"/>
        <v>418</v>
      </c>
    </row>
    <row r="1108" spans="5:30" s="74" customFormat="1" x14ac:dyDescent="0.25">
      <c r="E1108" s="75"/>
      <c r="F1108" s="75"/>
      <c r="G1108" s="74" t="str">
        <f>IF('Bulk Order Form'!C1097="","",'Bulk Order Form'!C1097)</f>
        <v/>
      </c>
      <c r="H1108" s="74" t="str">
        <f>IF('Bulk Order Form'!D1097="","",'Bulk Order Form'!D1097)</f>
        <v/>
      </c>
      <c r="I1108" s="74" t="str">
        <f>IF('Bulk Order Form'!E1097="","",'Bulk Order Form'!E1097)</f>
        <v/>
      </c>
      <c r="J1108" s="74" t="str">
        <f>IF('Bulk Order Form'!F1097="","",'Bulk Order Form'!F1097)</f>
        <v/>
      </c>
      <c r="K1108" s="74" t="str">
        <f>IF('Bulk Order Form'!H1097="","",'Bulk Order Form'!H1097)</f>
        <v/>
      </c>
      <c r="L1108" s="74" t="str">
        <f>IF('Bulk Order Form'!I1097="","",'Bulk Order Form'!I1097)</f>
        <v/>
      </c>
      <c r="M1108" s="74" t="str">
        <f>IF('Bulk Order Form'!G1097="","",'Bulk Order Form'!G1097)</f>
        <v/>
      </c>
      <c r="N1108" s="74" t="str">
        <f>IF('Bulk Order Form'!J1097="","",'Bulk Order Form'!J1097)</f>
        <v/>
      </c>
      <c r="O1108" s="74" t="str">
        <f>IF('Bulk Order Form'!$F$5 &lt;&gt; "",IF($G1108&lt;&gt;"",'Bulk Order Form'!$F$5,""),"")</f>
        <v/>
      </c>
      <c r="P1108" s="74" t="str">
        <f>IF('Bulk Order Form'!K1097="","",'Bulk Order Form'!K1097)</f>
        <v/>
      </c>
      <c r="Q1108" s="74" t="str">
        <f>IFERROR(VLOOKUP('Bulk Order Form'!K1097,'Office Use - Postcodes'!$DJZ:$DKA,2,0),"")</f>
        <v/>
      </c>
      <c r="R1108" s="74" t="str">
        <f>IF('Bulk Order Form'!L1097="","",'Bulk Order Form'!L1097)</f>
        <v/>
      </c>
      <c r="S1108" s="76"/>
      <c r="T1108" s="74" t="str">
        <f>IF('Bulk Order Form'!$F$6 &lt;&gt; "",IF($G1108&lt;&gt;"",'Bulk Order Form'!$F$6,""),"")</f>
        <v/>
      </c>
      <c r="W1108" s="85" t="str">
        <f>IF('Bulk Order Form'!$L$2 &lt;&gt; "",IF($G1108&lt;&gt;"",'Bulk Order Form'!$L$2,""),"")</f>
        <v/>
      </c>
      <c r="X1108" s="77"/>
      <c r="Y1108" s="74" t="str">
        <f t="shared" si="72"/>
        <v/>
      </c>
      <c r="Z1108" s="74" t="str">
        <f>IF(AND('Bulk Order Form'!$L$2="PLEASE SELECT",SUM('Bulk Order Form'!$L$15:$L$164)&gt;10),"N",IF(AND('Bulk Order Form'!$L$2="N",SUM('Bulk Order Form'!$L$15:$L$164)&gt;10),"N",""))</f>
        <v/>
      </c>
      <c r="AA1108" s="74" t="str">
        <f>IF('Bulk Order Form'!E1097="","",'Bulk Order Form'!E1097)</f>
        <v/>
      </c>
      <c r="AB1108" s="74">
        <f t="shared" si="73"/>
        <v>500</v>
      </c>
      <c r="AC1108" s="74" t="str">
        <f t="shared" si="74"/>
        <v>,,,,</v>
      </c>
      <c r="AD1108" s="78">
        <f t="shared" si="75"/>
        <v>417</v>
      </c>
    </row>
    <row r="1109" spans="5:30" s="74" customFormat="1" x14ac:dyDescent="0.25">
      <c r="E1109" s="75"/>
      <c r="F1109" s="75"/>
      <c r="G1109" s="74" t="str">
        <f>IF('Bulk Order Form'!C1098="","",'Bulk Order Form'!C1098)</f>
        <v/>
      </c>
      <c r="H1109" s="74" t="str">
        <f>IF('Bulk Order Form'!D1098="","",'Bulk Order Form'!D1098)</f>
        <v/>
      </c>
      <c r="I1109" s="74" t="str">
        <f>IF('Bulk Order Form'!E1098="","",'Bulk Order Form'!E1098)</f>
        <v/>
      </c>
      <c r="J1109" s="74" t="str">
        <f>IF('Bulk Order Form'!F1098="","",'Bulk Order Form'!F1098)</f>
        <v/>
      </c>
      <c r="K1109" s="74" t="str">
        <f>IF('Bulk Order Form'!H1098="","",'Bulk Order Form'!H1098)</f>
        <v/>
      </c>
      <c r="L1109" s="74" t="str">
        <f>IF('Bulk Order Form'!I1098="","",'Bulk Order Form'!I1098)</f>
        <v/>
      </c>
      <c r="M1109" s="74" t="str">
        <f>IF('Bulk Order Form'!G1098="","",'Bulk Order Form'!G1098)</f>
        <v/>
      </c>
      <c r="N1109" s="74" t="str">
        <f>IF('Bulk Order Form'!J1098="","",'Bulk Order Form'!J1098)</f>
        <v/>
      </c>
      <c r="O1109" s="74" t="str">
        <f>IF('Bulk Order Form'!$F$5 &lt;&gt; "",IF($G1109&lt;&gt;"",'Bulk Order Form'!$F$5,""),"")</f>
        <v/>
      </c>
      <c r="P1109" s="74" t="str">
        <f>IF('Bulk Order Form'!K1098="","",'Bulk Order Form'!K1098)</f>
        <v/>
      </c>
      <c r="Q1109" s="74" t="str">
        <f>IFERROR(VLOOKUP('Bulk Order Form'!K1098,'Office Use - Postcodes'!$DJZ:$DKA,2,0),"")</f>
        <v/>
      </c>
      <c r="R1109" s="74" t="str">
        <f>IF('Bulk Order Form'!L1098="","",'Bulk Order Form'!L1098)</f>
        <v/>
      </c>
      <c r="S1109" s="76"/>
      <c r="T1109" s="74" t="str">
        <f>IF('Bulk Order Form'!$F$6 &lt;&gt; "",IF($G1109&lt;&gt;"",'Bulk Order Form'!$F$6,""),"")</f>
        <v/>
      </c>
      <c r="W1109" s="85" t="str">
        <f>IF('Bulk Order Form'!$L$2 &lt;&gt; "",IF($G1109&lt;&gt;"",'Bulk Order Form'!$L$2,""),"")</f>
        <v/>
      </c>
      <c r="X1109" s="77"/>
      <c r="Y1109" s="74" t="str">
        <f t="shared" si="72"/>
        <v/>
      </c>
      <c r="Z1109" s="74" t="str">
        <f>IF(AND('Bulk Order Form'!$L$2="PLEASE SELECT",SUM('Bulk Order Form'!$L$15:$L$164)&gt;10),"N",IF(AND('Bulk Order Form'!$L$2="N",SUM('Bulk Order Form'!$L$15:$L$164)&gt;10),"N",""))</f>
        <v/>
      </c>
      <c r="AA1109" s="74" t="str">
        <f>IF('Bulk Order Form'!E1098="","",'Bulk Order Form'!E1098)</f>
        <v/>
      </c>
      <c r="AB1109" s="74">
        <f t="shared" si="73"/>
        <v>500</v>
      </c>
      <c r="AC1109" s="74" t="str">
        <f t="shared" si="74"/>
        <v>,,,,</v>
      </c>
      <c r="AD1109" s="78">
        <f t="shared" si="75"/>
        <v>416</v>
      </c>
    </row>
    <row r="1110" spans="5:30" s="74" customFormat="1" x14ac:dyDescent="0.25">
      <c r="E1110" s="75"/>
      <c r="F1110" s="75"/>
      <c r="G1110" s="74" t="str">
        <f>IF('Bulk Order Form'!C1099="","",'Bulk Order Form'!C1099)</f>
        <v/>
      </c>
      <c r="H1110" s="74" t="str">
        <f>IF('Bulk Order Form'!D1099="","",'Bulk Order Form'!D1099)</f>
        <v/>
      </c>
      <c r="I1110" s="74" t="str">
        <f>IF('Bulk Order Form'!E1099="","",'Bulk Order Form'!E1099)</f>
        <v/>
      </c>
      <c r="J1110" s="74" t="str">
        <f>IF('Bulk Order Form'!F1099="","",'Bulk Order Form'!F1099)</f>
        <v/>
      </c>
      <c r="K1110" s="74" t="str">
        <f>IF('Bulk Order Form'!H1099="","",'Bulk Order Form'!H1099)</f>
        <v/>
      </c>
      <c r="L1110" s="74" t="str">
        <f>IF('Bulk Order Form'!I1099="","",'Bulk Order Form'!I1099)</f>
        <v/>
      </c>
      <c r="M1110" s="74" t="str">
        <f>IF('Bulk Order Form'!G1099="","",'Bulk Order Form'!G1099)</f>
        <v/>
      </c>
      <c r="N1110" s="74" t="str">
        <f>IF('Bulk Order Form'!J1099="","",'Bulk Order Form'!J1099)</f>
        <v/>
      </c>
      <c r="O1110" s="74" t="str">
        <f>IF('Bulk Order Form'!$F$5 &lt;&gt; "",IF($G1110&lt;&gt;"",'Bulk Order Form'!$F$5,""),"")</f>
        <v/>
      </c>
      <c r="P1110" s="74" t="str">
        <f>IF('Bulk Order Form'!K1099="","",'Bulk Order Form'!K1099)</f>
        <v/>
      </c>
      <c r="Q1110" s="74" t="str">
        <f>IFERROR(VLOOKUP('Bulk Order Form'!K1099,'Office Use - Postcodes'!$DJZ:$DKA,2,0),"")</f>
        <v/>
      </c>
      <c r="R1110" s="74" t="str">
        <f>IF('Bulk Order Form'!L1099="","",'Bulk Order Form'!L1099)</f>
        <v/>
      </c>
      <c r="S1110" s="76"/>
      <c r="T1110" s="74" t="str">
        <f>IF('Bulk Order Form'!$F$6 &lt;&gt; "",IF($G1110&lt;&gt;"",'Bulk Order Form'!$F$6,""),"")</f>
        <v/>
      </c>
      <c r="W1110" s="85" t="str">
        <f>IF('Bulk Order Form'!$L$2 &lt;&gt; "",IF($G1110&lt;&gt;"",'Bulk Order Form'!$L$2,""),"")</f>
        <v/>
      </c>
      <c r="X1110" s="77"/>
      <c r="Y1110" s="74" t="str">
        <f t="shared" si="72"/>
        <v/>
      </c>
      <c r="Z1110" s="74" t="str">
        <f>IF(AND('Bulk Order Form'!$L$2="PLEASE SELECT",SUM('Bulk Order Form'!$L$15:$L$164)&gt;10),"N",IF(AND('Bulk Order Form'!$L$2="N",SUM('Bulk Order Form'!$L$15:$L$164)&gt;10),"N",""))</f>
        <v/>
      </c>
      <c r="AA1110" s="74" t="str">
        <f>IF('Bulk Order Form'!E1099="","",'Bulk Order Form'!E1099)</f>
        <v/>
      </c>
      <c r="AB1110" s="74">
        <f t="shared" si="73"/>
        <v>500</v>
      </c>
      <c r="AC1110" s="74" t="str">
        <f t="shared" si="74"/>
        <v>,,,,</v>
      </c>
      <c r="AD1110" s="78">
        <f t="shared" si="75"/>
        <v>415</v>
      </c>
    </row>
    <row r="1111" spans="5:30" s="74" customFormat="1" x14ac:dyDescent="0.25">
      <c r="E1111" s="75"/>
      <c r="F1111" s="75"/>
      <c r="G1111" s="74" t="str">
        <f>IF('Bulk Order Form'!C1100="","",'Bulk Order Form'!C1100)</f>
        <v/>
      </c>
      <c r="H1111" s="74" t="str">
        <f>IF('Bulk Order Form'!D1100="","",'Bulk Order Form'!D1100)</f>
        <v/>
      </c>
      <c r="I1111" s="74" t="str">
        <f>IF('Bulk Order Form'!E1100="","",'Bulk Order Form'!E1100)</f>
        <v/>
      </c>
      <c r="J1111" s="74" t="str">
        <f>IF('Bulk Order Form'!F1100="","",'Bulk Order Form'!F1100)</f>
        <v/>
      </c>
      <c r="K1111" s="74" t="str">
        <f>IF('Bulk Order Form'!H1100="","",'Bulk Order Form'!H1100)</f>
        <v/>
      </c>
      <c r="L1111" s="74" t="str">
        <f>IF('Bulk Order Form'!I1100="","",'Bulk Order Form'!I1100)</f>
        <v/>
      </c>
      <c r="M1111" s="74" t="str">
        <f>IF('Bulk Order Form'!G1100="","",'Bulk Order Form'!G1100)</f>
        <v/>
      </c>
      <c r="N1111" s="74" t="str">
        <f>IF('Bulk Order Form'!J1100="","",'Bulk Order Form'!J1100)</f>
        <v/>
      </c>
      <c r="O1111" s="74" t="str">
        <f>IF('Bulk Order Form'!$F$5 &lt;&gt; "",IF($G1111&lt;&gt;"",'Bulk Order Form'!$F$5,""),"")</f>
        <v/>
      </c>
      <c r="P1111" s="74" t="str">
        <f>IF('Bulk Order Form'!K1100="","",'Bulk Order Form'!K1100)</f>
        <v/>
      </c>
      <c r="Q1111" s="74" t="str">
        <f>IFERROR(VLOOKUP('Bulk Order Form'!K1100,'Office Use - Postcodes'!$DJZ:$DKA,2,0),"")</f>
        <v/>
      </c>
      <c r="R1111" s="74" t="str">
        <f>IF('Bulk Order Form'!L1100="","",'Bulk Order Form'!L1100)</f>
        <v/>
      </c>
      <c r="S1111" s="76"/>
      <c r="T1111" s="74" t="str">
        <f>IF('Bulk Order Form'!$F$6 &lt;&gt; "",IF($G1111&lt;&gt;"",'Bulk Order Form'!$F$6,""),"")</f>
        <v/>
      </c>
      <c r="W1111" s="85" t="str">
        <f>IF('Bulk Order Form'!$L$2 &lt;&gt; "",IF($G1111&lt;&gt;"",'Bulk Order Form'!$L$2,""),"")</f>
        <v/>
      </c>
      <c r="X1111" s="77"/>
      <c r="Y1111" s="74" t="str">
        <f t="shared" si="72"/>
        <v/>
      </c>
      <c r="Z1111" s="74" t="str">
        <f>IF(AND('Bulk Order Form'!$L$2="PLEASE SELECT",SUM('Bulk Order Form'!$L$15:$L$164)&gt;10),"N",IF(AND('Bulk Order Form'!$L$2="N",SUM('Bulk Order Form'!$L$15:$L$164)&gt;10),"N",""))</f>
        <v/>
      </c>
      <c r="AA1111" s="74" t="str">
        <f>IF('Bulk Order Form'!E1100="","",'Bulk Order Form'!E1100)</f>
        <v/>
      </c>
      <c r="AB1111" s="74">
        <f t="shared" si="73"/>
        <v>500</v>
      </c>
      <c r="AC1111" s="74" t="str">
        <f t="shared" si="74"/>
        <v>,,,,</v>
      </c>
      <c r="AD1111" s="78">
        <f t="shared" si="75"/>
        <v>414</v>
      </c>
    </row>
    <row r="1112" spans="5:30" s="74" customFormat="1" x14ac:dyDescent="0.25">
      <c r="E1112" s="75"/>
      <c r="F1112" s="75"/>
      <c r="G1112" s="74" t="str">
        <f>IF('Bulk Order Form'!C1101="","",'Bulk Order Form'!C1101)</f>
        <v/>
      </c>
      <c r="H1112" s="74" t="str">
        <f>IF('Bulk Order Form'!D1101="","",'Bulk Order Form'!D1101)</f>
        <v/>
      </c>
      <c r="I1112" s="74" t="str">
        <f>IF('Bulk Order Form'!E1101="","",'Bulk Order Form'!E1101)</f>
        <v/>
      </c>
      <c r="J1112" s="74" t="str">
        <f>IF('Bulk Order Form'!F1101="","",'Bulk Order Form'!F1101)</f>
        <v/>
      </c>
      <c r="K1112" s="74" t="str">
        <f>IF('Bulk Order Form'!H1101="","",'Bulk Order Form'!H1101)</f>
        <v/>
      </c>
      <c r="L1112" s="74" t="str">
        <f>IF('Bulk Order Form'!I1101="","",'Bulk Order Form'!I1101)</f>
        <v/>
      </c>
      <c r="M1112" s="74" t="str">
        <f>IF('Bulk Order Form'!G1101="","",'Bulk Order Form'!G1101)</f>
        <v/>
      </c>
      <c r="N1112" s="74" t="str">
        <f>IF('Bulk Order Form'!J1101="","",'Bulk Order Form'!J1101)</f>
        <v/>
      </c>
      <c r="O1112" s="74" t="str">
        <f>IF('Bulk Order Form'!$F$5 &lt;&gt; "",IF($G1112&lt;&gt;"",'Bulk Order Form'!$F$5,""),"")</f>
        <v/>
      </c>
      <c r="P1112" s="74" t="str">
        <f>IF('Bulk Order Form'!K1101="","",'Bulk Order Form'!K1101)</f>
        <v/>
      </c>
      <c r="Q1112" s="74" t="str">
        <f>IFERROR(VLOOKUP('Bulk Order Form'!K1101,'Office Use - Postcodes'!$DJZ:$DKA,2,0),"")</f>
        <v/>
      </c>
      <c r="R1112" s="74" t="str">
        <f>IF('Bulk Order Form'!L1101="","",'Bulk Order Form'!L1101)</f>
        <v/>
      </c>
      <c r="S1112" s="76"/>
      <c r="T1112" s="74" t="str">
        <f>IF('Bulk Order Form'!$F$6 &lt;&gt; "",IF($G1112&lt;&gt;"",'Bulk Order Form'!$F$6,""),"")</f>
        <v/>
      </c>
      <c r="W1112" s="85" t="str">
        <f>IF('Bulk Order Form'!$L$2 &lt;&gt; "",IF($G1112&lt;&gt;"",'Bulk Order Form'!$L$2,""),"")</f>
        <v/>
      </c>
      <c r="X1112" s="77"/>
      <c r="Y1112" s="74" t="str">
        <f t="shared" si="72"/>
        <v/>
      </c>
      <c r="Z1112" s="74" t="str">
        <f>IF(AND('Bulk Order Form'!$L$2="PLEASE SELECT",SUM('Bulk Order Form'!$L$15:$L$164)&gt;10),"N",IF(AND('Bulk Order Form'!$L$2="N",SUM('Bulk Order Form'!$L$15:$L$164)&gt;10),"N",""))</f>
        <v/>
      </c>
      <c r="AA1112" s="74" t="str">
        <f>IF('Bulk Order Form'!E1101="","",'Bulk Order Form'!E1101)</f>
        <v/>
      </c>
      <c r="AB1112" s="74">
        <f t="shared" si="73"/>
        <v>500</v>
      </c>
      <c r="AC1112" s="74" t="str">
        <f t="shared" si="74"/>
        <v>,,,,</v>
      </c>
      <c r="AD1112" s="78">
        <f t="shared" si="75"/>
        <v>413</v>
      </c>
    </row>
    <row r="1113" spans="5:30" s="74" customFormat="1" x14ac:dyDescent="0.25">
      <c r="E1113" s="75"/>
      <c r="F1113" s="75"/>
      <c r="G1113" s="74" t="str">
        <f>IF('Bulk Order Form'!C1102="","",'Bulk Order Form'!C1102)</f>
        <v/>
      </c>
      <c r="H1113" s="74" t="str">
        <f>IF('Bulk Order Form'!D1102="","",'Bulk Order Form'!D1102)</f>
        <v/>
      </c>
      <c r="I1113" s="74" t="str">
        <f>IF('Bulk Order Form'!E1102="","",'Bulk Order Form'!E1102)</f>
        <v/>
      </c>
      <c r="J1113" s="74" t="str">
        <f>IF('Bulk Order Form'!F1102="","",'Bulk Order Form'!F1102)</f>
        <v/>
      </c>
      <c r="K1113" s="74" t="str">
        <f>IF('Bulk Order Form'!H1102="","",'Bulk Order Form'!H1102)</f>
        <v/>
      </c>
      <c r="L1113" s="74" t="str">
        <f>IF('Bulk Order Form'!I1102="","",'Bulk Order Form'!I1102)</f>
        <v/>
      </c>
      <c r="M1113" s="74" t="str">
        <f>IF('Bulk Order Form'!G1102="","",'Bulk Order Form'!G1102)</f>
        <v/>
      </c>
      <c r="N1113" s="74" t="str">
        <f>IF('Bulk Order Form'!J1102="","",'Bulk Order Form'!J1102)</f>
        <v/>
      </c>
      <c r="O1113" s="74" t="str">
        <f>IF('Bulk Order Form'!$F$5 &lt;&gt; "",IF($G1113&lt;&gt;"",'Bulk Order Form'!$F$5,""),"")</f>
        <v/>
      </c>
      <c r="P1113" s="74" t="str">
        <f>IF('Bulk Order Form'!K1102="","",'Bulk Order Form'!K1102)</f>
        <v/>
      </c>
      <c r="Q1113" s="74" t="str">
        <f>IFERROR(VLOOKUP('Bulk Order Form'!K1102,'Office Use - Postcodes'!$DJZ:$DKA,2,0),"")</f>
        <v/>
      </c>
      <c r="R1113" s="74" t="str">
        <f>IF('Bulk Order Form'!L1102="","",'Bulk Order Form'!L1102)</f>
        <v/>
      </c>
      <c r="S1113" s="76"/>
      <c r="T1113" s="74" t="str">
        <f>IF('Bulk Order Form'!$F$6 &lt;&gt; "",IF($G1113&lt;&gt;"",'Bulk Order Form'!$F$6,""),"")</f>
        <v/>
      </c>
      <c r="W1113" s="85" t="str">
        <f>IF('Bulk Order Form'!$L$2 &lt;&gt; "",IF($G1113&lt;&gt;"",'Bulk Order Form'!$L$2,""),"")</f>
        <v/>
      </c>
      <c r="X1113" s="77"/>
      <c r="Y1113" s="74" t="str">
        <f t="shared" si="72"/>
        <v/>
      </c>
      <c r="Z1113" s="74" t="str">
        <f>IF(AND('Bulk Order Form'!$L$2="PLEASE SELECT",SUM('Bulk Order Form'!$L$15:$L$164)&gt;10),"N",IF(AND('Bulk Order Form'!$L$2="N",SUM('Bulk Order Form'!$L$15:$L$164)&gt;10),"N",""))</f>
        <v/>
      </c>
      <c r="AA1113" s="74" t="str">
        <f>IF('Bulk Order Form'!E1102="","",'Bulk Order Form'!E1102)</f>
        <v/>
      </c>
      <c r="AB1113" s="74">
        <f t="shared" si="73"/>
        <v>500</v>
      </c>
      <c r="AC1113" s="74" t="str">
        <f t="shared" si="74"/>
        <v>,,,,</v>
      </c>
      <c r="AD1113" s="78">
        <f t="shared" si="75"/>
        <v>412</v>
      </c>
    </row>
    <row r="1114" spans="5:30" s="74" customFormat="1" x14ac:dyDescent="0.25">
      <c r="E1114" s="75"/>
      <c r="F1114" s="75"/>
      <c r="G1114" s="74" t="str">
        <f>IF('Bulk Order Form'!C1103="","",'Bulk Order Form'!C1103)</f>
        <v/>
      </c>
      <c r="H1114" s="74" t="str">
        <f>IF('Bulk Order Form'!D1103="","",'Bulk Order Form'!D1103)</f>
        <v/>
      </c>
      <c r="I1114" s="74" t="str">
        <f>IF('Bulk Order Form'!E1103="","",'Bulk Order Form'!E1103)</f>
        <v/>
      </c>
      <c r="J1114" s="74" t="str">
        <f>IF('Bulk Order Form'!F1103="","",'Bulk Order Form'!F1103)</f>
        <v/>
      </c>
      <c r="K1114" s="74" t="str">
        <f>IF('Bulk Order Form'!H1103="","",'Bulk Order Form'!H1103)</f>
        <v/>
      </c>
      <c r="L1114" s="74" t="str">
        <f>IF('Bulk Order Form'!I1103="","",'Bulk Order Form'!I1103)</f>
        <v/>
      </c>
      <c r="M1114" s="74" t="str">
        <f>IF('Bulk Order Form'!G1103="","",'Bulk Order Form'!G1103)</f>
        <v/>
      </c>
      <c r="N1114" s="74" t="str">
        <f>IF('Bulk Order Form'!J1103="","",'Bulk Order Form'!J1103)</f>
        <v/>
      </c>
      <c r="O1114" s="74" t="str">
        <f>IF('Bulk Order Form'!$F$5 &lt;&gt; "",IF($G1114&lt;&gt;"",'Bulk Order Form'!$F$5,""),"")</f>
        <v/>
      </c>
      <c r="P1114" s="74" t="str">
        <f>IF('Bulk Order Form'!K1103="","",'Bulk Order Form'!K1103)</f>
        <v/>
      </c>
      <c r="Q1114" s="74" t="str">
        <f>IFERROR(VLOOKUP('Bulk Order Form'!K1103,'Office Use - Postcodes'!$DJZ:$DKA,2,0),"")</f>
        <v/>
      </c>
      <c r="R1114" s="74" t="str">
        <f>IF('Bulk Order Form'!L1103="","",'Bulk Order Form'!L1103)</f>
        <v/>
      </c>
      <c r="S1114" s="76"/>
      <c r="T1114" s="74" t="str">
        <f>IF('Bulk Order Form'!$F$6 &lt;&gt; "",IF($G1114&lt;&gt;"",'Bulk Order Form'!$F$6,""),"")</f>
        <v/>
      </c>
      <c r="W1114" s="85" t="str">
        <f>IF('Bulk Order Form'!$L$2 &lt;&gt; "",IF($G1114&lt;&gt;"",'Bulk Order Form'!$L$2,""),"")</f>
        <v/>
      </c>
      <c r="X1114" s="77"/>
      <c r="Y1114" s="74" t="str">
        <f t="shared" si="72"/>
        <v/>
      </c>
      <c r="Z1114" s="74" t="str">
        <f>IF(AND('Bulk Order Form'!$L$2="PLEASE SELECT",SUM('Bulk Order Form'!$L$15:$L$164)&gt;10),"N",IF(AND('Bulk Order Form'!$L$2="N",SUM('Bulk Order Form'!$L$15:$L$164)&gt;10),"N",""))</f>
        <v/>
      </c>
      <c r="AA1114" s="74" t="str">
        <f>IF('Bulk Order Form'!E1103="","",'Bulk Order Form'!E1103)</f>
        <v/>
      </c>
      <c r="AB1114" s="74">
        <f t="shared" si="73"/>
        <v>500</v>
      </c>
      <c r="AC1114" s="74" t="str">
        <f t="shared" si="74"/>
        <v>,,,,</v>
      </c>
      <c r="AD1114" s="78">
        <f t="shared" si="75"/>
        <v>411</v>
      </c>
    </row>
    <row r="1115" spans="5:30" s="74" customFormat="1" x14ac:dyDescent="0.25">
      <c r="E1115" s="75"/>
      <c r="F1115" s="75"/>
      <c r="G1115" s="74" t="str">
        <f>IF('Bulk Order Form'!C1104="","",'Bulk Order Form'!C1104)</f>
        <v/>
      </c>
      <c r="H1115" s="74" t="str">
        <f>IF('Bulk Order Form'!D1104="","",'Bulk Order Form'!D1104)</f>
        <v/>
      </c>
      <c r="I1115" s="74" t="str">
        <f>IF('Bulk Order Form'!E1104="","",'Bulk Order Form'!E1104)</f>
        <v/>
      </c>
      <c r="J1115" s="74" t="str">
        <f>IF('Bulk Order Form'!F1104="","",'Bulk Order Form'!F1104)</f>
        <v/>
      </c>
      <c r="K1115" s="74" t="str">
        <f>IF('Bulk Order Form'!H1104="","",'Bulk Order Form'!H1104)</f>
        <v/>
      </c>
      <c r="L1115" s="74" t="str">
        <f>IF('Bulk Order Form'!I1104="","",'Bulk Order Form'!I1104)</f>
        <v/>
      </c>
      <c r="M1115" s="74" t="str">
        <f>IF('Bulk Order Form'!G1104="","",'Bulk Order Form'!G1104)</f>
        <v/>
      </c>
      <c r="N1115" s="74" t="str">
        <f>IF('Bulk Order Form'!J1104="","",'Bulk Order Form'!J1104)</f>
        <v/>
      </c>
      <c r="O1115" s="74" t="str">
        <f>IF('Bulk Order Form'!$F$5 &lt;&gt; "",IF($G1115&lt;&gt;"",'Bulk Order Form'!$F$5,""),"")</f>
        <v/>
      </c>
      <c r="P1115" s="74" t="str">
        <f>IF('Bulk Order Form'!K1104="","",'Bulk Order Form'!K1104)</f>
        <v/>
      </c>
      <c r="Q1115" s="74" t="str">
        <f>IFERROR(VLOOKUP('Bulk Order Form'!K1104,'Office Use - Postcodes'!$DJZ:$DKA,2,0),"")</f>
        <v/>
      </c>
      <c r="R1115" s="74" t="str">
        <f>IF('Bulk Order Form'!L1104="","",'Bulk Order Form'!L1104)</f>
        <v/>
      </c>
      <c r="S1115" s="76"/>
      <c r="T1115" s="74" t="str">
        <f>IF('Bulk Order Form'!$F$6 &lt;&gt; "",IF($G1115&lt;&gt;"",'Bulk Order Form'!$F$6,""),"")</f>
        <v/>
      </c>
      <c r="W1115" s="85" t="str">
        <f>IF('Bulk Order Form'!$L$2 &lt;&gt; "",IF($G1115&lt;&gt;"",'Bulk Order Form'!$L$2,""),"")</f>
        <v/>
      </c>
      <c r="X1115" s="77"/>
      <c r="Y1115" s="74" t="str">
        <f t="shared" si="72"/>
        <v/>
      </c>
      <c r="Z1115" s="74" t="str">
        <f>IF(AND('Bulk Order Form'!$L$2="PLEASE SELECT",SUM('Bulk Order Form'!$L$15:$L$164)&gt;10),"N",IF(AND('Bulk Order Form'!$L$2="N",SUM('Bulk Order Form'!$L$15:$L$164)&gt;10),"N",""))</f>
        <v/>
      </c>
      <c r="AA1115" s="74" t="str">
        <f>IF('Bulk Order Form'!E1104="","",'Bulk Order Form'!E1104)</f>
        <v/>
      </c>
      <c r="AB1115" s="74">
        <f t="shared" si="73"/>
        <v>500</v>
      </c>
      <c r="AC1115" s="74" t="str">
        <f t="shared" si="74"/>
        <v>,,,,</v>
      </c>
      <c r="AD1115" s="78">
        <f t="shared" si="75"/>
        <v>410</v>
      </c>
    </row>
    <row r="1116" spans="5:30" s="74" customFormat="1" x14ac:dyDescent="0.25">
      <c r="E1116" s="75"/>
      <c r="F1116" s="75"/>
      <c r="G1116" s="74" t="str">
        <f>IF('Bulk Order Form'!C1105="","",'Bulk Order Form'!C1105)</f>
        <v/>
      </c>
      <c r="H1116" s="74" t="str">
        <f>IF('Bulk Order Form'!D1105="","",'Bulk Order Form'!D1105)</f>
        <v/>
      </c>
      <c r="I1116" s="74" t="str">
        <f>IF('Bulk Order Form'!E1105="","",'Bulk Order Form'!E1105)</f>
        <v/>
      </c>
      <c r="J1116" s="74" t="str">
        <f>IF('Bulk Order Form'!F1105="","",'Bulk Order Form'!F1105)</f>
        <v/>
      </c>
      <c r="K1116" s="74" t="str">
        <f>IF('Bulk Order Form'!H1105="","",'Bulk Order Form'!H1105)</f>
        <v/>
      </c>
      <c r="L1116" s="74" t="str">
        <f>IF('Bulk Order Form'!I1105="","",'Bulk Order Form'!I1105)</f>
        <v/>
      </c>
      <c r="M1116" s="74" t="str">
        <f>IF('Bulk Order Form'!G1105="","",'Bulk Order Form'!G1105)</f>
        <v/>
      </c>
      <c r="N1116" s="74" t="str">
        <f>IF('Bulk Order Form'!J1105="","",'Bulk Order Form'!J1105)</f>
        <v/>
      </c>
      <c r="O1116" s="74" t="str">
        <f>IF('Bulk Order Form'!$F$5 &lt;&gt; "",IF($G1116&lt;&gt;"",'Bulk Order Form'!$F$5,""),"")</f>
        <v/>
      </c>
      <c r="P1116" s="74" t="str">
        <f>IF('Bulk Order Form'!K1105="","",'Bulk Order Form'!K1105)</f>
        <v/>
      </c>
      <c r="Q1116" s="74" t="str">
        <f>IFERROR(VLOOKUP('Bulk Order Form'!K1105,'Office Use - Postcodes'!$DJZ:$DKA,2,0),"")</f>
        <v/>
      </c>
      <c r="R1116" s="74" t="str">
        <f>IF('Bulk Order Form'!L1105="","",'Bulk Order Form'!L1105)</f>
        <v/>
      </c>
      <c r="S1116" s="76"/>
      <c r="T1116" s="74" t="str">
        <f>IF('Bulk Order Form'!$F$6 &lt;&gt; "",IF($G1116&lt;&gt;"",'Bulk Order Form'!$F$6,""),"")</f>
        <v/>
      </c>
      <c r="W1116" s="85" t="str">
        <f>IF('Bulk Order Form'!$L$2 &lt;&gt; "",IF($G1116&lt;&gt;"",'Bulk Order Form'!$L$2,""),"")</f>
        <v/>
      </c>
      <c r="X1116" s="77"/>
      <c r="Y1116" s="74" t="str">
        <f t="shared" ref="Y1116:Y1179" si="76">IF($G1092&lt;&gt;"","SF-CHEAPEST","")</f>
        <v/>
      </c>
      <c r="Z1116" s="74" t="str">
        <f>IF(AND('Bulk Order Form'!$L$2="PLEASE SELECT",SUM('Bulk Order Form'!$L$15:$L$164)&gt;10),"N",IF(AND('Bulk Order Form'!$L$2="N",SUM('Bulk Order Form'!$L$15:$L$164)&gt;10),"N",""))</f>
        <v/>
      </c>
      <c r="AA1116" s="74" t="str">
        <f>IF('Bulk Order Form'!E1105="","",'Bulk Order Form'!E1105)</f>
        <v/>
      </c>
      <c r="AB1116" s="74">
        <f t="shared" ref="AB1116:AB1179" si="77">COUNTIFS(I1092:I1591,I1092:I1591)</f>
        <v>500</v>
      </c>
      <c r="AC1116" s="74" t="str">
        <f t="shared" ref="AC1116:AC1179" si="78">CONCATENATE(I1092,",",J1092, ",",K1092,",",L1092,",",M1092)</f>
        <v>,,,,</v>
      </c>
      <c r="AD1116" s="78">
        <f t="shared" ref="AD1116:AD1179" si="79">COUNTIFS(AC1092:AC1591,AC1092:AC1591)</f>
        <v>409</v>
      </c>
    </row>
    <row r="1117" spans="5:30" s="74" customFormat="1" x14ac:dyDescent="0.25">
      <c r="E1117" s="75"/>
      <c r="F1117" s="75"/>
      <c r="G1117" s="74" t="str">
        <f>IF('Bulk Order Form'!C1106="","",'Bulk Order Form'!C1106)</f>
        <v/>
      </c>
      <c r="H1117" s="74" t="str">
        <f>IF('Bulk Order Form'!D1106="","",'Bulk Order Form'!D1106)</f>
        <v/>
      </c>
      <c r="I1117" s="74" t="str">
        <f>IF('Bulk Order Form'!E1106="","",'Bulk Order Form'!E1106)</f>
        <v/>
      </c>
      <c r="J1117" s="74" t="str">
        <f>IF('Bulk Order Form'!F1106="","",'Bulk Order Form'!F1106)</f>
        <v/>
      </c>
      <c r="K1117" s="74" t="str">
        <f>IF('Bulk Order Form'!H1106="","",'Bulk Order Form'!H1106)</f>
        <v/>
      </c>
      <c r="L1117" s="74" t="str">
        <f>IF('Bulk Order Form'!I1106="","",'Bulk Order Form'!I1106)</f>
        <v/>
      </c>
      <c r="M1117" s="74" t="str">
        <f>IF('Bulk Order Form'!G1106="","",'Bulk Order Form'!G1106)</f>
        <v/>
      </c>
      <c r="N1117" s="74" t="str">
        <f>IF('Bulk Order Form'!J1106="","",'Bulk Order Form'!J1106)</f>
        <v/>
      </c>
      <c r="O1117" s="74" t="str">
        <f>IF('Bulk Order Form'!$F$5 &lt;&gt; "",IF($G1117&lt;&gt;"",'Bulk Order Form'!$F$5,""),"")</f>
        <v/>
      </c>
      <c r="P1117" s="74" t="str">
        <f>IF('Bulk Order Form'!K1106="","",'Bulk Order Form'!K1106)</f>
        <v/>
      </c>
      <c r="Q1117" s="74" t="str">
        <f>IFERROR(VLOOKUP('Bulk Order Form'!K1106,'Office Use - Postcodes'!$DJZ:$DKA,2,0),"")</f>
        <v/>
      </c>
      <c r="R1117" s="74" t="str">
        <f>IF('Bulk Order Form'!L1106="","",'Bulk Order Form'!L1106)</f>
        <v/>
      </c>
      <c r="S1117" s="76"/>
      <c r="T1117" s="74" t="str">
        <f>IF('Bulk Order Form'!$F$6 &lt;&gt; "",IF($G1117&lt;&gt;"",'Bulk Order Form'!$F$6,""),"")</f>
        <v/>
      </c>
      <c r="W1117" s="85" t="str">
        <f>IF('Bulk Order Form'!$L$2 &lt;&gt; "",IF($G1117&lt;&gt;"",'Bulk Order Form'!$L$2,""),"")</f>
        <v/>
      </c>
      <c r="X1117" s="77"/>
      <c r="Y1117" s="74" t="str">
        <f t="shared" si="76"/>
        <v/>
      </c>
      <c r="Z1117" s="74" t="str">
        <f>IF(AND('Bulk Order Form'!$L$2="PLEASE SELECT",SUM('Bulk Order Form'!$L$15:$L$164)&gt;10),"N",IF(AND('Bulk Order Form'!$L$2="N",SUM('Bulk Order Form'!$L$15:$L$164)&gt;10),"N",""))</f>
        <v/>
      </c>
      <c r="AA1117" s="74" t="str">
        <f>IF('Bulk Order Form'!E1106="","",'Bulk Order Form'!E1106)</f>
        <v/>
      </c>
      <c r="AB1117" s="74">
        <f t="shared" si="77"/>
        <v>500</v>
      </c>
      <c r="AC1117" s="74" t="str">
        <f t="shared" si="78"/>
        <v>,,,,</v>
      </c>
      <c r="AD1117" s="78">
        <f t="shared" si="79"/>
        <v>408</v>
      </c>
    </row>
    <row r="1118" spans="5:30" s="74" customFormat="1" x14ac:dyDescent="0.25">
      <c r="E1118" s="75"/>
      <c r="F1118" s="75"/>
      <c r="G1118" s="74" t="str">
        <f>IF('Bulk Order Form'!C1107="","",'Bulk Order Form'!C1107)</f>
        <v/>
      </c>
      <c r="H1118" s="74" t="str">
        <f>IF('Bulk Order Form'!D1107="","",'Bulk Order Form'!D1107)</f>
        <v/>
      </c>
      <c r="I1118" s="74" t="str">
        <f>IF('Bulk Order Form'!E1107="","",'Bulk Order Form'!E1107)</f>
        <v/>
      </c>
      <c r="J1118" s="74" t="str">
        <f>IF('Bulk Order Form'!F1107="","",'Bulk Order Form'!F1107)</f>
        <v/>
      </c>
      <c r="K1118" s="74" t="str">
        <f>IF('Bulk Order Form'!H1107="","",'Bulk Order Form'!H1107)</f>
        <v/>
      </c>
      <c r="L1118" s="74" t="str">
        <f>IF('Bulk Order Form'!I1107="","",'Bulk Order Form'!I1107)</f>
        <v/>
      </c>
      <c r="M1118" s="74" t="str">
        <f>IF('Bulk Order Form'!G1107="","",'Bulk Order Form'!G1107)</f>
        <v/>
      </c>
      <c r="N1118" s="74" t="str">
        <f>IF('Bulk Order Form'!J1107="","",'Bulk Order Form'!J1107)</f>
        <v/>
      </c>
      <c r="O1118" s="74" t="str">
        <f>IF('Bulk Order Form'!$F$5 &lt;&gt; "",IF($G1118&lt;&gt;"",'Bulk Order Form'!$F$5,""),"")</f>
        <v/>
      </c>
      <c r="P1118" s="74" t="str">
        <f>IF('Bulk Order Form'!K1107="","",'Bulk Order Form'!K1107)</f>
        <v/>
      </c>
      <c r="Q1118" s="74" t="str">
        <f>IFERROR(VLOOKUP('Bulk Order Form'!K1107,'Office Use - Postcodes'!$DJZ:$DKA,2,0),"")</f>
        <v/>
      </c>
      <c r="R1118" s="74" t="str">
        <f>IF('Bulk Order Form'!L1107="","",'Bulk Order Form'!L1107)</f>
        <v/>
      </c>
      <c r="S1118" s="76"/>
      <c r="T1118" s="74" t="str">
        <f>IF('Bulk Order Form'!$F$6 &lt;&gt; "",IF($G1118&lt;&gt;"",'Bulk Order Form'!$F$6,""),"")</f>
        <v/>
      </c>
      <c r="W1118" s="85" t="str">
        <f>IF('Bulk Order Form'!$L$2 &lt;&gt; "",IF($G1118&lt;&gt;"",'Bulk Order Form'!$L$2,""),"")</f>
        <v/>
      </c>
      <c r="X1118" s="77"/>
      <c r="Y1118" s="74" t="str">
        <f t="shared" si="76"/>
        <v/>
      </c>
      <c r="Z1118" s="74" t="str">
        <f>IF(AND('Bulk Order Form'!$L$2="PLEASE SELECT",SUM('Bulk Order Form'!$L$15:$L$164)&gt;10),"N",IF(AND('Bulk Order Form'!$L$2="N",SUM('Bulk Order Form'!$L$15:$L$164)&gt;10),"N",""))</f>
        <v/>
      </c>
      <c r="AA1118" s="74" t="str">
        <f>IF('Bulk Order Form'!E1107="","",'Bulk Order Form'!E1107)</f>
        <v/>
      </c>
      <c r="AB1118" s="74">
        <f t="shared" si="77"/>
        <v>500</v>
      </c>
      <c r="AC1118" s="74" t="str">
        <f t="shared" si="78"/>
        <v>,,,,</v>
      </c>
      <c r="AD1118" s="78">
        <f t="shared" si="79"/>
        <v>407</v>
      </c>
    </row>
    <row r="1119" spans="5:30" s="74" customFormat="1" x14ac:dyDescent="0.25">
      <c r="E1119" s="75"/>
      <c r="F1119" s="75"/>
      <c r="G1119" s="74" t="str">
        <f>IF('Bulk Order Form'!C1108="","",'Bulk Order Form'!C1108)</f>
        <v/>
      </c>
      <c r="H1119" s="74" t="str">
        <f>IF('Bulk Order Form'!D1108="","",'Bulk Order Form'!D1108)</f>
        <v/>
      </c>
      <c r="I1119" s="74" t="str">
        <f>IF('Bulk Order Form'!E1108="","",'Bulk Order Form'!E1108)</f>
        <v/>
      </c>
      <c r="J1119" s="74" t="str">
        <f>IF('Bulk Order Form'!F1108="","",'Bulk Order Form'!F1108)</f>
        <v/>
      </c>
      <c r="K1119" s="74" t="str">
        <f>IF('Bulk Order Form'!H1108="","",'Bulk Order Form'!H1108)</f>
        <v/>
      </c>
      <c r="L1119" s="74" t="str">
        <f>IF('Bulk Order Form'!I1108="","",'Bulk Order Form'!I1108)</f>
        <v/>
      </c>
      <c r="M1119" s="74" t="str">
        <f>IF('Bulk Order Form'!G1108="","",'Bulk Order Form'!G1108)</f>
        <v/>
      </c>
      <c r="N1119" s="74" t="str">
        <f>IF('Bulk Order Form'!J1108="","",'Bulk Order Form'!J1108)</f>
        <v/>
      </c>
      <c r="O1119" s="74" t="str">
        <f>IF('Bulk Order Form'!$F$5 &lt;&gt; "",IF($G1119&lt;&gt;"",'Bulk Order Form'!$F$5,""),"")</f>
        <v/>
      </c>
      <c r="P1119" s="74" t="str">
        <f>IF('Bulk Order Form'!K1108="","",'Bulk Order Form'!K1108)</f>
        <v/>
      </c>
      <c r="Q1119" s="74" t="str">
        <f>IFERROR(VLOOKUP('Bulk Order Form'!K1108,'Office Use - Postcodes'!$DJZ:$DKA,2,0),"")</f>
        <v/>
      </c>
      <c r="R1119" s="74" t="str">
        <f>IF('Bulk Order Form'!L1108="","",'Bulk Order Form'!L1108)</f>
        <v/>
      </c>
      <c r="S1119" s="76"/>
      <c r="T1119" s="74" t="str">
        <f>IF('Bulk Order Form'!$F$6 &lt;&gt; "",IF($G1119&lt;&gt;"",'Bulk Order Form'!$F$6,""),"")</f>
        <v/>
      </c>
      <c r="W1119" s="85" t="str">
        <f>IF('Bulk Order Form'!$L$2 &lt;&gt; "",IF($G1119&lt;&gt;"",'Bulk Order Form'!$L$2,""),"")</f>
        <v/>
      </c>
      <c r="X1119" s="77"/>
      <c r="Y1119" s="74" t="str">
        <f t="shared" si="76"/>
        <v/>
      </c>
      <c r="Z1119" s="74" t="str">
        <f>IF(AND('Bulk Order Form'!$L$2="PLEASE SELECT",SUM('Bulk Order Form'!$L$15:$L$164)&gt;10),"N",IF(AND('Bulk Order Form'!$L$2="N",SUM('Bulk Order Form'!$L$15:$L$164)&gt;10),"N",""))</f>
        <v/>
      </c>
      <c r="AA1119" s="74" t="str">
        <f>IF('Bulk Order Form'!E1108="","",'Bulk Order Form'!E1108)</f>
        <v/>
      </c>
      <c r="AB1119" s="74">
        <f t="shared" si="77"/>
        <v>500</v>
      </c>
      <c r="AC1119" s="74" t="str">
        <f t="shared" si="78"/>
        <v>,,,,</v>
      </c>
      <c r="AD1119" s="78">
        <f t="shared" si="79"/>
        <v>406</v>
      </c>
    </row>
    <row r="1120" spans="5:30" s="74" customFormat="1" x14ac:dyDescent="0.25">
      <c r="E1120" s="75"/>
      <c r="F1120" s="75"/>
      <c r="G1120" s="74" t="str">
        <f>IF('Bulk Order Form'!C1109="","",'Bulk Order Form'!C1109)</f>
        <v/>
      </c>
      <c r="H1120" s="74" t="str">
        <f>IF('Bulk Order Form'!D1109="","",'Bulk Order Form'!D1109)</f>
        <v/>
      </c>
      <c r="I1120" s="74" t="str">
        <f>IF('Bulk Order Form'!E1109="","",'Bulk Order Form'!E1109)</f>
        <v/>
      </c>
      <c r="J1120" s="74" t="str">
        <f>IF('Bulk Order Form'!F1109="","",'Bulk Order Form'!F1109)</f>
        <v/>
      </c>
      <c r="K1120" s="74" t="str">
        <f>IF('Bulk Order Form'!H1109="","",'Bulk Order Form'!H1109)</f>
        <v/>
      </c>
      <c r="L1120" s="74" t="str">
        <f>IF('Bulk Order Form'!I1109="","",'Bulk Order Form'!I1109)</f>
        <v/>
      </c>
      <c r="M1120" s="74" t="str">
        <f>IF('Bulk Order Form'!G1109="","",'Bulk Order Form'!G1109)</f>
        <v/>
      </c>
      <c r="N1120" s="74" t="str">
        <f>IF('Bulk Order Form'!J1109="","",'Bulk Order Form'!J1109)</f>
        <v/>
      </c>
      <c r="O1120" s="74" t="str">
        <f>IF('Bulk Order Form'!$F$5 &lt;&gt; "",IF($G1120&lt;&gt;"",'Bulk Order Form'!$F$5,""),"")</f>
        <v/>
      </c>
      <c r="P1120" s="74" t="str">
        <f>IF('Bulk Order Form'!K1109="","",'Bulk Order Form'!K1109)</f>
        <v/>
      </c>
      <c r="Q1120" s="74" t="str">
        <f>IFERROR(VLOOKUP('Bulk Order Form'!K1109,'Office Use - Postcodes'!$DJZ:$DKA,2,0),"")</f>
        <v/>
      </c>
      <c r="R1120" s="74" t="str">
        <f>IF('Bulk Order Form'!L1109="","",'Bulk Order Form'!L1109)</f>
        <v/>
      </c>
      <c r="S1120" s="76"/>
      <c r="T1120" s="74" t="str">
        <f>IF('Bulk Order Form'!$F$6 &lt;&gt; "",IF($G1120&lt;&gt;"",'Bulk Order Form'!$F$6,""),"")</f>
        <v/>
      </c>
      <c r="W1120" s="85" t="str">
        <f>IF('Bulk Order Form'!$L$2 &lt;&gt; "",IF($G1120&lt;&gt;"",'Bulk Order Form'!$L$2,""),"")</f>
        <v/>
      </c>
      <c r="X1120" s="77"/>
      <c r="Y1120" s="74" t="str">
        <f t="shared" si="76"/>
        <v/>
      </c>
      <c r="Z1120" s="74" t="str">
        <f>IF(AND('Bulk Order Form'!$L$2="PLEASE SELECT",SUM('Bulk Order Form'!$L$15:$L$164)&gt;10),"N",IF(AND('Bulk Order Form'!$L$2="N",SUM('Bulk Order Form'!$L$15:$L$164)&gt;10),"N",""))</f>
        <v/>
      </c>
      <c r="AA1120" s="74" t="str">
        <f>IF('Bulk Order Form'!E1109="","",'Bulk Order Form'!E1109)</f>
        <v/>
      </c>
      <c r="AB1120" s="74">
        <f t="shared" si="77"/>
        <v>500</v>
      </c>
      <c r="AC1120" s="74" t="str">
        <f t="shared" si="78"/>
        <v>,,,,</v>
      </c>
      <c r="AD1120" s="78">
        <f t="shared" si="79"/>
        <v>405</v>
      </c>
    </row>
    <row r="1121" spans="5:30" s="74" customFormat="1" x14ac:dyDescent="0.25">
      <c r="E1121" s="75"/>
      <c r="F1121" s="75"/>
      <c r="G1121" s="74" t="str">
        <f>IF('Bulk Order Form'!C1110="","",'Bulk Order Form'!C1110)</f>
        <v/>
      </c>
      <c r="H1121" s="74" t="str">
        <f>IF('Bulk Order Form'!D1110="","",'Bulk Order Form'!D1110)</f>
        <v/>
      </c>
      <c r="I1121" s="74" t="str">
        <f>IF('Bulk Order Form'!E1110="","",'Bulk Order Form'!E1110)</f>
        <v/>
      </c>
      <c r="J1121" s="74" t="str">
        <f>IF('Bulk Order Form'!F1110="","",'Bulk Order Form'!F1110)</f>
        <v/>
      </c>
      <c r="K1121" s="74" t="str">
        <f>IF('Bulk Order Form'!H1110="","",'Bulk Order Form'!H1110)</f>
        <v/>
      </c>
      <c r="L1121" s="74" t="str">
        <f>IF('Bulk Order Form'!I1110="","",'Bulk Order Form'!I1110)</f>
        <v/>
      </c>
      <c r="M1121" s="74" t="str">
        <f>IF('Bulk Order Form'!G1110="","",'Bulk Order Form'!G1110)</f>
        <v/>
      </c>
      <c r="N1121" s="74" t="str">
        <f>IF('Bulk Order Form'!J1110="","",'Bulk Order Form'!J1110)</f>
        <v/>
      </c>
      <c r="O1121" s="74" t="str">
        <f>IF('Bulk Order Form'!$F$5 &lt;&gt; "",IF($G1121&lt;&gt;"",'Bulk Order Form'!$F$5,""),"")</f>
        <v/>
      </c>
      <c r="P1121" s="74" t="str">
        <f>IF('Bulk Order Form'!K1110="","",'Bulk Order Form'!K1110)</f>
        <v/>
      </c>
      <c r="Q1121" s="74" t="str">
        <f>IFERROR(VLOOKUP('Bulk Order Form'!K1110,'Office Use - Postcodes'!$DJZ:$DKA,2,0),"")</f>
        <v/>
      </c>
      <c r="R1121" s="74" t="str">
        <f>IF('Bulk Order Form'!L1110="","",'Bulk Order Form'!L1110)</f>
        <v/>
      </c>
      <c r="S1121" s="76"/>
      <c r="T1121" s="74" t="str">
        <f>IF('Bulk Order Form'!$F$6 &lt;&gt; "",IF($G1121&lt;&gt;"",'Bulk Order Form'!$F$6,""),"")</f>
        <v/>
      </c>
      <c r="W1121" s="85" t="str">
        <f>IF('Bulk Order Form'!$L$2 &lt;&gt; "",IF($G1121&lt;&gt;"",'Bulk Order Form'!$L$2,""),"")</f>
        <v/>
      </c>
      <c r="X1121" s="77"/>
      <c r="Y1121" s="74" t="str">
        <f t="shared" si="76"/>
        <v/>
      </c>
      <c r="Z1121" s="74" t="str">
        <f>IF(AND('Bulk Order Form'!$L$2="PLEASE SELECT",SUM('Bulk Order Form'!$L$15:$L$164)&gt;10),"N",IF(AND('Bulk Order Form'!$L$2="N",SUM('Bulk Order Form'!$L$15:$L$164)&gt;10),"N",""))</f>
        <v/>
      </c>
      <c r="AA1121" s="74" t="str">
        <f>IF('Bulk Order Form'!E1110="","",'Bulk Order Form'!E1110)</f>
        <v/>
      </c>
      <c r="AB1121" s="74">
        <f t="shared" si="77"/>
        <v>500</v>
      </c>
      <c r="AC1121" s="74" t="str">
        <f t="shared" si="78"/>
        <v>,,,,</v>
      </c>
      <c r="AD1121" s="78">
        <f t="shared" si="79"/>
        <v>404</v>
      </c>
    </row>
    <row r="1122" spans="5:30" s="74" customFormat="1" x14ac:dyDescent="0.25">
      <c r="E1122" s="75"/>
      <c r="F1122" s="75"/>
      <c r="G1122" s="74" t="str">
        <f>IF('Bulk Order Form'!C1111="","",'Bulk Order Form'!C1111)</f>
        <v/>
      </c>
      <c r="H1122" s="74" t="str">
        <f>IF('Bulk Order Form'!D1111="","",'Bulk Order Form'!D1111)</f>
        <v/>
      </c>
      <c r="I1122" s="74" t="str">
        <f>IF('Bulk Order Form'!E1111="","",'Bulk Order Form'!E1111)</f>
        <v/>
      </c>
      <c r="J1122" s="74" t="str">
        <f>IF('Bulk Order Form'!F1111="","",'Bulk Order Form'!F1111)</f>
        <v/>
      </c>
      <c r="K1122" s="74" t="str">
        <f>IF('Bulk Order Form'!H1111="","",'Bulk Order Form'!H1111)</f>
        <v/>
      </c>
      <c r="L1122" s="74" t="str">
        <f>IF('Bulk Order Form'!I1111="","",'Bulk Order Form'!I1111)</f>
        <v/>
      </c>
      <c r="M1122" s="74" t="str">
        <f>IF('Bulk Order Form'!G1111="","",'Bulk Order Form'!G1111)</f>
        <v/>
      </c>
      <c r="N1122" s="74" t="str">
        <f>IF('Bulk Order Form'!J1111="","",'Bulk Order Form'!J1111)</f>
        <v/>
      </c>
      <c r="O1122" s="74" t="str">
        <f>IF('Bulk Order Form'!$F$5 &lt;&gt; "",IF($G1122&lt;&gt;"",'Bulk Order Form'!$F$5,""),"")</f>
        <v/>
      </c>
      <c r="P1122" s="74" t="str">
        <f>IF('Bulk Order Form'!K1111="","",'Bulk Order Form'!K1111)</f>
        <v/>
      </c>
      <c r="Q1122" s="74" t="str">
        <f>IFERROR(VLOOKUP('Bulk Order Form'!K1111,'Office Use - Postcodes'!$DJZ:$DKA,2,0),"")</f>
        <v/>
      </c>
      <c r="R1122" s="74" t="str">
        <f>IF('Bulk Order Form'!L1111="","",'Bulk Order Form'!L1111)</f>
        <v/>
      </c>
      <c r="S1122" s="76"/>
      <c r="T1122" s="74" t="str">
        <f>IF('Bulk Order Form'!$F$6 &lt;&gt; "",IF($G1122&lt;&gt;"",'Bulk Order Form'!$F$6,""),"")</f>
        <v/>
      </c>
      <c r="W1122" s="85" t="str">
        <f>IF('Bulk Order Form'!$L$2 &lt;&gt; "",IF($G1122&lt;&gt;"",'Bulk Order Form'!$L$2,""),"")</f>
        <v/>
      </c>
      <c r="X1122" s="77"/>
      <c r="Y1122" s="74" t="str">
        <f t="shared" si="76"/>
        <v/>
      </c>
      <c r="Z1122" s="74" t="str">
        <f>IF(AND('Bulk Order Form'!$L$2="PLEASE SELECT",SUM('Bulk Order Form'!$L$15:$L$164)&gt;10),"N",IF(AND('Bulk Order Form'!$L$2="N",SUM('Bulk Order Form'!$L$15:$L$164)&gt;10),"N",""))</f>
        <v/>
      </c>
      <c r="AA1122" s="74" t="str">
        <f>IF('Bulk Order Form'!E1111="","",'Bulk Order Form'!E1111)</f>
        <v/>
      </c>
      <c r="AB1122" s="74">
        <f t="shared" si="77"/>
        <v>500</v>
      </c>
      <c r="AC1122" s="74" t="str">
        <f t="shared" si="78"/>
        <v>,,,,</v>
      </c>
      <c r="AD1122" s="78">
        <f t="shared" si="79"/>
        <v>403</v>
      </c>
    </row>
    <row r="1123" spans="5:30" s="74" customFormat="1" x14ac:dyDescent="0.25">
      <c r="E1123" s="75"/>
      <c r="F1123" s="75"/>
      <c r="G1123" s="74" t="str">
        <f>IF('Bulk Order Form'!C1112="","",'Bulk Order Form'!C1112)</f>
        <v/>
      </c>
      <c r="H1123" s="74" t="str">
        <f>IF('Bulk Order Form'!D1112="","",'Bulk Order Form'!D1112)</f>
        <v/>
      </c>
      <c r="I1123" s="74" t="str">
        <f>IF('Bulk Order Form'!E1112="","",'Bulk Order Form'!E1112)</f>
        <v/>
      </c>
      <c r="J1123" s="74" t="str">
        <f>IF('Bulk Order Form'!F1112="","",'Bulk Order Form'!F1112)</f>
        <v/>
      </c>
      <c r="K1123" s="74" t="str">
        <f>IF('Bulk Order Form'!H1112="","",'Bulk Order Form'!H1112)</f>
        <v/>
      </c>
      <c r="L1123" s="74" t="str">
        <f>IF('Bulk Order Form'!I1112="","",'Bulk Order Form'!I1112)</f>
        <v/>
      </c>
      <c r="M1123" s="74" t="str">
        <f>IF('Bulk Order Form'!G1112="","",'Bulk Order Form'!G1112)</f>
        <v/>
      </c>
      <c r="N1123" s="74" t="str">
        <f>IF('Bulk Order Form'!J1112="","",'Bulk Order Form'!J1112)</f>
        <v/>
      </c>
      <c r="O1123" s="74" t="str">
        <f>IF('Bulk Order Form'!$F$5 &lt;&gt; "",IF($G1123&lt;&gt;"",'Bulk Order Form'!$F$5,""),"")</f>
        <v/>
      </c>
      <c r="P1123" s="74" t="str">
        <f>IF('Bulk Order Form'!K1112="","",'Bulk Order Form'!K1112)</f>
        <v/>
      </c>
      <c r="Q1123" s="74" t="str">
        <f>IFERROR(VLOOKUP('Bulk Order Form'!K1112,'Office Use - Postcodes'!$DJZ:$DKA,2,0),"")</f>
        <v/>
      </c>
      <c r="R1123" s="74" t="str">
        <f>IF('Bulk Order Form'!L1112="","",'Bulk Order Form'!L1112)</f>
        <v/>
      </c>
      <c r="S1123" s="76"/>
      <c r="T1123" s="74" t="str">
        <f>IF('Bulk Order Form'!$F$6 &lt;&gt; "",IF($G1123&lt;&gt;"",'Bulk Order Form'!$F$6,""),"")</f>
        <v/>
      </c>
      <c r="W1123" s="85" t="str">
        <f>IF('Bulk Order Form'!$L$2 &lt;&gt; "",IF($G1123&lt;&gt;"",'Bulk Order Form'!$L$2,""),"")</f>
        <v/>
      </c>
      <c r="X1123" s="77"/>
      <c r="Y1123" s="74" t="str">
        <f t="shared" si="76"/>
        <v/>
      </c>
      <c r="Z1123" s="74" t="str">
        <f>IF(AND('Bulk Order Form'!$L$2="PLEASE SELECT",SUM('Bulk Order Form'!$L$15:$L$164)&gt;10),"N",IF(AND('Bulk Order Form'!$L$2="N",SUM('Bulk Order Form'!$L$15:$L$164)&gt;10),"N",""))</f>
        <v/>
      </c>
      <c r="AA1123" s="74" t="str">
        <f>IF('Bulk Order Form'!E1112="","",'Bulk Order Form'!E1112)</f>
        <v/>
      </c>
      <c r="AB1123" s="74">
        <f t="shared" si="77"/>
        <v>500</v>
      </c>
      <c r="AC1123" s="74" t="str">
        <f t="shared" si="78"/>
        <v>,,,,</v>
      </c>
      <c r="AD1123" s="78">
        <f t="shared" si="79"/>
        <v>402</v>
      </c>
    </row>
    <row r="1124" spans="5:30" s="74" customFormat="1" x14ac:dyDescent="0.25">
      <c r="E1124" s="75"/>
      <c r="F1124" s="75"/>
      <c r="G1124" s="74" t="str">
        <f>IF('Bulk Order Form'!C1113="","",'Bulk Order Form'!C1113)</f>
        <v/>
      </c>
      <c r="H1124" s="74" t="str">
        <f>IF('Bulk Order Form'!D1113="","",'Bulk Order Form'!D1113)</f>
        <v/>
      </c>
      <c r="I1124" s="74" t="str">
        <f>IF('Bulk Order Form'!E1113="","",'Bulk Order Form'!E1113)</f>
        <v/>
      </c>
      <c r="J1124" s="74" t="str">
        <f>IF('Bulk Order Form'!F1113="","",'Bulk Order Form'!F1113)</f>
        <v/>
      </c>
      <c r="K1124" s="74" t="str">
        <f>IF('Bulk Order Form'!H1113="","",'Bulk Order Form'!H1113)</f>
        <v/>
      </c>
      <c r="L1124" s="74" t="str">
        <f>IF('Bulk Order Form'!I1113="","",'Bulk Order Form'!I1113)</f>
        <v/>
      </c>
      <c r="M1124" s="74" t="str">
        <f>IF('Bulk Order Form'!G1113="","",'Bulk Order Form'!G1113)</f>
        <v/>
      </c>
      <c r="N1124" s="74" t="str">
        <f>IF('Bulk Order Form'!J1113="","",'Bulk Order Form'!J1113)</f>
        <v/>
      </c>
      <c r="O1124" s="74" t="str">
        <f>IF('Bulk Order Form'!$F$5 &lt;&gt; "",IF($G1124&lt;&gt;"",'Bulk Order Form'!$F$5,""),"")</f>
        <v/>
      </c>
      <c r="P1124" s="74" t="str">
        <f>IF('Bulk Order Form'!K1113="","",'Bulk Order Form'!K1113)</f>
        <v/>
      </c>
      <c r="Q1124" s="74" t="str">
        <f>IFERROR(VLOOKUP('Bulk Order Form'!K1113,'Office Use - Postcodes'!$DJZ:$DKA,2,0),"")</f>
        <v/>
      </c>
      <c r="R1124" s="74" t="str">
        <f>IF('Bulk Order Form'!L1113="","",'Bulk Order Form'!L1113)</f>
        <v/>
      </c>
      <c r="S1124" s="76"/>
      <c r="T1124" s="74" t="str">
        <f>IF('Bulk Order Form'!$F$6 &lt;&gt; "",IF($G1124&lt;&gt;"",'Bulk Order Form'!$F$6,""),"")</f>
        <v/>
      </c>
      <c r="W1124" s="85" t="str">
        <f>IF('Bulk Order Form'!$L$2 &lt;&gt; "",IF($G1124&lt;&gt;"",'Bulk Order Form'!$L$2,""),"")</f>
        <v/>
      </c>
      <c r="X1124" s="77"/>
      <c r="Y1124" s="74" t="str">
        <f t="shared" si="76"/>
        <v/>
      </c>
      <c r="Z1124" s="74" t="str">
        <f>IF(AND('Bulk Order Form'!$L$2="PLEASE SELECT",SUM('Bulk Order Form'!$L$15:$L$164)&gt;10),"N",IF(AND('Bulk Order Form'!$L$2="N",SUM('Bulk Order Form'!$L$15:$L$164)&gt;10),"N",""))</f>
        <v/>
      </c>
      <c r="AA1124" s="74" t="str">
        <f>IF('Bulk Order Form'!E1113="","",'Bulk Order Form'!E1113)</f>
        <v/>
      </c>
      <c r="AB1124" s="74">
        <f t="shared" si="77"/>
        <v>500</v>
      </c>
      <c r="AC1124" s="74" t="str">
        <f t="shared" si="78"/>
        <v>,,,,</v>
      </c>
      <c r="AD1124" s="78">
        <f t="shared" si="79"/>
        <v>401</v>
      </c>
    </row>
    <row r="1125" spans="5:30" s="74" customFormat="1" x14ac:dyDescent="0.25">
      <c r="E1125" s="75"/>
      <c r="F1125" s="75"/>
      <c r="G1125" s="74" t="str">
        <f>IF('Bulk Order Form'!C1114="","",'Bulk Order Form'!C1114)</f>
        <v/>
      </c>
      <c r="H1125" s="74" t="str">
        <f>IF('Bulk Order Form'!D1114="","",'Bulk Order Form'!D1114)</f>
        <v/>
      </c>
      <c r="I1125" s="74" t="str">
        <f>IF('Bulk Order Form'!E1114="","",'Bulk Order Form'!E1114)</f>
        <v/>
      </c>
      <c r="J1125" s="74" t="str">
        <f>IF('Bulk Order Form'!F1114="","",'Bulk Order Form'!F1114)</f>
        <v/>
      </c>
      <c r="K1125" s="74" t="str">
        <f>IF('Bulk Order Form'!H1114="","",'Bulk Order Form'!H1114)</f>
        <v/>
      </c>
      <c r="L1125" s="74" t="str">
        <f>IF('Bulk Order Form'!I1114="","",'Bulk Order Form'!I1114)</f>
        <v/>
      </c>
      <c r="M1125" s="74" t="str">
        <f>IF('Bulk Order Form'!G1114="","",'Bulk Order Form'!G1114)</f>
        <v/>
      </c>
      <c r="N1125" s="74" t="str">
        <f>IF('Bulk Order Form'!J1114="","",'Bulk Order Form'!J1114)</f>
        <v/>
      </c>
      <c r="O1125" s="74" t="str">
        <f>IF('Bulk Order Form'!$F$5 &lt;&gt; "",IF($G1125&lt;&gt;"",'Bulk Order Form'!$F$5,""),"")</f>
        <v/>
      </c>
      <c r="P1125" s="74" t="str">
        <f>IF('Bulk Order Form'!K1114="","",'Bulk Order Form'!K1114)</f>
        <v/>
      </c>
      <c r="Q1125" s="74" t="str">
        <f>IFERROR(VLOOKUP('Bulk Order Form'!K1114,'Office Use - Postcodes'!$DJZ:$DKA,2,0),"")</f>
        <v/>
      </c>
      <c r="R1125" s="74" t="str">
        <f>IF('Bulk Order Form'!L1114="","",'Bulk Order Form'!L1114)</f>
        <v/>
      </c>
      <c r="S1125" s="76"/>
      <c r="T1125" s="74" t="str">
        <f>IF('Bulk Order Form'!$F$6 &lt;&gt; "",IF($G1125&lt;&gt;"",'Bulk Order Form'!$F$6,""),"")</f>
        <v/>
      </c>
      <c r="W1125" s="85" t="str">
        <f>IF('Bulk Order Form'!$L$2 &lt;&gt; "",IF($G1125&lt;&gt;"",'Bulk Order Form'!$L$2,""),"")</f>
        <v/>
      </c>
      <c r="X1125" s="77"/>
      <c r="Y1125" s="74" t="str">
        <f t="shared" si="76"/>
        <v/>
      </c>
      <c r="Z1125" s="74" t="str">
        <f>IF(AND('Bulk Order Form'!$L$2="PLEASE SELECT",SUM('Bulk Order Form'!$L$15:$L$164)&gt;10),"N",IF(AND('Bulk Order Form'!$L$2="N",SUM('Bulk Order Form'!$L$15:$L$164)&gt;10),"N",""))</f>
        <v/>
      </c>
      <c r="AA1125" s="74" t="str">
        <f>IF('Bulk Order Form'!E1114="","",'Bulk Order Form'!E1114)</f>
        <v/>
      </c>
      <c r="AB1125" s="74">
        <f t="shared" si="77"/>
        <v>500</v>
      </c>
      <c r="AC1125" s="74" t="str">
        <f t="shared" si="78"/>
        <v>,,,,</v>
      </c>
      <c r="AD1125" s="78">
        <f t="shared" si="79"/>
        <v>400</v>
      </c>
    </row>
    <row r="1126" spans="5:30" s="74" customFormat="1" x14ac:dyDescent="0.25">
      <c r="E1126" s="75"/>
      <c r="F1126" s="75"/>
      <c r="G1126" s="74" t="str">
        <f>IF('Bulk Order Form'!C1115="","",'Bulk Order Form'!C1115)</f>
        <v/>
      </c>
      <c r="H1126" s="74" t="str">
        <f>IF('Bulk Order Form'!D1115="","",'Bulk Order Form'!D1115)</f>
        <v/>
      </c>
      <c r="I1126" s="74" t="str">
        <f>IF('Bulk Order Form'!E1115="","",'Bulk Order Form'!E1115)</f>
        <v/>
      </c>
      <c r="J1126" s="74" t="str">
        <f>IF('Bulk Order Form'!F1115="","",'Bulk Order Form'!F1115)</f>
        <v/>
      </c>
      <c r="K1126" s="74" t="str">
        <f>IF('Bulk Order Form'!H1115="","",'Bulk Order Form'!H1115)</f>
        <v/>
      </c>
      <c r="L1126" s="74" t="str">
        <f>IF('Bulk Order Form'!I1115="","",'Bulk Order Form'!I1115)</f>
        <v/>
      </c>
      <c r="M1126" s="74" t="str">
        <f>IF('Bulk Order Form'!G1115="","",'Bulk Order Form'!G1115)</f>
        <v/>
      </c>
      <c r="N1126" s="74" t="str">
        <f>IF('Bulk Order Form'!J1115="","",'Bulk Order Form'!J1115)</f>
        <v/>
      </c>
      <c r="O1126" s="74" t="str">
        <f>IF('Bulk Order Form'!$F$5 &lt;&gt; "",IF($G1126&lt;&gt;"",'Bulk Order Form'!$F$5,""),"")</f>
        <v/>
      </c>
      <c r="P1126" s="74" t="str">
        <f>IF('Bulk Order Form'!K1115="","",'Bulk Order Form'!K1115)</f>
        <v/>
      </c>
      <c r="Q1126" s="74" t="str">
        <f>IFERROR(VLOOKUP('Bulk Order Form'!K1115,'Office Use - Postcodes'!$DJZ:$DKA,2,0),"")</f>
        <v/>
      </c>
      <c r="R1126" s="74" t="str">
        <f>IF('Bulk Order Form'!L1115="","",'Bulk Order Form'!L1115)</f>
        <v/>
      </c>
      <c r="S1126" s="76"/>
      <c r="T1126" s="74" t="str">
        <f>IF('Bulk Order Form'!$F$6 &lt;&gt; "",IF($G1126&lt;&gt;"",'Bulk Order Form'!$F$6,""),"")</f>
        <v/>
      </c>
      <c r="W1126" s="85" t="str">
        <f>IF('Bulk Order Form'!$L$2 &lt;&gt; "",IF($G1126&lt;&gt;"",'Bulk Order Form'!$L$2,""),"")</f>
        <v/>
      </c>
      <c r="X1126" s="77"/>
      <c r="Y1126" s="74" t="str">
        <f t="shared" si="76"/>
        <v/>
      </c>
      <c r="Z1126" s="74" t="str">
        <f>IF(AND('Bulk Order Form'!$L$2="PLEASE SELECT",SUM('Bulk Order Form'!$L$15:$L$164)&gt;10),"N",IF(AND('Bulk Order Form'!$L$2="N",SUM('Bulk Order Form'!$L$15:$L$164)&gt;10),"N",""))</f>
        <v/>
      </c>
      <c r="AA1126" s="74" t="str">
        <f>IF('Bulk Order Form'!E1115="","",'Bulk Order Form'!E1115)</f>
        <v/>
      </c>
      <c r="AB1126" s="74">
        <f t="shared" si="77"/>
        <v>500</v>
      </c>
      <c r="AC1126" s="74" t="str">
        <f t="shared" si="78"/>
        <v>,,,,</v>
      </c>
      <c r="AD1126" s="78">
        <f t="shared" si="79"/>
        <v>399</v>
      </c>
    </row>
    <row r="1127" spans="5:30" s="74" customFormat="1" x14ac:dyDescent="0.25">
      <c r="E1127" s="75"/>
      <c r="F1127" s="75"/>
      <c r="G1127" s="74" t="str">
        <f>IF('Bulk Order Form'!C1116="","",'Bulk Order Form'!C1116)</f>
        <v/>
      </c>
      <c r="H1127" s="74" t="str">
        <f>IF('Bulk Order Form'!D1116="","",'Bulk Order Form'!D1116)</f>
        <v/>
      </c>
      <c r="I1127" s="74" t="str">
        <f>IF('Bulk Order Form'!E1116="","",'Bulk Order Form'!E1116)</f>
        <v/>
      </c>
      <c r="J1127" s="74" t="str">
        <f>IF('Bulk Order Form'!F1116="","",'Bulk Order Form'!F1116)</f>
        <v/>
      </c>
      <c r="K1127" s="74" t="str">
        <f>IF('Bulk Order Form'!H1116="","",'Bulk Order Form'!H1116)</f>
        <v/>
      </c>
      <c r="L1127" s="74" t="str">
        <f>IF('Bulk Order Form'!I1116="","",'Bulk Order Form'!I1116)</f>
        <v/>
      </c>
      <c r="M1127" s="74" t="str">
        <f>IF('Bulk Order Form'!G1116="","",'Bulk Order Form'!G1116)</f>
        <v/>
      </c>
      <c r="N1127" s="74" t="str">
        <f>IF('Bulk Order Form'!J1116="","",'Bulk Order Form'!J1116)</f>
        <v/>
      </c>
      <c r="O1127" s="74" t="str">
        <f>IF('Bulk Order Form'!$F$5 &lt;&gt; "",IF($G1127&lt;&gt;"",'Bulk Order Form'!$F$5,""),"")</f>
        <v/>
      </c>
      <c r="P1127" s="74" t="str">
        <f>IF('Bulk Order Form'!K1116="","",'Bulk Order Form'!K1116)</f>
        <v/>
      </c>
      <c r="Q1127" s="74" t="str">
        <f>IFERROR(VLOOKUP('Bulk Order Form'!K1116,'Office Use - Postcodes'!$DJZ:$DKA,2,0),"")</f>
        <v/>
      </c>
      <c r="R1127" s="74" t="str">
        <f>IF('Bulk Order Form'!L1116="","",'Bulk Order Form'!L1116)</f>
        <v/>
      </c>
      <c r="S1127" s="76"/>
      <c r="T1127" s="74" t="str">
        <f>IF('Bulk Order Form'!$F$6 &lt;&gt; "",IF($G1127&lt;&gt;"",'Bulk Order Form'!$F$6,""),"")</f>
        <v/>
      </c>
      <c r="W1127" s="85" t="str">
        <f>IF('Bulk Order Form'!$L$2 &lt;&gt; "",IF($G1127&lt;&gt;"",'Bulk Order Form'!$L$2,""),"")</f>
        <v/>
      </c>
      <c r="X1127" s="77"/>
      <c r="Y1127" s="74" t="str">
        <f t="shared" si="76"/>
        <v/>
      </c>
      <c r="Z1127" s="74" t="str">
        <f>IF(AND('Bulk Order Form'!$L$2="PLEASE SELECT",SUM('Bulk Order Form'!$L$15:$L$164)&gt;10),"N",IF(AND('Bulk Order Form'!$L$2="N",SUM('Bulk Order Form'!$L$15:$L$164)&gt;10),"N",""))</f>
        <v/>
      </c>
      <c r="AA1127" s="74" t="str">
        <f>IF('Bulk Order Form'!E1116="","",'Bulk Order Form'!E1116)</f>
        <v/>
      </c>
      <c r="AB1127" s="74">
        <f t="shared" si="77"/>
        <v>500</v>
      </c>
      <c r="AC1127" s="74" t="str">
        <f t="shared" si="78"/>
        <v>,,,,</v>
      </c>
      <c r="AD1127" s="78">
        <f t="shared" si="79"/>
        <v>398</v>
      </c>
    </row>
    <row r="1128" spans="5:30" s="74" customFormat="1" x14ac:dyDescent="0.25">
      <c r="E1128" s="75"/>
      <c r="F1128" s="75"/>
      <c r="G1128" s="74" t="str">
        <f>IF('Bulk Order Form'!C1117="","",'Bulk Order Form'!C1117)</f>
        <v/>
      </c>
      <c r="H1128" s="74" t="str">
        <f>IF('Bulk Order Form'!D1117="","",'Bulk Order Form'!D1117)</f>
        <v/>
      </c>
      <c r="I1128" s="74" t="str">
        <f>IF('Bulk Order Form'!E1117="","",'Bulk Order Form'!E1117)</f>
        <v/>
      </c>
      <c r="J1128" s="74" t="str">
        <f>IF('Bulk Order Form'!F1117="","",'Bulk Order Form'!F1117)</f>
        <v/>
      </c>
      <c r="K1128" s="74" t="str">
        <f>IF('Bulk Order Form'!H1117="","",'Bulk Order Form'!H1117)</f>
        <v/>
      </c>
      <c r="L1128" s="74" t="str">
        <f>IF('Bulk Order Form'!I1117="","",'Bulk Order Form'!I1117)</f>
        <v/>
      </c>
      <c r="M1128" s="74" t="str">
        <f>IF('Bulk Order Form'!G1117="","",'Bulk Order Form'!G1117)</f>
        <v/>
      </c>
      <c r="N1128" s="74" t="str">
        <f>IF('Bulk Order Form'!J1117="","",'Bulk Order Form'!J1117)</f>
        <v/>
      </c>
      <c r="O1128" s="74" t="str">
        <f>IF('Bulk Order Form'!$F$5 &lt;&gt; "",IF($G1128&lt;&gt;"",'Bulk Order Form'!$F$5,""),"")</f>
        <v/>
      </c>
      <c r="P1128" s="74" t="str">
        <f>IF('Bulk Order Form'!K1117="","",'Bulk Order Form'!K1117)</f>
        <v/>
      </c>
      <c r="Q1128" s="74" t="str">
        <f>IFERROR(VLOOKUP('Bulk Order Form'!K1117,'Office Use - Postcodes'!$DJZ:$DKA,2,0),"")</f>
        <v/>
      </c>
      <c r="R1128" s="74" t="str">
        <f>IF('Bulk Order Form'!L1117="","",'Bulk Order Form'!L1117)</f>
        <v/>
      </c>
      <c r="S1128" s="76"/>
      <c r="T1128" s="74" t="str">
        <f>IF('Bulk Order Form'!$F$6 &lt;&gt; "",IF($G1128&lt;&gt;"",'Bulk Order Form'!$F$6,""),"")</f>
        <v/>
      </c>
      <c r="W1128" s="85" t="str">
        <f>IF('Bulk Order Form'!$L$2 &lt;&gt; "",IF($G1128&lt;&gt;"",'Bulk Order Form'!$L$2,""),"")</f>
        <v/>
      </c>
      <c r="X1128" s="77"/>
      <c r="Y1128" s="74" t="str">
        <f t="shared" si="76"/>
        <v/>
      </c>
      <c r="Z1128" s="74" t="str">
        <f>IF(AND('Bulk Order Form'!$L$2="PLEASE SELECT",SUM('Bulk Order Form'!$L$15:$L$164)&gt;10),"N",IF(AND('Bulk Order Form'!$L$2="N",SUM('Bulk Order Form'!$L$15:$L$164)&gt;10),"N",""))</f>
        <v/>
      </c>
      <c r="AA1128" s="74" t="str">
        <f>IF('Bulk Order Form'!E1117="","",'Bulk Order Form'!E1117)</f>
        <v/>
      </c>
      <c r="AB1128" s="74">
        <f t="shared" si="77"/>
        <v>500</v>
      </c>
      <c r="AC1128" s="74" t="str">
        <f t="shared" si="78"/>
        <v>,,,,</v>
      </c>
      <c r="AD1128" s="78">
        <f t="shared" si="79"/>
        <v>397</v>
      </c>
    </row>
    <row r="1129" spans="5:30" s="74" customFormat="1" x14ac:dyDescent="0.25">
      <c r="E1129" s="75"/>
      <c r="F1129" s="75"/>
      <c r="G1129" s="74" t="str">
        <f>IF('Bulk Order Form'!C1118="","",'Bulk Order Form'!C1118)</f>
        <v/>
      </c>
      <c r="H1129" s="74" t="str">
        <f>IF('Bulk Order Form'!D1118="","",'Bulk Order Form'!D1118)</f>
        <v/>
      </c>
      <c r="I1129" s="74" t="str">
        <f>IF('Bulk Order Form'!E1118="","",'Bulk Order Form'!E1118)</f>
        <v/>
      </c>
      <c r="J1129" s="74" t="str">
        <f>IF('Bulk Order Form'!F1118="","",'Bulk Order Form'!F1118)</f>
        <v/>
      </c>
      <c r="K1129" s="74" t="str">
        <f>IF('Bulk Order Form'!H1118="","",'Bulk Order Form'!H1118)</f>
        <v/>
      </c>
      <c r="L1129" s="74" t="str">
        <f>IF('Bulk Order Form'!I1118="","",'Bulk Order Form'!I1118)</f>
        <v/>
      </c>
      <c r="M1129" s="74" t="str">
        <f>IF('Bulk Order Form'!G1118="","",'Bulk Order Form'!G1118)</f>
        <v/>
      </c>
      <c r="N1129" s="74" t="str">
        <f>IF('Bulk Order Form'!J1118="","",'Bulk Order Form'!J1118)</f>
        <v/>
      </c>
      <c r="O1129" s="74" t="str">
        <f>IF('Bulk Order Form'!$F$5 &lt;&gt; "",IF($G1129&lt;&gt;"",'Bulk Order Form'!$F$5,""),"")</f>
        <v/>
      </c>
      <c r="P1129" s="74" t="str">
        <f>IF('Bulk Order Form'!K1118="","",'Bulk Order Form'!K1118)</f>
        <v/>
      </c>
      <c r="Q1129" s="74" t="str">
        <f>IFERROR(VLOOKUP('Bulk Order Form'!K1118,'Office Use - Postcodes'!$DJZ:$DKA,2,0),"")</f>
        <v/>
      </c>
      <c r="R1129" s="74" t="str">
        <f>IF('Bulk Order Form'!L1118="","",'Bulk Order Form'!L1118)</f>
        <v/>
      </c>
      <c r="S1129" s="76"/>
      <c r="T1129" s="74" t="str">
        <f>IF('Bulk Order Form'!$F$6 &lt;&gt; "",IF($G1129&lt;&gt;"",'Bulk Order Form'!$F$6,""),"")</f>
        <v/>
      </c>
      <c r="W1129" s="85" t="str">
        <f>IF('Bulk Order Form'!$L$2 &lt;&gt; "",IF($G1129&lt;&gt;"",'Bulk Order Form'!$L$2,""),"")</f>
        <v/>
      </c>
      <c r="X1129" s="77"/>
      <c r="Y1129" s="74" t="str">
        <f t="shared" si="76"/>
        <v/>
      </c>
      <c r="Z1129" s="74" t="str">
        <f>IF(AND('Bulk Order Form'!$L$2="PLEASE SELECT",SUM('Bulk Order Form'!$L$15:$L$164)&gt;10),"N",IF(AND('Bulk Order Form'!$L$2="N",SUM('Bulk Order Form'!$L$15:$L$164)&gt;10),"N",""))</f>
        <v/>
      </c>
      <c r="AA1129" s="74" t="str">
        <f>IF('Bulk Order Form'!E1118="","",'Bulk Order Form'!E1118)</f>
        <v/>
      </c>
      <c r="AB1129" s="74">
        <f t="shared" si="77"/>
        <v>500</v>
      </c>
      <c r="AC1129" s="74" t="str">
        <f t="shared" si="78"/>
        <v>,,,,</v>
      </c>
      <c r="AD1129" s="78">
        <f t="shared" si="79"/>
        <v>396</v>
      </c>
    </row>
    <row r="1130" spans="5:30" s="74" customFormat="1" x14ac:dyDescent="0.25">
      <c r="E1130" s="75"/>
      <c r="F1130" s="75"/>
      <c r="G1130" s="74" t="str">
        <f>IF('Bulk Order Form'!C1119="","",'Bulk Order Form'!C1119)</f>
        <v/>
      </c>
      <c r="H1130" s="74" t="str">
        <f>IF('Bulk Order Form'!D1119="","",'Bulk Order Form'!D1119)</f>
        <v/>
      </c>
      <c r="I1130" s="74" t="str">
        <f>IF('Bulk Order Form'!E1119="","",'Bulk Order Form'!E1119)</f>
        <v/>
      </c>
      <c r="J1130" s="74" t="str">
        <f>IF('Bulk Order Form'!F1119="","",'Bulk Order Form'!F1119)</f>
        <v/>
      </c>
      <c r="K1130" s="74" t="str">
        <f>IF('Bulk Order Form'!H1119="","",'Bulk Order Form'!H1119)</f>
        <v/>
      </c>
      <c r="L1130" s="74" t="str">
        <f>IF('Bulk Order Form'!I1119="","",'Bulk Order Form'!I1119)</f>
        <v/>
      </c>
      <c r="M1130" s="74" t="str">
        <f>IF('Bulk Order Form'!G1119="","",'Bulk Order Form'!G1119)</f>
        <v/>
      </c>
      <c r="N1130" s="74" t="str">
        <f>IF('Bulk Order Form'!J1119="","",'Bulk Order Form'!J1119)</f>
        <v/>
      </c>
      <c r="O1130" s="74" t="str">
        <f>IF('Bulk Order Form'!$F$5 &lt;&gt; "",IF($G1130&lt;&gt;"",'Bulk Order Form'!$F$5,""),"")</f>
        <v/>
      </c>
      <c r="P1130" s="74" t="str">
        <f>IF('Bulk Order Form'!K1119="","",'Bulk Order Form'!K1119)</f>
        <v/>
      </c>
      <c r="Q1130" s="74" t="str">
        <f>IFERROR(VLOOKUP('Bulk Order Form'!K1119,'Office Use - Postcodes'!$DJZ:$DKA,2,0),"")</f>
        <v/>
      </c>
      <c r="R1130" s="74" t="str">
        <f>IF('Bulk Order Form'!L1119="","",'Bulk Order Form'!L1119)</f>
        <v/>
      </c>
      <c r="S1130" s="76"/>
      <c r="T1130" s="74" t="str">
        <f>IF('Bulk Order Form'!$F$6 &lt;&gt; "",IF($G1130&lt;&gt;"",'Bulk Order Form'!$F$6,""),"")</f>
        <v/>
      </c>
      <c r="W1130" s="85" t="str">
        <f>IF('Bulk Order Form'!$L$2 &lt;&gt; "",IF($G1130&lt;&gt;"",'Bulk Order Form'!$L$2,""),"")</f>
        <v/>
      </c>
      <c r="X1130" s="77"/>
      <c r="Y1130" s="74" t="str">
        <f t="shared" si="76"/>
        <v/>
      </c>
      <c r="Z1130" s="74" t="str">
        <f>IF(AND('Bulk Order Form'!$L$2="PLEASE SELECT",SUM('Bulk Order Form'!$L$15:$L$164)&gt;10),"N",IF(AND('Bulk Order Form'!$L$2="N",SUM('Bulk Order Form'!$L$15:$L$164)&gt;10),"N",""))</f>
        <v/>
      </c>
      <c r="AA1130" s="74" t="str">
        <f>IF('Bulk Order Form'!E1119="","",'Bulk Order Form'!E1119)</f>
        <v/>
      </c>
      <c r="AB1130" s="74">
        <f t="shared" si="77"/>
        <v>500</v>
      </c>
      <c r="AC1130" s="74" t="str">
        <f t="shared" si="78"/>
        <v>,,,,</v>
      </c>
      <c r="AD1130" s="78">
        <f t="shared" si="79"/>
        <v>395</v>
      </c>
    </row>
    <row r="1131" spans="5:30" s="74" customFormat="1" x14ac:dyDescent="0.25">
      <c r="E1131" s="75"/>
      <c r="F1131" s="75"/>
      <c r="G1131" s="74" t="str">
        <f>IF('Bulk Order Form'!C1120="","",'Bulk Order Form'!C1120)</f>
        <v/>
      </c>
      <c r="H1131" s="74" t="str">
        <f>IF('Bulk Order Form'!D1120="","",'Bulk Order Form'!D1120)</f>
        <v/>
      </c>
      <c r="I1131" s="74" t="str">
        <f>IF('Bulk Order Form'!E1120="","",'Bulk Order Form'!E1120)</f>
        <v/>
      </c>
      <c r="J1131" s="74" t="str">
        <f>IF('Bulk Order Form'!F1120="","",'Bulk Order Form'!F1120)</f>
        <v/>
      </c>
      <c r="K1131" s="74" t="str">
        <f>IF('Bulk Order Form'!H1120="","",'Bulk Order Form'!H1120)</f>
        <v/>
      </c>
      <c r="L1131" s="74" t="str">
        <f>IF('Bulk Order Form'!I1120="","",'Bulk Order Form'!I1120)</f>
        <v/>
      </c>
      <c r="M1131" s="74" t="str">
        <f>IF('Bulk Order Form'!G1120="","",'Bulk Order Form'!G1120)</f>
        <v/>
      </c>
      <c r="N1131" s="74" t="str">
        <f>IF('Bulk Order Form'!J1120="","",'Bulk Order Form'!J1120)</f>
        <v/>
      </c>
      <c r="O1131" s="74" t="str">
        <f>IF('Bulk Order Form'!$F$5 &lt;&gt; "",IF($G1131&lt;&gt;"",'Bulk Order Form'!$F$5,""),"")</f>
        <v/>
      </c>
      <c r="P1131" s="74" t="str">
        <f>IF('Bulk Order Form'!K1120="","",'Bulk Order Form'!K1120)</f>
        <v/>
      </c>
      <c r="Q1131" s="74" t="str">
        <f>IFERROR(VLOOKUP('Bulk Order Form'!K1120,'Office Use - Postcodes'!$DJZ:$DKA,2,0),"")</f>
        <v/>
      </c>
      <c r="R1131" s="74" t="str">
        <f>IF('Bulk Order Form'!L1120="","",'Bulk Order Form'!L1120)</f>
        <v/>
      </c>
      <c r="S1131" s="76"/>
      <c r="T1131" s="74" t="str">
        <f>IF('Bulk Order Form'!$F$6 &lt;&gt; "",IF($G1131&lt;&gt;"",'Bulk Order Form'!$F$6,""),"")</f>
        <v/>
      </c>
      <c r="W1131" s="85" t="str">
        <f>IF('Bulk Order Form'!$L$2 &lt;&gt; "",IF($G1131&lt;&gt;"",'Bulk Order Form'!$L$2,""),"")</f>
        <v/>
      </c>
      <c r="X1131" s="77"/>
      <c r="Y1131" s="74" t="str">
        <f t="shared" si="76"/>
        <v/>
      </c>
      <c r="Z1131" s="74" t="str">
        <f>IF(AND('Bulk Order Form'!$L$2="PLEASE SELECT",SUM('Bulk Order Form'!$L$15:$L$164)&gt;10),"N",IF(AND('Bulk Order Form'!$L$2="N",SUM('Bulk Order Form'!$L$15:$L$164)&gt;10),"N",""))</f>
        <v/>
      </c>
      <c r="AA1131" s="74" t="str">
        <f>IF('Bulk Order Form'!E1120="","",'Bulk Order Form'!E1120)</f>
        <v/>
      </c>
      <c r="AB1131" s="74">
        <f t="shared" si="77"/>
        <v>500</v>
      </c>
      <c r="AC1131" s="74" t="str">
        <f t="shared" si="78"/>
        <v>,,,,</v>
      </c>
      <c r="AD1131" s="78">
        <f t="shared" si="79"/>
        <v>394</v>
      </c>
    </row>
    <row r="1132" spans="5:30" s="74" customFormat="1" x14ac:dyDescent="0.25">
      <c r="E1132" s="75"/>
      <c r="F1132" s="75"/>
      <c r="G1132" s="74" t="str">
        <f>IF('Bulk Order Form'!C1121="","",'Bulk Order Form'!C1121)</f>
        <v/>
      </c>
      <c r="H1132" s="74" t="str">
        <f>IF('Bulk Order Form'!D1121="","",'Bulk Order Form'!D1121)</f>
        <v/>
      </c>
      <c r="I1132" s="74" t="str">
        <f>IF('Bulk Order Form'!E1121="","",'Bulk Order Form'!E1121)</f>
        <v/>
      </c>
      <c r="J1132" s="74" t="str">
        <f>IF('Bulk Order Form'!F1121="","",'Bulk Order Form'!F1121)</f>
        <v/>
      </c>
      <c r="K1132" s="74" t="str">
        <f>IF('Bulk Order Form'!H1121="","",'Bulk Order Form'!H1121)</f>
        <v/>
      </c>
      <c r="L1132" s="74" t="str">
        <f>IF('Bulk Order Form'!I1121="","",'Bulk Order Form'!I1121)</f>
        <v/>
      </c>
      <c r="M1132" s="74" t="str">
        <f>IF('Bulk Order Form'!G1121="","",'Bulk Order Form'!G1121)</f>
        <v/>
      </c>
      <c r="N1132" s="74" t="str">
        <f>IF('Bulk Order Form'!J1121="","",'Bulk Order Form'!J1121)</f>
        <v/>
      </c>
      <c r="O1132" s="74" t="str">
        <f>IF('Bulk Order Form'!$F$5 &lt;&gt; "",IF($G1132&lt;&gt;"",'Bulk Order Form'!$F$5,""),"")</f>
        <v/>
      </c>
      <c r="P1132" s="74" t="str">
        <f>IF('Bulk Order Form'!K1121="","",'Bulk Order Form'!K1121)</f>
        <v/>
      </c>
      <c r="Q1132" s="74" t="str">
        <f>IFERROR(VLOOKUP('Bulk Order Form'!K1121,'Office Use - Postcodes'!$DJZ:$DKA,2,0),"")</f>
        <v/>
      </c>
      <c r="R1132" s="74" t="str">
        <f>IF('Bulk Order Form'!L1121="","",'Bulk Order Form'!L1121)</f>
        <v/>
      </c>
      <c r="S1132" s="76"/>
      <c r="T1132" s="74" t="str">
        <f>IF('Bulk Order Form'!$F$6 &lt;&gt; "",IF($G1132&lt;&gt;"",'Bulk Order Form'!$F$6,""),"")</f>
        <v/>
      </c>
      <c r="W1132" s="85" t="str">
        <f>IF('Bulk Order Form'!$L$2 &lt;&gt; "",IF($G1132&lt;&gt;"",'Bulk Order Form'!$L$2,""),"")</f>
        <v/>
      </c>
      <c r="X1132" s="77"/>
      <c r="Y1132" s="74" t="str">
        <f t="shared" si="76"/>
        <v/>
      </c>
      <c r="Z1132" s="74" t="str">
        <f>IF(AND('Bulk Order Form'!$L$2="PLEASE SELECT",SUM('Bulk Order Form'!$L$15:$L$164)&gt;10),"N",IF(AND('Bulk Order Form'!$L$2="N",SUM('Bulk Order Form'!$L$15:$L$164)&gt;10),"N",""))</f>
        <v/>
      </c>
      <c r="AA1132" s="74" t="str">
        <f>IF('Bulk Order Form'!E1121="","",'Bulk Order Form'!E1121)</f>
        <v/>
      </c>
      <c r="AB1132" s="74">
        <f t="shared" si="77"/>
        <v>500</v>
      </c>
      <c r="AC1132" s="74" t="str">
        <f t="shared" si="78"/>
        <v>,,,,</v>
      </c>
      <c r="AD1132" s="78">
        <f t="shared" si="79"/>
        <v>393</v>
      </c>
    </row>
    <row r="1133" spans="5:30" s="74" customFormat="1" x14ac:dyDescent="0.25">
      <c r="E1133" s="75"/>
      <c r="F1133" s="75"/>
      <c r="G1133" s="74" t="str">
        <f>IF('Bulk Order Form'!C1122="","",'Bulk Order Form'!C1122)</f>
        <v/>
      </c>
      <c r="H1133" s="74" t="str">
        <f>IF('Bulk Order Form'!D1122="","",'Bulk Order Form'!D1122)</f>
        <v/>
      </c>
      <c r="I1133" s="74" t="str">
        <f>IF('Bulk Order Form'!E1122="","",'Bulk Order Form'!E1122)</f>
        <v/>
      </c>
      <c r="J1133" s="74" t="str">
        <f>IF('Bulk Order Form'!F1122="","",'Bulk Order Form'!F1122)</f>
        <v/>
      </c>
      <c r="K1133" s="74" t="str">
        <f>IF('Bulk Order Form'!H1122="","",'Bulk Order Form'!H1122)</f>
        <v/>
      </c>
      <c r="L1133" s="74" t="str">
        <f>IF('Bulk Order Form'!I1122="","",'Bulk Order Form'!I1122)</f>
        <v/>
      </c>
      <c r="M1133" s="74" t="str">
        <f>IF('Bulk Order Form'!G1122="","",'Bulk Order Form'!G1122)</f>
        <v/>
      </c>
      <c r="N1133" s="74" t="str">
        <f>IF('Bulk Order Form'!J1122="","",'Bulk Order Form'!J1122)</f>
        <v/>
      </c>
      <c r="O1133" s="74" t="str">
        <f>IF('Bulk Order Form'!$F$5 &lt;&gt; "",IF($G1133&lt;&gt;"",'Bulk Order Form'!$F$5,""),"")</f>
        <v/>
      </c>
      <c r="P1133" s="74" t="str">
        <f>IF('Bulk Order Form'!K1122="","",'Bulk Order Form'!K1122)</f>
        <v/>
      </c>
      <c r="Q1133" s="74" t="str">
        <f>IFERROR(VLOOKUP('Bulk Order Form'!K1122,'Office Use - Postcodes'!$DJZ:$DKA,2,0),"")</f>
        <v/>
      </c>
      <c r="R1133" s="74" t="str">
        <f>IF('Bulk Order Form'!L1122="","",'Bulk Order Form'!L1122)</f>
        <v/>
      </c>
      <c r="S1133" s="76"/>
      <c r="T1133" s="74" t="str">
        <f>IF('Bulk Order Form'!$F$6 &lt;&gt; "",IF($G1133&lt;&gt;"",'Bulk Order Form'!$F$6,""),"")</f>
        <v/>
      </c>
      <c r="W1133" s="85" t="str">
        <f>IF('Bulk Order Form'!$L$2 &lt;&gt; "",IF($G1133&lt;&gt;"",'Bulk Order Form'!$L$2,""),"")</f>
        <v/>
      </c>
      <c r="X1133" s="77"/>
      <c r="Y1133" s="74" t="str">
        <f t="shared" si="76"/>
        <v/>
      </c>
      <c r="Z1133" s="74" t="str">
        <f>IF(AND('Bulk Order Form'!$L$2="PLEASE SELECT",SUM('Bulk Order Form'!$L$15:$L$164)&gt;10),"N",IF(AND('Bulk Order Form'!$L$2="N",SUM('Bulk Order Form'!$L$15:$L$164)&gt;10),"N",""))</f>
        <v/>
      </c>
      <c r="AA1133" s="74" t="str">
        <f>IF('Bulk Order Form'!E1122="","",'Bulk Order Form'!E1122)</f>
        <v/>
      </c>
      <c r="AB1133" s="74">
        <f t="shared" si="77"/>
        <v>500</v>
      </c>
      <c r="AC1133" s="74" t="str">
        <f t="shared" si="78"/>
        <v>,,,,</v>
      </c>
      <c r="AD1133" s="78">
        <f t="shared" si="79"/>
        <v>392</v>
      </c>
    </row>
    <row r="1134" spans="5:30" s="74" customFormat="1" x14ac:dyDescent="0.25">
      <c r="E1134" s="75"/>
      <c r="F1134" s="75"/>
      <c r="G1134" s="74" t="str">
        <f>IF('Bulk Order Form'!C1123="","",'Bulk Order Form'!C1123)</f>
        <v/>
      </c>
      <c r="H1134" s="74" t="str">
        <f>IF('Bulk Order Form'!D1123="","",'Bulk Order Form'!D1123)</f>
        <v/>
      </c>
      <c r="I1134" s="74" t="str">
        <f>IF('Bulk Order Form'!E1123="","",'Bulk Order Form'!E1123)</f>
        <v/>
      </c>
      <c r="J1134" s="74" t="str">
        <f>IF('Bulk Order Form'!F1123="","",'Bulk Order Form'!F1123)</f>
        <v/>
      </c>
      <c r="K1134" s="74" t="str">
        <f>IF('Bulk Order Form'!H1123="","",'Bulk Order Form'!H1123)</f>
        <v/>
      </c>
      <c r="L1134" s="74" t="str">
        <f>IF('Bulk Order Form'!I1123="","",'Bulk Order Form'!I1123)</f>
        <v/>
      </c>
      <c r="M1134" s="74" t="str">
        <f>IF('Bulk Order Form'!G1123="","",'Bulk Order Form'!G1123)</f>
        <v/>
      </c>
      <c r="N1134" s="74" t="str">
        <f>IF('Bulk Order Form'!J1123="","",'Bulk Order Form'!J1123)</f>
        <v/>
      </c>
      <c r="O1134" s="74" t="str">
        <f>IF('Bulk Order Form'!$F$5 &lt;&gt; "",IF($G1134&lt;&gt;"",'Bulk Order Form'!$F$5,""),"")</f>
        <v/>
      </c>
      <c r="P1134" s="74" t="str">
        <f>IF('Bulk Order Form'!K1123="","",'Bulk Order Form'!K1123)</f>
        <v/>
      </c>
      <c r="Q1134" s="74" t="str">
        <f>IFERROR(VLOOKUP('Bulk Order Form'!K1123,'Office Use - Postcodes'!$DJZ:$DKA,2,0),"")</f>
        <v/>
      </c>
      <c r="R1134" s="74" t="str">
        <f>IF('Bulk Order Form'!L1123="","",'Bulk Order Form'!L1123)</f>
        <v/>
      </c>
      <c r="S1134" s="76"/>
      <c r="T1134" s="74" t="str">
        <f>IF('Bulk Order Form'!$F$6 &lt;&gt; "",IF($G1134&lt;&gt;"",'Bulk Order Form'!$F$6,""),"")</f>
        <v/>
      </c>
      <c r="W1134" s="85" t="str">
        <f>IF('Bulk Order Form'!$L$2 &lt;&gt; "",IF($G1134&lt;&gt;"",'Bulk Order Form'!$L$2,""),"")</f>
        <v/>
      </c>
      <c r="X1134" s="77"/>
      <c r="Y1134" s="74" t="str">
        <f t="shared" si="76"/>
        <v/>
      </c>
      <c r="Z1134" s="74" t="str">
        <f>IF(AND('Bulk Order Form'!$L$2="PLEASE SELECT",SUM('Bulk Order Form'!$L$15:$L$164)&gt;10),"N",IF(AND('Bulk Order Form'!$L$2="N",SUM('Bulk Order Form'!$L$15:$L$164)&gt;10),"N",""))</f>
        <v/>
      </c>
      <c r="AA1134" s="74" t="str">
        <f>IF('Bulk Order Form'!E1123="","",'Bulk Order Form'!E1123)</f>
        <v/>
      </c>
      <c r="AB1134" s="74">
        <f t="shared" si="77"/>
        <v>500</v>
      </c>
      <c r="AC1134" s="74" t="str">
        <f t="shared" si="78"/>
        <v>,,,,</v>
      </c>
      <c r="AD1134" s="78">
        <f t="shared" si="79"/>
        <v>391</v>
      </c>
    </row>
    <row r="1135" spans="5:30" s="74" customFormat="1" x14ac:dyDescent="0.25">
      <c r="E1135" s="75"/>
      <c r="F1135" s="75"/>
      <c r="G1135" s="74" t="str">
        <f>IF('Bulk Order Form'!C1124="","",'Bulk Order Form'!C1124)</f>
        <v/>
      </c>
      <c r="H1135" s="74" t="str">
        <f>IF('Bulk Order Form'!D1124="","",'Bulk Order Form'!D1124)</f>
        <v/>
      </c>
      <c r="I1135" s="74" t="str">
        <f>IF('Bulk Order Form'!E1124="","",'Bulk Order Form'!E1124)</f>
        <v/>
      </c>
      <c r="J1135" s="74" t="str">
        <f>IF('Bulk Order Form'!F1124="","",'Bulk Order Form'!F1124)</f>
        <v/>
      </c>
      <c r="K1135" s="74" t="str">
        <f>IF('Bulk Order Form'!H1124="","",'Bulk Order Form'!H1124)</f>
        <v/>
      </c>
      <c r="L1135" s="74" t="str">
        <f>IF('Bulk Order Form'!I1124="","",'Bulk Order Form'!I1124)</f>
        <v/>
      </c>
      <c r="M1135" s="74" t="str">
        <f>IF('Bulk Order Form'!G1124="","",'Bulk Order Form'!G1124)</f>
        <v/>
      </c>
      <c r="N1135" s="74" t="str">
        <f>IF('Bulk Order Form'!J1124="","",'Bulk Order Form'!J1124)</f>
        <v/>
      </c>
      <c r="O1135" s="74" t="str">
        <f>IF('Bulk Order Form'!$F$5 &lt;&gt; "",IF($G1135&lt;&gt;"",'Bulk Order Form'!$F$5,""),"")</f>
        <v/>
      </c>
      <c r="P1135" s="74" t="str">
        <f>IF('Bulk Order Form'!K1124="","",'Bulk Order Form'!K1124)</f>
        <v/>
      </c>
      <c r="Q1135" s="74" t="str">
        <f>IFERROR(VLOOKUP('Bulk Order Form'!K1124,'Office Use - Postcodes'!$DJZ:$DKA,2,0),"")</f>
        <v/>
      </c>
      <c r="R1135" s="74" t="str">
        <f>IF('Bulk Order Form'!L1124="","",'Bulk Order Form'!L1124)</f>
        <v/>
      </c>
      <c r="S1135" s="76"/>
      <c r="T1135" s="74" t="str">
        <f>IF('Bulk Order Form'!$F$6 &lt;&gt; "",IF($G1135&lt;&gt;"",'Bulk Order Form'!$F$6,""),"")</f>
        <v/>
      </c>
      <c r="W1135" s="85" t="str">
        <f>IF('Bulk Order Form'!$L$2 &lt;&gt; "",IF($G1135&lt;&gt;"",'Bulk Order Form'!$L$2,""),"")</f>
        <v/>
      </c>
      <c r="X1135" s="77"/>
      <c r="Y1135" s="74" t="str">
        <f t="shared" si="76"/>
        <v/>
      </c>
      <c r="Z1135" s="74" t="str">
        <f>IF(AND('Bulk Order Form'!$L$2="PLEASE SELECT",SUM('Bulk Order Form'!$L$15:$L$164)&gt;10),"N",IF(AND('Bulk Order Form'!$L$2="N",SUM('Bulk Order Form'!$L$15:$L$164)&gt;10),"N",""))</f>
        <v/>
      </c>
      <c r="AA1135" s="74" t="str">
        <f>IF('Bulk Order Form'!E1124="","",'Bulk Order Form'!E1124)</f>
        <v/>
      </c>
      <c r="AB1135" s="74">
        <f t="shared" si="77"/>
        <v>500</v>
      </c>
      <c r="AC1135" s="74" t="str">
        <f t="shared" si="78"/>
        <v>,,,,</v>
      </c>
      <c r="AD1135" s="78">
        <f t="shared" si="79"/>
        <v>390</v>
      </c>
    </row>
    <row r="1136" spans="5:30" s="74" customFormat="1" x14ac:dyDescent="0.25">
      <c r="E1136" s="75"/>
      <c r="F1136" s="75"/>
      <c r="G1136" s="74" t="str">
        <f>IF('Bulk Order Form'!C1125="","",'Bulk Order Form'!C1125)</f>
        <v/>
      </c>
      <c r="H1136" s="74" t="str">
        <f>IF('Bulk Order Form'!D1125="","",'Bulk Order Form'!D1125)</f>
        <v/>
      </c>
      <c r="I1136" s="74" t="str">
        <f>IF('Bulk Order Form'!E1125="","",'Bulk Order Form'!E1125)</f>
        <v/>
      </c>
      <c r="J1136" s="74" t="str">
        <f>IF('Bulk Order Form'!F1125="","",'Bulk Order Form'!F1125)</f>
        <v/>
      </c>
      <c r="K1136" s="74" t="str">
        <f>IF('Bulk Order Form'!H1125="","",'Bulk Order Form'!H1125)</f>
        <v/>
      </c>
      <c r="L1136" s="74" t="str">
        <f>IF('Bulk Order Form'!I1125="","",'Bulk Order Form'!I1125)</f>
        <v/>
      </c>
      <c r="M1136" s="74" t="str">
        <f>IF('Bulk Order Form'!G1125="","",'Bulk Order Form'!G1125)</f>
        <v/>
      </c>
      <c r="N1136" s="74" t="str">
        <f>IF('Bulk Order Form'!J1125="","",'Bulk Order Form'!J1125)</f>
        <v/>
      </c>
      <c r="O1136" s="74" t="str">
        <f>IF('Bulk Order Form'!$F$5 &lt;&gt; "",IF($G1136&lt;&gt;"",'Bulk Order Form'!$F$5,""),"")</f>
        <v/>
      </c>
      <c r="P1136" s="74" t="str">
        <f>IF('Bulk Order Form'!K1125="","",'Bulk Order Form'!K1125)</f>
        <v/>
      </c>
      <c r="Q1136" s="74" t="str">
        <f>IFERROR(VLOOKUP('Bulk Order Form'!K1125,'Office Use - Postcodes'!$DJZ:$DKA,2,0),"")</f>
        <v/>
      </c>
      <c r="R1136" s="74" t="str">
        <f>IF('Bulk Order Form'!L1125="","",'Bulk Order Form'!L1125)</f>
        <v/>
      </c>
      <c r="S1136" s="76"/>
      <c r="T1136" s="74" t="str">
        <f>IF('Bulk Order Form'!$F$6 &lt;&gt; "",IF($G1136&lt;&gt;"",'Bulk Order Form'!$F$6,""),"")</f>
        <v/>
      </c>
      <c r="W1136" s="85" t="str">
        <f>IF('Bulk Order Form'!$L$2 &lt;&gt; "",IF($G1136&lt;&gt;"",'Bulk Order Form'!$L$2,""),"")</f>
        <v/>
      </c>
      <c r="X1136" s="77"/>
      <c r="Y1136" s="74" t="str">
        <f t="shared" si="76"/>
        <v/>
      </c>
      <c r="Z1136" s="74" t="str">
        <f>IF(AND('Bulk Order Form'!$L$2="PLEASE SELECT",SUM('Bulk Order Form'!$L$15:$L$164)&gt;10),"N",IF(AND('Bulk Order Form'!$L$2="N",SUM('Bulk Order Form'!$L$15:$L$164)&gt;10),"N",""))</f>
        <v/>
      </c>
      <c r="AA1136" s="74" t="str">
        <f>IF('Bulk Order Form'!E1125="","",'Bulk Order Form'!E1125)</f>
        <v/>
      </c>
      <c r="AB1136" s="74">
        <f t="shared" si="77"/>
        <v>500</v>
      </c>
      <c r="AC1136" s="74" t="str">
        <f t="shared" si="78"/>
        <v>,,,,</v>
      </c>
      <c r="AD1136" s="78">
        <f t="shared" si="79"/>
        <v>389</v>
      </c>
    </row>
    <row r="1137" spans="5:30" s="74" customFormat="1" x14ac:dyDescent="0.25">
      <c r="E1137" s="75"/>
      <c r="F1137" s="75"/>
      <c r="G1137" s="74" t="str">
        <f>IF('Bulk Order Form'!C1126="","",'Bulk Order Form'!C1126)</f>
        <v/>
      </c>
      <c r="H1137" s="74" t="str">
        <f>IF('Bulk Order Form'!D1126="","",'Bulk Order Form'!D1126)</f>
        <v/>
      </c>
      <c r="I1137" s="74" t="str">
        <f>IF('Bulk Order Form'!E1126="","",'Bulk Order Form'!E1126)</f>
        <v/>
      </c>
      <c r="J1137" s="74" t="str">
        <f>IF('Bulk Order Form'!F1126="","",'Bulk Order Form'!F1126)</f>
        <v/>
      </c>
      <c r="K1137" s="74" t="str">
        <f>IF('Bulk Order Form'!H1126="","",'Bulk Order Form'!H1126)</f>
        <v/>
      </c>
      <c r="L1137" s="74" t="str">
        <f>IF('Bulk Order Form'!I1126="","",'Bulk Order Form'!I1126)</f>
        <v/>
      </c>
      <c r="M1137" s="74" t="str">
        <f>IF('Bulk Order Form'!G1126="","",'Bulk Order Form'!G1126)</f>
        <v/>
      </c>
      <c r="N1137" s="74" t="str">
        <f>IF('Bulk Order Form'!J1126="","",'Bulk Order Form'!J1126)</f>
        <v/>
      </c>
      <c r="O1137" s="74" t="str">
        <f>IF('Bulk Order Form'!$F$5 &lt;&gt; "",IF($G1137&lt;&gt;"",'Bulk Order Form'!$F$5,""),"")</f>
        <v/>
      </c>
      <c r="P1137" s="74" t="str">
        <f>IF('Bulk Order Form'!K1126="","",'Bulk Order Form'!K1126)</f>
        <v/>
      </c>
      <c r="Q1137" s="74" t="str">
        <f>IFERROR(VLOOKUP('Bulk Order Form'!K1126,'Office Use - Postcodes'!$DJZ:$DKA,2,0),"")</f>
        <v/>
      </c>
      <c r="R1137" s="74" t="str">
        <f>IF('Bulk Order Form'!L1126="","",'Bulk Order Form'!L1126)</f>
        <v/>
      </c>
      <c r="S1137" s="76"/>
      <c r="T1137" s="74" t="str">
        <f>IF('Bulk Order Form'!$F$6 &lt;&gt; "",IF($G1137&lt;&gt;"",'Bulk Order Form'!$F$6,""),"")</f>
        <v/>
      </c>
      <c r="W1137" s="85" t="str">
        <f>IF('Bulk Order Form'!$L$2 &lt;&gt; "",IF($G1137&lt;&gt;"",'Bulk Order Form'!$L$2,""),"")</f>
        <v/>
      </c>
      <c r="X1137" s="77"/>
      <c r="Y1137" s="74" t="str">
        <f t="shared" si="76"/>
        <v/>
      </c>
      <c r="Z1137" s="74" t="str">
        <f>IF(AND('Bulk Order Form'!$L$2="PLEASE SELECT",SUM('Bulk Order Form'!$L$15:$L$164)&gt;10),"N",IF(AND('Bulk Order Form'!$L$2="N",SUM('Bulk Order Form'!$L$15:$L$164)&gt;10),"N",""))</f>
        <v/>
      </c>
      <c r="AA1137" s="74" t="str">
        <f>IF('Bulk Order Form'!E1126="","",'Bulk Order Form'!E1126)</f>
        <v/>
      </c>
      <c r="AB1137" s="74">
        <f t="shared" si="77"/>
        <v>500</v>
      </c>
      <c r="AC1137" s="74" t="str">
        <f t="shared" si="78"/>
        <v>,,,,</v>
      </c>
      <c r="AD1137" s="78">
        <f t="shared" si="79"/>
        <v>388</v>
      </c>
    </row>
    <row r="1138" spans="5:30" s="74" customFormat="1" x14ac:dyDescent="0.25">
      <c r="E1138" s="75"/>
      <c r="F1138" s="75"/>
      <c r="G1138" s="74" t="str">
        <f>IF('Bulk Order Form'!C1127="","",'Bulk Order Form'!C1127)</f>
        <v/>
      </c>
      <c r="H1138" s="74" t="str">
        <f>IF('Bulk Order Form'!D1127="","",'Bulk Order Form'!D1127)</f>
        <v/>
      </c>
      <c r="I1138" s="74" t="str">
        <f>IF('Bulk Order Form'!E1127="","",'Bulk Order Form'!E1127)</f>
        <v/>
      </c>
      <c r="J1138" s="74" t="str">
        <f>IF('Bulk Order Form'!F1127="","",'Bulk Order Form'!F1127)</f>
        <v/>
      </c>
      <c r="K1138" s="74" t="str">
        <f>IF('Bulk Order Form'!H1127="","",'Bulk Order Form'!H1127)</f>
        <v/>
      </c>
      <c r="L1138" s="74" t="str">
        <f>IF('Bulk Order Form'!I1127="","",'Bulk Order Form'!I1127)</f>
        <v/>
      </c>
      <c r="M1138" s="74" t="str">
        <f>IF('Bulk Order Form'!G1127="","",'Bulk Order Form'!G1127)</f>
        <v/>
      </c>
      <c r="N1138" s="74" t="str">
        <f>IF('Bulk Order Form'!J1127="","",'Bulk Order Form'!J1127)</f>
        <v/>
      </c>
      <c r="O1138" s="74" t="str">
        <f>IF('Bulk Order Form'!$F$5 &lt;&gt; "",IF($G1138&lt;&gt;"",'Bulk Order Form'!$F$5,""),"")</f>
        <v/>
      </c>
      <c r="P1138" s="74" t="str">
        <f>IF('Bulk Order Form'!K1127="","",'Bulk Order Form'!K1127)</f>
        <v/>
      </c>
      <c r="Q1138" s="74" t="str">
        <f>IFERROR(VLOOKUP('Bulk Order Form'!K1127,'Office Use - Postcodes'!$DJZ:$DKA,2,0),"")</f>
        <v/>
      </c>
      <c r="R1138" s="74" t="str">
        <f>IF('Bulk Order Form'!L1127="","",'Bulk Order Form'!L1127)</f>
        <v/>
      </c>
      <c r="S1138" s="76"/>
      <c r="T1138" s="74" t="str">
        <f>IF('Bulk Order Form'!$F$6 &lt;&gt; "",IF($G1138&lt;&gt;"",'Bulk Order Form'!$F$6,""),"")</f>
        <v/>
      </c>
      <c r="W1138" s="85" t="str">
        <f>IF('Bulk Order Form'!$L$2 &lt;&gt; "",IF($G1138&lt;&gt;"",'Bulk Order Form'!$L$2,""),"")</f>
        <v/>
      </c>
      <c r="X1138" s="77"/>
      <c r="Y1138" s="74" t="str">
        <f t="shared" si="76"/>
        <v/>
      </c>
      <c r="Z1138" s="74" t="str">
        <f>IF(AND('Bulk Order Form'!$L$2="PLEASE SELECT",SUM('Bulk Order Form'!$L$15:$L$164)&gt;10),"N",IF(AND('Bulk Order Form'!$L$2="N",SUM('Bulk Order Form'!$L$15:$L$164)&gt;10),"N",""))</f>
        <v/>
      </c>
      <c r="AA1138" s="74" t="str">
        <f>IF('Bulk Order Form'!E1127="","",'Bulk Order Form'!E1127)</f>
        <v/>
      </c>
      <c r="AB1138" s="74">
        <f t="shared" si="77"/>
        <v>500</v>
      </c>
      <c r="AC1138" s="74" t="str">
        <f t="shared" si="78"/>
        <v>,,,,</v>
      </c>
      <c r="AD1138" s="78">
        <f t="shared" si="79"/>
        <v>387</v>
      </c>
    </row>
    <row r="1139" spans="5:30" s="74" customFormat="1" x14ac:dyDescent="0.25">
      <c r="E1139" s="75"/>
      <c r="F1139" s="75"/>
      <c r="G1139" s="74" t="str">
        <f>IF('Bulk Order Form'!C1128="","",'Bulk Order Form'!C1128)</f>
        <v/>
      </c>
      <c r="H1139" s="74" t="str">
        <f>IF('Bulk Order Form'!D1128="","",'Bulk Order Form'!D1128)</f>
        <v/>
      </c>
      <c r="I1139" s="74" t="str">
        <f>IF('Bulk Order Form'!E1128="","",'Bulk Order Form'!E1128)</f>
        <v/>
      </c>
      <c r="J1139" s="74" t="str">
        <f>IF('Bulk Order Form'!F1128="","",'Bulk Order Form'!F1128)</f>
        <v/>
      </c>
      <c r="K1139" s="74" t="str">
        <f>IF('Bulk Order Form'!H1128="","",'Bulk Order Form'!H1128)</f>
        <v/>
      </c>
      <c r="L1139" s="74" t="str">
        <f>IF('Bulk Order Form'!I1128="","",'Bulk Order Form'!I1128)</f>
        <v/>
      </c>
      <c r="M1139" s="74" t="str">
        <f>IF('Bulk Order Form'!G1128="","",'Bulk Order Form'!G1128)</f>
        <v/>
      </c>
      <c r="N1139" s="74" t="str">
        <f>IF('Bulk Order Form'!J1128="","",'Bulk Order Form'!J1128)</f>
        <v/>
      </c>
      <c r="O1139" s="74" t="str">
        <f>IF('Bulk Order Form'!$F$5 &lt;&gt; "",IF($G1139&lt;&gt;"",'Bulk Order Form'!$F$5,""),"")</f>
        <v/>
      </c>
      <c r="P1139" s="74" t="str">
        <f>IF('Bulk Order Form'!K1128="","",'Bulk Order Form'!K1128)</f>
        <v/>
      </c>
      <c r="Q1139" s="74" t="str">
        <f>IFERROR(VLOOKUP('Bulk Order Form'!K1128,'Office Use - Postcodes'!$DJZ:$DKA,2,0),"")</f>
        <v/>
      </c>
      <c r="R1139" s="74" t="str">
        <f>IF('Bulk Order Form'!L1128="","",'Bulk Order Form'!L1128)</f>
        <v/>
      </c>
      <c r="S1139" s="76"/>
      <c r="T1139" s="74" t="str">
        <f>IF('Bulk Order Form'!$F$6 &lt;&gt; "",IF($G1139&lt;&gt;"",'Bulk Order Form'!$F$6,""),"")</f>
        <v/>
      </c>
      <c r="W1139" s="85" t="str">
        <f>IF('Bulk Order Form'!$L$2 &lt;&gt; "",IF($G1139&lt;&gt;"",'Bulk Order Form'!$L$2,""),"")</f>
        <v/>
      </c>
      <c r="X1139" s="77"/>
      <c r="Y1139" s="74" t="str">
        <f t="shared" si="76"/>
        <v/>
      </c>
      <c r="Z1139" s="74" t="str">
        <f>IF(AND('Bulk Order Form'!$L$2="PLEASE SELECT",SUM('Bulk Order Form'!$L$15:$L$164)&gt;10),"N",IF(AND('Bulk Order Form'!$L$2="N",SUM('Bulk Order Form'!$L$15:$L$164)&gt;10),"N",""))</f>
        <v/>
      </c>
      <c r="AA1139" s="74" t="str">
        <f>IF('Bulk Order Form'!E1128="","",'Bulk Order Form'!E1128)</f>
        <v/>
      </c>
      <c r="AB1139" s="74">
        <f t="shared" si="77"/>
        <v>500</v>
      </c>
      <c r="AC1139" s="74" t="str">
        <f t="shared" si="78"/>
        <v>,,,,</v>
      </c>
      <c r="AD1139" s="78">
        <f t="shared" si="79"/>
        <v>386</v>
      </c>
    </row>
    <row r="1140" spans="5:30" s="74" customFormat="1" x14ac:dyDescent="0.25">
      <c r="E1140" s="75"/>
      <c r="F1140" s="75"/>
      <c r="G1140" s="74" t="str">
        <f>IF('Bulk Order Form'!C1129="","",'Bulk Order Form'!C1129)</f>
        <v/>
      </c>
      <c r="H1140" s="74" t="str">
        <f>IF('Bulk Order Form'!D1129="","",'Bulk Order Form'!D1129)</f>
        <v/>
      </c>
      <c r="I1140" s="74" t="str">
        <f>IF('Bulk Order Form'!E1129="","",'Bulk Order Form'!E1129)</f>
        <v/>
      </c>
      <c r="J1140" s="74" t="str">
        <f>IF('Bulk Order Form'!F1129="","",'Bulk Order Form'!F1129)</f>
        <v/>
      </c>
      <c r="K1140" s="74" t="str">
        <f>IF('Bulk Order Form'!H1129="","",'Bulk Order Form'!H1129)</f>
        <v/>
      </c>
      <c r="L1140" s="74" t="str">
        <f>IF('Bulk Order Form'!I1129="","",'Bulk Order Form'!I1129)</f>
        <v/>
      </c>
      <c r="M1140" s="74" t="str">
        <f>IF('Bulk Order Form'!G1129="","",'Bulk Order Form'!G1129)</f>
        <v/>
      </c>
      <c r="N1140" s="74" t="str">
        <f>IF('Bulk Order Form'!J1129="","",'Bulk Order Form'!J1129)</f>
        <v/>
      </c>
      <c r="O1140" s="74" t="str">
        <f>IF('Bulk Order Form'!$F$5 &lt;&gt; "",IF($G1140&lt;&gt;"",'Bulk Order Form'!$F$5,""),"")</f>
        <v/>
      </c>
      <c r="P1140" s="74" t="str">
        <f>IF('Bulk Order Form'!K1129="","",'Bulk Order Form'!K1129)</f>
        <v/>
      </c>
      <c r="Q1140" s="74" t="str">
        <f>IFERROR(VLOOKUP('Bulk Order Form'!K1129,'Office Use - Postcodes'!$DJZ:$DKA,2,0),"")</f>
        <v/>
      </c>
      <c r="R1140" s="74" t="str">
        <f>IF('Bulk Order Form'!L1129="","",'Bulk Order Form'!L1129)</f>
        <v/>
      </c>
      <c r="S1140" s="76"/>
      <c r="T1140" s="74" t="str">
        <f>IF('Bulk Order Form'!$F$6 &lt;&gt; "",IF($G1140&lt;&gt;"",'Bulk Order Form'!$F$6,""),"")</f>
        <v/>
      </c>
      <c r="W1140" s="85" t="str">
        <f>IF('Bulk Order Form'!$L$2 &lt;&gt; "",IF($G1140&lt;&gt;"",'Bulk Order Form'!$L$2,""),"")</f>
        <v/>
      </c>
      <c r="X1140" s="77"/>
      <c r="Y1140" s="74" t="str">
        <f t="shared" si="76"/>
        <v/>
      </c>
      <c r="Z1140" s="74" t="str">
        <f>IF(AND('Bulk Order Form'!$L$2="PLEASE SELECT",SUM('Bulk Order Form'!$L$15:$L$164)&gt;10),"N",IF(AND('Bulk Order Form'!$L$2="N",SUM('Bulk Order Form'!$L$15:$L$164)&gt;10),"N",""))</f>
        <v/>
      </c>
      <c r="AA1140" s="74" t="str">
        <f>IF('Bulk Order Form'!E1129="","",'Bulk Order Form'!E1129)</f>
        <v/>
      </c>
      <c r="AB1140" s="74">
        <f t="shared" si="77"/>
        <v>500</v>
      </c>
      <c r="AC1140" s="74" t="str">
        <f t="shared" si="78"/>
        <v>,,,,</v>
      </c>
      <c r="AD1140" s="78">
        <f t="shared" si="79"/>
        <v>385</v>
      </c>
    </row>
    <row r="1141" spans="5:30" s="74" customFormat="1" x14ac:dyDescent="0.25">
      <c r="E1141" s="75"/>
      <c r="F1141" s="75"/>
      <c r="G1141" s="74" t="str">
        <f>IF('Bulk Order Form'!C1130="","",'Bulk Order Form'!C1130)</f>
        <v/>
      </c>
      <c r="H1141" s="74" t="str">
        <f>IF('Bulk Order Form'!D1130="","",'Bulk Order Form'!D1130)</f>
        <v/>
      </c>
      <c r="I1141" s="74" t="str">
        <f>IF('Bulk Order Form'!E1130="","",'Bulk Order Form'!E1130)</f>
        <v/>
      </c>
      <c r="J1141" s="74" t="str">
        <f>IF('Bulk Order Form'!F1130="","",'Bulk Order Form'!F1130)</f>
        <v/>
      </c>
      <c r="K1141" s="74" t="str">
        <f>IF('Bulk Order Form'!H1130="","",'Bulk Order Form'!H1130)</f>
        <v/>
      </c>
      <c r="L1141" s="74" t="str">
        <f>IF('Bulk Order Form'!I1130="","",'Bulk Order Form'!I1130)</f>
        <v/>
      </c>
      <c r="M1141" s="74" t="str">
        <f>IF('Bulk Order Form'!G1130="","",'Bulk Order Form'!G1130)</f>
        <v/>
      </c>
      <c r="N1141" s="74" t="str">
        <f>IF('Bulk Order Form'!J1130="","",'Bulk Order Form'!J1130)</f>
        <v/>
      </c>
      <c r="O1141" s="74" t="str">
        <f>IF('Bulk Order Form'!$F$5 &lt;&gt; "",IF($G1141&lt;&gt;"",'Bulk Order Form'!$F$5,""),"")</f>
        <v/>
      </c>
      <c r="P1141" s="74" t="str">
        <f>IF('Bulk Order Form'!K1130="","",'Bulk Order Form'!K1130)</f>
        <v/>
      </c>
      <c r="Q1141" s="74" t="str">
        <f>IFERROR(VLOOKUP('Bulk Order Form'!K1130,'Office Use - Postcodes'!$DJZ:$DKA,2,0),"")</f>
        <v/>
      </c>
      <c r="R1141" s="74" t="str">
        <f>IF('Bulk Order Form'!L1130="","",'Bulk Order Form'!L1130)</f>
        <v/>
      </c>
      <c r="S1141" s="76"/>
      <c r="T1141" s="74" t="str">
        <f>IF('Bulk Order Form'!$F$6 &lt;&gt; "",IF($G1141&lt;&gt;"",'Bulk Order Form'!$F$6,""),"")</f>
        <v/>
      </c>
      <c r="W1141" s="85" t="str">
        <f>IF('Bulk Order Form'!$L$2 &lt;&gt; "",IF($G1141&lt;&gt;"",'Bulk Order Form'!$L$2,""),"")</f>
        <v/>
      </c>
      <c r="X1141" s="77"/>
      <c r="Y1141" s="74" t="str">
        <f t="shared" si="76"/>
        <v/>
      </c>
      <c r="Z1141" s="74" t="str">
        <f>IF(AND('Bulk Order Form'!$L$2="PLEASE SELECT",SUM('Bulk Order Form'!$L$15:$L$164)&gt;10),"N",IF(AND('Bulk Order Form'!$L$2="N",SUM('Bulk Order Form'!$L$15:$L$164)&gt;10),"N",""))</f>
        <v/>
      </c>
      <c r="AA1141" s="74" t="str">
        <f>IF('Bulk Order Form'!E1130="","",'Bulk Order Form'!E1130)</f>
        <v/>
      </c>
      <c r="AB1141" s="74">
        <f t="shared" si="77"/>
        <v>500</v>
      </c>
      <c r="AC1141" s="74" t="str">
        <f t="shared" si="78"/>
        <v>,,,,</v>
      </c>
      <c r="AD1141" s="78">
        <f t="shared" si="79"/>
        <v>384</v>
      </c>
    </row>
    <row r="1142" spans="5:30" s="74" customFormat="1" x14ac:dyDescent="0.25">
      <c r="E1142" s="75"/>
      <c r="F1142" s="75"/>
      <c r="G1142" s="74" t="str">
        <f>IF('Bulk Order Form'!C1131="","",'Bulk Order Form'!C1131)</f>
        <v/>
      </c>
      <c r="H1142" s="74" t="str">
        <f>IF('Bulk Order Form'!D1131="","",'Bulk Order Form'!D1131)</f>
        <v/>
      </c>
      <c r="I1142" s="74" t="str">
        <f>IF('Bulk Order Form'!E1131="","",'Bulk Order Form'!E1131)</f>
        <v/>
      </c>
      <c r="J1142" s="74" t="str">
        <f>IF('Bulk Order Form'!F1131="","",'Bulk Order Form'!F1131)</f>
        <v/>
      </c>
      <c r="K1142" s="74" t="str">
        <f>IF('Bulk Order Form'!H1131="","",'Bulk Order Form'!H1131)</f>
        <v/>
      </c>
      <c r="L1142" s="74" t="str">
        <f>IF('Bulk Order Form'!I1131="","",'Bulk Order Form'!I1131)</f>
        <v/>
      </c>
      <c r="M1142" s="74" t="str">
        <f>IF('Bulk Order Form'!G1131="","",'Bulk Order Form'!G1131)</f>
        <v/>
      </c>
      <c r="N1142" s="74" t="str">
        <f>IF('Bulk Order Form'!J1131="","",'Bulk Order Form'!J1131)</f>
        <v/>
      </c>
      <c r="O1142" s="74" t="str">
        <f>IF('Bulk Order Form'!$F$5 &lt;&gt; "",IF($G1142&lt;&gt;"",'Bulk Order Form'!$F$5,""),"")</f>
        <v/>
      </c>
      <c r="P1142" s="74" t="str">
        <f>IF('Bulk Order Form'!K1131="","",'Bulk Order Form'!K1131)</f>
        <v/>
      </c>
      <c r="Q1142" s="74" t="str">
        <f>IFERROR(VLOOKUP('Bulk Order Form'!K1131,'Office Use - Postcodes'!$DJZ:$DKA,2,0),"")</f>
        <v/>
      </c>
      <c r="R1142" s="74" t="str">
        <f>IF('Bulk Order Form'!L1131="","",'Bulk Order Form'!L1131)</f>
        <v/>
      </c>
      <c r="S1142" s="76"/>
      <c r="T1142" s="74" t="str">
        <f>IF('Bulk Order Form'!$F$6 &lt;&gt; "",IF($G1142&lt;&gt;"",'Bulk Order Form'!$F$6,""),"")</f>
        <v/>
      </c>
      <c r="W1142" s="85" t="str">
        <f>IF('Bulk Order Form'!$L$2 &lt;&gt; "",IF($G1142&lt;&gt;"",'Bulk Order Form'!$L$2,""),"")</f>
        <v/>
      </c>
      <c r="X1142" s="77"/>
      <c r="Y1142" s="74" t="str">
        <f t="shared" si="76"/>
        <v/>
      </c>
      <c r="Z1142" s="74" t="str">
        <f>IF(AND('Bulk Order Form'!$L$2="PLEASE SELECT",SUM('Bulk Order Form'!$L$15:$L$164)&gt;10),"N",IF(AND('Bulk Order Form'!$L$2="N",SUM('Bulk Order Form'!$L$15:$L$164)&gt;10),"N",""))</f>
        <v/>
      </c>
      <c r="AA1142" s="74" t="str">
        <f>IF('Bulk Order Form'!E1131="","",'Bulk Order Form'!E1131)</f>
        <v/>
      </c>
      <c r="AB1142" s="74">
        <f t="shared" si="77"/>
        <v>500</v>
      </c>
      <c r="AC1142" s="74" t="str">
        <f t="shared" si="78"/>
        <v>,,,,</v>
      </c>
      <c r="AD1142" s="78">
        <f t="shared" si="79"/>
        <v>383</v>
      </c>
    </row>
    <row r="1143" spans="5:30" s="74" customFormat="1" x14ac:dyDescent="0.25">
      <c r="E1143" s="75"/>
      <c r="F1143" s="75"/>
      <c r="G1143" s="74" t="str">
        <f>IF('Bulk Order Form'!C1132="","",'Bulk Order Form'!C1132)</f>
        <v/>
      </c>
      <c r="H1143" s="74" t="str">
        <f>IF('Bulk Order Form'!D1132="","",'Bulk Order Form'!D1132)</f>
        <v/>
      </c>
      <c r="I1143" s="74" t="str">
        <f>IF('Bulk Order Form'!E1132="","",'Bulk Order Form'!E1132)</f>
        <v/>
      </c>
      <c r="J1143" s="74" t="str">
        <f>IF('Bulk Order Form'!F1132="","",'Bulk Order Form'!F1132)</f>
        <v/>
      </c>
      <c r="K1143" s="74" t="str">
        <f>IF('Bulk Order Form'!H1132="","",'Bulk Order Form'!H1132)</f>
        <v/>
      </c>
      <c r="L1143" s="74" t="str">
        <f>IF('Bulk Order Form'!I1132="","",'Bulk Order Form'!I1132)</f>
        <v/>
      </c>
      <c r="M1143" s="74" t="str">
        <f>IF('Bulk Order Form'!G1132="","",'Bulk Order Form'!G1132)</f>
        <v/>
      </c>
      <c r="N1143" s="74" t="str">
        <f>IF('Bulk Order Form'!J1132="","",'Bulk Order Form'!J1132)</f>
        <v/>
      </c>
      <c r="O1143" s="74" t="str">
        <f>IF('Bulk Order Form'!$F$5 &lt;&gt; "",IF($G1143&lt;&gt;"",'Bulk Order Form'!$F$5,""),"")</f>
        <v/>
      </c>
      <c r="P1143" s="74" t="str">
        <f>IF('Bulk Order Form'!K1132="","",'Bulk Order Form'!K1132)</f>
        <v/>
      </c>
      <c r="Q1143" s="74" t="str">
        <f>IFERROR(VLOOKUP('Bulk Order Form'!K1132,'Office Use - Postcodes'!$DJZ:$DKA,2,0),"")</f>
        <v/>
      </c>
      <c r="R1143" s="74" t="str">
        <f>IF('Bulk Order Form'!L1132="","",'Bulk Order Form'!L1132)</f>
        <v/>
      </c>
      <c r="S1143" s="76"/>
      <c r="T1143" s="74" t="str">
        <f>IF('Bulk Order Form'!$F$6 &lt;&gt; "",IF($G1143&lt;&gt;"",'Bulk Order Form'!$F$6,""),"")</f>
        <v/>
      </c>
      <c r="W1143" s="85" t="str">
        <f>IF('Bulk Order Form'!$L$2 &lt;&gt; "",IF($G1143&lt;&gt;"",'Bulk Order Form'!$L$2,""),"")</f>
        <v/>
      </c>
      <c r="X1143" s="77"/>
      <c r="Y1143" s="74" t="str">
        <f t="shared" si="76"/>
        <v/>
      </c>
      <c r="Z1143" s="74" t="str">
        <f>IF(AND('Bulk Order Form'!$L$2="PLEASE SELECT",SUM('Bulk Order Form'!$L$15:$L$164)&gt;10),"N",IF(AND('Bulk Order Form'!$L$2="N",SUM('Bulk Order Form'!$L$15:$L$164)&gt;10),"N",""))</f>
        <v/>
      </c>
      <c r="AA1143" s="74" t="str">
        <f>IF('Bulk Order Form'!E1132="","",'Bulk Order Form'!E1132)</f>
        <v/>
      </c>
      <c r="AB1143" s="74">
        <f t="shared" si="77"/>
        <v>500</v>
      </c>
      <c r="AC1143" s="74" t="str">
        <f t="shared" si="78"/>
        <v>,,,,</v>
      </c>
      <c r="AD1143" s="78">
        <f t="shared" si="79"/>
        <v>382</v>
      </c>
    </row>
    <row r="1144" spans="5:30" s="74" customFormat="1" x14ac:dyDescent="0.25">
      <c r="E1144" s="75"/>
      <c r="F1144" s="75"/>
      <c r="G1144" s="74" t="str">
        <f>IF('Bulk Order Form'!C1133="","",'Bulk Order Form'!C1133)</f>
        <v/>
      </c>
      <c r="H1144" s="74" t="str">
        <f>IF('Bulk Order Form'!D1133="","",'Bulk Order Form'!D1133)</f>
        <v/>
      </c>
      <c r="I1144" s="74" t="str">
        <f>IF('Bulk Order Form'!E1133="","",'Bulk Order Form'!E1133)</f>
        <v/>
      </c>
      <c r="J1144" s="74" t="str">
        <f>IF('Bulk Order Form'!F1133="","",'Bulk Order Form'!F1133)</f>
        <v/>
      </c>
      <c r="K1144" s="74" t="str">
        <f>IF('Bulk Order Form'!H1133="","",'Bulk Order Form'!H1133)</f>
        <v/>
      </c>
      <c r="L1144" s="74" t="str">
        <f>IF('Bulk Order Form'!I1133="","",'Bulk Order Form'!I1133)</f>
        <v/>
      </c>
      <c r="M1144" s="74" t="str">
        <f>IF('Bulk Order Form'!G1133="","",'Bulk Order Form'!G1133)</f>
        <v/>
      </c>
      <c r="N1144" s="74" t="str">
        <f>IF('Bulk Order Form'!J1133="","",'Bulk Order Form'!J1133)</f>
        <v/>
      </c>
      <c r="O1144" s="74" t="str">
        <f>IF('Bulk Order Form'!$F$5 &lt;&gt; "",IF($G1144&lt;&gt;"",'Bulk Order Form'!$F$5,""),"")</f>
        <v/>
      </c>
      <c r="P1144" s="74" t="str">
        <f>IF('Bulk Order Form'!K1133="","",'Bulk Order Form'!K1133)</f>
        <v/>
      </c>
      <c r="Q1144" s="74" t="str">
        <f>IFERROR(VLOOKUP('Bulk Order Form'!K1133,'Office Use - Postcodes'!$DJZ:$DKA,2,0),"")</f>
        <v/>
      </c>
      <c r="R1144" s="74" t="str">
        <f>IF('Bulk Order Form'!L1133="","",'Bulk Order Form'!L1133)</f>
        <v/>
      </c>
      <c r="S1144" s="76"/>
      <c r="T1144" s="74" t="str">
        <f>IF('Bulk Order Form'!$F$6 &lt;&gt; "",IF($G1144&lt;&gt;"",'Bulk Order Form'!$F$6,""),"")</f>
        <v/>
      </c>
      <c r="W1144" s="85" t="str">
        <f>IF('Bulk Order Form'!$L$2 &lt;&gt; "",IF($G1144&lt;&gt;"",'Bulk Order Form'!$L$2,""),"")</f>
        <v/>
      </c>
      <c r="X1144" s="77"/>
      <c r="Y1144" s="74" t="str">
        <f t="shared" si="76"/>
        <v/>
      </c>
      <c r="Z1144" s="74" t="str">
        <f>IF(AND('Bulk Order Form'!$L$2="PLEASE SELECT",SUM('Bulk Order Form'!$L$15:$L$164)&gt;10),"N",IF(AND('Bulk Order Form'!$L$2="N",SUM('Bulk Order Form'!$L$15:$L$164)&gt;10),"N",""))</f>
        <v/>
      </c>
      <c r="AA1144" s="74" t="str">
        <f>IF('Bulk Order Form'!E1133="","",'Bulk Order Form'!E1133)</f>
        <v/>
      </c>
      <c r="AB1144" s="74">
        <f t="shared" si="77"/>
        <v>500</v>
      </c>
      <c r="AC1144" s="74" t="str">
        <f t="shared" si="78"/>
        <v>,,,,</v>
      </c>
      <c r="AD1144" s="78">
        <f t="shared" si="79"/>
        <v>381</v>
      </c>
    </row>
    <row r="1145" spans="5:30" s="74" customFormat="1" x14ac:dyDescent="0.25">
      <c r="E1145" s="75"/>
      <c r="F1145" s="75"/>
      <c r="G1145" s="74" t="str">
        <f>IF('Bulk Order Form'!C1134="","",'Bulk Order Form'!C1134)</f>
        <v/>
      </c>
      <c r="H1145" s="74" t="str">
        <f>IF('Bulk Order Form'!D1134="","",'Bulk Order Form'!D1134)</f>
        <v/>
      </c>
      <c r="I1145" s="74" t="str">
        <f>IF('Bulk Order Form'!E1134="","",'Bulk Order Form'!E1134)</f>
        <v/>
      </c>
      <c r="J1145" s="74" t="str">
        <f>IF('Bulk Order Form'!F1134="","",'Bulk Order Form'!F1134)</f>
        <v/>
      </c>
      <c r="K1145" s="74" t="str">
        <f>IF('Bulk Order Form'!H1134="","",'Bulk Order Form'!H1134)</f>
        <v/>
      </c>
      <c r="L1145" s="74" t="str">
        <f>IF('Bulk Order Form'!I1134="","",'Bulk Order Form'!I1134)</f>
        <v/>
      </c>
      <c r="M1145" s="74" t="str">
        <f>IF('Bulk Order Form'!G1134="","",'Bulk Order Form'!G1134)</f>
        <v/>
      </c>
      <c r="N1145" s="74" t="str">
        <f>IF('Bulk Order Form'!J1134="","",'Bulk Order Form'!J1134)</f>
        <v/>
      </c>
      <c r="O1145" s="74" t="str">
        <f>IF('Bulk Order Form'!$F$5 &lt;&gt; "",IF($G1145&lt;&gt;"",'Bulk Order Form'!$F$5,""),"")</f>
        <v/>
      </c>
      <c r="P1145" s="74" t="str">
        <f>IF('Bulk Order Form'!K1134="","",'Bulk Order Form'!K1134)</f>
        <v/>
      </c>
      <c r="Q1145" s="74" t="str">
        <f>IFERROR(VLOOKUP('Bulk Order Form'!K1134,'Office Use - Postcodes'!$DJZ:$DKA,2,0),"")</f>
        <v/>
      </c>
      <c r="R1145" s="74" t="str">
        <f>IF('Bulk Order Form'!L1134="","",'Bulk Order Form'!L1134)</f>
        <v/>
      </c>
      <c r="S1145" s="76"/>
      <c r="T1145" s="74" t="str">
        <f>IF('Bulk Order Form'!$F$6 &lt;&gt; "",IF($G1145&lt;&gt;"",'Bulk Order Form'!$F$6,""),"")</f>
        <v/>
      </c>
      <c r="W1145" s="85" t="str">
        <f>IF('Bulk Order Form'!$L$2 &lt;&gt; "",IF($G1145&lt;&gt;"",'Bulk Order Form'!$L$2,""),"")</f>
        <v/>
      </c>
      <c r="X1145" s="77"/>
      <c r="Y1145" s="74" t="str">
        <f t="shared" si="76"/>
        <v/>
      </c>
      <c r="Z1145" s="74" t="str">
        <f>IF(AND('Bulk Order Form'!$L$2="PLEASE SELECT",SUM('Bulk Order Form'!$L$15:$L$164)&gt;10),"N",IF(AND('Bulk Order Form'!$L$2="N",SUM('Bulk Order Form'!$L$15:$L$164)&gt;10),"N",""))</f>
        <v/>
      </c>
      <c r="AA1145" s="74" t="str">
        <f>IF('Bulk Order Form'!E1134="","",'Bulk Order Form'!E1134)</f>
        <v/>
      </c>
      <c r="AB1145" s="74">
        <f t="shared" si="77"/>
        <v>500</v>
      </c>
      <c r="AC1145" s="74" t="str">
        <f t="shared" si="78"/>
        <v>,,,,</v>
      </c>
      <c r="AD1145" s="78">
        <f t="shared" si="79"/>
        <v>380</v>
      </c>
    </row>
    <row r="1146" spans="5:30" s="74" customFormat="1" x14ac:dyDescent="0.25">
      <c r="E1146" s="75"/>
      <c r="F1146" s="75"/>
      <c r="G1146" s="74" t="str">
        <f>IF('Bulk Order Form'!C1135="","",'Bulk Order Form'!C1135)</f>
        <v/>
      </c>
      <c r="H1146" s="74" t="str">
        <f>IF('Bulk Order Form'!D1135="","",'Bulk Order Form'!D1135)</f>
        <v/>
      </c>
      <c r="I1146" s="74" t="str">
        <f>IF('Bulk Order Form'!E1135="","",'Bulk Order Form'!E1135)</f>
        <v/>
      </c>
      <c r="J1146" s="74" t="str">
        <f>IF('Bulk Order Form'!F1135="","",'Bulk Order Form'!F1135)</f>
        <v/>
      </c>
      <c r="K1146" s="74" t="str">
        <f>IF('Bulk Order Form'!H1135="","",'Bulk Order Form'!H1135)</f>
        <v/>
      </c>
      <c r="L1146" s="74" t="str">
        <f>IF('Bulk Order Form'!I1135="","",'Bulk Order Form'!I1135)</f>
        <v/>
      </c>
      <c r="M1146" s="74" t="str">
        <f>IF('Bulk Order Form'!G1135="","",'Bulk Order Form'!G1135)</f>
        <v/>
      </c>
      <c r="N1146" s="74" t="str">
        <f>IF('Bulk Order Form'!J1135="","",'Bulk Order Form'!J1135)</f>
        <v/>
      </c>
      <c r="O1146" s="74" t="str">
        <f>IF('Bulk Order Form'!$F$5 &lt;&gt; "",IF($G1146&lt;&gt;"",'Bulk Order Form'!$F$5,""),"")</f>
        <v/>
      </c>
      <c r="P1146" s="74" t="str">
        <f>IF('Bulk Order Form'!K1135="","",'Bulk Order Form'!K1135)</f>
        <v/>
      </c>
      <c r="Q1146" s="74" t="str">
        <f>IFERROR(VLOOKUP('Bulk Order Form'!K1135,'Office Use - Postcodes'!$DJZ:$DKA,2,0),"")</f>
        <v/>
      </c>
      <c r="R1146" s="74" t="str">
        <f>IF('Bulk Order Form'!L1135="","",'Bulk Order Form'!L1135)</f>
        <v/>
      </c>
      <c r="S1146" s="76"/>
      <c r="T1146" s="74" t="str">
        <f>IF('Bulk Order Form'!$F$6 &lt;&gt; "",IF($G1146&lt;&gt;"",'Bulk Order Form'!$F$6,""),"")</f>
        <v/>
      </c>
      <c r="W1146" s="85" t="str">
        <f>IF('Bulk Order Form'!$L$2 &lt;&gt; "",IF($G1146&lt;&gt;"",'Bulk Order Form'!$L$2,""),"")</f>
        <v/>
      </c>
      <c r="X1146" s="77"/>
      <c r="Y1146" s="74" t="str">
        <f t="shared" si="76"/>
        <v/>
      </c>
      <c r="Z1146" s="74" t="str">
        <f>IF(AND('Bulk Order Form'!$L$2="PLEASE SELECT",SUM('Bulk Order Form'!$L$15:$L$164)&gt;10),"N",IF(AND('Bulk Order Form'!$L$2="N",SUM('Bulk Order Form'!$L$15:$L$164)&gt;10),"N",""))</f>
        <v/>
      </c>
      <c r="AA1146" s="74" t="str">
        <f>IF('Bulk Order Form'!E1135="","",'Bulk Order Form'!E1135)</f>
        <v/>
      </c>
      <c r="AB1146" s="74">
        <f t="shared" si="77"/>
        <v>500</v>
      </c>
      <c r="AC1146" s="74" t="str">
        <f t="shared" si="78"/>
        <v>,,,,</v>
      </c>
      <c r="AD1146" s="78">
        <f t="shared" si="79"/>
        <v>379</v>
      </c>
    </row>
    <row r="1147" spans="5:30" s="74" customFormat="1" x14ac:dyDescent="0.25">
      <c r="E1147" s="75"/>
      <c r="F1147" s="75"/>
      <c r="G1147" s="74" t="str">
        <f>IF('Bulk Order Form'!C1136="","",'Bulk Order Form'!C1136)</f>
        <v/>
      </c>
      <c r="H1147" s="74" t="str">
        <f>IF('Bulk Order Form'!D1136="","",'Bulk Order Form'!D1136)</f>
        <v/>
      </c>
      <c r="I1147" s="74" t="str">
        <f>IF('Bulk Order Form'!E1136="","",'Bulk Order Form'!E1136)</f>
        <v/>
      </c>
      <c r="J1147" s="74" t="str">
        <f>IF('Bulk Order Form'!F1136="","",'Bulk Order Form'!F1136)</f>
        <v/>
      </c>
      <c r="K1147" s="74" t="str">
        <f>IF('Bulk Order Form'!H1136="","",'Bulk Order Form'!H1136)</f>
        <v/>
      </c>
      <c r="L1147" s="74" t="str">
        <f>IF('Bulk Order Form'!I1136="","",'Bulk Order Form'!I1136)</f>
        <v/>
      </c>
      <c r="M1147" s="74" t="str">
        <f>IF('Bulk Order Form'!G1136="","",'Bulk Order Form'!G1136)</f>
        <v/>
      </c>
      <c r="N1147" s="74" t="str">
        <f>IF('Bulk Order Form'!J1136="","",'Bulk Order Form'!J1136)</f>
        <v/>
      </c>
      <c r="O1147" s="74" t="str">
        <f>IF('Bulk Order Form'!$F$5 &lt;&gt; "",IF($G1147&lt;&gt;"",'Bulk Order Form'!$F$5,""),"")</f>
        <v/>
      </c>
      <c r="P1147" s="74" t="str">
        <f>IF('Bulk Order Form'!K1136="","",'Bulk Order Form'!K1136)</f>
        <v/>
      </c>
      <c r="Q1147" s="74" t="str">
        <f>IFERROR(VLOOKUP('Bulk Order Form'!K1136,'Office Use - Postcodes'!$DJZ:$DKA,2,0),"")</f>
        <v/>
      </c>
      <c r="R1147" s="74" t="str">
        <f>IF('Bulk Order Form'!L1136="","",'Bulk Order Form'!L1136)</f>
        <v/>
      </c>
      <c r="S1147" s="76"/>
      <c r="T1147" s="74" t="str">
        <f>IF('Bulk Order Form'!$F$6 &lt;&gt; "",IF($G1147&lt;&gt;"",'Bulk Order Form'!$F$6,""),"")</f>
        <v/>
      </c>
      <c r="W1147" s="85" t="str">
        <f>IF('Bulk Order Form'!$L$2 &lt;&gt; "",IF($G1147&lt;&gt;"",'Bulk Order Form'!$L$2,""),"")</f>
        <v/>
      </c>
      <c r="X1147" s="77"/>
      <c r="Y1147" s="74" t="str">
        <f t="shared" si="76"/>
        <v/>
      </c>
      <c r="Z1147" s="74" t="str">
        <f>IF(AND('Bulk Order Form'!$L$2="PLEASE SELECT",SUM('Bulk Order Form'!$L$15:$L$164)&gt;10),"N",IF(AND('Bulk Order Form'!$L$2="N",SUM('Bulk Order Form'!$L$15:$L$164)&gt;10),"N",""))</f>
        <v/>
      </c>
      <c r="AA1147" s="74" t="str">
        <f>IF('Bulk Order Form'!E1136="","",'Bulk Order Form'!E1136)</f>
        <v/>
      </c>
      <c r="AB1147" s="74">
        <f t="shared" si="77"/>
        <v>500</v>
      </c>
      <c r="AC1147" s="74" t="str">
        <f t="shared" si="78"/>
        <v>,,,,</v>
      </c>
      <c r="AD1147" s="78">
        <f t="shared" si="79"/>
        <v>378</v>
      </c>
    </row>
    <row r="1148" spans="5:30" s="74" customFormat="1" x14ac:dyDescent="0.25">
      <c r="E1148" s="75"/>
      <c r="F1148" s="75"/>
      <c r="G1148" s="74" t="str">
        <f>IF('Bulk Order Form'!C1137="","",'Bulk Order Form'!C1137)</f>
        <v/>
      </c>
      <c r="H1148" s="74" t="str">
        <f>IF('Bulk Order Form'!D1137="","",'Bulk Order Form'!D1137)</f>
        <v/>
      </c>
      <c r="I1148" s="74" t="str">
        <f>IF('Bulk Order Form'!E1137="","",'Bulk Order Form'!E1137)</f>
        <v/>
      </c>
      <c r="J1148" s="74" t="str">
        <f>IF('Bulk Order Form'!F1137="","",'Bulk Order Form'!F1137)</f>
        <v/>
      </c>
      <c r="K1148" s="74" t="str">
        <f>IF('Bulk Order Form'!H1137="","",'Bulk Order Form'!H1137)</f>
        <v/>
      </c>
      <c r="L1148" s="74" t="str">
        <f>IF('Bulk Order Form'!I1137="","",'Bulk Order Form'!I1137)</f>
        <v/>
      </c>
      <c r="M1148" s="74" t="str">
        <f>IF('Bulk Order Form'!G1137="","",'Bulk Order Form'!G1137)</f>
        <v/>
      </c>
      <c r="N1148" s="74" t="str">
        <f>IF('Bulk Order Form'!J1137="","",'Bulk Order Form'!J1137)</f>
        <v/>
      </c>
      <c r="O1148" s="74" t="str">
        <f>IF('Bulk Order Form'!$F$5 &lt;&gt; "",IF($G1148&lt;&gt;"",'Bulk Order Form'!$F$5,""),"")</f>
        <v/>
      </c>
      <c r="P1148" s="74" t="str">
        <f>IF('Bulk Order Form'!K1137="","",'Bulk Order Form'!K1137)</f>
        <v/>
      </c>
      <c r="Q1148" s="74" t="str">
        <f>IFERROR(VLOOKUP('Bulk Order Form'!K1137,'Office Use - Postcodes'!$DJZ:$DKA,2,0),"")</f>
        <v/>
      </c>
      <c r="R1148" s="74" t="str">
        <f>IF('Bulk Order Form'!L1137="","",'Bulk Order Form'!L1137)</f>
        <v/>
      </c>
      <c r="S1148" s="76"/>
      <c r="T1148" s="74" t="str">
        <f>IF('Bulk Order Form'!$F$6 &lt;&gt; "",IF($G1148&lt;&gt;"",'Bulk Order Form'!$F$6,""),"")</f>
        <v/>
      </c>
      <c r="W1148" s="85" t="str">
        <f>IF('Bulk Order Form'!$L$2 &lt;&gt; "",IF($G1148&lt;&gt;"",'Bulk Order Form'!$L$2,""),"")</f>
        <v/>
      </c>
      <c r="X1148" s="77"/>
      <c r="Y1148" s="74" t="str">
        <f t="shared" si="76"/>
        <v/>
      </c>
      <c r="Z1148" s="74" t="str">
        <f>IF(AND('Bulk Order Form'!$L$2="PLEASE SELECT",SUM('Bulk Order Form'!$L$15:$L$164)&gt;10),"N",IF(AND('Bulk Order Form'!$L$2="N",SUM('Bulk Order Form'!$L$15:$L$164)&gt;10),"N",""))</f>
        <v/>
      </c>
      <c r="AA1148" s="74" t="str">
        <f>IF('Bulk Order Form'!E1137="","",'Bulk Order Form'!E1137)</f>
        <v/>
      </c>
      <c r="AB1148" s="74">
        <f t="shared" si="77"/>
        <v>500</v>
      </c>
      <c r="AC1148" s="74" t="str">
        <f t="shared" si="78"/>
        <v>,,,,</v>
      </c>
      <c r="AD1148" s="78">
        <f t="shared" si="79"/>
        <v>377</v>
      </c>
    </row>
    <row r="1149" spans="5:30" s="74" customFormat="1" x14ac:dyDescent="0.25">
      <c r="E1149" s="75"/>
      <c r="F1149" s="75"/>
      <c r="G1149" s="74" t="str">
        <f>IF('Bulk Order Form'!C1138="","",'Bulk Order Form'!C1138)</f>
        <v/>
      </c>
      <c r="H1149" s="74" t="str">
        <f>IF('Bulk Order Form'!D1138="","",'Bulk Order Form'!D1138)</f>
        <v/>
      </c>
      <c r="I1149" s="74" t="str">
        <f>IF('Bulk Order Form'!E1138="","",'Bulk Order Form'!E1138)</f>
        <v/>
      </c>
      <c r="J1149" s="74" t="str">
        <f>IF('Bulk Order Form'!F1138="","",'Bulk Order Form'!F1138)</f>
        <v/>
      </c>
      <c r="K1149" s="74" t="str">
        <f>IF('Bulk Order Form'!H1138="","",'Bulk Order Form'!H1138)</f>
        <v/>
      </c>
      <c r="L1149" s="74" t="str">
        <f>IF('Bulk Order Form'!I1138="","",'Bulk Order Form'!I1138)</f>
        <v/>
      </c>
      <c r="M1149" s="74" t="str">
        <f>IF('Bulk Order Form'!G1138="","",'Bulk Order Form'!G1138)</f>
        <v/>
      </c>
      <c r="N1149" s="74" t="str">
        <f>IF('Bulk Order Form'!J1138="","",'Bulk Order Form'!J1138)</f>
        <v/>
      </c>
      <c r="O1149" s="74" t="str">
        <f>IF('Bulk Order Form'!$F$5 &lt;&gt; "",IF($G1149&lt;&gt;"",'Bulk Order Form'!$F$5,""),"")</f>
        <v/>
      </c>
      <c r="P1149" s="74" t="str">
        <f>IF('Bulk Order Form'!K1138="","",'Bulk Order Form'!K1138)</f>
        <v/>
      </c>
      <c r="Q1149" s="74" t="str">
        <f>IFERROR(VLOOKUP('Bulk Order Form'!K1138,'Office Use - Postcodes'!$DJZ:$DKA,2,0),"")</f>
        <v/>
      </c>
      <c r="R1149" s="74" t="str">
        <f>IF('Bulk Order Form'!L1138="","",'Bulk Order Form'!L1138)</f>
        <v/>
      </c>
      <c r="S1149" s="76"/>
      <c r="T1149" s="74" t="str">
        <f>IF('Bulk Order Form'!$F$6 &lt;&gt; "",IF($G1149&lt;&gt;"",'Bulk Order Form'!$F$6,""),"")</f>
        <v/>
      </c>
      <c r="W1149" s="85" t="str">
        <f>IF('Bulk Order Form'!$L$2 &lt;&gt; "",IF($G1149&lt;&gt;"",'Bulk Order Form'!$L$2,""),"")</f>
        <v/>
      </c>
      <c r="X1149" s="77"/>
      <c r="Y1149" s="74" t="str">
        <f t="shared" si="76"/>
        <v/>
      </c>
      <c r="Z1149" s="74" t="str">
        <f>IF(AND('Bulk Order Form'!$L$2="PLEASE SELECT",SUM('Bulk Order Form'!$L$15:$L$164)&gt;10),"N",IF(AND('Bulk Order Form'!$L$2="N",SUM('Bulk Order Form'!$L$15:$L$164)&gt;10),"N",""))</f>
        <v/>
      </c>
      <c r="AA1149" s="74" t="str">
        <f>IF('Bulk Order Form'!E1138="","",'Bulk Order Form'!E1138)</f>
        <v/>
      </c>
      <c r="AB1149" s="74">
        <f t="shared" si="77"/>
        <v>500</v>
      </c>
      <c r="AC1149" s="74" t="str">
        <f t="shared" si="78"/>
        <v>,,,,</v>
      </c>
      <c r="AD1149" s="78">
        <f t="shared" si="79"/>
        <v>376</v>
      </c>
    </row>
    <row r="1150" spans="5:30" s="74" customFormat="1" x14ac:dyDescent="0.25">
      <c r="E1150" s="75"/>
      <c r="F1150" s="75"/>
      <c r="G1150" s="74" t="str">
        <f>IF('Bulk Order Form'!C1139="","",'Bulk Order Form'!C1139)</f>
        <v/>
      </c>
      <c r="H1150" s="74" t="str">
        <f>IF('Bulk Order Form'!D1139="","",'Bulk Order Form'!D1139)</f>
        <v/>
      </c>
      <c r="I1150" s="74" t="str">
        <f>IF('Bulk Order Form'!E1139="","",'Bulk Order Form'!E1139)</f>
        <v/>
      </c>
      <c r="J1150" s="74" t="str">
        <f>IF('Bulk Order Form'!F1139="","",'Bulk Order Form'!F1139)</f>
        <v/>
      </c>
      <c r="K1150" s="74" t="str">
        <f>IF('Bulk Order Form'!H1139="","",'Bulk Order Form'!H1139)</f>
        <v/>
      </c>
      <c r="L1150" s="74" t="str">
        <f>IF('Bulk Order Form'!I1139="","",'Bulk Order Form'!I1139)</f>
        <v/>
      </c>
      <c r="M1150" s="74" t="str">
        <f>IF('Bulk Order Form'!G1139="","",'Bulk Order Form'!G1139)</f>
        <v/>
      </c>
      <c r="N1150" s="74" t="str">
        <f>IF('Bulk Order Form'!J1139="","",'Bulk Order Form'!J1139)</f>
        <v/>
      </c>
      <c r="O1150" s="74" t="str">
        <f>IF('Bulk Order Form'!$F$5 &lt;&gt; "",IF($G1150&lt;&gt;"",'Bulk Order Form'!$F$5,""),"")</f>
        <v/>
      </c>
      <c r="P1150" s="74" t="str">
        <f>IF('Bulk Order Form'!K1139="","",'Bulk Order Form'!K1139)</f>
        <v/>
      </c>
      <c r="Q1150" s="74" t="str">
        <f>IFERROR(VLOOKUP('Bulk Order Form'!K1139,'Office Use - Postcodes'!$DJZ:$DKA,2,0),"")</f>
        <v/>
      </c>
      <c r="R1150" s="74" t="str">
        <f>IF('Bulk Order Form'!L1139="","",'Bulk Order Form'!L1139)</f>
        <v/>
      </c>
      <c r="S1150" s="76"/>
      <c r="T1150" s="74" t="str">
        <f>IF('Bulk Order Form'!$F$6 &lt;&gt; "",IF($G1150&lt;&gt;"",'Bulk Order Form'!$F$6,""),"")</f>
        <v/>
      </c>
      <c r="W1150" s="85" t="str">
        <f>IF('Bulk Order Form'!$L$2 &lt;&gt; "",IF($G1150&lt;&gt;"",'Bulk Order Form'!$L$2,""),"")</f>
        <v/>
      </c>
      <c r="X1150" s="77"/>
      <c r="Y1150" s="74" t="str">
        <f t="shared" si="76"/>
        <v/>
      </c>
      <c r="Z1150" s="74" t="str">
        <f>IF(AND('Bulk Order Form'!$L$2="PLEASE SELECT",SUM('Bulk Order Form'!$L$15:$L$164)&gt;10),"N",IF(AND('Bulk Order Form'!$L$2="N",SUM('Bulk Order Form'!$L$15:$L$164)&gt;10),"N",""))</f>
        <v/>
      </c>
      <c r="AA1150" s="74" t="str">
        <f>IF('Bulk Order Form'!E1139="","",'Bulk Order Form'!E1139)</f>
        <v/>
      </c>
      <c r="AB1150" s="74">
        <f t="shared" si="77"/>
        <v>500</v>
      </c>
      <c r="AC1150" s="74" t="str">
        <f t="shared" si="78"/>
        <v>,,,,</v>
      </c>
      <c r="AD1150" s="78">
        <f t="shared" si="79"/>
        <v>375</v>
      </c>
    </row>
    <row r="1151" spans="5:30" s="74" customFormat="1" x14ac:dyDescent="0.25">
      <c r="E1151" s="75"/>
      <c r="F1151" s="75"/>
      <c r="G1151" s="74" t="str">
        <f>IF('Bulk Order Form'!C1140="","",'Bulk Order Form'!C1140)</f>
        <v/>
      </c>
      <c r="H1151" s="74" t="str">
        <f>IF('Bulk Order Form'!D1140="","",'Bulk Order Form'!D1140)</f>
        <v/>
      </c>
      <c r="I1151" s="74" t="str">
        <f>IF('Bulk Order Form'!E1140="","",'Bulk Order Form'!E1140)</f>
        <v/>
      </c>
      <c r="J1151" s="74" t="str">
        <f>IF('Bulk Order Form'!F1140="","",'Bulk Order Form'!F1140)</f>
        <v/>
      </c>
      <c r="K1151" s="74" t="str">
        <f>IF('Bulk Order Form'!H1140="","",'Bulk Order Form'!H1140)</f>
        <v/>
      </c>
      <c r="L1151" s="74" t="str">
        <f>IF('Bulk Order Form'!I1140="","",'Bulk Order Form'!I1140)</f>
        <v/>
      </c>
      <c r="M1151" s="74" t="str">
        <f>IF('Bulk Order Form'!G1140="","",'Bulk Order Form'!G1140)</f>
        <v/>
      </c>
      <c r="N1151" s="74" t="str">
        <f>IF('Bulk Order Form'!J1140="","",'Bulk Order Form'!J1140)</f>
        <v/>
      </c>
      <c r="O1151" s="74" t="str">
        <f>IF('Bulk Order Form'!$F$5 &lt;&gt; "",IF($G1151&lt;&gt;"",'Bulk Order Form'!$F$5,""),"")</f>
        <v/>
      </c>
      <c r="P1151" s="74" t="str">
        <f>IF('Bulk Order Form'!K1140="","",'Bulk Order Form'!K1140)</f>
        <v/>
      </c>
      <c r="Q1151" s="74" t="str">
        <f>IFERROR(VLOOKUP('Bulk Order Form'!K1140,'Office Use - Postcodes'!$DJZ:$DKA,2,0),"")</f>
        <v/>
      </c>
      <c r="R1151" s="74" t="str">
        <f>IF('Bulk Order Form'!L1140="","",'Bulk Order Form'!L1140)</f>
        <v/>
      </c>
      <c r="S1151" s="76"/>
      <c r="T1151" s="74" t="str">
        <f>IF('Bulk Order Form'!$F$6 &lt;&gt; "",IF($G1151&lt;&gt;"",'Bulk Order Form'!$F$6,""),"")</f>
        <v/>
      </c>
      <c r="W1151" s="85" t="str">
        <f>IF('Bulk Order Form'!$L$2 &lt;&gt; "",IF($G1151&lt;&gt;"",'Bulk Order Form'!$L$2,""),"")</f>
        <v/>
      </c>
      <c r="X1151" s="77"/>
      <c r="Y1151" s="74" t="str">
        <f t="shared" si="76"/>
        <v/>
      </c>
      <c r="Z1151" s="74" t="str">
        <f>IF(AND('Bulk Order Form'!$L$2="PLEASE SELECT",SUM('Bulk Order Form'!$L$15:$L$164)&gt;10),"N",IF(AND('Bulk Order Form'!$L$2="N",SUM('Bulk Order Form'!$L$15:$L$164)&gt;10),"N",""))</f>
        <v/>
      </c>
      <c r="AA1151" s="74" t="str">
        <f>IF('Bulk Order Form'!E1140="","",'Bulk Order Form'!E1140)</f>
        <v/>
      </c>
      <c r="AB1151" s="74">
        <f t="shared" si="77"/>
        <v>500</v>
      </c>
      <c r="AC1151" s="74" t="str">
        <f t="shared" si="78"/>
        <v>,,,,</v>
      </c>
      <c r="AD1151" s="78">
        <f t="shared" si="79"/>
        <v>374</v>
      </c>
    </row>
    <row r="1152" spans="5:30" s="74" customFormat="1" x14ac:dyDescent="0.25">
      <c r="E1152" s="75"/>
      <c r="F1152" s="75"/>
      <c r="G1152" s="74" t="str">
        <f>IF('Bulk Order Form'!C1141="","",'Bulk Order Form'!C1141)</f>
        <v/>
      </c>
      <c r="H1152" s="74" t="str">
        <f>IF('Bulk Order Form'!D1141="","",'Bulk Order Form'!D1141)</f>
        <v/>
      </c>
      <c r="I1152" s="74" t="str">
        <f>IF('Bulk Order Form'!E1141="","",'Bulk Order Form'!E1141)</f>
        <v/>
      </c>
      <c r="J1152" s="74" t="str">
        <f>IF('Bulk Order Form'!F1141="","",'Bulk Order Form'!F1141)</f>
        <v/>
      </c>
      <c r="K1152" s="74" t="str">
        <f>IF('Bulk Order Form'!H1141="","",'Bulk Order Form'!H1141)</f>
        <v/>
      </c>
      <c r="L1152" s="74" t="str">
        <f>IF('Bulk Order Form'!I1141="","",'Bulk Order Form'!I1141)</f>
        <v/>
      </c>
      <c r="M1152" s="74" t="str">
        <f>IF('Bulk Order Form'!G1141="","",'Bulk Order Form'!G1141)</f>
        <v/>
      </c>
      <c r="N1152" s="74" t="str">
        <f>IF('Bulk Order Form'!J1141="","",'Bulk Order Form'!J1141)</f>
        <v/>
      </c>
      <c r="O1152" s="74" t="str">
        <f>IF('Bulk Order Form'!$F$5 &lt;&gt; "",IF($G1152&lt;&gt;"",'Bulk Order Form'!$F$5,""),"")</f>
        <v/>
      </c>
      <c r="P1152" s="74" t="str">
        <f>IF('Bulk Order Form'!K1141="","",'Bulk Order Form'!K1141)</f>
        <v/>
      </c>
      <c r="Q1152" s="74" t="str">
        <f>IFERROR(VLOOKUP('Bulk Order Form'!K1141,'Office Use - Postcodes'!$DJZ:$DKA,2,0),"")</f>
        <v/>
      </c>
      <c r="R1152" s="74" t="str">
        <f>IF('Bulk Order Form'!L1141="","",'Bulk Order Form'!L1141)</f>
        <v/>
      </c>
      <c r="S1152" s="76"/>
      <c r="T1152" s="74" t="str">
        <f>IF('Bulk Order Form'!$F$6 &lt;&gt; "",IF($G1152&lt;&gt;"",'Bulk Order Form'!$F$6,""),"")</f>
        <v/>
      </c>
      <c r="W1152" s="85" t="str">
        <f>IF('Bulk Order Form'!$L$2 &lt;&gt; "",IF($G1152&lt;&gt;"",'Bulk Order Form'!$L$2,""),"")</f>
        <v/>
      </c>
      <c r="X1152" s="77"/>
      <c r="Y1152" s="74" t="str">
        <f t="shared" si="76"/>
        <v/>
      </c>
      <c r="Z1152" s="74" t="str">
        <f>IF(AND('Bulk Order Form'!$L$2="PLEASE SELECT",SUM('Bulk Order Form'!$L$15:$L$164)&gt;10),"N",IF(AND('Bulk Order Form'!$L$2="N",SUM('Bulk Order Form'!$L$15:$L$164)&gt;10),"N",""))</f>
        <v/>
      </c>
      <c r="AA1152" s="74" t="str">
        <f>IF('Bulk Order Form'!E1141="","",'Bulk Order Form'!E1141)</f>
        <v/>
      </c>
      <c r="AB1152" s="74">
        <f t="shared" si="77"/>
        <v>500</v>
      </c>
      <c r="AC1152" s="74" t="str">
        <f t="shared" si="78"/>
        <v>,,,,</v>
      </c>
      <c r="AD1152" s="78">
        <f t="shared" si="79"/>
        <v>373</v>
      </c>
    </row>
    <row r="1153" spans="5:30" s="74" customFormat="1" x14ac:dyDescent="0.25">
      <c r="E1153" s="75"/>
      <c r="F1153" s="75"/>
      <c r="G1153" s="74" t="str">
        <f>IF('Bulk Order Form'!C1142="","",'Bulk Order Form'!C1142)</f>
        <v/>
      </c>
      <c r="H1153" s="74" t="str">
        <f>IF('Bulk Order Form'!D1142="","",'Bulk Order Form'!D1142)</f>
        <v/>
      </c>
      <c r="I1153" s="74" t="str">
        <f>IF('Bulk Order Form'!E1142="","",'Bulk Order Form'!E1142)</f>
        <v/>
      </c>
      <c r="J1153" s="74" t="str">
        <f>IF('Bulk Order Form'!F1142="","",'Bulk Order Form'!F1142)</f>
        <v/>
      </c>
      <c r="K1153" s="74" t="str">
        <f>IF('Bulk Order Form'!H1142="","",'Bulk Order Form'!H1142)</f>
        <v/>
      </c>
      <c r="L1153" s="74" t="str">
        <f>IF('Bulk Order Form'!I1142="","",'Bulk Order Form'!I1142)</f>
        <v/>
      </c>
      <c r="M1153" s="74" t="str">
        <f>IF('Bulk Order Form'!G1142="","",'Bulk Order Form'!G1142)</f>
        <v/>
      </c>
      <c r="N1153" s="74" t="str">
        <f>IF('Bulk Order Form'!J1142="","",'Bulk Order Form'!J1142)</f>
        <v/>
      </c>
      <c r="O1153" s="74" t="str">
        <f>IF('Bulk Order Form'!$F$5 &lt;&gt; "",IF($G1153&lt;&gt;"",'Bulk Order Form'!$F$5,""),"")</f>
        <v/>
      </c>
      <c r="P1153" s="74" t="str">
        <f>IF('Bulk Order Form'!K1142="","",'Bulk Order Form'!K1142)</f>
        <v/>
      </c>
      <c r="Q1153" s="74" t="str">
        <f>IFERROR(VLOOKUP('Bulk Order Form'!K1142,'Office Use - Postcodes'!$DJZ:$DKA,2,0),"")</f>
        <v/>
      </c>
      <c r="R1153" s="74" t="str">
        <f>IF('Bulk Order Form'!L1142="","",'Bulk Order Form'!L1142)</f>
        <v/>
      </c>
      <c r="S1153" s="76"/>
      <c r="T1153" s="74" t="str">
        <f>IF('Bulk Order Form'!$F$6 &lt;&gt; "",IF($G1153&lt;&gt;"",'Bulk Order Form'!$F$6,""),"")</f>
        <v/>
      </c>
      <c r="W1153" s="85" t="str">
        <f>IF('Bulk Order Form'!$L$2 &lt;&gt; "",IF($G1153&lt;&gt;"",'Bulk Order Form'!$L$2,""),"")</f>
        <v/>
      </c>
      <c r="X1153" s="77"/>
      <c r="Y1153" s="74" t="str">
        <f t="shared" si="76"/>
        <v/>
      </c>
      <c r="Z1153" s="74" t="str">
        <f>IF(AND('Bulk Order Form'!$L$2="PLEASE SELECT",SUM('Bulk Order Form'!$L$15:$L$164)&gt;10),"N",IF(AND('Bulk Order Form'!$L$2="N",SUM('Bulk Order Form'!$L$15:$L$164)&gt;10),"N",""))</f>
        <v/>
      </c>
      <c r="AA1153" s="74" t="str">
        <f>IF('Bulk Order Form'!E1142="","",'Bulk Order Form'!E1142)</f>
        <v/>
      </c>
      <c r="AB1153" s="74">
        <f t="shared" si="77"/>
        <v>500</v>
      </c>
      <c r="AC1153" s="74" t="str">
        <f t="shared" si="78"/>
        <v>,,,,</v>
      </c>
      <c r="AD1153" s="78">
        <f t="shared" si="79"/>
        <v>372</v>
      </c>
    </row>
    <row r="1154" spans="5:30" s="74" customFormat="1" x14ac:dyDescent="0.25">
      <c r="E1154" s="75"/>
      <c r="F1154" s="75"/>
      <c r="G1154" s="74" t="str">
        <f>IF('Bulk Order Form'!C1143="","",'Bulk Order Form'!C1143)</f>
        <v/>
      </c>
      <c r="H1154" s="74" t="str">
        <f>IF('Bulk Order Form'!D1143="","",'Bulk Order Form'!D1143)</f>
        <v/>
      </c>
      <c r="I1154" s="74" t="str">
        <f>IF('Bulk Order Form'!E1143="","",'Bulk Order Form'!E1143)</f>
        <v/>
      </c>
      <c r="J1154" s="74" t="str">
        <f>IF('Bulk Order Form'!F1143="","",'Bulk Order Form'!F1143)</f>
        <v/>
      </c>
      <c r="K1154" s="74" t="str">
        <f>IF('Bulk Order Form'!H1143="","",'Bulk Order Form'!H1143)</f>
        <v/>
      </c>
      <c r="L1154" s="74" t="str">
        <f>IF('Bulk Order Form'!I1143="","",'Bulk Order Form'!I1143)</f>
        <v/>
      </c>
      <c r="M1154" s="74" t="str">
        <f>IF('Bulk Order Form'!G1143="","",'Bulk Order Form'!G1143)</f>
        <v/>
      </c>
      <c r="N1154" s="74" t="str">
        <f>IF('Bulk Order Form'!J1143="","",'Bulk Order Form'!J1143)</f>
        <v/>
      </c>
      <c r="O1154" s="74" t="str">
        <f>IF('Bulk Order Form'!$F$5 &lt;&gt; "",IF($G1154&lt;&gt;"",'Bulk Order Form'!$F$5,""),"")</f>
        <v/>
      </c>
      <c r="P1154" s="74" t="str">
        <f>IF('Bulk Order Form'!K1143="","",'Bulk Order Form'!K1143)</f>
        <v/>
      </c>
      <c r="Q1154" s="74" t="str">
        <f>IFERROR(VLOOKUP('Bulk Order Form'!K1143,'Office Use - Postcodes'!$DJZ:$DKA,2,0),"")</f>
        <v/>
      </c>
      <c r="R1154" s="74" t="str">
        <f>IF('Bulk Order Form'!L1143="","",'Bulk Order Form'!L1143)</f>
        <v/>
      </c>
      <c r="S1154" s="76"/>
      <c r="T1154" s="74" t="str">
        <f>IF('Bulk Order Form'!$F$6 &lt;&gt; "",IF($G1154&lt;&gt;"",'Bulk Order Form'!$F$6,""),"")</f>
        <v/>
      </c>
      <c r="W1154" s="85" t="str">
        <f>IF('Bulk Order Form'!$L$2 &lt;&gt; "",IF($G1154&lt;&gt;"",'Bulk Order Form'!$L$2,""),"")</f>
        <v/>
      </c>
      <c r="X1154" s="77"/>
      <c r="Y1154" s="74" t="str">
        <f t="shared" si="76"/>
        <v/>
      </c>
      <c r="Z1154" s="74" t="str">
        <f>IF(AND('Bulk Order Form'!$L$2="PLEASE SELECT",SUM('Bulk Order Form'!$L$15:$L$164)&gt;10),"N",IF(AND('Bulk Order Form'!$L$2="N",SUM('Bulk Order Form'!$L$15:$L$164)&gt;10),"N",""))</f>
        <v/>
      </c>
      <c r="AA1154" s="74" t="str">
        <f>IF('Bulk Order Form'!E1143="","",'Bulk Order Form'!E1143)</f>
        <v/>
      </c>
      <c r="AB1154" s="74">
        <f t="shared" si="77"/>
        <v>500</v>
      </c>
      <c r="AC1154" s="74" t="str">
        <f t="shared" si="78"/>
        <v>,,,,</v>
      </c>
      <c r="AD1154" s="78">
        <f t="shared" si="79"/>
        <v>371</v>
      </c>
    </row>
    <row r="1155" spans="5:30" s="74" customFormat="1" x14ac:dyDescent="0.25">
      <c r="E1155" s="75"/>
      <c r="F1155" s="75"/>
      <c r="G1155" s="74" t="str">
        <f>IF('Bulk Order Form'!C1144="","",'Bulk Order Form'!C1144)</f>
        <v/>
      </c>
      <c r="H1155" s="74" t="str">
        <f>IF('Bulk Order Form'!D1144="","",'Bulk Order Form'!D1144)</f>
        <v/>
      </c>
      <c r="I1155" s="74" t="str">
        <f>IF('Bulk Order Form'!E1144="","",'Bulk Order Form'!E1144)</f>
        <v/>
      </c>
      <c r="J1155" s="74" t="str">
        <f>IF('Bulk Order Form'!F1144="","",'Bulk Order Form'!F1144)</f>
        <v/>
      </c>
      <c r="K1155" s="74" t="str">
        <f>IF('Bulk Order Form'!H1144="","",'Bulk Order Form'!H1144)</f>
        <v/>
      </c>
      <c r="L1155" s="74" t="str">
        <f>IF('Bulk Order Form'!I1144="","",'Bulk Order Form'!I1144)</f>
        <v/>
      </c>
      <c r="M1155" s="74" t="str">
        <f>IF('Bulk Order Form'!G1144="","",'Bulk Order Form'!G1144)</f>
        <v/>
      </c>
      <c r="N1155" s="74" t="str">
        <f>IF('Bulk Order Form'!J1144="","",'Bulk Order Form'!J1144)</f>
        <v/>
      </c>
      <c r="O1155" s="74" t="str">
        <f>IF('Bulk Order Form'!$F$5 &lt;&gt; "",IF($G1155&lt;&gt;"",'Bulk Order Form'!$F$5,""),"")</f>
        <v/>
      </c>
      <c r="P1155" s="74" t="str">
        <f>IF('Bulk Order Form'!K1144="","",'Bulk Order Form'!K1144)</f>
        <v/>
      </c>
      <c r="Q1155" s="74" t="str">
        <f>IFERROR(VLOOKUP('Bulk Order Form'!K1144,'Office Use - Postcodes'!$DJZ:$DKA,2,0),"")</f>
        <v/>
      </c>
      <c r="R1155" s="74" t="str">
        <f>IF('Bulk Order Form'!L1144="","",'Bulk Order Form'!L1144)</f>
        <v/>
      </c>
      <c r="S1155" s="76"/>
      <c r="T1155" s="74" t="str">
        <f>IF('Bulk Order Form'!$F$6 &lt;&gt; "",IF($G1155&lt;&gt;"",'Bulk Order Form'!$F$6,""),"")</f>
        <v/>
      </c>
      <c r="W1155" s="85" t="str">
        <f>IF('Bulk Order Form'!$L$2 &lt;&gt; "",IF($G1155&lt;&gt;"",'Bulk Order Form'!$L$2,""),"")</f>
        <v/>
      </c>
      <c r="X1155" s="77"/>
      <c r="Y1155" s="74" t="str">
        <f t="shared" si="76"/>
        <v/>
      </c>
      <c r="Z1155" s="74" t="str">
        <f>IF(AND('Bulk Order Form'!$L$2="PLEASE SELECT",SUM('Bulk Order Form'!$L$15:$L$164)&gt;10),"N",IF(AND('Bulk Order Form'!$L$2="N",SUM('Bulk Order Form'!$L$15:$L$164)&gt;10),"N",""))</f>
        <v/>
      </c>
      <c r="AA1155" s="74" t="str">
        <f>IF('Bulk Order Form'!E1144="","",'Bulk Order Form'!E1144)</f>
        <v/>
      </c>
      <c r="AB1155" s="74">
        <f t="shared" si="77"/>
        <v>500</v>
      </c>
      <c r="AC1155" s="74" t="str">
        <f t="shared" si="78"/>
        <v>,,,,</v>
      </c>
      <c r="AD1155" s="78">
        <f t="shared" si="79"/>
        <v>370</v>
      </c>
    </row>
    <row r="1156" spans="5:30" s="74" customFormat="1" x14ac:dyDescent="0.25">
      <c r="E1156" s="75"/>
      <c r="F1156" s="75"/>
      <c r="G1156" s="74" t="str">
        <f>IF('Bulk Order Form'!C1145="","",'Bulk Order Form'!C1145)</f>
        <v/>
      </c>
      <c r="H1156" s="74" t="str">
        <f>IF('Bulk Order Form'!D1145="","",'Bulk Order Form'!D1145)</f>
        <v/>
      </c>
      <c r="I1156" s="74" t="str">
        <f>IF('Bulk Order Form'!E1145="","",'Bulk Order Form'!E1145)</f>
        <v/>
      </c>
      <c r="J1156" s="74" t="str">
        <f>IF('Bulk Order Form'!F1145="","",'Bulk Order Form'!F1145)</f>
        <v/>
      </c>
      <c r="K1156" s="74" t="str">
        <f>IF('Bulk Order Form'!H1145="","",'Bulk Order Form'!H1145)</f>
        <v/>
      </c>
      <c r="L1156" s="74" t="str">
        <f>IF('Bulk Order Form'!I1145="","",'Bulk Order Form'!I1145)</f>
        <v/>
      </c>
      <c r="M1156" s="74" t="str">
        <f>IF('Bulk Order Form'!G1145="","",'Bulk Order Form'!G1145)</f>
        <v/>
      </c>
      <c r="N1156" s="74" t="str">
        <f>IF('Bulk Order Form'!J1145="","",'Bulk Order Form'!J1145)</f>
        <v/>
      </c>
      <c r="O1156" s="74" t="str">
        <f>IF('Bulk Order Form'!$F$5 &lt;&gt; "",IF($G1156&lt;&gt;"",'Bulk Order Form'!$F$5,""),"")</f>
        <v/>
      </c>
      <c r="P1156" s="74" t="str">
        <f>IF('Bulk Order Form'!K1145="","",'Bulk Order Form'!K1145)</f>
        <v/>
      </c>
      <c r="Q1156" s="74" t="str">
        <f>IFERROR(VLOOKUP('Bulk Order Form'!K1145,'Office Use - Postcodes'!$DJZ:$DKA,2,0),"")</f>
        <v/>
      </c>
      <c r="R1156" s="74" t="str">
        <f>IF('Bulk Order Form'!L1145="","",'Bulk Order Form'!L1145)</f>
        <v/>
      </c>
      <c r="S1156" s="76"/>
      <c r="T1156" s="74" t="str">
        <f>IF('Bulk Order Form'!$F$6 &lt;&gt; "",IF($G1156&lt;&gt;"",'Bulk Order Form'!$F$6,""),"")</f>
        <v/>
      </c>
      <c r="W1156" s="85" t="str">
        <f>IF('Bulk Order Form'!$L$2 &lt;&gt; "",IF($G1156&lt;&gt;"",'Bulk Order Form'!$L$2,""),"")</f>
        <v/>
      </c>
      <c r="X1156" s="77"/>
      <c r="Y1156" s="74" t="str">
        <f t="shared" si="76"/>
        <v/>
      </c>
      <c r="Z1156" s="74" t="str">
        <f>IF(AND('Bulk Order Form'!$L$2="PLEASE SELECT",SUM('Bulk Order Form'!$L$15:$L$164)&gt;10),"N",IF(AND('Bulk Order Form'!$L$2="N",SUM('Bulk Order Form'!$L$15:$L$164)&gt;10),"N",""))</f>
        <v/>
      </c>
      <c r="AA1156" s="74" t="str">
        <f>IF('Bulk Order Form'!E1145="","",'Bulk Order Form'!E1145)</f>
        <v/>
      </c>
      <c r="AB1156" s="74">
        <f t="shared" si="77"/>
        <v>500</v>
      </c>
      <c r="AC1156" s="74" t="str">
        <f t="shared" si="78"/>
        <v>,,,,</v>
      </c>
      <c r="AD1156" s="78">
        <f t="shared" si="79"/>
        <v>369</v>
      </c>
    </row>
    <row r="1157" spans="5:30" s="74" customFormat="1" x14ac:dyDescent="0.25">
      <c r="E1157" s="75"/>
      <c r="F1157" s="75"/>
      <c r="G1157" s="74" t="str">
        <f>IF('Bulk Order Form'!C1146="","",'Bulk Order Form'!C1146)</f>
        <v/>
      </c>
      <c r="H1157" s="74" t="str">
        <f>IF('Bulk Order Form'!D1146="","",'Bulk Order Form'!D1146)</f>
        <v/>
      </c>
      <c r="I1157" s="74" t="str">
        <f>IF('Bulk Order Form'!E1146="","",'Bulk Order Form'!E1146)</f>
        <v/>
      </c>
      <c r="J1157" s="74" t="str">
        <f>IF('Bulk Order Form'!F1146="","",'Bulk Order Form'!F1146)</f>
        <v/>
      </c>
      <c r="K1157" s="74" t="str">
        <f>IF('Bulk Order Form'!H1146="","",'Bulk Order Form'!H1146)</f>
        <v/>
      </c>
      <c r="L1157" s="74" t="str">
        <f>IF('Bulk Order Form'!I1146="","",'Bulk Order Form'!I1146)</f>
        <v/>
      </c>
      <c r="M1157" s="74" t="str">
        <f>IF('Bulk Order Form'!G1146="","",'Bulk Order Form'!G1146)</f>
        <v/>
      </c>
      <c r="N1157" s="74" t="str">
        <f>IF('Bulk Order Form'!J1146="","",'Bulk Order Form'!J1146)</f>
        <v/>
      </c>
      <c r="O1157" s="74" t="str">
        <f>IF('Bulk Order Form'!$F$5 &lt;&gt; "",IF($G1157&lt;&gt;"",'Bulk Order Form'!$F$5,""),"")</f>
        <v/>
      </c>
      <c r="P1157" s="74" t="str">
        <f>IF('Bulk Order Form'!K1146="","",'Bulk Order Form'!K1146)</f>
        <v/>
      </c>
      <c r="Q1157" s="74" t="str">
        <f>IFERROR(VLOOKUP('Bulk Order Form'!K1146,'Office Use - Postcodes'!$DJZ:$DKA,2,0),"")</f>
        <v/>
      </c>
      <c r="R1157" s="74" t="str">
        <f>IF('Bulk Order Form'!L1146="","",'Bulk Order Form'!L1146)</f>
        <v/>
      </c>
      <c r="S1157" s="76"/>
      <c r="T1157" s="74" t="str">
        <f>IF('Bulk Order Form'!$F$6 &lt;&gt; "",IF($G1157&lt;&gt;"",'Bulk Order Form'!$F$6,""),"")</f>
        <v/>
      </c>
      <c r="W1157" s="85" t="str">
        <f>IF('Bulk Order Form'!$L$2 &lt;&gt; "",IF($G1157&lt;&gt;"",'Bulk Order Form'!$L$2,""),"")</f>
        <v/>
      </c>
      <c r="X1157" s="77"/>
      <c r="Y1157" s="74" t="str">
        <f t="shared" si="76"/>
        <v/>
      </c>
      <c r="Z1157" s="74" t="str">
        <f>IF(AND('Bulk Order Form'!$L$2="PLEASE SELECT",SUM('Bulk Order Form'!$L$15:$L$164)&gt;10),"N",IF(AND('Bulk Order Form'!$L$2="N",SUM('Bulk Order Form'!$L$15:$L$164)&gt;10),"N",""))</f>
        <v/>
      </c>
      <c r="AA1157" s="74" t="str">
        <f>IF('Bulk Order Form'!E1146="","",'Bulk Order Form'!E1146)</f>
        <v/>
      </c>
      <c r="AB1157" s="74">
        <f t="shared" si="77"/>
        <v>500</v>
      </c>
      <c r="AC1157" s="74" t="str">
        <f t="shared" si="78"/>
        <v>,,,,</v>
      </c>
      <c r="AD1157" s="78">
        <f t="shared" si="79"/>
        <v>368</v>
      </c>
    </row>
    <row r="1158" spans="5:30" s="74" customFormat="1" x14ac:dyDescent="0.25">
      <c r="E1158" s="75"/>
      <c r="F1158" s="75"/>
      <c r="G1158" s="74" t="str">
        <f>IF('Bulk Order Form'!C1147="","",'Bulk Order Form'!C1147)</f>
        <v/>
      </c>
      <c r="H1158" s="74" t="str">
        <f>IF('Bulk Order Form'!D1147="","",'Bulk Order Form'!D1147)</f>
        <v/>
      </c>
      <c r="I1158" s="74" t="str">
        <f>IF('Bulk Order Form'!E1147="","",'Bulk Order Form'!E1147)</f>
        <v/>
      </c>
      <c r="J1158" s="74" t="str">
        <f>IF('Bulk Order Form'!F1147="","",'Bulk Order Form'!F1147)</f>
        <v/>
      </c>
      <c r="K1158" s="74" t="str">
        <f>IF('Bulk Order Form'!H1147="","",'Bulk Order Form'!H1147)</f>
        <v/>
      </c>
      <c r="L1158" s="74" t="str">
        <f>IF('Bulk Order Form'!I1147="","",'Bulk Order Form'!I1147)</f>
        <v/>
      </c>
      <c r="M1158" s="74" t="str">
        <f>IF('Bulk Order Form'!G1147="","",'Bulk Order Form'!G1147)</f>
        <v/>
      </c>
      <c r="N1158" s="74" t="str">
        <f>IF('Bulk Order Form'!J1147="","",'Bulk Order Form'!J1147)</f>
        <v/>
      </c>
      <c r="O1158" s="74" t="str">
        <f>IF('Bulk Order Form'!$F$5 &lt;&gt; "",IF($G1158&lt;&gt;"",'Bulk Order Form'!$F$5,""),"")</f>
        <v/>
      </c>
      <c r="P1158" s="74" t="str">
        <f>IF('Bulk Order Form'!K1147="","",'Bulk Order Form'!K1147)</f>
        <v/>
      </c>
      <c r="Q1158" s="74" t="str">
        <f>IFERROR(VLOOKUP('Bulk Order Form'!K1147,'Office Use - Postcodes'!$DJZ:$DKA,2,0),"")</f>
        <v/>
      </c>
      <c r="R1158" s="74" t="str">
        <f>IF('Bulk Order Form'!L1147="","",'Bulk Order Form'!L1147)</f>
        <v/>
      </c>
      <c r="S1158" s="76"/>
      <c r="T1158" s="74" t="str">
        <f>IF('Bulk Order Form'!$F$6 &lt;&gt; "",IF($G1158&lt;&gt;"",'Bulk Order Form'!$F$6,""),"")</f>
        <v/>
      </c>
      <c r="W1158" s="85" t="str">
        <f>IF('Bulk Order Form'!$L$2 &lt;&gt; "",IF($G1158&lt;&gt;"",'Bulk Order Form'!$L$2,""),"")</f>
        <v/>
      </c>
      <c r="X1158" s="77"/>
      <c r="Y1158" s="74" t="str">
        <f t="shared" si="76"/>
        <v/>
      </c>
      <c r="Z1158" s="74" t="str">
        <f>IF(AND('Bulk Order Form'!$L$2="PLEASE SELECT",SUM('Bulk Order Form'!$L$15:$L$164)&gt;10),"N",IF(AND('Bulk Order Form'!$L$2="N",SUM('Bulk Order Form'!$L$15:$L$164)&gt;10),"N",""))</f>
        <v/>
      </c>
      <c r="AA1158" s="74" t="str">
        <f>IF('Bulk Order Form'!E1147="","",'Bulk Order Form'!E1147)</f>
        <v/>
      </c>
      <c r="AB1158" s="74">
        <f t="shared" si="77"/>
        <v>500</v>
      </c>
      <c r="AC1158" s="74" t="str">
        <f t="shared" si="78"/>
        <v>,,,,</v>
      </c>
      <c r="AD1158" s="78">
        <f t="shared" si="79"/>
        <v>367</v>
      </c>
    </row>
    <row r="1159" spans="5:30" s="74" customFormat="1" x14ac:dyDescent="0.25">
      <c r="E1159" s="75"/>
      <c r="F1159" s="75"/>
      <c r="G1159" s="74" t="str">
        <f>IF('Bulk Order Form'!C1148="","",'Bulk Order Form'!C1148)</f>
        <v/>
      </c>
      <c r="H1159" s="74" t="str">
        <f>IF('Bulk Order Form'!D1148="","",'Bulk Order Form'!D1148)</f>
        <v/>
      </c>
      <c r="I1159" s="74" t="str">
        <f>IF('Bulk Order Form'!E1148="","",'Bulk Order Form'!E1148)</f>
        <v/>
      </c>
      <c r="J1159" s="74" t="str">
        <f>IF('Bulk Order Form'!F1148="","",'Bulk Order Form'!F1148)</f>
        <v/>
      </c>
      <c r="K1159" s="74" t="str">
        <f>IF('Bulk Order Form'!H1148="","",'Bulk Order Form'!H1148)</f>
        <v/>
      </c>
      <c r="L1159" s="74" t="str">
        <f>IF('Bulk Order Form'!I1148="","",'Bulk Order Form'!I1148)</f>
        <v/>
      </c>
      <c r="M1159" s="74" t="str">
        <f>IF('Bulk Order Form'!G1148="","",'Bulk Order Form'!G1148)</f>
        <v/>
      </c>
      <c r="N1159" s="74" t="str">
        <f>IF('Bulk Order Form'!J1148="","",'Bulk Order Form'!J1148)</f>
        <v/>
      </c>
      <c r="O1159" s="74" t="str">
        <f>IF('Bulk Order Form'!$F$5 &lt;&gt; "",IF($G1159&lt;&gt;"",'Bulk Order Form'!$F$5,""),"")</f>
        <v/>
      </c>
      <c r="P1159" s="74" t="str">
        <f>IF('Bulk Order Form'!K1148="","",'Bulk Order Form'!K1148)</f>
        <v/>
      </c>
      <c r="Q1159" s="74" t="str">
        <f>IFERROR(VLOOKUP('Bulk Order Form'!K1148,'Office Use - Postcodes'!$DJZ:$DKA,2,0),"")</f>
        <v/>
      </c>
      <c r="R1159" s="74" t="str">
        <f>IF('Bulk Order Form'!L1148="","",'Bulk Order Form'!L1148)</f>
        <v/>
      </c>
      <c r="S1159" s="76"/>
      <c r="T1159" s="74" t="str">
        <f>IF('Bulk Order Form'!$F$6 &lt;&gt; "",IF($G1159&lt;&gt;"",'Bulk Order Form'!$F$6,""),"")</f>
        <v/>
      </c>
      <c r="W1159" s="85" t="str">
        <f>IF('Bulk Order Form'!$L$2 &lt;&gt; "",IF($G1159&lt;&gt;"",'Bulk Order Form'!$L$2,""),"")</f>
        <v/>
      </c>
      <c r="X1159" s="77"/>
      <c r="Y1159" s="74" t="str">
        <f t="shared" si="76"/>
        <v/>
      </c>
      <c r="Z1159" s="74" t="str">
        <f>IF(AND('Bulk Order Form'!$L$2="PLEASE SELECT",SUM('Bulk Order Form'!$L$15:$L$164)&gt;10),"N",IF(AND('Bulk Order Form'!$L$2="N",SUM('Bulk Order Form'!$L$15:$L$164)&gt;10),"N",""))</f>
        <v/>
      </c>
      <c r="AA1159" s="74" t="str">
        <f>IF('Bulk Order Form'!E1148="","",'Bulk Order Form'!E1148)</f>
        <v/>
      </c>
      <c r="AB1159" s="74">
        <f t="shared" si="77"/>
        <v>500</v>
      </c>
      <c r="AC1159" s="74" t="str">
        <f t="shared" si="78"/>
        <v>,,,,</v>
      </c>
      <c r="AD1159" s="78">
        <f t="shared" si="79"/>
        <v>366</v>
      </c>
    </row>
    <row r="1160" spans="5:30" s="74" customFormat="1" x14ac:dyDescent="0.25">
      <c r="E1160" s="75"/>
      <c r="F1160" s="75"/>
      <c r="G1160" s="74" t="str">
        <f>IF('Bulk Order Form'!C1149="","",'Bulk Order Form'!C1149)</f>
        <v/>
      </c>
      <c r="H1160" s="74" t="str">
        <f>IF('Bulk Order Form'!D1149="","",'Bulk Order Form'!D1149)</f>
        <v/>
      </c>
      <c r="I1160" s="74" t="str">
        <f>IF('Bulk Order Form'!E1149="","",'Bulk Order Form'!E1149)</f>
        <v/>
      </c>
      <c r="J1160" s="74" t="str">
        <f>IF('Bulk Order Form'!F1149="","",'Bulk Order Form'!F1149)</f>
        <v/>
      </c>
      <c r="K1160" s="74" t="str">
        <f>IF('Bulk Order Form'!H1149="","",'Bulk Order Form'!H1149)</f>
        <v/>
      </c>
      <c r="L1160" s="74" t="str">
        <f>IF('Bulk Order Form'!I1149="","",'Bulk Order Form'!I1149)</f>
        <v/>
      </c>
      <c r="M1160" s="74" t="str">
        <f>IF('Bulk Order Form'!G1149="","",'Bulk Order Form'!G1149)</f>
        <v/>
      </c>
      <c r="N1160" s="74" t="str">
        <f>IF('Bulk Order Form'!J1149="","",'Bulk Order Form'!J1149)</f>
        <v/>
      </c>
      <c r="O1160" s="74" t="str">
        <f>IF('Bulk Order Form'!$F$5 &lt;&gt; "",IF($G1160&lt;&gt;"",'Bulk Order Form'!$F$5,""),"")</f>
        <v/>
      </c>
      <c r="P1160" s="74" t="str">
        <f>IF('Bulk Order Form'!K1149="","",'Bulk Order Form'!K1149)</f>
        <v/>
      </c>
      <c r="Q1160" s="74" t="str">
        <f>IFERROR(VLOOKUP('Bulk Order Form'!K1149,'Office Use - Postcodes'!$DJZ:$DKA,2,0),"")</f>
        <v/>
      </c>
      <c r="R1160" s="74" t="str">
        <f>IF('Bulk Order Form'!L1149="","",'Bulk Order Form'!L1149)</f>
        <v/>
      </c>
      <c r="S1160" s="76"/>
      <c r="T1160" s="74" t="str">
        <f>IF('Bulk Order Form'!$F$6 &lt;&gt; "",IF($G1160&lt;&gt;"",'Bulk Order Form'!$F$6,""),"")</f>
        <v/>
      </c>
      <c r="W1160" s="85" t="str">
        <f>IF('Bulk Order Form'!$L$2 &lt;&gt; "",IF($G1160&lt;&gt;"",'Bulk Order Form'!$L$2,""),"")</f>
        <v/>
      </c>
      <c r="X1160" s="77"/>
      <c r="Y1160" s="74" t="str">
        <f t="shared" si="76"/>
        <v/>
      </c>
      <c r="Z1160" s="74" t="str">
        <f>IF(AND('Bulk Order Form'!$L$2="PLEASE SELECT",SUM('Bulk Order Form'!$L$15:$L$164)&gt;10),"N",IF(AND('Bulk Order Form'!$L$2="N",SUM('Bulk Order Form'!$L$15:$L$164)&gt;10),"N",""))</f>
        <v/>
      </c>
      <c r="AA1160" s="74" t="str">
        <f>IF('Bulk Order Form'!E1149="","",'Bulk Order Form'!E1149)</f>
        <v/>
      </c>
      <c r="AB1160" s="74">
        <f t="shared" si="77"/>
        <v>500</v>
      </c>
      <c r="AC1160" s="74" t="str">
        <f t="shared" si="78"/>
        <v>,,,,</v>
      </c>
      <c r="AD1160" s="78">
        <f t="shared" si="79"/>
        <v>365</v>
      </c>
    </row>
    <row r="1161" spans="5:30" s="74" customFormat="1" x14ac:dyDescent="0.25">
      <c r="E1161" s="75"/>
      <c r="F1161" s="75"/>
      <c r="G1161" s="74" t="str">
        <f>IF('Bulk Order Form'!C1150="","",'Bulk Order Form'!C1150)</f>
        <v/>
      </c>
      <c r="H1161" s="74" t="str">
        <f>IF('Bulk Order Form'!D1150="","",'Bulk Order Form'!D1150)</f>
        <v/>
      </c>
      <c r="I1161" s="74" t="str">
        <f>IF('Bulk Order Form'!E1150="","",'Bulk Order Form'!E1150)</f>
        <v/>
      </c>
      <c r="J1161" s="74" t="str">
        <f>IF('Bulk Order Form'!F1150="","",'Bulk Order Form'!F1150)</f>
        <v/>
      </c>
      <c r="K1161" s="74" t="str">
        <f>IF('Bulk Order Form'!H1150="","",'Bulk Order Form'!H1150)</f>
        <v/>
      </c>
      <c r="L1161" s="74" t="str">
        <f>IF('Bulk Order Form'!I1150="","",'Bulk Order Form'!I1150)</f>
        <v/>
      </c>
      <c r="M1161" s="74" t="str">
        <f>IF('Bulk Order Form'!G1150="","",'Bulk Order Form'!G1150)</f>
        <v/>
      </c>
      <c r="N1161" s="74" t="str">
        <f>IF('Bulk Order Form'!J1150="","",'Bulk Order Form'!J1150)</f>
        <v/>
      </c>
      <c r="O1161" s="74" t="str">
        <f>IF('Bulk Order Form'!$F$5 &lt;&gt; "",IF($G1161&lt;&gt;"",'Bulk Order Form'!$F$5,""),"")</f>
        <v/>
      </c>
      <c r="P1161" s="74" t="str">
        <f>IF('Bulk Order Form'!K1150="","",'Bulk Order Form'!K1150)</f>
        <v/>
      </c>
      <c r="Q1161" s="74" t="str">
        <f>IFERROR(VLOOKUP('Bulk Order Form'!K1150,'Office Use - Postcodes'!$DJZ:$DKA,2,0),"")</f>
        <v/>
      </c>
      <c r="R1161" s="74" t="str">
        <f>IF('Bulk Order Form'!L1150="","",'Bulk Order Form'!L1150)</f>
        <v/>
      </c>
      <c r="S1161" s="76"/>
      <c r="T1161" s="74" t="str">
        <f>IF('Bulk Order Form'!$F$6 &lt;&gt; "",IF($G1161&lt;&gt;"",'Bulk Order Form'!$F$6,""),"")</f>
        <v/>
      </c>
      <c r="W1161" s="85" t="str">
        <f>IF('Bulk Order Form'!$L$2 &lt;&gt; "",IF($G1161&lt;&gt;"",'Bulk Order Form'!$L$2,""),"")</f>
        <v/>
      </c>
      <c r="X1161" s="77"/>
      <c r="Y1161" s="74" t="str">
        <f t="shared" si="76"/>
        <v/>
      </c>
      <c r="Z1161" s="74" t="str">
        <f>IF(AND('Bulk Order Form'!$L$2="PLEASE SELECT",SUM('Bulk Order Form'!$L$15:$L$164)&gt;10),"N",IF(AND('Bulk Order Form'!$L$2="N",SUM('Bulk Order Form'!$L$15:$L$164)&gt;10),"N",""))</f>
        <v/>
      </c>
      <c r="AA1161" s="74" t="str">
        <f>IF('Bulk Order Form'!E1150="","",'Bulk Order Form'!E1150)</f>
        <v/>
      </c>
      <c r="AB1161" s="74">
        <f t="shared" si="77"/>
        <v>500</v>
      </c>
      <c r="AC1161" s="74" t="str">
        <f t="shared" si="78"/>
        <v>,,,,</v>
      </c>
      <c r="AD1161" s="78">
        <f t="shared" si="79"/>
        <v>364</v>
      </c>
    </row>
    <row r="1162" spans="5:30" s="74" customFormat="1" x14ac:dyDescent="0.25">
      <c r="E1162" s="75"/>
      <c r="F1162" s="75"/>
      <c r="G1162" s="74" t="str">
        <f>IF('Bulk Order Form'!C1151="","",'Bulk Order Form'!C1151)</f>
        <v/>
      </c>
      <c r="H1162" s="74" t="str">
        <f>IF('Bulk Order Form'!D1151="","",'Bulk Order Form'!D1151)</f>
        <v/>
      </c>
      <c r="I1162" s="74" t="str">
        <f>IF('Bulk Order Form'!E1151="","",'Bulk Order Form'!E1151)</f>
        <v/>
      </c>
      <c r="J1162" s="74" t="str">
        <f>IF('Bulk Order Form'!F1151="","",'Bulk Order Form'!F1151)</f>
        <v/>
      </c>
      <c r="K1162" s="74" t="str">
        <f>IF('Bulk Order Form'!H1151="","",'Bulk Order Form'!H1151)</f>
        <v/>
      </c>
      <c r="L1162" s="74" t="str">
        <f>IF('Bulk Order Form'!I1151="","",'Bulk Order Form'!I1151)</f>
        <v/>
      </c>
      <c r="M1162" s="74" t="str">
        <f>IF('Bulk Order Form'!G1151="","",'Bulk Order Form'!G1151)</f>
        <v/>
      </c>
      <c r="N1162" s="74" t="str">
        <f>IF('Bulk Order Form'!J1151="","",'Bulk Order Form'!J1151)</f>
        <v/>
      </c>
      <c r="O1162" s="74" t="str">
        <f>IF('Bulk Order Form'!$F$5 &lt;&gt; "",IF($G1162&lt;&gt;"",'Bulk Order Form'!$F$5,""),"")</f>
        <v/>
      </c>
      <c r="P1162" s="74" t="str">
        <f>IF('Bulk Order Form'!K1151="","",'Bulk Order Form'!K1151)</f>
        <v/>
      </c>
      <c r="Q1162" s="74" t="str">
        <f>IFERROR(VLOOKUP('Bulk Order Form'!K1151,'Office Use - Postcodes'!$DJZ:$DKA,2,0),"")</f>
        <v/>
      </c>
      <c r="R1162" s="74" t="str">
        <f>IF('Bulk Order Form'!L1151="","",'Bulk Order Form'!L1151)</f>
        <v/>
      </c>
      <c r="S1162" s="76"/>
      <c r="T1162" s="74" t="str">
        <f>IF('Bulk Order Form'!$F$6 &lt;&gt; "",IF($G1162&lt;&gt;"",'Bulk Order Form'!$F$6,""),"")</f>
        <v/>
      </c>
      <c r="W1162" s="85" t="str">
        <f>IF('Bulk Order Form'!$L$2 &lt;&gt; "",IF($G1162&lt;&gt;"",'Bulk Order Form'!$L$2,""),"")</f>
        <v/>
      </c>
      <c r="X1162" s="77"/>
      <c r="Y1162" s="74" t="str">
        <f t="shared" si="76"/>
        <v/>
      </c>
      <c r="Z1162" s="74" t="str">
        <f>IF(AND('Bulk Order Form'!$L$2="PLEASE SELECT",SUM('Bulk Order Form'!$L$15:$L$164)&gt;10),"N",IF(AND('Bulk Order Form'!$L$2="N",SUM('Bulk Order Form'!$L$15:$L$164)&gt;10),"N",""))</f>
        <v/>
      </c>
      <c r="AA1162" s="74" t="str">
        <f>IF('Bulk Order Form'!E1151="","",'Bulk Order Form'!E1151)</f>
        <v/>
      </c>
      <c r="AB1162" s="74">
        <f t="shared" si="77"/>
        <v>500</v>
      </c>
      <c r="AC1162" s="74" t="str">
        <f t="shared" si="78"/>
        <v>,,,,</v>
      </c>
      <c r="AD1162" s="78">
        <f t="shared" si="79"/>
        <v>363</v>
      </c>
    </row>
    <row r="1163" spans="5:30" s="74" customFormat="1" x14ac:dyDescent="0.25">
      <c r="E1163" s="75"/>
      <c r="F1163" s="75"/>
      <c r="G1163" s="74" t="str">
        <f>IF('Bulk Order Form'!C1152="","",'Bulk Order Form'!C1152)</f>
        <v/>
      </c>
      <c r="H1163" s="74" t="str">
        <f>IF('Bulk Order Form'!D1152="","",'Bulk Order Form'!D1152)</f>
        <v/>
      </c>
      <c r="I1163" s="74" t="str">
        <f>IF('Bulk Order Form'!E1152="","",'Bulk Order Form'!E1152)</f>
        <v/>
      </c>
      <c r="J1163" s="74" t="str">
        <f>IF('Bulk Order Form'!F1152="","",'Bulk Order Form'!F1152)</f>
        <v/>
      </c>
      <c r="K1163" s="74" t="str">
        <f>IF('Bulk Order Form'!H1152="","",'Bulk Order Form'!H1152)</f>
        <v/>
      </c>
      <c r="L1163" s="74" t="str">
        <f>IF('Bulk Order Form'!I1152="","",'Bulk Order Form'!I1152)</f>
        <v/>
      </c>
      <c r="M1163" s="74" t="str">
        <f>IF('Bulk Order Form'!G1152="","",'Bulk Order Form'!G1152)</f>
        <v/>
      </c>
      <c r="N1163" s="74" t="str">
        <f>IF('Bulk Order Form'!J1152="","",'Bulk Order Form'!J1152)</f>
        <v/>
      </c>
      <c r="O1163" s="74" t="str">
        <f>IF('Bulk Order Form'!$F$5 &lt;&gt; "",IF($G1163&lt;&gt;"",'Bulk Order Form'!$F$5,""),"")</f>
        <v/>
      </c>
      <c r="P1163" s="74" t="str">
        <f>IF('Bulk Order Form'!K1152="","",'Bulk Order Form'!K1152)</f>
        <v/>
      </c>
      <c r="Q1163" s="74" t="str">
        <f>IFERROR(VLOOKUP('Bulk Order Form'!K1152,'Office Use - Postcodes'!$DJZ:$DKA,2,0),"")</f>
        <v/>
      </c>
      <c r="R1163" s="74" t="str">
        <f>IF('Bulk Order Form'!L1152="","",'Bulk Order Form'!L1152)</f>
        <v/>
      </c>
      <c r="S1163" s="76"/>
      <c r="T1163" s="74" t="str">
        <f>IF('Bulk Order Form'!$F$6 &lt;&gt; "",IF($G1163&lt;&gt;"",'Bulk Order Form'!$F$6,""),"")</f>
        <v/>
      </c>
      <c r="W1163" s="85" t="str">
        <f>IF('Bulk Order Form'!$L$2 &lt;&gt; "",IF($G1163&lt;&gt;"",'Bulk Order Form'!$L$2,""),"")</f>
        <v/>
      </c>
      <c r="X1163" s="77"/>
      <c r="Y1163" s="74" t="str">
        <f t="shared" si="76"/>
        <v/>
      </c>
      <c r="Z1163" s="74" t="str">
        <f>IF(AND('Bulk Order Form'!$L$2="PLEASE SELECT",SUM('Bulk Order Form'!$L$15:$L$164)&gt;10),"N",IF(AND('Bulk Order Form'!$L$2="N",SUM('Bulk Order Form'!$L$15:$L$164)&gt;10),"N",""))</f>
        <v/>
      </c>
      <c r="AA1163" s="74" t="str">
        <f>IF('Bulk Order Form'!E1152="","",'Bulk Order Form'!E1152)</f>
        <v/>
      </c>
      <c r="AB1163" s="74">
        <f t="shared" si="77"/>
        <v>500</v>
      </c>
      <c r="AC1163" s="74" t="str">
        <f t="shared" si="78"/>
        <v>,,,,</v>
      </c>
      <c r="AD1163" s="78">
        <f t="shared" si="79"/>
        <v>362</v>
      </c>
    </row>
    <row r="1164" spans="5:30" s="74" customFormat="1" x14ac:dyDescent="0.25">
      <c r="E1164" s="75"/>
      <c r="F1164" s="75"/>
      <c r="G1164" s="74" t="str">
        <f>IF('Bulk Order Form'!C1153="","",'Bulk Order Form'!C1153)</f>
        <v/>
      </c>
      <c r="H1164" s="74" t="str">
        <f>IF('Bulk Order Form'!D1153="","",'Bulk Order Form'!D1153)</f>
        <v/>
      </c>
      <c r="I1164" s="74" t="str">
        <f>IF('Bulk Order Form'!E1153="","",'Bulk Order Form'!E1153)</f>
        <v/>
      </c>
      <c r="J1164" s="74" t="str">
        <f>IF('Bulk Order Form'!F1153="","",'Bulk Order Form'!F1153)</f>
        <v/>
      </c>
      <c r="K1164" s="74" t="str">
        <f>IF('Bulk Order Form'!H1153="","",'Bulk Order Form'!H1153)</f>
        <v/>
      </c>
      <c r="L1164" s="74" t="str">
        <f>IF('Bulk Order Form'!I1153="","",'Bulk Order Form'!I1153)</f>
        <v/>
      </c>
      <c r="M1164" s="74" t="str">
        <f>IF('Bulk Order Form'!G1153="","",'Bulk Order Form'!G1153)</f>
        <v/>
      </c>
      <c r="N1164" s="74" t="str">
        <f>IF('Bulk Order Form'!J1153="","",'Bulk Order Form'!J1153)</f>
        <v/>
      </c>
      <c r="O1164" s="74" t="str">
        <f>IF('Bulk Order Form'!$F$5 &lt;&gt; "",IF($G1164&lt;&gt;"",'Bulk Order Form'!$F$5,""),"")</f>
        <v/>
      </c>
      <c r="P1164" s="74" t="str">
        <f>IF('Bulk Order Form'!K1153="","",'Bulk Order Form'!K1153)</f>
        <v/>
      </c>
      <c r="Q1164" s="74" t="str">
        <f>IFERROR(VLOOKUP('Bulk Order Form'!K1153,'Office Use - Postcodes'!$DJZ:$DKA,2,0),"")</f>
        <v/>
      </c>
      <c r="R1164" s="74" t="str">
        <f>IF('Bulk Order Form'!L1153="","",'Bulk Order Form'!L1153)</f>
        <v/>
      </c>
      <c r="S1164" s="76"/>
      <c r="T1164" s="74" t="str">
        <f>IF('Bulk Order Form'!$F$6 &lt;&gt; "",IF($G1164&lt;&gt;"",'Bulk Order Form'!$F$6,""),"")</f>
        <v/>
      </c>
      <c r="W1164" s="85" t="str">
        <f>IF('Bulk Order Form'!$L$2 &lt;&gt; "",IF($G1164&lt;&gt;"",'Bulk Order Form'!$L$2,""),"")</f>
        <v/>
      </c>
      <c r="X1164" s="77"/>
      <c r="Y1164" s="74" t="str">
        <f t="shared" si="76"/>
        <v/>
      </c>
      <c r="Z1164" s="74" t="str">
        <f>IF(AND('Bulk Order Form'!$L$2="PLEASE SELECT",SUM('Bulk Order Form'!$L$15:$L$164)&gt;10),"N",IF(AND('Bulk Order Form'!$L$2="N",SUM('Bulk Order Form'!$L$15:$L$164)&gt;10),"N",""))</f>
        <v/>
      </c>
      <c r="AA1164" s="74" t="str">
        <f>IF('Bulk Order Form'!E1153="","",'Bulk Order Form'!E1153)</f>
        <v/>
      </c>
      <c r="AB1164" s="74">
        <f t="shared" si="77"/>
        <v>500</v>
      </c>
      <c r="AC1164" s="74" t="str">
        <f t="shared" si="78"/>
        <v>,,,,</v>
      </c>
      <c r="AD1164" s="78">
        <f t="shared" si="79"/>
        <v>361</v>
      </c>
    </row>
    <row r="1165" spans="5:30" s="74" customFormat="1" x14ac:dyDescent="0.25">
      <c r="E1165" s="75"/>
      <c r="F1165" s="75"/>
      <c r="G1165" s="74" t="str">
        <f>IF('Bulk Order Form'!C1154="","",'Bulk Order Form'!C1154)</f>
        <v/>
      </c>
      <c r="H1165" s="74" t="str">
        <f>IF('Bulk Order Form'!D1154="","",'Bulk Order Form'!D1154)</f>
        <v/>
      </c>
      <c r="I1165" s="74" t="str">
        <f>IF('Bulk Order Form'!E1154="","",'Bulk Order Form'!E1154)</f>
        <v/>
      </c>
      <c r="J1165" s="74" t="str">
        <f>IF('Bulk Order Form'!F1154="","",'Bulk Order Form'!F1154)</f>
        <v/>
      </c>
      <c r="K1165" s="74" t="str">
        <f>IF('Bulk Order Form'!H1154="","",'Bulk Order Form'!H1154)</f>
        <v/>
      </c>
      <c r="L1165" s="74" t="str">
        <f>IF('Bulk Order Form'!I1154="","",'Bulk Order Form'!I1154)</f>
        <v/>
      </c>
      <c r="M1165" s="74" t="str">
        <f>IF('Bulk Order Form'!G1154="","",'Bulk Order Form'!G1154)</f>
        <v/>
      </c>
      <c r="N1165" s="74" t="str">
        <f>IF('Bulk Order Form'!J1154="","",'Bulk Order Form'!J1154)</f>
        <v/>
      </c>
      <c r="O1165" s="74" t="str">
        <f>IF('Bulk Order Form'!$F$5 &lt;&gt; "",IF($G1165&lt;&gt;"",'Bulk Order Form'!$F$5,""),"")</f>
        <v/>
      </c>
      <c r="P1165" s="74" t="str">
        <f>IF('Bulk Order Form'!K1154="","",'Bulk Order Form'!K1154)</f>
        <v/>
      </c>
      <c r="Q1165" s="74" t="str">
        <f>IFERROR(VLOOKUP('Bulk Order Form'!K1154,'Office Use - Postcodes'!$DJZ:$DKA,2,0),"")</f>
        <v/>
      </c>
      <c r="R1165" s="74" t="str">
        <f>IF('Bulk Order Form'!L1154="","",'Bulk Order Form'!L1154)</f>
        <v/>
      </c>
      <c r="S1165" s="76"/>
      <c r="T1165" s="74" t="str">
        <f>IF('Bulk Order Form'!$F$6 &lt;&gt; "",IF($G1165&lt;&gt;"",'Bulk Order Form'!$F$6,""),"")</f>
        <v/>
      </c>
      <c r="W1165" s="85" t="str">
        <f>IF('Bulk Order Form'!$L$2 &lt;&gt; "",IF($G1165&lt;&gt;"",'Bulk Order Form'!$L$2,""),"")</f>
        <v/>
      </c>
      <c r="X1165" s="77"/>
      <c r="Y1165" s="74" t="str">
        <f t="shared" si="76"/>
        <v/>
      </c>
      <c r="Z1165" s="74" t="str">
        <f>IF(AND('Bulk Order Form'!$L$2="PLEASE SELECT",SUM('Bulk Order Form'!$L$15:$L$164)&gt;10),"N",IF(AND('Bulk Order Form'!$L$2="N",SUM('Bulk Order Form'!$L$15:$L$164)&gt;10),"N",""))</f>
        <v/>
      </c>
      <c r="AA1165" s="74" t="str">
        <f>IF('Bulk Order Form'!E1154="","",'Bulk Order Form'!E1154)</f>
        <v/>
      </c>
      <c r="AB1165" s="74">
        <f t="shared" si="77"/>
        <v>500</v>
      </c>
      <c r="AC1165" s="74" t="str">
        <f t="shared" si="78"/>
        <v>,,,,</v>
      </c>
      <c r="AD1165" s="78">
        <f t="shared" si="79"/>
        <v>360</v>
      </c>
    </row>
    <row r="1166" spans="5:30" s="74" customFormat="1" x14ac:dyDescent="0.25">
      <c r="E1166" s="75"/>
      <c r="F1166" s="75"/>
      <c r="G1166" s="74" t="str">
        <f>IF('Bulk Order Form'!C1155="","",'Bulk Order Form'!C1155)</f>
        <v/>
      </c>
      <c r="H1166" s="74" t="str">
        <f>IF('Bulk Order Form'!D1155="","",'Bulk Order Form'!D1155)</f>
        <v/>
      </c>
      <c r="I1166" s="74" t="str">
        <f>IF('Bulk Order Form'!E1155="","",'Bulk Order Form'!E1155)</f>
        <v/>
      </c>
      <c r="J1166" s="74" t="str">
        <f>IF('Bulk Order Form'!F1155="","",'Bulk Order Form'!F1155)</f>
        <v/>
      </c>
      <c r="K1166" s="74" t="str">
        <f>IF('Bulk Order Form'!H1155="","",'Bulk Order Form'!H1155)</f>
        <v/>
      </c>
      <c r="L1166" s="74" t="str">
        <f>IF('Bulk Order Form'!I1155="","",'Bulk Order Form'!I1155)</f>
        <v/>
      </c>
      <c r="M1166" s="74" t="str">
        <f>IF('Bulk Order Form'!G1155="","",'Bulk Order Form'!G1155)</f>
        <v/>
      </c>
      <c r="N1166" s="74" t="str">
        <f>IF('Bulk Order Form'!J1155="","",'Bulk Order Form'!J1155)</f>
        <v/>
      </c>
      <c r="O1166" s="74" t="str">
        <f>IF('Bulk Order Form'!$F$5 &lt;&gt; "",IF($G1166&lt;&gt;"",'Bulk Order Form'!$F$5,""),"")</f>
        <v/>
      </c>
      <c r="P1166" s="74" t="str">
        <f>IF('Bulk Order Form'!K1155="","",'Bulk Order Form'!K1155)</f>
        <v/>
      </c>
      <c r="Q1166" s="74" t="str">
        <f>IFERROR(VLOOKUP('Bulk Order Form'!K1155,'Office Use - Postcodes'!$DJZ:$DKA,2,0),"")</f>
        <v/>
      </c>
      <c r="R1166" s="74" t="str">
        <f>IF('Bulk Order Form'!L1155="","",'Bulk Order Form'!L1155)</f>
        <v/>
      </c>
      <c r="S1166" s="76"/>
      <c r="T1166" s="74" t="str">
        <f>IF('Bulk Order Form'!$F$6 &lt;&gt; "",IF($G1166&lt;&gt;"",'Bulk Order Form'!$F$6,""),"")</f>
        <v/>
      </c>
      <c r="W1166" s="85" t="str">
        <f>IF('Bulk Order Form'!$L$2 &lt;&gt; "",IF($G1166&lt;&gt;"",'Bulk Order Form'!$L$2,""),"")</f>
        <v/>
      </c>
      <c r="X1166" s="77"/>
      <c r="Y1166" s="74" t="str">
        <f t="shared" si="76"/>
        <v/>
      </c>
      <c r="Z1166" s="74" t="str">
        <f>IF(AND('Bulk Order Form'!$L$2="PLEASE SELECT",SUM('Bulk Order Form'!$L$15:$L$164)&gt;10),"N",IF(AND('Bulk Order Form'!$L$2="N",SUM('Bulk Order Form'!$L$15:$L$164)&gt;10),"N",""))</f>
        <v/>
      </c>
      <c r="AA1166" s="74" t="str">
        <f>IF('Bulk Order Form'!E1155="","",'Bulk Order Form'!E1155)</f>
        <v/>
      </c>
      <c r="AB1166" s="74">
        <f t="shared" si="77"/>
        <v>500</v>
      </c>
      <c r="AC1166" s="74" t="str">
        <f t="shared" si="78"/>
        <v>,,,,</v>
      </c>
      <c r="AD1166" s="78">
        <f t="shared" si="79"/>
        <v>359</v>
      </c>
    </row>
    <row r="1167" spans="5:30" s="74" customFormat="1" x14ac:dyDescent="0.25">
      <c r="E1167" s="75"/>
      <c r="F1167" s="75"/>
      <c r="G1167" s="74" t="str">
        <f>IF('Bulk Order Form'!C1156="","",'Bulk Order Form'!C1156)</f>
        <v/>
      </c>
      <c r="H1167" s="74" t="str">
        <f>IF('Bulk Order Form'!D1156="","",'Bulk Order Form'!D1156)</f>
        <v/>
      </c>
      <c r="I1167" s="74" t="str">
        <f>IF('Bulk Order Form'!E1156="","",'Bulk Order Form'!E1156)</f>
        <v/>
      </c>
      <c r="J1167" s="74" t="str">
        <f>IF('Bulk Order Form'!F1156="","",'Bulk Order Form'!F1156)</f>
        <v/>
      </c>
      <c r="K1167" s="74" t="str">
        <f>IF('Bulk Order Form'!H1156="","",'Bulk Order Form'!H1156)</f>
        <v/>
      </c>
      <c r="L1167" s="74" t="str">
        <f>IF('Bulk Order Form'!I1156="","",'Bulk Order Form'!I1156)</f>
        <v/>
      </c>
      <c r="M1167" s="74" t="str">
        <f>IF('Bulk Order Form'!G1156="","",'Bulk Order Form'!G1156)</f>
        <v/>
      </c>
      <c r="N1167" s="74" t="str">
        <f>IF('Bulk Order Form'!J1156="","",'Bulk Order Form'!J1156)</f>
        <v/>
      </c>
      <c r="O1167" s="74" t="str">
        <f>IF('Bulk Order Form'!$F$5 &lt;&gt; "",IF($G1167&lt;&gt;"",'Bulk Order Form'!$F$5,""),"")</f>
        <v/>
      </c>
      <c r="P1167" s="74" t="str">
        <f>IF('Bulk Order Form'!K1156="","",'Bulk Order Form'!K1156)</f>
        <v/>
      </c>
      <c r="Q1167" s="74" t="str">
        <f>IFERROR(VLOOKUP('Bulk Order Form'!K1156,'Office Use - Postcodes'!$DJZ:$DKA,2,0),"")</f>
        <v/>
      </c>
      <c r="R1167" s="74" t="str">
        <f>IF('Bulk Order Form'!L1156="","",'Bulk Order Form'!L1156)</f>
        <v/>
      </c>
      <c r="S1167" s="76"/>
      <c r="T1167" s="74" t="str">
        <f>IF('Bulk Order Form'!$F$6 &lt;&gt; "",IF($G1167&lt;&gt;"",'Bulk Order Form'!$F$6,""),"")</f>
        <v/>
      </c>
      <c r="W1167" s="85" t="str">
        <f>IF('Bulk Order Form'!$L$2 &lt;&gt; "",IF($G1167&lt;&gt;"",'Bulk Order Form'!$L$2,""),"")</f>
        <v/>
      </c>
      <c r="X1167" s="77"/>
      <c r="Y1167" s="74" t="str">
        <f t="shared" si="76"/>
        <v/>
      </c>
      <c r="Z1167" s="74" t="str">
        <f>IF(AND('Bulk Order Form'!$L$2="PLEASE SELECT",SUM('Bulk Order Form'!$L$15:$L$164)&gt;10),"N",IF(AND('Bulk Order Form'!$L$2="N",SUM('Bulk Order Form'!$L$15:$L$164)&gt;10),"N",""))</f>
        <v/>
      </c>
      <c r="AA1167" s="74" t="str">
        <f>IF('Bulk Order Form'!E1156="","",'Bulk Order Form'!E1156)</f>
        <v/>
      </c>
      <c r="AB1167" s="74">
        <f t="shared" si="77"/>
        <v>500</v>
      </c>
      <c r="AC1167" s="74" t="str">
        <f t="shared" si="78"/>
        <v>,,,,</v>
      </c>
      <c r="AD1167" s="78">
        <f t="shared" si="79"/>
        <v>358</v>
      </c>
    </row>
    <row r="1168" spans="5:30" s="74" customFormat="1" x14ac:dyDescent="0.25">
      <c r="E1168" s="75"/>
      <c r="F1168" s="75"/>
      <c r="G1168" s="74" t="str">
        <f>IF('Bulk Order Form'!C1157="","",'Bulk Order Form'!C1157)</f>
        <v/>
      </c>
      <c r="H1168" s="74" t="str">
        <f>IF('Bulk Order Form'!D1157="","",'Bulk Order Form'!D1157)</f>
        <v/>
      </c>
      <c r="I1168" s="74" t="str">
        <f>IF('Bulk Order Form'!E1157="","",'Bulk Order Form'!E1157)</f>
        <v/>
      </c>
      <c r="J1168" s="74" t="str">
        <f>IF('Bulk Order Form'!F1157="","",'Bulk Order Form'!F1157)</f>
        <v/>
      </c>
      <c r="K1168" s="74" t="str">
        <f>IF('Bulk Order Form'!H1157="","",'Bulk Order Form'!H1157)</f>
        <v/>
      </c>
      <c r="L1168" s="74" t="str">
        <f>IF('Bulk Order Form'!I1157="","",'Bulk Order Form'!I1157)</f>
        <v/>
      </c>
      <c r="M1168" s="74" t="str">
        <f>IF('Bulk Order Form'!G1157="","",'Bulk Order Form'!G1157)</f>
        <v/>
      </c>
      <c r="N1168" s="74" t="str">
        <f>IF('Bulk Order Form'!J1157="","",'Bulk Order Form'!J1157)</f>
        <v/>
      </c>
      <c r="O1168" s="74" t="str">
        <f>IF('Bulk Order Form'!$F$5 &lt;&gt; "",IF($G1168&lt;&gt;"",'Bulk Order Form'!$F$5,""),"")</f>
        <v/>
      </c>
      <c r="P1168" s="74" t="str">
        <f>IF('Bulk Order Form'!K1157="","",'Bulk Order Form'!K1157)</f>
        <v/>
      </c>
      <c r="Q1168" s="74" t="str">
        <f>IFERROR(VLOOKUP('Bulk Order Form'!K1157,'Office Use - Postcodes'!$DJZ:$DKA,2,0),"")</f>
        <v/>
      </c>
      <c r="R1168" s="74" t="str">
        <f>IF('Bulk Order Form'!L1157="","",'Bulk Order Form'!L1157)</f>
        <v/>
      </c>
      <c r="S1168" s="76"/>
      <c r="T1168" s="74" t="str">
        <f>IF('Bulk Order Form'!$F$6 &lt;&gt; "",IF($G1168&lt;&gt;"",'Bulk Order Form'!$F$6,""),"")</f>
        <v/>
      </c>
      <c r="W1168" s="85" t="str">
        <f>IF('Bulk Order Form'!$L$2 &lt;&gt; "",IF($G1168&lt;&gt;"",'Bulk Order Form'!$L$2,""),"")</f>
        <v/>
      </c>
      <c r="X1168" s="77"/>
      <c r="Y1168" s="74" t="str">
        <f t="shared" si="76"/>
        <v/>
      </c>
      <c r="Z1168" s="74" t="str">
        <f>IF(AND('Bulk Order Form'!$L$2="PLEASE SELECT",SUM('Bulk Order Form'!$L$15:$L$164)&gt;10),"N",IF(AND('Bulk Order Form'!$L$2="N",SUM('Bulk Order Form'!$L$15:$L$164)&gt;10),"N",""))</f>
        <v/>
      </c>
      <c r="AA1168" s="74" t="str">
        <f>IF('Bulk Order Form'!E1157="","",'Bulk Order Form'!E1157)</f>
        <v/>
      </c>
      <c r="AB1168" s="74">
        <f t="shared" si="77"/>
        <v>500</v>
      </c>
      <c r="AC1168" s="74" t="str">
        <f t="shared" si="78"/>
        <v>,,,,</v>
      </c>
      <c r="AD1168" s="78">
        <f t="shared" si="79"/>
        <v>357</v>
      </c>
    </row>
    <row r="1169" spans="5:30" s="74" customFormat="1" x14ac:dyDescent="0.25">
      <c r="E1169" s="75"/>
      <c r="F1169" s="75"/>
      <c r="G1169" s="74" t="str">
        <f>IF('Bulk Order Form'!C1158="","",'Bulk Order Form'!C1158)</f>
        <v/>
      </c>
      <c r="H1169" s="74" t="str">
        <f>IF('Bulk Order Form'!D1158="","",'Bulk Order Form'!D1158)</f>
        <v/>
      </c>
      <c r="I1169" s="74" t="str">
        <f>IF('Bulk Order Form'!E1158="","",'Bulk Order Form'!E1158)</f>
        <v/>
      </c>
      <c r="J1169" s="74" t="str">
        <f>IF('Bulk Order Form'!F1158="","",'Bulk Order Form'!F1158)</f>
        <v/>
      </c>
      <c r="K1169" s="74" t="str">
        <f>IF('Bulk Order Form'!H1158="","",'Bulk Order Form'!H1158)</f>
        <v/>
      </c>
      <c r="L1169" s="74" t="str">
        <f>IF('Bulk Order Form'!I1158="","",'Bulk Order Form'!I1158)</f>
        <v/>
      </c>
      <c r="M1169" s="74" t="str">
        <f>IF('Bulk Order Form'!G1158="","",'Bulk Order Form'!G1158)</f>
        <v/>
      </c>
      <c r="N1169" s="74" t="str">
        <f>IF('Bulk Order Form'!J1158="","",'Bulk Order Form'!J1158)</f>
        <v/>
      </c>
      <c r="O1169" s="74" t="str">
        <f>IF('Bulk Order Form'!$F$5 &lt;&gt; "",IF($G1169&lt;&gt;"",'Bulk Order Form'!$F$5,""),"")</f>
        <v/>
      </c>
      <c r="P1169" s="74" t="str">
        <f>IF('Bulk Order Form'!K1158="","",'Bulk Order Form'!K1158)</f>
        <v/>
      </c>
      <c r="Q1169" s="74" t="str">
        <f>IFERROR(VLOOKUP('Bulk Order Form'!K1158,'Office Use - Postcodes'!$DJZ:$DKA,2,0),"")</f>
        <v/>
      </c>
      <c r="R1169" s="74" t="str">
        <f>IF('Bulk Order Form'!L1158="","",'Bulk Order Form'!L1158)</f>
        <v/>
      </c>
      <c r="S1169" s="76"/>
      <c r="T1169" s="74" t="str">
        <f>IF('Bulk Order Form'!$F$6 &lt;&gt; "",IF($G1169&lt;&gt;"",'Bulk Order Form'!$F$6,""),"")</f>
        <v/>
      </c>
      <c r="W1169" s="85" t="str">
        <f>IF('Bulk Order Form'!$L$2 &lt;&gt; "",IF($G1169&lt;&gt;"",'Bulk Order Form'!$L$2,""),"")</f>
        <v/>
      </c>
      <c r="X1169" s="77"/>
      <c r="Y1169" s="74" t="str">
        <f t="shared" si="76"/>
        <v/>
      </c>
      <c r="Z1169" s="74" t="str">
        <f>IF(AND('Bulk Order Form'!$L$2="PLEASE SELECT",SUM('Bulk Order Form'!$L$15:$L$164)&gt;10),"N",IF(AND('Bulk Order Form'!$L$2="N",SUM('Bulk Order Form'!$L$15:$L$164)&gt;10),"N",""))</f>
        <v/>
      </c>
      <c r="AA1169" s="74" t="str">
        <f>IF('Bulk Order Form'!E1158="","",'Bulk Order Form'!E1158)</f>
        <v/>
      </c>
      <c r="AB1169" s="74">
        <f t="shared" si="77"/>
        <v>500</v>
      </c>
      <c r="AC1169" s="74" t="str">
        <f t="shared" si="78"/>
        <v>,,,,</v>
      </c>
      <c r="AD1169" s="78">
        <f t="shared" si="79"/>
        <v>356</v>
      </c>
    </row>
    <row r="1170" spans="5:30" s="74" customFormat="1" x14ac:dyDescent="0.25">
      <c r="E1170" s="75"/>
      <c r="F1170" s="75"/>
      <c r="G1170" s="74" t="str">
        <f>IF('Bulk Order Form'!C1159="","",'Bulk Order Form'!C1159)</f>
        <v/>
      </c>
      <c r="H1170" s="74" t="str">
        <f>IF('Bulk Order Form'!D1159="","",'Bulk Order Form'!D1159)</f>
        <v/>
      </c>
      <c r="I1170" s="74" t="str">
        <f>IF('Bulk Order Form'!E1159="","",'Bulk Order Form'!E1159)</f>
        <v/>
      </c>
      <c r="J1170" s="74" t="str">
        <f>IF('Bulk Order Form'!F1159="","",'Bulk Order Form'!F1159)</f>
        <v/>
      </c>
      <c r="K1170" s="74" t="str">
        <f>IF('Bulk Order Form'!H1159="","",'Bulk Order Form'!H1159)</f>
        <v/>
      </c>
      <c r="L1170" s="74" t="str">
        <f>IF('Bulk Order Form'!I1159="","",'Bulk Order Form'!I1159)</f>
        <v/>
      </c>
      <c r="M1170" s="74" t="str">
        <f>IF('Bulk Order Form'!G1159="","",'Bulk Order Form'!G1159)</f>
        <v/>
      </c>
      <c r="N1170" s="74" t="str">
        <f>IF('Bulk Order Form'!J1159="","",'Bulk Order Form'!J1159)</f>
        <v/>
      </c>
      <c r="O1170" s="74" t="str">
        <f>IF('Bulk Order Form'!$F$5 &lt;&gt; "",IF($G1170&lt;&gt;"",'Bulk Order Form'!$F$5,""),"")</f>
        <v/>
      </c>
      <c r="P1170" s="74" t="str">
        <f>IF('Bulk Order Form'!K1159="","",'Bulk Order Form'!K1159)</f>
        <v/>
      </c>
      <c r="Q1170" s="74" t="str">
        <f>IFERROR(VLOOKUP('Bulk Order Form'!K1159,'Office Use - Postcodes'!$DJZ:$DKA,2,0),"")</f>
        <v/>
      </c>
      <c r="R1170" s="74" t="str">
        <f>IF('Bulk Order Form'!L1159="","",'Bulk Order Form'!L1159)</f>
        <v/>
      </c>
      <c r="S1170" s="76"/>
      <c r="T1170" s="74" t="str">
        <f>IF('Bulk Order Form'!$F$6 &lt;&gt; "",IF($G1170&lt;&gt;"",'Bulk Order Form'!$F$6,""),"")</f>
        <v/>
      </c>
      <c r="W1170" s="85" t="str">
        <f>IF('Bulk Order Form'!$L$2 &lt;&gt; "",IF($G1170&lt;&gt;"",'Bulk Order Form'!$L$2,""),"")</f>
        <v/>
      </c>
      <c r="X1170" s="77"/>
      <c r="Y1170" s="74" t="str">
        <f t="shared" si="76"/>
        <v/>
      </c>
      <c r="Z1170" s="74" t="str">
        <f>IF(AND('Bulk Order Form'!$L$2="PLEASE SELECT",SUM('Bulk Order Form'!$L$15:$L$164)&gt;10),"N",IF(AND('Bulk Order Form'!$L$2="N",SUM('Bulk Order Form'!$L$15:$L$164)&gt;10),"N",""))</f>
        <v/>
      </c>
      <c r="AA1170" s="74" t="str">
        <f>IF('Bulk Order Form'!E1159="","",'Bulk Order Form'!E1159)</f>
        <v/>
      </c>
      <c r="AB1170" s="74">
        <f t="shared" si="77"/>
        <v>500</v>
      </c>
      <c r="AC1170" s="74" t="str">
        <f t="shared" si="78"/>
        <v>,,,,</v>
      </c>
      <c r="AD1170" s="78">
        <f t="shared" si="79"/>
        <v>355</v>
      </c>
    </row>
    <row r="1171" spans="5:30" s="74" customFormat="1" x14ac:dyDescent="0.25">
      <c r="E1171" s="75"/>
      <c r="F1171" s="75"/>
      <c r="G1171" s="74" t="str">
        <f>IF('Bulk Order Form'!C1160="","",'Bulk Order Form'!C1160)</f>
        <v/>
      </c>
      <c r="H1171" s="74" t="str">
        <f>IF('Bulk Order Form'!D1160="","",'Bulk Order Form'!D1160)</f>
        <v/>
      </c>
      <c r="I1171" s="74" t="str">
        <f>IF('Bulk Order Form'!E1160="","",'Bulk Order Form'!E1160)</f>
        <v/>
      </c>
      <c r="J1171" s="74" t="str">
        <f>IF('Bulk Order Form'!F1160="","",'Bulk Order Form'!F1160)</f>
        <v/>
      </c>
      <c r="K1171" s="74" t="str">
        <f>IF('Bulk Order Form'!H1160="","",'Bulk Order Form'!H1160)</f>
        <v/>
      </c>
      <c r="L1171" s="74" t="str">
        <f>IF('Bulk Order Form'!I1160="","",'Bulk Order Form'!I1160)</f>
        <v/>
      </c>
      <c r="M1171" s="74" t="str">
        <f>IF('Bulk Order Form'!G1160="","",'Bulk Order Form'!G1160)</f>
        <v/>
      </c>
      <c r="N1171" s="74" t="str">
        <f>IF('Bulk Order Form'!J1160="","",'Bulk Order Form'!J1160)</f>
        <v/>
      </c>
      <c r="O1171" s="74" t="str">
        <f>IF('Bulk Order Form'!$F$5 &lt;&gt; "",IF($G1171&lt;&gt;"",'Bulk Order Form'!$F$5,""),"")</f>
        <v/>
      </c>
      <c r="P1171" s="74" t="str">
        <f>IF('Bulk Order Form'!K1160="","",'Bulk Order Form'!K1160)</f>
        <v/>
      </c>
      <c r="Q1171" s="74" t="str">
        <f>IFERROR(VLOOKUP('Bulk Order Form'!K1160,'Office Use - Postcodes'!$DJZ:$DKA,2,0),"")</f>
        <v/>
      </c>
      <c r="R1171" s="74" t="str">
        <f>IF('Bulk Order Form'!L1160="","",'Bulk Order Form'!L1160)</f>
        <v/>
      </c>
      <c r="S1171" s="76"/>
      <c r="T1171" s="74" t="str">
        <f>IF('Bulk Order Form'!$F$6 &lt;&gt; "",IF($G1171&lt;&gt;"",'Bulk Order Form'!$F$6,""),"")</f>
        <v/>
      </c>
      <c r="W1171" s="85" t="str">
        <f>IF('Bulk Order Form'!$L$2 &lt;&gt; "",IF($G1171&lt;&gt;"",'Bulk Order Form'!$L$2,""),"")</f>
        <v/>
      </c>
      <c r="X1171" s="77"/>
      <c r="Y1171" s="74" t="str">
        <f t="shared" si="76"/>
        <v/>
      </c>
      <c r="Z1171" s="74" t="str">
        <f>IF(AND('Bulk Order Form'!$L$2="PLEASE SELECT",SUM('Bulk Order Form'!$L$15:$L$164)&gt;10),"N",IF(AND('Bulk Order Form'!$L$2="N",SUM('Bulk Order Form'!$L$15:$L$164)&gt;10),"N",""))</f>
        <v/>
      </c>
      <c r="AA1171" s="74" t="str">
        <f>IF('Bulk Order Form'!E1160="","",'Bulk Order Form'!E1160)</f>
        <v/>
      </c>
      <c r="AB1171" s="74">
        <f t="shared" si="77"/>
        <v>500</v>
      </c>
      <c r="AC1171" s="74" t="str">
        <f t="shared" si="78"/>
        <v>,,,,</v>
      </c>
      <c r="AD1171" s="78">
        <f t="shared" si="79"/>
        <v>354</v>
      </c>
    </row>
    <row r="1172" spans="5:30" s="74" customFormat="1" x14ac:dyDescent="0.25">
      <c r="E1172" s="75"/>
      <c r="F1172" s="75"/>
      <c r="G1172" s="74" t="str">
        <f>IF('Bulk Order Form'!C1161="","",'Bulk Order Form'!C1161)</f>
        <v/>
      </c>
      <c r="H1172" s="74" t="str">
        <f>IF('Bulk Order Form'!D1161="","",'Bulk Order Form'!D1161)</f>
        <v/>
      </c>
      <c r="I1172" s="74" t="str">
        <f>IF('Bulk Order Form'!E1161="","",'Bulk Order Form'!E1161)</f>
        <v/>
      </c>
      <c r="J1172" s="74" t="str">
        <f>IF('Bulk Order Form'!F1161="","",'Bulk Order Form'!F1161)</f>
        <v/>
      </c>
      <c r="K1172" s="74" t="str">
        <f>IF('Bulk Order Form'!H1161="","",'Bulk Order Form'!H1161)</f>
        <v/>
      </c>
      <c r="L1172" s="74" t="str">
        <f>IF('Bulk Order Form'!I1161="","",'Bulk Order Form'!I1161)</f>
        <v/>
      </c>
      <c r="M1172" s="74" t="str">
        <f>IF('Bulk Order Form'!G1161="","",'Bulk Order Form'!G1161)</f>
        <v/>
      </c>
      <c r="N1172" s="74" t="str">
        <f>IF('Bulk Order Form'!J1161="","",'Bulk Order Form'!J1161)</f>
        <v/>
      </c>
      <c r="O1172" s="74" t="str">
        <f>IF('Bulk Order Form'!$F$5 &lt;&gt; "",IF($G1172&lt;&gt;"",'Bulk Order Form'!$F$5,""),"")</f>
        <v/>
      </c>
      <c r="P1172" s="74" t="str">
        <f>IF('Bulk Order Form'!K1161="","",'Bulk Order Form'!K1161)</f>
        <v/>
      </c>
      <c r="Q1172" s="74" t="str">
        <f>IFERROR(VLOOKUP('Bulk Order Form'!K1161,'Office Use - Postcodes'!$DJZ:$DKA,2,0),"")</f>
        <v/>
      </c>
      <c r="R1172" s="74" t="str">
        <f>IF('Bulk Order Form'!L1161="","",'Bulk Order Form'!L1161)</f>
        <v/>
      </c>
      <c r="S1172" s="76"/>
      <c r="T1172" s="74" t="str">
        <f>IF('Bulk Order Form'!$F$6 &lt;&gt; "",IF($G1172&lt;&gt;"",'Bulk Order Form'!$F$6,""),"")</f>
        <v/>
      </c>
      <c r="W1172" s="85" t="str">
        <f>IF('Bulk Order Form'!$L$2 &lt;&gt; "",IF($G1172&lt;&gt;"",'Bulk Order Form'!$L$2,""),"")</f>
        <v/>
      </c>
      <c r="X1172" s="77"/>
      <c r="Y1172" s="74" t="str">
        <f t="shared" si="76"/>
        <v/>
      </c>
      <c r="Z1172" s="74" t="str">
        <f>IF(AND('Bulk Order Form'!$L$2="PLEASE SELECT",SUM('Bulk Order Form'!$L$15:$L$164)&gt;10),"N",IF(AND('Bulk Order Form'!$L$2="N",SUM('Bulk Order Form'!$L$15:$L$164)&gt;10),"N",""))</f>
        <v/>
      </c>
      <c r="AA1172" s="74" t="str">
        <f>IF('Bulk Order Form'!E1161="","",'Bulk Order Form'!E1161)</f>
        <v/>
      </c>
      <c r="AB1172" s="74">
        <f t="shared" si="77"/>
        <v>500</v>
      </c>
      <c r="AC1172" s="74" t="str">
        <f t="shared" si="78"/>
        <v>,,,,</v>
      </c>
      <c r="AD1172" s="78">
        <f t="shared" si="79"/>
        <v>353</v>
      </c>
    </row>
    <row r="1173" spans="5:30" s="74" customFormat="1" x14ac:dyDescent="0.25">
      <c r="E1173" s="75"/>
      <c r="F1173" s="75"/>
      <c r="G1173" s="74" t="str">
        <f>IF('Bulk Order Form'!C1162="","",'Bulk Order Form'!C1162)</f>
        <v/>
      </c>
      <c r="H1173" s="74" t="str">
        <f>IF('Bulk Order Form'!D1162="","",'Bulk Order Form'!D1162)</f>
        <v/>
      </c>
      <c r="I1173" s="74" t="str">
        <f>IF('Bulk Order Form'!E1162="","",'Bulk Order Form'!E1162)</f>
        <v/>
      </c>
      <c r="J1173" s="74" t="str">
        <f>IF('Bulk Order Form'!F1162="","",'Bulk Order Form'!F1162)</f>
        <v/>
      </c>
      <c r="K1173" s="74" t="str">
        <f>IF('Bulk Order Form'!H1162="","",'Bulk Order Form'!H1162)</f>
        <v/>
      </c>
      <c r="L1173" s="74" t="str">
        <f>IF('Bulk Order Form'!I1162="","",'Bulk Order Form'!I1162)</f>
        <v/>
      </c>
      <c r="M1173" s="74" t="str">
        <f>IF('Bulk Order Form'!G1162="","",'Bulk Order Form'!G1162)</f>
        <v/>
      </c>
      <c r="N1173" s="74" t="str">
        <f>IF('Bulk Order Form'!J1162="","",'Bulk Order Form'!J1162)</f>
        <v/>
      </c>
      <c r="O1173" s="74" t="str">
        <f>IF('Bulk Order Form'!$F$5 &lt;&gt; "",IF($G1173&lt;&gt;"",'Bulk Order Form'!$F$5,""),"")</f>
        <v/>
      </c>
      <c r="P1173" s="74" t="str">
        <f>IF('Bulk Order Form'!K1162="","",'Bulk Order Form'!K1162)</f>
        <v/>
      </c>
      <c r="Q1173" s="74" t="str">
        <f>IFERROR(VLOOKUP('Bulk Order Form'!K1162,'Office Use - Postcodes'!$DJZ:$DKA,2,0),"")</f>
        <v/>
      </c>
      <c r="R1173" s="74" t="str">
        <f>IF('Bulk Order Form'!L1162="","",'Bulk Order Form'!L1162)</f>
        <v/>
      </c>
      <c r="S1173" s="76"/>
      <c r="T1173" s="74" t="str">
        <f>IF('Bulk Order Form'!$F$6 &lt;&gt; "",IF($G1173&lt;&gt;"",'Bulk Order Form'!$F$6,""),"")</f>
        <v/>
      </c>
      <c r="W1173" s="85" t="str">
        <f>IF('Bulk Order Form'!$L$2 &lt;&gt; "",IF($G1173&lt;&gt;"",'Bulk Order Form'!$L$2,""),"")</f>
        <v/>
      </c>
      <c r="X1173" s="77"/>
      <c r="Y1173" s="74" t="str">
        <f t="shared" si="76"/>
        <v/>
      </c>
      <c r="Z1173" s="74" t="str">
        <f>IF(AND('Bulk Order Form'!$L$2="PLEASE SELECT",SUM('Bulk Order Form'!$L$15:$L$164)&gt;10),"N",IF(AND('Bulk Order Form'!$L$2="N",SUM('Bulk Order Form'!$L$15:$L$164)&gt;10),"N",""))</f>
        <v/>
      </c>
      <c r="AA1173" s="74" t="str">
        <f>IF('Bulk Order Form'!E1162="","",'Bulk Order Form'!E1162)</f>
        <v/>
      </c>
      <c r="AB1173" s="74">
        <f t="shared" si="77"/>
        <v>500</v>
      </c>
      <c r="AC1173" s="74" t="str">
        <f t="shared" si="78"/>
        <v>,,,,</v>
      </c>
      <c r="AD1173" s="78">
        <f t="shared" si="79"/>
        <v>352</v>
      </c>
    </row>
    <row r="1174" spans="5:30" s="74" customFormat="1" x14ac:dyDescent="0.25">
      <c r="E1174" s="75"/>
      <c r="F1174" s="75"/>
      <c r="G1174" s="74" t="str">
        <f>IF('Bulk Order Form'!C1163="","",'Bulk Order Form'!C1163)</f>
        <v/>
      </c>
      <c r="H1174" s="74" t="str">
        <f>IF('Bulk Order Form'!D1163="","",'Bulk Order Form'!D1163)</f>
        <v/>
      </c>
      <c r="I1174" s="74" t="str">
        <f>IF('Bulk Order Form'!E1163="","",'Bulk Order Form'!E1163)</f>
        <v/>
      </c>
      <c r="J1174" s="74" t="str">
        <f>IF('Bulk Order Form'!F1163="","",'Bulk Order Form'!F1163)</f>
        <v/>
      </c>
      <c r="K1174" s="74" t="str">
        <f>IF('Bulk Order Form'!H1163="","",'Bulk Order Form'!H1163)</f>
        <v/>
      </c>
      <c r="L1174" s="74" t="str">
        <f>IF('Bulk Order Form'!I1163="","",'Bulk Order Form'!I1163)</f>
        <v/>
      </c>
      <c r="M1174" s="74" t="str">
        <f>IF('Bulk Order Form'!G1163="","",'Bulk Order Form'!G1163)</f>
        <v/>
      </c>
      <c r="N1174" s="74" t="str">
        <f>IF('Bulk Order Form'!J1163="","",'Bulk Order Form'!J1163)</f>
        <v/>
      </c>
      <c r="O1174" s="74" t="str">
        <f>IF('Bulk Order Form'!$F$5 &lt;&gt; "",IF($G1174&lt;&gt;"",'Bulk Order Form'!$F$5,""),"")</f>
        <v/>
      </c>
      <c r="P1174" s="74" t="str">
        <f>IF('Bulk Order Form'!K1163="","",'Bulk Order Form'!K1163)</f>
        <v/>
      </c>
      <c r="Q1174" s="74" t="str">
        <f>IFERROR(VLOOKUP('Bulk Order Form'!K1163,'Office Use - Postcodes'!$DJZ:$DKA,2,0),"")</f>
        <v/>
      </c>
      <c r="R1174" s="74" t="str">
        <f>IF('Bulk Order Form'!L1163="","",'Bulk Order Form'!L1163)</f>
        <v/>
      </c>
      <c r="S1174" s="76"/>
      <c r="T1174" s="74" t="str">
        <f>IF('Bulk Order Form'!$F$6 &lt;&gt; "",IF($G1174&lt;&gt;"",'Bulk Order Form'!$F$6,""),"")</f>
        <v/>
      </c>
      <c r="W1174" s="85" t="str">
        <f>IF('Bulk Order Form'!$L$2 &lt;&gt; "",IF($G1174&lt;&gt;"",'Bulk Order Form'!$L$2,""),"")</f>
        <v/>
      </c>
      <c r="X1174" s="77"/>
      <c r="Y1174" s="74" t="str">
        <f t="shared" si="76"/>
        <v/>
      </c>
      <c r="Z1174" s="74" t="str">
        <f>IF(AND('Bulk Order Form'!$L$2="PLEASE SELECT",SUM('Bulk Order Form'!$L$15:$L$164)&gt;10),"N",IF(AND('Bulk Order Form'!$L$2="N",SUM('Bulk Order Form'!$L$15:$L$164)&gt;10),"N",""))</f>
        <v/>
      </c>
      <c r="AA1174" s="74" t="str">
        <f>IF('Bulk Order Form'!E1163="","",'Bulk Order Form'!E1163)</f>
        <v/>
      </c>
      <c r="AB1174" s="74">
        <f t="shared" si="77"/>
        <v>500</v>
      </c>
      <c r="AC1174" s="74" t="str">
        <f t="shared" si="78"/>
        <v>,,,,</v>
      </c>
      <c r="AD1174" s="78">
        <f t="shared" si="79"/>
        <v>351</v>
      </c>
    </row>
    <row r="1175" spans="5:30" s="74" customFormat="1" x14ac:dyDescent="0.25">
      <c r="E1175" s="75"/>
      <c r="F1175" s="75"/>
      <c r="G1175" s="74" t="str">
        <f>IF('Bulk Order Form'!C1164="","",'Bulk Order Form'!C1164)</f>
        <v/>
      </c>
      <c r="H1175" s="74" t="str">
        <f>IF('Bulk Order Form'!D1164="","",'Bulk Order Form'!D1164)</f>
        <v/>
      </c>
      <c r="I1175" s="74" t="str">
        <f>IF('Bulk Order Form'!E1164="","",'Bulk Order Form'!E1164)</f>
        <v/>
      </c>
      <c r="J1175" s="74" t="str">
        <f>IF('Bulk Order Form'!F1164="","",'Bulk Order Form'!F1164)</f>
        <v/>
      </c>
      <c r="K1175" s="74" t="str">
        <f>IF('Bulk Order Form'!H1164="","",'Bulk Order Form'!H1164)</f>
        <v/>
      </c>
      <c r="L1175" s="74" t="str">
        <f>IF('Bulk Order Form'!I1164="","",'Bulk Order Form'!I1164)</f>
        <v/>
      </c>
      <c r="M1175" s="74" t="str">
        <f>IF('Bulk Order Form'!G1164="","",'Bulk Order Form'!G1164)</f>
        <v/>
      </c>
      <c r="N1175" s="74" t="str">
        <f>IF('Bulk Order Form'!J1164="","",'Bulk Order Form'!J1164)</f>
        <v/>
      </c>
      <c r="O1175" s="74" t="str">
        <f>IF('Bulk Order Form'!$F$5 &lt;&gt; "",IF($G1175&lt;&gt;"",'Bulk Order Form'!$F$5,""),"")</f>
        <v/>
      </c>
      <c r="P1175" s="74" t="str">
        <f>IF('Bulk Order Form'!K1164="","",'Bulk Order Form'!K1164)</f>
        <v/>
      </c>
      <c r="Q1175" s="74" t="str">
        <f>IFERROR(VLOOKUP('Bulk Order Form'!K1164,'Office Use - Postcodes'!$DJZ:$DKA,2,0),"")</f>
        <v/>
      </c>
      <c r="R1175" s="74" t="str">
        <f>IF('Bulk Order Form'!L1164="","",'Bulk Order Form'!L1164)</f>
        <v/>
      </c>
      <c r="S1175" s="76"/>
      <c r="T1175" s="74" t="str">
        <f>IF('Bulk Order Form'!$F$6 &lt;&gt; "",IF($G1175&lt;&gt;"",'Bulk Order Form'!$F$6,""),"")</f>
        <v/>
      </c>
      <c r="W1175" s="85" t="str">
        <f>IF('Bulk Order Form'!$L$2 &lt;&gt; "",IF($G1175&lt;&gt;"",'Bulk Order Form'!$L$2,""),"")</f>
        <v/>
      </c>
      <c r="X1175" s="77"/>
      <c r="Y1175" s="74" t="str">
        <f t="shared" si="76"/>
        <v/>
      </c>
      <c r="Z1175" s="74" t="str">
        <f>IF(AND('Bulk Order Form'!$L$2="PLEASE SELECT",SUM('Bulk Order Form'!$L$15:$L$164)&gt;10),"N",IF(AND('Bulk Order Form'!$L$2="N",SUM('Bulk Order Form'!$L$15:$L$164)&gt;10),"N",""))</f>
        <v/>
      </c>
      <c r="AA1175" s="74" t="str">
        <f>IF('Bulk Order Form'!E1164="","",'Bulk Order Form'!E1164)</f>
        <v/>
      </c>
      <c r="AB1175" s="74">
        <f t="shared" si="77"/>
        <v>500</v>
      </c>
      <c r="AC1175" s="74" t="str">
        <f t="shared" si="78"/>
        <v>,,,,</v>
      </c>
      <c r="AD1175" s="78">
        <f t="shared" si="79"/>
        <v>350</v>
      </c>
    </row>
    <row r="1176" spans="5:30" s="74" customFormat="1" x14ac:dyDescent="0.25">
      <c r="E1176" s="75"/>
      <c r="F1176" s="75"/>
      <c r="G1176" s="74" t="str">
        <f>IF('Bulk Order Form'!C1165="","",'Bulk Order Form'!C1165)</f>
        <v/>
      </c>
      <c r="H1176" s="74" t="str">
        <f>IF('Bulk Order Form'!D1165="","",'Bulk Order Form'!D1165)</f>
        <v/>
      </c>
      <c r="I1176" s="74" t="str">
        <f>IF('Bulk Order Form'!E1165="","",'Bulk Order Form'!E1165)</f>
        <v/>
      </c>
      <c r="J1176" s="74" t="str">
        <f>IF('Bulk Order Form'!F1165="","",'Bulk Order Form'!F1165)</f>
        <v/>
      </c>
      <c r="K1176" s="74" t="str">
        <f>IF('Bulk Order Form'!H1165="","",'Bulk Order Form'!H1165)</f>
        <v/>
      </c>
      <c r="L1176" s="74" t="str">
        <f>IF('Bulk Order Form'!I1165="","",'Bulk Order Form'!I1165)</f>
        <v/>
      </c>
      <c r="M1176" s="74" t="str">
        <f>IF('Bulk Order Form'!G1165="","",'Bulk Order Form'!G1165)</f>
        <v/>
      </c>
      <c r="N1176" s="74" t="str">
        <f>IF('Bulk Order Form'!J1165="","",'Bulk Order Form'!J1165)</f>
        <v/>
      </c>
      <c r="O1176" s="74" t="str">
        <f>IF('Bulk Order Form'!$F$5 &lt;&gt; "",IF($G1176&lt;&gt;"",'Bulk Order Form'!$F$5,""),"")</f>
        <v/>
      </c>
      <c r="P1176" s="74" t="str">
        <f>IF('Bulk Order Form'!K1165="","",'Bulk Order Form'!K1165)</f>
        <v/>
      </c>
      <c r="Q1176" s="74" t="str">
        <f>IFERROR(VLOOKUP('Bulk Order Form'!K1165,'Office Use - Postcodes'!$DJZ:$DKA,2,0),"")</f>
        <v/>
      </c>
      <c r="R1176" s="74" t="str">
        <f>IF('Bulk Order Form'!L1165="","",'Bulk Order Form'!L1165)</f>
        <v/>
      </c>
      <c r="S1176" s="76"/>
      <c r="T1176" s="74" t="str">
        <f>IF('Bulk Order Form'!$F$6 &lt;&gt; "",IF($G1176&lt;&gt;"",'Bulk Order Form'!$F$6,""),"")</f>
        <v/>
      </c>
      <c r="W1176" s="85" t="str">
        <f>IF('Bulk Order Form'!$L$2 &lt;&gt; "",IF($G1176&lt;&gt;"",'Bulk Order Form'!$L$2,""),"")</f>
        <v/>
      </c>
      <c r="X1176" s="77"/>
      <c r="Y1176" s="74" t="str">
        <f t="shared" si="76"/>
        <v/>
      </c>
      <c r="Z1176" s="74" t="str">
        <f>IF(AND('Bulk Order Form'!$L$2="PLEASE SELECT",SUM('Bulk Order Form'!$L$15:$L$164)&gt;10),"N",IF(AND('Bulk Order Form'!$L$2="N",SUM('Bulk Order Form'!$L$15:$L$164)&gt;10),"N",""))</f>
        <v/>
      </c>
      <c r="AA1176" s="74" t="str">
        <f>IF('Bulk Order Form'!E1165="","",'Bulk Order Form'!E1165)</f>
        <v/>
      </c>
      <c r="AB1176" s="74">
        <f t="shared" si="77"/>
        <v>500</v>
      </c>
      <c r="AC1176" s="74" t="str">
        <f t="shared" si="78"/>
        <v>,,,,</v>
      </c>
      <c r="AD1176" s="78">
        <f t="shared" si="79"/>
        <v>349</v>
      </c>
    </row>
    <row r="1177" spans="5:30" s="74" customFormat="1" x14ac:dyDescent="0.25">
      <c r="E1177" s="75"/>
      <c r="F1177" s="75"/>
      <c r="G1177" s="74" t="str">
        <f>IF('Bulk Order Form'!C1166="","",'Bulk Order Form'!C1166)</f>
        <v/>
      </c>
      <c r="H1177" s="74" t="str">
        <f>IF('Bulk Order Form'!D1166="","",'Bulk Order Form'!D1166)</f>
        <v/>
      </c>
      <c r="I1177" s="74" t="str">
        <f>IF('Bulk Order Form'!E1166="","",'Bulk Order Form'!E1166)</f>
        <v/>
      </c>
      <c r="J1177" s="74" t="str">
        <f>IF('Bulk Order Form'!F1166="","",'Bulk Order Form'!F1166)</f>
        <v/>
      </c>
      <c r="K1177" s="74" t="str">
        <f>IF('Bulk Order Form'!H1166="","",'Bulk Order Form'!H1166)</f>
        <v/>
      </c>
      <c r="L1177" s="74" t="str">
        <f>IF('Bulk Order Form'!I1166="","",'Bulk Order Form'!I1166)</f>
        <v/>
      </c>
      <c r="M1177" s="74" t="str">
        <f>IF('Bulk Order Form'!G1166="","",'Bulk Order Form'!G1166)</f>
        <v/>
      </c>
      <c r="N1177" s="74" t="str">
        <f>IF('Bulk Order Form'!J1166="","",'Bulk Order Form'!J1166)</f>
        <v/>
      </c>
      <c r="O1177" s="74" t="str">
        <f>IF('Bulk Order Form'!$F$5 &lt;&gt; "",IF($G1177&lt;&gt;"",'Bulk Order Form'!$F$5,""),"")</f>
        <v/>
      </c>
      <c r="P1177" s="74" t="str">
        <f>IF('Bulk Order Form'!K1166="","",'Bulk Order Form'!K1166)</f>
        <v/>
      </c>
      <c r="Q1177" s="74" t="str">
        <f>IFERROR(VLOOKUP('Bulk Order Form'!K1166,'Office Use - Postcodes'!$DJZ:$DKA,2,0),"")</f>
        <v/>
      </c>
      <c r="R1177" s="74" t="str">
        <f>IF('Bulk Order Form'!L1166="","",'Bulk Order Form'!L1166)</f>
        <v/>
      </c>
      <c r="S1177" s="76"/>
      <c r="T1177" s="74" t="str">
        <f>IF('Bulk Order Form'!$F$6 &lt;&gt; "",IF($G1177&lt;&gt;"",'Bulk Order Form'!$F$6,""),"")</f>
        <v/>
      </c>
      <c r="W1177" s="85" t="str">
        <f>IF('Bulk Order Form'!$L$2 &lt;&gt; "",IF($G1177&lt;&gt;"",'Bulk Order Form'!$L$2,""),"")</f>
        <v/>
      </c>
      <c r="X1177" s="77"/>
      <c r="Y1177" s="74" t="str">
        <f t="shared" si="76"/>
        <v/>
      </c>
      <c r="Z1177" s="74" t="str">
        <f>IF(AND('Bulk Order Form'!$L$2="PLEASE SELECT",SUM('Bulk Order Form'!$L$15:$L$164)&gt;10),"N",IF(AND('Bulk Order Form'!$L$2="N",SUM('Bulk Order Form'!$L$15:$L$164)&gt;10),"N",""))</f>
        <v/>
      </c>
      <c r="AA1177" s="74" t="str">
        <f>IF('Bulk Order Form'!E1166="","",'Bulk Order Form'!E1166)</f>
        <v/>
      </c>
      <c r="AB1177" s="74">
        <f t="shared" si="77"/>
        <v>500</v>
      </c>
      <c r="AC1177" s="74" t="str">
        <f t="shared" si="78"/>
        <v>,,,,</v>
      </c>
      <c r="AD1177" s="78">
        <f t="shared" si="79"/>
        <v>348</v>
      </c>
    </row>
    <row r="1178" spans="5:30" s="74" customFormat="1" x14ac:dyDescent="0.25">
      <c r="E1178" s="75"/>
      <c r="F1178" s="75"/>
      <c r="G1178" s="74" t="str">
        <f>IF('Bulk Order Form'!C1167="","",'Bulk Order Form'!C1167)</f>
        <v/>
      </c>
      <c r="H1178" s="74" t="str">
        <f>IF('Bulk Order Form'!D1167="","",'Bulk Order Form'!D1167)</f>
        <v/>
      </c>
      <c r="I1178" s="74" t="str">
        <f>IF('Bulk Order Form'!E1167="","",'Bulk Order Form'!E1167)</f>
        <v/>
      </c>
      <c r="J1178" s="74" t="str">
        <f>IF('Bulk Order Form'!F1167="","",'Bulk Order Form'!F1167)</f>
        <v/>
      </c>
      <c r="K1178" s="74" t="str">
        <f>IF('Bulk Order Form'!H1167="","",'Bulk Order Form'!H1167)</f>
        <v/>
      </c>
      <c r="L1178" s="74" t="str">
        <f>IF('Bulk Order Form'!I1167="","",'Bulk Order Form'!I1167)</f>
        <v/>
      </c>
      <c r="M1178" s="74" t="str">
        <f>IF('Bulk Order Form'!G1167="","",'Bulk Order Form'!G1167)</f>
        <v/>
      </c>
      <c r="N1178" s="74" t="str">
        <f>IF('Bulk Order Form'!J1167="","",'Bulk Order Form'!J1167)</f>
        <v/>
      </c>
      <c r="O1178" s="74" t="str">
        <f>IF('Bulk Order Form'!$F$5 &lt;&gt; "",IF($G1178&lt;&gt;"",'Bulk Order Form'!$F$5,""),"")</f>
        <v/>
      </c>
      <c r="P1178" s="74" t="str">
        <f>IF('Bulk Order Form'!K1167="","",'Bulk Order Form'!K1167)</f>
        <v/>
      </c>
      <c r="Q1178" s="74" t="str">
        <f>IFERROR(VLOOKUP('Bulk Order Form'!K1167,'Office Use - Postcodes'!$DJZ:$DKA,2,0),"")</f>
        <v/>
      </c>
      <c r="R1178" s="74" t="str">
        <f>IF('Bulk Order Form'!L1167="","",'Bulk Order Form'!L1167)</f>
        <v/>
      </c>
      <c r="S1178" s="76"/>
      <c r="T1178" s="74" t="str">
        <f>IF('Bulk Order Form'!$F$6 &lt;&gt; "",IF($G1178&lt;&gt;"",'Bulk Order Form'!$F$6,""),"")</f>
        <v/>
      </c>
      <c r="W1178" s="85" t="str">
        <f>IF('Bulk Order Form'!$L$2 &lt;&gt; "",IF($G1178&lt;&gt;"",'Bulk Order Form'!$L$2,""),"")</f>
        <v/>
      </c>
      <c r="X1178" s="77"/>
      <c r="Y1178" s="74" t="str">
        <f t="shared" si="76"/>
        <v/>
      </c>
      <c r="Z1178" s="74" t="str">
        <f>IF(AND('Bulk Order Form'!$L$2="PLEASE SELECT",SUM('Bulk Order Form'!$L$15:$L$164)&gt;10),"N",IF(AND('Bulk Order Form'!$L$2="N",SUM('Bulk Order Form'!$L$15:$L$164)&gt;10),"N",""))</f>
        <v/>
      </c>
      <c r="AA1178" s="74" t="str">
        <f>IF('Bulk Order Form'!E1167="","",'Bulk Order Form'!E1167)</f>
        <v/>
      </c>
      <c r="AB1178" s="74">
        <f t="shared" si="77"/>
        <v>500</v>
      </c>
      <c r="AC1178" s="74" t="str">
        <f t="shared" si="78"/>
        <v>,,,,</v>
      </c>
      <c r="AD1178" s="78">
        <f t="shared" si="79"/>
        <v>347</v>
      </c>
    </row>
    <row r="1179" spans="5:30" s="74" customFormat="1" x14ac:dyDescent="0.25">
      <c r="E1179" s="75"/>
      <c r="F1179" s="75"/>
      <c r="G1179" s="74" t="str">
        <f>IF('Bulk Order Form'!C1168="","",'Bulk Order Form'!C1168)</f>
        <v/>
      </c>
      <c r="H1179" s="74" t="str">
        <f>IF('Bulk Order Form'!D1168="","",'Bulk Order Form'!D1168)</f>
        <v/>
      </c>
      <c r="I1179" s="74" t="str">
        <f>IF('Bulk Order Form'!E1168="","",'Bulk Order Form'!E1168)</f>
        <v/>
      </c>
      <c r="J1179" s="74" t="str">
        <f>IF('Bulk Order Form'!F1168="","",'Bulk Order Form'!F1168)</f>
        <v/>
      </c>
      <c r="K1179" s="74" t="str">
        <f>IF('Bulk Order Form'!H1168="","",'Bulk Order Form'!H1168)</f>
        <v/>
      </c>
      <c r="L1179" s="74" t="str">
        <f>IF('Bulk Order Form'!I1168="","",'Bulk Order Form'!I1168)</f>
        <v/>
      </c>
      <c r="M1179" s="74" t="str">
        <f>IF('Bulk Order Form'!G1168="","",'Bulk Order Form'!G1168)</f>
        <v/>
      </c>
      <c r="N1179" s="74" t="str">
        <f>IF('Bulk Order Form'!J1168="","",'Bulk Order Form'!J1168)</f>
        <v/>
      </c>
      <c r="O1179" s="74" t="str">
        <f>IF('Bulk Order Form'!$F$5 &lt;&gt; "",IF($G1179&lt;&gt;"",'Bulk Order Form'!$F$5,""),"")</f>
        <v/>
      </c>
      <c r="P1179" s="74" t="str">
        <f>IF('Bulk Order Form'!K1168="","",'Bulk Order Form'!K1168)</f>
        <v/>
      </c>
      <c r="Q1179" s="74" t="str">
        <f>IFERROR(VLOOKUP('Bulk Order Form'!K1168,'Office Use - Postcodes'!$DJZ:$DKA,2,0),"")</f>
        <v/>
      </c>
      <c r="R1179" s="74" t="str">
        <f>IF('Bulk Order Form'!L1168="","",'Bulk Order Form'!L1168)</f>
        <v/>
      </c>
      <c r="S1179" s="76"/>
      <c r="T1179" s="74" t="str">
        <f>IF('Bulk Order Form'!$F$6 &lt;&gt; "",IF($G1179&lt;&gt;"",'Bulk Order Form'!$F$6,""),"")</f>
        <v/>
      </c>
      <c r="W1179" s="85" t="str">
        <f>IF('Bulk Order Form'!$L$2 &lt;&gt; "",IF($G1179&lt;&gt;"",'Bulk Order Form'!$L$2,""),"")</f>
        <v/>
      </c>
      <c r="X1179" s="77"/>
      <c r="Y1179" s="74" t="str">
        <f t="shared" si="76"/>
        <v/>
      </c>
      <c r="Z1179" s="74" t="str">
        <f>IF(AND('Bulk Order Form'!$L$2="PLEASE SELECT",SUM('Bulk Order Form'!$L$15:$L$164)&gt;10),"N",IF(AND('Bulk Order Form'!$L$2="N",SUM('Bulk Order Form'!$L$15:$L$164)&gt;10),"N",""))</f>
        <v/>
      </c>
      <c r="AA1179" s="74" t="str">
        <f>IF('Bulk Order Form'!E1168="","",'Bulk Order Form'!E1168)</f>
        <v/>
      </c>
      <c r="AB1179" s="74">
        <f t="shared" si="77"/>
        <v>500</v>
      </c>
      <c r="AC1179" s="74" t="str">
        <f t="shared" si="78"/>
        <v>,,,,</v>
      </c>
      <c r="AD1179" s="78">
        <f t="shared" si="79"/>
        <v>346</v>
      </c>
    </row>
    <row r="1180" spans="5:30" s="74" customFormat="1" x14ac:dyDescent="0.25">
      <c r="E1180" s="75"/>
      <c r="F1180" s="75"/>
      <c r="G1180" s="74" t="str">
        <f>IF('Bulk Order Form'!C1169="","",'Bulk Order Form'!C1169)</f>
        <v/>
      </c>
      <c r="H1180" s="74" t="str">
        <f>IF('Bulk Order Form'!D1169="","",'Bulk Order Form'!D1169)</f>
        <v/>
      </c>
      <c r="I1180" s="74" t="str">
        <f>IF('Bulk Order Form'!E1169="","",'Bulk Order Form'!E1169)</f>
        <v/>
      </c>
      <c r="J1180" s="74" t="str">
        <f>IF('Bulk Order Form'!F1169="","",'Bulk Order Form'!F1169)</f>
        <v/>
      </c>
      <c r="K1180" s="74" t="str">
        <f>IF('Bulk Order Form'!H1169="","",'Bulk Order Form'!H1169)</f>
        <v/>
      </c>
      <c r="L1180" s="74" t="str">
        <f>IF('Bulk Order Form'!I1169="","",'Bulk Order Form'!I1169)</f>
        <v/>
      </c>
      <c r="M1180" s="74" t="str">
        <f>IF('Bulk Order Form'!G1169="","",'Bulk Order Form'!G1169)</f>
        <v/>
      </c>
      <c r="N1180" s="74" t="str">
        <f>IF('Bulk Order Form'!J1169="","",'Bulk Order Form'!J1169)</f>
        <v/>
      </c>
      <c r="O1180" s="74" t="str">
        <f>IF('Bulk Order Form'!$F$5 &lt;&gt; "",IF($G1180&lt;&gt;"",'Bulk Order Form'!$F$5,""),"")</f>
        <v/>
      </c>
      <c r="P1180" s="74" t="str">
        <f>IF('Bulk Order Form'!K1169="","",'Bulk Order Form'!K1169)</f>
        <v/>
      </c>
      <c r="Q1180" s="74" t="str">
        <f>IFERROR(VLOOKUP('Bulk Order Form'!K1169,'Office Use - Postcodes'!$DJZ:$DKA,2,0),"")</f>
        <v/>
      </c>
      <c r="R1180" s="74" t="str">
        <f>IF('Bulk Order Form'!L1169="","",'Bulk Order Form'!L1169)</f>
        <v/>
      </c>
      <c r="S1180" s="76"/>
      <c r="T1180" s="74" t="str">
        <f>IF('Bulk Order Form'!$F$6 &lt;&gt; "",IF($G1180&lt;&gt;"",'Bulk Order Form'!$F$6,""),"")</f>
        <v/>
      </c>
      <c r="W1180" s="85" t="str">
        <f>IF('Bulk Order Form'!$L$2 &lt;&gt; "",IF($G1180&lt;&gt;"",'Bulk Order Form'!$L$2,""),"")</f>
        <v/>
      </c>
      <c r="X1180" s="77"/>
      <c r="Y1180" s="74" t="str">
        <f t="shared" ref="Y1180:Y1243" si="80">IF($G1156&lt;&gt;"","SF-CHEAPEST","")</f>
        <v/>
      </c>
      <c r="Z1180" s="74" t="str">
        <f>IF(AND('Bulk Order Form'!$L$2="PLEASE SELECT",SUM('Bulk Order Form'!$L$15:$L$164)&gt;10),"N",IF(AND('Bulk Order Form'!$L$2="N",SUM('Bulk Order Form'!$L$15:$L$164)&gt;10),"N",""))</f>
        <v/>
      </c>
      <c r="AA1180" s="74" t="str">
        <f>IF('Bulk Order Form'!E1169="","",'Bulk Order Form'!E1169)</f>
        <v/>
      </c>
      <c r="AB1180" s="74">
        <f t="shared" ref="AB1180:AB1243" si="81">COUNTIFS(I1156:I1655,I1156:I1655)</f>
        <v>500</v>
      </c>
      <c r="AC1180" s="74" t="str">
        <f t="shared" ref="AC1180:AC1243" si="82">CONCATENATE(I1156,",",J1156, ",",K1156,",",L1156,",",M1156)</f>
        <v>,,,,</v>
      </c>
      <c r="AD1180" s="78">
        <f t="shared" ref="AD1180:AD1243" si="83">COUNTIFS(AC1156:AC1655,AC1156:AC1655)</f>
        <v>345</v>
      </c>
    </row>
    <row r="1181" spans="5:30" s="74" customFormat="1" x14ac:dyDescent="0.25">
      <c r="E1181" s="75"/>
      <c r="F1181" s="75"/>
      <c r="G1181" s="74" t="str">
        <f>IF('Bulk Order Form'!C1170="","",'Bulk Order Form'!C1170)</f>
        <v/>
      </c>
      <c r="H1181" s="74" t="str">
        <f>IF('Bulk Order Form'!D1170="","",'Bulk Order Form'!D1170)</f>
        <v/>
      </c>
      <c r="I1181" s="74" t="str">
        <f>IF('Bulk Order Form'!E1170="","",'Bulk Order Form'!E1170)</f>
        <v/>
      </c>
      <c r="J1181" s="74" t="str">
        <f>IF('Bulk Order Form'!F1170="","",'Bulk Order Form'!F1170)</f>
        <v/>
      </c>
      <c r="K1181" s="74" t="str">
        <f>IF('Bulk Order Form'!H1170="","",'Bulk Order Form'!H1170)</f>
        <v/>
      </c>
      <c r="L1181" s="74" t="str">
        <f>IF('Bulk Order Form'!I1170="","",'Bulk Order Form'!I1170)</f>
        <v/>
      </c>
      <c r="M1181" s="74" t="str">
        <f>IF('Bulk Order Form'!G1170="","",'Bulk Order Form'!G1170)</f>
        <v/>
      </c>
      <c r="N1181" s="74" t="str">
        <f>IF('Bulk Order Form'!J1170="","",'Bulk Order Form'!J1170)</f>
        <v/>
      </c>
      <c r="O1181" s="74" t="str">
        <f>IF('Bulk Order Form'!$F$5 &lt;&gt; "",IF($G1181&lt;&gt;"",'Bulk Order Form'!$F$5,""),"")</f>
        <v/>
      </c>
      <c r="P1181" s="74" t="str">
        <f>IF('Bulk Order Form'!K1170="","",'Bulk Order Form'!K1170)</f>
        <v/>
      </c>
      <c r="Q1181" s="74" t="str">
        <f>IFERROR(VLOOKUP('Bulk Order Form'!K1170,'Office Use - Postcodes'!$DJZ:$DKA,2,0),"")</f>
        <v/>
      </c>
      <c r="R1181" s="74" t="str">
        <f>IF('Bulk Order Form'!L1170="","",'Bulk Order Form'!L1170)</f>
        <v/>
      </c>
      <c r="S1181" s="76"/>
      <c r="T1181" s="74" t="str">
        <f>IF('Bulk Order Form'!$F$6 &lt;&gt; "",IF($G1181&lt;&gt;"",'Bulk Order Form'!$F$6,""),"")</f>
        <v/>
      </c>
      <c r="W1181" s="85" t="str">
        <f>IF('Bulk Order Form'!$L$2 &lt;&gt; "",IF($G1181&lt;&gt;"",'Bulk Order Form'!$L$2,""),"")</f>
        <v/>
      </c>
      <c r="X1181" s="77"/>
      <c r="Y1181" s="74" t="str">
        <f t="shared" si="80"/>
        <v/>
      </c>
      <c r="Z1181" s="74" t="str">
        <f>IF(AND('Bulk Order Form'!$L$2="PLEASE SELECT",SUM('Bulk Order Form'!$L$15:$L$164)&gt;10),"N",IF(AND('Bulk Order Form'!$L$2="N",SUM('Bulk Order Form'!$L$15:$L$164)&gt;10),"N",""))</f>
        <v/>
      </c>
      <c r="AA1181" s="74" t="str">
        <f>IF('Bulk Order Form'!E1170="","",'Bulk Order Form'!E1170)</f>
        <v/>
      </c>
      <c r="AB1181" s="74">
        <f t="shared" si="81"/>
        <v>500</v>
      </c>
      <c r="AC1181" s="74" t="str">
        <f t="shared" si="82"/>
        <v>,,,,</v>
      </c>
      <c r="AD1181" s="78">
        <f t="shared" si="83"/>
        <v>344</v>
      </c>
    </row>
    <row r="1182" spans="5:30" s="74" customFormat="1" x14ac:dyDescent="0.25">
      <c r="E1182" s="75"/>
      <c r="F1182" s="75"/>
      <c r="G1182" s="74" t="str">
        <f>IF('Bulk Order Form'!C1171="","",'Bulk Order Form'!C1171)</f>
        <v/>
      </c>
      <c r="H1182" s="74" t="str">
        <f>IF('Bulk Order Form'!D1171="","",'Bulk Order Form'!D1171)</f>
        <v/>
      </c>
      <c r="I1182" s="74" t="str">
        <f>IF('Bulk Order Form'!E1171="","",'Bulk Order Form'!E1171)</f>
        <v/>
      </c>
      <c r="J1182" s="74" t="str">
        <f>IF('Bulk Order Form'!F1171="","",'Bulk Order Form'!F1171)</f>
        <v/>
      </c>
      <c r="K1182" s="74" t="str">
        <f>IF('Bulk Order Form'!H1171="","",'Bulk Order Form'!H1171)</f>
        <v/>
      </c>
      <c r="L1182" s="74" t="str">
        <f>IF('Bulk Order Form'!I1171="","",'Bulk Order Form'!I1171)</f>
        <v/>
      </c>
      <c r="M1182" s="74" t="str">
        <f>IF('Bulk Order Form'!G1171="","",'Bulk Order Form'!G1171)</f>
        <v/>
      </c>
      <c r="N1182" s="74" t="str">
        <f>IF('Bulk Order Form'!J1171="","",'Bulk Order Form'!J1171)</f>
        <v/>
      </c>
      <c r="O1182" s="74" t="str">
        <f>IF('Bulk Order Form'!$F$5 &lt;&gt; "",IF($G1182&lt;&gt;"",'Bulk Order Form'!$F$5,""),"")</f>
        <v/>
      </c>
      <c r="P1182" s="74" t="str">
        <f>IF('Bulk Order Form'!K1171="","",'Bulk Order Form'!K1171)</f>
        <v/>
      </c>
      <c r="Q1182" s="74" t="str">
        <f>IFERROR(VLOOKUP('Bulk Order Form'!K1171,'Office Use - Postcodes'!$DJZ:$DKA,2,0),"")</f>
        <v/>
      </c>
      <c r="R1182" s="74" t="str">
        <f>IF('Bulk Order Form'!L1171="","",'Bulk Order Form'!L1171)</f>
        <v/>
      </c>
      <c r="S1182" s="76"/>
      <c r="T1182" s="74" t="str">
        <f>IF('Bulk Order Form'!$F$6 &lt;&gt; "",IF($G1182&lt;&gt;"",'Bulk Order Form'!$F$6,""),"")</f>
        <v/>
      </c>
      <c r="W1182" s="85" t="str">
        <f>IF('Bulk Order Form'!$L$2 &lt;&gt; "",IF($G1182&lt;&gt;"",'Bulk Order Form'!$L$2,""),"")</f>
        <v/>
      </c>
      <c r="X1182" s="77"/>
      <c r="Y1182" s="74" t="str">
        <f t="shared" si="80"/>
        <v/>
      </c>
      <c r="Z1182" s="74" t="str">
        <f>IF(AND('Bulk Order Form'!$L$2="PLEASE SELECT",SUM('Bulk Order Form'!$L$15:$L$164)&gt;10),"N",IF(AND('Bulk Order Form'!$L$2="N",SUM('Bulk Order Form'!$L$15:$L$164)&gt;10),"N",""))</f>
        <v/>
      </c>
      <c r="AA1182" s="74" t="str">
        <f>IF('Bulk Order Form'!E1171="","",'Bulk Order Form'!E1171)</f>
        <v/>
      </c>
      <c r="AB1182" s="74">
        <f t="shared" si="81"/>
        <v>500</v>
      </c>
      <c r="AC1182" s="74" t="str">
        <f t="shared" si="82"/>
        <v>,,,,</v>
      </c>
      <c r="AD1182" s="78">
        <f t="shared" si="83"/>
        <v>343</v>
      </c>
    </row>
    <row r="1183" spans="5:30" s="74" customFormat="1" x14ac:dyDescent="0.25">
      <c r="E1183" s="75"/>
      <c r="F1183" s="75"/>
      <c r="G1183" s="74" t="str">
        <f>IF('Bulk Order Form'!C1172="","",'Bulk Order Form'!C1172)</f>
        <v/>
      </c>
      <c r="H1183" s="74" t="str">
        <f>IF('Bulk Order Form'!D1172="","",'Bulk Order Form'!D1172)</f>
        <v/>
      </c>
      <c r="I1183" s="74" t="str">
        <f>IF('Bulk Order Form'!E1172="","",'Bulk Order Form'!E1172)</f>
        <v/>
      </c>
      <c r="J1183" s="74" t="str">
        <f>IF('Bulk Order Form'!F1172="","",'Bulk Order Form'!F1172)</f>
        <v/>
      </c>
      <c r="K1183" s="74" t="str">
        <f>IF('Bulk Order Form'!H1172="","",'Bulk Order Form'!H1172)</f>
        <v/>
      </c>
      <c r="L1183" s="74" t="str">
        <f>IF('Bulk Order Form'!I1172="","",'Bulk Order Form'!I1172)</f>
        <v/>
      </c>
      <c r="M1183" s="74" t="str">
        <f>IF('Bulk Order Form'!G1172="","",'Bulk Order Form'!G1172)</f>
        <v/>
      </c>
      <c r="N1183" s="74" t="str">
        <f>IF('Bulk Order Form'!J1172="","",'Bulk Order Form'!J1172)</f>
        <v/>
      </c>
      <c r="O1183" s="74" t="str">
        <f>IF('Bulk Order Form'!$F$5 &lt;&gt; "",IF($G1183&lt;&gt;"",'Bulk Order Form'!$F$5,""),"")</f>
        <v/>
      </c>
      <c r="P1183" s="74" t="str">
        <f>IF('Bulk Order Form'!K1172="","",'Bulk Order Form'!K1172)</f>
        <v/>
      </c>
      <c r="Q1183" s="74" t="str">
        <f>IFERROR(VLOOKUP('Bulk Order Form'!K1172,'Office Use - Postcodes'!$DJZ:$DKA,2,0),"")</f>
        <v/>
      </c>
      <c r="R1183" s="74" t="str">
        <f>IF('Bulk Order Form'!L1172="","",'Bulk Order Form'!L1172)</f>
        <v/>
      </c>
      <c r="S1183" s="76"/>
      <c r="T1183" s="74" t="str">
        <f>IF('Bulk Order Form'!$F$6 &lt;&gt; "",IF($G1183&lt;&gt;"",'Bulk Order Form'!$F$6,""),"")</f>
        <v/>
      </c>
      <c r="W1183" s="85" t="str">
        <f>IF('Bulk Order Form'!$L$2 &lt;&gt; "",IF($G1183&lt;&gt;"",'Bulk Order Form'!$L$2,""),"")</f>
        <v/>
      </c>
      <c r="X1183" s="77"/>
      <c r="Y1183" s="74" t="str">
        <f t="shared" si="80"/>
        <v/>
      </c>
      <c r="Z1183" s="74" t="str">
        <f>IF(AND('Bulk Order Form'!$L$2="PLEASE SELECT",SUM('Bulk Order Form'!$L$15:$L$164)&gt;10),"N",IF(AND('Bulk Order Form'!$L$2="N",SUM('Bulk Order Form'!$L$15:$L$164)&gt;10),"N",""))</f>
        <v/>
      </c>
      <c r="AA1183" s="74" t="str">
        <f>IF('Bulk Order Form'!E1172="","",'Bulk Order Form'!E1172)</f>
        <v/>
      </c>
      <c r="AB1183" s="74">
        <f t="shared" si="81"/>
        <v>500</v>
      </c>
      <c r="AC1183" s="74" t="str">
        <f t="shared" si="82"/>
        <v>,,,,</v>
      </c>
      <c r="AD1183" s="78">
        <f t="shared" si="83"/>
        <v>342</v>
      </c>
    </row>
    <row r="1184" spans="5:30" s="74" customFormat="1" x14ac:dyDescent="0.25">
      <c r="E1184" s="75"/>
      <c r="F1184" s="75"/>
      <c r="G1184" s="74" t="str">
        <f>IF('Bulk Order Form'!C1173="","",'Bulk Order Form'!C1173)</f>
        <v/>
      </c>
      <c r="H1184" s="74" t="str">
        <f>IF('Bulk Order Form'!D1173="","",'Bulk Order Form'!D1173)</f>
        <v/>
      </c>
      <c r="I1184" s="74" t="str">
        <f>IF('Bulk Order Form'!E1173="","",'Bulk Order Form'!E1173)</f>
        <v/>
      </c>
      <c r="J1184" s="74" t="str">
        <f>IF('Bulk Order Form'!F1173="","",'Bulk Order Form'!F1173)</f>
        <v/>
      </c>
      <c r="K1184" s="74" t="str">
        <f>IF('Bulk Order Form'!H1173="","",'Bulk Order Form'!H1173)</f>
        <v/>
      </c>
      <c r="L1184" s="74" t="str">
        <f>IF('Bulk Order Form'!I1173="","",'Bulk Order Form'!I1173)</f>
        <v/>
      </c>
      <c r="M1184" s="74" t="str">
        <f>IF('Bulk Order Form'!G1173="","",'Bulk Order Form'!G1173)</f>
        <v/>
      </c>
      <c r="N1184" s="74" t="str">
        <f>IF('Bulk Order Form'!J1173="","",'Bulk Order Form'!J1173)</f>
        <v/>
      </c>
      <c r="O1184" s="74" t="str">
        <f>IF('Bulk Order Form'!$F$5 &lt;&gt; "",IF($G1184&lt;&gt;"",'Bulk Order Form'!$F$5,""),"")</f>
        <v/>
      </c>
      <c r="P1184" s="74" t="str">
        <f>IF('Bulk Order Form'!K1173="","",'Bulk Order Form'!K1173)</f>
        <v/>
      </c>
      <c r="Q1184" s="74" t="str">
        <f>IFERROR(VLOOKUP('Bulk Order Form'!K1173,'Office Use - Postcodes'!$DJZ:$DKA,2,0),"")</f>
        <v/>
      </c>
      <c r="R1184" s="74" t="str">
        <f>IF('Bulk Order Form'!L1173="","",'Bulk Order Form'!L1173)</f>
        <v/>
      </c>
      <c r="S1184" s="76"/>
      <c r="T1184" s="74" t="str">
        <f>IF('Bulk Order Form'!$F$6 &lt;&gt; "",IF($G1184&lt;&gt;"",'Bulk Order Form'!$F$6,""),"")</f>
        <v/>
      </c>
      <c r="W1184" s="85" t="str">
        <f>IF('Bulk Order Form'!$L$2 &lt;&gt; "",IF($G1184&lt;&gt;"",'Bulk Order Form'!$L$2,""),"")</f>
        <v/>
      </c>
      <c r="X1184" s="77"/>
      <c r="Y1184" s="74" t="str">
        <f t="shared" si="80"/>
        <v/>
      </c>
      <c r="Z1184" s="74" t="str">
        <f>IF(AND('Bulk Order Form'!$L$2="PLEASE SELECT",SUM('Bulk Order Form'!$L$15:$L$164)&gt;10),"N",IF(AND('Bulk Order Form'!$L$2="N",SUM('Bulk Order Form'!$L$15:$L$164)&gt;10),"N",""))</f>
        <v/>
      </c>
      <c r="AA1184" s="74" t="str">
        <f>IF('Bulk Order Form'!E1173="","",'Bulk Order Form'!E1173)</f>
        <v/>
      </c>
      <c r="AB1184" s="74">
        <f t="shared" si="81"/>
        <v>500</v>
      </c>
      <c r="AC1184" s="74" t="str">
        <f t="shared" si="82"/>
        <v>,,,,</v>
      </c>
      <c r="AD1184" s="78">
        <f t="shared" si="83"/>
        <v>341</v>
      </c>
    </row>
    <row r="1185" spans="5:30" s="74" customFormat="1" x14ac:dyDescent="0.25">
      <c r="E1185" s="75"/>
      <c r="F1185" s="75"/>
      <c r="G1185" s="74" t="str">
        <f>IF('Bulk Order Form'!C1174="","",'Bulk Order Form'!C1174)</f>
        <v/>
      </c>
      <c r="H1185" s="74" t="str">
        <f>IF('Bulk Order Form'!D1174="","",'Bulk Order Form'!D1174)</f>
        <v/>
      </c>
      <c r="I1185" s="74" t="str">
        <f>IF('Bulk Order Form'!E1174="","",'Bulk Order Form'!E1174)</f>
        <v/>
      </c>
      <c r="J1185" s="74" t="str">
        <f>IF('Bulk Order Form'!F1174="","",'Bulk Order Form'!F1174)</f>
        <v/>
      </c>
      <c r="K1185" s="74" t="str">
        <f>IF('Bulk Order Form'!H1174="","",'Bulk Order Form'!H1174)</f>
        <v/>
      </c>
      <c r="L1185" s="74" t="str">
        <f>IF('Bulk Order Form'!I1174="","",'Bulk Order Form'!I1174)</f>
        <v/>
      </c>
      <c r="M1185" s="74" t="str">
        <f>IF('Bulk Order Form'!G1174="","",'Bulk Order Form'!G1174)</f>
        <v/>
      </c>
      <c r="N1185" s="74" t="str">
        <f>IF('Bulk Order Form'!J1174="","",'Bulk Order Form'!J1174)</f>
        <v/>
      </c>
      <c r="O1185" s="74" t="str">
        <f>IF('Bulk Order Form'!$F$5 &lt;&gt; "",IF($G1185&lt;&gt;"",'Bulk Order Form'!$F$5,""),"")</f>
        <v/>
      </c>
      <c r="P1185" s="74" t="str">
        <f>IF('Bulk Order Form'!K1174="","",'Bulk Order Form'!K1174)</f>
        <v/>
      </c>
      <c r="Q1185" s="74" t="str">
        <f>IFERROR(VLOOKUP('Bulk Order Form'!K1174,'Office Use - Postcodes'!$DJZ:$DKA,2,0),"")</f>
        <v/>
      </c>
      <c r="R1185" s="74" t="str">
        <f>IF('Bulk Order Form'!L1174="","",'Bulk Order Form'!L1174)</f>
        <v/>
      </c>
      <c r="S1185" s="76"/>
      <c r="T1185" s="74" t="str">
        <f>IF('Bulk Order Form'!$F$6 &lt;&gt; "",IF($G1185&lt;&gt;"",'Bulk Order Form'!$F$6,""),"")</f>
        <v/>
      </c>
      <c r="W1185" s="85" t="str">
        <f>IF('Bulk Order Form'!$L$2 &lt;&gt; "",IF($G1185&lt;&gt;"",'Bulk Order Form'!$L$2,""),"")</f>
        <v/>
      </c>
      <c r="X1185" s="77"/>
      <c r="Y1185" s="74" t="str">
        <f t="shared" si="80"/>
        <v/>
      </c>
      <c r="Z1185" s="74" t="str">
        <f>IF(AND('Bulk Order Form'!$L$2="PLEASE SELECT",SUM('Bulk Order Form'!$L$15:$L$164)&gt;10),"N",IF(AND('Bulk Order Form'!$L$2="N",SUM('Bulk Order Form'!$L$15:$L$164)&gt;10),"N",""))</f>
        <v/>
      </c>
      <c r="AA1185" s="74" t="str">
        <f>IF('Bulk Order Form'!E1174="","",'Bulk Order Form'!E1174)</f>
        <v/>
      </c>
      <c r="AB1185" s="74">
        <f t="shared" si="81"/>
        <v>500</v>
      </c>
      <c r="AC1185" s="74" t="str">
        <f t="shared" si="82"/>
        <v>,,,,</v>
      </c>
      <c r="AD1185" s="78">
        <f t="shared" si="83"/>
        <v>340</v>
      </c>
    </row>
    <row r="1186" spans="5:30" s="74" customFormat="1" x14ac:dyDescent="0.25">
      <c r="E1186" s="75"/>
      <c r="F1186" s="75"/>
      <c r="G1186" s="74" t="str">
        <f>IF('Bulk Order Form'!C1175="","",'Bulk Order Form'!C1175)</f>
        <v/>
      </c>
      <c r="H1186" s="74" t="str">
        <f>IF('Bulk Order Form'!D1175="","",'Bulk Order Form'!D1175)</f>
        <v/>
      </c>
      <c r="I1186" s="74" t="str">
        <f>IF('Bulk Order Form'!E1175="","",'Bulk Order Form'!E1175)</f>
        <v/>
      </c>
      <c r="J1186" s="74" t="str">
        <f>IF('Bulk Order Form'!F1175="","",'Bulk Order Form'!F1175)</f>
        <v/>
      </c>
      <c r="K1186" s="74" t="str">
        <f>IF('Bulk Order Form'!H1175="","",'Bulk Order Form'!H1175)</f>
        <v/>
      </c>
      <c r="L1186" s="74" t="str">
        <f>IF('Bulk Order Form'!I1175="","",'Bulk Order Form'!I1175)</f>
        <v/>
      </c>
      <c r="M1186" s="74" t="str">
        <f>IF('Bulk Order Form'!G1175="","",'Bulk Order Form'!G1175)</f>
        <v/>
      </c>
      <c r="N1186" s="74" t="str">
        <f>IF('Bulk Order Form'!J1175="","",'Bulk Order Form'!J1175)</f>
        <v/>
      </c>
      <c r="O1186" s="74" t="str">
        <f>IF('Bulk Order Form'!$F$5 &lt;&gt; "",IF($G1186&lt;&gt;"",'Bulk Order Form'!$F$5,""),"")</f>
        <v/>
      </c>
      <c r="P1186" s="74" t="str">
        <f>IF('Bulk Order Form'!K1175="","",'Bulk Order Form'!K1175)</f>
        <v/>
      </c>
      <c r="Q1186" s="74" t="str">
        <f>IFERROR(VLOOKUP('Bulk Order Form'!K1175,'Office Use - Postcodes'!$DJZ:$DKA,2,0),"")</f>
        <v/>
      </c>
      <c r="R1186" s="74" t="str">
        <f>IF('Bulk Order Form'!L1175="","",'Bulk Order Form'!L1175)</f>
        <v/>
      </c>
      <c r="S1186" s="76"/>
      <c r="T1186" s="74" t="str">
        <f>IF('Bulk Order Form'!$F$6 &lt;&gt; "",IF($G1186&lt;&gt;"",'Bulk Order Form'!$F$6,""),"")</f>
        <v/>
      </c>
      <c r="W1186" s="85" t="str">
        <f>IF('Bulk Order Form'!$L$2 &lt;&gt; "",IF($G1186&lt;&gt;"",'Bulk Order Form'!$L$2,""),"")</f>
        <v/>
      </c>
      <c r="X1186" s="77"/>
      <c r="Y1186" s="74" t="str">
        <f t="shared" si="80"/>
        <v/>
      </c>
      <c r="Z1186" s="74" t="str">
        <f>IF(AND('Bulk Order Form'!$L$2="PLEASE SELECT",SUM('Bulk Order Form'!$L$15:$L$164)&gt;10),"N",IF(AND('Bulk Order Form'!$L$2="N",SUM('Bulk Order Form'!$L$15:$L$164)&gt;10),"N",""))</f>
        <v/>
      </c>
      <c r="AA1186" s="74" t="str">
        <f>IF('Bulk Order Form'!E1175="","",'Bulk Order Form'!E1175)</f>
        <v/>
      </c>
      <c r="AB1186" s="74">
        <f t="shared" si="81"/>
        <v>500</v>
      </c>
      <c r="AC1186" s="74" t="str">
        <f t="shared" si="82"/>
        <v>,,,,</v>
      </c>
      <c r="AD1186" s="78">
        <f t="shared" si="83"/>
        <v>339</v>
      </c>
    </row>
    <row r="1187" spans="5:30" s="74" customFormat="1" x14ac:dyDescent="0.25">
      <c r="E1187" s="75"/>
      <c r="F1187" s="75"/>
      <c r="G1187" s="74" t="str">
        <f>IF('Bulk Order Form'!C1176="","",'Bulk Order Form'!C1176)</f>
        <v/>
      </c>
      <c r="H1187" s="74" t="str">
        <f>IF('Bulk Order Form'!D1176="","",'Bulk Order Form'!D1176)</f>
        <v/>
      </c>
      <c r="I1187" s="74" t="str">
        <f>IF('Bulk Order Form'!E1176="","",'Bulk Order Form'!E1176)</f>
        <v/>
      </c>
      <c r="J1187" s="74" t="str">
        <f>IF('Bulk Order Form'!F1176="","",'Bulk Order Form'!F1176)</f>
        <v/>
      </c>
      <c r="K1187" s="74" t="str">
        <f>IF('Bulk Order Form'!H1176="","",'Bulk Order Form'!H1176)</f>
        <v/>
      </c>
      <c r="L1187" s="74" t="str">
        <f>IF('Bulk Order Form'!I1176="","",'Bulk Order Form'!I1176)</f>
        <v/>
      </c>
      <c r="M1187" s="74" t="str">
        <f>IF('Bulk Order Form'!G1176="","",'Bulk Order Form'!G1176)</f>
        <v/>
      </c>
      <c r="N1187" s="74" t="str">
        <f>IF('Bulk Order Form'!J1176="","",'Bulk Order Form'!J1176)</f>
        <v/>
      </c>
      <c r="O1187" s="74" t="str">
        <f>IF('Bulk Order Form'!$F$5 &lt;&gt; "",IF($G1187&lt;&gt;"",'Bulk Order Form'!$F$5,""),"")</f>
        <v/>
      </c>
      <c r="P1187" s="74" t="str">
        <f>IF('Bulk Order Form'!K1176="","",'Bulk Order Form'!K1176)</f>
        <v/>
      </c>
      <c r="Q1187" s="74" t="str">
        <f>IFERROR(VLOOKUP('Bulk Order Form'!K1176,'Office Use - Postcodes'!$DJZ:$DKA,2,0),"")</f>
        <v/>
      </c>
      <c r="R1187" s="74" t="str">
        <f>IF('Bulk Order Form'!L1176="","",'Bulk Order Form'!L1176)</f>
        <v/>
      </c>
      <c r="S1187" s="76"/>
      <c r="T1187" s="74" t="str">
        <f>IF('Bulk Order Form'!$F$6 &lt;&gt; "",IF($G1187&lt;&gt;"",'Bulk Order Form'!$F$6,""),"")</f>
        <v/>
      </c>
      <c r="W1187" s="85" t="str">
        <f>IF('Bulk Order Form'!$L$2 &lt;&gt; "",IF($G1187&lt;&gt;"",'Bulk Order Form'!$L$2,""),"")</f>
        <v/>
      </c>
      <c r="X1187" s="77"/>
      <c r="Y1187" s="74" t="str">
        <f t="shared" si="80"/>
        <v/>
      </c>
      <c r="Z1187" s="74" t="str">
        <f>IF(AND('Bulk Order Form'!$L$2="PLEASE SELECT",SUM('Bulk Order Form'!$L$15:$L$164)&gt;10),"N",IF(AND('Bulk Order Form'!$L$2="N",SUM('Bulk Order Form'!$L$15:$L$164)&gt;10),"N",""))</f>
        <v/>
      </c>
      <c r="AA1187" s="74" t="str">
        <f>IF('Bulk Order Form'!E1176="","",'Bulk Order Form'!E1176)</f>
        <v/>
      </c>
      <c r="AB1187" s="74">
        <f t="shared" si="81"/>
        <v>500</v>
      </c>
      <c r="AC1187" s="74" t="str">
        <f t="shared" si="82"/>
        <v>,,,,</v>
      </c>
      <c r="AD1187" s="78">
        <f t="shared" si="83"/>
        <v>338</v>
      </c>
    </row>
    <row r="1188" spans="5:30" s="74" customFormat="1" x14ac:dyDescent="0.25">
      <c r="E1188" s="75"/>
      <c r="F1188" s="75"/>
      <c r="G1188" s="74" t="str">
        <f>IF('Bulk Order Form'!C1177="","",'Bulk Order Form'!C1177)</f>
        <v/>
      </c>
      <c r="H1188" s="74" t="str">
        <f>IF('Bulk Order Form'!D1177="","",'Bulk Order Form'!D1177)</f>
        <v/>
      </c>
      <c r="I1188" s="74" t="str">
        <f>IF('Bulk Order Form'!E1177="","",'Bulk Order Form'!E1177)</f>
        <v/>
      </c>
      <c r="J1188" s="74" t="str">
        <f>IF('Bulk Order Form'!F1177="","",'Bulk Order Form'!F1177)</f>
        <v/>
      </c>
      <c r="K1188" s="74" t="str">
        <f>IF('Bulk Order Form'!H1177="","",'Bulk Order Form'!H1177)</f>
        <v/>
      </c>
      <c r="L1188" s="74" t="str">
        <f>IF('Bulk Order Form'!I1177="","",'Bulk Order Form'!I1177)</f>
        <v/>
      </c>
      <c r="M1188" s="74" t="str">
        <f>IF('Bulk Order Form'!G1177="","",'Bulk Order Form'!G1177)</f>
        <v/>
      </c>
      <c r="N1188" s="74" t="str">
        <f>IF('Bulk Order Form'!J1177="","",'Bulk Order Form'!J1177)</f>
        <v/>
      </c>
      <c r="O1188" s="74" t="str">
        <f>IF('Bulk Order Form'!$F$5 &lt;&gt; "",IF($G1188&lt;&gt;"",'Bulk Order Form'!$F$5,""),"")</f>
        <v/>
      </c>
      <c r="P1188" s="74" t="str">
        <f>IF('Bulk Order Form'!K1177="","",'Bulk Order Form'!K1177)</f>
        <v/>
      </c>
      <c r="Q1188" s="74" t="str">
        <f>IFERROR(VLOOKUP('Bulk Order Form'!K1177,'Office Use - Postcodes'!$DJZ:$DKA,2,0),"")</f>
        <v/>
      </c>
      <c r="R1188" s="74" t="str">
        <f>IF('Bulk Order Form'!L1177="","",'Bulk Order Form'!L1177)</f>
        <v/>
      </c>
      <c r="S1188" s="76"/>
      <c r="T1188" s="74" t="str">
        <f>IF('Bulk Order Form'!$F$6 &lt;&gt; "",IF($G1188&lt;&gt;"",'Bulk Order Form'!$F$6,""),"")</f>
        <v/>
      </c>
      <c r="W1188" s="85" t="str">
        <f>IF('Bulk Order Form'!$L$2 &lt;&gt; "",IF($G1188&lt;&gt;"",'Bulk Order Form'!$L$2,""),"")</f>
        <v/>
      </c>
      <c r="X1188" s="77"/>
      <c r="Y1188" s="74" t="str">
        <f t="shared" si="80"/>
        <v/>
      </c>
      <c r="Z1188" s="74" t="str">
        <f>IF(AND('Bulk Order Form'!$L$2="PLEASE SELECT",SUM('Bulk Order Form'!$L$15:$L$164)&gt;10),"N",IF(AND('Bulk Order Form'!$L$2="N",SUM('Bulk Order Form'!$L$15:$L$164)&gt;10),"N",""))</f>
        <v/>
      </c>
      <c r="AA1188" s="74" t="str">
        <f>IF('Bulk Order Form'!E1177="","",'Bulk Order Form'!E1177)</f>
        <v/>
      </c>
      <c r="AB1188" s="74">
        <f t="shared" si="81"/>
        <v>500</v>
      </c>
      <c r="AC1188" s="74" t="str">
        <f t="shared" si="82"/>
        <v>,,,,</v>
      </c>
      <c r="AD1188" s="78">
        <f t="shared" si="83"/>
        <v>337</v>
      </c>
    </row>
    <row r="1189" spans="5:30" s="74" customFormat="1" x14ac:dyDescent="0.25">
      <c r="E1189" s="75"/>
      <c r="F1189" s="75"/>
      <c r="G1189" s="74" t="str">
        <f>IF('Bulk Order Form'!C1178="","",'Bulk Order Form'!C1178)</f>
        <v/>
      </c>
      <c r="H1189" s="74" t="str">
        <f>IF('Bulk Order Form'!D1178="","",'Bulk Order Form'!D1178)</f>
        <v/>
      </c>
      <c r="I1189" s="74" t="str">
        <f>IF('Bulk Order Form'!E1178="","",'Bulk Order Form'!E1178)</f>
        <v/>
      </c>
      <c r="J1189" s="74" t="str">
        <f>IF('Bulk Order Form'!F1178="","",'Bulk Order Form'!F1178)</f>
        <v/>
      </c>
      <c r="K1189" s="74" t="str">
        <f>IF('Bulk Order Form'!H1178="","",'Bulk Order Form'!H1178)</f>
        <v/>
      </c>
      <c r="L1189" s="74" t="str">
        <f>IF('Bulk Order Form'!I1178="","",'Bulk Order Form'!I1178)</f>
        <v/>
      </c>
      <c r="M1189" s="74" t="str">
        <f>IF('Bulk Order Form'!G1178="","",'Bulk Order Form'!G1178)</f>
        <v/>
      </c>
      <c r="N1189" s="74" t="str">
        <f>IF('Bulk Order Form'!J1178="","",'Bulk Order Form'!J1178)</f>
        <v/>
      </c>
      <c r="O1189" s="74" t="str">
        <f>IF('Bulk Order Form'!$F$5 &lt;&gt; "",IF($G1189&lt;&gt;"",'Bulk Order Form'!$F$5,""),"")</f>
        <v/>
      </c>
      <c r="P1189" s="74" t="str">
        <f>IF('Bulk Order Form'!K1178="","",'Bulk Order Form'!K1178)</f>
        <v/>
      </c>
      <c r="Q1189" s="74" t="str">
        <f>IFERROR(VLOOKUP('Bulk Order Form'!K1178,'Office Use - Postcodes'!$DJZ:$DKA,2,0),"")</f>
        <v/>
      </c>
      <c r="R1189" s="74" t="str">
        <f>IF('Bulk Order Form'!L1178="","",'Bulk Order Form'!L1178)</f>
        <v/>
      </c>
      <c r="S1189" s="76"/>
      <c r="T1189" s="74" t="str">
        <f>IF('Bulk Order Form'!$F$6 &lt;&gt; "",IF($G1189&lt;&gt;"",'Bulk Order Form'!$F$6,""),"")</f>
        <v/>
      </c>
      <c r="W1189" s="85" t="str">
        <f>IF('Bulk Order Form'!$L$2 &lt;&gt; "",IF($G1189&lt;&gt;"",'Bulk Order Form'!$L$2,""),"")</f>
        <v/>
      </c>
      <c r="X1189" s="77"/>
      <c r="Y1189" s="74" t="str">
        <f t="shared" si="80"/>
        <v/>
      </c>
      <c r="Z1189" s="74" t="str">
        <f>IF(AND('Bulk Order Form'!$L$2="PLEASE SELECT",SUM('Bulk Order Form'!$L$15:$L$164)&gt;10),"N",IF(AND('Bulk Order Form'!$L$2="N",SUM('Bulk Order Form'!$L$15:$L$164)&gt;10),"N",""))</f>
        <v/>
      </c>
      <c r="AA1189" s="74" t="str">
        <f>IF('Bulk Order Form'!E1178="","",'Bulk Order Form'!E1178)</f>
        <v/>
      </c>
      <c r="AB1189" s="74">
        <f t="shared" si="81"/>
        <v>500</v>
      </c>
      <c r="AC1189" s="74" t="str">
        <f t="shared" si="82"/>
        <v>,,,,</v>
      </c>
      <c r="AD1189" s="78">
        <f t="shared" si="83"/>
        <v>336</v>
      </c>
    </row>
    <row r="1190" spans="5:30" s="74" customFormat="1" x14ac:dyDescent="0.25">
      <c r="E1190" s="75"/>
      <c r="F1190" s="75"/>
      <c r="G1190" s="74" t="str">
        <f>IF('Bulk Order Form'!C1179="","",'Bulk Order Form'!C1179)</f>
        <v/>
      </c>
      <c r="H1190" s="74" t="str">
        <f>IF('Bulk Order Form'!D1179="","",'Bulk Order Form'!D1179)</f>
        <v/>
      </c>
      <c r="I1190" s="74" t="str">
        <f>IF('Bulk Order Form'!E1179="","",'Bulk Order Form'!E1179)</f>
        <v/>
      </c>
      <c r="J1190" s="74" t="str">
        <f>IF('Bulk Order Form'!F1179="","",'Bulk Order Form'!F1179)</f>
        <v/>
      </c>
      <c r="K1190" s="74" t="str">
        <f>IF('Bulk Order Form'!H1179="","",'Bulk Order Form'!H1179)</f>
        <v/>
      </c>
      <c r="L1190" s="74" t="str">
        <f>IF('Bulk Order Form'!I1179="","",'Bulk Order Form'!I1179)</f>
        <v/>
      </c>
      <c r="M1190" s="74" t="str">
        <f>IF('Bulk Order Form'!G1179="","",'Bulk Order Form'!G1179)</f>
        <v/>
      </c>
      <c r="N1190" s="74" t="str">
        <f>IF('Bulk Order Form'!J1179="","",'Bulk Order Form'!J1179)</f>
        <v/>
      </c>
      <c r="O1190" s="74" t="str">
        <f>IF('Bulk Order Form'!$F$5 &lt;&gt; "",IF($G1190&lt;&gt;"",'Bulk Order Form'!$F$5,""),"")</f>
        <v/>
      </c>
      <c r="P1190" s="74" t="str">
        <f>IF('Bulk Order Form'!K1179="","",'Bulk Order Form'!K1179)</f>
        <v/>
      </c>
      <c r="Q1190" s="74" t="str">
        <f>IFERROR(VLOOKUP('Bulk Order Form'!K1179,'Office Use - Postcodes'!$DJZ:$DKA,2,0),"")</f>
        <v/>
      </c>
      <c r="R1190" s="74" t="str">
        <f>IF('Bulk Order Form'!L1179="","",'Bulk Order Form'!L1179)</f>
        <v/>
      </c>
      <c r="S1190" s="76"/>
      <c r="T1190" s="74" t="str">
        <f>IF('Bulk Order Form'!$F$6 &lt;&gt; "",IF($G1190&lt;&gt;"",'Bulk Order Form'!$F$6,""),"")</f>
        <v/>
      </c>
      <c r="W1190" s="85" t="str">
        <f>IF('Bulk Order Form'!$L$2 &lt;&gt; "",IF($G1190&lt;&gt;"",'Bulk Order Form'!$L$2,""),"")</f>
        <v/>
      </c>
      <c r="X1190" s="77"/>
      <c r="Y1190" s="74" t="str">
        <f t="shared" si="80"/>
        <v/>
      </c>
      <c r="Z1190" s="74" t="str">
        <f>IF(AND('Bulk Order Form'!$L$2="PLEASE SELECT",SUM('Bulk Order Form'!$L$15:$L$164)&gt;10),"N",IF(AND('Bulk Order Form'!$L$2="N",SUM('Bulk Order Form'!$L$15:$L$164)&gt;10),"N",""))</f>
        <v/>
      </c>
      <c r="AA1190" s="74" t="str">
        <f>IF('Bulk Order Form'!E1179="","",'Bulk Order Form'!E1179)</f>
        <v/>
      </c>
      <c r="AB1190" s="74">
        <f t="shared" si="81"/>
        <v>500</v>
      </c>
      <c r="AC1190" s="74" t="str">
        <f t="shared" si="82"/>
        <v>,,,,</v>
      </c>
      <c r="AD1190" s="78">
        <f t="shared" si="83"/>
        <v>335</v>
      </c>
    </row>
    <row r="1191" spans="5:30" s="74" customFormat="1" x14ac:dyDescent="0.25">
      <c r="E1191" s="75"/>
      <c r="F1191" s="75"/>
      <c r="G1191" s="74" t="str">
        <f>IF('Bulk Order Form'!C1180="","",'Bulk Order Form'!C1180)</f>
        <v/>
      </c>
      <c r="H1191" s="74" t="str">
        <f>IF('Bulk Order Form'!D1180="","",'Bulk Order Form'!D1180)</f>
        <v/>
      </c>
      <c r="I1191" s="74" t="str">
        <f>IF('Bulk Order Form'!E1180="","",'Bulk Order Form'!E1180)</f>
        <v/>
      </c>
      <c r="J1191" s="74" t="str">
        <f>IF('Bulk Order Form'!F1180="","",'Bulk Order Form'!F1180)</f>
        <v/>
      </c>
      <c r="K1191" s="74" t="str">
        <f>IF('Bulk Order Form'!H1180="","",'Bulk Order Form'!H1180)</f>
        <v/>
      </c>
      <c r="L1191" s="74" t="str">
        <f>IF('Bulk Order Form'!I1180="","",'Bulk Order Form'!I1180)</f>
        <v/>
      </c>
      <c r="M1191" s="74" t="str">
        <f>IF('Bulk Order Form'!G1180="","",'Bulk Order Form'!G1180)</f>
        <v/>
      </c>
      <c r="N1191" s="74" t="str">
        <f>IF('Bulk Order Form'!J1180="","",'Bulk Order Form'!J1180)</f>
        <v/>
      </c>
      <c r="O1191" s="74" t="str">
        <f>IF('Bulk Order Form'!$F$5 &lt;&gt; "",IF($G1191&lt;&gt;"",'Bulk Order Form'!$F$5,""),"")</f>
        <v/>
      </c>
      <c r="P1191" s="74" t="str">
        <f>IF('Bulk Order Form'!K1180="","",'Bulk Order Form'!K1180)</f>
        <v/>
      </c>
      <c r="Q1191" s="74" t="str">
        <f>IFERROR(VLOOKUP('Bulk Order Form'!K1180,'Office Use - Postcodes'!$DJZ:$DKA,2,0),"")</f>
        <v/>
      </c>
      <c r="R1191" s="74" t="str">
        <f>IF('Bulk Order Form'!L1180="","",'Bulk Order Form'!L1180)</f>
        <v/>
      </c>
      <c r="S1191" s="76"/>
      <c r="T1191" s="74" t="str">
        <f>IF('Bulk Order Form'!$F$6 &lt;&gt; "",IF($G1191&lt;&gt;"",'Bulk Order Form'!$F$6,""),"")</f>
        <v/>
      </c>
      <c r="W1191" s="85" t="str">
        <f>IF('Bulk Order Form'!$L$2 &lt;&gt; "",IF($G1191&lt;&gt;"",'Bulk Order Form'!$L$2,""),"")</f>
        <v/>
      </c>
      <c r="X1191" s="77"/>
      <c r="Y1191" s="74" t="str">
        <f t="shared" si="80"/>
        <v/>
      </c>
      <c r="Z1191" s="74" t="str">
        <f>IF(AND('Bulk Order Form'!$L$2="PLEASE SELECT",SUM('Bulk Order Form'!$L$15:$L$164)&gt;10),"N",IF(AND('Bulk Order Form'!$L$2="N",SUM('Bulk Order Form'!$L$15:$L$164)&gt;10),"N",""))</f>
        <v/>
      </c>
      <c r="AA1191" s="74" t="str">
        <f>IF('Bulk Order Form'!E1180="","",'Bulk Order Form'!E1180)</f>
        <v/>
      </c>
      <c r="AB1191" s="74">
        <f t="shared" si="81"/>
        <v>500</v>
      </c>
      <c r="AC1191" s="74" t="str">
        <f t="shared" si="82"/>
        <v>,,,,</v>
      </c>
      <c r="AD1191" s="78">
        <f t="shared" si="83"/>
        <v>334</v>
      </c>
    </row>
    <row r="1192" spans="5:30" s="74" customFormat="1" x14ac:dyDescent="0.25">
      <c r="E1192" s="75"/>
      <c r="F1192" s="75"/>
      <c r="G1192" s="74" t="str">
        <f>IF('Bulk Order Form'!C1181="","",'Bulk Order Form'!C1181)</f>
        <v/>
      </c>
      <c r="H1192" s="74" t="str">
        <f>IF('Bulk Order Form'!D1181="","",'Bulk Order Form'!D1181)</f>
        <v/>
      </c>
      <c r="I1192" s="74" t="str">
        <f>IF('Bulk Order Form'!E1181="","",'Bulk Order Form'!E1181)</f>
        <v/>
      </c>
      <c r="J1192" s="74" t="str">
        <f>IF('Bulk Order Form'!F1181="","",'Bulk Order Form'!F1181)</f>
        <v/>
      </c>
      <c r="K1192" s="74" t="str">
        <f>IF('Bulk Order Form'!H1181="","",'Bulk Order Form'!H1181)</f>
        <v/>
      </c>
      <c r="L1192" s="74" t="str">
        <f>IF('Bulk Order Form'!I1181="","",'Bulk Order Form'!I1181)</f>
        <v/>
      </c>
      <c r="M1192" s="74" t="str">
        <f>IF('Bulk Order Form'!G1181="","",'Bulk Order Form'!G1181)</f>
        <v/>
      </c>
      <c r="N1192" s="74" t="str">
        <f>IF('Bulk Order Form'!J1181="","",'Bulk Order Form'!J1181)</f>
        <v/>
      </c>
      <c r="O1192" s="74" t="str">
        <f>IF('Bulk Order Form'!$F$5 &lt;&gt; "",IF($G1192&lt;&gt;"",'Bulk Order Form'!$F$5,""),"")</f>
        <v/>
      </c>
      <c r="P1192" s="74" t="str">
        <f>IF('Bulk Order Form'!K1181="","",'Bulk Order Form'!K1181)</f>
        <v/>
      </c>
      <c r="Q1192" s="74" t="str">
        <f>IFERROR(VLOOKUP('Bulk Order Form'!K1181,'Office Use - Postcodes'!$DJZ:$DKA,2,0),"")</f>
        <v/>
      </c>
      <c r="R1192" s="74" t="str">
        <f>IF('Bulk Order Form'!L1181="","",'Bulk Order Form'!L1181)</f>
        <v/>
      </c>
      <c r="S1192" s="76"/>
      <c r="T1192" s="74" t="str">
        <f>IF('Bulk Order Form'!$F$6 &lt;&gt; "",IF($G1192&lt;&gt;"",'Bulk Order Form'!$F$6,""),"")</f>
        <v/>
      </c>
      <c r="W1192" s="85" t="str">
        <f>IF('Bulk Order Form'!$L$2 &lt;&gt; "",IF($G1192&lt;&gt;"",'Bulk Order Form'!$L$2,""),"")</f>
        <v/>
      </c>
      <c r="X1192" s="77"/>
      <c r="Y1192" s="74" t="str">
        <f t="shared" si="80"/>
        <v/>
      </c>
      <c r="Z1192" s="74" t="str">
        <f>IF(AND('Bulk Order Form'!$L$2="PLEASE SELECT",SUM('Bulk Order Form'!$L$15:$L$164)&gt;10),"N",IF(AND('Bulk Order Form'!$L$2="N",SUM('Bulk Order Form'!$L$15:$L$164)&gt;10),"N",""))</f>
        <v/>
      </c>
      <c r="AA1192" s="74" t="str">
        <f>IF('Bulk Order Form'!E1181="","",'Bulk Order Form'!E1181)</f>
        <v/>
      </c>
      <c r="AB1192" s="74">
        <f t="shared" si="81"/>
        <v>500</v>
      </c>
      <c r="AC1192" s="74" t="str">
        <f t="shared" si="82"/>
        <v>,,,,</v>
      </c>
      <c r="AD1192" s="78">
        <f t="shared" si="83"/>
        <v>333</v>
      </c>
    </row>
    <row r="1193" spans="5:30" s="74" customFormat="1" x14ac:dyDescent="0.25">
      <c r="E1193" s="75"/>
      <c r="F1193" s="75"/>
      <c r="G1193" s="74" t="str">
        <f>IF('Bulk Order Form'!C1182="","",'Bulk Order Form'!C1182)</f>
        <v/>
      </c>
      <c r="H1193" s="74" t="str">
        <f>IF('Bulk Order Form'!D1182="","",'Bulk Order Form'!D1182)</f>
        <v/>
      </c>
      <c r="I1193" s="74" t="str">
        <f>IF('Bulk Order Form'!E1182="","",'Bulk Order Form'!E1182)</f>
        <v/>
      </c>
      <c r="J1193" s="74" t="str">
        <f>IF('Bulk Order Form'!F1182="","",'Bulk Order Form'!F1182)</f>
        <v/>
      </c>
      <c r="K1193" s="74" t="str">
        <f>IF('Bulk Order Form'!H1182="","",'Bulk Order Form'!H1182)</f>
        <v/>
      </c>
      <c r="L1193" s="74" t="str">
        <f>IF('Bulk Order Form'!I1182="","",'Bulk Order Form'!I1182)</f>
        <v/>
      </c>
      <c r="M1193" s="74" t="str">
        <f>IF('Bulk Order Form'!G1182="","",'Bulk Order Form'!G1182)</f>
        <v/>
      </c>
      <c r="N1193" s="74" t="str">
        <f>IF('Bulk Order Form'!J1182="","",'Bulk Order Form'!J1182)</f>
        <v/>
      </c>
      <c r="O1193" s="74" t="str">
        <f>IF('Bulk Order Form'!$F$5 &lt;&gt; "",IF($G1193&lt;&gt;"",'Bulk Order Form'!$F$5,""),"")</f>
        <v/>
      </c>
      <c r="P1193" s="74" t="str">
        <f>IF('Bulk Order Form'!K1182="","",'Bulk Order Form'!K1182)</f>
        <v/>
      </c>
      <c r="Q1193" s="74" t="str">
        <f>IFERROR(VLOOKUP('Bulk Order Form'!K1182,'Office Use - Postcodes'!$DJZ:$DKA,2,0),"")</f>
        <v/>
      </c>
      <c r="R1193" s="74" t="str">
        <f>IF('Bulk Order Form'!L1182="","",'Bulk Order Form'!L1182)</f>
        <v/>
      </c>
      <c r="S1193" s="76"/>
      <c r="T1193" s="74" t="str">
        <f>IF('Bulk Order Form'!$F$6 &lt;&gt; "",IF($G1193&lt;&gt;"",'Bulk Order Form'!$F$6,""),"")</f>
        <v/>
      </c>
      <c r="W1193" s="85" t="str">
        <f>IF('Bulk Order Form'!$L$2 &lt;&gt; "",IF($G1193&lt;&gt;"",'Bulk Order Form'!$L$2,""),"")</f>
        <v/>
      </c>
      <c r="X1193" s="77"/>
      <c r="Y1193" s="74" t="str">
        <f t="shared" si="80"/>
        <v/>
      </c>
      <c r="Z1193" s="74" t="str">
        <f>IF(AND('Bulk Order Form'!$L$2="PLEASE SELECT",SUM('Bulk Order Form'!$L$15:$L$164)&gt;10),"N",IF(AND('Bulk Order Form'!$L$2="N",SUM('Bulk Order Form'!$L$15:$L$164)&gt;10),"N",""))</f>
        <v/>
      </c>
      <c r="AA1193" s="74" t="str">
        <f>IF('Bulk Order Form'!E1182="","",'Bulk Order Form'!E1182)</f>
        <v/>
      </c>
      <c r="AB1193" s="74">
        <f t="shared" si="81"/>
        <v>500</v>
      </c>
      <c r="AC1193" s="74" t="str">
        <f t="shared" si="82"/>
        <v>,,,,</v>
      </c>
      <c r="AD1193" s="78">
        <f t="shared" si="83"/>
        <v>332</v>
      </c>
    </row>
    <row r="1194" spans="5:30" s="74" customFormat="1" x14ac:dyDescent="0.25">
      <c r="E1194" s="75"/>
      <c r="F1194" s="75"/>
      <c r="G1194" s="74" t="str">
        <f>IF('Bulk Order Form'!C1183="","",'Bulk Order Form'!C1183)</f>
        <v/>
      </c>
      <c r="H1194" s="74" t="str">
        <f>IF('Bulk Order Form'!D1183="","",'Bulk Order Form'!D1183)</f>
        <v/>
      </c>
      <c r="I1194" s="74" t="str">
        <f>IF('Bulk Order Form'!E1183="","",'Bulk Order Form'!E1183)</f>
        <v/>
      </c>
      <c r="J1194" s="74" t="str">
        <f>IF('Bulk Order Form'!F1183="","",'Bulk Order Form'!F1183)</f>
        <v/>
      </c>
      <c r="K1194" s="74" t="str">
        <f>IF('Bulk Order Form'!H1183="","",'Bulk Order Form'!H1183)</f>
        <v/>
      </c>
      <c r="L1194" s="74" t="str">
        <f>IF('Bulk Order Form'!I1183="","",'Bulk Order Form'!I1183)</f>
        <v/>
      </c>
      <c r="M1194" s="74" t="str">
        <f>IF('Bulk Order Form'!G1183="","",'Bulk Order Form'!G1183)</f>
        <v/>
      </c>
      <c r="N1194" s="74" t="str">
        <f>IF('Bulk Order Form'!J1183="","",'Bulk Order Form'!J1183)</f>
        <v/>
      </c>
      <c r="O1194" s="74" t="str">
        <f>IF('Bulk Order Form'!$F$5 &lt;&gt; "",IF($G1194&lt;&gt;"",'Bulk Order Form'!$F$5,""),"")</f>
        <v/>
      </c>
      <c r="P1194" s="74" t="str">
        <f>IF('Bulk Order Form'!K1183="","",'Bulk Order Form'!K1183)</f>
        <v/>
      </c>
      <c r="Q1194" s="74" t="str">
        <f>IFERROR(VLOOKUP('Bulk Order Form'!K1183,'Office Use - Postcodes'!$DJZ:$DKA,2,0),"")</f>
        <v/>
      </c>
      <c r="R1194" s="74" t="str">
        <f>IF('Bulk Order Form'!L1183="","",'Bulk Order Form'!L1183)</f>
        <v/>
      </c>
      <c r="S1194" s="76"/>
      <c r="T1194" s="74" t="str">
        <f>IF('Bulk Order Form'!$F$6 &lt;&gt; "",IF($G1194&lt;&gt;"",'Bulk Order Form'!$F$6,""),"")</f>
        <v/>
      </c>
      <c r="W1194" s="85" t="str">
        <f>IF('Bulk Order Form'!$L$2 &lt;&gt; "",IF($G1194&lt;&gt;"",'Bulk Order Form'!$L$2,""),"")</f>
        <v/>
      </c>
      <c r="X1194" s="77"/>
      <c r="Y1194" s="74" t="str">
        <f t="shared" si="80"/>
        <v/>
      </c>
      <c r="Z1194" s="74" t="str">
        <f>IF(AND('Bulk Order Form'!$L$2="PLEASE SELECT",SUM('Bulk Order Form'!$L$15:$L$164)&gt;10),"N",IF(AND('Bulk Order Form'!$L$2="N",SUM('Bulk Order Form'!$L$15:$L$164)&gt;10),"N",""))</f>
        <v/>
      </c>
      <c r="AA1194" s="74" t="str">
        <f>IF('Bulk Order Form'!E1183="","",'Bulk Order Form'!E1183)</f>
        <v/>
      </c>
      <c r="AB1194" s="74">
        <f t="shared" si="81"/>
        <v>500</v>
      </c>
      <c r="AC1194" s="74" t="str">
        <f t="shared" si="82"/>
        <v>,,,,</v>
      </c>
      <c r="AD1194" s="78">
        <f t="shared" si="83"/>
        <v>331</v>
      </c>
    </row>
    <row r="1195" spans="5:30" s="74" customFormat="1" x14ac:dyDescent="0.25">
      <c r="E1195" s="75"/>
      <c r="F1195" s="75"/>
      <c r="G1195" s="74" t="str">
        <f>IF('Bulk Order Form'!C1184="","",'Bulk Order Form'!C1184)</f>
        <v/>
      </c>
      <c r="H1195" s="74" t="str">
        <f>IF('Bulk Order Form'!D1184="","",'Bulk Order Form'!D1184)</f>
        <v/>
      </c>
      <c r="I1195" s="74" t="str">
        <f>IF('Bulk Order Form'!E1184="","",'Bulk Order Form'!E1184)</f>
        <v/>
      </c>
      <c r="J1195" s="74" t="str">
        <f>IF('Bulk Order Form'!F1184="","",'Bulk Order Form'!F1184)</f>
        <v/>
      </c>
      <c r="K1195" s="74" t="str">
        <f>IF('Bulk Order Form'!H1184="","",'Bulk Order Form'!H1184)</f>
        <v/>
      </c>
      <c r="L1195" s="74" t="str">
        <f>IF('Bulk Order Form'!I1184="","",'Bulk Order Form'!I1184)</f>
        <v/>
      </c>
      <c r="M1195" s="74" t="str">
        <f>IF('Bulk Order Form'!G1184="","",'Bulk Order Form'!G1184)</f>
        <v/>
      </c>
      <c r="N1195" s="74" t="str">
        <f>IF('Bulk Order Form'!J1184="","",'Bulk Order Form'!J1184)</f>
        <v/>
      </c>
      <c r="O1195" s="74" t="str">
        <f>IF('Bulk Order Form'!$F$5 &lt;&gt; "",IF($G1195&lt;&gt;"",'Bulk Order Form'!$F$5,""),"")</f>
        <v/>
      </c>
      <c r="P1195" s="74" t="str">
        <f>IF('Bulk Order Form'!K1184="","",'Bulk Order Form'!K1184)</f>
        <v/>
      </c>
      <c r="Q1195" s="74" t="str">
        <f>IFERROR(VLOOKUP('Bulk Order Form'!K1184,'Office Use - Postcodes'!$DJZ:$DKA,2,0),"")</f>
        <v/>
      </c>
      <c r="R1195" s="74" t="str">
        <f>IF('Bulk Order Form'!L1184="","",'Bulk Order Form'!L1184)</f>
        <v/>
      </c>
      <c r="S1195" s="76"/>
      <c r="T1195" s="74" t="str">
        <f>IF('Bulk Order Form'!$F$6 &lt;&gt; "",IF($G1195&lt;&gt;"",'Bulk Order Form'!$F$6,""),"")</f>
        <v/>
      </c>
      <c r="W1195" s="85" t="str">
        <f>IF('Bulk Order Form'!$L$2 &lt;&gt; "",IF($G1195&lt;&gt;"",'Bulk Order Form'!$L$2,""),"")</f>
        <v/>
      </c>
      <c r="X1195" s="77"/>
      <c r="Y1195" s="74" t="str">
        <f t="shared" si="80"/>
        <v/>
      </c>
      <c r="Z1195" s="74" t="str">
        <f>IF(AND('Bulk Order Form'!$L$2="PLEASE SELECT",SUM('Bulk Order Form'!$L$15:$L$164)&gt;10),"N",IF(AND('Bulk Order Form'!$L$2="N",SUM('Bulk Order Form'!$L$15:$L$164)&gt;10),"N",""))</f>
        <v/>
      </c>
      <c r="AA1195" s="74" t="str">
        <f>IF('Bulk Order Form'!E1184="","",'Bulk Order Form'!E1184)</f>
        <v/>
      </c>
      <c r="AB1195" s="74">
        <f t="shared" si="81"/>
        <v>500</v>
      </c>
      <c r="AC1195" s="74" t="str">
        <f t="shared" si="82"/>
        <v>,,,,</v>
      </c>
      <c r="AD1195" s="78">
        <f t="shared" si="83"/>
        <v>330</v>
      </c>
    </row>
    <row r="1196" spans="5:30" s="74" customFormat="1" x14ac:dyDescent="0.25">
      <c r="E1196" s="75"/>
      <c r="F1196" s="75"/>
      <c r="G1196" s="74" t="str">
        <f>IF('Bulk Order Form'!C1185="","",'Bulk Order Form'!C1185)</f>
        <v/>
      </c>
      <c r="H1196" s="74" t="str">
        <f>IF('Bulk Order Form'!D1185="","",'Bulk Order Form'!D1185)</f>
        <v/>
      </c>
      <c r="I1196" s="74" t="str">
        <f>IF('Bulk Order Form'!E1185="","",'Bulk Order Form'!E1185)</f>
        <v/>
      </c>
      <c r="J1196" s="74" t="str">
        <f>IF('Bulk Order Form'!F1185="","",'Bulk Order Form'!F1185)</f>
        <v/>
      </c>
      <c r="K1196" s="74" t="str">
        <f>IF('Bulk Order Form'!H1185="","",'Bulk Order Form'!H1185)</f>
        <v/>
      </c>
      <c r="L1196" s="74" t="str">
        <f>IF('Bulk Order Form'!I1185="","",'Bulk Order Form'!I1185)</f>
        <v/>
      </c>
      <c r="M1196" s="74" t="str">
        <f>IF('Bulk Order Form'!G1185="","",'Bulk Order Form'!G1185)</f>
        <v/>
      </c>
      <c r="N1196" s="74" t="str">
        <f>IF('Bulk Order Form'!J1185="","",'Bulk Order Form'!J1185)</f>
        <v/>
      </c>
      <c r="O1196" s="74" t="str">
        <f>IF('Bulk Order Form'!$F$5 &lt;&gt; "",IF($G1196&lt;&gt;"",'Bulk Order Form'!$F$5,""),"")</f>
        <v/>
      </c>
      <c r="P1196" s="74" t="str">
        <f>IF('Bulk Order Form'!K1185="","",'Bulk Order Form'!K1185)</f>
        <v/>
      </c>
      <c r="Q1196" s="74" t="str">
        <f>IFERROR(VLOOKUP('Bulk Order Form'!K1185,'Office Use - Postcodes'!$DJZ:$DKA,2,0),"")</f>
        <v/>
      </c>
      <c r="R1196" s="74" t="str">
        <f>IF('Bulk Order Form'!L1185="","",'Bulk Order Form'!L1185)</f>
        <v/>
      </c>
      <c r="S1196" s="76"/>
      <c r="T1196" s="74" t="str">
        <f>IF('Bulk Order Form'!$F$6 &lt;&gt; "",IF($G1196&lt;&gt;"",'Bulk Order Form'!$F$6,""),"")</f>
        <v/>
      </c>
      <c r="W1196" s="85" t="str">
        <f>IF('Bulk Order Form'!$L$2 &lt;&gt; "",IF($G1196&lt;&gt;"",'Bulk Order Form'!$L$2,""),"")</f>
        <v/>
      </c>
      <c r="X1196" s="77"/>
      <c r="Y1196" s="74" t="str">
        <f t="shared" si="80"/>
        <v/>
      </c>
      <c r="Z1196" s="74" t="str">
        <f>IF(AND('Bulk Order Form'!$L$2="PLEASE SELECT",SUM('Bulk Order Form'!$L$15:$L$164)&gt;10),"N",IF(AND('Bulk Order Form'!$L$2="N",SUM('Bulk Order Form'!$L$15:$L$164)&gt;10),"N",""))</f>
        <v/>
      </c>
      <c r="AA1196" s="74" t="str">
        <f>IF('Bulk Order Form'!E1185="","",'Bulk Order Form'!E1185)</f>
        <v/>
      </c>
      <c r="AB1196" s="74">
        <f t="shared" si="81"/>
        <v>500</v>
      </c>
      <c r="AC1196" s="74" t="str">
        <f t="shared" si="82"/>
        <v>,,,,</v>
      </c>
      <c r="AD1196" s="78">
        <f t="shared" si="83"/>
        <v>329</v>
      </c>
    </row>
    <row r="1197" spans="5:30" s="74" customFormat="1" x14ac:dyDescent="0.25">
      <c r="E1197" s="75"/>
      <c r="F1197" s="75"/>
      <c r="G1197" s="74" t="str">
        <f>IF('Bulk Order Form'!C1186="","",'Bulk Order Form'!C1186)</f>
        <v/>
      </c>
      <c r="H1197" s="74" t="str">
        <f>IF('Bulk Order Form'!D1186="","",'Bulk Order Form'!D1186)</f>
        <v/>
      </c>
      <c r="I1197" s="74" t="str">
        <f>IF('Bulk Order Form'!E1186="","",'Bulk Order Form'!E1186)</f>
        <v/>
      </c>
      <c r="J1197" s="74" t="str">
        <f>IF('Bulk Order Form'!F1186="","",'Bulk Order Form'!F1186)</f>
        <v/>
      </c>
      <c r="K1197" s="74" t="str">
        <f>IF('Bulk Order Form'!H1186="","",'Bulk Order Form'!H1186)</f>
        <v/>
      </c>
      <c r="L1197" s="74" t="str">
        <f>IF('Bulk Order Form'!I1186="","",'Bulk Order Form'!I1186)</f>
        <v/>
      </c>
      <c r="M1197" s="74" t="str">
        <f>IF('Bulk Order Form'!G1186="","",'Bulk Order Form'!G1186)</f>
        <v/>
      </c>
      <c r="N1197" s="74" t="str">
        <f>IF('Bulk Order Form'!J1186="","",'Bulk Order Form'!J1186)</f>
        <v/>
      </c>
      <c r="O1197" s="74" t="str">
        <f>IF('Bulk Order Form'!$F$5 &lt;&gt; "",IF($G1197&lt;&gt;"",'Bulk Order Form'!$F$5,""),"")</f>
        <v/>
      </c>
      <c r="P1197" s="74" t="str">
        <f>IF('Bulk Order Form'!K1186="","",'Bulk Order Form'!K1186)</f>
        <v/>
      </c>
      <c r="Q1197" s="74" t="str">
        <f>IFERROR(VLOOKUP('Bulk Order Form'!K1186,'Office Use - Postcodes'!$DJZ:$DKA,2,0),"")</f>
        <v/>
      </c>
      <c r="R1197" s="74" t="str">
        <f>IF('Bulk Order Form'!L1186="","",'Bulk Order Form'!L1186)</f>
        <v/>
      </c>
      <c r="S1197" s="76"/>
      <c r="T1197" s="74" t="str">
        <f>IF('Bulk Order Form'!$F$6 &lt;&gt; "",IF($G1197&lt;&gt;"",'Bulk Order Form'!$F$6,""),"")</f>
        <v/>
      </c>
      <c r="W1197" s="85" t="str">
        <f>IF('Bulk Order Form'!$L$2 &lt;&gt; "",IF($G1197&lt;&gt;"",'Bulk Order Form'!$L$2,""),"")</f>
        <v/>
      </c>
      <c r="X1197" s="77"/>
      <c r="Y1197" s="74" t="str">
        <f t="shared" si="80"/>
        <v/>
      </c>
      <c r="Z1197" s="74" t="str">
        <f>IF(AND('Bulk Order Form'!$L$2="PLEASE SELECT",SUM('Bulk Order Form'!$L$15:$L$164)&gt;10),"N",IF(AND('Bulk Order Form'!$L$2="N",SUM('Bulk Order Form'!$L$15:$L$164)&gt;10),"N",""))</f>
        <v/>
      </c>
      <c r="AA1197" s="74" t="str">
        <f>IF('Bulk Order Form'!E1186="","",'Bulk Order Form'!E1186)</f>
        <v/>
      </c>
      <c r="AB1197" s="74">
        <f t="shared" si="81"/>
        <v>500</v>
      </c>
      <c r="AC1197" s="74" t="str">
        <f t="shared" si="82"/>
        <v>,,,,</v>
      </c>
      <c r="AD1197" s="78">
        <f t="shared" si="83"/>
        <v>328</v>
      </c>
    </row>
    <row r="1198" spans="5:30" s="74" customFormat="1" x14ac:dyDescent="0.25">
      <c r="E1198" s="75"/>
      <c r="F1198" s="75"/>
      <c r="G1198" s="74" t="str">
        <f>IF('Bulk Order Form'!C1187="","",'Bulk Order Form'!C1187)</f>
        <v/>
      </c>
      <c r="H1198" s="74" t="str">
        <f>IF('Bulk Order Form'!D1187="","",'Bulk Order Form'!D1187)</f>
        <v/>
      </c>
      <c r="I1198" s="74" t="str">
        <f>IF('Bulk Order Form'!E1187="","",'Bulk Order Form'!E1187)</f>
        <v/>
      </c>
      <c r="J1198" s="74" t="str">
        <f>IF('Bulk Order Form'!F1187="","",'Bulk Order Form'!F1187)</f>
        <v/>
      </c>
      <c r="K1198" s="74" t="str">
        <f>IF('Bulk Order Form'!H1187="","",'Bulk Order Form'!H1187)</f>
        <v/>
      </c>
      <c r="L1198" s="74" t="str">
        <f>IF('Bulk Order Form'!I1187="","",'Bulk Order Form'!I1187)</f>
        <v/>
      </c>
      <c r="M1198" s="74" t="str">
        <f>IF('Bulk Order Form'!G1187="","",'Bulk Order Form'!G1187)</f>
        <v/>
      </c>
      <c r="N1198" s="74" t="str">
        <f>IF('Bulk Order Form'!J1187="","",'Bulk Order Form'!J1187)</f>
        <v/>
      </c>
      <c r="O1198" s="74" t="str">
        <f>IF('Bulk Order Form'!$F$5 &lt;&gt; "",IF($G1198&lt;&gt;"",'Bulk Order Form'!$F$5,""),"")</f>
        <v/>
      </c>
      <c r="P1198" s="74" t="str">
        <f>IF('Bulk Order Form'!K1187="","",'Bulk Order Form'!K1187)</f>
        <v/>
      </c>
      <c r="Q1198" s="74" t="str">
        <f>IFERROR(VLOOKUP('Bulk Order Form'!K1187,'Office Use - Postcodes'!$DJZ:$DKA,2,0),"")</f>
        <v/>
      </c>
      <c r="R1198" s="74" t="str">
        <f>IF('Bulk Order Form'!L1187="","",'Bulk Order Form'!L1187)</f>
        <v/>
      </c>
      <c r="S1198" s="76"/>
      <c r="T1198" s="74" t="str">
        <f>IF('Bulk Order Form'!$F$6 &lt;&gt; "",IF($G1198&lt;&gt;"",'Bulk Order Form'!$F$6,""),"")</f>
        <v/>
      </c>
      <c r="W1198" s="85" t="str">
        <f>IF('Bulk Order Form'!$L$2 &lt;&gt; "",IF($G1198&lt;&gt;"",'Bulk Order Form'!$L$2,""),"")</f>
        <v/>
      </c>
      <c r="X1198" s="77"/>
      <c r="Y1198" s="74" t="str">
        <f t="shared" si="80"/>
        <v/>
      </c>
      <c r="Z1198" s="74" t="str">
        <f>IF(AND('Bulk Order Form'!$L$2="PLEASE SELECT",SUM('Bulk Order Form'!$L$15:$L$164)&gt;10),"N",IF(AND('Bulk Order Form'!$L$2="N",SUM('Bulk Order Form'!$L$15:$L$164)&gt;10),"N",""))</f>
        <v/>
      </c>
      <c r="AA1198" s="74" t="str">
        <f>IF('Bulk Order Form'!E1187="","",'Bulk Order Form'!E1187)</f>
        <v/>
      </c>
      <c r="AB1198" s="74">
        <f t="shared" si="81"/>
        <v>500</v>
      </c>
      <c r="AC1198" s="74" t="str">
        <f t="shared" si="82"/>
        <v>,,,,</v>
      </c>
      <c r="AD1198" s="78">
        <f t="shared" si="83"/>
        <v>327</v>
      </c>
    </row>
    <row r="1199" spans="5:30" s="74" customFormat="1" x14ac:dyDescent="0.25">
      <c r="E1199" s="75"/>
      <c r="F1199" s="75"/>
      <c r="G1199" s="74" t="str">
        <f>IF('Bulk Order Form'!C1188="","",'Bulk Order Form'!C1188)</f>
        <v/>
      </c>
      <c r="H1199" s="74" t="str">
        <f>IF('Bulk Order Form'!D1188="","",'Bulk Order Form'!D1188)</f>
        <v/>
      </c>
      <c r="I1199" s="74" t="str">
        <f>IF('Bulk Order Form'!E1188="","",'Bulk Order Form'!E1188)</f>
        <v/>
      </c>
      <c r="J1199" s="74" t="str">
        <f>IF('Bulk Order Form'!F1188="","",'Bulk Order Form'!F1188)</f>
        <v/>
      </c>
      <c r="K1199" s="74" t="str">
        <f>IF('Bulk Order Form'!H1188="","",'Bulk Order Form'!H1188)</f>
        <v/>
      </c>
      <c r="L1199" s="74" t="str">
        <f>IF('Bulk Order Form'!I1188="","",'Bulk Order Form'!I1188)</f>
        <v/>
      </c>
      <c r="M1199" s="74" t="str">
        <f>IF('Bulk Order Form'!G1188="","",'Bulk Order Form'!G1188)</f>
        <v/>
      </c>
      <c r="N1199" s="74" t="str">
        <f>IF('Bulk Order Form'!J1188="","",'Bulk Order Form'!J1188)</f>
        <v/>
      </c>
      <c r="O1199" s="74" t="str">
        <f>IF('Bulk Order Form'!$F$5 &lt;&gt; "",IF($G1199&lt;&gt;"",'Bulk Order Form'!$F$5,""),"")</f>
        <v/>
      </c>
      <c r="P1199" s="74" t="str">
        <f>IF('Bulk Order Form'!K1188="","",'Bulk Order Form'!K1188)</f>
        <v/>
      </c>
      <c r="Q1199" s="74" t="str">
        <f>IFERROR(VLOOKUP('Bulk Order Form'!K1188,'Office Use - Postcodes'!$DJZ:$DKA,2,0),"")</f>
        <v/>
      </c>
      <c r="R1199" s="74" t="str">
        <f>IF('Bulk Order Form'!L1188="","",'Bulk Order Form'!L1188)</f>
        <v/>
      </c>
      <c r="S1199" s="76"/>
      <c r="T1199" s="74" t="str">
        <f>IF('Bulk Order Form'!$F$6 &lt;&gt; "",IF($G1199&lt;&gt;"",'Bulk Order Form'!$F$6,""),"")</f>
        <v/>
      </c>
      <c r="W1199" s="85" t="str">
        <f>IF('Bulk Order Form'!$L$2 &lt;&gt; "",IF($G1199&lt;&gt;"",'Bulk Order Form'!$L$2,""),"")</f>
        <v/>
      </c>
      <c r="X1199" s="77"/>
      <c r="Y1199" s="74" t="str">
        <f t="shared" si="80"/>
        <v/>
      </c>
      <c r="Z1199" s="74" t="str">
        <f>IF(AND('Bulk Order Form'!$L$2="PLEASE SELECT",SUM('Bulk Order Form'!$L$15:$L$164)&gt;10),"N",IF(AND('Bulk Order Form'!$L$2="N",SUM('Bulk Order Form'!$L$15:$L$164)&gt;10),"N",""))</f>
        <v/>
      </c>
      <c r="AA1199" s="74" t="str">
        <f>IF('Bulk Order Form'!E1188="","",'Bulk Order Form'!E1188)</f>
        <v/>
      </c>
      <c r="AB1199" s="74">
        <f t="shared" si="81"/>
        <v>500</v>
      </c>
      <c r="AC1199" s="74" t="str">
        <f t="shared" si="82"/>
        <v>,,,,</v>
      </c>
      <c r="AD1199" s="78">
        <f t="shared" si="83"/>
        <v>326</v>
      </c>
    </row>
    <row r="1200" spans="5:30" s="74" customFormat="1" x14ac:dyDescent="0.25">
      <c r="E1200" s="75"/>
      <c r="F1200" s="75"/>
      <c r="G1200" s="74" t="str">
        <f>IF('Bulk Order Form'!C1189="","",'Bulk Order Form'!C1189)</f>
        <v/>
      </c>
      <c r="H1200" s="74" t="str">
        <f>IF('Bulk Order Form'!D1189="","",'Bulk Order Form'!D1189)</f>
        <v/>
      </c>
      <c r="I1200" s="74" t="str">
        <f>IF('Bulk Order Form'!E1189="","",'Bulk Order Form'!E1189)</f>
        <v/>
      </c>
      <c r="J1200" s="74" t="str">
        <f>IF('Bulk Order Form'!F1189="","",'Bulk Order Form'!F1189)</f>
        <v/>
      </c>
      <c r="K1200" s="74" t="str">
        <f>IF('Bulk Order Form'!H1189="","",'Bulk Order Form'!H1189)</f>
        <v/>
      </c>
      <c r="L1200" s="74" t="str">
        <f>IF('Bulk Order Form'!I1189="","",'Bulk Order Form'!I1189)</f>
        <v/>
      </c>
      <c r="M1200" s="74" t="str">
        <f>IF('Bulk Order Form'!G1189="","",'Bulk Order Form'!G1189)</f>
        <v/>
      </c>
      <c r="N1200" s="74" t="str">
        <f>IF('Bulk Order Form'!J1189="","",'Bulk Order Form'!J1189)</f>
        <v/>
      </c>
      <c r="O1200" s="74" t="str">
        <f>IF('Bulk Order Form'!$F$5 &lt;&gt; "",IF($G1200&lt;&gt;"",'Bulk Order Form'!$F$5,""),"")</f>
        <v/>
      </c>
      <c r="P1200" s="74" t="str">
        <f>IF('Bulk Order Form'!K1189="","",'Bulk Order Form'!K1189)</f>
        <v/>
      </c>
      <c r="Q1200" s="74" t="str">
        <f>IFERROR(VLOOKUP('Bulk Order Form'!K1189,'Office Use - Postcodes'!$DJZ:$DKA,2,0),"")</f>
        <v/>
      </c>
      <c r="R1200" s="74" t="str">
        <f>IF('Bulk Order Form'!L1189="","",'Bulk Order Form'!L1189)</f>
        <v/>
      </c>
      <c r="S1200" s="76"/>
      <c r="T1200" s="74" t="str">
        <f>IF('Bulk Order Form'!$F$6 &lt;&gt; "",IF($G1200&lt;&gt;"",'Bulk Order Form'!$F$6,""),"")</f>
        <v/>
      </c>
      <c r="W1200" s="85" t="str">
        <f>IF('Bulk Order Form'!$L$2 &lt;&gt; "",IF($G1200&lt;&gt;"",'Bulk Order Form'!$L$2,""),"")</f>
        <v/>
      </c>
      <c r="X1200" s="77"/>
      <c r="Y1200" s="74" t="str">
        <f t="shared" si="80"/>
        <v/>
      </c>
      <c r="Z1200" s="74" t="str">
        <f>IF(AND('Bulk Order Form'!$L$2="PLEASE SELECT",SUM('Bulk Order Form'!$L$15:$L$164)&gt;10),"N",IF(AND('Bulk Order Form'!$L$2="N",SUM('Bulk Order Form'!$L$15:$L$164)&gt;10),"N",""))</f>
        <v/>
      </c>
      <c r="AA1200" s="74" t="str">
        <f>IF('Bulk Order Form'!E1189="","",'Bulk Order Form'!E1189)</f>
        <v/>
      </c>
      <c r="AB1200" s="74">
        <f t="shared" si="81"/>
        <v>500</v>
      </c>
      <c r="AC1200" s="74" t="str">
        <f t="shared" si="82"/>
        <v>,,,,</v>
      </c>
      <c r="AD1200" s="78">
        <f t="shared" si="83"/>
        <v>325</v>
      </c>
    </row>
    <row r="1201" spans="5:30" s="74" customFormat="1" x14ac:dyDescent="0.25">
      <c r="E1201" s="75"/>
      <c r="F1201" s="75"/>
      <c r="G1201" s="74" t="str">
        <f>IF('Bulk Order Form'!C1190="","",'Bulk Order Form'!C1190)</f>
        <v/>
      </c>
      <c r="H1201" s="74" t="str">
        <f>IF('Bulk Order Form'!D1190="","",'Bulk Order Form'!D1190)</f>
        <v/>
      </c>
      <c r="I1201" s="74" t="str">
        <f>IF('Bulk Order Form'!E1190="","",'Bulk Order Form'!E1190)</f>
        <v/>
      </c>
      <c r="J1201" s="74" t="str">
        <f>IF('Bulk Order Form'!F1190="","",'Bulk Order Form'!F1190)</f>
        <v/>
      </c>
      <c r="K1201" s="74" t="str">
        <f>IF('Bulk Order Form'!H1190="","",'Bulk Order Form'!H1190)</f>
        <v/>
      </c>
      <c r="L1201" s="74" t="str">
        <f>IF('Bulk Order Form'!I1190="","",'Bulk Order Form'!I1190)</f>
        <v/>
      </c>
      <c r="M1201" s="74" t="str">
        <f>IF('Bulk Order Form'!G1190="","",'Bulk Order Form'!G1190)</f>
        <v/>
      </c>
      <c r="N1201" s="74" t="str">
        <f>IF('Bulk Order Form'!J1190="","",'Bulk Order Form'!J1190)</f>
        <v/>
      </c>
      <c r="O1201" s="74" t="str">
        <f>IF('Bulk Order Form'!$F$5 &lt;&gt; "",IF($G1201&lt;&gt;"",'Bulk Order Form'!$F$5,""),"")</f>
        <v/>
      </c>
      <c r="P1201" s="74" t="str">
        <f>IF('Bulk Order Form'!K1190="","",'Bulk Order Form'!K1190)</f>
        <v/>
      </c>
      <c r="Q1201" s="74" t="str">
        <f>IFERROR(VLOOKUP('Bulk Order Form'!K1190,'Office Use - Postcodes'!$DJZ:$DKA,2,0),"")</f>
        <v/>
      </c>
      <c r="R1201" s="74" t="str">
        <f>IF('Bulk Order Form'!L1190="","",'Bulk Order Form'!L1190)</f>
        <v/>
      </c>
      <c r="S1201" s="76"/>
      <c r="T1201" s="74" t="str">
        <f>IF('Bulk Order Form'!$F$6 &lt;&gt; "",IF($G1201&lt;&gt;"",'Bulk Order Form'!$F$6,""),"")</f>
        <v/>
      </c>
      <c r="W1201" s="85" t="str">
        <f>IF('Bulk Order Form'!$L$2 &lt;&gt; "",IF($G1201&lt;&gt;"",'Bulk Order Form'!$L$2,""),"")</f>
        <v/>
      </c>
      <c r="X1201" s="77"/>
      <c r="Y1201" s="74" t="str">
        <f t="shared" si="80"/>
        <v/>
      </c>
      <c r="Z1201" s="74" t="str">
        <f>IF(AND('Bulk Order Form'!$L$2="PLEASE SELECT",SUM('Bulk Order Form'!$L$15:$L$164)&gt;10),"N",IF(AND('Bulk Order Form'!$L$2="N",SUM('Bulk Order Form'!$L$15:$L$164)&gt;10),"N",""))</f>
        <v/>
      </c>
      <c r="AA1201" s="74" t="str">
        <f>IF('Bulk Order Form'!E1190="","",'Bulk Order Form'!E1190)</f>
        <v/>
      </c>
      <c r="AB1201" s="74">
        <f t="shared" si="81"/>
        <v>500</v>
      </c>
      <c r="AC1201" s="74" t="str">
        <f t="shared" si="82"/>
        <v>,,,,</v>
      </c>
      <c r="AD1201" s="78">
        <f t="shared" si="83"/>
        <v>324</v>
      </c>
    </row>
    <row r="1202" spans="5:30" s="74" customFormat="1" x14ac:dyDescent="0.25">
      <c r="E1202" s="75"/>
      <c r="F1202" s="75"/>
      <c r="G1202" s="74" t="str">
        <f>IF('Bulk Order Form'!C1191="","",'Bulk Order Form'!C1191)</f>
        <v/>
      </c>
      <c r="H1202" s="74" t="str">
        <f>IF('Bulk Order Form'!D1191="","",'Bulk Order Form'!D1191)</f>
        <v/>
      </c>
      <c r="I1202" s="74" t="str">
        <f>IF('Bulk Order Form'!E1191="","",'Bulk Order Form'!E1191)</f>
        <v/>
      </c>
      <c r="J1202" s="74" t="str">
        <f>IF('Bulk Order Form'!F1191="","",'Bulk Order Form'!F1191)</f>
        <v/>
      </c>
      <c r="K1202" s="74" t="str">
        <f>IF('Bulk Order Form'!H1191="","",'Bulk Order Form'!H1191)</f>
        <v/>
      </c>
      <c r="L1202" s="74" t="str">
        <f>IF('Bulk Order Form'!I1191="","",'Bulk Order Form'!I1191)</f>
        <v/>
      </c>
      <c r="M1202" s="74" t="str">
        <f>IF('Bulk Order Form'!G1191="","",'Bulk Order Form'!G1191)</f>
        <v/>
      </c>
      <c r="N1202" s="74" t="str">
        <f>IF('Bulk Order Form'!J1191="","",'Bulk Order Form'!J1191)</f>
        <v/>
      </c>
      <c r="O1202" s="74" t="str">
        <f>IF('Bulk Order Form'!$F$5 &lt;&gt; "",IF($G1202&lt;&gt;"",'Bulk Order Form'!$F$5,""),"")</f>
        <v/>
      </c>
      <c r="P1202" s="74" t="str">
        <f>IF('Bulk Order Form'!K1191="","",'Bulk Order Form'!K1191)</f>
        <v/>
      </c>
      <c r="Q1202" s="74" t="str">
        <f>IFERROR(VLOOKUP('Bulk Order Form'!K1191,'Office Use - Postcodes'!$DJZ:$DKA,2,0),"")</f>
        <v/>
      </c>
      <c r="R1202" s="74" t="str">
        <f>IF('Bulk Order Form'!L1191="","",'Bulk Order Form'!L1191)</f>
        <v/>
      </c>
      <c r="S1202" s="76"/>
      <c r="T1202" s="74" t="str">
        <f>IF('Bulk Order Form'!$F$6 &lt;&gt; "",IF($G1202&lt;&gt;"",'Bulk Order Form'!$F$6,""),"")</f>
        <v/>
      </c>
      <c r="W1202" s="85" t="str">
        <f>IF('Bulk Order Form'!$L$2 &lt;&gt; "",IF($G1202&lt;&gt;"",'Bulk Order Form'!$L$2,""),"")</f>
        <v/>
      </c>
      <c r="X1202" s="77"/>
      <c r="Y1202" s="74" t="str">
        <f t="shared" si="80"/>
        <v/>
      </c>
      <c r="Z1202" s="74" t="str">
        <f>IF(AND('Bulk Order Form'!$L$2="PLEASE SELECT",SUM('Bulk Order Form'!$L$15:$L$164)&gt;10),"N",IF(AND('Bulk Order Form'!$L$2="N",SUM('Bulk Order Form'!$L$15:$L$164)&gt;10),"N",""))</f>
        <v/>
      </c>
      <c r="AA1202" s="74" t="str">
        <f>IF('Bulk Order Form'!E1191="","",'Bulk Order Form'!E1191)</f>
        <v/>
      </c>
      <c r="AB1202" s="74">
        <f t="shared" si="81"/>
        <v>500</v>
      </c>
      <c r="AC1202" s="74" t="str">
        <f t="shared" si="82"/>
        <v>,,,,</v>
      </c>
      <c r="AD1202" s="78">
        <f t="shared" si="83"/>
        <v>323</v>
      </c>
    </row>
    <row r="1203" spans="5:30" s="74" customFormat="1" x14ac:dyDescent="0.25">
      <c r="E1203" s="75"/>
      <c r="F1203" s="75"/>
      <c r="G1203" s="74" t="str">
        <f>IF('Bulk Order Form'!C1192="","",'Bulk Order Form'!C1192)</f>
        <v/>
      </c>
      <c r="H1203" s="74" t="str">
        <f>IF('Bulk Order Form'!D1192="","",'Bulk Order Form'!D1192)</f>
        <v/>
      </c>
      <c r="I1203" s="74" t="str">
        <f>IF('Bulk Order Form'!E1192="","",'Bulk Order Form'!E1192)</f>
        <v/>
      </c>
      <c r="J1203" s="74" t="str">
        <f>IF('Bulk Order Form'!F1192="","",'Bulk Order Form'!F1192)</f>
        <v/>
      </c>
      <c r="K1203" s="74" t="str">
        <f>IF('Bulk Order Form'!H1192="","",'Bulk Order Form'!H1192)</f>
        <v/>
      </c>
      <c r="L1203" s="74" t="str">
        <f>IF('Bulk Order Form'!I1192="","",'Bulk Order Form'!I1192)</f>
        <v/>
      </c>
      <c r="M1203" s="74" t="str">
        <f>IF('Bulk Order Form'!G1192="","",'Bulk Order Form'!G1192)</f>
        <v/>
      </c>
      <c r="N1203" s="74" t="str">
        <f>IF('Bulk Order Form'!J1192="","",'Bulk Order Form'!J1192)</f>
        <v/>
      </c>
      <c r="O1203" s="74" t="str">
        <f>IF('Bulk Order Form'!$F$5 &lt;&gt; "",IF($G1203&lt;&gt;"",'Bulk Order Form'!$F$5,""),"")</f>
        <v/>
      </c>
      <c r="P1203" s="74" t="str">
        <f>IF('Bulk Order Form'!K1192="","",'Bulk Order Form'!K1192)</f>
        <v/>
      </c>
      <c r="Q1203" s="74" t="str">
        <f>IFERROR(VLOOKUP('Bulk Order Form'!K1192,'Office Use - Postcodes'!$DJZ:$DKA,2,0),"")</f>
        <v/>
      </c>
      <c r="R1203" s="74" t="str">
        <f>IF('Bulk Order Form'!L1192="","",'Bulk Order Form'!L1192)</f>
        <v/>
      </c>
      <c r="S1203" s="76"/>
      <c r="T1203" s="74" t="str">
        <f>IF('Bulk Order Form'!$F$6 &lt;&gt; "",IF($G1203&lt;&gt;"",'Bulk Order Form'!$F$6,""),"")</f>
        <v/>
      </c>
      <c r="W1203" s="85" t="str">
        <f>IF('Bulk Order Form'!$L$2 &lt;&gt; "",IF($G1203&lt;&gt;"",'Bulk Order Form'!$L$2,""),"")</f>
        <v/>
      </c>
      <c r="X1203" s="77"/>
      <c r="Y1203" s="74" t="str">
        <f t="shared" si="80"/>
        <v/>
      </c>
      <c r="Z1203" s="74" t="str">
        <f>IF(AND('Bulk Order Form'!$L$2="PLEASE SELECT",SUM('Bulk Order Form'!$L$15:$L$164)&gt;10),"N",IF(AND('Bulk Order Form'!$L$2="N",SUM('Bulk Order Form'!$L$15:$L$164)&gt;10),"N",""))</f>
        <v/>
      </c>
      <c r="AA1203" s="74" t="str">
        <f>IF('Bulk Order Form'!E1192="","",'Bulk Order Form'!E1192)</f>
        <v/>
      </c>
      <c r="AB1203" s="74">
        <f t="shared" si="81"/>
        <v>500</v>
      </c>
      <c r="AC1203" s="74" t="str">
        <f t="shared" si="82"/>
        <v>,,,,</v>
      </c>
      <c r="AD1203" s="78">
        <f t="shared" si="83"/>
        <v>322</v>
      </c>
    </row>
    <row r="1204" spans="5:30" s="74" customFormat="1" x14ac:dyDescent="0.25">
      <c r="E1204" s="75"/>
      <c r="F1204" s="75"/>
      <c r="G1204" s="74" t="str">
        <f>IF('Bulk Order Form'!C1193="","",'Bulk Order Form'!C1193)</f>
        <v/>
      </c>
      <c r="H1204" s="74" t="str">
        <f>IF('Bulk Order Form'!D1193="","",'Bulk Order Form'!D1193)</f>
        <v/>
      </c>
      <c r="I1204" s="74" t="str">
        <f>IF('Bulk Order Form'!E1193="","",'Bulk Order Form'!E1193)</f>
        <v/>
      </c>
      <c r="J1204" s="74" t="str">
        <f>IF('Bulk Order Form'!F1193="","",'Bulk Order Form'!F1193)</f>
        <v/>
      </c>
      <c r="K1204" s="74" t="str">
        <f>IF('Bulk Order Form'!H1193="","",'Bulk Order Form'!H1193)</f>
        <v/>
      </c>
      <c r="L1204" s="74" t="str">
        <f>IF('Bulk Order Form'!I1193="","",'Bulk Order Form'!I1193)</f>
        <v/>
      </c>
      <c r="M1204" s="74" t="str">
        <f>IF('Bulk Order Form'!G1193="","",'Bulk Order Form'!G1193)</f>
        <v/>
      </c>
      <c r="N1204" s="74" t="str">
        <f>IF('Bulk Order Form'!J1193="","",'Bulk Order Form'!J1193)</f>
        <v/>
      </c>
      <c r="O1204" s="74" t="str">
        <f>IF('Bulk Order Form'!$F$5 &lt;&gt; "",IF($G1204&lt;&gt;"",'Bulk Order Form'!$F$5,""),"")</f>
        <v/>
      </c>
      <c r="P1204" s="74" t="str">
        <f>IF('Bulk Order Form'!K1193="","",'Bulk Order Form'!K1193)</f>
        <v/>
      </c>
      <c r="Q1204" s="74" t="str">
        <f>IFERROR(VLOOKUP('Bulk Order Form'!K1193,'Office Use - Postcodes'!$DJZ:$DKA,2,0),"")</f>
        <v/>
      </c>
      <c r="R1204" s="74" t="str">
        <f>IF('Bulk Order Form'!L1193="","",'Bulk Order Form'!L1193)</f>
        <v/>
      </c>
      <c r="S1204" s="76"/>
      <c r="T1204" s="74" t="str">
        <f>IF('Bulk Order Form'!$F$6 &lt;&gt; "",IF($G1204&lt;&gt;"",'Bulk Order Form'!$F$6,""),"")</f>
        <v/>
      </c>
      <c r="W1204" s="85" t="str">
        <f>IF('Bulk Order Form'!$L$2 &lt;&gt; "",IF($G1204&lt;&gt;"",'Bulk Order Form'!$L$2,""),"")</f>
        <v/>
      </c>
      <c r="X1204" s="77"/>
      <c r="Y1204" s="74" t="str">
        <f t="shared" si="80"/>
        <v/>
      </c>
      <c r="Z1204" s="74" t="str">
        <f>IF(AND('Bulk Order Form'!$L$2="PLEASE SELECT",SUM('Bulk Order Form'!$L$15:$L$164)&gt;10),"N",IF(AND('Bulk Order Form'!$L$2="N",SUM('Bulk Order Form'!$L$15:$L$164)&gt;10),"N",""))</f>
        <v/>
      </c>
      <c r="AA1204" s="74" t="str">
        <f>IF('Bulk Order Form'!E1193="","",'Bulk Order Form'!E1193)</f>
        <v/>
      </c>
      <c r="AB1204" s="74">
        <f t="shared" si="81"/>
        <v>500</v>
      </c>
      <c r="AC1204" s="74" t="str">
        <f t="shared" si="82"/>
        <v>,,,,</v>
      </c>
      <c r="AD1204" s="78">
        <f t="shared" si="83"/>
        <v>321</v>
      </c>
    </row>
    <row r="1205" spans="5:30" s="74" customFormat="1" x14ac:dyDescent="0.25">
      <c r="E1205" s="75"/>
      <c r="F1205" s="75"/>
      <c r="G1205" s="74" t="str">
        <f>IF('Bulk Order Form'!C1194="","",'Bulk Order Form'!C1194)</f>
        <v/>
      </c>
      <c r="H1205" s="74" t="str">
        <f>IF('Bulk Order Form'!D1194="","",'Bulk Order Form'!D1194)</f>
        <v/>
      </c>
      <c r="I1205" s="74" t="str">
        <f>IF('Bulk Order Form'!E1194="","",'Bulk Order Form'!E1194)</f>
        <v/>
      </c>
      <c r="J1205" s="74" t="str">
        <f>IF('Bulk Order Form'!F1194="","",'Bulk Order Form'!F1194)</f>
        <v/>
      </c>
      <c r="K1205" s="74" t="str">
        <f>IF('Bulk Order Form'!H1194="","",'Bulk Order Form'!H1194)</f>
        <v/>
      </c>
      <c r="L1205" s="74" t="str">
        <f>IF('Bulk Order Form'!I1194="","",'Bulk Order Form'!I1194)</f>
        <v/>
      </c>
      <c r="M1205" s="74" t="str">
        <f>IF('Bulk Order Form'!G1194="","",'Bulk Order Form'!G1194)</f>
        <v/>
      </c>
      <c r="N1205" s="74" t="str">
        <f>IF('Bulk Order Form'!J1194="","",'Bulk Order Form'!J1194)</f>
        <v/>
      </c>
      <c r="O1205" s="74" t="str">
        <f>IF('Bulk Order Form'!$F$5 &lt;&gt; "",IF($G1205&lt;&gt;"",'Bulk Order Form'!$F$5,""),"")</f>
        <v/>
      </c>
      <c r="P1205" s="74" t="str">
        <f>IF('Bulk Order Form'!K1194="","",'Bulk Order Form'!K1194)</f>
        <v/>
      </c>
      <c r="Q1205" s="74" t="str">
        <f>IFERROR(VLOOKUP('Bulk Order Form'!K1194,'Office Use - Postcodes'!$DJZ:$DKA,2,0),"")</f>
        <v/>
      </c>
      <c r="R1205" s="74" t="str">
        <f>IF('Bulk Order Form'!L1194="","",'Bulk Order Form'!L1194)</f>
        <v/>
      </c>
      <c r="S1205" s="76"/>
      <c r="T1205" s="74" t="str">
        <f>IF('Bulk Order Form'!$F$6 &lt;&gt; "",IF($G1205&lt;&gt;"",'Bulk Order Form'!$F$6,""),"")</f>
        <v/>
      </c>
      <c r="W1205" s="85" t="str">
        <f>IF('Bulk Order Form'!$L$2 &lt;&gt; "",IF($G1205&lt;&gt;"",'Bulk Order Form'!$L$2,""),"")</f>
        <v/>
      </c>
      <c r="X1205" s="77"/>
      <c r="Y1205" s="74" t="str">
        <f t="shared" si="80"/>
        <v/>
      </c>
      <c r="Z1205" s="74" t="str">
        <f>IF(AND('Bulk Order Form'!$L$2="PLEASE SELECT",SUM('Bulk Order Form'!$L$15:$L$164)&gt;10),"N",IF(AND('Bulk Order Form'!$L$2="N",SUM('Bulk Order Form'!$L$15:$L$164)&gt;10),"N",""))</f>
        <v/>
      </c>
      <c r="AA1205" s="74" t="str">
        <f>IF('Bulk Order Form'!E1194="","",'Bulk Order Form'!E1194)</f>
        <v/>
      </c>
      <c r="AB1205" s="74">
        <f t="shared" si="81"/>
        <v>500</v>
      </c>
      <c r="AC1205" s="74" t="str">
        <f t="shared" si="82"/>
        <v>,,,,</v>
      </c>
      <c r="AD1205" s="78">
        <f t="shared" si="83"/>
        <v>320</v>
      </c>
    </row>
    <row r="1206" spans="5:30" s="74" customFormat="1" x14ac:dyDescent="0.25">
      <c r="E1206" s="75"/>
      <c r="F1206" s="75"/>
      <c r="G1206" s="74" t="str">
        <f>IF('Bulk Order Form'!C1195="","",'Bulk Order Form'!C1195)</f>
        <v/>
      </c>
      <c r="H1206" s="74" t="str">
        <f>IF('Bulk Order Form'!D1195="","",'Bulk Order Form'!D1195)</f>
        <v/>
      </c>
      <c r="I1206" s="74" t="str">
        <f>IF('Bulk Order Form'!E1195="","",'Bulk Order Form'!E1195)</f>
        <v/>
      </c>
      <c r="J1206" s="74" t="str">
        <f>IF('Bulk Order Form'!F1195="","",'Bulk Order Form'!F1195)</f>
        <v/>
      </c>
      <c r="K1206" s="74" t="str">
        <f>IF('Bulk Order Form'!H1195="","",'Bulk Order Form'!H1195)</f>
        <v/>
      </c>
      <c r="L1206" s="74" t="str">
        <f>IF('Bulk Order Form'!I1195="","",'Bulk Order Form'!I1195)</f>
        <v/>
      </c>
      <c r="M1206" s="74" t="str">
        <f>IF('Bulk Order Form'!G1195="","",'Bulk Order Form'!G1195)</f>
        <v/>
      </c>
      <c r="N1206" s="74" t="str">
        <f>IF('Bulk Order Form'!J1195="","",'Bulk Order Form'!J1195)</f>
        <v/>
      </c>
      <c r="O1206" s="74" t="str">
        <f>IF('Bulk Order Form'!$F$5 &lt;&gt; "",IF($G1206&lt;&gt;"",'Bulk Order Form'!$F$5,""),"")</f>
        <v/>
      </c>
      <c r="P1206" s="74" t="str">
        <f>IF('Bulk Order Form'!K1195="","",'Bulk Order Form'!K1195)</f>
        <v/>
      </c>
      <c r="Q1206" s="74" t="str">
        <f>IFERROR(VLOOKUP('Bulk Order Form'!K1195,'Office Use - Postcodes'!$DJZ:$DKA,2,0),"")</f>
        <v/>
      </c>
      <c r="R1206" s="74" t="str">
        <f>IF('Bulk Order Form'!L1195="","",'Bulk Order Form'!L1195)</f>
        <v/>
      </c>
      <c r="S1206" s="76"/>
      <c r="T1206" s="74" t="str">
        <f>IF('Bulk Order Form'!$F$6 &lt;&gt; "",IF($G1206&lt;&gt;"",'Bulk Order Form'!$F$6,""),"")</f>
        <v/>
      </c>
      <c r="W1206" s="85" t="str">
        <f>IF('Bulk Order Form'!$L$2 &lt;&gt; "",IF($G1206&lt;&gt;"",'Bulk Order Form'!$L$2,""),"")</f>
        <v/>
      </c>
      <c r="X1206" s="77"/>
      <c r="Y1206" s="74" t="str">
        <f t="shared" si="80"/>
        <v/>
      </c>
      <c r="Z1206" s="74" t="str">
        <f>IF(AND('Bulk Order Form'!$L$2="PLEASE SELECT",SUM('Bulk Order Form'!$L$15:$L$164)&gt;10),"N",IF(AND('Bulk Order Form'!$L$2="N",SUM('Bulk Order Form'!$L$15:$L$164)&gt;10),"N",""))</f>
        <v/>
      </c>
      <c r="AA1206" s="74" t="str">
        <f>IF('Bulk Order Form'!E1195="","",'Bulk Order Form'!E1195)</f>
        <v/>
      </c>
      <c r="AB1206" s="74">
        <f t="shared" si="81"/>
        <v>500</v>
      </c>
      <c r="AC1206" s="74" t="str">
        <f t="shared" si="82"/>
        <v>,,,,</v>
      </c>
      <c r="AD1206" s="78">
        <f t="shared" si="83"/>
        <v>319</v>
      </c>
    </row>
    <row r="1207" spans="5:30" s="74" customFormat="1" x14ac:dyDescent="0.25">
      <c r="E1207" s="75"/>
      <c r="F1207" s="75"/>
      <c r="G1207" s="74" t="str">
        <f>IF('Bulk Order Form'!C1196="","",'Bulk Order Form'!C1196)</f>
        <v/>
      </c>
      <c r="H1207" s="74" t="str">
        <f>IF('Bulk Order Form'!D1196="","",'Bulk Order Form'!D1196)</f>
        <v/>
      </c>
      <c r="I1207" s="74" t="str">
        <f>IF('Bulk Order Form'!E1196="","",'Bulk Order Form'!E1196)</f>
        <v/>
      </c>
      <c r="J1207" s="74" t="str">
        <f>IF('Bulk Order Form'!F1196="","",'Bulk Order Form'!F1196)</f>
        <v/>
      </c>
      <c r="K1207" s="74" t="str">
        <f>IF('Bulk Order Form'!H1196="","",'Bulk Order Form'!H1196)</f>
        <v/>
      </c>
      <c r="L1207" s="74" t="str">
        <f>IF('Bulk Order Form'!I1196="","",'Bulk Order Form'!I1196)</f>
        <v/>
      </c>
      <c r="M1207" s="74" t="str">
        <f>IF('Bulk Order Form'!G1196="","",'Bulk Order Form'!G1196)</f>
        <v/>
      </c>
      <c r="N1207" s="74" t="str">
        <f>IF('Bulk Order Form'!J1196="","",'Bulk Order Form'!J1196)</f>
        <v/>
      </c>
      <c r="O1207" s="74" t="str">
        <f>IF('Bulk Order Form'!$F$5 &lt;&gt; "",IF($G1207&lt;&gt;"",'Bulk Order Form'!$F$5,""),"")</f>
        <v/>
      </c>
      <c r="P1207" s="74" t="str">
        <f>IF('Bulk Order Form'!K1196="","",'Bulk Order Form'!K1196)</f>
        <v/>
      </c>
      <c r="Q1207" s="74" t="str">
        <f>IFERROR(VLOOKUP('Bulk Order Form'!K1196,'Office Use - Postcodes'!$DJZ:$DKA,2,0),"")</f>
        <v/>
      </c>
      <c r="R1207" s="74" t="str">
        <f>IF('Bulk Order Form'!L1196="","",'Bulk Order Form'!L1196)</f>
        <v/>
      </c>
      <c r="S1207" s="76"/>
      <c r="T1207" s="74" t="str">
        <f>IF('Bulk Order Form'!$F$6 &lt;&gt; "",IF($G1207&lt;&gt;"",'Bulk Order Form'!$F$6,""),"")</f>
        <v/>
      </c>
      <c r="W1207" s="85" t="str">
        <f>IF('Bulk Order Form'!$L$2 &lt;&gt; "",IF($G1207&lt;&gt;"",'Bulk Order Form'!$L$2,""),"")</f>
        <v/>
      </c>
      <c r="X1207" s="77"/>
      <c r="Y1207" s="74" t="str">
        <f t="shared" si="80"/>
        <v/>
      </c>
      <c r="Z1207" s="74" t="str">
        <f>IF(AND('Bulk Order Form'!$L$2="PLEASE SELECT",SUM('Bulk Order Form'!$L$15:$L$164)&gt;10),"N",IF(AND('Bulk Order Form'!$L$2="N",SUM('Bulk Order Form'!$L$15:$L$164)&gt;10),"N",""))</f>
        <v/>
      </c>
      <c r="AA1207" s="74" t="str">
        <f>IF('Bulk Order Form'!E1196="","",'Bulk Order Form'!E1196)</f>
        <v/>
      </c>
      <c r="AB1207" s="74">
        <f t="shared" si="81"/>
        <v>500</v>
      </c>
      <c r="AC1207" s="74" t="str">
        <f t="shared" si="82"/>
        <v>,,,,</v>
      </c>
      <c r="AD1207" s="78">
        <f t="shared" si="83"/>
        <v>318</v>
      </c>
    </row>
    <row r="1208" spans="5:30" s="74" customFormat="1" x14ac:dyDescent="0.25">
      <c r="E1208" s="75"/>
      <c r="F1208" s="75"/>
      <c r="G1208" s="74" t="str">
        <f>IF('Bulk Order Form'!C1197="","",'Bulk Order Form'!C1197)</f>
        <v/>
      </c>
      <c r="H1208" s="74" t="str">
        <f>IF('Bulk Order Form'!D1197="","",'Bulk Order Form'!D1197)</f>
        <v/>
      </c>
      <c r="I1208" s="74" t="str">
        <f>IF('Bulk Order Form'!E1197="","",'Bulk Order Form'!E1197)</f>
        <v/>
      </c>
      <c r="J1208" s="74" t="str">
        <f>IF('Bulk Order Form'!F1197="","",'Bulk Order Form'!F1197)</f>
        <v/>
      </c>
      <c r="K1208" s="74" t="str">
        <f>IF('Bulk Order Form'!H1197="","",'Bulk Order Form'!H1197)</f>
        <v/>
      </c>
      <c r="L1208" s="74" t="str">
        <f>IF('Bulk Order Form'!I1197="","",'Bulk Order Form'!I1197)</f>
        <v/>
      </c>
      <c r="M1208" s="74" t="str">
        <f>IF('Bulk Order Form'!G1197="","",'Bulk Order Form'!G1197)</f>
        <v/>
      </c>
      <c r="N1208" s="74" t="str">
        <f>IF('Bulk Order Form'!J1197="","",'Bulk Order Form'!J1197)</f>
        <v/>
      </c>
      <c r="O1208" s="74" t="str">
        <f>IF('Bulk Order Form'!$F$5 &lt;&gt; "",IF($G1208&lt;&gt;"",'Bulk Order Form'!$F$5,""),"")</f>
        <v/>
      </c>
      <c r="P1208" s="74" t="str">
        <f>IF('Bulk Order Form'!K1197="","",'Bulk Order Form'!K1197)</f>
        <v/>
      </c>
      <c r="Q1208" s="74" t="str">
        <f>IFERROR(VLOOKUP('Bulk Order Form'!K1197,'Office Use - Postcodes'!$DJZ:$DKA,2,0),"")</f>
        <v/>
      </c>
      <c r="R1208" s="74" t="str">
        <f>IF('Bulk Order Form'!L1197="","",'Bulk Order Form'!L1197)</f>
        <v/>
      </c>
      <c r="S1208" s="76"/>
      <c r="T1208" s="74" t="str">
        <f>IF('Bulk Order Form'!$F$6 &lt;&gt; "",IF($G1208&lt;&gt;"",'Bulk Order Form'!$F$6,""),"")</f>
        <v/>
      </c>
      <c r="W1208" s="85" t="str">
        <f>IF('Bulk Order Form'!$L$2 &lt;&gt; "",IF($G1208&lt;&gt;"",'Bulk Order Form'!$L$2,""),"")</f>
        <v/>
      </c>
      <c r="X1208" s="77"/>
      <c r="Y1208" s="74" t="str">
        <f t="shared" si="80"/>
        <v/>
      </c>
      <c r="Z1208" s="74" t="str">
        <f>IF(AND('Bulk Order Form'!$L$2="PLEASE SELECT",SUM('Bulk Order Form'!$L$15:$L$164)&gt;10),"N",IF(AND('Bulk Order Form'!$L$2="N",SUM('Bulk Order Form'!$L$15:$L$164)&gt;10),"N",""))</f>
        <v/>
      </c>
      <c r="AA1208" s="74" t="str">
        <f>IF('Bulk Order Form'!E1197="","",'Bulk Order Form'!E1197)</f>
        <v/>
      </c>
      <c r="AB1208" s="74">
        <f t="shared" si="81"/>
        <v>500</v>
      </c>
      <c r="AC1208" s="74" t="str">
        <f t="shared" si="82"/>
        <v>,,,,</v>
      </c>
      <c r="AD1208" s="78">
        <f t="shared" si="83"/>
        <v>317</v>
      </c>
    </row>
    <row r="1209" spans="5:30" s="74" customFormat="1" x14ac:dyDescent="0.25">
      <c r="E1209" s="75"/>
      <c r="F1209" s="75"/>
      <c r="G1209" s="74" t="str">
        <f>IF('Bulk Order Form'!C1198="","",'Bulk Order Form'!C1198)</f>
        <v/>
      </c>
      <c r="H1209" s="74" t="str">
        <f>IF('Bulk Order Form'!D1198="","",'Bulk Order Form'!D1198)</f>
        <v/>
      </c>
      <c r="I1209" s="74" t="str">
        <f>IF('Bulk Order Form'!E1198="","",'Bulk Order Form'!E1198)</f>
        <v/>
      </c>
      <c r="J1209" s="74" t="str">
        <f>IF('Bulk Order Form'!F1198="","",'Bulk Order Form'!F1198)</f>
        <v/>
      </c>
      <c r="K1209" s="74" t="str">
        <f>IF('Bulk Order Form'!H1198="","",'Bulk Order Form'!H1198)</f>
        <v/>
      </c>
      <c r="L1209" s="74" t="str">
        <f>IF('Bulk Order Form'!I1198="","",'Bulk Order Form'!I1198)</f>
        <v/>
      </c>
      <c r="M1209" s="74" t="str">
        <f>IF('Bulk Order Form'!G1198="","",'Bulk Order Form'!G1198)</f>
        <v/>
      </c>
      <c r="N1209" s="74" t="str">
        <f>IF('Bulk Order Form'!J1198="","",'Bulk Order Form'!J1198)</f>
        <v/>
      </c>
      <c r="O1209" s="74" t="str">
        <f>IF('Bulk Order Form'!$F$5 &lt;&gt; "",IF($G1209&lt;&gt;"",'Bulk Order Form'!$F$5,""),"")</f>
        <v/>
      </c>
      <c r="P1209" s="74" t="str">
        <f>IF('Bulk Order Form'!K1198="","",'Bulk Order Form'!K1198)</f>
        <v/>
      </c>
      <c r="Q1209" s="74" t="str">
        <f>IFERROR(VLOOKUP('Bulk Order Form'!K1198,'Office Use - Postcodes'!$DJZ:$DKA,2,0),"")</f>
        <v/>
      </c>
      <c r="R1209" s="74" t="str">
        <f>IF('Bulk Order Form'!L1198="","",'Bulk Order Form'!L1198)</f>
        <v/>
      </c>
      <c r="S1209" s="76"/>
      <c r="T1209" s="74" t="str">
        <f>IF('Bulk Order Form'!$F$6 &lt;&gt; "",IF($G1209&lt;&gt;"",'Bulk Order Form'!$F$6,""),"")</f>
        <v/>
      </c>
      <c r="W1209" s="85" t="str">
        <f>IF('Bulk Order Form'!$L$2 &lt;&gt; "",IF($G1209&lt;&gt;"",'Bulk Order Form'!$L$2,""),"")</f>
        <v/>
      </c>
      <c r="X1209" s="77"/>
      <c r="Y1209" s="74" t="str">
        <f t="shared" si="80"/>
        <v/>
      </c>
      <c r="Z1209" s="74" t="str">
        <f>IF(AND('Bulk Order Form'!$L$2="PLEASE SELECT",SUM('Bulk Order Form'!$L$15:$L$164)&gt;10),"N",IF(AND('Bulk Order Form'!$L$2="N",SUM('Bulk Order Form'!$L$15:$L$164)&gt;10),"N",""))</f>
        <v/>
      </c>
      <c r="AA1209" s="74" t="str">
        <f>IF('Bulk Order Form'!E1198="","",'Bulk Order Form'!E1198)</f>
        <v/>
      </c>
      <c r="AB1209" s="74">
        <f t="shared" si="81"/>
        <v>500</v>
      </c>
      <c r="AC1209" s="74" t="str">
        <f t="shared" si="82"/>
        <v>,,,,</v>
      </c>
      <c r="AD1209" s="78">
        <f t="shared" si="83"/>
        <v>316</v>
      </c>
    </row>
    <row r="1210" spans="5:30" s="74" customFormat="1" x14ac:dyDescent="0.25">
      <c r="E1210" s="75"/>
      <c r="F1210" s="75"/>
      <c r="G1210" s="74" t="str">
        <f>IF('Bulk Order Form'!C1199="","",'Bulk Order Form'!C1199)</f>
        <v/>
      </c>
      <c r="H1210" s="74" t="str">
        <f>IF('Bulk Order Form'!D1199="","",'Bulk Order Form'!D1199)</f>
        <v/>
      </c>
      <c r="I1210" s="74" t="str">
        <f>IF('Bulk Order Form'!E1199="","",'Bulk Order Form'!E1199)</f>
        <v/>
      </c>
      <c r="J1210" s="74" t="str">
        <f>IF('Bulk Order Form'!F1199="","",'Bulk Order Form'!F1199)</f>
        <v/>
      </c>
      <c r="K1210" s="74" t="str">
        <f>IF('Bulk Order Form'!H1199="","",'Bulk Order Form'!H1199)</f>
        <v/>
      </c>
      <c r="L1210" s="74" t="str">
        <f>IF('Bulk Order Form'!I1199="","",'Bulk Order Form'!I1199)</f>
        <v/>
      </c>
      <c r="M1210" s="74" t="str">
        <f>IF('Bulk Order Form'!G1199="","",'Bulk Order Form'!G1199)</f>
        <v/>
      </c>
      <c r="N1210" s="74" t="str">
        <f>IF('Bulk Order Form'!J1199="","",'Bulk Order Form'!J1199)</f>
        <v/>
      </c>
      <c r="O1210" s="74" t="str">
        <f>IF('Bulk Order Form'!$F$5 &lt;&gt; "",IF($G1210&lt;&gt;"",'Bulk Order Form'!$F$5,""),"")</f>
        <v/>
      </c>
      <c r="P1210" s="74" t="str">
        <f>IF('Bulk Order Form'!K1199="","",'Bulk Order Form'!K1199)</f>
        <v/>
      </c>
      <c r="Q1210" s="74" t="str">
        <f>IFERROR(VLOOKUP('Bulk Order Form'!K1199,'Office Use - Postcodes'!$DJZ:$DKA,2,0),"")</f>
        <v/>
      </c>
      <c r="R1210" s="74" t="str">
        <f>IF('Bulk Order Form'!L1199="","",'Bulk Order Form'!L1199)</f>
        <v/>
      </c>
      <c r="S1210" s="76"/>
      <c r="T1210" s="74" t="str">
        <f>IF('Bulk Order Form'!$F$6 &lt;&gt; "",IF($G1210&lt;&gt;"",'Bulk Order Form'!$F$6,""),"")</f>
        <v/>
      </c>
      <c r="W1210" s="85" t="str">
        <f>IF('Bulk Order Form'!$L$2 &lt;&gt; "",IF($G1210&lt;&gt;"",'Bulk Order Form'!$L$2,""),"")</f>
        <v/>
      </c>
      <c r="X1210" s="77"/>
      <c r="Y1210" s="74" t="str">
        <f t="shared" si="80"/>
        <v/>
      </c>
      <c r="Z1210" s="74" t="str">
        <f>IF(AND('Bulk Order Form'!$L$2="PLEASE SELECT",SUM('Bulk Order Form'!$L$15:$L$164)&gt;10),"N",IF(AND('Bulk Order Form'!$L$2="N",SUM('Bulk Order Form'!$L$15:$L$164)&gt;10),"N",""))</f>
        <v/>
      </c>
      <c r="AA1210" s="74" t="str">
        <f>IF('Bulk Order Form'!E1199="","",'Bulk Order Form'!E1199)</f>
        <v/>
      </c>
      <c r="AB1210" s="74">
        <f t="shared" si="81"/>
        <v>500</v>
      </c>
      <c r="AC1210" s="74" t="str">
        <f t="shared" si="82"/>
        <v>,,,,</v>
      </c>
      <c r="AD1210" s="78">
        <f t="shared" si="83"/>
        <v>315</v>
      </c>
    </row>
    <row r="1211" spans="5:30" s="74" customFormat="1" x14ac:dyDescent="0.25">
      <c r="E1211" s="75"/>
      <c r="F1211" s="75"/>
      <c r="G1211" s="74" t="str">
        <f>IF('Bulk Order Form'!C1200="","",'Bulk Order Form'!C1200)</f>
        <v/>
      </c>
      <c r="H1211" s="74" t="str">
        <f>IF('Bulk Order Form'!D1200="","",'Bulk Order Form'!D1200)</f>
        <v/>
      </c>
      <c r="I1211" s="74" t="str">
        <f>IF('Bulk Order Form'!E1200="","",'Bulk Order Form'!E1200)</f>
        <v/>
      </c>
      <c r="J1211" s="74" t="str">
        <f>IF('Bulk Order Form'!F1200="","",'Bulk Order Form'!F1200)</f>
        <v/>
      </c>
      <c r="K1211" s="74" t="str">
        <f>IF('Bulk Order Form'!H1200="","",'Bulk Order Form'!H1200)</f>
        <v/>
      </c>
      <c r="L1211" s="74" t="str">
        <f>IF('Bulk Order Form'!I1200="","",'Bulk Order Form'!I1200)</f>
        <v/>
      </c>
      <c r="M1211" s="74" t="str">
        <f>IF('Bulk Order Form'!G1200="","",'Bulk Order Form'!G1200)</f>
        <v/>
      </c>
      <c r="N1211" s="74" t="str">
        <f>IF('Bulk Order Form'!J1200="","",'Bulk Order Form'!J1200)</f>
        <v/>
      </c>
      <c r="O1211" s="74" t="str">
        <f>IF('Bulk Order Form'!$F$5 &lt;&gt; "",IF($G1211&lt;&gt;"",'Bulk Order Form'!$F$5,""),"")</f>
        <v/>
      </c>
      <c r="P1211" s="74" t="str">
        <f>IF('Bulk Order Form'!K1200="","",'Bulk Order Form'!K1200)</f>
        <v/>
      </c>
      <c r="Q1211" s="74" t="str">
        <f>IFERROR(VLOOKUP('Bulk Order Form'!K1200,'Office Use - Postcodes'!$DJZ:$DKA,2,0),"")</f>
        <v/>
      </c>
      <c r="R1211" s="74" t="str">
        <f>IF('Bulk Order Form'!L1200="","",'Bulk Order Form'!L1200)</f>
        <v/>
      </c>
      <c r="S1211" s="76"/>
      <c r="T1211" s="74" t="str">
        <f>IF('Bulk Order Form'!$F$6 &lt;&gt; "",IF($G1211&lt;&gt;"",'Bulk Order Form'!$F$6,""),"")</f>
        <v/>
      </c>
      <c r="W1211" s="85" t="str">
        <f>IF('Bulk Order Form'!$L$2 &lt;&gt; "",IF($G1211&lt;&gt;"",'Bulk Order Form'!$L$2,""),"")</f>
        <v/>
      </c>
      <c r="X1211" s="77"/>
      <c r="Y1211" s="74" t="str">
        <f t="shared" si="80"/>
        <v/>
      </c>
      <c r="Z1211" s="74" t="str">
        <f>IF(AND('Bulk Order Form'!$L$2="PLEASE SELECT",SUM('Bulk Order Form'!$L$15:$L$164)&gt;10),"N",IF(AND('Bulk Order Form'!$L$2="N",SUM('Bulk Order Form'!$L$15:$L$164)&gt;10),"N",""))</f>
        <v/>
      </c>
      <c r="AA1211" s="74" t="str">
        <f>IF('Bulk Order Form'!E1200="","",'Bulk Order Form'!E1200)</f>
        <v/>
      </c>
      <c r="AB1211" s="74">
        <f t="shared" si="81"/>
        <v>500</v>
      </c>
      <c r="AC1211" s="74" t="str">
        <f t="shared" si="82"/>
        <v>,,,,</v>
      </c>
      <c r="AD1211" s="78">
        <f t="shared" si="83"/>
        <v>314</v>
      </c>
    </row>
    <row r="1212" spans="5:30" s="74" customFormat="1" x14ac:dyDescent="0.25">
      <c r="E1212" s="75"/>
      <c r="F1212" s="75"/>
      <c r="G1212" s="74" t="str">
        <f>IF('Bulk Order Form'!C1201="","",'Bulk Order Form'!C1201)</f>
        <v/>
      </c>
      <c r="H1212" s="74" t="str">
        <f>IF('Bulk Order Form'!D1201="","",'Bulk Order Form'!D1201)</f>
        <v/>
      </c>
      <c r="I1212" s="74" t="str">
        <f>IF('Bulk Order Form'!E1201="","",'Bulk Order Form'!E1201)</f>
        <v/>
      </c>
      <c r="J1212" s="74" t="str">
        <f>IF('Bulk Order Form'!F1201="","",'Bulk Order Form'!F1201)</f>
        <v/>
      </c>
      <c r="K1212" s="74" t="str">
        <f>IF('Bulk Order Form'!H1201="","",'Bulk Order Form'!H1201)</f>
        <v/>
      </c>
      <c r="L1212" s="74" t="str">
        <f>IF('Bulk Order Form'!I1201="","",'Bulk Order Form'!I1201)</f>
        <v/>
      </c>
      <c r="M1212" s="74" t="str">
        <f>IF('Bulk Order Form'!G1201="","",'Bulk Order Form'!G1201)</f>
        <v/>
      </c>
      <c r="N1212" s="74" t="str">
        <f>IF('Bulk Order Form'!J1201="","",'Bulk Order Form'!J1201)</f>
        <v/>
      </c>
      <c r="O1212" s="74" t="str">
        <f>IF('Bulk Order Form'!$F$5 &lt;&gt; "",IF($G1212&lt;&gt;"",'Bulk Order Form'!$F$5,""),"")</f>
        <v/>
      </c>
      <c r="P1212" s="74" t="str">
        <f>IF('Bulk Order Form'!K1201="","",'Bulk Order Form'!K1201)</f>
        <v/>
      </c>
      <c r="Q1212" s="74" t="str">
        <f>IFERROR(VLOOKUP('Bulk Order Form'!K1201,'Office Use - Postcodes'!$DJZ:$DKA,2,0),"")</f>
        <v/>
      </c>
      <c r="R1212" s="74" t="str">
        <f>IF('Bulk Order Form'!L1201="","",'Bulk Order Form'!L1201)</f>
        <v/>
      </c>
      <c r="S1212" s="76"/>
      <c r="T1212" s="74" t="str">
        <f>IF('Bulk Order Form'!$F$6 &lt;&gt; "",IF($G1212&lt;&gt;"",'Bulk Order Form'!$F$6,""),"")</f>
        <v/>
      </c>
      <c r="W1212" s="85" t="str">
        <f>IF('Bulk Order Form'!$L$2 &lt;&gt; "",IF($G1212&lt;&gt;"",'Bulk Order Form'!$L$2,""),"")</f>
        <v/>
      </c>
      <c r="X1212" s="77"/>
      <c r="Y1212" s="74" t="str">
        <f t="shared" si="80"/>
        <v/>
      </c>
      <c r="Z1212" s="74" t="str">
        <f>IF(AND('Bulk Order Form'!$L$2="PLEASE SELECT",SUM('Bulk Order Form'!$L$15:$L$164)&gt;10),"N",IF(AND('Bulk Order Form'!$L$2="N",SUM('Bulk Order Form'!$L$15:$L$164)&gt;10),"N",""))</f>
        <v/>
      </c>
      <c r="AA1212" s="74" t="str">
        <f>IF('Bulk Order Form'!E1201="","",'Bulk Order Form'!E1201)</f>
        <v/>
      </c>
      <c r="AB1212" s="74">
        <f t="shared" si="81"/>
        <v>500</v>
      </c>
      <c r="AC1212" s="74" t="str">
        <f t="shared" si="82"/>
        <v>,,,,</v>
      </c>
      <c r="AD1212" s="78">
        <f t="shared" si="83"/>
        <v>313</v>
      </c>
    </row>
    <row r="1213" spans="5:30" s="74" customFormat="1" x14ac:dyDescent="0.25">
      <c r="E1213" s="75"/>
      <c r="F1213" s="75"/>
      <c r="G1213" s="74" t="str">
        <f>IF('Bulk Order Form'!C1202="","",'Bulk Order Form'!C1202)</f>
        <v/>
      </c>
      <c r="H1213" s="74" t="str">
        <f>IF('Bulk Order Form'!D1202="","",'Bulk Order Form'!D1202)</f>
        <v/>
      </c>
      <c r="I1213" s="74" t="str">
        <f>IF('Bulk Order Form'!E1202="","",'Bulk Order Form'!E1202)</f>
        <v/>
      </c>
      <c r="J1213" s="74" t="str">
        <f>IF('Bulk Order Form'!F1202="","",'Bulk Order Form'!F1202)</f>
        <v/>
      </c>
      <c r="K1213" s="74" t="str">
        <f>IF('Bulk Order Form'!H1202="","",'Bulk Order Form'!H1202)</f>
        <v/>
      </c>
      <c r="L1213" s="74" t="str">
        <f>IF('Bulk Order Form'!I1202="","",'Bulk Order Form'!I1202)</f>
        <v/>
      </c>
      <c r="M1213" s="74" t="str">
        <f>IF('Bulk Order Form'!G1202="","",'Bulk Order Form'!G1202)</f>
        <v/>
      </c>
      <c r="N1213" s="74" t="str">
        <f>IF('Bulk Order Form'!J1202="","",'Bulk Order Form'!J1202)</f>
        <v/>
      </c>
      <c r="O1213" s="74" t="str">
        <f>IF('Bulk Order Form'!$F$5 &lt;&gt; "",IF($G1213&lt;&gt;"",'Bulk Order Form'!$F$5,""),"")</f>
        <v/>
      </c>
      <c r="P1213" s="74" t="str">
        <f>IF('Bulk Order Form'!K1202="","",'Bulk Order Form'!K1202)</f>
        <v/>
      </c>
      <c r="Q1213" s="74" t="str">
        <f>IFERROR(VLOOKUP('Bulk Order Form'!K1202,'Office Use - Postcodes'!$DJZ:$DKA,2,0),"")</f>
        <v/>
      </c>
      <c r="R1213" s="74" t="str">
        <f>IF('Bulk Order Form'!L1202="","",'Bulk Order Form'!L1202)</f>
        <v/>
      </c>
      <c r="S1213" s="76"/>
      <c r="T1213" s="74" t="str">
        <f>IF('Bulk Order Form'!$F$6 &lt;&gt; "",IF($G1213&lt;&gt;"",'Bulk Order Form'!$F$6,""),"")</f>
        <v/>
      </c>
      <c r="W1213" s="85" t="str">
        <f>IF('Bulk Order Form'!$L$2 &lt;&gt; "",IF($G1213&lt;&gt;"",'Bulk Order Form'!$L$2,""),"")</f>
        <v/>
      </c>
      <c r="X1213" s="77"/>
      <c r="Y1213" s="74" t="str">
        <f t="shared" si="80"/>
        <v/>
      </c>
      <c r="Z1213" s="74" t="str">
        <f>IF(AND('Bulk Order Form'!$L$2="PLEASE SELECT",SUM('Bulk Order Form'!$L$15:$L$164)&gt;10),"N",IF(AND('Bulk Order Form'!$L$2="N",SUM('Bulk Order Form'!$L$15:$L$164)&gt;10),"N",""))</f>
        <v/>
      </c>
      <c r="AA1213" s="74" t="str">
        <f>IF('Bulk Order Form'!E1202="","",'Bulk Order Form'!E1202)</f>
        <v/>
      </c>
      <c r="AB1213" s="74">
        <f t="shared" si="81"/>
        <v>500</v>
      </c>
      <c r="AC1213" s="74" t="str">
        <f t="shared" si="82"/>
        <v>,,,,</v>
      </c>
      <c r="AD1213" s="78">
        <f t="shared" si="83"/>
        <v>312</v>
      </c>
    </row>
    <row r="1214" spans="5:30" s="74" customFormat="1" x14ac:dyDescent="0.25">
      <c r="E1214" s="75"/>
      <c r="F1214" s="75"/>
      <c r="G1214" s="74" t="str">
        <f>IF('Bulk Order Form'!C1203="","",'Bulk Order Form'!C1203)</f>
        <v/>
      </c>
      <c r="H1214" s="74" t="str">
        <f>IF('Bulk Order Form'!D1203="","",'Bulk Order Form'!D1203)</f>
        <v/>
      </c>
      <c r="I1214" s="74" t="str">
        <f>IF('Bulk Order Form'!E1203="","",'Bulk Order Form'!E1203)</f>
        <v/>
      </c>
      <c r="J1214" s="74" t="str">
        <f>IF('Bulk Order Form'!F1203="","",'Bulk Order Form'!F1203)</f>
        <v/>
      </c>
      <c r="K1214" s="74" t="str">
        <f>IF('Bulk Order Form'!H1203="","",'Bulk Order Form'!H1203)</f>
        <v/>
      </c>
      <c r="L1214" s="74" t="str">
        <f>IF('Bulk Order Form'!I1203="","",'Bulk Order Form'!I1203)</f>
        <v/>
      </c>
      <c r="M1214" s="74" t="str">
        <f>IF('Bulk Order Form'!G1203="","",'Bulk Order Form'!G1203)</f>
        <v/>
      </c>
      <c r="N1214" s="74" t="str">
        <f>IF('Bulk Order Form'!J1203="","",'Bulk Order Form'!J1203)</f>
        <v/>
      </c>
      <c r="O1214" s="74" t="str">
        <f>IF('Bulk Order Form'!$F$5 &lt;&gt; "",IF($G1214&lt;&gt;"",'Bulk Order Form'!$F$5,""),"")</f>
        <v/>
      </c>
      <c r="P1214" s="74" t="str">
        <f>IF('Bulk Order Form'!K1203="","",'Bulk Order Form'!K1203)</f>
        <v/>
      </c>
      <c r="Q1214" s="74" t="str">
        <f>IFERROR(VLOOKUP('Bulk Order Form'!K1203,'Office Use - Postcodes'!$DJZ:$DKA,2,0),"")</f>
        <v/>
      </c>
      <c r="R1214" s="74" t="str">
        <f>IF('Bulk Order Form'!L1203="","",'Bulk Order Form'!L1203)</f>
        <v/>
      </c>
      <c r="S1214" s="76"/>
      <c r="T1214" s="74" t="str">
        <f>IF('Bulk Order Form'!$F$6 &lt;&gt; "",IF($G1214&lt;&gt;"",'Bulk Order Form'!$F$6,""),"")</f>
        <v/>
      </c>
      <c r="W1214" s="85" t="str">
        <f>IF('Bulk Order Form'!$L$2 &lt;&gt; "",IF($G1214&lt;&gt;"",'Bulk Order Form'!$L$2,""),"")</f>
        <v/>
      </c>
      <c r="X1214" s="77"/>
      <c r="Y1214" s="74" t="str">
        <f t="shared" si="80"/>
        <v/>
      </c>
      <c r="Z1214" s="74" t="str">
        <f>IF(AND('Bulk Order Form'!$L$2="PLEASE SELECT",SUM('Bulk Order Form'!$L$15:$L$164)&gt;10),"N",IF(AND('Bulk Order Form'!$L$2="N",SUM('Bulk Order Form'!$L$15:$L$164)&gt;10),"N",""))</f>
        <v/>
      </c>
      <c r="AA1214" s="74" t="str">
        <f>IF('Bulk Order Form'!E1203="","",'Bulk Order Form'!E1203)</f>
        <v/>
      </c>
      <c r="AB1214" s="74">
        <f t="shared" si="81"/>
        <v>500</v>
      </c>
      <c r="AC1214" s="74" t="str">
        <f t="shared" si="82"/>
        <v>,,,,</v>
      </c>
      <c r="AD1214" s="78">
        <f t="shared" si="83"/>
        <v>311</v>
      </c>
    </row>
    <row r="1215" spans="5:30" s="74" customFormat="1" x14ac:dyDescent="0.25">
      <c r="E1215" s="75"/>
      <c r="F1215" s="75"/>
      <c r="G1215" s="74" t="str">
        <f>IF('Bulk Order Form'!C1204="","",'Bulk Order Form'!C1204)</f>
        <v/>
      </c>
      <c r="H1215" s="74" t="str">
        <f>IF('Bulk Order Form'!D1204="","",'Bulk Order Form'!D1204)</f>
        <v/>
      </c>
      <c r="I1215" s="74" t="str">
        <f>IF('Bulk Order Form'!E1204="","",'Bulk Order Form'!E1204)</f>
        <v/>
      </c>
      <c r="J1215" s="74" t="str">
        <f>IF('Bulk Order Form'!F1204="","",'Bulk Order Form'!F1204)</f>
        <v/>
      </c>
      <c r="K1215" s="74" t="str">
        <f>IF('Bulk Order Form'!H1204="","",'Bulk Order Form'!H1204)</f>
        <v/>
      </c>
      <c r="L1215" s="74" t="str">
        <f>IF('Bulk Order Form'!I1204="","",'Bulk Order Form'!I1204)</f>
        <v/>
      </c>
      <c r="M1215" s="74" t="str">
        <f>IF('Bulk Order Form'!G1204="","",'Bulk Order Form'!G1204)</f>
        <v/>
      </c>
      <c r="N1215" s="74" t="str">
        <f>IF('Bulk Order Form'!J1204="","",'Bulk Order Form'!J1204)</f>
        <v/>
      </c>
      <c r="O1215" s="74" t="str">
        <f>IF('Bulk Order Form'!$F$5 &lt;&gt; "",IF($G1215&lt;&gt;"",'Bulk Order Form'!$F$5,""),"")</f>
        <v/>
      </c>
      <c r="P1215" s="74" t="str">
        <f>IF('Bulk Order Form'!K1204="","",'Bulk Order Form'!K1204)</f>
        <v/>
      </c>
      <c r="Q1215" s="74" t="str">
        <f>IFERROR(VLOOKUP('Bulk Order Form'!K1204,'Office Use - Postcodes'!$DJZ:$DKA,2,0),"")</f>
        <v/>
      </c>
      <c r="R1215" s="74" t="str">
        <f>IF('Bulk Order Form'!L1204="","",'Bulk Order Form'!L1204)</f>
        <v/>
      </c>
      <c r="S1215" s="76"/>
      <c r="T1215" s="74" t="str">
        <f>IF('Bulk Order Form'!$F$6 &lt;&gt; "",IF($G1215&lt;&gt;"",'Bulk Order Form'!$F$6,""),"")</f>
        <v/>
      </c>
      <c r="W1215" s="85" t="str">
        <f>IF('Bulk Order Form'!$L$2 &lt;&gt; "",IF($G1215&lt;&gt;"",'Bulk Order Form'!$L$2,""),"")</f>
        <v/>
      </c>
      <c r="X1215" s="77"/>
      <c r="Y1215" s="74" t="str">
        <f t="shared" si="80"/>
        <v/>
      </c>
      <c r="Z1215" s="74" t="str">
        <f>IF(AND('Bulk Order Form'!$L$2="PLEASE SELECT",SUM('Bulk Order Form'!$L$15:$L$164)&gt;10),"N",IF(AND('Bulk Order Form'!$L$2="N",SUM('Bulk Order Form'!$L$15:$L$164)&gt;10),"N",""))</f>
        <v/>
      </c>
      <c r="AA1215" s="74" t="str">
        <f>IF('Bulk Order Form'!E1204="","",'Bulk Order Form'!E1204)</f>
        <v/>
      </c>
      <c r="AB1215" s="74">
        <f t="shared" si="81"/>
        <v>500</v>
      </c>
      <c r="AC1215" s="74" t="str">
        <f t="shared" si="82"/>
        <v>,,,,</v>
      </c>
      <c r="AD1215" s="78">
        <f t="shared" si="83"/>
        <v>310</v>
      </c>
    </row>
    <row r="1216" spans="5:30" s="74" customFormat="1" x14ac:dyDescent="0.25">
      <c r="E1216" s="75"/>
      <c r="F1216" s="75"/>
      <c r="G1216" s="74" t="str">
        <f>IF('Bulk Order Form'!C1205="","",'Bulk Order Form'!C1205)</f>
        <v/>
      </c>
      <c r="H1216" s="74" t="str">
        <f>IF('Bulk Order Form'!D1205="","",'Bulk Order Form'!D1205)</f>
        <v/>
      </c>
      <c r="I1216" s="74" t="str">
        <f>IF('Bulk Order Form'!E1205="","",'Bulk Order Form'!E1205)</f>
        <v/>
      </c>
      <c r="J1216" s="74" t="str">
        <f>IF('Bulk Order Form'!F1205="","",'Bulk Order Form'!F1205)</f>
        <v/>
      </c>
      <c r="K1216" s="74" t="str">
        <f>IF('Bulk Order Form'!H1205="","",'Bulk Order Form'!H1205)</f>
        <v/>
      </c>
      <c r="L1216" s="74" t="str">
        <f>IF('Bulk Order Form'!I1205="","",'Bulk Order Form'!I1205)</f>
        <v/>
      </c>
      <c r="M1216" s="74" t="str">
        <f>IF('Bulk Order Form'!G1205="","",'Bulk Order Form'!G1205)</f>
        <v/>
      </c>
      <c r="N1216" s="74" t="str">
        <f>IF('Bulk Order Form'!J1205="","",'Bulk Order Form'!J1205)</f>
        <v/>
      </c>
      <c r="O1216" s="74" t="str">
        <f>IF('Bulk Order Form'!$F$5 &lt;&gt; "",IF($G1216&lt;&gt;"",'Bulk Order Form'!$F$5,""),"")</f>
        <v/>
      </c>
      <c r="P1216" s="74" t="str">
        <f>IF('Bulk Order Form'!K1205="","",'Bulk Order Form'!K1205)</f>
        <v/>
      </c>
      <c r="Q1216" s="74" t="str">
        <f>IFERROR(VLOOKUP('Bulk Order Form'!K1205,'Office Use - Postcodes'!$DJZ:$DKA,2,0),"")</f>
        <v/>
      </c>
      <c r="R1216" s="74" t="str">
        <f>IF('Bulk Order Form'!L1205="","",'Bulk Order Form'!L1205)</f>
        <v/>
      </c>
      <c r="S1216" s="76"/>
      <c r="T1216" s="74" t="str">
        <f>IF('Bulk Order Form'!$F$6 &lt;&gt; "",IF($G1216&lt;&gt;"",'Bulk Order Form'!$F$6,""),"")</f>
        <v/>
      </c>
      <c r="W1216" s="85" t="str">
        <f>IF('Bulk Order Form'!$L$2 &lt;&gt; "",IF($G1216&lt;&gt;"",'Bulk Order Form'!$L$2,""),"")</f>
        <v/>
      </c>
      <c r="X1216" s="77"/>
      <c r="Y1216" s="74" t="str">
        <f t="shared" si="80"/>
        <v/>
      </c>
      <c r="Z1216" s="74" t="str">
        <f>IF(AND('Bulk Order Form'!$L$2="PLEASE SELECT",SUM('Bulk Order Form'!$L$15:$L$164)&gt;10),"N",IF(AND('Bulk Order Form'!$L$2="N",SUM('Bulk Order Form'!$L$15:$L$164)&gt;10),"N",""))</f>
        <v/>
      </c>
      <c r="AA1216" s="74" t="str">
        <f>IF('Bulk Order Form'!E1205="","",'Bulk Order Form'!E1205)</f>
        <v/>
      </c>
      <c r="AB1216" s="74">
        <f t="shared" si="81"/>
        <v>500</v>
      </c>
      <c r="AC1216" s="74" t="str">
        <f t="shared" si="82"/>
        <v>,,,,</v>
      </c>
      <c r="AD1216" s="78">
        <f t="shared" si="83"/>
        <v>309</v>
      </c>
    </row>
    <row r="1217" spans="5:30" s="74" customFormat="1" x14ac:dyDescent="0.25">
      <c r="E1217" s="75"/>
      <c r="F1217" s="75"/>
      <c r="G1217" s="74" t="str">
        <f>IF('Bulk Order Form'!C1206="","",'Bulk Order Form'!C1206)</f>
        <v/>
      </c>
      <c r="H1217" s="74" t="str">
        <f>IF('Bulk Order Form'!D1206="","",'Bulk Order Form'!D1206)</f>
        <v/>
      </c>
      <c r="I1217" s="74" t="str">
        <f>IF('Bulk Order Form'!E1206="","",'Bulk Order Form'!E1206)</f>
        <v/>
      </c>
      <c r="J1217" s="74" t="str">
        <f>IF('Bulk Order Form'!F1206="","",'Bulk Order Form'!F1206)</f>
        <v/>
      </c>
      <c r="K1217" s="74" t="str">
        <f>IF('Bulk Order Form'!H1206="","",'Bulk Order Form'!H1206)</f>
        <v/>
      </c>
      <c r="L1217" s="74" t="str">
        <f>IF('Bulk Order Form'!I1206="","",'Bulk Order Form'!I1206)</f>
        <v/>
      </c>
      <c r="M1217" s="74" t="str">
        <f>IF('Bulk Order Form'!G1206="","",'Bulk Order Form'!G1206)</f>
        <v/>
      </c>
      <c r="N1217" s="74" t="str">
        <f>IF('Bulk Order Form'!J1206="","",'Bulk Order Form'!J1206)</f>
        <v/>
      </c>
      <c r="O1217" s="74" t="str">
        <f>IF('Bulk Order Form'!$F$5 &lt;&gt; "",IF($G1217&lt;&gt;"",'Bulk Order Form'!$F$5,""),"")</f>
        <v/>
      </c>
      <c r="P1217" s="74" t="str">
        <f>IF('Bulk Order Form'!K1206="","",'Bulk Order Form'!K1206)</f>
        <v/>
      </c>
      <c r="Q1217" s="74" t="str">
        <f>IFERROR(VLOOKUP('Bulk Order Form'!K1206,'Office Use - Postcodes'!$DJZ:$DKA,2,0),"")</f>
        <v/>
      </c>
      <c r="R1217" s="74" t="str">
        <f>IF('Bulk Order Form'!L1206="","",'Bulk Order Form'!L1206)</f>
        <v/>
      </c>
      <c r="S1217" s="76"/>
      <c r="T1217" s="74" t="str">
        <f>IF('Bulk Order Form'!$F$6 &lt;&gt; "",IF($G1217&lt;&gt;"",'Bulk Order Form'!$F$6,""),"")</f>
        <v/>
      </c>
      <c r="W1217" s="85" t="str">
        <f>IF('Bulk Order Form'!$L$2 &lt;&gt; "",IF($G1217&lt;&gt;"",'Bulk Order Form'!$L$2,""),"")</f>
        <v/>
      </c>
      <c r="X1217" s="77"/>
      <c r="Y1217" s="74" t="str">
        <f t="shared" si="80"/>
        <v/>
      </c>
      <c r="Z1217" s="74" t="str">
        <f>IF(AND('Bulk Order Form'!$L$2="PLEASE SELECT",SUM('Bulk Order Form'!$L$15:$L$164)&gt;10),"N",IF(AND('Bulk Order Form'!$L$2="N",SUM('Bulk Order Form'!$L$15:$L$164)&gt;10),"N",""))</f>
        <v/>
      </c>
      <c r="AA1217" s="74" t="str">
        <f>IF('Bulk Order Form'!E1206="","",'Bulk Order Form'!E1206)</f>
        <v/>
      </c>
      <c r="AB1217" s="74">
        <f t="shared" si="81"/>
        <v>500</v>
      </c>
      <c r="AC1217" s="74" t="str">
        <f t="shared" si="82"/>
        <v>,,,,</v>
      </c>
      <c r="AD1217" s="78">
        <f t="shared" si="83"/>
        <v>308</v>
      </c>
    </row>
    <row r="1218" spans="5:30" s="74" customFormat="1" x14ac:dyDescent="0.25">
      <c r="E1218" s="75"/>
      <c r="F1218" s="75"/>
      <c r="G1218" s="74" t="str">
        <f>IF('Bulk Order Form'!C1207="","",'Bulk Order Form'!C1207)</f>
        <v/>
      </c>
      <c r="H1218" s="74" t="str">
        <f>IF('Bulk Order Form'!D1207="","",'Bulk Order Form'!D1207)</f>
        <v/>
      </c>
      <c r="I1218" s="74" t="str">
        <f>IF('Bulk Order Form'!E1207="","",'Bulk Order Form'!E1207)</f>
        <v/>
      </c>
      <c r="J1218" s="74" t="str">
        <f>IF('Bulk Order Form'!F1207="","",'Bulk Order Form'!F1207)</f>
        <v/>
      </c>
      <c r="K1218" s="74" t="str">
        <f>IF('Bulk Order Form'!H1207="","",'Bulk Order Form'!H1207)</f>
        <v/>
      </c>
      <c r="L1218" s="74" t="str">
        <f>IF('Bulk Order Form'!I1207="","",'Bulk Order Form'!I1207)</f>
        <v/>
      </c>
      <c r="M1218" s="74" t="str">
        <f>IF('Bulk Order Form'!G1207="","",'Bulk Order Form'!G1207)</f>
        <v/>
      </c>
      <c r="N1218" s="74" t="str">
        <f>IF('Bulk Order Form'!J1207="","",'Bulk Order Form'!J1207)</f>
        <v/>
      </c>
      <c r="O1218" s="74" t="str">
        <f>IF('Bulk Order Form'!$F$5 &lt;&gt; "",IF($G1218&lt;&gt;"",'Bulk Order Form'!$F$5,""),"")</f>
        <v/>
      </c>
      <c r="P1218" s="74" t="str">
        <f>IF('Bulk Order Form'!K1207="","",'Bulk Order Form'!K1207)</f>
        <v/>
      </c>
      <c r="Q1218" s="74" t="str">
        <f>IFERROR(VLOOKUP('Bulk Order Form'!K1207,'Office Use - Postcodes'!$DJZ:$DKA,2,0),"")</f>
        <v/>
      </c>
      <c r="R1218" s="74" t="str">
        <f>IF('Bulk Order Form'!L1207="","",'Bulk Order Form'!L1207)</f>
        <v/>
      </c>
      <c r="S1218" s="76"/>
      <c r="T1218" s="74" t="str">
        <f>IF('Bulk Order Form'!$F$6 &lt;&gt; "",IF($G1218&lt;&gt;"",'Bulk Order Form'!$F$6,""),"")</f>
        <v/>
      </c>
      <c r="W1218" s="85" t="str">
        <f>IF('Bulk Order Form'!$L$2 &lt;&gt; "",IF($G1218&lt;&gt;"",'Bulk Order Form'!$L$2,""),"")</f>
        <v/>
      </c>
      <c r="X1218" s="77"/>
      <c r="Y1218" s="74" t="str">
        <f t="shared" si="80"/>
        <v/>
      </c>
      <c r="Z1218" s="74" t="str">
        <f>IF(AND('Bulk Order Form'!$L$2="PLEASE SELECT",SUM('Bulk Order Form'!$L$15:$L$164)&gt;10),"N",IF(AND('Bulk Order Form'!$L$2="N",SUM('Bulk Order Form'!$L$15:$L$164)&gt;10),"N",""))</f>
        <v/>
      </c>
      <c r="AA1218" s="74" t="str">
        <f>IF('Bulk Order Form'!E1207="","",'Bulk Order Form'!E1207)</f>
        <v/>
      </c>
      <c r="AB1218" s="74">
        <f t="shared" si="81"/>
        <v>500</v>
      </c>
      <c r="AC1218" s="74" t="str">
        <f t="shared" si="82"/>
        <v>,,,,</v>
      </c>
      <c r="AD1218" s="78">
        <f t="shared" si="83"/>
        <v>307</v>
      </c>
    </row>
    <row r="1219" spans="5:30" s="74" customFormat="1" x14ac:dyDescent="0.25">
      <c r="E1219" s="75"/>
      <c r="F1219" s="75"/>
      <c r="G1219" s="74" t="str">
        <f>IF('Bulk Order Form'!C1208="","",'Bulk Order Form'!C1208)</f>
        <v/>
      </c>
      <c r="H1219" s="74" t="str">
        <f>IF('Bulk Order Form'!D1208="","",'Bulk Order Form'!D1208)</f>
        <v/>
      </c>
      <c r="I1219" s="74" t="str">
        <f>IF('Bulk Order Form'!E1208="","",'Bulk Order Form'!E1208)</f>
        <v/>
      </c>
      <c r="J1219" s="74" t="str">
        <f>IF('Bulk Order Form'!F1208="","",'Bulk Order Form'!F1208)</f>
        <v/>
      </c>
      <c r="K1219" s="74" t="str">
        <f>IF('Bulk Order Form'!H1208="","",'Bulk Order Form'!H1208)</f>
        <v/>
      </c>
      <c r="L1219" s="74" t="str">
        <f>IF('Bulk Order Form'!I1208="","",'Bulk Order Form'!I1208)</f>
        <v/>
      </c>
      <c r="M1219" s="74" t="str">
        <f>IF('Bulk Order Form'!G1208="","",'Bulk Order Form'!G1208)</f>
        <v/>
      </c>
      <c r="N1219" s="74" t="str">
        <f>IF('Bulk Order Form'!J1208="","",'Bulk Order Form'!J1208)</f>
        <v/>
      </c>
      <c r="O1219" s="74" t="str">
        <f>IF('Bulk Order Form'!$F$5 &lt;&gt; "",IF($G1219&lt;&gt;"",'Bulk Order Form'!$F$5,""),"")</f>
        <v/>
      </c>
      <c r="P1219" s="74" t="str">
        <f>IF('Bulk Order Form'!K1208="","",'Bulk Order Form'!K1208)</f>
        <v/>
      </c>
      <c r="Q1219" s="74" t="str">
        <f>IFERROR(VLOOKUP('Bulk Order Form'!K1208,'Office Use - Postcodes'!$DJZ:$DKA,2,0),"")</f>
        <v/>
      </c>
      <c r="R1219" s="74" t="str">
        <f>IF('Bulk Order Form'!L1208="","",'Bulk Order Form'!L1208)</f>
        <v/>
      </c>
      <c r="S1219" s="76"/>
      <c r="T1219" s="74" t="str">
        <f>IF('Bulk Order Form'!$F$6 &lt;&gt; "",IF($G1219&lt;&gt;"",'Bulk Order Form'!$F$6,""),"")</f>
        <v/>
      </c>
      <c r="W1219" s="85" t="str">
        <f>IF('Bulk Order Form'!$L$2 &lt;&gt; "",IF($G1219&lt;&gt;"",'Bulk Order Form'!$L$2,""),"")</f>
        <v/>
      </c>
      <c r="X1219" s="77"/>
      <c r="Y1219" s="74" t="str">
        <f t="shared" si="80"/>
        <v/>
      </c>
      <c r="Z1219" s="74" t="str">
        <f>IF(AND('Bulk Order Form'!$L$2="PLEASE SELECT",SUM('Bulk Order Form'!$L$15:$L$164)&gt;10),"N",IF(AND('Bulk Order Form'!$L$2="N",SUM('Bulk Order Form'!$L$15:$L$164)&gt;10),"N",""))</f>
        <v/>
      </c>
      <c r="AA1219" s="74" t="str">
        <f>IF('Bulk Order Form'!E1208="","",'Bulk Order Form'!E1208)</f>
        <v/>
      </c>
      <c r="AB1219" s="74">
        <f t="shared" si="81"/>
        <v>500</v>
      </c>
      <c r="AC1219" s="74" t="str">
        <f t="shared" si="82"/>
        <v>,,,,</v>
      </c>
      <c r="AD1219" s="78">
        <f t="shared" si="83"/>
        <v>306</v>
      </c>
    </row>
    <row r="1220" spans="5:30" s="74" customFormat="1" x14ac:dyDescent="0.25">
      <c r="E1220" s="75"/>
      <c r="F1220" s="75"/>
      <c r="G1220" s="74" t="str">
        <f>IF('Bulk Order Form'!C1209="","",'Bulk Order Form'!C1209)</f>
        <v/>
      </c>
      <c r="H1220" s="74" t="str">
        <f>IF('Bulk Order Form'!D1209="","",'Bulk Order Form'!D1209)</f>
        <v/>
      </c>
      <c r="I1220" s="74" t="str">
        <f>IF('Bulk Order Form'!E1209="","",'Bulk Order Form'!E1209)</f>
        <v/>
      </c>
      <c r="J1220" s="74" t="str">
        <f>IF('Bulk Order Form'!F1209="","",'Bulk Order Form'!F1209)</f>
        <v/>
      </c>
      <c r="K1220" s="74" t="str">
        <f>IF('Bulk Order Form'!H1209="","",'Bulk Order Form'!H1209)</f>
        <v/>
      </c>
      <c r="L1220" s="74" t="str">
        <f>IF('Bulk Order Form'!I1209="","",'Bulk Order Form'!I1209)</f>
        <v/>
      </c>
      <c r="M1220" s="74" t="str">
        <f>IF('Bulk Order Form'!G1209="","",'Bulk Order Form'!G1209)</f>
        <v/>
      </c>
      <c r="N1220" s="74" t="str">
        <f>IF('Bulk Order Form'!J1209="","",'Bulk Order Form'!J1209)</f>
        <v/>
      </c>
      <c r="O1220" s="74" t="str">
        <f>IF('Bulk Order Form'!$F$5 &lt;&gt; "",IF($G1220&lt;&gt;"",'Bulk Order Form'!$F$5,""),"")</f>
        <v/>
      </c>
      <c r="P1220" s="74" t="str">
        <f>IF('Bulk Order Form'!K1209="","",'Bulk Order Form'!K1209)</f>
        <v/>
      </c>
      <c r="Q1220" s="74" t="str">
        <f>IFERROR(VLOOKUP('Bulk Order Form'!K1209,'Office Use - Postcodes'!$DJZ:$DKA,2,0),"")</f>
        <v/>
      </c>
      <c r="R1220" s="74" t="str">
        <f>IF('Bulk Order Form'!L1209="","",'Bulk Order Form'!L1209)</f>
        <v/>
      </c>
      <c r="S1220" s="76"/>
      <c r="T1220" s="74" t="str">
        <f>IF('Bulk Order Form'!$F$6 &lt;&gt; "",IF($G1220&lt;&gt;"",'Bulk Order Form'!$F$6,""),"")</f>
        <v/>
      </c>
      <c r="W1220" s="85" t="str">
        <f>IF('Bulk Order Form'!$L$2 &lt;&gt; "",IF($G1220&lt;&gt;"",'Bulk Order Form'!$L$2,""),"")</f>
        <v/>
      </c>
      <c r="X1220" s="77"/>
      <c r="Y1220" s="74" t="str">
        <f t="shared" si="80"/>
        <v/>
      </c>
      <c r="Z1220" s="74" t="str">
        <f>IF(AND('Bulk Order Form'!$L$2="PLEASE SELECT",SUM('Bulk Order Form'!$L$15:$L$164)&gt;10),"N",IF(AND('Bulk Order Form'!$L$2="N",SUM('Bulk Order Form'!$L$15:$L$164)&gt;10),"N",""))</f>
        <v/>
      </c>
      <c r="AA1220" s="74" t="str">
        <f>IF('Bulk Order Form'!E1209="","",'Bulk Order Form'!E1209)</f>
        <v/>
      </c>
      <c r="AB1220" s="74">
        <f t="shared" si="81"/>
        <v>500</v>
      </c>
      <c r="AC1220" s="74" t="str">
        <f t="shared" si="82"/>
        <v>,,,,</v>
      </c>
      <c r="AD1220" s="78">
        <f t="shared" si="83"/>
        <v>305</v>
      </c>
    </row>
    <row r="1221" spans="5:30" s="74" customFormat="1" x14ac:dyDescent="0.25">
      <c r="E1221" s="75"/>
      <c r="F1221" s="75"/>
      <c r="G1221" s="74" t="str">
        <f>IF('Bulk Order Form'!C1210="","",'Bulk Order Form'!C1210)</f>
        <v/>
      </c>
      <c r="H1221" s="74" t="str">
        <f>IF('Bulk Order Form'!D1210="","",'Bulk Order Form'!D1210)</f>
        <v/>
      </c>
      <c r="I1221" s="74" t="str">
        <f>IF('Bulk Order Form'!E1210="","",'Bulk Order Form'!E1210)</f>
        <v/>
      </c>
      <c r="J1221" s="74" t="str">
        <f>IF('Bulk Order Form'!F1210="","",'Bulk Order Form'!F1210)</f>
        <v/>
      </c>
      <c r="K1221" s="74" t="str">
        <f>IF('Bulk Order Form'!H1210="","",'Bulk Order Form'!H1210)</f>
        <v/>
      </c>
      <c r="L1221" s="74" t="str">
        <f>IF('Bulk Order Form'!I1210="","",'Bulk Order Form'!I1210)</f>
        <v/>
      </c>
      <c r="M1221" s="74" t="str">
        <f>IF('Bulk Order Form'!G1210="","",'Bulk Order Form'!G1210)</f>
        <v/>
      </c>
      <c r="N1221" s="74" t="str">
        <f>IF('Bulk Order Form'!J1210="","",'Bulk Order Form'!J1210)</f>
        <v/>
      </c>
      <c r="O1221" s="74" t="str">
        <f>IF('Bulk Order Form'!$F$5 &lt;&gt; "",IF($G1221&lt;&gt;"",'Bulk Order Form'!$F$5,""),"")</f>
        <v/>
      </c>
      <c r="P1221" s="74" t="str">
        <f>IF('Bulk Order Form'!K1210="","",'Bulk Order Form'!K1210)</f>
        <v/>
      </c>
      <c r="Q1221" s="74" t="str">
        <f>IFERROR(VLOOKUP('Bulk Order Form'!K1210,'Office Use - Postcodes'!$DJZ:$DKA,2,0),"")</f>
        <v/>
      </c>
      <c r="R1221" s="74" t="str">
        <f>IF('Bulk Order Form'!L1210="","",'Bulk Order Form'!L1210)</f>
        <v/>
      </c>
      <c r="S1221" s="76"/>
      <c r="T1221" s="74" t="str">
        <f>IF('Bulk Order Form'!$F$6 &lt;&gt; "",IF($G1221&lt;&gt;"",'Bulk Order Form'!$F$6,""),"")</f>
        <v/>
      </c>
      <c r="W1221" s="85" t="str">
        <f>IF('Bulk Order Form'!$L$2 &lt;&gt; "",IF($G1221&lt;&gt;"",'Bulk Order Form'!$L$2,""),"")</f>
        <v/>
      </c>
      <c r="X1221" s="77"/>
      <c r="Y1221" s="74" t="str">
        <f t="shared" si="80"/>
        <v/>
      </c>
      <c r="Z1221" s="74" t="str">
        <f>IF(AND('Bulk Order Form'!$L$2="PLEASE SELECT",SUM('Bulk Order Form'!$L$15:$L$164)&gt;10),"N",IF(AND('Bulk Order Form'!$L$2="N",SUM('Bulk Order Form'!$L$15:$L$164)&gt;10),"N",""))</f>
        <v/>
      </c>
      <c r="AA1221" s="74" t="str">
        <f>IF('Bulk Order Form'!E1210="","",'Bulk Order Form'!E1210)</f>
        <v/>
      </c>
      <c r="AB1221" s="74">
        <f t="shared" si="81"/>
        <v>500</v>
      </c>
      <c r="AC1221" s="74" t="str">
        <f t="shared" si="82"/>
        <v>,,,,</v>
      </c>
      <c r="AD1221" s="78">
        <f t="shared" si="83"/>
        <v>304</v>
      </c>
    </row>
    <row r="1222" spans="5:30" s="74" customFormat="1" x14ac:dyDescent="0.25">
      <c r="E1222" s="75"/>
      <c r="F1222" s="75"/>
      <c r="G1222" s="74" t="str">
        <f>IF('Bulk Order Form'!C1211="","",'Bulk Order Form'!C1211)</f>
        <v/>
      </c>
      <c r="H1222" s="74" t="str">
        <f>IF('Bulk Order Form'!D1211="","",'Bulk Order Form'!D1211)</f>
        <v/>
      </c>
      <c r="I1222" s="74" t="str">
        <f>IF('Bulk Order Form'!E1211="","",'Bulk Order Form'!E1211)</f>
        <v/>
      </c>
      <c r="J1222" s="74" t="str">
        <f>IF('Bulk Order Form'!F1211="","",'Bulk Order Form'!F1211)</f>
        <v/>
      </c>
      <c r="K1222" s="74" t="str">
        <f>IF('Bulk Order Form'!H1211="","",'Bulk Order Form'!H1211)</f>
        <v/>
      </c>
      <c r="L1222" s="74" t="str">
        <f>IF('Bulk Order Form'!I1211="","",'Bulk Order Form'!I1211)</f>
        <v/>
      </c>
      <c r="M1222" s="74" t="str">
        <f>IF('Bulk Order Form'!G1211="","",'Bulk Order Form'!G1211)</f>
        <v/>
      </c>
      <c r="N1222" s="74" t="str">
        <f>IF('Bulk Order Form'!J1211="","",'Bulk Order Form'!J1211)</f>
        <v/>
      </c>
      <c r="O1222" s="74" t="str">
        <f>IF('Bulk Order Form'!$F$5 &lt;&gt; "",IF($G1222&lt;&gt;"",'Bulk Order Form'!$F$5,""),"")</f>
        <v/>
      </c>
      <c r="P1222" s="74" t="str">
        <f>IF('Bulk Order Form'!K1211="","",'Bulk Order Form'!K1211)</f>
        <v/>
      </c>
      <c r="Q1222" s="74" t="str">
        <f>IFERROR(VLOOKUP('Bulk Order Form'!K1211,'Office Use - Postcodes'!$DJZ:$DKA,2,0),"")</f>
        <v/>
      </c>
      <c r="R1222" s="74" t="str">
        <f>IF('Bulk Order Form'!L1211="","",'Bulk Order Form'!L1211)</f>
        <v/>
      </c>
      <c r="S1222" s="76"/>
      <c r="T1222" s="74" t="str">
        <f>IF('Bulk Order Form'!$F$6 &lt;&gt; "",IF($G1222&lt;&gt;"",'Bulk Order Form'!$F$6,""),"")</f>
        <v/>
      </c>
      <c r="W1222" s="85" t="str">
        <f>IF('Bulk Order Form'!$L$2 &lt;&gt; "",IF($G1222&lt;&gt;"",'Bulk Order Form'!$L$2,""),"")</f>
        <v/>
      </c>
      <c r="X1222" s="77"/>
      <c r="Y1222" s="74" t="str">
        <f t="shared" si="80"/>
        <v/>
      </c>
      <c r="Z1222" s="74" t="str">
        <f>IF(AND('Bulk Order Form'!$L$2="PLEASE SELECT",SUM('Bulk Order Form'!$L$15:$L$164)&gt;10),"N",IF(AND('Bulk Order Form'!$L$2="N",SUM('Bulk Order Form'!$L$15:$L$164)&gt;10),"N",""))</f>
        <v/>
      </c>
      <c r="AA1222" s="74" t="str">
        <f>IF('Bulk Order Form'!E1211="","",'Bulk Order Form'!E1211)</f>
        <v/>
      </c>
      <c r="AB1222" s="74">
        <f t="shared" si="81"/>
        <v>500</v>
      </c>
      <c r="AC1222" s="74" t="str">
        <f t="shared" si="82"/>
        <v>,,,,</v>
      </c>
      <c r="AD1222" s="78">
        <f t="shared" si="83"/>
        <v>303</v>
      </c>
    </row>
    <row r="1223" spans="5:30" s="74" customFormat="1" x14ac:dyDescent="0.25">
      <c r="E1223" s="75"/>
      <c r="F1223" s="75"/>
      <c r="G1223" s="74" t="str">
        <f>IF('Bulk Order Form'!C1212="","",'Bulk Order Form'!C1212)</f>
        <v/>
      </c>
      <c r="H1223" s="74" t="str">
        <f>IF('Bulk Order Form'!D1212="","",'Bulk Order Form'!D1212)</f>
        <v/>
      </c>
      <c r="I1223" s="74" t="str">
        <f>IF('Bulk Order Form'!E1212="","",'Bulk Order Form'!E1212)</f>
        <v/>
      </c>
      <c r="J1223" s="74" t="str">
        <f>IF('Bulk Order Form'!F1212="","",'Bulk Order Form'!F1212)</f>
        <v/>
      </c>
      <c r="K1223" s="74" t="str">
        <f>IF('Bulk Order Form'!H1212="","",'Bulk Order Form'!H1212)</f>
        <v/>
      </c>
      <c r="L1223" s="74" t="str">
        <f>IF('Bulk Order Form'!I1212="","",'Bulk Order Form'!I1212)</f>
        <v/>
      </c>
      <c r="M1223" s="74" t="str">
        <f>IF('Bulk Order Form'!G1212="","",'Bulk Order Form'!G1212)</f>
        <v/>
      </c>
      <c r="N1223" s="74" t="str">
        <f>IF('Bulk Order Form'!J1212="","",'Bulk Order Form'!J1212)</f>
        <v/>
      </c>
      <c r="O1223" s="74" t="str">
        <f>IF('Bulk Order Form'!$F$5 &lt;&gt; "",IF($G1223&lt;&gt;"",'Bulk Order Form'!$F$5,""),"")</f>
        <v/>
      </c>
      <c r="P1223" s="74" t="str">
        <f>IF('Bulk Order Form'!K1212="","",'Bulk Order Form'!K1212)</f>
        <v/>
      </c>
      <c r="Q1223" s="74" t="str">
        <f>IFERROR(VLOOKUP('Bulk Order Form'!K1212,'Office Use - Postcodes'!$DJZ:$DKA,2,0),"")</f>
        <v/>
      </c>
      <c r="R1223" s="74" t="str">
        <f>IF('Bulk Order Form'!L1212="","",'Bulk Order Form'!L1212)</f>
        <v/>
      </c>
      <c r="S1223" s="76"/>
      <c r="T1223" s="74" t="str">
        <f>IF('Bulk Order Form'!$F$6 &lt;&gt; "",IF($G1223&lt;&gt;"",'Bulk Order Form'!$F$6,""),"")</f>
        <v/>
      </c>
      <c r="W1223" s="85" t="str">
        <f>IF('Bulk Order Form'!$L$2 &lt;&gt; "",IF($G1223&lt;&gt;"",'Bulk Order Form'!$L$2,""),"")</f>
        <v/>
      </c>
      <c r="X1223" s="77"/>
      <c r="Y1223" s="74" t="str">
        <f t="shared" si="80"/>
        <v/>
      </c>
      <c r="Z1223" s="74" t="str">
        <f>IF(AND('Bulk Order Form'!$L$2="PLEASE SELECT",SUM('Bulk Order Form'!$L$15:$L$164)&gt;10),"N",IF(AND('Bulk Order Form'!$L$2="N",SUM('Bulk Order Form'!$L$15:$L$164)&gt;10),"N",""))</f>
        <v/>
      </c>
      <c r="AA1223" s="74" t="str">
        <f>IF('Bulk Order Form'!E1212="","",'Bulk Order Form'!E1212)</f>
        <v/>
      </c>
      <c r="AB1223" s="74">
        <f t="shared" si="81"/>
        <v>500</v>
      </c>
      <c r="AC1223" s="74" t="str">
        <f t="shared" si="82"/>
        <v>,,,,</v>
      </c>
      <c r="AD1223" s="78">
        <f t="shared" si="83"/>
        <v>302</v>
      </c>
    </row>
    <row r="1224" spans="5:30" s="74" customFormat="1" x14ac:dyDescent="0.25">
      <c r="E1224" s="75"/>
      <c r="F1224" s="75"/>
      <c r="G1224" s="74" t="str">
        <f>IF('Bulk Order Form'!C1213="","",'Bulk Order Form'!C1213)</f>
        <v/>
      </c>
      <c r="H1224" s="74" t="str">
        <f>IF('Bulk Order Form'!D1213="","",'Bulk Order Form'!D1213)</f>
        <v/>
      </c>
      <c r="I1224" s="74" t="str">
        <f>IF('Bulk Order Form'!E1213="","",'Bulk Order Form'!E1213)</f>
        <v/>
      </c>
      <c r="J1224" s="74" t="str">
        <f>IF('Bulk Order Form'!F1213="","",'Bulk Order Form'!F1213)</f>
        <v/>
      </c>
      <c r="K1224" s="74" t="str">
        <f>IF('Bulk Order Form'!H1213="","",'Bulk Order Form'!H1213)</f>
        <v/>
      </c>
      <c r="L1224" s="74" t="str">
        <f>IF('Bulk Order Form'!I1213="","",'Bulk Order Form'!I1213)</f>
        <v/>
      </c>
      <c r="M1224" s="74" t="str">
        <f>IF('Bulk Order Form'!G1213="","",'Bulk Order Form'!G1213)</f>
        <v/>
      </c>
      <c r="N1224" s="74" t="str">
        <f>IF('Bulk Order Form'!J1213="","",'Bulk Order Form'!J1213)</f>
        <v/>
      </c>
      <c r="O1224" s="74" t="str">
        <f>IF('Bulk Order Form'!$F$5 &lt;&gt; "",IF($G1224&lt;&gt;"",'Bulk Order Form'!$F$5,""),"")</f>
        <v/>
      </c>
      <c r="P1224" s="74" t="str">
        <f>IF('Bulk Order Form'!K1213="","",'Bulk Order Form'!K1213)</f>
        <v/>
      </c>
      <c r="Q1224" s="74" t="str">
        <f>IFERROR(VLOOKUP('Bulk Order Form'!K1213,'Office Use - Postcodes'!$DJZ:$DKA,2,0),"")</f>
        <v/>
      </c>
      <c r="R1224" s="74" t="str">
        <f>IF('Bulk Order Form'!L1213="","",'Bulk Order Form'!L1213)</f>
        <v/>
      </c>
      <c r="S1224" s="76"/>
      <c r="T1224" s="74" t="str">
        <f>IF('Bulk Order Form'!$F$6 &lt;&gt; "",IF($G1224&lt;&gt;"",'Bulk Order Form'!$F$6,""),"")</f>
        <v/>
      </c>
      <c r="W1224" s="85" t="str">
        <f>IF('Bulk Order Form'!$L$2 &lt;&gt; "",IF($G1224&lt;&gt;"",'Bulk Order Form'!$L$2,""),"")</f>
        <v/>
      </c>
      <c r="X1224" s="77"/>
      <c r="Y1224" s="74" t="str">
        <f t="shared" si="80"/>
        <v/>
      </c>
      <c r="Z1224" s="74" t="str">
        <f>IF(AND('Bulk Order Form'!$L$2="PLEASE SELECT",SUM('Bulk Order Form'!$L$15:$L$164)&gt;10),"N",IF(AND('Bulk Order Form'!$L$2="N",SUM('Bulk Order Form'!$L$15:$L$164)&gt;10),"N",""))</f>
        <v/>
      </c>
      <c r="AA1224" s="74" t="str">
        <f>IF('Bulk Order Form'!E1213="","",'Bulk Order Form'!E1213)</f>
        <v/>
      </c>
      <c r="AB1224" s="74">
        <f t="shared" si="81"/>
        <v>500</v>
      </c>
      <c r="AC1224" s="74" t="str">
        <f t="shared" si="82"/>
        <v>,,,,</v>
      </c>
      <c r="AD1224" s="78">
        <f t="shared" si="83"/>
        <v>301</v>
      </c>
    </row>
    <row r="1225" spans="5:30" s="74" customFormat="1" x14ac:dyDescent="0.25">
      <c r="E1225" s="75"/>
      <c r="F1225" s="75"/>
      <c r="G1225" s="74" t="str">
        <f>IF('Bulk Order Form'!C1214="","",'Bulk Order Form'!C1214)</f>
        <v/>
      </c>
      <c r="H1225" s="74" t="str">
        <f>IF('Bulk Order Form'!D1214="","",'Bulk Order Form'!D1214)</f>
        <v/>
      </c>
      <c r="I1225" s="74" t="str">
        <f>IF('Bulk Order Form'!E1214="","",'Bulk Order Form'!E1214)</f>
        <v/>
      </c>
      <c r="J1225" s="74" t="str">
        <f>IF('Bulk Order Form'!F1214="","",'Bulk Order Form'!F1214)</f>
        <v/>
      </c>
      <c r="K1225" s="74" t="str">
        <f>IF('Bulk Order Form'!H1214="","",'Bulk Order Form'!H1214)</f>
        <v/>
      </c>
      <c r="L1225" s="74" t="str">
        <f>IF('Bulk Order Form'!I1214="","",'Bulk Order Form'!I1214)</f>
        <v/>
      </c>
      <c r="M1225" s="74" t="str">
        <f>IF('Bulk Order Form'!G1214="","",'Bulk Order Form'!G1214)</f>
        <v/>
      </c>
      <c r="N1225" s="74" t="str">
        <f>IF('Bulk Order Form'!J1214="","",'Bulk Order Form'!J1214)</f>
        <v/>
      </c>
      <c r="O1225" s="74" t="str">
        <f>IF('Bulk Order Form'!$F$5 &lt;&gt; "",IF($G1225&lt;&gt;"",'Bulk Order Form'!$F$5,""),"")</f>
        <v/>
      </c>
      <c r="P1225" s="74" t="str">
        <f>IF('Bulk Order Form'!K1214="","",'Bulk Order Form'!K1214)</f>
        <v/>
      </c>
      <c r="Q1225" s="74" t="str">
        <f>IFERROR(VLOOKUP('Bulk Order Form'!K1214,'Office Use - Postcodes'!$DJZ:$DKA,2,0),"")</f>
        <v/>
      </c>
      <c r="R1225" s="74" t="str">
        <f>IF('Bulk Order Form'!L1214="","",'Bulk Order Form'!L1214)</f>
        <v/>
      </c>
      <c r="S1225" s="76"/>
      <c r="T1225" s="74" t="str">
        <f>IF('Bulk Order Form'!$F$6 &lt;&gt; "",IF($G1225&lt;&gt;"",'Bulk Order Form'!$F$6,""),"")</f>
        <v/>
      </c>
      <c r="W1225" s="85" t="str">
        <f>IF('Bulk Order Form'!$L$2 &lt;&gt; "",IF($G1225&lt;&gt;"",'Bulk Order Form'!$L$2,""),"")</f>
        <v/>
      </c>
      <c r="X1225" s="77"/>
      <c r="Y1225" s="74" t="str">
        <f t="shared" si="80"/>
        <v/>
      </c>
      <c r="Z1225" s="74" t="str">
        <f>IF(AND('Bulk Order Form'!$L$2="PLEASE SELECT",SUM('Bulk Order Form'!$L$15:$L$164)&gt;10),"N",IF(AND('Bulk Order Form'!$L$2="N",SUM('Bulk Order Form'!$L$15:$L$164)&gt;10),"N",""))</f>
        <v/>
      </c>
      <c r="AA1225" s="74" t="str">
        <f>IF('Bulk Order Form'!E1214="","",'Bulk Order Form'!E1214)</f>
        <v/>
      </c>
      <c r="AB1225" s="74">
        <f t="shared" si="81"/>
        <v>500</v>
      </c>
      <c r="AC1225" s="74" t="str">
        <f t="shared" si="82"/>
        <v>,,,,</v>
      </c>
      <c r="AD1225" s="78">
        <f t="shared" si="83"/>
        <v>300</v>
      </c>
    </row>
    <row r="1226" spans="5:30" s="74" customFormat="1" x14ac:dyDescent="0.25">
      <c r="E1226" s="75"/>
      <c r="F1226" s="75"/>
      <c r="G1226" s="74" t="str">
        <f>IF('Bulk Order Form'!C1215="","",'Bulk Order Form'!C1215)</f>
        <v/>
      </c>
      <c r="H1226" s="74" t="str">
        <f>IF('Bulk Order Form'!D1215="","",'Bulk Order Form'!D1215)</f>
        <v/>
      </c>
      <c r="I1226" s="74" t="str">
        <f>IF('Bulk Order Form'!E1215="","",'Bulk Order Form'!E1215)</f>
        <v/>
      </c>
      <c r="J1226" s="74" t="str">
        <f>IF('Bulk Order Form'!F1215="","",'Bulk Order Form'!F1215)</f>
        <v/>
      </c>
      <c r="K1226" s="74" t="str">
        <f>IF('Bulk Order Form'!H1215="","",'Bulk Order Form'!H1215)</f>
        <v/>
      </c>
      <c r="L1226" s="74" t="str">
        <f>IF('Bulk Order Form'!I1215="","",'Bulk Order Form'!I1215)</f>
        <v/>
      </c>
      <c r="M1226" s="74" t="str">
        <f>IF('Bulk Order Form'!G1215="","",'Bulk Order Form'!G1215)</f>
        <v/>
      </c>
      <c r="N1226" s="74" t="str">
        <f>IF('Bulk Order Form'!J1215="","",'Bulk Order Form'!J1215)</f>
        <v/>
      </c>
      <c r="O1226" s="74" t="str">
        <f>IF('Bulk Order Form'!$F$5 &lt;&gt; "",IF($G1226&lt;&gt;"",'Bulk Order Form'!$F$5,""),"")</f>
        <v/>
      </c>
      <c r="P1226" s="74" t="str">
        <f>IF('Bulk Order Form'!K1215="","",'Bulk Order Form'!K1215)</f>
        <v/>
      </c>
      <c r="Q1226" s="74" t="str">
        <f>IFERROR(VLOOKUP('Bulk Order Form'!K1215,'Office Use - Postcodes'!$DJZ:$DKA,2,0),"")</f>
        <v/>
      </c>
      <c r="R1226" s="74" t="str">
        <f>IF('Bulk Order Form'!L1215="","",'Bulk Order Form'!L1215)</f>
        <v/>
      </c>
      <c r="S1226" s="76"/>
      <c r="T1226" s="74" t="str">
        <f>IF('Bulk Order Form'!$F$6 &lt;&gt; "",IF($G1226&lt;&gt;"",'Bulk Order Form'!$F$6,""),"")</f>
        <v/>
      </c>
      <c r="W1226" s="85" t="str">
        <f>IF('Bulk Order Form'!$L$2 &lt;&gt; "",IF($G1226&lt;&gt;"",'Bulk Order Form'!$L$2,""),"")</f>
        <v/>
      </c>
      <c r="X1226" s="77"/>
      <c r="Y1226" s="74" t="str">
        <f t="shared" si="80"/>
        <v/>
      </c>
      <c r="Z1226" s="74" t="str">
        <f>IF(AND('Bulk Order Form'!$L$2="PLEASE SELECT",SUM('Bulk Order Form'!$L$15:$L$164)&gt;10),"N",IF(AND('Bulk Order Form'!$L$2="N",SUM('Bulk Order Form'!$L$15:$L$164)&gt;10),"N",""))</f>
        <v/>
      </c>
      <c r="AA1226" s="74" t="str">
        <f>IF('Bulk Order Form'!E1215="","",'Bulk Order Form'!E1215)</f>
        <v/>
      </c>
      <c r="AB1226" s="74">
        <f t="shared" si="81"/>
        <v>500</v>
      </c>
      <c r="AC1226" s="74" t="str">
        <f t="shared" si="82"/>
        <v>,,,,</v>
      </c>
      <c r="AD1226" s="78">
        <f t="shared" si="83"/>
        <v>299</v>
      </c>
    </row>
    <row r="1227" spans="5:30" s="74" customFormat="1" x14ac:dyDescent="0.25">
      <c r="E1227" s="75"/>
      <c r="F1227" s="75"/>
      <c r="G1227" s="74" t="str">
        <f>IF('Bulk Order Form'!C1216="","",'Bulk Order Form'!C1216)</f>
        <v/>
      </c>
      <c r="H1227" s="74" t="str">
        <f>IF('Bulk Order Form'!D1216="","",'Bulk Order Form'!D1216)</f>
        <v/>
      </c>
      <c r="I1227" s="74" t="str">
        <f>IF('Bulk Order Form'!E1216="","",'Bulk Order Form'!E1216)</f>
        <v/>
      </c>
      <c r="J1227" s="74" t="str">
        <f>IF('Bulk Order Form'!F1216="","",'Bulk Order Form'!F1216)</f>
        <v/>
      </c>
      <c r="K1227" s="74" t="str">
        <f>IF('Bulk Order Form'!H1216="","",'Bulk Order Form'!H1216)</f>
        <v/>
      </c>
      <c r="L1227" s="74" t="str">
        <f>IF('Bulk Order Form'!I1216="","",'Bulk Order Form'!I1216)</f>
        <v/>
      </c>
      <c r="M1227" s="74" t="str">
        <f>IF('Bulk Order Form'!G1216="","",'Bulk Order Form'!G1216)</f>
        <v/>
      </c>
      <c r="N1227" s="74" t="str">
        <f>IF('Bulk Order Form'!J1216="","",'Bulk Order Form'!J1216)</f>
        <v/>
      </c>
      <c r="O1227" s="74" t="str">
        <f>IF('Bulk Order Form'!$F$5 &lt;&gt; "",IF($G1227&lt;&gt;"",'Bulk Order Form'!$F$5,""),"")</f>
        <v/>
      </c>
      <c r="P1227" s="74" t="str">
        <f>IF('Bulk Order Form'!K1216="","",'Bulk Order Form'!K1216)</f>
        <v/>
      </c>
      <c r="Q1227" s="74" t="str">
        <f>IFERROR(VLOOKUP('Bulk Order Form'!K1216,'Office Use - Postcodes'!$DJZ:$DKA,2,0),"")</f>
        <v/>
      </c>
      <c r="R1227" s="74" t="str">
        <f>IF('Bulk Order Form'!L1216="","",'Bulk Order Form'!L1216)</f>
        <v/>
      </c>
      <c r="S1227" s="76"/>
      <c r="T1227" s="74" t="str">
        <f>IF('Bulk Order Form'!$F$6 &lt;&gt; "",IF($G1227&lt;&gt;"",'Bulk Order Form'!$F$6,""),"")</f>
        <v/>
      </c>
      <c r="W1227" s="85" t="str">
        <f>IF('Bulk Order Form'!$L$2 &lt;&gt; "",IF($G1227&lt;&gt;"",'Bulk Order Form'!$L$2,""),"")</f>
        <v/>
      </c>
      <c r="X1227" s="77"/>
      <c r="Y1227" s="74" t="str">
        <f t="shared" si="80"/>
        <v/>
      </c>
      <c r="Z1227" s="74" t="str">
        <f>IF(AND('Bulk Order Form'!$L$2="PLEASE SELECT",SUM('Bulk Order Form'!$L$15:$L$164)&gt;10),"N",IF(AND('Bulk Order Form'!$L$2="N",SUM('Bulk Order Form'!$L$15:$L$164)&gt;10),"N",""))</f>
        <v/>
      </c>
      <c r="AA1227" s="74" t="str">
        <f>IF('Bulk Order Form'!E1216="","",'Bulk Order Form'!E1216)</f>
        <v/>
      </c>
      <c r="AB1227" s="74">
        <f t="shared" si="81"/>
        <v>500</v>
      </c>
      <c r="AC1227" s="74" t="str">
        <f t="shared" si="82"/>
        <v>,,,,</v>
      </c>
      <c r="AD1227" s="78">
        <f t="shared" si="83"/>
        <v>298</v>
      </c>
    </row>
    <row r="1228" spans="5:30" s="74" customFormat="1" x14ac:dyDescent="0.25">
      <c r="E1228" s="75"/>
      <c r="F1228" s="75"/>
      <c r="G1228" s="74" t="str">
        <f>IF('Bulk Order Form'!C1217="","",'Bulk Order Form'!C1217)</f>
        <v/>
      </c>
      <c r="H1228" s="74" t="str">
        <f>IF('Bulk Order Form'!D1217="","",'Bulk Order Form'!D1217)</f>
        <v/>
      </c>
      <c r="I1228" s="74" t="str">
        <f>IF('Bulk Order Form'!E1217="","",'Bulk Order Form'!E1217)</f>
        <v/>
      </c>
      <c r="J1228" s="74" t="str">
        <f>IF('Bulk Order Form'!F1217="","",'Bulk Order Form'!F1217)</f>
        <v/>
      </c>
      <c r="K1228" s="74" t="str">
        <f>IF('Bulk Order Form'!H1217="","",'Bulk Order Form'!H1217)</f>
        <v/>
      </c>
      <c r="L1228" s="74" t="str">
        <f>IF('Bulk Order Form'!I1217="","",'Bulk Order Form'!I1217)</f>
        <v/>
      </c>
      <c r="M1228" s="74" t="str">
        <f>IF('Bulk Order Form'!G1217="","",'Bulk Order Form'!G1217)</f>
        <v/>
      </c>
      <c r="N1228" s="74" t="str">
        <f>IF('Bulk Order Form'!J1217="","",'Bulk Order Form'!J1217)</f>
        <v/>
      </c>
      <c r="O1228" s="74" t="str">
        <f>IF('Bulk Order Form'!$F$5 &lt;&gt; "",IF($G1228&lt;&gt;"",'Bulk Order Form'!$F$5,""),"")</f>
        <v/>
      </c>
      <c r="P1228" s="74" t="str">
        <f>IF('Bulk Order Form'!K1217="","",'Bulk Order Form'!K1217)</f>
        <v/>
      </c>
      <c r="Q1228" s="74" t="str">
        <f>IFERROR(VLOOKUP('Bulk Order Form'!K1217,'Office Use - Postcodes'!$DJZ:$DKA,2,0),"")</f>
        <v/>
      </c>
      <c r="R1228" s="74" t="str">
        <f>IF('Bulk Order Form'!L1217="","",'Bulk Order Form'!L1217)</f>
        <v/>
      </c>
      <c r="S1228" s="76"/>
      <c r="T1228" s="74" t="str">
        <f>IF('Bulk Order Form'!$F$6 &lt;&gt; "",IF($G1228&lt;&gt;"",'Bulk Order Form'!$F$6,""),"")</f>
        <v/>
      </c>
      <c r="W1228" s="85" t="str">
        <f>IF('Bulk Order Form'!$L$2 &lt;&gt; "",IF($G1228&lt;&gt;"",'Bulk Order Form'!$L$2,""),"")</f>
        <v/>
      </c>
      <c r="X1228" s="77"/>
      <c r="Y1228" s="74" t="str">
        <f t="shared" si="80"/>
        <v/>
      </c>
      <c r="Z1228" s="74" t="str">
        <f>IF(AND('Bulk Order Form'!$L$2="PLEASE SELECT",SUM('Bulk Order Form'!$L$15:$L$164)&gt;10),"N",IF(AND('Bulk Order Form'!$L$2="N",SUM('Bulk Order Form'!$L$15:$L$164)&gt;10),"N",""))</f>
        <v/>
      </c>
      <c r="AA1228" s="74" t="str">
        <f>IF('Bulk Order Form'!E1217="","",'Bulk Order Form'!E1217)</f>
        <v/>
      </c>
      <c r="AB1228" s="74">
        <f t="shared" si="81"/>
        <v>500</v>
      </c>
      <c r="AC1228" s="74" t="str">
        <f t="shared" si="82"/>
        <v>,,,,</v>
      </c>
      <c r="AD1228" s="78">
        <f t="shared" si="83"/>
        <v>297</v>
      </c>
    </row>
    <row r="1229" spans="5:30" s="74" customFormat="1" x14ac:dyDescent="0.25">
      <c r="E1229" s="75"/>
      <c r="F1229" s="75"/>
      <c r="G1229" s="74" t="str">
        <f>IF('Bulk Order Form'!C1218="","",'Bulk Order Form'!C1218)</f>
        <v/>
      </c>
      <c r="H1229" s="74" t="str">
        <f>IF('Bulk Order Form'!D1218="","",'Bulk Order Form'!D1218)</f>
        <v/>
      </c>
      <c r="I1229" s="74" t="str">
        <f>IF('Bulk Order Form'!E1218="","",'Bulk Order Form'!E1218)</f>
        <v/>
      </c>
      <c r="J1229" s="74" t="str">
        <f>IF('Bulk Order Form'!F1218="","",'Bulk Order Form'!F1218)</f>
        <v/>
      </c>
      <c r="K1229" s="74" t="str">
        <f>IF('Bulk Order Form'!H1218="","",'Bulk Order Form'!H1218)</f>
        <v/>
      </c>
      <c r="L1229" s="74" t="str">
        <f>IF('Bulk Order Form'!I1218="","",'Bulk Order Form'!I1218)</f>
        <v/>
      </c>
      <c r="M1229" s="74" t="str">
        <f>IF('Bulk Order Form'!G1218="","",'Bulk Order Form'!G1218)</f>
        <v/>
      </c>
      <c r="N1229" s="74" t="str">
        <f>IF('Bulk Order Form'!J1218="","",'Bulk Order Form'!J1218)</f>
        <v/>
      </c>
      <c r="O1229" s="74" t="str">
        <f>IF('Bulk Order Form'!$F$5 &lt;&gt; "",IF($G1229&lt;&gt;"",'Bulk Order Form'!$F$5,""),"")</f>
        <v/>
      </c>
      <c r="P1229" s="74" t="str">
        <f>IF('Bulk Order Form'!K1218="","",'Bulk Order Form'!K1218)</f>
        <v/>
      </c>
      <c r="Q1229" s="74" t="str">
        <f>IFERROR(VLOOKUP('Bulk Order Form'!K1218,'Office Use - Postcodes'!$DJZ:$DKA,2,0),"")</f>
        <v/>
      </c>
      <c r="R1229" s="74" t="str">
        <f>IF('Bulk Order Form'!L1218="","",'Bulk Order Form'!L1218)</f>
        <v/>
      </c>
      <c r="S1229" s="76"/>
      <c r="T1229" s="74" t="str">
        <f>IF('Bulk Order Form'!$F$6 &lt;&gt; "",IF($G1229&lt;&gt;"",'Bulk Order Form'!$F$6,""),"")</f>
        <v/>
      </c>
      <c r="W1229" s="85" t="str">
        <f>IF('Bulk Order Form'!$L$2 &lt;&gt; "",IF($G1229&lt;&gt;"",'Bulk Order Form'!$L$2,""),"")</f>
        <v/>
      </c>
      <c r="X1229" s="77"/>
      <c r="Y1229" s="74" t="str">
        <f t="shared" si="80"/>
        <v/>
      </c>
      <c r="Z1229" s="74" t="str">
        <f>IF(AND('Bulk Order Form'!$L$2="PLEASE SELECT",SUM('Bulk Order Form'!$L$15:$L$164)&gt;10),"N",IF(AND('Bulk Order Form'!$L$2="N",SUM('Bulk Order Form'!$L$15:$L$164)&gt;10),"N",""))</f>
        <v/>
      </c>
      <c r="AA1229" s="74" t="str">
        <f>IF('Bulk Order Form'!E1218="","",'Bulk Order Form'!E1218)</f>
        <v/>
      </c>
      <c r="AB1229" s="74">
        <f t="shared" si="81"/>
        <v>500</v>
      </c>
      <c r="AC1229" s="74" t="str">
        <f t="shared" si="82"/>
        <v>,,,,</v>
      </c>
      <c r="AD1229" s="78">
        <f t="shared" si="83"/>
        <v>296</v>
      </c>
    </row>
    <row r="1230" spans="5:30" s="74" customFormat="1" x14ac:dyDescent="0.25">
      <c r="E1230" s="75"/>
      <c r="F1230" s="75"/>
      <c r="G1230" s="74" t="str">
        <f>IF('Bulk Order Form'!C1219="","",'Bulk Order Form'!C1219)</f>
        <v/>
      </c>
      <c r="H1230" s="74" t="str">
        <f>IF('Bulk Order Form'!D1219="","",'Bulk Order Form'!D1219)</f>
        <v/>
      </c>
      <c r="I1230" s="74" t="str">
        <f>IF('Bulk Order Form'!E1219="","",'Bulk Order Form'!E1219)</f>
        <v/>
      </c>
      <c r="J1230" s="74" t="str">
        <f>IF('Bulk Order Form'!F1219="","",'Bulk Order Form'!F1219)</f>
        <v/>
      </c>
      <c r="K1230" s="74" t="str">
        <f>IF('Bulk Order Form'!H1219="","",'Bulk Order Form'!H1219)</f>
        <v/>
      </c>
      <c r="L1230" s="74" t="str">
        <f>IF('Bulk Order Form'!I1219="","",'Bulk Order Form'!I1219)</f>
        <v/>
      </c>
      <c r="M1230" s="74" t="str">
        <f>IF('Bulk Order Form'!G1219="","",'Bulk Order Form'!G1219)</f>
        <v/>
      </c>
      <c r="N1230" s="74" t="str">
        <f>IF('Bulk Order Form'!J1219="","",'Bulk Order Form'!J1219)</f>
        <v/>
      </c>
      <c r="O1230" s="74" t="str">
        <f>IF('Bulk Order Form'!$F$5 &lt;&gt; "",IF($G1230&lt;&gt;"",'Bulk Order Form'!$F$5,""),"")</f>
        <v/>
      </c>
      <c r="P1230" s="74" t="str">
        <f>IF('Bulk Order Form'!K1219="","",'Bulk Order Form'!K1219)</f>
        <v/>
      </c>
      <c r="Q1230" s="74" t="str">
        <f>IFERROR(VLOOKUP('Bulk Order Form'!K1219,'Office Use - Postcodes'!$DJZ:$DKA,2,0),"")</f>
        <v/>
      </c>
      <c r="R1230" s="74" t="str">
        <f>IF('Bulk Order Form'!L1219="","",'Bulk Order Form'!L1219)</f>
        <v/>
      </c>
      <c r="S1230" s="76"/>
      <c r="T1230" s="74" t="str">
        <f>IF('Bulk Order Form'!$F$6 &lt;&gt; "",IF($G1230&lt;&gt;"",'Bulk Order Form'!$F$6,""),"")</f>
        <v/>
      </c>
      <c r="W1230" s="85" t="str">
        <f>IF('Bulk Order Form'!$L$2 &lt;&gt; "",IF($G1230&lt;&gt;"",'Bulk Order Form'!$L$2,""),"")</f>
        <v/>
      </c>
      <c r="X1230" s="77"/>
      <c r="Y1230" s="74" t="str">
        <f t="shared" si="80"/>
        <v/>
      </c>
      <c r="Z1230" s="74" t="str">
        <f>IF(AND('Bulk Order Form'!$L$2="PLEASE SELECT",SUM('Bulk Order Form'!$L$15:$L$164)&gt;10),"N",IF(AND('Bulk Order Form'!$L$2="N",SUM('Bulk Order Form'!$L$15:$L$164)&gt;10),"N",""))</f>
        <v/>
      </c>
      <c r="AA1230" s="74" t="str">
        <f>IF('Bulk Order Form'!E1219="","",'Bulk Order Form'!E1219)</f>
        <v/>
      </c>
      <c r="AB1230" s="74">
        <f t="shared" si="81"/>
        <v>500</v>
      </c>
      <c r="AC1230" s="74" t="str">
        <f t="shared" si="82"/>
        <v>,,,,</v>
      </c>
      <c r="AD1230" s="78">
        <f t="shared" si="83"/>
        <v>295</v>
      </c>
    </row>
    <row r="1231" spans="5:30" s="74" customFormat="1" x14ac:dyDescent="0.25">
      <c r="E1231" s="75"/>
      <c r="F1231" s="75"/>
      <c r="G1231" s="74" t="str">
        <f>IF('Bulk Order Form'!C1220="","",'Bulk Order Form'!C1220)</f>
        <v/>
      </c>
      <c r="H1231" s="74" t="str">
        <f>IF('Bulk Order Form'!D1220="","",'Bulk Order Form'!D1220)</f>
        <v/>
      </c>
      <c r="I1231" s="74" t="str">
        <f>IF('Bulk Order Form'!E1220="","",'Bulk Order Form'!E1220)</f>
        <v/>
      </c>
      <c r="J1231" s="74" t="str">
        <f>IF('Bulk Order Form'!F1220="","",'Bulk Order Form'!F1220)</f>
        <v/>
      </c>
      <c r="K1231" s="74" t="str">
        <f>IF('Bulk Order Form'!H1220="","",'Bulk Order Form'!H1220)</f>
        <v/>
      </c>
      <c r="L1231" s="74" t="str">
        <f>IF('Bulk Order Form'!I1220="","",'Bulk Order Form'!I1220)</f>
        <v/>
      </c>
      <c r="M1231" s="74" t="str">
        <f>IF('Bulk Order Form'!G1220="","",'Bulk Order Form'!G1220)</f>
        <v/>
      </c>
      <c r="N1231" s="74" t="str">
        <f>IF('Bulk Order Form'!J1220="","",'Bulk Order Form'!J1220)</f>
        <v/>
      </c>
      <c r="O1231" s="74" t="str">
        <f>IF('Bulk Order Form'!$F$5 &lt;&gt; "",IF($G1231&lt;&gt;"",'Bulk Order Form'!$F$5,""),"")</f>
        <v/>
      </c>
      <c r="P1231" s="74" t="str">
        <f>IF('Bulk Order Form'!K1220="","",'Bulk Order Form'!K1220)</f>
        <v/>
      </c>
      <c r="Q1231" s="74" t="str">
        <f>IFERROR(VLOOKUP('Bulk Order Form'!K1220,'Office Use - Postcodes'!$DJZ:$DKA,2,0),"")</f>
        <v/>
      </c>
      <c r="R1231" s="74" t="str">
        <f>IF('Bulk Order Form'!L1220="","",'Bulk Order Form'!L1220)</f>
        <v/>
      </c>
      <c r="S1231" s="76"/>
      <c r="T1231" s="74" t="str">
        <f>IF('Bulk Order Form'!$F$6 &lt;&gt; "",IF($G1231&lt;&gt;"",'Bulk Order Form'!$F$6,""),"")</f>
        <v/>
      </c>
      <c r="W1231" s="85" t="str">
        <f>IF('Bulk Order Form'!$L$2 &lt;&gt; "",IF($G1231&lt;&gt;"",'Bulk Order Form'!$L$2,""),"")</f>
        <v/>
      </c>
      <c r="X1231" s="77"/>
      <c r="Y1231" s="74" t="str">
        <f t="shared" si="80"/>
        <v/>
      </c>
      <c r="Z1231" s="74" t="str">
        <f>IF(AND('Bulk Order Form'!$L$2="PLEASE SELECT",SUM('Bulk Order Form'!$L$15:$L$164)&gt;10),"N",IF(AND('Bulk Order Form'!$L$2="N",SUM('Bulk Order Form'!$L$15:$L$164)&gt;10),"N",""))</f>
        <v/>
      </c>
      <c r="AA1231" s="74" t="str">
        <f>IF('Bulk Order Form'!E1220="","",'Bulk Order Form'!E1220)</f>
        <v/>
      </c>
      <c r="AB1231" s="74">
        <f t="shared" si="81"/>
        <v>500</v>
      </c>
      <c r="AC1231" s="74" t="str">
        <f t="shared" si="82"/>
        <v>,,,,</v>
      </c>
      <c r="AD1231" s="78">
        <f t="shared" si="83"/>
        <v>294</v>
      </c>
    </row>
    <row r="1232" spans="5:30" s="74" customFormat="1" x14ac:dyDescent="0.25">
      <c r="E1232" s="75"/>
      <c r="F1232" s="75"/>
      <c r="G1232" s="74" t="str">
        <f>IF('Bulk Order Form'!C1221="","",'Bulk Order Form'!C1221)</f>
        <v/>
      </c>
      <c r="H1232" s="74" t="str">
        <f>IF('Bulk Order Form'!D1221="","",'Bulk Order Form'!D1221)</f>
        <v/>
      </c>
      <c r="I1232" s="74" t="str">
        <f>IF('Bulk Order Form'!E1221="","",'Bulk Order Form'!E1221)</f>
        <v/>
      </c>
      <c r="J1232" s="74" t="str">
        <f>IF('Bulk Order Form'!F1221="","",'Bulk Order Form'!F1221)</f>
        <v/>
      </c>
      <c r="K1232" s="74" t="str">
        <f>IF('Bulk Order Form'!H1221="","",'Bulk Order Form'!H1221)</f>
        <v/>
      </c>
      <c r="L1232" s="74" t="str">
        <f>IF('Bulk Order Form'!I1221="","",'Bulk Order Form'!I1221)</f>
        <v/>
      </c>
      <c r="M1232" s="74" t="str">
        <f>IF('Bulk Order Form'!G1221="","",'Bulk Order Form'!G1221)</f>
        <v/>
      </c>
      <c r="N1232" s="74" t="str">
        <f>IF('Bulk Order Form'!J1221="","",'Bulk Order Form'!J1221)</f>
        <v/>
      </c>
      <c r="O1232" s="74" t="str">
        <f>IF('Bulk Order Form'!$F$5 &lt;&gt; "",IF($G1232&lt;&gt;"",'Bulk Order Form'!$F$5,""),"")</f>
        <v/>
      </c>
      <c r="P1232" s="74" t="str">
        <f>IF('Bulk Order Form'!K1221="","",'Bulk Order Form'!K1221)</f>
        <v/>
      </c>
      <c r="Q1232" s="74" t="str">
        <f>IFERROR(VLOOKUP('Bulk Order Form'!K1221,'Office Use - Postcodes'!$DJZ:$DKA,2,0),"")</f>
        <v/>
      </c>
      <c r="R1232" s="74" t="str">
        <f>IF('Bulk Order Form'!L1221="","",'Bulk Order Form'!L1221)</f>
        <v/>
      </c>
      <c r="S1232" s="76"/>
      <c r="T1232" s="74" t="str">
        <f>IF('Bulk Order Form'!$F$6 &lt;&gt; "",IF($G1232&lt;&gt;"",'Bulk Order Form'!$F$6,""),"")</f>
        <v/>
      </c>
      <c r="W1232" s="85" t="str">
        <f>IF('Bulk Order Form'!$L$2 &lt;&gt; "",IF($G1232&lt;&gt;"",'Bulk Order Form'!$L$2,""),"")</f>
        <v/>
      </c>
      <c r="X1232" s="77"/>
      <c r="Y1232" s="74" t="str">
        <f t="shared" si="80"/>
        <v/>
      </c>
      <c r="Z1232" s="74" t="str">
        <f>IF(AND('Bulk Order Form'!$L$2="PLEASE SELECT",SUM('Bulk Order Form'!$L$15:$L$164)&gt;10),"N",IF(AND('Bulk Order Form'!$L$2="N",SUM('Bulk Order Form'!$L$15:$L$164)&gt;10),"N",""))</f>
        <v/>
      </c>
      <c r="AA1232" s="74" t="str">
        <f>IF('Bulk Order Form'!E1221="","",'Bulk Order Form'!E1221)</f>
        <v/>
      </c>
      <c r="AB1232" s="74">
        <f t="shared" si="81"/>
        <v>500</v>
      </c>
      <c r="AC1232" s="74" t="str">
        <f t="shared" si="82"/>
        <v>,,,,</v>
      </c>
      <c r="AD1232" s="78">
        <f t="shared" si="83"/>
        <v>293</v>
      </c>
    </row>
    <row r="1233" spans="5:30" s="74" customFormat="1" x14ac:dyDescent="0.25">
      <c r="E1233" s="75"/>
      <c r="F1233" s="75"/>
      <c r="G1233" s="74" t="str">
        <f>IF('Bulk Order Form'!C1222="","",'Bulk Order Form'!C1222)</f>
        <v/>
      </c>
      <c r="H1233" s="74" t="str">
        <f>IF('Bulk Order Form'!D1222="","",'Bulk Order Form'!D1222)</f>
        <v/>
      </c>
      <c r="I1233" s="74" t="str">
        <f>IF('Bulk Order Form'!E1222="","",'Bulk Order Form'!E1222)</f>
        <v/>
      </c>
      <c r="J1233" s="74" t="str">
        <f>IF('Bulk Order Form'!F1222="","",'Bulk Order Form'!F1222)</f>
        <v/>
      </c>
      <c r="K1233" s="74" t="str">
        <f>IF('Bulk Order Form'!H1222="","",'Bulk Order Form'!H1222)</f>
        <v/>
      </c>
      <c r="L1233" s="74" t="str">
        <f>IF('Bulk Order Form'!I1222="","",'Bulk Order Form'!I1222)</f>
        <v/>
      </c>
      <c r="M1233" s="74" t="str">
        <f>IF('Bulk Order Form'!G1222="","",'Bulk Order Form'!G1222)</f>
        <v/>
      </c>
      <c r="N1233" s="74" t="str">
        <f>IF('Bulk Order Form'!J1222="","",'Bulk Order Form'!J1222)</f>
        <v/>
      </c>
      <c r="O1233" s="74" t="str">
        <f>IF('Bulk Order Form'!$F$5 &lt;&gt; "",IF($G1233&lt;&gt;"",'Bulk Order Form'!$F$5,""),"")</f>
        <v/>
      </c>
      <c r="P1233" s="74" t="str">
        <f>IF('Bulk Order Form'!K1222="","",'Bulk Order Form'!K1222)</f>
        <v/>
      </c>
      <c r="Q1233" s="74" t="str">
        <f>IFERROR(VLOOKUP('Bulk Order Form'!K1222,'Office Use - Postcodes'!$DJZ:$DKA,2,0),"")</f>
        <v/>
      </c>
      <c r="R1233" s="74" t="str">
        <f>IF('Bulk Order Form'!L1222="","",'Bulk Order Form'!L1222)</f>
        <v/>
      </c>
      <c r="S1233" s="76"/>
      <c r="T1233" s="74" t="str">
        <f>IF('Bulk Order Form'!$F$6 &lt;&gt; "",IF($G1233&lt;&gt;"",'Bulk Order Form'!$F$6,""),"")</f>
        <v/>
      </c>
      <c r="W1233" s="85" t="str">
        <f>IF('Bulk Order Form'!$L$2 &lt;&gt; "",IF($G1233&lt;&gt;"",'Bulk Order Form'!$L$2,""),"")</f>
        <v/>
      </c>
      <c r="X1233" s="77"/>
      <c r="Y1233" s="74" t="str">
        <f t="shared" si="80"/>
        <v/>
      </c>
      <c r="Z1233" s="74" t="str">
        <f>IF(AND('Bulk Order Form'!$L$2="PLEASE SELECT",SUM('Bulk Order Form'!$L$15:$L$164)&gt;10),"N",IF(AND('Bulk Order Form'!$L$2="N",SUM('Bulk Order Form'!$L$15:$L$164)&gt;10),"N",""))</f>
        <v/>
      </c>
      <c r="AA1233" s="74" t="str">
        <f>IF('Bulk Order Form'!E1222="","",'Bulk Order Form'!E1222)</f>
        <v/>
      </c>
      <c r="AB1233" s="74">
        <f t="shared" si="81"/>
        <v>500</v>
      </c>
      <c r="AC1233" s="74" t="str">
        <f t="shared" si="82"/>
        <v>,,,,</v>
      </c>
      <c r="AD1233" s="78">
        <f t="shared" si="83"/>
        <v>292</v>
      </c>
    </row>
    <row r="1234" spans="5:30" s="74" customFormat="1" x14ac:dyDescent="0.25">
      <c r="E1234" s="75"/>
      <c r="F1234" s="75"/>
      <c r="G1234" s="74" t="str">
        <f>IF('Bulk Order Form'!C1223="","",'Bulk Order Form'!C1223)</f>
        <v/>
      </c>
      <c r="H1234" s="74" t="str">
        <f>IF('Bulk Order Form'!D1223="","",'Bulk Order Form'!D1223)</f>
        <v/>
      </c>
      <c r="I1234" s="74" t="str">
        <f>IF('Bulk Order Form'!E1223="","",'Bulk Order Form'!E1223)</f>
        <v/>
      </c>
      <c r="J1234" s="74" t="str">
        <f>IF('Bulk Order Form'!F1223="","",'Bulk Order Form'!F1223)</f>
        <v/>
      </c>
      <c r="K1234" s="74" t="str">
        <f>IF('Bulk Order Form'!H1223="","",'Bulk Order Form'!H1223)</f>
        <v/>
      </c>
      <c r="L1234" s="74" t="str">
        <f>IF('Bulk Order Form'!I1223="","",'Bulk Order Form'!I1223)</f>
        <v/>
      </c>
      <c r="M1234" s="74" t="str">
        <f>IF('Bulk Order Form'!G1223="","",'Bulk Order Form'!G1223)</f>
        <v/>
      </c>
      <c r="N1234" s="74" t="str">
        <f>IF('Bulk Order Form'!J1223="","",'Bulk Order Form'!J1223)</f>
        <v/>
      </c>
      <c r="O1234" s="74" t="str">
        <f>IF('Bulk Order Form'!$F$5 &lt;&gt; "",IF($G1234&lt;&gt;"",'Bulk Order Form'!$F$5,""),"")</f>
        <v/>
      </c>
      <c r="P1234" s="74" t="str">
        <f>IF('Bulk Order Form'!K1223="","",'Bulk Order Form'!K1223)</f>
        <v/>
      </c>
      <c r="Q1234" s="74" t="str">
        <f>IFERROR(VLOOKUP('Bulk Order Form'!K1223,'Office Use - Postcodes'!$DJZ:$DKA,2,0),"")</f>
        <v/>
      </c>
      <c r="R1234" s="74" t="str">
        <f>IF('Bulk Order Form'!L1223="","",'Bulk Order Form'!L1223)</f>
        <v/>
      </c>
      <c r="S1234" s="76"/>
      <c r="T1234" s="74" t="str">
        <f>IF('Bulk Order Form'!$F$6 &lt;&gt; "",IF($G1234&lt;&gt;"",'Bulk Order Form'!$F$6,""),"")</f>
        <v/>
      </c>
      <c r="W1234" s="85" t="str">
        <f>IF('Bulk Order Form'!$L$2 &lt;&gt; "",IF($G1234&lt;&gt;"",'Bulk Order Form'!$L$2,""),"")</f>
        <v/>
      </c>
      <c r="X1234" s="77"/>
      <c r="Y1234" s="74" t="str">
        <f t="shared" si="80"/>
        <v/>
      </c>
      <c r="Z1234" s="74" t="str">
        <f>IF(AND('Bulk Order Form'!$L$2="PLEASE SELECT",SUM('Bulk Order Form'!$L$15:$L$164)&gt;10),"N",IF(AND('Bulk Order Form'!$L$2="N",SUM('Bulk Order Form'!$L$15:$L$164)&gt;10),"N",""))</f>
        <v/>
      </c>
      <c r="AA1234" s="74" t="str">
        <f>IF('Bulk Order Form'!E1223="","",'Bulk Order Form'!E1223)</f>
        <v/>
      </c>
      <c r="AB1234" s="74">
        <f t="shared" si="81"/>
        <v>500</v>
      </c>
      <c r="AC1234" s="74" t="str">
        <f t="shared" si="82"/>
        <v>,,,,</v>
      </c>
      <c r="AD1234" s="78">
        <f t="shared" si="83"/>
        <v>291</v>
      </c>
    </row>
    <row r="1235" spans="5:30" s="74" customFormat="1" x14ac:dyDescent="0.25">
      <c r="E1235" s="75"/>
      <c r="F1235" s="75"/>
      <c r="G1235" s="74" t="str">
        <f>IF('Bulk Order Form'!C1224="","",'Bulk Order Form'!C1224)</f>
        <v/>
      </c>
      <c r="H1235" s="74" t="str">
        <f>IF('Bulk Order Form'!D1224="","",'Bulk Order Form'!D1224)</f>
        <v/>
      </c>
      <c r="I1235" s="74" t="str">
        <f>IF('Bulk Order Form'!E1224="","",'Bulk Order Form'!E1224)</f>
        <v/>
      </c>
      <c r="J1235" s="74" t="str">
        <f>IF('Bulk Order Form'!F1224="","",'Bulk Order Form'!F1224)</f>
        <v/>
      </c>
      <c r="K1235" s="74" t="str">
        <f>IF('Bulk Order Form'!H1224="","",'Bulk Order Form'!H1224)</f>
        <v/>
      </c>
      <c r="L1235" s="74" t="str">
        <f>IF('Bulk Order Form'!I1224="","",'Bulk Order Form'!I1224)</f>
        <v/>
      </c>
      <c r="M1235" s="74" t="str">
        <f>IF('Bulk Order Form'!G1224="","",'Bulk Order Form'!G1224)</f>
        <v/>
      </c>
      <c r="N1235" s="74" t="str">
        <f>IF('Bulk Order Form'!J1224="","",'Bulk Order Form'!J1224)</f>
        <v/>
      </c>
      <c r="O1235" s="74" t="str">
        <f>IF('Bulk Order Form'!$F$5 &lt;&gt; "",IF($G1235&lt;&gt;"",'Bulk Order Form'!$F$5,""),"")</f>
        <v/>
      </c>
      <c r="P1235" s="74" t="str">
        <f>IF('Bulk Order Form'!K1224="","",'Bulk Order Form'!K1224)</f>
        <v/>
      </c>
      <c r="Q1235" s="74" t="str">
        <f>IFERROR(VLOOKUP('Bulk Order Form'!K1224,'Office Use - Postcodes'!$DJZ:$DKA,2,0),"")</f>
        <v/>
      </c>
      <c r="R1235" s="74" t="str">
        <f>IF('Bulk Order Form'!L1224="","",'Bulk Order Form'!L1224)</f>
        <v/>
      </c>
      <c r="S1235" s="76"/>
      <c r="T1235" s="74" t="str">
        <f>IF('Bulk Order Form'!$F$6 &lt;&gt; "",IF($G1235&lt;&gt;"",'Bulk Order Form'!$F$6,""),"")</f>
        <v/>
      </c>
      <c r="W1235" s="85" t="str">
        <f>IF('Bulk Order Form'!$L$2 &lt;&gt; "",IF($G1235&lt;&gt;"",'Bulk Order Form'!$L$2,""),"")</f>
        <v/>
      </c>
      <c r="X1235" s="77"/>
      <c r="Y1235" s="74" t="str">
        <f t="shared" si="80"/>
        <v/>
      </c>
      <c r="Z1235" s="74" t="str">
        <f>IF(AND('Bulk Order Form'!$L$2="PLEASE SELECT",SUM('Bulk Order Form'!$L$15:$L$164)&gt;10),"N",IF(AND('Bulk Order Form'!$L$2="N",SUM('Bulk Order Form'!$L$15:$L$164)&gt;10),"N",""))</f>
        <v/>
      </c>
      <c r="AA1235" s="74" t="str">
        <f>IF('Bulk Order Form'!E1224="","",'Bulk Order Form'!E1224)</f>
        <v/>
      </c>
      <c r="AB1235" s="74">
        <f t="shared" si="81"/>
        <v>500</v>
      </c>
      <c r="AC1235" s="74" t="str">
        <f t="shared" si="82"/>
        <v>,,,,</v>
      </c>
      <c r="AD1235" s="78">
        <f t="shared" si="83"/>
        <v>290</v>
      </c>
    </row>
    <row r="1236" spans="5:30" s="74" customFormat="1" x14ac:dyDescent="0.25">
      <c r="E1236" s="75"/>
      <c r="F1236" s="75"/>
      <c r="G1236" s="74" t="str">
        <f>IF('Bulk Order Form'!C1225="","",'Bulk Order Form'!C1225)</f>
        <v/>
      </c>
      <c r="H1236" s="74" t="str">
        <f>IF('Bulk Order Form'!D1225="","",'Bulk Order Form'!D1225)</f>
        <v/>
      </c>
      <c r="I1236" s="74" t="str">
        <f>IF('Bulk Order Form'!E1225="","",'Bulk Order Form'!E1225)</f>
        <v/>
      </c>
      <c r="J1236" s="74" t="str">
        <f>IF('Bulk Order Form'!F1225="","",'Bulk Order Form'!F1225)</f>
        <v/>
      </c>
      <c r="K1236" s="74" t="str">
        <f>IF('Bulk Order Form'!H1225="","",'Bulk Order Form'!H1225)</f>
        <v/>
      </c>
      <c r="L1236" s="74" t="str">
        <f>IF('Bulk Order Form'!I1225="","",'Bulk Order Form'!I1225)</f>
        <v/>
      </c>
      <c r="M1236" s="74" t="str">
        <f>IF('Bulk Order Form'!G1225="","",'Bulk Order Form'!G1225)</f>
        <v/>
      </c>
      <c r="N1236" s="74" t="str">
        <f>IF('Bulk Order Form'!J1225="","",'Bulk Order Form'!J1225)</f>
        <v/>
      </c>
      <c r="O1236" s="74" t="str">
        <f>IF('Bulk Order Form'!$F$5 &lt;&gt; "",IF($G1236&lt;&gt;"",'Bulk Order Form'!$F$5,""),"")</f>
        <v/>
      </c>
      <c r="P1236" s="74" t="str">
        <f>IF('Bulk Order Form'!K1225="","",'Bulk Order Form'!K1225)</f>
        <v/>
      </c>
      <c r="Q1236" s="74" t="str">
        <f>IFERROR(VLOOKUP('Bulk Order Form'!K1225,'Office Use - Postcodes'!$DJZ:$DKA,2,0),"")</f>
        <v/>
      </c>
      <c r="R1236" s="74" t="str">
        <f>IF('Bulk Order Form'!L1225="","",'Bulk Order Form'!L1225)</f>
        <v/>
      </c>
      <c r="S1236" s="76"/>
      <c r="T1236" s="74" t="str">
        <f>IF('Bulk Order Form'!$F$6 &lt;&gt; "",IF($G1236&lt;&gt;"",'Bulk Order Form'!$F$6,""),"")</f>
        <v/>
      </c>
      <c r="W1236" s="85" t="str">
        <f>IF('Bulk Order Form'!$L$2 &lt;&gt; "",IF($G1236&lt;&gt;"",'Bulk Order Form'!$L$2,""),"")</f>
        <v/>
      </c>
      <c r="X1236" s="77"/>
      <c r="Y1236" s="74" t="str">
        <f t="shared" si="80"/>
        <v/>
      </c>
      <c r="Z1236" s="74" t="str">
        <f>IF(AND('Bulk Order Form'!$L$2="PLEASE SELECT",SUM('Bulk Order Form'!$L$15:$L$164)&gt;10),"N",IF(AND('Bulk Order Form'!$L$2="N",SUM('Bulk Order Form'!$L$15:$L$164)&gt;10),"N",""))</f>
        <v/>
      </c>
      <c r="AA1236" s="74" t="str">
        <f>IF('Bulk Order Form'!E1225="","",'Bulk Order Form'!E1225)</f>
        <v/>
      </c>
      <c r="AB1236" s="74">
        <f t="shared" si="81"/>
        <v>500</v>
      </c>
      <c r="AC1236" s="74" t="str">
        <f t="shared" si="82"/>
        <v>,,,,</v>
      </c>
      <c r="AD1236" s="78">
        <f t="shared" si="83"/>
        <v>289</v>
      </c>
    </row>
    <row r="1237" spans="5:30" s="74" customFormat="1" x14ac:dyDescent="0.25">
      <c r="E1237" s="75"/>
      <c r="F1237" s="75"/>
      <c r="G1237" s="74" t="str">
        <f>IF('Bulk Order Form'!C1226="","",'Bulk Order Form'!C1226)</f>
        <v/>
      </c>
      <c r="H1237" s="74" t="str">
        <f>IF('Bulk Order Form'!D1226="","",'Bulk Order Form'!D1226)</f>
        <v/>
      </c>
      <c r="I1237" s="74" t="str">
        <f>IF('Bulk Order Form'!E1226="","",'Bulk Order Form'!E1226)</f>
        <v/>
      </c>
      <c r="J1237" s="74" t="str">
        <f>IF('Bulk Order Form'!F1226="","",'Bulk Order Form'!F1226)</f>
        <v/>
      </c>
      <c r="K1237" s="74" t="str">
        <f>IF('Bulk Order Form'!H1226="","",'Bulk Order Form'!H1226)</f>
        <v/>
      </c>
      <c r="L1237" s="74" t="str">
        <f>IF('Bulk Order Form'!I1226="","",'Bulk Order Form'!I1226)</f>
        <v/>
      </c>
      <c r="M1237" s="74" t="str">
        <f>IF('Bulk Order Form'!G1226="","",'Bulk Order Form'!G1226)</f>
        <v/>
      </c>
      <c r="N1237" s="74" t="str">
        <f>IF('Bulk Order Form'!J1226="","",'Bulk Order Form'!J1226)</f>
        <v/>
      </c>
      <c r="O1237" s="74" t="str">
        <f>IF('Bulk Order Form'!$F$5 &lt;&gt; "",IF($G1237&lt;&gt;"",'Bulk Order Form'!$F$5,""),"")</f>
        <v/>
      </c>
      <c r="P1237" s="74" t="str">
        <f>IF('Bulk Order Form'!K1226="","",'Bulk Order Form'!K1226)</f>
        <v/>
      </c>
      <c r="Q1237" s="74" t="str">
        <f>IFERROR(VLOOKUP('Bulk Order Form'!K1226,'Office Use - Postcodes'!$DJZ:$DKA,2,0),"")</f>
        <v/>
      </c>
      <c r="R1237" s="74" t="str">
        <f>IF('Bulk Order Form'!L1226="","",'Bulk Order Form'!L1226)</f>
        <v/>
      </c>
      <c r="S1237" s="76"/>
      <c r="T1237" s="74" t="str">
        <f>IF('Bulk Order Form'!$F$6 &lt;&gt; "",IF($G1237&lt;&gt;"",'Bulk Order Form'!$F$6,""),"")</f>
        <v/>
      </c>
      <c r="W1237" s="85" t="str">
        <f>IF('Bulk Order Form'!$L$2 &lt;&gt; "",IF($G1237&lt;&gt;"",'Bulk Order Form'!$L$2,""),"")</f>
        <v/>
      </c>
      <c r="X1237" s="77"/>
      <c r="Y1237" s="74" t="str">
        <f t="shared" si="80"/>
        <v/>
      </c>
      <c r="Z1237" s="74" t="str">
        <f>IF(AND('Bulk Order Form'!$L$2="PLEASE SELECT",SUM('Bulk Order Form'!$L$15:$L$164)&gt;10),"N",IF(AND('Bulk Order Form'!$L$2="N",SUM('Bulk Order Form'!$L$15:$L$164)&gt;10),"N",""))</f>
        <v/>
      </c>
      <c r="AA1237" s="74" t="str">
        <f>IF('Bulk Order Form'!E1226="","",'Bulk Order Form'!E1226)</f>
        <v/>
      </c>
      <c r="AB1237" s="74">
        <f t="shared" si="81"/>
        <v>500</v>
      </c>
      <c r="AC1237" s="74" t="str">
        <f t="shared" si="82"/>
        <v>,,,,</v>
      </c>
      <c r="AD1237" s="78">
        <f t="shared" si="83"/>
        <v>288</v>
      </c>
    </row>
    <row r="1238" spans="5:30" s="74" customFormat="1" x14ac:dyDescent="0.25">
      <c r="E1238" s="75"/>
      <c r="F1238" s="75"/>
      <c r="G1238" s="74" t="str">
        <f>IF('Bulk Order Form'!C1227="","",'Bulk Order Form'!C1227)</f>
        <v/>
      </c>
      <c r="H1238" s="74" t="str">
        <f>IF('Bulk Order Form'!D1227="","",'Bulk Order Form'!D1227)</f>
        <v/>
      </c>
      <c r="I1238" s="74" t="str">
        <f>IF('Bulk Order Form'!E1227="","",'Bulk Order Form'!E1227)</f>
        <v/>
      </c>
      <c r="J1238" s="74" t="str">
        <f>IF('Bulk Order Form'!F1227="","",'Bulk Order Form'!F1227)</f>
        <v/>
      </c>
      <c r="K1238" s="74" t="str">
        <f>IF('Bulk Order Form'!H1227="","",'Bulk Order Form'!H1227)</f>
        <v/>
      </c>
      <c r="L1238" s="74" t="str">
        <f>IF('Bulk Order Form'!I1227="","",'Bulk Order Form'!I1227)</f>
        <v/>
      </c>
      <c r="M1238" s="74" t="str">
        <f>IF('Bulk Order Form'!G1227="","",'Bulk Order Form'!G1227)</f>
        <v/>
      </c>
      <c r="N1238" s="74" t="str">
        <f>IF('Bulk Order Form'!J1227="","",'Bulk Order Form'!J1227)</f>
        <v/>
      </c>
      <c r="O1238" s="74" t="str">
        <f>IF('Bulk Order Form'!$F$5 &lt;&gt; "",IF($G1238&lt;&gt;"",'Bulk Order Form'!$F$5,""),"")</f>
        <v/>
      </c>
      <c r="P1238" s="74" t="str">
        <f>IF('Bulk Order Form'!K1227="","",'Bulk Order Form'!K1227)</f>
        <v/>
      </c>
      <c r="Q1238" s="74" t="str">
        <f>IFERROR(VLOOKUP('Bulk Order Form'!K1227,'Office Use - Postcodes'!$DJZ:$DKA,2,0),"")</f>
        <v/>
      </c>
      <c r="R1238" s="74" t="str">
        <f>IF('Bulk Order Form'!L1227="","",'Bulk Order Form'!L1227)</f>
        <v/>
      </c>
      <c r="S1238" s="76"/>
      <c r="T1238" s="74" t="str">
        <f>IF('Bulk Order Form'!$F$6 &lt;&gt; "",IF($G1238&lt;&gt;"",'Bulk Order Form'!$F$6,""),"")</f>
        <v/>
      </c>
      <c r="W1238" s="85" t="str">
        <f>IF('Bulk Order Form'!$L$2 &lt;&gt; "",IF($G1238&lt;&gt;"",'Bulk Order Form'!$L$2,""),"")</f>
        <v/>
      </c>
      <c r="X1238" s="77"/>
      <c r="Y1238" s="74" t="str">
        <f t="shared" si="80"/>
        <v/>
      </c>
      <c r="Z1238" s="74" t="str">
        <f>IF(AND('Bulk Order Form'!$L$2="PLEASE SELECT",SUM('Bulk Order Form'!$L$15:$L$164)&gt;10),"N",IF(AND('Bulk Order Form'!$L$2="N",SUM('Bulk Order Form'!$L$15:$L$164)&gt;10),"N",""))</f>
        <v/>
      </c>
      <c r="AA1238" s="74" t="str">
        <f>IF('Bulk Order Form'!E1227="","",'Bulk Order Form'!E1227)</f>
        <v/>
      </c>
      <c r="AB1238" s="74">
        <f t="shared" si="81"/>
        <v>500</v>
      </c>
      <c r="AC1238" s="74" t="str">
        <f t="shared" si="82"/>
        <v>,,,,</v>
      </c>
      <c r="AD1238" s="78">
        <f t="shared" si="83"/>
        <v>287</v>
      </c>
    </row>
    <row r="1239" spans="5:30" s="74" customFormat="1" x14ac:dyDescent="0.25">
      <c r="E1239" s="75"/>
      <c r="F1239" s="75"/>
      <c r="G1239" s="74" t="str">
        <f>IF('Bulk Order Form'!C1228="","",'Bulk Order Form'!C1228)</f>
        <v/>
      </c>
      <c r="H1239" s="74" t="str">
        <f>IF('Bulk Order Form'!D1228="","",'Bulk Order Form'!D1228)</f>
        <v/>
      </c>
      <c r="I1239" s="74" t="str">
        <f>IF('Bulk Order Form'!E1228="","",'Bulk Order Form'!E1228)</f>
        <v/>
      </c>
      <c r="J1239" s="74" t="str">
        <f>IF('Bulk Order Form'!F1228="","",'Bulk Order Form'!F1228)</f>
        <v/>
      </c>
      <c r="K1239" s="74" t="str">
        <f>IF('Bulk Order Form'!H1228="","",'Bulk Order Form'!H1228)</f>
        <v/>
      </c>
      <c r="L1239" s="74" t="str">
        <f>IF('Bulk Order Form'!I1228="","",'Bulk Order Form'!I1228)</f>
        <v/>
      </c>
      <c r="M1239" s="74" t="str">
        <f>IF('Bulk Order Form'!G1228="","",'Bulk Order Form'!G1228)</f>
        <v/>
      </c>
      <c r="N1239" s="74" t="str">
        <f>IF('Bulk Order Form'!J1228="","",'Bulk Order Form'!J1228)</f>
        <v/>
      </c>
      <c r="O1239" s="74" t="str">
        <f>IF('Bulk Order Form'!$F$5 &lt;&gt; "",IF($G1239&lt;&gt;"",'Bulk Order Form'!$F$5,""),"")</f>
        <v/>
      </c>
      <c r="P1239" s="74" t="str">
        <f>IF('Bulk Order Form'!K1228="","",'Bulk Order Form'!K1228)</f>
        <v/>
      </c>
      <c r="Q1239" s="74" t="str">
        <f>IFERROR(VLOOKUP('Bulk Order Form'!K1228,'Office Use - Postcodes'!$DJZ:$DKA,2,0),"")</f>
        <v/>
      </c>
      <c r="R1239" s="74" t="str">
        <f>IF('Bulk Order Form'!L1228="","",'Bulk Order Form'!L1228)</f>
        <v/>
      </c>
      <c r="S1239" s="76"/>
      <c r="T1239" s="74" t="str">
        <f>IF('Bulk Order Form'!$F$6 &lt;&gt; "",IF($G1239&lt;&gt;"",'Bulk Order Form'!$F$6,""),"")</f>
        <v/>
      </c>
      <c r="W1239" s="85" t="str">
        <f>IF('Bulk Order Form'!$L$2 &lt;&gt; "",IF($G1239&lt;&gt;"",'Bulk Order Form'!$L$2,""),"")</f>
        <v/>
      </c>
      <c r="X1239" s="77"/>
      <c r="Y1239" s="74" t="str">
        <f t="shared" si="80"/>
        <v/>
      </c>
      <c r="Z1239" s="74" t="str">
        <f>IF(AND('Bulk Order Form'!$L$2="PLEASE SELECT",SUM('Bulk Order Form'!$L$15:$L$164)&gt;10),"N",IF(AND('Bulk Order Form'!$L$2="N",SUM('Bulk Order Form'!$L$15:$L$164)&gt;10),"N",""))</f>
        <v/>
      </c>
      <c r="AA1239" s="74" t="str">
        <f>IF('Bulk Order Form'!E1228="","",'Bulk Order Form'!E1228)</f>
        <v/>
      </c>
      <c r="AB1239" s="74">
        <f t="shared" si="81"/>
        <v>500</v>
      </c>
      <c r="AC1239" s="74" t="str">
        <f t="shared" si="82"/>
        <v>,,,,</v>
      </c>
      <c r="AD1239" s="78">
        <f t="shared" si="83"/>
        <v>286</v>
      </c>
    </row>
    <row r="1240" spans="5:30" s="74" customFormat="1" x14ac:dyDescent="0.25">
      <c r="E1240" s="75"/>
      <c r="F1240" s="75"/>
      <c r="G1240" s="74" t="str">
        <f>IF('Bulk Order Form'!C1229="","",'Bulk Order Form'!C1229)</f>
        <v/>
      </c>
      <c r="H1240" s="74" t="str">
        <f>IF('Bulk Order Form'!D1229="","",'Bulk Order Form'!D1229)</f>
        <v/>
      </c>
      <c r="I1240" s="74" t="str">
        <f>IF('Bulk Order Form'!E1229="","",'Bulk Order Form'!E1229)</f>
        <v/>
      </c>
      <c r="J1240" s="74" t="str">
        <f>IF('Bulk Order Form'!F1229="","",'Bulk Order Form'!F1229)</f>
        <v/>
      </c>
      <c r="K1240" s="74" t="str">
        <f>IF('Bulk Order Form'!H1229="","",'Bulk Order Form'!H1229)</f>
        <v/>
      </c>
      <c r="L1240" s="74" t="str">
        <f>IF('Bulk Order Form'!I1229="","",'Bulk Order Form'!I1229)</f>
        <v/>
      </c>
      <c r="M1240" s="74" t="str">
        <f>IF('Bulk Order Form'!G1229="","",'Bulk Order Form'!G1229)</f>
        <v/>
      </c>
      <c r="N1240" s="74" t="str">
        <f>IF('Bulk Order Form'!J1229="","",'Bulk Order Form'!J1229)</f>
        <v/>
      </c>
      <c r="O1240" s="74" t="str">
        <f>IF('Bulk Order Form'!$F$5 &lt;&gt; "",IF($G1240&lt;&gt;"",'Bulk Order Form'!$F$5,""),"")</f>
        <v/>
      </c>
      <c r="P1240" s="74" t="str">
        <f>IF('Bulk Order Form'!K1229="","",'Bulk Order Form'!K1229)</f>
        <v/>
      </c>
      <c r="Q1240" s="74" t="str">
        <f>IFERROR(VLOOKUP('Bulk Order Form'!K1229,'Office Use - Postcodes'!$DJZ:$DKA,2,0),"")</f>
        <v/>
      </c>
      <c r="R1240" s="74" t="str">
        <f>IF('Bulk Order Form'!L1229="","",'Bulk Order Form'!L1229)</f>
        <v/>
      </c>
      <c r="S1240" s="76"/>
      <c r="T1240" s="74" t="str">
        <f>IF('Bulk Order Form'!$F$6 &lt;&gt; "",IF($G1240&lt;&gt;"",'Bulk Order Form'!$F$6,""),"")</f>
        <v/>
      </c>
      <c r="W1240" s="85" t="str">
        <f>IF('Bulk Order Form'!$L$2 &lt;&gt; "",IF($G1240&lt;&gt;"",'Bulk Order Form'!$L$2,""),"")</f>
        <v/>
      </c>
      <c r="X1240" s="77"/>
      <c r="Y1240" s="74" t="str">
        <f t="shared" si="80"/>
        <v/>
      </c>
      <c r="Z1240" s="74" t="str">
        <f>IF(AND('Bulk Order Form'!$L$2="PLEASE SELECT",SUM('Bulk Order Form'!$L$15:$L$164)&gt;10),"N",IF(AND('Bulk Order Form'!$L$2="N",SUM('Bulk Order Form'!$L$15:$L$164)&gt;10),"N",""))</f>
        <v/>
      </c>
      <c r="AA1240" s="74" t="str">
        <f>IF('Bulk Order Form'!E1229="","",'Bulk Order Form'!E1229)</f>
        <v/>
      </c>
      <c r="AB1240" s="74">
        <f t="shared" si="81"/>
        <v>500</v>
      </c>
      <c r="AC1240" s="74" t="str">
        <f t="shared" si="82"/>
        <v>,,,,</v>
      </c>
      <c r="AD1240" s="78">
        <f t="shared" si="83"/>
        <v>285</v>
      </c>
    </row>
    <row r="1241" spans="5:30" s="74" customFormat="1" x14ac:dyDescent="0.25">
      <c r="E1241" s="75"/>
      <c r="F1241" s="75"/>
      <c r="G1241" s="74" t="str">
        <f>IF('Bulk Order Form'!C1230="","",'Bulk Order Form'!C1230)</f>
        <v/>
      </c>
      <c r="H1241" s="74" t="str">
        <f>IF('Bulk Order Form'!D1230="","",'Bulk Order Form'!D1230)</f>
        <v/>
      </c>
      <c r="I1241" s="74" t="str">
        <f>IF('Bulk Order Form'!E1230="","",'Bulk Order Form'!E1230)</f>
        <v/>
      </c>
      <c r="J1241" s="74" t="str">
        <f>IF('Bulk Order Form'!F1230="","",'Bulk Order Form'!F1230)</f>
        <v/>
      </c>
      <c r="K1241" s="74" t="str">
        <f>IF('Bulk Order Form'!H1230="","",'Bulk Order Form'!H1230)</f>
        <v/>
      </c>
      <c r="L1241" s="74" t="str">
        <f>IF('Bulk Order Form'!I1230="","",'Bulk Order Form'!I1230)</f>
        <v/>
      </c>
      <c r="M1241" s="74" t="str">
        <f>IF('Bulk Order Form'!G1230="","",'Bulk Order Form'!G1230)</f>
        <v/>
      </c>
      <c r="N1241" s="74" t="str">
        <f>IF('Bulk Order Form'!J1230="","",'Bulk Order Form'!J1230)</f>
        <v/>
      </c>
      <c r="O1241" s="74" t="str">
        <f>IF('Bulk Order Form'!$F$5 &lt;&gt; "",IF($G1241&lt;&gt;"",'Bulk Order Form'!$F$5,""),"")</f>
        <v/>
      </c>
      <c r="P1241" s="74" t="str">
        <f>IF('Bulk Order Form'!K1230="","",'Bulk Order Form'!K1230)</f>
        <v/>
      </c>
      <c r="Q1241" s="74" t="str">
        <f>IFERROR(VLOOKUP('Bulk Order Form'!K1230,'Office Use - Postcodes'!$DJZ:$DKA,2,0),"")</f>
        <v/>
      </c>
      <c r="R1241" s="74" t="str">
        <f>IF('Bulk Order Form'!L1230="","",'Bulk Order Form'!L1230)</f>
        <v/>
      </c>
      <c r="S1241" s="76"/>
      <c r="T1241" s="74" t="str">
        <f>IF('Bulk Order Form'!$F$6 &lt;&gt; "",IF($G1241&lt;&gt;"",'Bulk Order Form'!$F$6,""),"")</f>
        <v/>
      </c>
      <c r="W1241" s="85" t="str">
        <f>IF('Bulk Order Form'!$L$2 &lt;&gt; "",IF($G1241&lt;&gt;"",'Bulk Order Form'!$L$2,""),"")</f>
        <v/>
      </c>
      <c r="X1241" s="77"/>
      <c r="Y1241" s="74" t="str">
        <f t="shared" si="80"/>
        <v/>
      </c>
      <c r="Z1241" s="74" t="str">
        <f>IF(AND('Bulk Order Form'!$L$2="PLEASE SELECT",SUM('Bulk Order Form'!$L$15:$L$164)&gt;10),"N",IF(AND('Bulk Order Form'!$L$2="N",SUM('Bulk Order Form'!$L$15:$L$164)&gt;10),"N",""))</f>
        <v/>
      </c>
      <c r="AA1241" s="74" t="str">
        <f>IF('Bulk Order Form'!E1230="","",'Bulk Order Form'!E1230)</f>
        <v/>
      </c>
      <c r="AB1241" s="74">
        <f t="shared" si="81"/>
        <v>500</v>
      </c>
      <c r="AC1241" s="74" t="str">
        <f t="shared" si="82"/>
        <v>,,,,</v>
      </c>
      <c r="AD1241" s="78">
        <f t="shared" si="83"/>
        <v>284</v>
      </c>
    </row>
    <row r="1242" spans="5:30" s="74" customFormat="1" x14ac:dyDescent="0.25">
      <c r="E1242" s="75"/>
      <c r="F1242" s="75"/>
      <c r="G1242" s="74" t="str">
        <f>IF('Bulk Order Form'!C1231="","",'Bulk Order Form'!C1231)</f>
        <v/>
      </c>
      <c r="H1242" s="74" t="str">
        <f>IF('Bulk Order Form'!D1231="","",'Bulk Order Form'!D1231)</f>
        <v/>
      </c>
      <c r="I1242" s="74" t="str">
        <f>IF('Bulk Order Form'!E1231="","",'Bulk Order Form'!E1231)</f>
        <v/>
      </c>
      <c r="J1242" s="74" t="str">
        <f>IF('Bulk Order Form'!F1231="","",'Bulk Order Form'!F1231)</f>
        <v/>
      </c>
      <c r="K1242" s="74" t="str">
        <f>IF('Bulk Order Form'!H1231="","",'Bulk Order Form'!H1231)</f>
        <v/>
      </c>
      <c r="L1242" s="74" t="str">
        <f>IF('Bulk Order Form'!I1231="","",'Bulk Order Form'!I1231)</f>
        <v/>
      </c>
      <c r="M1242" s="74" t="str">
        <f>IF('Bulk Order Form'!G1231="","",'Bulk Order Form'!G1231)</f>
        <v/>
      </c>
      <c r="N1242" s="74" t="str">
        <f>IF('Bulk Order Form'!J1231="","",'Bulk Order Form'!J1231)</f>
        <v/>
      </c>
      <c r="O1242" s="74" t="str">
        <f>IF('Bulk Order Form'!$F$5 &lt;&gt; "",IF($G1242&lt;&gt;"",'Bulk Order Form'!$F$5,""),"")</f>
        <v/>
      </c>
      <c r="P1242" s="74" t="str">
        <f>IF('Bulk Order Form'!K1231="","",'Bulk Order Form'!K1231)</f>
        <v/>
      </c>
      <c r="Q1242" s="74" t="str">
        <f>IFERROR(VLOOKUP('Bulk Order Form'!K1231,'Office Use - Postcodes'!$DJZ:$DKA,2,0),"")</f>
        <v/>
      </c>
      <c r="R1242" s="74" t="str">
        <f>IF('Bulk Order Form'!L1231="","",'Bulk Order Form'!L1231)</f>
        <v/>
      </c>
      <c r="S1242" s="76"/>
      <c r="T1242" s="74" t="str">
        <f>IF('Bulk Order Form'!$F$6 &lt;&gt; "",IF($G1242&lt;&gt;"",'Bulk Order Form'!$F$6,""),"")</f>
        <v/>
      </c>
      <c r="W1242" s="85" t="str">
        <f>IF('Bulk Order Form'!$L$2 &lt;&gt; "",IF($G1242&lt;&gt;"",'Bulk Order Form'!$L$2,""),"")</f>
        <v/>
      </c>
      <c r="X1242" s="77"/>
      <c r="Y1242" s="74" t="str">
        <f t="shared" si="80"/>
        <v/>
      </c>
      <c r="Z1242" s="74" t="str">
        <f>IF(AND('Bulk Order Form'!$L$2="PLEASE SELECT",SUM('Bulk Order Form'!$L$15:$L$164)&gt;10),"N",IF(AND('Bulk Order Form'!$L$2="N",SUM('Bulk Order Form'!$L$15:$L$164)&gt;10),"N",""))</f>
        <v/>
      </c>
      <c r="AA1242" s="74" t="str">
        <f>IF('Bulk Order Form'!E1231="","",'Bulk Order Form'!E1231)</f>
        <v/>
      </c>
      <c r="AB1242" s="74">
        <f t="shared" si="81"/>
        <v>500</v>
      </c>
      <c r="AC1242" s="74" t="str">
        <f t="shared" si="82"/>
        <v>,,,,</v>
      </c>
      <c r="AD1242" s="78">
        <f t="shared" si="83"/>
        <v>283</v>
      </c>
    </row>
    <row r="1243" spans="5:30" s="74" customFormat="1" x14ac:dyDescent="0.25">
      <c r="E1243" s="75"/>
      <c r="F1243" s="75"/>
      <c r="G1243" s="74" t="str">
        <f>IF('Bulk Order Form'!C1232="","",'Bulk Order Form'!C1232)</f>
        <v/>
      </c>
      <c r="H1243" s="74" t="str">
        <f>IF('Bulk Order Form'!D1232="","",'Bulk Order Form'!D1232)</f>
        <v/>
      </c>
      <c r="I1243" s="74" t="str">
        <f>IF('Bulk Order Form'!E1232="","",'Bulk Order Form'!E1232)</f>
        <v/>
      </c>
      <c r="J1243" s="74" t="str">
        <f>IF('Bulk Order Form'!F1232="","",'Bulk Order Form'!F1232)</f>
        <v/>
      </c>
      <c r="K1243" s="74" t="str">
        <f>IF('Bulk Order Form'!H1232="","",'Bulk Order Form'!H1232)</f>
        <v/>
      </c>
      <c r="L1243" s="74" t="str">
        <f>IF('Bulk Order Form'!I1232="","",'Bulk Order Form'!I1232)</f>
        <v/>
      </c>
      <c r="M1243" s="74" t="str">
        <f>IF('Bulk Order Form'!G1232="","",'Bulk Order Form'!G1232)</f>
        <v/>
      </c>
      <c r="N1243" s="74" t="str">
        <f>IF('Bulk Order Form'!J1232="","",'Bulk Order Form'!J1232)</f>
        <v/>
      </c>
      <c r="O1243" s="74" t="str">
        <f>IF('Bulk Order Form'!$F$5 &lt;&gt; "",IF($G1243&lt;&gt;"",'Bulk Order Form'!$F$5,""),"")</f>
        <v/>
      </c>
      <c r="P1243" s="74" t="str">
        <f>IF('Bulk Order Form'!K1232="","",'Bulk Order Form'!K1232)</f>
        <v/>
      </c>
      <c r="Q1243" s="74" t="str">
        <f>IFERROR(VLOOKUP('Bulk Order Form'!K1232,'Office Use - Postcodes'!$DJZ:$DKA,2,0),"")</f>
        <v/>
      </c>
      <c r="R1243" s="74" t="str">
        <f>IF('Bulk Order Form'!L1232="","",'Bulk Order Form'!L1232)</f>
        <v/>
      </c>
      <c r="S1243" s="76"/>
      <c r="T1243" s="74" t="str">
        <f>IF('Bulk Order Form'!$F$6 &lt;&gt; "",IF($G1243&lt;&gt;"",'Bulk Order Form'!$F$6,""),"")</f>
        <v/>
      </c>
      <c r="W1243" s="85" t="str">
        <f>IF('Bulk Order Form'!$L$2 &lt;&gt; "",IF($G1243&lt;&gt;"",'Bulk Order Form'!$L$2,""),"")</f>
        <v/>
      </c>
      <c r="X1243" s="77"/>
      <c r="Y1243" s="74" t="str">
        <f t="shared" si="80"/>
        <v/>
      </c>
      <c r="Z1243" s="74" t="str">
        <f>IF(AND('Bulk Order Form'!$L$2="PLEASE SELECT",SUM('Bulk Order Form'!$L$15:$L$164)&gt;10),"N",IF(AND('Bulk Order Form'!$L$2="N",SUM('Bulk Order Form'!$L$15:$L$164)&gt;10),"N",""))</f>
        <v/>
      </c>
      <c r="AA1243" s="74" t="str">
        <f>IF('Bulk Order Form'!E1232="","",'Bulk Order Form'!E1232)</f>
        <v/>
      </c>
      <c r="AB1243" s="74">
        <f t="shared" si="81"/>
        <v>500</v>
      </c>
      <c r="AC1243" s="74" t="str">
        <f t="shared" si="82"/>
        <v>,,,,</v>
      </c>
      <c r="AD1243" s="78">
        <f t="shared" si="83"/>
        <v>282</v>
      </c>
    </row>
    <row r="1244" spans="5:30" s="74" customFormat="1" x14ac:dyDescent="0.25">
      <c r="E1244" s="75"/>
      <c r="F1244" s="75"/>
      <c r="G1244" s="74" t="str">
        <f>IF('Bulk Order Form'!C1233="","",'Bulk Order Form'!C1233)</f>
        <v/>
      </c>
      <c r="H1244" s="74" t="str">
        <f>IF('Bulk Order Form'!D1233="","",'Bulk Order Form'!D1233)</f>
        <v/>
      </c>
      <c r="I1244" s="74" t="str">
        <f>IF('Bulk Order Form'!E1233="","",'Bulk Order Form'!E1233)</f>
        <v/>
      </c>
      <c r="J1244" s="74" t="str">
        <f>IF('Bulk Order Form'!F1233="","",'Bulk Order Form'!F1233)</f>
        <v/>
      </c>
      <c r="K1244" s="74" t="str">
        <f>IF('Bulk Order Form'!H1233="","",'Bulk Order Form'!H1233)</f>
        <v/>
      </c>
      <c r="L1244" s="74" t="str">
        <f>IF('Bulk Order Form'!I1233="","",'Bulk Order Form'!I1233)</f>
        <v/>
      </c>
      <c r="M1244" s="74" t="str">
        <f>IF('Bulk Order Form'!G1233="","",'Bulk Order Form'!G1233)</f>
        <v/>
      </c>
      <c r="N1244" s="74" t="str">
        <f>IF('Bulk Order Form'!J1233="","",'Bulk Order Form'!J1233)</f>
        <v/>
      </c>
      <c r="O1244" s="74" t="str">
        <f>IF('Bulk Order Form'!$F$5 &lt;&gt; "",IF($G1244&lt;&gt;"",'Bulk Order Form'!$F$5,""),"")</f>
        <v/>
      </c>
      <c r="P1244" s="74" t="str">
        <f>IF('Bulk Order Form'!K1233="","",'Bulk Order Form'!K1233)</f>
        <v/>
      </c>
      <c r="Q1244" s="74" t="str">
        <f>IFERROR(VLOOKUP('Bulk Order Form'!K1233,'Office Use - Postcodes'!$DJZ:$DKA,2,0),"")</f>
        <v/>
      </c>
      <c r="R1244" s="74" t="str">
        <f>IF('Bulk Order Form'!L1233="","",'Bulk Order Form'!L1233)</f>
        <v/>
      </c>
      <c r="S1244" s="76"/>
      <c r="T1244" s="74" t="str">
        <f>IF('Bulk Order Form'!$F$6 &lt;&gt; "",IF($G1244&lt;&gt;"",'Bulk Order Form'!$F$6,""),"")</f>
        <v/>
      </c>
      <c r="W1244" s="85" t="str">
        <f>IF('Bulk Order Form'!$L$2 &lt;&gt; "",IF($G1244&lt;&gt;"",'Bulk Order Form'!$L$2,""),"")</f>
        <v/>
      </c>
      <c r="X1244" s="77"/>
      <c r="Y1244" s="74" t="str">
        <f t="shared" ref="Y1244:Y1307" si="84">IF($G1220&lt;&gt;"","SF-CHEAPEST","")</f>
        <v/>
      </c>
      <c r="Z1244" s="74" t="str">
        <f>IF(AND('Bulk Order Form'!$L$2="PLEASE SELECT",SUM('Bulk Order Form'!$L$15:$L$164)&gt;10),"N",IF(AND('Bulk Order Form'!$L$2="N",SUM('Bulk Order Form'!$L$15:$L$164)&gt;10),"N",""))</f>
        <v/>
      </c>
      <c r="AA1244" s="74" t="str">
        <f>IF('Bulk Order Form'!E1233="","",'Bulk Order Form'!E1233)</f>
        <v/>
      </c>
      <c r="AB1244" s="74">
        <f t="shared" ref="AB1244:AB1307" si="85">COUNTIFS(I1220:I1719,I1220:I1719)</f>
        <v>500</v>
      </c>
      <c r="AC1244" s="74" t="str">
        <f t="shared" ref="AC1244:AC1307" si="86">CONCATENATE(I1220,",",J1220, ",",K1220,",",L1220,",",M1220)</f>
        <v>,,,,</v>
      </c>
      <c r="AD1244" s="78">
        <f t="shared" ref="AD1244:AD1307" si="87">COUNTIFS(AC1220:AC1719,AC1220:AC1719)</f>
        <v>281</v>
      </c>
    </row>
    <row r="1245" spans="5:30" s="74" customFormat="1" x14ac:dyDescent="0.25">
      <c r="E1245" s="75"/>
      <c r="F1245" s="75"/>
      <c r="G1245" s="74" t="str">
        <f>IF('Bulk Order Form'!C1234="","",'Bulk Order Form'!C1234)</f>
        <v/>
      </c>
      <c r="H1245" s="74" t="str">
        <f>IF('Bulk Order Form'!D1234="","",'Bulk Order Form'!D1234)</f>
        <v/>
      </c>
      <c r="I1245" s="74" t="str">
        <f>IF('Bulk Order Form'!E1234="","",'Bulk Order Form'!E1234)</f>
        <v/>
      </c>
      <c r="J1245" s="74" t="str">
        <f>IF('Bulk Order Form'!F1234="","",'Bulk Order Form'!F1234)</f>
        <v/>
      </c>
      <c r="K1245" s="74" t="str">
        <f>IF('Bulk Order Form'!H1234="","",'Bulk Order Form'!H1234)</f>
        <v/>
      </c>
      <c r="L1245" s="74" t="str">
        <f>IF('Bulk Order Form'!I1234="","",'Bulk Order Form'!I1234)</f>
        <v/>
      </c>
      <c r="M1245" s="74" t="str">
        <f>IF('Bulk Order Form'!G1234="","",'Bulk Order Form'!G1234)</f>
        <v/>
      </c>
      <c r="N1245" s="74" t="str">
        <f>IF('Bulk Order Form'!J1234="","",'Bulk Order Form'!J1234)</f>
        <v/>
      </c>
      <c r="O1245" s="74" t="str">
        <f>IF('Bulk Order Form'!$F$5 &lt;&gt; "",IF($G1245&lt;&gt;"",'Bulk Order Form'!$F$5,""),"")</f>
        <v/>
      </c>
      <c r="P1245" s="74" t="str">
        <f>IF('Bulk Order Form'!K1234="","",'Bulk Order Form'!K1234)</f>
        <v/>
      </c>
      <c r="Q1245" s="74" t="str">
        <f>IFERROR(VLOOKUP('Bulk Order Form'!K1234,'Office Use - Postcodes'!$DJZ:$DKA,2,0),"")</f>
        <v/>
      </c>
      <c r="R1245" s="74" t="str">
        <f>IF('Bulk Order Form'!L1234="","",'Bulk Order Form'!L1234)</f>
        <v/>
      </c>
      <c r="S1245" s="76"/>
      <c r="T1245" s="74" t="str">
        <f>IF('Bulk Order Form'!$F$6 &lt;&gt; "",IF($G1245&lt;&gt;"",'Bulk Order Form'!$F$6,""),"")</f>
        <v/>
      </c>
      <c r="W1245" s="85" t="str">
        <f>IF('Bulk Order Form'!$L$2 &lt;&gt; "",IF($G1245&lt;&gt;"",'Bulk Order Form'!$L$2,""),"")</f>
        <v/>
      </c>
      <c r="X1245" s="77"/>
      <c r="Y1245" s="74" t="str">
        <f t="shared" si="84"/>
        <v/>
      </c>
      <c r="Z1245" s="74" t="str">
        <f>IF(AND('Bulk Order Form'!$L$2="PLEASE SELECT",SUM('Bulk Order Form'!$L$15:$L$164)&gt;10),"N",IF(AND('Bulk Order Form'!$L$2="N",SUM('Bulk Order Form'!$L$15:$L$164)&gt;10),"N",""))</f>
        <v/>
      </c>
      <c r="AA1245" s="74" t="str">
        <f>IF('Bulk Order Form'!E1234="","",'Bulk Order Form'!E1234)</f>
        <v/>
      </c>
      <c r="AB1245" s="74">
        <f t="shared" si="85"/>
        <v>500</v>
      </c>
      <c r="AC1245" s="74" t="str">
        <f t="shared" si="86"/>
        <v>,,,,</v>
      </c>
      <c r="AD1245" s="78">
        <f t="shared" si="87"/>
        <v>280</v>
      </c>
    </row>
    <row r="1246" spans="5:30" s="74" customFormat="1" x14ac:dyDescent="0.25">
      <c r="E1246" s="75"/>
      <c r="F1246" s="75"/>
      <c r="G1246" s="74" t="str">
        <f>IF('Bulk Order Form'!C1235="","",'Bulk Order Form'!C1235)</f>
        <v/>
      </c>
      <c r="H1246" s="74" t="str">
        <f>IF('Bulk Order Form'!D1235="","",'Bulk Order Form'!D1235)</f>
        <v/>
      </c>
      <c r="I1246" s="74" t="str">
        <f>IF('Bulk Order Form'!E1235="","",'Bulk Order Form'!E1235)</f>
        <v/>
      </c>
      <c r="J1246" s="74" t="str">
        <f>IF('Bulk Order Form'!F1235="","",'Bulk Order Form'!F1235)</f>
        <v/>
      </c>
      <c r="K1246" s="74" t="str">
        <f>IF('Bulk Order Form'!H1235="","",'Bulk Order Form'!H1235)</f>
        <v/>
      </c>
      <c r="L1246" s="74" t="str">
        <f>IF('Bulk Order Form'!I1235="","",'Bulk Order Form'!I1235)</f>
        <v/>
      </c>
      <c r="M1246" s="74" t="str">
        <f>IF('Bulk Order Form'!G1235="","",'Bulk Order Form'!G1235)</f>
        <v/>
      </c>
      <c r="N1246" s="74" t="str">
        <f>IF('Bulk Order Form'!J1235="","",'Bulk Order Form'!J1235)</f>
        <v/>
      </c>
      <c r="O1246" s="74" t="str">
        <f>IF('Bulk Order Form'!$F$5 &lt;&gt; "",IF($G1246&lt;&gt;"",'Bulk Order Form'!$F$5,""),"")</f>
        <v/>
      </c>
      <c r="P1246" s="74" t="str">
        <f>IF('Bulk Order Form'!K1235="","",'Bulk Order Form'!K1235)</f>
        <v/>
      </c>
      <c r="Q1246" s="74" t="str">
        <f>IFERROR(VLOOKUP('Bulk Order Form'!K1235,'Office Use - Postcodes'!$DJZ:$DKA,2,0),"")</f>
        <v/>
      </c>
      <c r="R1246" s="74" t="str">
        <f>IF('Bulk Order Form'!L1235="","",'Bulk Order Form'!L1235)</f>
        <v/>
      </c>
      <c r="S1246" s="76"/>
      <c r="T1246" s="74" t="str">
        <f>IF('Bulk Order Form'!$F$6 &lt;&gt; "",IF($G1246&lt;&gt;"",'Bulk Order Form'!$F$6,""),"")</f>
        <v/>
      </c>
      <c r="W1246" s="85" t="str">
        <f>IF('Bulk Order Form'!$L$2 &lt;&gt; "",IF($G1246&lt;&gt;"",'Bulk Order Form'!$L$2,""),"")</f>
        <v/>
      </c>
      <c r="X1246" s="77"/>
      <c r="Y1246" s="74" t="str">
        <f t="shared" si="84"/>
        <v/>
      </c>
      <c r="Z1246" s="74" t="str">
        <f>IF(AND('Bulk Order Form'!$L$2="PLEASE SELECT",SUM('Bulk Order Form'!$L$15:$L$164)&gt;10),"N",IF(AND('Bulk Order Form'!$L$2="N",SUM('Bulk Order Form'!$L$15:$L$164)&gt;10),"N",""))</f>
        <v/>
      </c>
      <c r="AA1246" s="74" t="str">
        <f>IF('Bulk Order Form'!E1235="","",'Bulk Order Form'!E1235)</f>
        <v/>
      </c>
      <c r="AB1246" s="74">
        <f t="shared" si="85"/>
        <v>500</v>
      </c>
      <c r="AC1246" s="74" t="str">
        <f t="shared" si="86"/>
        <v>,,,,</v>
      </c>
      <c r="AD1246" s="78">
        <f t="shared" si="87"/>
        <v>279</v>
      </c>
    </row>
    <row r="1247" spans="5:30" s="74" customFormat="1" x14ac:dyDescent="0.25">
      <c r="E1247" s="75"/>
      <c r="F1247" s="75"/>
      <c r="G1247" s="74" t="str">
        <f>IF('Bulk Order Form'!C1236="","",'Bulk Order Form'!C1236)</f>
        <v/>
      </c>
      <c r="H1247" s="74" t="str">
        <f>IF('Bulk Order Form'!D1236="","",'Bulk Order Form'!D1236)</f>
        <v/>
      </c>
      <c r="I1247" s="74" t="str">
        <f>IF('Bulk Order Form'!E1236="","",'Bulk Order Form'!E1236)</f>
        <v/>
      </c>
      <c r="J1247" s="74" t="str">
        <f>IF('Bulk Order Form'!F1236="","",'Bulk Order Form'!F1236)</f>
        <v/>
      </c>
      <c r="K1247" s="74" t="str">
        <f>IF('Bulk Order Form'!H1236="","",'Bulk Order Form'!H1236)</f>
        <v/>
      </c>
      <c r="L1247" s="74" t="str">
        <f>IF('Bulk Order Form'!I1236="","",'Bulk Order Form'!I1236)</f>
        <v/>
      </c>
      <c r="M1247" s="74" t="str">
        <f>IF('Bulk Order Form'!G1236="","",'Bulk Order Form'!G1236)</f>
        <v/>
      </c>
      <c r="N1247" s="74" t="str">
        <f>IF('Bulk Order Form'!J1236="","",'Bulk Order Form'!J1236)</f>
        <v/>
      </c>
      <c r="O1247" s="74" t="str">
        <f>IF('Bulk Order Form'!$F$5 &lt;&gt; "",IF($G1247&lt;&gt;"",'Bulk Order Form'!$F$5,""),"")</f>
        <v/>
      </c>
      <c r="P1247" s="74" t="str">
        <f>IF('Bulk Order Form'!K1236="","",'Bulk Order Form'!K1236)</f>
        <v/>
      </c>
      <c r="Q1247" s="74" t="str">
        <f>IFERROR(VLOOKUP('Bulk Order Form'!K1236,'Office Use - Postcodes'!$DJZ:$DKA,2,0),"")</f>
        <v/>
      </c>
      <c r="R1247" s="74" t="str">
        <f>IF('Bulk Order Form'!L1236="","",'Bulk Order Form'!L1236)</f>
        <v/>
      </c>
      <c r="S1247" s="76"/>
      <c r="T1247" s="74" t="str">
        <f>IF('Bulk Order Form'!$F$6 &lt;&gt; "",IF($G1247&lt;&gt;"",'Bulk Order Form'!$F$6,""),"")</f>
        <v/>
      </c>
      <c r="W1247" s="85" t="str">
        <f>IF('Bulk Order Form'!$L$2 &lt;&gt; "",IF($G1247&lt;&gt;"",'Bulk Order Form'!$L$2,""),"")</f>
        <v/>
      </c>
      <c r="X1247" s="77"/>
      <c r="Y1247" s="74" t="str">
        <f t="shared" si="84"/>
        <v/>
      </c>
      <c r="Z1247" s="74" t="str">
        <f>IF(AND('Bulk Order Form'!$L$2="PLEASE SELECT",SUM('Bulk Order Form'!$L$15:$L$164)&gt;10),"N",IF(AND('Bulk Order Form'!$L$2="N",SUM('Bulk Order Form'!$L$15:$L$164)&gt;10),"N",""))</f>
        <v/>
      </c>
      <c r="AA1247" s="74" t="str">
        <f>IF('Bulk Order Form'!E1236="","",'Bulk Order Form'!E1236)</f>
        <v/>
      </c>
      <c r="AB1247" s="74">
        <f t="shared" si="85"/>
        <v>500</v>
      </c>
      <c r="AC1247" s="74" t="str">
        <f t="shared" si="86"/>
        <v>,,,,</v>
      </c>
      <c r="AD1247" s="78">
        <f t="shared" si="87"/>
        <v>278</v>
      </c>
    </row>
    <row r="1248" spans="5:30" s="74" customFormat="1" x14ac:dyDescent="0.25">
      <c r="E1248" s="75"/>
      <c r="F1248" s="75"/>
      <c r="G1248" s="74" t="str">
        <f>IF('Bulk Order Form'!C1237="","",'Bulk Order Form'!C1237)</f>
        <v/>
      </c>
      <c r="H1248" s="74" t="str">
        <f>IF('Bulk Order Form'!D1237="","",'Bulk Order Form'!D1237)</f>
        <v/>
      </c>
      <c r="I1248" s="74" t="str">
        <f>IF('Bulk Order Form'!E1237="","",'Bulk Order Form'!E1237)</f>
        <v/>
      </c>
      <c r="J1248" s="74" t="str">
        <f>IF('Bulk Order Form'!F1237="","",'Bulk Order Form'!F1237)</f>
        <v/>
      </c>
      <c r="K1248" s="74" t="str">
        <f>IF('Bulk Order Form'!H1237="","",'Bulk Order Form'!H1237)</f>
        <v/>
      </c>
      <c r="L1248" s="74" t="str">
        <f>IF('Bulk Order Form'!I1237="","",'Bulk Order Form'!I1237)</f>
        <v/>
      </c>
      <c r="M1248" s="74" t="str">
        <f>IF('Bulk Order Form'!G1237="","",'Bulk Order Form'!G1237)</f>
        <v/>
      </c>
      <c r="N1248" s="74" t="str">
        <f>IF('Bulk Order Form'!J1237="","",'Bulk Order Form'!J1237)</f>
        <v/>
      </c>
      <c r="O1248" s="74" t="str">
        <f>IF('Bulk Order Form'!$F$5 &lt;&gt; "",IF($G1248&lt;&gt;"",'Bulk Order Form'!$F$5,""),"")</f>
        <v/>
      </c>
      <c r="P1248" s="74" t="str">
        <f>IF('Bulk Order Form'!K1237="","",'Bulk Order Form'!K1237)</f>
        <v/>
      </c>
      <c r="Q1248" s="74" t="str">
        <f>IFERROR(VLOOKUP('Bulk Order Form'!K1237,'Office Use - Postcodes'!$DJZ:$DKA,2,0),"")</f>
        <v/>
      </c>
      <c r="R1248" s="74" t="str">
        <f>IF('Bulk Order Form'!L1237="","",'Bulk Order Form'!L1237)</f>
        <v/>
      </c>
      <c r="S1248" s="76"/>
      <c r="T1248" s="74" t="str">
        <f>IF('Bulk Order Form'!$F$6 &lt;&gt; "",IF($G1248&lt;&gt;"",'Bulk Order Form'!$F$6,""),"")</f>
        <v/>
      </c>
      <c r="W1248" s="85" t="str">
        <f>IF('Bulk Order Form'!$L$2 &lt;&gt; "",IF($G1248&lt;&gt;"",'Bulk Order Form'!$L$2,""),"")</f>
        <v/>
      </c>
      <c r="X1248" s="77"/>
      <c r="Y1248" s="74" t="str">
        <f t="shared" si="84"/>
        <v/>
      </c>
      <c r="Z1248" s="74" t="str">
        <f>IF(AND('Bulk Order Form'!$L$2="PLEASE SELECT",SUM('Bulk Order Form'!$L$15:$L$164)&gt;10),"N",IF(AND('Bulk Order Form'!$L$2="N",SUM('Bulk Order Form'!$L$15:$L$164)&gt;10),"N",""))</f>
        <v/>
      </c>
      <c r="AA1248" s="74" t="str">
        <f>IF('Bulk Order Form'!E1237="","",'Bulk Order Form'!E1237)</f>
        <v/>
      </c>
      <c r="AB1248" s="74">
        <f t="shared" si="85"/>
        <v>500</v>
      </c>
      <c r="AC1248" s="74" t="str">
        <f t="shared" si="86"/>
        <v>,,,,</v>
      </c>
      <c r="AD1248" s="78">
        <f t="shared" si="87"/>
        <v>277</v>
      </c>
    </row>
    <row r="1249" spans="5:30" s="74" customFormat="1" x14ac:dyDescent="0.25">
      <c r="E1249" s="75"/>
      <c r="F1249" s="75"/>
      <c r="G1249" s="74" t="str">
        <f>IF('Bulk Order Form'!C1238="","",'Bulk Order Form'!C1238)</f>
        <v/>
      </c>
      <c r="H1249" s="74" t="str">
        <f>IF('Bulk Order Form'!D1238="","",'Bulk Order Form'!D1238)</f>
        <v/>
      </c>
      <c r="I1249" s="74" t="str">
        <f>IF('Bulk Order Form'!E1238="","",'Bulk Order Form'!E1238)</f>
        <v/>
      </c>
      <c r="J1249" s="74" t="str">
        <f>IF('Bulk Order Form'!F1238="","",'Bulk Order Form'!F1238)</f>
        <v/>
      </c>
      <c r="K1249" s="74" t="str">
        <f>IF('Bulk Order Form'!H1238="","",'Bulk Order Form'!H1238)</f>
        <v/>
      </c>
      <c r="L1249" s="74" t="str">
        <f>IF('Bulk Order Form'!I1238="","",'Bulk Order Form'!I1238)</f>
        <v/>
      </c>
      <c r="M1249" s="74" t="str">
        <f>IF('Bulk Order Form'!G1238="","",'Bulk Order Form'!G1238)</f>
        <v/>
      </c>
      <c r="N1249" s="74" t="str">
        <f>IF('Bulk Order Form'!J1238="","",'Bulk Order Form'!J1238)</f>
        <v/>
      </c>
      <c r="O1249" s="74" t="str">
        <f>IF('Bulk Order Form'!$F$5 &lt;&gt; "",IF($G1249&lt;&gt;"",'Bulk Order Form'!$F$5,""),"")</f>
        <v/>
      </c>
      <c r="P1249" s="74" t="str">
        <f>IF('Bulk Order Form'!K1238="","",'Bulk Order Form'!K1238)</f>
        <v/>
      </c>
      <c r="Q1249" s="74" t="str">
        <f>IFERROR(VLOOKUP('Bulk Order Form'!K1238,'Office Use - Postcodes'!$DJZ:$DKA,2,0),"")</f>
        <v/>
      </c>
      <c r="R1249" s="74" t="str">
        <f>IF('Bulk Order Form'!L1238="","",'Bulk Order Form'!L1238)</f>
        <v/>
      </c>
      <c r="S1249" s="76"/>
      <c r="T1249" s="74" t="str">
        <f>IF('Bulk Order Form'!$F$6 &lt;&gt; "",IF($G1249&lt;&gt;"",'Bulk Order Form'!$F$6,""),"")</f>
        <v/>
      </c>
      <c r="W1249" s="85" t="str">
        <f>IF('Bulk Order Form'!$L$2 &lt;&gt; "",IF($G1249&lt;&gt;"",'Bulk Order Form'!$L$2,""),"")</f>
        <v/>
      </c>
      <c r="X1249" s="77"/>
      <c r="Y1249" s="74" t="str">
        <f t="shared" si="84"/>
        <v/>
      </c>
      <c r="Z1249" s="74" t="str">
        <f>IF(AND('Bulk Order Form'!$L$2="PLEASE SELECT",SUM('Bulk Order Form'!$L$15:$L$164)&gt;10),"N",IF(AND('Bulk Order Form'!$L$2="N",SUM('Bulk Order Form'!$L$15:$L$164)&gt;10),"N",""))</f>
        <v/>
      </c>
      <c r="AA1249" s="74" t="str">
        <f>IF('Bulk Order Form'!E1238="","",'Bulk Order Form'!E1238)</f>
        <v/>
      </c>
      <c r="AB1249" s="74">
        <f t="shared" si="85"/>
        <v>500</v>
      </c>
      <c r="AC1249" s="74" t="str">
        <f t="shared" si="86"/>
        <v>,,,,</v>
      </c>
      <c r="AD1249" s="78">
        <f t="shared" si="87"/>
        <v>276</v>
      </c>
    </row>
    <row r="1250" spans="5:30" s="74" customFormat="1" x14ac:dyDescent="0.25">
      <c r="E1250" s="75"/>
      <c r="F1250" s="75"/>
      <c r="G1250" s="74" t="str">
        <f>IF('Bulk Order Form'!C1239="","",'Bulk Order Form'!C1239)</f>
        <v/>
      </c>
      <c r="H1250" s="74" t="str">
        <f>IF('Bulk Order Form'!D1239="","",'Bulk Order Form'!D1239)</f>
        <v/>
      </c>
      <c r="I1250" s="74" t="str">
        <f>IF('Bulk Order Form'!E1239="","",'Bulk Order Form'!E1239)</f>
        <v/>
      </c>
      <c r="J1250" s="74" t="str">
        <f>IF('Bulk Order Form'!F1239="","",'Bulk Order Form'!F1239)</f>
        <v/>
      </c>
      <c r="K1250" s="74" t="str">
        <f>IF('Bulk Order Form'!H1239="","",'Bulk Order Form'!H1239)</f>
        <v/>
      </c>
      <c r="L1250" s="74" t="str">
        <f>IF('Bulk Order Form'!I1239="","",'Bulk Order Form'!I1239)</f>
        <v/>
      </c>
      <c r="M1250" s="74" t="str">
        <f>IF('Bulk Order Form'!G1239="","",'Bulk Order Form'!G1239)</f>
        <v/>
      </c>
      <c r="N1250" s="74" t="str">
        <f>IF('Bulk Order Form'!J1239="","",'Bulk Order Form'!J1239)</f>
        <v/>
      </c>
      <c r="O1250" s="74" t="str">
        <f>IF('Bulk Order Form'!$F$5 &lt;&gt; "",IF($G1250&lt;&gt;"",'Bulk Order Form'!$F$5,""),"")</f>
        <v/>
      </c>
      <c r="P1250" s="74" t="str">
        <f>IF('Bulk Order Form'!K1239="","",'Bulk Order Form'!K1239)</f>
        <v/>
      </c>
      <c r="Q1250" s="74" t="str">
        <f>IFERROR(VLOOKUP('Bulk Order Form'!K1239,'Office Use - Postcodes'!$DJZ:$DKA,2,0),"")</f>
        <v/>
      </c>
      <c r="R1250" s="74" t="str">
        <f>IF('Bulk Order Form'!L1239="","",'Bulk Order Form'!L1239)</f>
        <v/>
      </c>
      <c r="S1250" s="76"/>
      <c r="T1250" s="74" t="str">
        <f>IF('Bulk Order Form'!$F$6 &lt;&gt; "",IF($G1250&lt;&gt;"",'Bulk Order Form'!$F$6,""),"")</f>
        <v/>
      </c>
      <c r="W1250" s="85" t="str">
        <f>IF('Bulk Order Form'!$L$2 &lt;&gt; "",IF($G1250&lt;&gt;"",'Bulk Order Form'!$L$2,""),"")</f>
        <v/>
      </c>
      <c r="X1250" s="77"/>
      <c r="Y1250" s="74" t="str">
        <f t="shared" si="84"/>
        <v/>
      </c>
      <c r="Z1250" s="74" t="str">
        <f>IF(AND('Bulk Order Form'!$L$2="PLEASE SELECT",SUM('Bulk Order Form'!$L$15:$L$164)&gt;10),"N",IF(AND('Bulk Order Form'!$L$2="N",SUM('Bulk Order Form'!$L$15:$L$164)&gt;10),"N",""))</f>
        <v/>
      </c>
      <c r="AA1250" s="74" t="str">
        <f>IF('Bulk Order Form'!E1239="","",'Bulk Order Form'!E1239)</f>
        <v/>
      </c>
      <c r="AB1250" s="74">
        <f t="shared" si="85"/>
        <v>500</v>
      </c>
      <c r="AC1250" s="74" t="str">
        <f t="shared" si="86"/>
        <v>,,,,</v>
      </c>
      <c r="AD1250" s="78">
        <f t="shared" si="87"/>
        <v>275</v>
      </c>
    </row>
    <row r="1251" spans="5:30" s="74" customFormat="1" x14ac:dyDescent="0.25">
      <c r="E1251" s="75"/>
      <c r="F1251" s="75"/>
      <c r="G1251" s="74" t="str">
        <f>IF('Bulk Order Form'!C1240="","",'Bulk Order Form'!C1240)</f>
        <v/>
      </c>
      <c r="H1251" s="74" t="str">
        <f>IF('Bulk Order Form'!D1240="","",'Bulk Order Form'!D1240)</f>
        <v/>
      </c>
      <c r="I1251" s="74" t="str">
        <f>IF('Bulk Order Form'!E1240="","",'Bulk Order Form'!E1240)</f>
        <v/>
      </c>
      <c r="J1251" s="74" t="str">
        <f>IF('Bulk Order Form'!F1240="","",'Bulk Order Form'!F1240)</f>
        <v/>
      </c>
      <c r="K1251" s="74" t="str">
        <f>IF('Bulk Order Form'!H1240="","",'Bulk Order Form'!H1240)</f>
        <v/>
      </c>
      <c r="L1251" s="74" t="str">
        <f>IF('Bulk Order Form'!I1240="","",'Bulk Order Form'!I1240)</f>
        <v/>
      </c>
      <c r="M1251" s="74" t="str">
        <f>IF('Bulk Order Form'!G1240="","",'Bulk Order Form'!G1240)</f>
        <v/>
      </c>
      <c r="N1251" s="74" t="str">
        <f>IF('Bulk Order Form'!J1240="","",'Bulk Order Form'!J1240)</f>
        <v/>
      </c>
      <c r="O1251" s="74" t="str">
        <f>IF('Bulk Order Form'!$F$5 &lt;&gt; "",IF($G1251&lt;&gt;"",'Bulk Order Form'!$F$5,""),"")</f>
        <v/>
      </c>
      <c r="P1251" s="74" t="str">
        <f>IF('Bulk Order Form'!K1240="","",'Bulk Order Form'!K1240)</f>
        <v/>
      </c>
      <c r="Q1251" s="74" t="str">
        <f>IFERROR(VLOOKUP('Bulk Order Form'!K1240,'Office Use - Postcodes'!$DJZ:$DKA,2,0),"")</f>
        <v/>
      </c>
      <c r="R1251" s="74" t="str">
        <f>IF('Bulk Order Form'!L1240="","",'Bulk Order Form'!L1240)</f>
        <v/>
      </c>
      <c r="S1251" s="76"/>
      <c r="T1251" s="74" t="str">
        <f>IF('Bulk Order Form'!$F$6 &lt;&gt; "",IF($G1251&lt;&gt;"",'Bulk Order Form'!$F$6,""),"")</f>
        <v/>
      </c>
      <c r="W1251" s="85" t="str">
        <f>IF('Bulk Order Form'!$L$2 &lt;&gt; "",IF($G1251&lt;&gt;"",'Bulk Order Form'!$L$2,""),"")</f>
        <v/>
      </c>
      <c r="X1251" s="77"/>
      <c r="Y1251" s="74" t="str">
        <f t="shared" si="84"/>
        <v/>
      </c>
      <c r="Z1251" s="74" t="str">
        <f>IF(AND('Bulk Order Form'!$L$2="PLEASE SELECT",SUM('Bulk Order Form'!$L$15:$L$164)&gt;10),"N",IF(AND('Bulk Order Form'!$L$2="N",SUM('Bulk Order Form'!$L$15:$L$164)&gt;10),"N",""))</f>
        <v/>
      </c>
      <c r="AA1251" s="74" t="str">
        <f>IF('Bulk Order Form'!E1240="","",'Bulk Order Form'!E1240)</f>
        <v/>
      </c>
      <c r="AB1251" s="74">
        <f t="shared" si="85"/>
        <v>500</v>
      </c>
      <c r="AC1251" s="74" t="str">
        <f t="shared" si="86"/>
        <v>,,,,</v>
      </c>
      <c r="AD1251" s="78">
        <f t="shared" si="87"/>
        <v>274</v>
      </c>
    </row>
    <row r="1252" spans="5:30" s="74" customFormat="1" x14ac:dyDescent="0.25">
      <c r="E1252" s="75"/>
      <c r="F1252" s="75"/>
      <c r="G1252" s="74" t="str">
        <f>IF('Bulk Order Form'!C1241="","",'Bulk Order Form'!C1241)</f>
        <v/>
      </c>
      <c r="H1252" s="74" t="str">
        <f>IF('Bulk Order Form'!D1241="","",'Bulk Order Form'!D1241)</f>
        <v/>
      </c>
      <c r="I1252" s="74" t="str">
        <f>IF('Bulk Order Form'!E1241="","",'Bulk Order Form'!E1241)</f>
        <v/>
      </c>
      <c r="J1252" s="74" t="str">
        <f>IF('Bulk Order Form'!F1241="","",'Bulk Order Form'!F1241)</f>
        <v/>
      </c>
      <c r="K1252" s="74" t="str">
        <f>IF('Bulk Order Form'!H1241="","",'Bulk Order Form'!H1241)</f>
        <v/>
      </c>
      <c r="L1252" s="74" t="str">
        <f>IF('Bulk Order Form'!I1241="","",'Bulk Order Form'!I1241)</f>
        <v/>
      </c>
      <c r="M1252" s="74" t="str">
        <f>IF('Bulk Order Form'!G1241="","",'Bulk Order Form'!G1241)</f>
        <v/>
      </c>
      <c r="N1252" s="74" t="str">
        <f>IF('Bulk Order Form'!J1241="","",'Bulk Order Form'!J1241)</f>
        <v/>
      </c>
      <c r="O1252" s="74" t="str">
        <f>IF('Bulk Order Form'!$F$5 &lt;&gt; "",IF($G1252&lt;&gt;"",'Bulk Order Form'!$F$5,""),"")</f>
        <v/>
      </c>
      <c r="P1252" s="74" t="str">
        <f>IF('Bulk Order Form'!K1241="","",'Bulk Order Form'!K1241)</f>
        <v/>
      </c>
      <c r="Q1252" s="74" t="str">
        <f>IFERROR(VLOOKUP('Bulk Order Form'!K1241,'Office Use - Postcodes'!$DJZ:$DKA,2,0),"")</f>
        <v/>
      </c>
      <c r="R1252" s="74" t="str">
        <f>IF('Bulk Order Form'!L1241="","",'Bulk Order Form'!L1241)</f>
        <v/>
      </c>
      <c r="S1252" s="76"/>
      <c r="T1252" s="74" t="str">
        <f>IF('Bulk Order Form'!$F$6 &lt;&gt; "",IF($G1252&lt;&gt;"",'Bulk Order Form'!$F$6,""),"")</f>
        <v/>
      </c>
      <c r="W1252" s="85" t="str">
        <f>IF('Bulk Order Form'!$L$2 &lt;&gt; "",IF($G1252&lt;&gt;"",'Bulk Order Form'!$L$2,""),"")</f>
        <v/>
      </c>
      <c r="X1252" s="77"/>
      <c r="Y1252" s="74" t="str">
        <f t="shared" si="84"/>
        <v/>
      </c>
      <c r="Z1252" s="74" t="str">
        <f>IF(AND('Bulk Order Form'!$L$2="PLEASE SELECT",SUM('Bulk Order Form'!$L$15:$L$164)&gt;10),"N",IF(AND('Bulk Order Form'!$L$2="N",SUM('Bulk Order Form'!$L$15:$L$164)&gt;10),"N",""))</f>
        <v/>
      </c>
      <c r="AA1252" s="74" t="str">
        <f>IF('Bulk Order Form'!E1241="","",'Bulk Order Form'!E1241)</f>
        <v/>
      </c>
      <c r="AB1252" s="74">
        <f t="shared" si="85"/>
        <v>500</v>
      </c>
      <c r="AC1252" s="74" t="str">
        <f t="shared" si="86"/>
        <v>,,,,</v>
      </c>
      <c r="AD1252" s="78">
        <f t="shared" si="87"/>
        <v>273</v>
      </c>
    </row>
    <row r="1253" spans="5:30" s="74" customFormat="1" x14ac:dyDescent="0.25">
      <c r="E1253" s="75"/>
      <c r="F1253" s="75"/>
      <c r="G1253" s="74" t="str">
        <f>IF('Bulk Order Form'!C1242="","",'Bulk Order Form'!C1242)</f>
        <v/>
      </c>
      <c r="H1253" s="74" t="str">
        <f>IF('Bulk Order Form'!D1242="","",'Bulk Order Form'!D1242)</f>
        <v/>
      </c>
      <c r="I1253" s="74" t="str">
        <f>IF('Bulk Order Form'!E1242="","",'Bulk Order Form'!E1242)</f>
        <v/>
      </c>
      <c r="J1253" s="74" t="str">
        <f>IF('Bulk Order Form'!F1242="","",'Bulk Order Form'!F1242)</f>
        <v/>
      </c>
      <c r="K1253" s="74" t="str">
        <f>IF('Bulk Order Form'!H1242="","",'Bulk Order Form'!H1242)</f>
        <v/>
      </c>
      <c r="L1253" s="74" t="str">
        <f>IF('Bulk Order Form'!I1242="","",'Bulk Order Form'!I1242)</f>
        <v/>
      </c>
      <c r="M1253" s="74" t="str">
        <f>IF('Bulk Order Form'!G1242="","",'Bulk Order Form'!G1242)</f>
        <v/>
      </c>
      <c r="N1253" s="74" t="str">
        <f>IF('Bulk Order Form'!J1242="","",'Bulk Order Form'!J1242)</f>
        <v/>
      </c>
      <c r="O1253" s="74" t="str">
        <f>IF('Bulk Order Form'!$F$5 &lt;&gt; "",IF($G1253&lt;&gt;"",'Bulk Order Form'!$F$5,""),"")</f>
        <v/>
      </c>
      <c r="P1253" s="74" t="str">
        <f>IF('Bulk Order Form'!K1242="","",'Bulk Order Form'!K1242)</f>
        <v/>
      </c>
      <c r="Q1253" s="74" t="str">
        <f>IFERROR(VLOOKUP('Bulk Order Form'!K1242,'Office Use - Postcodes'!$DJZ:$DKA,2,0),"")</f>
        <v/>
      </c>
      <c r="R1253" s="74" t="str">
        <f>IF('Bulk Order Form'!L1242="","",'Bulk Order Form'!L1242)</f>
        <v/>
      </c>
      <c r="S1253" s="76"/>
      <c r="T1253" s="74" t="str">
        <f>IF('Bulk Order Form'!$F$6 &lt;&gt; "",IF($G1253&lt;&gt;"",'Bulk Order Form'!$F$6,""),"")</f>
        <v/>
      </c>
      <c r="W1253" s="85" t="str">
        <f>IF('Bulk Order Form'!$L$2 &lt;&gt; "",IF($G1253&lt;&gt;"",'Bulk Order Form'!$L$2,""),"")</f>
        <v/>
      </c>
      <c r="X1253" s="77"/>
      <c r="Y1253" s="74" t="str">
        <f t="shared" si="84"/>
        <v/>
      </c>
      <c r="Z1253" s="74" t="str">
        <f>IF(AND('Bulk Order Form'!$L$2="PLEASE SELECT",SUM('Bulk Order Form'!$L$15:$L$164)&gt;10),"N",IF(AND('Bulk Order Form'!$L$2="N",SUM('Bulk Order Form'!$L$15:$L$164)&gt;10),"N",""))</f>
        <v/>
      </c>
      <c r="AA1253" s="74" t="str">
        <f>IF('Bulk Order Form'!E1242="","",'Bulk Order Form'!E1242)</f>
        <v/>
      </c>
      <c r="AB1253" s="74">
        <f t="shared" si="85"/>
        <v>500</v>
      </c>
      <c r="AC1253" s="74" t="str">
        <f t="shared" si="86"/>
        <v>,,,,</v>
      </c>
      <c r="AD1253" s="78">
        <f t="shared" si="87"/>
        <v>272</v>
      </c>
    </row>
    <row r="1254" spans="5:30" s="74" customFormat="1" x14ac:dyDescent="0.25">
      <c r="E1254" s="75"/>
      <c r="F1254" s="75"/>
      <c r="G1254" s="74" t="str">
        <f>IF('Bulk Order Form'!C1243="","",'Bulk Order Form'!C1243)</f>
        <v/>
      </c>
      <c r="H1254" s="74" t="str">
        <f>IF('Bulk Order Form'!D1243="","",'Bulk Order Form'!D1243)</f>
        <v/>
      </c>
      <c r="I1254" s="74" t="str">
        <f>IF('Bulk Order Form'!E1243="","",'Bulk Order Form'!E1243)</f>
        <v/>
      </c>
      <c r="J1254" s="74" t="str">
        <f>IF('Bulk Order Form'!F1243="","",'Bulk Order Form'!F1243)</f>
        <v/>
      </c>
      <c r="K1254" s="74" t="str">
        <f>IF('Bulk Order Form'!H1243="","",'Bulk Order Form'!H1243)</f>
        <v/>
      </c>
      <c r="L1254" s="74" t="str">
        <f>IF('Bulk Order Form'!I1243="","",'Bulk Order Form'!I1243)</f>
        <v/>
      </c>
      <c r="M1254" s="74" t="str">
        <f>IF('Bulk Order Form'!G1243="","",'Bulk Order Form'!G1243)</f>
        <v/>
      </c>
      <c r="N1254" s="74" t="str">
        <f>IF('Bulk Order Form'!J1243="","",'Bulk Order Form'!J1243)</f>
        <v/>
      </c>
      <c r="O1254" s="74" t="str">
        <f>IF('Bulk Order Form'!$F$5 &lt;&gt; "",IF($G1254&lt;&gt;"",'Bulk Order Form'!$F$5,""),"")</f>
        <v/>
      </c>
      <c r="P1254" s="74" t="str">
        <f>IF('Bulk Order Form'!K1243="","",'Bulk Order Form'!K1243)</f>
        <v/>
      </c>
      <c r="Q1254" s="74" t="str">
        <f>IFERROR(VLOOKUP('Bulk Order Form'!K1243,'Office Use - Postcodes'!$DJZ:$DKA,2,0),"")</f>
        <v/>
      </c>
      <c r="R1254" s="74" t="str">
        <f>IF('Bulk Order Form'!L1243="","",'Bulk Order Form'!L1243)</f>
        <v/>
      </c>
      <c r="S1254" s="76"/>
      <c r="T1254" s="74" t="str">
        <f>IF('Bulk Order Form'!$F$6 &lt;&gt; "",IF($G1254&lt;&gt;"",'Bulk Order Form'!$F$6,""),"")</f>
        <v/>
      </c>
      <c r="W1254" s="85" t="str">
        <f>IF('Bulk Order Form'!$L$2 &lt;&gt; "",IF($G1254&lt;&gt;"",'Bulk Order Form'!$L$2,""),"")</f>
        <v/>
      </c>
      <c r="X1254" s="77"/>
      <c r="Y1254" s="74" t="str">
        <f t="shared" si="84"/>
        <v/>
      </c>
      <c r="Z1254" s="74" t="str">
        <f>IF(AND('Bulk Order Form'!$L$2="PLEASE SELECT",SUM('Bulk Order Form'!$L$15:$L$164)&gt;10),"N",IF(AND('Bulk Order Form'!$L$2="N",SUM('Bulk Order Form'!$L$15:$L$164)&gt;10),"N",""))</f>
        <v/>
      </c>
      <c r="AA1254" s="74" t="str">
        <f>IF('Bulk Order Form'!E1243="","",'Bulk Order Form'!E1243)</f>
        <v/>
      </c>
      <c r="AB1254" s="74">
        <f t="shared" si="85"/>
        <v>500</v>
      </c>
      <c r="AC1254" s="74" t="str">
        <f t="shared" si="86"/>
        <v>,,,,</v>
      </c>
      <c r="AD1254" s="78">
        <f t="shared" si="87"/>
        <v>271</v>
      </c>
    </row>
    <row r="1255" spans="5:30" s="74" customFormat="1" x14ac:dyDescent="0.25">
      <c r="E1255" s="75"/>
      <c r="F1255" s="75"/>
      <c r="G1255" s="74" t="str">
        <f>IF('Bulk Order Form'!C1244="","",'Bulk Order Form'!C1244)</f>
        <v/>
      </c>
      <c r="H1255" s="74" t="str">
        <f>IF('Bulk Order Form'!D1244="","",'Bulk Order Form'!D1244)</f>
        <v/>
      </c>
      <c r="I1255" s="74" t="str">
        <f>IF('Bulk Order Form'!E1244="","",'Bulk Order Form'!E1244)</f>
        <v/>
      </c>
      <c r="J1255" s="74" t="str">
        <f>IF('Bulk Order Form'!F1244="","",'Bulk Order Form'!F1244)</f>
        <v/>
      </c>
      <c r="K1255" s="74" t="str">
        <f>IF('Bulk Order Form'!H1244="","",'Bulk Order Form'!H1244)</f>
        <v/>
      </c>
      <c r="L1255" s="74" t="str">
        <f>IF('Bulk Order Form'!I1244="","",'Bulk Order Form'!I1244)</f>
        <v/>
      </c>
      <c r="M1255" s="74" t="str">
        <f>IF('Bulk Order Form'!G1244="","",'Bulk Order Form'!G1244)</f>
        <v/>
      </c>
      <c r="N1255" s="74" t="str">
        <f>IF('Bulk Order Form'!J1244="","",'Bulk Order Form'!J1244)</f>
        <v/>
      </c>
      <c r="O1255" s="74" t="str">
        <f>IF('Bulk Order Form'!$F$5 &lt;&gt; "",IF($G1255&lt;&gt;"",'Bulk Order Form'!$F$5,""),"")</f>
        <v/>
      </c>
      <c r="P1255" s="74" t="str">
        <f>IF('Bulk Order Form'!K1244="","",'Bulk Order Form'!K1244)</f>
        <v/>
      </c>
      <c r="Q1255" s="74" t="str">
        <f>IFERROR(VLOOKUP('Bulk Order Form'!K1244,'Office Use - Postcodes'!$DJZ:$DKA,2,0),"")</f>
        <v/>
      </c>
      <c r="R1255" s="74" t="str">
        <f>IF('Bulk Order Form'!L1244="","",'Bulk Order Form'!L1244)</f>
        <v/>
      </c>
      <c r="S1255" s="76"/>
      <c r="T1255" s="74" t="str">
        <f>IF('Bulk Order Form'!$F$6 &lt;&gt; "",IF($G1255&lt;&gt;"",'Bulk Order Form'!$F$6,""),"")</f>
        <v/>
      </c>
      <c r="W1255" s="85" t="str">
        <f>IF('Bulk Order Form'!$L$2 &lt;&gt; "",IF($G1255&lt;&gt;"",'Bulk Order Form'!$L$2,""),"")</f>
        <v/>
      </c>
      <c r="X1255" s="77"/>
      <c r="Y1255" s="74" t="str">
        <f t="shared" si="84"/>
        <v/>
      </c>
      <c r="Z1255" s="74" t="str">
        <f>IF(AND('Bulk Order Form'!$L$2="PLEASE SELECT",SUM('Bulk Order Form'!$L$15:$L$164)&gt;10),"N",IF(AND('Bulk Order Form'!$L$2="N",SUM('Bulk Order Form'!$L$15:$L$164)&gt;10),"N",""))</f>
        <v/>
      </c>
      <c r="AA1255" s="74" t="str">
        <f>IF('Bulk Order Form'!E1244="","",'Bulk Order Form'!E1244)</f>
        <v/>
      </c>
      <c r="AB1255" s="74">
        <f t="shared" si="85"/>
        <v>500</v>
      </c>
      <c r="AC1255" s="74" t="str">
        <f t="shared" si="86"/>
        <v>,,,,</v>
      </c>
      <c r="AD1255" s="78">
        <f t="shared" si="87"/>
        <v>270</v>
      </c>
    </row>
    <row r="1256" spans="5:30" s="74" customFormat="1" x14ac:dyDescent="0.25">
      <c r="E1256" s="75"/>
      <c r="F1256" s="75"/>
      <c r="G1256" s="74" t="str">
        <f>IF('Bulk Order Form'!C1245="","",'Bulk Order Form'!C1245)</f>
        <v/>
      </c>
      <c r="H1256" s="74" t="str">
        <f>IF('Bulk Order Form'!D1245="","",'Bulk Order Form'!D1245)</f>
        <v/>
      </c>
      <c r="I1256" s="74" t="str">
        <f>IF('Bulk Order Form'!E1245="","",'Bulk Order Form'!E1245)</f>
        <v/>
      </c>
      <c r="J1256" s="74" t="str">
        <f>IF('Bulk Order Form'!F1245="","",'Bulk Order Form'!F1245)</f>
        <v/>
      </c>
      <c r="K1256" s="74" t="str">
        <f>IF('Bulk Order Form'!H1245="","",'Bulk Order Form'!H1245)</f>
        <v/>
      </c>
      <c r="L1256" s="74" t="str">
        <f>IF('Bulk Order Form'!I1245="","",'Bulk Order Form'!I1245)</f>
        <v/>
      </c>
      <c r="M1256" s="74" t="str">
        <f>IF('Bulk Order Form'!G1245="","",'Bulk Order Form'!G1245)</f>
        <v/>
      </c>
      <c r="N1256" s="74" t="str">
        <f>IF('Bulk Order Form'!J1245="","",'Bulk Order Form'!J1245)</f>
        <v/>
      </c>
      <c r="O1256" s="74" t="str">
        <f>IF('Bulk Order Form'!$F$5 &lt;&gt; "",IF($G1256&lt;&gt;"",'Bulk Order Form'!$F$5,""),"")</f>
        <v/>
      </c>
      <c r="P1256" s="74" t="str">
        <f>IF('Bulk Order Form'!K1245="","",'Bulk Order Form'!K1245)</f>
        <v/>
      </c>
      <c r="Q1256" s="74" t="str">
        <f>IFERROR(VLOOKUP('Bulk Order Form'!K1245,'Office Use - Postcodes'!$DJZ:$DKA,2,0),"")</f>
        <v/>
      </c>
      <c r="R1256" s="74" t="str">
        <f>IF('Bulk Order Form'!L1245="","",'Bulk Order Form'!L1245)</f>
        <v/>
      </c>
      <c r="S1256" s="76"/>
      <c r="T1256" s="74" t="str">
        <f>IF('Bulk Order Form'!$F$6 &lt;&gt; "",IF($G1256&lt;&gt;"",'Bulk Order Form'!$F$6,""),"")</f>
        <v/>
      </c>
      <c r="W1256" s="85" t="str">
        <f>IF('Bulk Order Form'!$L$2 &lt;&gt; "",IF($G1256&lt;&gt;"",'Bulk Order Form'!$L$2,""),"")</f>
        <v/>
      </c>
      <c r="X1256" s="77"/>
      <c r="Y1256" s="74" t="str">
        <f t="shared" si="84"/>
        <v/>
      </c>
      <c r="Z1256" s="74" t="str">
        <f>IF(AND('Bulk Order Form'!$L$2="PLEASE SELECT",SUM('Bulk Order Form'!$L$15:$L$164)&gt;10),"N",IF(AND('Bulk Order Form'!$L$2="N",SUM('Bulk Order Form'!$L$15:$L$164)&gt;10),"N",""))</f>
        <v/>
      </c>
      <c r="AA1256" s="74" t="str">
        <f>IF('Bulk Order Form'!E1245="","",'Bulk Order Form'!E1245)</f>
        <v/>
      </c>
      <c r="AB1256" s="74">
        <f t="shared" si="85"/>
        <v>500</v>
      </c>
      <c r="AC1256" s="74" t="str">
        <f t="shared" si="86"/>
        <v>,,,,</v>
      </c>
      <c r="AD1256" s="78">
        <f t="shared" si="87"/>
        <v>269</v>
      </c>
    </row>
    <row r="1257" spans="5:30" s="74" customFormat="1" x14ac:dyDescent="0.25">
      <c r="E1257" s="75"/>
      <c r="F1257" s="75"/>
      <c r="G1257" s="74" t="str">
        <f>IF('Bulk Order Form'!C1246="","",'Bulk Order Form'!C1246)</f>
        <v/>
      </c>
      <c r="H1257" s="74" t="str">
        <f>IF('Bulk Order Form'!D1246="","",'Bulk Order Form'!D1246)</f>
        <v/>
      </c>
      <c r="I1257" s="74" t="str">
        <f>IF('Bulk Order Form'!E1246="","",'Bulk Order Form'!E1246)</f>
        <v/>
      </c>
      <c r="J1257" s="74" t="str">
        <f>IF('Bulk Order Form'!F1246="","",'Bulk Order Form'!F1246)</f>
        <v/>
      </c>
      <c r="K1257" s="74" t="str">
        <f>IF('Bulk Order Form'!H1246="","",'Bulk Order Form'!H1246)</f>
        <v/>
      </c>
      <c r="L1257" s="74" t="str">
        <f>IF('Bulk Order Form'!I1246="","",'Bulk Order Form'!I1246)</f>
        <v/>
      </c>
      <c r="M1257" s="74" t="str">
        <f>IF('Bulk Order Form'!G1246="","",'Bulk Order Form'!G1246)</f>
        <v/>
      </c>
      <c r="N1257" s="74" t="str">
        <f>IF('Bulk Order Form'!J1246="","",'Bulk Order Form'!J1246)</f>
        <v/>
      </c>
      <c r="O1257" s="74" t="str">
        <f>IF('Bulk Order Form'!$F$5 &lt;&gt; "",IF($G1257&lt;&gt;"",'Bulk Order Form'!$F$5,""),"")</f>
        <v/>
      </c>
      <c r="P1257" s="74" t="str">
        <f>IF('Bulk Order Form'!K1246="","",'Bulk Order Form'!K1246)</f>
        <v/>
      </c>
      <c r="Q1257" s="74" t="str">
        <f>IFERROR(VLOOKUP('Bulk Order Form'!K1246,'Office Use - Postcodes'!$DJZ:$DKA,2,0),"")</f>
        <v/>
      </c>
      <c r="R1257" s="74" t="str">
        <f>IF('Bulk Order Form'!L1246="","",'Bulk Order Form'!L1246)</f>
        <v/>
      </c>
      <c r="S1257" s="76"/>
      <c r="T1257" s="74" t="str">
        <f>IF('Bulk Order Form'!$F$6 &lt;&gt; "",IF($G1257&lt;&gt;"",'Bulk Order Form'!$F$6,""),"")</f>
        <v/>
      </c>
      <c r="W1257" s="85" t="str">
        <f>IF('Bulk Order Form'!$L$2 &lt;&gt; "",IF($G1257&lt;&gt;"",'Bulk Order Form'!$L$2,""),"")</f>
        <v/>
      </c>
      <c r="X1257" s="77"/>
      <c r="Y1257" s="74" t="str">
        <f t="shared" si="84"/>
        <v/>
      </c>
      <c r="Z1257" s="74" t="str">
        <f>IF(AND('Bulk Order Form'!$L$2="PLEASE SELECT",SUM('Bulk Order Form'!$L$15:$L$164)&gt;10),"N",IF(AND('Bulk Order Form'!$L$2="N",SUM('Bulk Order Form'!$L$15:$L$164)&gt;10),"N",""))</f>
        <v/>
      </c>
      <c r="AA1257" s="74" t="str">
        <f>IF('Bulk Order Form'!E1246="","",'Bulk Order Form'!E1246)</f>
        <v/>
      </c>
      <c r="AB1257" s="74">
        <f t="shared" si="85"/>
        <v>500</v>
      </c>
      <c r="AC1257" s="74" t="str">
        <f t="shared" si="86"/>
        <v>,,,,</v>
      </c>
      <c r="AD1257" s="78">
        <f t="shared" si="87"/>
        <v>268</v>
      </c>
    </row>
    <row r="1258" spans="5:30" s="74" customFormat="1" x14ac:dyDescent="0.25">
      <c r="E1258" s="75"/>
      <c r="F1258" s="75"/>
      <c r="G1258" s="74" t="str">
        <f>IF('Bulk Order Form'!C1247="","",'Bulk Order Form'!C1247)</f>
        <v/>
      </c>
      <c r="H1258" s="74" t="str">
        <f>IF('Bulk Order Form'!D1247="","",'Bulk Order Form'!D1247)</f>
        <v/>
      </c>
      <c r="I1258" s="74" t="str">
        <f>IF('Bulk Order Form'!E1247="","",'Bulk Order Form'!E1247)</f>
        <v/>
      </c>
      <c r="J1258" s="74" t="str">
        <f>IF('Bulk Order Form'!F1247="","",'Bulk Order Form'!F1247)</f>
        <v/>
      </c>
      <c r="K1258" s="74" t="str">
        <f>IF('Bulk Order Form'!H1247="","",'Bulk Order Form'!H1247)</f>
        <v/>
      </c>
      <c r="L1258" s="74" t="str">
        <f>IF('Bulk Order Form'!I1247="","",'Bulk Order Form'!I1247)</f>
        <v/>
      </c>
      <c r="M1258" s="74" t="str">
        <f>IF('Bulk Order Form'!G1247="","",'Bulk Order Form'!G1247)</f>
        <v/>
      </c>
      <c r="N1258" s="74" t="str">
        <f>IF('Bulk Order Form'!J1247="","",'Bulk Order Form'!J1247)</f>
        <v/>
      </c>
      <c r="O1258" s="74" t="str">
        <f>IF('Bulk Order Form'!$F$5 &lt;&gt; "",IF($G1258&lt;&gt;"",'Bulk Order Form'!$F$5,""),"")</f>
        <v/>
      </c>
      <c r="P1258" s="74" t="str">
        <f>IF('Bulk Order Form'!K1247="","",'Bulk Order Form'!K1247)</f>
        <v/>
      </c>
      <c r="Q1258" s="74" t="str">
        <f>IFERROR(VLOOKUP('Bulk Order Form'!K1247,'Office Use - Postcodes'!$DJZ:$DKA,2,0),"")</f>
        <v/>
      </c>
      <c r="R1258" s="74" t="str">
        <f>IF('Bulk Order Form'!L1247="","",'Bulk Order Form'!L1247)</f>
        <v/>
      </c>
      <c r="S1258" s="76"/>
      <c r="T1258" s="74" t="str">
        <f>IF('Bulk Order Form'!$F$6 &lt;&gt; "",IF($G1258&lt;&gt;"",'Bulk Order Form'!$F$6,""),"")</f>
        <v/>
      </c>
      <c r="W1258" s="85" t="str">
        <f>IF('Bulk Order Form'!$L$2 &lt;&gt; "",IF($G1258&lt;&gt;"",'Bulk Order Form'!$L$2,""),"")</f>
        <v/>
      </c>
      <c r="X1258" s="77"/>
      <c r="Y1258" s="74" t="str">
        <f t="shared" si="84"/>
        <v/>
      </c>
      <c r="Z1258" s="74" t="str">
        <f>IF(AND('Bulk Order Form'!$L$2="PLEASE SELECT",SUM('Bulk Order Form'!$L$15:$L$164)&gt;10),"N",IF(AND('Bulk Order Form'!$L$2="N",SUM('Bulk Order Form'!$L$15:$L$164)&gt;10),"N",""))</f>
        <v/>
      </c>
      <c r="AA1258" s="74" t="str">
        <f>IF('Bulk Order Form'!E1247="","",'Bulk Order Form'!E1247)</f>
        <v/>
      </c>
      <c r="AB1258" s="74">
        <f t="shared" si="85"/>
        <v>500</v>
      </c>
      <c r="AC1258" s="74" t="str">
        <f t="shared" si="86"/>
        <v>,,,,</v>
      </c>
      <c r="AD1258" s="78">
        <f t="shared" si="87"/>
        <v>267</v>
      </c>
    </row>
    <row r="1259" spans="5:30" s="74" customFormat="1" x14ac:dyDescent="0.25">
      <c r="E1259" s="75"/>
      <c r="F1259" s="75"/>
      <c r="G1259" s="74" t="str">
        <f>IF('Bulk Order Form'!C1248="","",'Bulk Order Form'!C1248)</f>
        <v/>
      </c>
      <c r="H1259" s="74" t="str">
        <f>IF('Bulk Order Form'!D1248="","",'Bulk Order Form'!D1248)</f>
        <v/>
      </c>
      <c r="I1259" s="74" t="str">
        <f>IF('Bulk Order Form'!E1248="","",'Bulk Order Form'!E1248)</f>
        <v/>
      </c>
      <c r="J1259" s="74" t="str">
        <f>IF('Bulk Order Form'!F1248="","",'Bulk Order Form'!F1248)</f>
        <v/>
      </c>
      <c r="K1259" s="74" t="str">
        <f>IF('Bulk Order Form'!H1248="","",'Bulk Order Form'!H1248)</f>
        <v/>
      </c>
      <c r="L1259" s="74" t="str">
        <f>IF('Bulk Order Form'!I1248="","",'Bulk Order Form'!I1248)</f>
        <v/>
      </c>
      <c r="M1259" s="74" t="str">
        <f>IF('Bulk Order Form'!G1248="","",'Bulk Order Form'!G1248)</f>
        <v/>
      </c>
      <c r="N1259" s="74" t="str">
        <f>IF('Bulk Order Form'!J1248="","",'Bulk Order Form'!J1248)</f>
        <v/>
      </c>
      <c r="O1259" s="74" t="str">
        <f>IF('Bulk Order Form'!$F$5 &lt;&gt; "",IF($G1259&lt;&gt;"",'Bulk Order Form'!$F$5,""),"")</f>
        <v/>
      </c>
      <c r="P1259" s="74" t="str">
        <f>IF('Bulk Order Form'!K1248="","",'Bulk Order Form'!K1248)</f>
        <v/>
      </c>
      <c r="Q1259" s="74" t="str">
        <f>IFERROR(VLOOKUP('Bulk Order Form'!K1248,'Office Use - Postcodes'!$DJZ:$DKA,2,0),"")</f>
        <v/>
      </c>
      <c r="R1259" s="74" t="str">
        <f>IF('Bulk Order Form'!L1248="","",'Bulk Order Form'!L1248)</f>
        <v/>
      </c>
      <c r="S1259" s="76"/>
      <c r="T1259" s="74" t="str">
        <f>IF('Bulk Order Form'!$F$6 &lt;&gt; "",IF($G1259&lt;&gt;"",'Bulk Order Form'!$F$6,""),"")</f>
        <v/>
      </c>
      <c r="W1259" s="85" t="str">
        <f>IF('Bulk Order Form'!$L$2 &lt;&gt; "",IF($G1259&lt;&gt;"",'Bulk Order Form'!$L$2,""),"")</f>
        <v/>
      </c>
      <c r="X1259" s="77"/>
      <c r="Y1259" s="74" t="str">
        <f t="shared" si="84"/>
        <v/>
      </c>
      <c r="Z1259" s="74" t="str">
        <f>IF(AND('Bulk Order Form'!$L$2="PLEASE SELECT",SUM('Bulk Order Form'!$L$15:$L$164)&gt;10),"N",IF(AND('Bulk Order Form'!$L$2="N",SUM('Bulk Order Form'!$L$15:$L$164)&gt;10),"N",""))</f>
        <v/>
      </c>
      <c r="AA1259" s="74" t="str">
        <f>IF('Bulk Order Form'!E1248="","",'Bulk Order Form'!E1248)</f>
        <v/>
      </c>
      <c r="AB1259" s="74">
        <f t="shared" si="85"/>
        <v>500</v>
      </c>
      <c r="AC1259" s="74" t="str">
        <f t="shared" si="86"/>
        <v>,,,,</v>
      </c>
      <c r="AD1259" s="78">
        <f t="shared" si="87"/>
        <v>266</v>
      </c>
    </row>
    <row r="1260" spans="5:30" s="74" customFormat="1" x14ac:dyDescent="0.25">
      <c r="E1260" s="75"/>
      <c r="F1260" s="75"/>
      <c r="G1260" s="74" t="str">
        <f>IF('Bulk Order Form'!C1249="","",'Bulk Order Form'!C1249)</f>
        <v/>
      </c>
      <c r="H1260" s="74" t="str">
        <f>IF('Bulk Order Form'!D1249="","",'Bulk Order Form'!D1249)</f>
        <v/>
      </c>
      <c r="I1260" s="74" t="str">
        <f>IF('Bulk Order Form'!E1249="","",'Bulk Order Form'!E1249)</f>
        <v/>
      </c>
      <c r="J1260" s="74" t="str">
        <f>IF('Bulk Order Form'!F1249="","",'Bulk Order Form'!F1249)</f>
        <v/>
      </c>
      <c r="K1260" s="74" t="str">
        <f>IF('Bulk Order Form'!H1249="","",'Bulk Order Form'!H1249)</f>
        <v/>
      </c>
      <c r="L1260" s="74" t="str">
        <f>IF('Bulk Order Form'!I1249="","",'Bulk Order Form'!I1249)</f>
        <v/>
      </c>
      <c r="M1260" s="74" t="str">
        <f>IF('Bulk Order Form'!G1249="","",'Bulk Order Form'!G1249)</f>
        <v/>
      </c>
      <c r="N1260" s="74" t="str">
        <f>IF('Bulk Order Form'!J1249="","",'Bulk Order Form'!J1249)</f>
        <v/>
      </c>
      <c r="O1260" s="74" t="str">
        <f>IF('Bulk Order Form'!$F$5 &lt;&gt; "",IF($G1260&lt;&gt;"",'Bulk Order Form'!$F$5,""),"")</f>
        <v/>
      </c>
      <c r="P1260" s="74" t="str">
        <f>IF('Bulk Order Form'!K1249="","",'Bulk Order Form'!K1249)</f>
        <v/>
      </c>
      <c r="Q1260" s="74" t="str">
        <f>IFERROR(VLOOKUP('Bulk Order Form'!K1249,'Office Use - Postcodes'!$DJZ:$DKA,2,0),"")</f>
        <v/>
      </c>
      <c r="R1260" s="74" t="str">
        <f>IF('Bulk Order Form'!L1249="","",'Bulk Order Form'!L1249)</f>
        <v/>
      </c>
      <c r="S1260" s="76"/>
      <c r="T1260" s="74" t="str">
        <f>IF('Bulk Order Form'!$F$6 &lt;&gt; "",IF($G1260&lt;&gt;"",'Bulk Order Form'!$F$6,""),"")</f>
        <v/>
      </c>
      <c r="W1260" s="85" t="str">
        <f>IF('Bulk Order Form'!$L$2 &lt;&gt; "",IF($G1260&lt;&gt;"",'Bulk Order Form'!$L$2,""),"")</f>
        <v/>
      </c>
      <c r="X1260" s="77"/>
      <c r="Y1260" s="74" t="str">
        <f t="shared" si="84"/>
        <v/>
      </c>
      <c r="Z1260" s="74" t="str">
        <f>IF(AND('Bulk Order Form'!$L$2="PLEASE SELECT",SUM('Bulk Order Form'!$L$15:$L$164)&gt;10),"N",IF(AND('Bulk Order Form'!$L$2="N",SUM('Bulk Order Form'!$L$15:$L$164)&gt;10),"N",""))</f>
        <v/>
      </c>
      <c r="AA1260" s="74" t="str">
        <f>IF('Bulk Order Form'!E1249="","",'Bulk Order Form'!E1249)</f>
        <v/>
      </c>
      <c r="AB1260" s="74">
        <f t="shared" si="85"/>
        <v>500</v>
      </c>
      <c r="AC1260" s="74" t="str">
        <f t="shared" si="86"/>
        <v>,,,,</v>
      </c>
      <c r="AD1260" s="78">
        <f t="shared" si="87"/>
        <v>265</v>
      </c>
    </row>
    <row r="1261" spans="5:30" s="74" customFormat="1" x14ac:dyDescent="0.25">
      <c r="E1261" s="75"/>
      <c r="F1261" s="75"/>
      <c r="G1261" s="74" t="str">
        <f>IF('Bulk Order Form'!C1250="","",'Bulk Order Form'!C1250)</f>
        <v/>
      </c>
      <c r="H1261" s="74" t="str">
        <f>IF('Bulk Order Form'!D1250="","",'Bulk Order Form'!D1250)</f>
        <v/>
      </c>
      <c r="I1261" s="74" t="str">
        <f>IF('Bulk Order Form'!E1250="","",'Bulk Order Form'!E1250)</f>
        <v/>
      </c>
      <c r="J1261" s="74" t="str">
        <f>IF('Bulk Order Form'!F1250="","",'Bulk Order Form'!F1250)</f>
        <v/>
      </c>
      <c r="K1261" s="74" t="str">
        <f>IF('Bulk Order Form'!H1250="","",'Bulk Order Form'!H1250)</f>
        <v/>
      </c>
      <c r="L1261" s="74" t="str">
        <f>IF('Bulk Order Form'!I1250="","",'Bulk Order Form'!I1250)</f>
        <v/>
      </c>
      <c r="M1261" s="74" t="str">
        <f>IF('Bulk Order Form'!G1250="","",'Bulk Order Form'!G1250)</f>
        <v/>
      </c>
      <c r="N1261" s="74" t="str">
        <f>IF('Bulk Order Form'!J1250="","",'Bulk Order Form'!J1250)</f>
        <v/>
      </c>
      <c r="O1261" s="74" t="str">
        <f>IF('Bulk Order Form'!$F$5 &lt;&gt; "",IF($G1261&lt;&gt;"",'Bulk Order Form'!$F$5,""),"")</f>
        <v/>
      </c>
      <c r="P1261" s="74" t="str">
        <f>IF('Bulk Order Form'!K1250="","",'Bulk Order Form'!K1250)</f>
        <v/>
      </c>
      <c r="Q1261" s="74" t="str">
        <f>IFERROR(VLOOKUP('Bulk Order Form'!K1250,'Office Use - Postcodes'!$DJZ:$DKA,2,0),"")</f>
        <v/>
      </c>
      <c r="R1261" s="74" t="str">
        <f>IF('Bulk Order Form'!L1250="","",'Bulk Order Form'!L1250)</f>
        <v/>
      </c>
      <c r="S1261" s="76"/>
      <c r="T1261" s="74" t="str">
        <f>IF('Bulk Order Form'!$F$6 &lt;&gt; "",IF($G1261&lt;&gt;"",'Bulk Order Form'!$F$6,""),"")</f>
        <v/>
      </c>
      <c r="W1261" s="85" t="str">
        <f>IF('Bulk Order Form'!$L$2 &lt;&gt; "",IF($G1261&lt;&gt;"",'Bulk Order Form'!$L$2,""),"")</f>
        <v/>
      </c>
      <c r="X1261" s="77"/>
      <c r="Y1261" s="74" t="str">
        <f t="shared" si="84"/>
        <v/>
      </c>
      <c r="Z1261" s="74" t="str">
        <f>IF(AND('Bulk Order Form'!$L$2="PLEASE SELECT",SUM('Bulk Order Form'!$L$15:$L$164)&gt;10),"N",IF(AND('Bulk Order Form'!$L$2="N",SUM('Bulk Order Form'!$L$15:$L$164)&gt;10),"N",""))</f>
        <v/>
      </c>
      <c r="AA1261" s="74" t="str">
        <f>IF('Bulk Order Form'!E1250="","",'Bulk Order Form'!E1250)</f>
        <v/>
      </c>
      <c r="AB1261" s="74">
        <f t="shared" si="85"/>
        <v>500</v>
      </c>
      <c r="AC1261" s="74" t="str">
        <f t="shared" si="86"/>
        <v>,,,,</v>
      </c>
      <c r="AD1261" s="78">
        <f t="shared" si="87"/>
        <v>264</v>
      </c>
    </row>
    <row r="1262" spans="5:30" s="74" customFormat="1" x14ac:dyDescent="0.25">
      <c r="E1262" s="75"/>
      <c r="F1262" s="75"/>
      <c r="G1262" s="74" t="str">
        <f>IF('Bulk Order Form'!C1251="","",'Bulk Order Form'!C1251)</f>
        <v/>
      </c>
      <c r="H1262" s="74" t="str">
        <f>IF('Bulk Order Form'!D1251="","",'Bulk Order Form'!D1251)</f>
        <v/>
      </c>
      <c r="I1262" s="74" t="str">
        <f>IF('Bulk Order Form'!E1251="","",'Bulk Order Form'!E1251)</f>
        <v/>
      </c>
      <c r="J1262" s="74" t="str">
        <f>IF('Bulk Order Form'!F1251="","",'Bulk Order Form'!F1251)</f>
        <v/>
      </c>
      <c r="K1262" s="74" t="str">
        <f>IF('Bulk Order Form'!H1251="","",'Bulk Order Form'!H1251)</f>
        <v/>
      </c>
      <c r="L1262" s="74" t="str">
        <f>IF('Bulk Order Form'!I1251="","",'Bulk Order Form'!I1251)</f>
        <v/>
      </c>
      <c r="M1262" s="74" t="str">
        <f>IF('Bulk Order Form'!G1251="","",'Bulk Order Form'!G1251)</f>
        <v/>
      </c>
      <c r="N1262" s="74" t="str">
        <f>IF('Bulk Order Form'!J1251="","",'Bulk Order Form'!J1251)</f>
        <v/>
      </c>
      <c r="O1262" s="74" t="str">
        <f>IF('Bulk Order Form'!$F$5 &lt;&gt; "",IF($G1262&lt;&gt;"",'Bulk Order Form'!$F$5,""),"")</f>
        <v/>
      </c>
      <c r="P1262" s="74" t="str">
        <f>IF('Bulk Order Form'!K1251="","",'Bulk Order Form'!K1251)</f>
        <v/>
      </c>
      <c r="Q1262" s="74" t="str">
        <f>IFERROR(VLOOKUP('Bulk Order Form'!K1251,'Office Use - Postcodes'!$DJZ:$DKA,2,0),"")</f>
        <v/>
      </c>
      <c r="R1262" s="74" t="str">
        <f>IF('Bulk Order Form'!L1251="","",'Bulk Order Form'!L1251)</f>
        <v/>
      </c>
      <c r="S1262" s="76"/>
      <c r="T1262" s="74" t="str">
        <f>IF('Bulk Order Form'!$F$6 &lt;&gt; "",IF($G1262&lt;&gt;"",'Bulk Order Form'!$F$6,""),"")</f>
        <v/>
      </c>
      <c r="W1262" s="85" t="str">
        <f>IF('Bulk Order Form'!$L$2 &lt;&gt; "",IF($G1262&lt;&gt;"",'Bulk Order Form'!$L$2,""),"")</f>
        <v/>
      </c>
      <c r="X1262" s="77"/>
      <c r="Y1262" s="74" t="str">
        <f t="shared" si="84"/>
        <v/>
      </c>
      <c r="Z1262" s="74" t="str">
        <f>IF(AND('Bulk Order Form'!$L$2="PLEASE SELECT",SUM('Bulk Order Form'!$L$15:$L$164)&gt;10),"N",IF(AND('Bulk Order Form'!$L$2="N",SUM('Bulk Order Form'!$L$15:$L$164)&gt;10),"N",""))</f>
        <v/>
      </c>
      <c r="AA1262" s="74" t="str">
        <f>IF('Bulk Order Form'!E1251="","",'Bulk Order Form'!E1251)</f>
        <v/>
      </c>
      <c r="AB1262" s="74">
        <f t="shared" si="85"/>
        <v>500</v>
      </c>
      <c r="AC1262" s="74" t="str">
        <f t="shared" si="86"/>
        <v>,,,,</v>
      </c>
      <c r="AD1262" s="78">
        <f t="shared" si="87"/>
        <v>263</v>
      </c>
    </row>
    <row r="1263" spans="5:30" s="74" customFormat="1" x14ac:dyDescent="0.25">
      <c r="E1263" s="75"/>
      <c r="F1263" s="75"/>
      <c r="G1263" s="74" t="str">
        <f>IF('Bulk Order Form'!C1252="","",'Bulk Order Form'!C1252)</f>
        <v/>
      </c>
      <c r="H1263" s="74" t="str">
        <f>IF('Bulk Order Form'!D1252="","",'Bulk Order Form'!D1252)</f>
        <v/>
      </c>
      <c r="I1263" s="74" t="str">
        <f>IF('Bulk Order Form'!E1252="","",'Bulk Order Form'!E1252)</f>
        <v/>
      </c>
      <c r="J1263" s="74" t="str">
        <f>IF('Bulk Order Form'!F1252="","",'Bulk Order Form'!F1252)</f>
        <v/>
      </c>
      <c r="K1263" s="74" t="str">
        <f>IF('Bulk Order Form'!H1252="","",'Bulk Order Form'!H1252)</f>
        <v/>
      </c>
      <c r="L1263" s="74" t="str">
        <f>IF('Bulk Order Form'!I1252="","",'Bulk Order Form'!I1252)</f>
        <v/>
      </c>
      <c r="M1263" s="74" t="str">
        <f>IF('Bulk Order Form'!G1252="","",'Bulk Order Form'!G1252)</f>
        <v/>
      </c>
      <c r="N1263" s="74" t="str">
        <f>IF('Bulk Order Form'!J1252="","",'Bulk Order Form'!J1252)</f>
        <v/>
      </c>
      <c r="O1263" s="74" t="str">
        <f>IF('Bulk Order Form'!$F$5 &lt;&gt; "",IF($G1263&lt;&gt;"",'Bulk Order Form'!$F$5,""),"")</f>
        <v/>
      </c>
      <c r="P1263" s="74" t="str">
        <f>IF('Bulk Order Form'!K1252="","",'Bulk Order Form'!K1252)</f>
        <v/>
      </c>
      <c r="Q1263" s="74" t="str">
        <f>IFERROR(VLOOKUP('Bulk Order Form'!K1252,'Office Use - Postcodes'!$DJZ:$DKA,2,0),"")</f>
        <v/>
      </c>
      <c r="R1263" s="74" t="str">
        <f>IF('Bulk Order Form'!L1252="","",'Bulk Order Form'!L1252)</f>
        <v/>
      </c>
      <c r="S1263" s="76"/>
      <c r="T1263" s="74" t="str">
        <f>IF('Bulk Order Form'!$F$6 &lt;&gt; "",IF($G1263&lt;&gt;"",'Bulk Order Form'!$F$6,""),"")</f>
        <v/>
      </c>
      <c r="W1263" s="85" t="str">
        <f>IF('Bulk Order Form'!$L$2 &lt;&gt; "",IF($G1263&lt;&gt;"",'Bulk Order Form'!$L$2,""),"")</f>
        <v/>
      </c>
      <c r="X1263" s="77"/>
      <c r="Y1263" s="74" t="str">
        <f t="shared" si="84"/>
        <v/>
      </c>
      <c r="Z1263" s="74" t="str">
        <f>IF(AND('Bulk Order Form'!$L$2="PLEASE SELECT",SUM('Bulk Order Form'!$L$15:$L$164)&gt;10),"N",IF(AND('Bulk Order Form'!$L$2="N",SUM('Bulk Order Form'!$L$15:$L$164)&gt;10),"N",""))</f>
        <v/>
      </c>
      <c r="AA1263" s="74" t="str">
        <f>IF('Bulk Order Form'!E1252="","",'Bulk Order Form'!E1252)</f>
        <v/>
      </c>
      <c r="AB1263" s="74">
        <f t="shared" si="85"/>
        <v>500</v>
      </c>
      <c r="AC1263" s="74" t="str">
        <f t="shared" si="86"/>
        <v>,,,,</v>
      </c>
      <c r="AD1263" s="78">
        <f t="shared" si="87"/>
        <v>262</v>
      </c>
    </row>
    <row r="1264" spans="5:30" s="74" customFormat="1" x14ac:dyDescent="0.25">
      <c r="E1264" s="75"/>
      <c r="F1264" s="75"/>
      <c r="G1264" s="74" t="str">
        <f>IF('Bulk Order Form'!C1253="","",'Bulk Order Form'!C1253)</f>
        <v/>
      </c>
      <c r="H1264" s="74" t="str">
        <f>IF('Bulk Order Form'!D1253="","",'Bulk Order Form'!D1253)</f>
        <v/>
      </c>
      <c r="I1264" s="74" t="str">
        <f>IF('Bulk Order Form'!E1253="","",'Bulk Order Form'!E1253)</f>
        <v/>
      </c>
      <c r="J1264" s="74" t="str">
        <f>IF('Bulk Order Form'!F1253="","",'Bulk Order Form'!F1253)</f>
        <v/>
      </c>
      <c r="K1264" s="74" t="str">
        <f>IF('Bulk Order Form'!H1253="","",'Bulk Order Form'!H1253)</f>
        <v/>
      </c>
      <c r="L1264" s="74" t="str">
        <f>IF('Bulk Order Form'!I1253="","",'Bulk Order Form'!I1253)</f>
        <v/>
      </c>
      <c r="M1264" s="74" t="str">
        <f>IF('Bulk Order Form'!G1253="","",'Bulk Order Form'!G1253)</f>
        <v/>
      </c>
      <c r="N1264" s="74" t="str">
        <f>IF('Bulk Order Form'!J1253="","",'Bulk Order Form'!J1253)</f>
        <v/>
      </c>
      <c r="O1264" s="74" t="str">
        <f>IF('Bulk Order Form'!$F$5 &lt;&gt; "",IF($G1264&lt;&gt;"",'Bulk Order Form'!$F$5,""),"")</f>
        <v/>
      </c>
      <c r="P1264" s="74" t="str">
        <f>IF('Bulk Order Form'!K1253="","",'Bulk Order Form'!K1253)</f>
        <v/>
      </c>
      <c r="Q1264" s="74" t="str">
        <f>IFERROR(VLOOKUP('Bulk Order Form'!K1253,'Office Use - Postcodes'!$DJZ:$DKA,2,0),"")</f>
        <v/>
      </c>
      <c r="R1264" s="74" t="str">
        <f>IF('Bulk Order Form'!L1253="","",'Bulk Order Form'!L1253)</f>
        <v/>
      </c>
      <c r="S1264" s="76"/>
      <c r="T1264" s="74" t="str">
        <f>IF('Bulk Order Form'!$F$6 &lt;&gt; "",IF($G1264&lt;&gt;"",'Bulk Order Form'!$F$6,""),"")</f>
        <v/>
      </c>
      <c r="W1264" s="85" t="str">
        <f>IF('Bulk Order Form'!$L$2 &lt;&gt; "",IF($G1264&lt;&gt;"",'Bulk Order Form'!$L$2,""),"")</f>
        <v/>
      </c>
      <c r="X1264" s="77"/>
      <c r="Y1264" s="74" t="str">
        <f t="shared" si="84"/>
        <v/>
      </c>
      <c r="Z1264" s="74" t="str">
        <f>IF(AND('Bulk Order Form'!$L$2="PLEASE SELECT",SUM('Bulk Order Form'!$L$15:$L$164)&gt;10),"N",IF(AND('Bulk Order Form'!$L$2="N",SUM('Bulk Order Form'!$L$15:$L$164)&gt;10),"N",""))</f>
        <v/>
      </c>
      <c r="AA1264" s="74" t="str">
        <f>IF('Bulk Order Form'!E1253="","",'Bulk Order Form'!E1253)</f>
        <v/>
      </c>
      <c r="AB1264" s="74">
        <f t="shared" si="85"/>
        <v>500</v>
      </c>
      <c r="AC1264" s="74" t="str">
        <f t="shared" si="86"/>
        <v>,,,,</v>
      </c>
      <c r="AD1264" s="78">
        <f t="shared" si="87"/>
        <v>261</v>
      </c>
    </row>
    <row r="1265" spans="5:30" s="74" customFormat="1" x14ac:dyDescent="0.25">
      <c r="E1265" s="75"/>
      <c r="F1265" s="75"/>
      <c r="G1265" s="74" t="str">
        <f>IF('Bulk Order Form'!C1254="","",'Bulk Order Form'!C1254)</f>
        <v/>
      </c>
      <c r="H1265" s="74" t="str">
        <f>IF('Bulk Order Form'!D1254="","",'Bulk Order Form'!D1254)</f>
        <v/>
      </c>
      <c r="I1265" s="74" t="str">
        <f>IF('Bulk Order Form'!E1254="","",'Bulk Order Form'!E1254)</f>
        <v/>
      </c>
      <c r="J1265" s="74" t="str">
        <f>IF('Bulk Order Form'!F1254="","",'Bulk Order Form'!F1254)</f>
        <v/>
      </c>
      <c r="K1265" s="74" t="str">
        <f>IF('Bulk Order Form'!H1254="","",'Bulk Order Form'!H1254)</f>
        <v/>
      </c>
      <c r="L1265" s="74" t="str">
        <f>IF('Bulk Order Form'!I1254="","",'Bulk Order Form'!I1254)</f>
        <v/>
      </c>
      <c r="M1265" s="74" t="str">
        <f>IF('Bulk Order Form'!G1254="","",'Bulk Order Form'!G1254)</f>
        <v/>
      </c>
      <c r="N1265" s="74" t="str">
        <f>IF('Bulk Order Form'!J1254="","",'Bulk Order Form'!J1254)</f>
        <v/>
      </c>
      <c r="O1265" s="74" t="str">
        <f>IF('Bulk Order Form'!$F$5 &lt;&gt; "",IF($G1265&lt;&gt;"",'Bulk Order Form'!$F$5,""),"")</f>
        <v/>
      </c>
      <c r="P1265" s="74" t="str">
        <f>IF('Bulk Order Form'!K1254="","",'Bulk Order Form'!K1254)</f>
        <v/>
      </c>
      <c r="Q1265" s="74" t="str">
        <f>IFERROR(VLOOKUP('Bulk Order Form'!K1254,'Office Use - Postcodes'!$DJZ:$DKA,2,0),"")</f>
        <v/>
      </c>
      <c r="R1265" s="74" t="str">
        <f>IF('Bulk Order Form'!L1254="","",'Bulk Order Form'!L1254)</f>
        <v/>
      </c>
      <c r="S1265" s="76"/>
      <c r="T1265" s="74" t="str">
        <f>IF('Bulk Order Form'!$F$6 &lt;&gt; "",IF($G1265&lt;&gt;"",'Bulk Order Form'!$F$6,""),"")</f>
        <v/>
      </c>
      <c r="W1265" s="85" t="str">
        <f>IF('Bulk Order Form'!$L$2 &lt;&gt; "",IF($G1265&lt;&gt;"",'Bulk Order Form'!$L$2,""),"")</f>
        <v/>
      </c>
      <c r="X1265" s="77"/>
      <c r="Y1265" s="74" t="str">
        <f t="shared" si="84"/>
        <v/>
      </c>
      <c r="Z1265" s="74" t="str">
        <f>IF(AND('Bulk Order Form'!$L$2="PLEASE SELECT",SUM('Bulk Order Form'!$L$15:$L$164)&gt;10),"N",IF(AND('Bulk Order Form'!$L$2="N",SUM('Bulk Order Form'!$L$15:$L$164)&gt;10),"N",""))</f>
        <v/>
      </c>
      <c r="AA1265" s="74" t="str">
        <f>IF('Bulk Order Form'!E1254="","",'Bulk Order Form'!E1254)</f>
        <v/>
      </c>
      <c r="AB1265" s="74">
        <f t="shared" si="85"/>
        <v>500</v>
      </c>
      <c r="AC1265" s="74" t="str">
        <f t="shared" si="86"/>
        <v>,,,,</v>
      </c>
      <c r="AD1265" s="78">
        <f t="shared" si="87"/>
        <v>260</v>
      </c>
    </row>
    <row r="1266" spans="5:30" s="74" customFormat="1" x14ac:dyDescent="0.25">
      <c r="E1266" s="75"/>
      <c r="F1266" s="75"/>
      <c r="G1266" s="74" t="str">
        <f>IF('Bulk Order Form'!C1255="","",'Bulk Order Form'!C1255)</f>
        <v/>
      </c>
      <c r="H1266" s="74" t="str">
        <f>IF('Bulk Order Form'!D1255="","",'Bulk Order Form'!D1255)</f>
        <v/>
      </c>
      <c r="I1266" s="74" t="str">
        <f>IF('Bulk Order Form'!E1255="","",'Bulk Order Form'!E1255)</f>
        <v/>
      </c>
      <c r="J1266" s="74" t="str">
        <f>IF('Bulk Order Form'!F1255="","",'Bulk Order Form'!F1255)</f>
        <v/>
      </c>
      <c r="K1266" s="74" t="str">
        <f>IF('Bulk Order Form'!H1255="","",'Bulk Order Form'!H1255)</f>
        <v/>
      </c>
      <c r="L1266" s="74" t="str">
        <f>IF('Bulk Order Form'!I1255="","",'Bulk Order Form'!I1255)</f>
        <v/>
      </c>
      <c r="M1266" s="74" t="str">
        <f>IF('Bulk Order Form'!G1255="","",'Bulk Order Form'!G1255)</f>
        <v/>
      </c>
      <c r="N1266" s="74" t="str">
        <f>IF('Bulk Order Form'!J1255="","",'Bulk Order Form'!J1255)</f>
        <v/>
      </c>
      <c r="O1266" s="74" t="str">
        <f>IF('Bulk Order Form'!$F$5 &lt;&gt; "",IF($G1266&lt;&gt;"",'Bulk Order Form'!$F$5,""),"")</f>
        <v/>
      </c>
      <c r="P1266" s="74" t="str">
        <f>IF('Bulk Order Form'!K1255="","",'Bulk Order Form'!K1255)</f>
        <v/>
      </c>
      <c r="Q1266" s="74" t="str">
        <f>IFERROR(VLOOKUP('Bulk Order Form'!K1255,'Office Use - Postcodes'!$DJZ:$DKA,2,0),"")</f>
        <v/>
      </c>
      <c r="R1266" s="74" t="str">
        <f>IF('Bulk Order Form'!L1255="","",'Bulk Order Form'!L1255)</f>
        <v/>
      </c>
      <c r="S1266" s="76"/>
      <c r="T1266" s="74" t="str">
        <f>IF('Bulk Order Form'!$F$6 &lt;&gt; "",IF($G1266&lt;&gt;"",'Bulk Order Form'!$F$6,""),"")</f>
        <v/>
      </c>
      <c r="W1266" s="85" t="str">
        <f>IF('Bulk Order Form'!$L$2 &lt;&gt; "",IF($G1266&lt;&gt;"",'Bulk Order Form'!$L$2,""),"")</f>
        <v/>
      </c>
      <c r="X1266" s="77"/>
      <c r="Y1266" s="74" t="str">
        <f t="shared" si="84"/>
        <v/>
      </c>
      <c r="Z1266" s="74" t="str">
        <f>IF(AND('Bulk Order Form'!$L$2="PLEASE SELECT",SUM('Bulk Order Form'!$L$15:$L$164)&gt;10),"N",IF(AND('Bulk Order Form'!$L$2="N",SUM('Bulk Order Form'!$L$15:$L$164)&gt;10),"N",""))</f>
        <v/>
      </c>
      <c r="AA1266" s="74" t="str">
        <f>IF('Bulk Order Form'!E1255="","",'Bulk Order Form'!E1255)</f>
        <v/>
      </c>
      <c r="AB1266" s="74">
        <f t="shared" si="85"/>
        <v>500</v>
      </c>
      <c r="AC1266" s="74" t="str">
        <f t="shared" si="86"/>
        <v>,,,,</v>
      </c>
      <c r="AD1266" s="78">
        <f t="shared" si="87"/>
        <v>259</v>
      </c>
    </row>
    <row r="1267" spans="5:30" s="74" customFormat="1" x14ac:dyDescent="0.25">
      <c r="E1267" s="75"/>
      <c r="F1267" s="75"/>
      <c r="G1267" s="74" t="str">
        <f>IF('Bulk Order Form'!C1256="","",'Bulk Order Form'!C1256)</f>
        <v/>
      </c>
      <c r="H1267" s="74" t="str">
        <f>IF('Bulk Order Form'!D1256="","",'Bulk Order Form'!D1256)</f>
        <v/>
      </c>
      <c r="I1267" s="74" t="str">
        <f>IF('Bulk Order Form'!E1256="","",'Bulk Order Form'!E1256)</f>
        <v/>
      </c>
      <c r="J1267" s="74" t="str">
        <f>IF('Bulk Order Form'!F1256="","",'Bulk Order Form'!F1256)</f>
        <v/>
      </c>
      <c r="K1267" s="74" t="str">
        <f>IF('Bulk Order Form'!H1256="","",'Bulk Order Form'!H1256)</f>
        <v/>
      </c>
      <c r="L1267" s="74" t="str">
        <f>IF('Bulk Order Form'!I1256="","",'Bulk Order Form'!I1256)</f>
        <v/>
      </c>
      <c r="M1267" s="74" t="str">
        <f>IF('Bulk Order Form'!G1256="","",'Bulk Order Form'!G1256)</f>
        <v/>
      </c>
      <c r="N1267" s="74" t="str">
        <f>IF('Bulk Order Form'!J1256="","",'Bulk Order Form'!J1256)</f>
        <v/>
      </c>
      <c r="O1267" s="74" t="str">
        <f>IF('Bulk Order Form'!$F$5 &lt;&gt; "",IF($G1267&lt;&gt;"",'Bulk Order Form'!$F$5,""),"")</f>
        <v/>
      </c>
      <c r="P1267" s="74" t="str">
        <f>IF('Bulk Order Form'!K1256="","",'Bulk Order Form'!K1256)</f>
        <v/>
      </c>
      <c r="Q1267" s="74" t="str">
        <f>IFERROR(VLOOKUP('Bulk Order Form'!K1256,'Office Use - Postcodes'!$DJZ:$DKA,2,0),"")</f>
        <v/>
      </c>
      <c r="R1267" s="74" t="str">
        <f>IF('Bulk Order Form'!L1256="","",'Bulk Order Form'!L1256)</f>
        <v/>
      </c>
      <c r="S1267" s="76"/>
      <c r="T1267" s="74" t="str">
        <f>IF('Bulk Order Form'!$F$6 &lt;&gt; "",IF($G1267&lt;&gt;"",'Bulk Order Form'!$F$6,""),"")</f>
        <v/>
      </c>
      <c r="W1267" s="85" t="str">
        <f>IF('Bulk Order Form'!$L$2 &lt;&gt; "",IF($G1267&lt;&gt;"",'Bulk Order Form'!$L$2,""),"")</f>
        <v/>
      </c>
      <c r="X1267" s="77"/>
      <c r="Y1267" s="74" t="str">
        <f t="shared" si="84"/>
        <v/>
      </c>
      <c r="Z1267" s="74" t="str">
        <f>IF(AND('Bulk Order Form'!$L$2="PLEASE SELECT",SUM('Bulk Order Form'!$L$15:$L$164)&gt;10),"N",IF(AND('Bulk Order Form'!$L$2="N",SUM('Bulk Order Form'!$L$15:$L$164)&gt;10),"N",""))</f>
        <v/>
      </c>
      <c r="AA1267" s="74" t="str">
        <f>IF('Bulk Order Form'!E1256="","",'Bulk Order Form'!E1256)</f>
        <v/>
      </c>
      <c r="AB1267" s="74">
        <f t="shared" si="85"/>
        <v>500</v>
      </c>
      <c r="AC1267" s="74" t="str">
        <f t="shared" si="86"/>
        <v>,,,,</v>
      </c>
      <c r="AD1267" s="78">
        <f t="shared" si="87"/>
        <v>258</v>
      </c>
    </row>
    <row r="1268" spans="5:30" s="74" customFormat="1" x14ac:dyDescent="0.25">
      <c r="E1268" s="75"/>
      <c r="F1268" s="75"/>
      <c r="G1268" s="74" t="str">
        <f>IF('Bulk Order Form'!C1257="","",'Bulk Order Form'!C1257)</f>
        <v/>
      </c>
      <c r="H1268" s="74" t="str">
        <f>IF('Bulk Order Form'!D1257="","",'Bulk Order Form'!D1257)</f>
        <v/>
      </c>
      <c r="I1268" s="74" t="str">
        <f>IF('Bulk Order Form'!E1257="","",'Bulk Order Form'!E1257)</f>
        <v/>
      </c>
      <c r="J1268" s="74" t="str">
        <f>IF('Bulk Order Form'!F1257="","",'Bulk Order Form'!F1257)</f>
        <v/>
      </c>
      <c r="K1268" s="74" t="str">
        <f>IF('Bulk Order Form'!H1257="","",'Bulk Order Form'!H1257)</f>
        <v/>
      </c>
      <c r="L1268" s="74" t="str">
        <f>IF('Bulk Order Form'!I1257="","",'Bulk Order Form'!I1257)</f>
        <v/>
      </c>
      <c r="M1268" s="74" t="str">
        <f>IF('Bulk Order Form'!G1257="","",'Bulk Order Form'!G1257)</f>
        <v/>
      </c>
      <c r="N1268" s="74" t="str">
        <f>IF('Bulk Order Form'!J1257="","",'Bulk Order Form'!J1257)</f>
        <v/>
      </c>
      <c r="O1268" s="74" t="str">
        <f>IF('Bulk Order Form'!$F$5 &lt;&gt; "",IF($G1268&lt;&gt;"",'Bulk Order Form'!$F$5,""),"")</f>
        <v/>
      </c>
      <c r="P1268" s="74" t="str">
        <f>IF('Bulk Order Form'!K1257="","",'Bulk Order Form'!K1257)</f>
        <v/>
      </c>
      <c r="Q1268" s="74" t="str">
        <f>IFERROR(VLOOKUP('Bulk Order Form'!K1257,'Office Use - Postcodes'!$DJZ:$DKA,2,0),"")</f>
        <v/>
      </c>
      <c r="R1268" s="74" t="str">
        <f>IF('Bulk Order Form'!L1257="","",'Bulk Order Form'!L1257)</f>
        <v/>
      </c>
      <c r="S1268" s="76"/>
      <c r="T1268" s="74" t="str">
        <f>IF('Bulk Order Form'!$F$6 &lt;&gt; "",IF($G1268&lt;&gt;"",'Bulk Order Form'!$F$6,""),"")</f>
        <v/>
      </c>
      <c r="W1268" s="85" t="str">
        <f>IF('Bulk Order Form'!$L$2 &lt;&gt; "",IF($G1268&lt;&gt;"",'Bulk Order Form'!$L$2,""),"")</f>
        <v/>
      </c>
      <c r="X1268" s="77"/>
      <c r="Y1268" s="74" t="str">
        <f t="shared" si="84"/>
        <v/>
      </c>
      <c r="Z1268" s="74" t="str">
        <f>IF(AND('Bulk Order Form'!$L$2="PLEASE SELECT",SUM('Bulk Order Form'!$L$15:$L$164)&gt;10),"N",IF(AND('Bulk Order Form'!$L$2="N",SUM('Bulk Order Form'!$L$15:$L$164)&gt;10),"N",""))</f>
        <v/>
      </c>
      <c r="AA1268" s="74" t="str">
        <f>IF('Bulk Order Form'!E1257="","",'Bulk Order Form'!E1257)</f>
        <v/>
      </c>
      <c r="AB1268" s="74">
        <f t="shared" si="85"/>
        <v>500</v>
      </c>
      <c r="AC1268" s="74" t="str">
        <f t="shared" si="86"/>
        <v>,,,,</v>
      </c>
      <c r="AD1268" s="78">
        <f t="shared" si="87"/>
        <v>257</v>
      </c>
    </row>
    <row r="1269" spans="5:30" s="74" customFormat="1" x14ac:dyDescent="0.25">
      <c r="E1269" s="75"/>
      <c r="F1269" s="75"/>
      <c r="G1269" s="74" t="str">
        <f>IF('Bulk Order Form'!C1258="","",'Bulk Order Form'!C1258)</f>
        <v/>
      </c>
      <c r="H1269" s="74" t="str">
        <f>IF('Bulk Order Form'!D1258="","",'Bulk Order Form'!D1258)</f>
        <v/>
      </c>
      <c r="I1269" s="74" t="str">
        <f>IF('Bulk Order Form'!E1258="","",'Bulk Order Form'!E1258)</f>
        <v/>
      </c>
      <c r="J1269" s="74" t="str">
        <f>IF('Bulk Order Form'!F1258="","",'Bulk Order Form'!F1258)</f>
        <v/>
      </c>
      <c r="K1269" s="74" t="str">
        <f>IF('Bulk Order Form'!H1258="","",'Bulk Order Form'!H1258)</f>
        <v/>
      </c>
      <c r="L1269" s="74" t="str">
        <f>IF('Bulk Order Form'!I1258="","",'Bulk Order Form'!I1258)</f>
        <v/>
      </c>
      <c r="M1269" s="74" t="str">
        <f>IF('Bulk Order Form'!G1258="","",'Bulk Order Form'!G1258)</f>
        <v/>
      </c>
      <c r="N1269" s="74" t="str">
        <f>IF('Bulk Order Form'!J1258="","",'Bulk Order Form'!J1258)</f>
        <v/>
      </c>
      <c r="O1269" s="74" t="str">
        <f>IF('Bulk Order Form'!$F$5 &lt;&gt; "",IF($G1269&lt;&gt;"",'Bulk Order Form'!$F$5,""),"")</f>
        <v/>
      </c>
      <c r="P1269" s="74" t="str">
        <f>IF('Bulk Order Form'!K1258="","",'Bulk Order Form'!K1258)</f>
        <v/>
      </c>
      <c r="Q1269" s="74" t="str">
        <f>IFERROR(VLOOKUP('Bulk Order Form'!K1258,'Office Use - Postcodes'!$DJZ:$DKA,2,0),"")</f>
        <v/>
      </c>
      <c r="R1269" s="74" t="str">
        <f>IF('Bulk Order Form'!L1258="","",'Bulk Order Form'!L1258)</f>
        <v/>
      </c>
      <c r="S1269" s="76"/>
      <c r="T1269" s="74" t="str">
        <f>IF('Bulk Order Form'!$F$6 &lt;&gt; "",IF($G1269&lt;&gt;"",'Bulk Order Form'!$F$6,""),"")</f>
        <v/>
      </c>
      <c r="W1269" s="85" t="str">
        <f>IF('Bulk Order Form'!$L$2 &lt;&gt; "",IF($G1269&lt;&gt;"",'Bulk Order Form'!$L$2,""),"")</f>
        <v/>
      </c>
      <c r="X1269" s="77"/>
      <c r="Y1269" s="74" t="str">
        <f t="shared" si="84"/>
        <v/>
      </c>
      <c r="Z1269" s="74" t="str">
        <f>IF(AND('Bulk Order Form'!$L$2="PLEASE SELECT",SUM('Bulk Order Form'!$L$15:$L$164)&gt;10),"N",IF(AND('Bulk Order Form'!$L$2="N",SUM('Bulk Order Form'!$L$15:$L$164)&gt;10),"N",""))</f>
        <v/>
      </c>
      <c r="AA1269" s="74" t="str">
        <f>IF('Bulk Order Form'!E1258="","",'Bulk Order Form'!E1258)</f>
        <v/>
      </c>
      <c r="AB1269" s="74">
        <f t="shared" si="85"/>
        <v>500</v>
      </c>
      <c r="AC1269" s="74" t="str">
        <f t="shared" si="86"/>
        <v>,,,,</v>
      </c>
      <c r="AD1269" s="78">
        <f t="shared" si="87"/>
        <v>256</v>
      </c>
    </row>
    <row r="1270" spans="5:30" s="74" customFormat="1" x14ac:dyDescent="0.25">
      <c r="E1270" s="75"/>
      <c r="F1270" s="75"/>
      <c r="G1270" s="74" t="str">
        <f>IF('Bulk Order Form'!C1259="","",'Bulk Order Form'!C1259)</f>
        <v/>
      </c>
      <c r="H1270" s="74" t="str">
        <f>IF('Bulk Order Form'!D1259="","",'Bulk Order Form'!D1259)</f>
        <v/>
      </c>
      <c r="I1270" s="74" t="str">
        <f>IF('Bulk Order Form'!E1259="","",'Bulk Order Form'!E1259)</f>
        <v/>
      </c>
      <c r="J1270" s="74" t="str">
        <f>IF('Bulk Order Form'!F1259="","",'Bulk Order Form'!F1259)</f>
        <v/>
      </c>
      <c r="K1270" s="74" t="str">
        <f>IF('Bulk Order Form'!H1259="","",'Bulk Order Form'!H1259)</f>
        <v/>
      </c>
      <c r="L1270" s="74" t="str">
        <f>IF('Bulk Order Form'!I1259="","",'Bulk Order Form'!I1259)</f>
        <v/>
      </c>
      <c r="M1270" s="74" t="str">
        <f>IF('Bulk Order Form'!G1259="","",'Bulk Order Form'!G1259)</f>
        <v/>
      </c>
      <c r="N1270" s="74" t="str">
        <f>IF('Bulk Order Form'!J1259="","",'Bulk Order Form'!J1259)</f>
        <v/>
      </c>
      <c r="O1270" s="74" t="str">
        <f>IF('Bulk Order Form'!$F$5 &lt;&gt; "",IF($G1270&lt;&gt;"",'Bulk Order Form'!$F$5,""),"")</f>
        <v/>
      </c>
      <c r="P1270" s="74" t="str">
        <f>IF('Bulk Order Form'!K1259="","",'Bulk Order Form'!K1259)</f>
        <v/>
      </c>
      <c r="Q1270" s="74" t="str">
        <f>IFERROR(VLOOKUP('Bulk Order Form'!K1259,'Office Use - Postcodes'!$DJZ:$DKA,2,0),"")</f>
        <v/>
      </c>
      <c r="R1270" s="74" t="str">
        <f>IF('Bulk Order Form'!L1259="","",'Bulk Order Form'!L1259)</f>
        <v/>
      </c>
      <c r="S1270" s="76"/>
      <c r="T1270" s="74" t="str">
        <f>IF('Bulk Order Form'!$F$6 &lt;&gt; "",IF($G1270&lt;&gt;"",'Bulk Order Form'!$F$6,""),"")</f>
        <v/>
      </c>
      <c r="W1270" s="85" t="str">
        <f>IF('Bulk Order Form'!$L$2 &lt;&gt; "",IF($G1270&lt;&gt;"",'Bulk Order Form'!$L$2,""),"")</f>
        <v/>
      </c>
      <c r="X1270" s="77"/>
      <c r="Y1270" s="74" t="str">
        <f t="shared" si="84"/>
        <v/>
      </c>
      <c r="Z1270" s="74" t="str">
        <f>IF(AND('Bulk Order Form'!$L$2="PLEASE SELECT",SUM('Bulk Order Form'!$L$15:$L$164)&gt;10),"N",IF(AND('Bulk Order Form'!$L$2="N",SUM('Bulk Order Form'!$L$15:$L$164)&gt;10),"N",""))</f>
        <v/>
      </c>
      <c r="AA1270" s="74" t="str">
        <f>IF('Bulk Order Form'!E1259="","",'Bulk Order Form'!E1259)</f>
        <v/>
      </c>
      <c r="AB1270" s="74">
        <f t="shared" si="85"/>
        <v>500</v>
      </c>
      <c r="AC1270" s="74" t="str">
        <f t="shared" si="86"/>
        <v>,,,,</v>
      </c>
      <c r="AD1270" s="78">
        <f t="shared" si="87"/>
        <v>255</v>
      </c>
    </row>
    <row r="1271" spans="5:30" s="74" customFormat="1" x14ac:dyDescent="0.25">
      <c r="E1271" s="75"/>
      <c r="F1271" s="75"/>
      <c r="G1271" s="74" t="str">
        <f>IF('Bulk Order Form'!C1260="","",'Bulk Order Form'!C1260)</f>
        <v/>
      </c>
      <c r="H1271" s="74" t="str">
        <f>IF('Bulk Order Form'!D1260="","",'Bulk Order Form'!D1260)</f>
        <v/>
      </c>
      <c r="I1271" s="74" t="str">
        <f>IF('Bulk Order Form'!E1260="","",'Bulk Order Form'!E1260)</f>
        <v/>
      </c>
      <c r="J1271" s="74" t="str">
        <f>IF('Bulk Order Form'!F1260="","",'Bulk Order Form'!F1260)</f>
        <v/>
      </c>
      <c r="K1271" s="74" t="str">
        <f>IF('Bulk Order Form'!H1260="","",'Bulk Order Form'!H1260)</f>
        <v/>
      </c>
      <c r="L1271" s="74" t="str">
        <f>IF('Bulk Order Form'!I1260="","",'Bulk Order Form'!I1260)</f>
        <v/>
      </c>
      <c r="M1271" s="74" t="str">
        <f>IF('Bulk Order Form'!G1260="","",'Bulk Order Form'!G1260)</f>
        <v/>
      </c>
      <c r="N1271" s="74" t="str">
        <f>IF('Bulk Order Form'!J1260="","",'Bulk Order Form'!J1260)</f>
        <v/>
      </c>
      <c r="O1271" s="74" t="str">
        <f>IF('Bulk Order Form'!$F$5 &lt;&gt; "",IF($G1271&lt;&gt;"",'Bulk Order Form'!$F$5,""),"")</f>
        <v/>
      </c>
      <c r="P1271" s="74" t="str">
        <f>IF('Bulk Order Form'!K1260="","",'Bulk Order Form'!K1260)</f>
        <v/>
      </c>
      <c r="Q1271" s="74" t="str">
        <f>IFERROR(VLOOKUP('Bulk Order Form'!K1260,'Office Use - Postcodes'!$DJZ:$DKA,2,0),"")</f>
        <v/>
      </c>
      <c r="R1271" s="74" t="str">
        <f>IF('Bulk Order Form'!L1260="","",'Bulk Order Form'!L1260)</f>
        <v/>
      </c>
      <c r="S1271" s="76"/>
      <c r="T1271" s="74" t="str">
        <f>IF('Bulk Order Form'!$F$6 &lt;&gt; "",IF($G1271&lt;&gt;"",'Bulk Order Form'!$F$6,""),"")</f>
        <v/>
      </c>
      <c r="W1271" s="85" t="str">
        <f>IF('Bulk Order Form'!$L$2 &lt;&gt; "",IF($G1271&lt;&gt;"",'Bulk Order Form'!$L$2,""),"")</f>
        <v/>
      </c>
      <c r="X1271" s="77"/>
      <c r="Y1271" s="74" t="str">
        <f t="shared" si="84"/>
        <v/>
      </c>
      <c r="Z1271" s="74" t="str">
        <f>IF(AND('Bulk Order Form'!$L$2="PLEASE SELECT",SUM('Bulk Order Form'!$L$15:$L$164)&gt;10),"N",IF(AND('Bulk Order Form'!$L$2="N",SUM('Bulk Order Form'!$L$15:$L$164)&gt;10),"N",""))</f>
        <v/>
      </c>
      <c r="AA1271" s="74" t="str">
        <f>IF('Bulk Order Form'!E1260="","",'Bulk Order Form'!E1260)</f>
        <v/>
      </c>
      <c r="AB1271" s="74">
        <f t="shared" si="85"/>
        <v>500</v>
      </c>
      <c r="AC1271" s="74" t="str">
        <f t="shared" si="86"/>
        <v>,,,,</v>
      </c>
      <c r="AD1271" s="78">
        <f t="shared" si="87"/>
        <v>254</v>
      </c>
    </row>
    <row r="1272" spans="5:30" s="74" customFormat="1" x14ac:dyDescent="0.25">
      <c r="E1272" s="75"/>
      <c r="F1272" s="75"/>
      <c r="G1272" s="74" t="str">
        <f>IF('Bulk Order Form'!C1261="","",'Bulk Order Form'!C1261)</f>
        <v/>
      </c>
      <c r="H1272" s="74" t="str">
        <f>IF('Bulk Order Form'!D1261="","",'Bulk Order Form'!D1261)</f>
        <v/>
      </c>
      <c r="I1272" s="74" t="str">
        <f>IF('Bulk Order Form'!E1261="","",'Bulk Order Form'!E1261)</f>
        <v/>
      </c>
      <c r="J1272" s="74" t="str">
        <f>IF('Bulk Order Form'!F1261="","",'Bulk Order Form'!F1261)</f>
        <v/>
      </c>
      <c r="K1272" s="74" t="str">
        <f>IF('Bulk Order Form'!H1261="","",'Bulk Order Form'!H1261)</f>
        <v/>
      </c>
      <c r="L1272" s="74" t="str">
        <f>IF('Bulk Order Form'!I1261="","",'Bulk Order Form'!I1261)</f>
        <v/>
      </c>
      <c r="M1272" s="74" t="str">
        <f>IF('Bulk Order Form'!G1261="","",'Bulk Order Form'!G1261)</f>
        <v/>
      </c>
      <c r="N1272" s="74" t="str">
        <f>IF('Bulk Order Form'!J1261="","",'Bulk Order Form'!J1261)</f>
        <v/>
      </c>
      <c r="O1272" s="74" t="str">
        <f>IF('Bulk Order Form'!$F$5 &lt;&gt; "",IF($G1272&lt;&gt;"",'Bulk Order Form'!$F$5,""),"")</f>
        <v/>
      </c>
      <c r="P1272" s="74" t="str">
        <f>IF('Bulk Order Form'!K1261="","",'Bulk Order Form'!K1261)</f>
        <v/>
      </c>
      <c r="Q1272" s="74" t="str">
        <f>IFERROR(VLOOKUP('Bulk Order Form'!K1261,'Office Use - Postcodes'!$DJZ:$DKA,2,0),"")</f>
        <v/>
      </c>
      <c r="R1272" s="74" t="str">
        <f>IF('Bulk Order Form'!L1261="","",'Bulk Order Form'!L1261)</f>
        <v/>
      </c>
      <c r="S1272" s="76"/>
      <c r="T1272" s="74" t="str">
        <f>IF('Bulk Order Form'!$F$6 &lt;&gt; "",IF($G1272&lt;&gt;"",'Bulk Order Form'!$F$6,""),"")</f>
        <v/>
      </c>
      <c r="W1272" s="85" t="str">
        <f>IF('Bulk Order Form'!$L$2 &lt;&gt; "",IF($G1272&lt;&gt;"",'Bulk Order Form'!$L$2,""),"")</f>
        <v/>
      </c>
      <c r="X1272" s="77"/>
      <c r="Y1272" s="74" t="str">
        <f t="shared" si="84"/>
        <v/>
      </c>
      <c r="Z1272" s="74" t="str">
        <f>IF(AND('Bulk Order Form'!$L$2="PLEASE SELECT",SUM('Bulk Order Form'!$L$15:$L$164)&gt;10),"N",IF(AND('Bulk Order Form'!$L$2="N",SUM('Bulk Order Form'!$L$15:$L$164)&gt;10),"N",""))</f>
        <v/>
      </c>
      <c r="AA1272" s="74" t="str">
        <f>IF('Bulk Order Form'!E1261="","",'Bulk Order Form'!E1261)</f>
        <v/>
      </c>
      <c r="AB1272" s="74">
        <f t="shared" si="85"/>
        <v>500</v>
      </c>
      <c r="AC1272" s="74" t="str">
        <f t="shared" si="86"/>
        <v>,,,,</v>
      </c>
      <c r="AD1272" s="78">
        <f t="shared" si="87"/>
        <v>253</v>
      </c>
    </row>
    <row r="1273" spans="5:30" s="74" customFormat="1" x14ac:dyDescent="0.25">
      <c r="E1273" s="75"/>
      <c r="F1273" s="75"/>
      <c r="G1273" s="74" t="str">
        <f>IF('Bulk Order Form'!C1262="","",'Bulk Order Form'!C1262)</f>
        <v/>
      </c>
      <c r="H1273" s="74" t="str">
        <f>IF('Bulk Order Form'!D1262="","",'Bulk Order Form'!D1262)</f>
        <v/>
      </c>
      <c r="I1273" s="74" t="str">
        <f>IF('Bulk Order Form'!E1262="","",'Bulk Order Form'!E1262)</f>
        <v/>
      </c>
      <c r="J1273" s="74" t="str">
        <f>IF('Bulk Order Form'!F1262="","",'Bulk Order Form'!F1262)</f>
        <v/>
      </c>
      <c r="K1273" s="74" t="str">
        <f>IF('Bulk Order Form'!H1262="","",'Bulk Order Form'!H1262)</f>
        <v/>
      </c>
      <c r="L1273" s="74" t="str">
        <f>IF('Bulk Order Form'!I1262="","",'Bulk Order Form'!I1262)</f>
        <v/>
      </c>
      <c r="M1273" s="74" t="str">
        <f>IF('Bulk Order Form'!G1262="","",'Bulk Order Form'!G1262)</f>
        <v/>
      </c>
      <c r="N1273" s="74" t="str">
        <f>IF('Bulk Order Form'!J1262="","",'Bulk Order Form'!J1262)</f>
        <v/>
      </c>
      <c r="O1273" s="74" t="str">
        <f>IF('Bulk Order Form'!$F$5 &lt;&gt; "",IF($G1273&lt;&gt;"",'Bulk Order Form'!$F$5,""),"")</f>
        <v/>
      </c>
      <c r="P1273" s="74" t="str">
        <f>IF('Bulk Order Form'!K1262="","",'Bulk Order Form'!K1262)</f>
        <v/>
      </c>
      <c r="Q1273" s="74" t="str">
        <f>IFERROR(VLOOKUP('Bulk Order Form'!K1262,'Office Use - Postcodes'!$DJZ:$DKA,2,0),"")</f>
        <v/>
      </c>
      <c r="R1273" s="74" t="str">
        <f>IF('Bulk Order Form'!L1262="","",'Bulk Order Form'!L1262)</f>
        <v/>
      </c>
      <c r="S1273" s="76"/>
      <c r="T1273" s="74" t="str">
        <f>IF('Bulk Order Form'!$F$6 &lt;&gt; "",IF($G1273&lt;&gt;"",'Bulk Order Form'!$F$6,""),"")</f>
        <v/>
      </c>
      <c r="W1273" s="85" t="str">
        <f>IF('Bulk Order Form'!$L$2 &lt;&gt; "",IF($G1273&lt;&gt;"",'Bulk Order Form'!$L$2,""),"")</f>
        <v/>
      </c>
      <c r="X1273" s="77"/>
      <c r="Y1273" s="74" t="str">
        <f t="shared" si="84"/>
        <v/>
      </c>
      <c r="Z1273" s="74" t="str">
        <f>IF(AND('Bulk Order Form'!$L$2="PLEASE SELECT",SUM('Bulk Order Form'!$L$15:$L$164)&gt;10),"N",IF(AND('Bulk Order Form'!$L$2="N",SUM('Bulk Order Form'!$L$15:$L$164)&gt;10),"N",""))</f>
        <v/>
      </c>
      <c r="AA1273" s="74" t="str">
        <f>IF('Bulk Order Form'!E1262="","",'Bulk Order Form'!E1262)</f>
        <v/>
      </c>
      <c r="AB1273" s="74">
        <f t="shared" si="85"/>
        <v>500</v>
      </c>
      <c r="AC1273" s="74" t="str">
        <f t="shared" si="86"/>
        <v>,,,,</v>
      </c>
      <c r="AD1273" s="78">
        <f t="shared" si="87"/>
        <v>252</v>
      </c>
    </row>
    <row r="1274" spans="5:30" s="74" customFormat="1" x14ac:dyDescent="0.25">
      <c r="E1274" s="75"/>
      <c r="F1274" s="75"/>
      <c r="G1274" s="74" t="str">
        <f>IF('Bulk Order Form'!C1263="","",'Bulk Order Form'!C1263)</f>
        <v/>
      </c>
      <c r="H1274" s="74" t="str">
        <f>IF('Bulk Order Form'!D1263="","",'Bulk Order Form'!D1263)</f>
        <v/>
      </c>
      <c r="I1274" s="74" t="str">
        <f>IF('Bulk Order Form'!E1263="","",'Bulk Order Form'!E1263)</f>
        <v/>
      </c>
      <c r="J1274" s="74" t="str">
        <f>IF('Bulk Order Form'!F1263="","",'Bulk Order Form'!F1263)</f>
        <v/>
      </c>
      <c r="K1274" s="74" t="str">
        <f>IF('Bulk Order Form'!H1263="","",'Bulk Order Form'!H1263)</f>
        <v/>
      </c>
      <c r="L1274" s="74" t="str">
        <f>IF('Bulk Order Form'!I1263="","",'Bulk Order Form'!I1263)</f>
        <v/>
      </c>
      <c r="M1274" s="74" t="str">
        <f>IF('Bulk Order Form'!G1263="","",'Bulk Order Form'!G1263)</f>
        <v/>
      </c>
      <c r="N1274" s="74" t="str">
        <f>IF('Bulk Order Form'!J1263="","",'Bulk Order Form'!J1263)</f>
        <v/>
      </c>
      <c r="O1274" s="74" t="str">
        <f>IF('Bulk Order Form'!$F$5 &lt;&gt; "",IF($G1274&lt;&gt;"",'Bulk Order Form'!$F$5,""),"")</f>
        <v/>
      </c>
      <c r="P1274" s="74" t="str">
        <f>IF('Bulk Order Form'!K1263="","",'Bulk Order Form'!K1263)</f>
        <v/>
      </c>
      <c r="Q1274" s="74" t="str">
        <f>IFERROR(VLOOKUP('Bulk Order Form'!K1263,'Office Use - Postcodes'!$DJZ:$DKA,2,0),"")</f>
        <v/>
      </c>
      <c r="R1274" s="74" t="str">
        <f>IF('Bulk Order Form'!L1263="","",'Bulk Order Form'!L1263)</f>
        <v/>
      </c>
      <c r="S1274" s="76"/>
      <c r="T1274" s="74" t="str">
        <f>IF('Bulk Order Form'!$F$6 &lt;&gt; "",IF($G1274&lt;&gt;"",'Bulk Order Form'!$F$6,""),"")</f>
        <v/>
      </c>
      <c r="W1274" s="85" t="str">
        <f>IF('Bulk Order Form'!$L$2 &lt;&gt; "",IF($G1274&lt;&gt;"",'Bulk Order Form'!$L$2,""),"")</f>
        <v/>
      </c>
      <c r="X1274" s="77"/>
      <c r="Y1274" s="74" t="str">
        <f t="shared" si="84"/>
        <v/>
      </c>
      <c r="Z1274" s="74" t="str">
        <f>IF(AND('Bulk Order Form'!$L$2="PLEASE SELECT",SUM('Bulk Order Form'!$L$15:$L$164)&gt;10),"N",IF(AND('Bulk Order Form'!$L$2="N",SUM('Bulk Order Form'!$L$15:$L$164)&gt;10),"N",""))</f>
        <v/>
      </c>
      <c r="AA1274" s="74" t="str">
        <f>IF('Bulk Order Form'!E1263="","",'Bulk Order Form'!E1263)</f>
        <v/>
      </c>
      <c r="AB1274" s="74">
        <f t="shared" si="85"/>
        <v>500</v>
      </c>
      <c r="AC1274" s="74" t="str">
        <f t="shared" si="86"/>
        <v>,,,,</v>
      </c>
      <c r="AD1274" s="78">
        <f t="shared" si="87"/>
        <v>251</v>
      </c>
    </row>
    <row r="1275" spans="5:30" s="74" customFormat="1" x14ac:dyDescent="0.25">
      <c r="E1275" s="75"/>
      <c r="F1275" s="75"/>
      <c r="G1275" s="74" t="str">
        <f>IF('Bulk Order Form'!C1264="","",'Bulk Order Form'!C1264)</f>
        <v/>
      </c>
      <c r="H1275" s="74" t="str">
        <f>IF('Bulk Order Form'!D1264="","",'Bulk Order Form'!D1264)</f>
        <v/>
      </c>
      <c r="I1275" s="74" t="str">
        <f>IF('Bulk Order Form'!E1264="","",'Bulk Order Form'!E1264)</f>
        <v/>
      </c>
      <c r="J1275" s="74" t="str">
        <f>IF('Bulk Order Form'!F1264="","",'Bulk Order Form'!F1264)</f>
        <v/>
      </c>
      <c r="K1275" s="74" t="str">
        <f>IF('Bulk Order Form'!H1264="","",'Bulk Order Form'!H1264)</f>
        <v/>
      </c>
      <c r="L1275" s="74" t="str">
        <f>IF('Bulk Order Form'!I1264="","",'Bulk Order Form'!I1264)</f>
        <v/>
      </c>
      <c r="M1275" s="74" t="str">
        <f>IF('Bulk Order Form'!G1264="","",'Bulk Order Form'!G1264)</f>
        <v/>
      </c>
      <c r="N1275" s="74" t="str">
        <f>IF('Bulk Order Form'!J1264="","",'Bulk Order Form'!J1264)</f>
        <v/>
      </c>
      <c r="O1275" s="74" t="str">
        <f>IF('Bulk Order Form'!$F$5 &lt;&gt; "",IF($G1275&lt;&gt;"",'Bulk Order Form'!$F$5,""),"")</f>
        <v/>
      </c>
      <c r="P1275" s="74" t="str">
        <f>IF('Bulk Order Form'!K1264="","",'Bulk Order Form'!K1264)</f>
        <v/>
      </c>
      <c r="Q1275" s="74" t="str">
        <f>IFERROR(VLOOKUP('Bulk Order Form'!K1264,'Office Use - Postcodes'!$DJZ:$DKA,2,0),"")</f>
        <v/>
      </c>
      <c r="R1275" s="74" t="str">
        <f>IF('Bulk Order Form'!L1264="","",'Bulk Order Form'!L1264)</f>
        <v/>
      </c>
      <c r="S1275" s="76"/>
      <c r="T1275" s="74" t="str">
        <f>IF('Bulk Order Form'!$F$6 &lt;&gt; "",IF($G1275&lt;&gt;"",'Bulk Order Form'!$F$6,""),"")</f>
        <v/>
      </c>
      <c r="W1275" s="85" t="str">
        <f>IF('Bulk Order Form'!$L$2 &lt;&gt; "",IF($G1275&lt;&gt;"",'Bulk Order Form'!$L$2,""),"")</f>
        <v/>
      </c>
      <c r="X1275" s="77"/>
      <c r="Y1275" s="74" t="str">
        <f t="shared" si="84"/>
        <v/>
      </c>
      <c r="Z1275" s="74" t="str">
        <f>IF(AND('Bulk Order Form'!$L$2="PLEASE SELECT",SUM('Bulk Order Form'!$L$15:$L$164)&gt;10),"N",IF(AND('Bulk Order Form'!$L$2="N",SUM('Bulk Order Form'!$L$15:$L$164)&gt;10),"N",""))</f>
        <v/>
      </c>
      <c r="AA1275" s="74" t="str">
        <f>IF('Bulk Order Form'!E1264="","",'Bulk Order Form'!E1264)</f>
        <v/>
      </c>
      <c r="AB1275" s="74">
        <f t="shared" si="85"/>
        <v>500</v>
      </c>
      <c r="AC1275" s="74" t="str">
        <f t="shared" si="86"/>
        <v>,,,,</v>
      </c>
      <c r="AD1275" s="78">
        <f t="shared" si="87"/>
        <v>250</v>
      </c>
    </row>
    <row r="1276" spans="5:30" s="74" customFormat="1" x14ac:dyDescent="0.25">
      <c r="E1276" s="75"/>
      <c r="F1276" s="75"/>
      <c r="G1276" s="74" t="str">
        <f>IF('Bulk Order Form'!C1265="","",'Bulk Order Form'!C1265)</f>
        <v/>
      </c>
      <c r="H1276" s="74" t="str">
        <f>IF('Bulk Order Form'!D1265="","",'Bulk Order Form'!D1265)</f>
        <v/>
      </c>
      <c r="I1276" s="74" t="str">
        <f>IF('Bulk Order Form'!E1265="","",'Bulk Order Form'!E1265)</f>
        <v/>
      </c>
      <c r="J1276" s="74" t="str">
        <f>IF('Bulk Order Form'!F1265="","",'Bulk Order Form'!F1265)</f>
        <v/>
      </c>
      <c r="K1276" s="74" t="str">
        <f>IF('Bulk Order Form'!H1265="","",'Bulk Order Form'!H1265)</f>
        <v/>
      </c>
      <c r="L1276" s="74" t="str">
        <f>IF('Bulk Order Form'!I1265="","",'Bulk Order Form'!I1265)</f>
        <v/>
      </c>
      <c r="M1276" s="74" t="str">
        <f>IF('Bulk Order Form'!G1265="","",'Bulk Order Form'!G1265)</f>
        <v/>
      </c>
      <c r="N1276" s="74" t="str">
        <f>IF('Bulk Order Form'!J1265="","",'Bulk Order Form'!J1265)</f>
        <v/>
      </c>
      <c r="O1276" s="74" t="str">
        <f>IF('Bulk Order Form'!$F$5 &lt;&gt; "",IF($G1276&lt;&gt;"",'Bulk Order Form'!$F$5,""),"")</f>
        <v/>
      </c>
      <c r="P1276" s="74" t="str">
        <f>IF('Bulk Order Form'!K1265="","",'Bulk Order Form'!K1265)</f>
        <v/>
      </c>
      <c r="Q1276" s="74" t="str">
        <f>IFERROR(VLOOKUP('Bulk Order Form'!K1265,'Office Use - Postcodes'!$DJZ:$DKA,2,0),"")</f>
        <v/>
      </c>
      <c r="R1276" s="74" t="str">
        <f>IF('Bulk Order Form'!L1265="","",'Bulk Order Form'!L1265)</f>
        <v/>
      </c>
      <c r="S1276" s="76"/>
      <c r="T1276" s="74" t="str">
        <f>IF('Bulk Order Form'!$F$6 &lt;&gt; "",IF($G1276&lt;&gt;"",'Bulk Order Form'!$F$6,""),"")</f>
        <v/>
      </c>
      <c r="W1276" s="85" t="str">
        <f>IF('Bulk Order Form'!$L$2 &lt;&gt; "",IF($G1276&lt;&gt;"",'Bulk Order Form'!$L$2,""),"")</f>
        <v/>
      </c>
      <c r="X1276" s="77"/>
      <c r="Y1276" s="74" t="str">
        <f t="shared" si="84"/>
        <v/>
      </c>
      <c r="Z1276" s="74" t="str">
        <f>IF(AND('Bulk Order Form'!$L$2="PLEASE SELECT",SUM('Bulk Order Form'!$L$15:$L$164)&gt;10),"N",IF(AND('Bulk Order Form'!$L$2="N",SUM('Bulk Order Form'!$L$15:$L$164)&gt;10),"N",""))</f>
        <v/>
      </c>
      <c r="AA1276" s="74" t="str">
        <f>IF('Bulk Order Form'!E1265="","",'Bulk Order Form'!E1265)</f>
        <v/>
      </c>
      <c r="AB1276" s="74">
        <f t="shared" si="85"/>
        <v>500</v>
      </c>
      <c r="AC1276" s="74" t="str">
        <f t="shared" si="86"/>
        <v>,,,,</v>
      </c>
      <c r="AD1276" s="78">
        <f t="shared" si="87"/>
        <v>249</v>
      </c>
    </row>
    <row r="1277" spans="5:30" s="74" customFormat="1" x14ac:dyDescent="0.25">
      <c r="E1277" s="75"/>
      <c r="F1277" s="75"/>
      <c r="G1277" s="74" t="str">
        <f>IF('Bulk Order Form'!C1266="","",'Bulk Order Form'!C1266)</f>
        <v/>
      </c>
      <c r="H1277" s="74" t="str">
        <f>IF('Bulk Order Form'!D1266="","",'Bulk Order Form'!D1266)</f>
        <v/>
      </c>
      <c r="I1277" s="74" t="str">
        <f>IF('Bulk Order Form'!E1266="","",'Bulk Order Form'!E1266)</f>
        <v/>
      </c>
      <c r="J1277" s="74" t="str">
        <f>IF('Bulk Order Form'!F1266="","",'Bulk Order Form'!F1266)</f>
        <v/>
      </c>
      <c r="K1277" s="74" t="str">
        <f>IF('Bulk Order Form'!H1266="","",'Bulk Order Form'!H1266)</f>
        <v/>
      </c>
      <c r="L1277" s="74" t="str">
        <f>IF('Bulk Order Form'!I1266="","",'Bulk Order Form'!I1266)</f>
        <v/>
      </c>
      <c r="M1277" s="74" t="str">
        <f>IF('Bulk Order Form'!G1266="","",'Bulk Order Form'!G1266)</f>
        <v/>
      </c>
      <c r="N1277" s="74" t="str">
        <f>IF('Bulk Order Form'!J1266="","",'Bulk Order Form'!J1266)</f>
        <v/>
      </c>
      <c r="O1277" s="74" t="str">
        <f>IF('Bulk Order Form'!$F$5 &lt;&gt; "",IF($G1277&lt;&gt;"",'Bulk Order Form'!$F$5,""),"")</f>
        <v/>
      </c>
      <c r="P1277" s="74" t="str">
        <f>IF('Bulk Order Form'!K1266="","",'Bulk Order Form'!K1266)</f>
        <v/>
      </c>
      <c r="Q1277" s="74" t="str">
        <f>IFERROR(VLOOKUP('Bulk Order Form'!K1266,'Office Use - Postcodes'!$DJZ:$DKA,2,0),"")</f>
        <v/>
      </c>
      <c r="R1277" s="74" t="str">
        <f>IF('Bulk Order Form'!L1266="","",'Bulk Order Form'!L1266)</f>
        <v/>
      </c>
      <c r="S1277" s="76"/>
      <c r="T1277" s="74" t="str">
        <f>IF('Bulk Order Form'!$F$6 &lt;&gt; "",IF($G1277&lt;&gt;"",'Bulk Order Form'!$F$6,""),"")</f>
        <v/>
      </c>
      <c r="W1277" s="85" t="str">
        <f>IF('Bulk Order Form'!$L$2 &lt;&gt; "",IF($G1277&lt;&gt;"",'Bulk Order Form'!$L$2,""),"")</f>
        <v/>
      </c>
      <c r="X1277" s="77"/>
      <c r="Y1277" s="74" t="str">
        <f t="shared" si="84"/>
        <v/>
      </c>
      <c r="Z1277" s="74" t="str">
        <f>IF(AND('Bulk Order Form'!$L$2="PLEASE SELECT",SUM('Bulk Order Form'!$L$15:$L$164)&gt;10),"N",IF(AND('Bulk Order Form'!$L$2="N",SUM('Bulk Order Form'!$L$15:$L$164)&gt;10),"N",""))</f>
        <v/>
      </c>
      <c r="AA1277" s="74" t="str">
        <f>IF('Bulk Order Form'!E1266="","",'Bulk Order Form'!E1266)</f>
        <v/>
      </c>
      <c r="AB1277" s="74">
        <f t="shared" si="85"/>
        <v>500</v>
      </c>
      <c r="AC1277" s="74" t="str">
        <f t="shared" si="86"/>
        <v>,,,,</v>
      </c>
      <c r="AD1277" s="78">
        <f t="shared" si="87"/>
        <v>248</v>
      </c>
    </row>
    <row r="1278" spans="5:30" s="74" customFormat="1" x14ac:dyDescent="0.25">
      <c r="E1278" s="75"/>
      <c r="F1278" s="75"/>
      <c r="G1278" s="74" t="str">
        <f>IF('Bulk Order Form'!C1267="","",'Bulk Order Form'!C1267)</f>
        <v/>
      </c>
      <c r="H1278" s="74" t="str">
        <f>IF('Bulk Order Form'!D1267="","",'Bulk Order Form'!D1267)</f>
        <v/>
      </c>
      <c r="I1278" s="74" t="str">
        <f>IF('Bulk Order Form'!E1267="","",'Bulk Order Form'!E1267)</f>
        <v/>
      </c>
      <c r="J1278" s="74" t="str">
        <f>IF('Bulk Order Form'!F1267="","",'Bulk Order Form'!F1267)</f>
        <v/>
      </c>
      <c r="K1278" s="74" t="str">
        <f>IF('Bulk Order Form'!H1267="","",'Bulk Order Form'!H1267)</f>
        <v/>
      </c>
      <c r="L1278" s="74" t="str">
        <f>IF('Bulk Order Form'!I1267="","",'Bulk Order Form'!I1267)</f>
        <v/>
      </c>
      <c r="M1278" s="74" t="str">
        <f>IF('Bulk Order Form'!G1267="","",'Bulk Order Form'!G1267)</f>
        <v/>
      </c>
      <c r="N1278" s="74" t="str">
        <f>IF('Bulk Order Form'!J1267="","",'Bulk Order Form'!J1267)</f>
        <v/>
      </c>
      <c r="O1278" s="74" t="str">
        <f>IF('Bulk Order Form'!$F$5 &lt;&gt; "",IF($G1278&lt;&gt;"",'Bulk Order Form'!$F$5,""),"")</f>
        <v/>
      </c>
      <c r="P1278" s="74" t="str">
        <f>IF('Bulk Order Form'!K1267="","",'Bulk Order Form'!K1267)</f>
        <v/>
      </c>
      <c r="Q1278" s="74" t="str">
        <f>IFERROR(VLOOKUP('Bulk Order Form'!K1267,'Office Use - Postcodes'!$DJZ:$DKA,2,0),"")</f>
        <v/>
      </c>
      <c r="R1278" s="74" t="str">
        <f>IF('Bulk Order Form'!L1267="","",'Bulk Order Form'!L1267)</f>
        <v/>
      </c>
      <c r="S1278" s="76"/>
      <c r="T1278" s="74" t="str">
        <f>IF('Bulk Order Form'!$F$6 &lt;&gt; "",IF($G1278&lt;&gt;"",'Bulk Order Form'!$F$6,""),"")</f>
        <v/>
      </c>
      <c r="W1278" s="85" t="str">
        <f>IF('Bulk Order Form'!$L$2 &lt;&gt; "",IF($G1278&lt;&gt;"",'Bulk Order Form'!$L$2,""),"")</f>
        <v/>
      </c>
      <c r="X1278" s="77"/>
      <c r="Y1278" s="74" t="str">
        <f t="shared" si="84"/>
        <v/>
      </c>
      <c r="Z1278" s="74" t="str">
        <f>IF(AND('Bulk Order Form'!$L$2="PLEASE SELECT",SUM('Bulk Order Form'!$L$15:$L$164)&gt;10),"N",IF(AND('Bulk Order Form'!$L$2="N",SUM('Bulk Order Form'!$L$15:$L$164)&gt;10),"N",""))</f>
        <v/>
      </c>
      <c r="AA1278" s="74" t="str">
        <f>IF('Bulk Order Form'!E1267="","",'Bulk Order Form'!E1267)</f>
        <v/>
      </c>
      <c r="AB1278" s="74">
        <f t="shared" si="85"/>
        <v>500</v>
      </c>
      <c r="AC1278" s="74" t="str">
        <f t="shared" si="86"/>
        <v>,,,,</v>
      </c>
      <c r="AD1278" s="78">
        <f t="shared" si="87"/>
        <v>247</v>
      </c>
    </row>
    <row r="1279" spans="5:30" s="74" customFormat="1" x14ac:dyDescent="0.25">
      <c r="E1279" s="75"/>
      <c r="F1279" s="75"/>
      <c r="G1279" s="74" t="str">
        <f>IF('Bulk Order Form'!C1268="","",'Bulk Order Form'!C1268)</f>
        <v/>
      </c>
      <c r="H1279" s="74" t="str">
        <f>IF('Bulk Order Form'!D1268="","",'Bulk Order Form'!D1268)</f>
        <v/>
      </c>
      <c r="I1279" s="74" t="str">
        <f>IF('Bulk Order Form'!E1268="","",'Bulk Order Form'!E1268)</f>
        <v/>
      </c>
      <c r="J1279" s="74" t="str">
        <f>IF('Bulk Order Form'!F1268="","",'Bulk Order Form'!F1268)</f>
        <v/>
      </c>
      <c r="K1279" s="74" t="str">
        <f>IF('Bulk Order Form'!H1268="","",'Bulk Order Form'!H1268)</f>
        <v/>
      </c>
      <c r="L1279" s="74" t="str">
        <f>IF('Bulk Order Form'!I1268="","",'Bulk Order Form'!I1268)</f>
        <v/>
      </c>
      <c r="M1279" s="74" t="str">
        <f>IF('Bulk Order Form'!G1268="","",'Bulk Order Form'!G1268)</f>
        <v/>
      </c>
      <c r="N1279" s="74" t="str">
        <f>IF('Bulk Order Form'!J1268="","",'Bulk Order Form'!J1268)</f>
        <v/>
      </c>
      <c r="O1279" s="74" t="str">
        <f>IF('Bulk Order Form'!$F$5 &lt;&gt; "",IF($G1279&lt;&gt;"",'Bulk Order Form'!$F$5,""),"")</f>
        <v/>
      </c>
      <c r="P1279" s="74" t="str">
        <f>IF('Bulk Order Form'!K1268="","",'Bulk Order Form'!K1268)</f>
        <v/>
      </c>
      <c r="Q1279" s="74" t="str">
        <f>IFERROR(VLOOKUP('Bulk Order Form'!K1268,'Office Use - Postcodes'!$DJZ:$DKA,2,0),"")</f>
        <v/>
      </c>
      <c r="R1279" s="74" t="str">
        <f>IF('Bulk Order Form'!L1268="","",'Bulk Order Form'!L1268)</f>
        <v/>
      </c>
      <c r="S1279" s="76"/>
      <c r="T1279" s="74" t="str">
        <f>IF('Bulk Order Form'!$F$6 &lt;&gt; "",IF($G1279&lt;&gt;"",'Bulk Order Form'!$F$6,""),"")</f>
        <v/>
      </c>
      <c r="W1279" s="85" t="str">
        <f>IF('Bulk Order Form'!$L$2 &lt;&gt; "",IF($G1279&lt;&gt;"",'Bulk Order Form'!$L$2,""),"")</f>
        <v/>
      </c>
      <c r="X1279" s="77"/>
      <c r="Y1279" s="74" t="str">
        <f t="shared" si="84"/>
        <v/>
      </c>
      <c r="Z1279" s="74" t="str">
        <f>IF(AND('Bulk Order Form'!$L$2="PLEASE SELECT",SUM('Bulk Order Form'!$L$15:$L$164)&gt;10),"N",IF(AND('Bulk Order Form'!$L$2="N",SUM('Bulk Order Form'!$L$15:$L$164)&gt;10),"N",""))</f>
        <v/>
      </c>
      <c r="AA1279" s="74" t="str">
        <f>IF('Bulk Order Form'!E1268="","",'Bulk Order Form'!E1268)</f>
        <v/>
      </c>
      <c r="AB1279" s="74">
        <f t="shared" si="85"/>
        <v>500</v>
      </c>
      <c r="AC1279" s="74" t="str">
        <f t="shared" si="86"/>
        <v>,,,,</v>
      </c>
      <c r="AD1279" s="78">
        <f t="shared" si="87"/>
        <v>246</v>
      </c>
    </row>
    <row r="1280" spans="5:30" s="74" customFormat="1" x14ac:dyDescent="0.25">
      <c r="E1280" s="75"/>
      <c r="F1280" s="75"/>
      <c r="G1280" s="74" t="str">
        <f>IF('Bulk Order Form'!C1269="","",'Bulk Order Form'!C1269)</f>
        <v/>
      </c>
      <c r="H1280" s="74" t="str">
        <f>IF('Bulk Order Form'!D1269="","",'Bulk Order Form'!D1269)</f>
        <v/>
      </c>
      <c r="I1280" s="74" t="str">
        <f>IF('Bulk Order Form'!E1269="","",'Bulk Order Form'!E1269)</f>
        <v/>
      </c>
      <c r="J1280" s="74" t="str">
        <f>IF('Bulk Order Form'!F1269="","",'Bulk Order Form'!F1269)</f>
        <v/>
      </c>
      <c r="K1280" s="74" t="str">
        <f>IF('Bulk Order Form'!H1269="","",'Bulk Order Form'!H1269)</f>
        <v/>
      </c>
      <c r="L1280" s="74" t="str">
        <f>IF('Bulk Order Form'!I1269="","",'Bulk Order Form'!I1269)</f>
        <v/>
      </c>
      <c r="M1280" s="74" t="str">
        <f>IF('Bulk Order Form'!G1269="","",'Bulk Order Form'!G1269)</f>
        <v/>
      </c>
      <c r="N1280" s="74" t="str">
        <f>IF('Bulk Order Form'!J1269="","",'Bulk Order Form'!J1269)</f>
        <v/>
      </c>
      <c r="O1280" s="74" t="str">
        <f>IF('Bulk Order Form'!$F$5 &lt;&gt; "",IF($G1280&lt;&gt;"",'Bulk Order Form'!$F$5,""),"")</f>
        <v/>
      </c>
      <c r="P1280" s="74" t="str">
        <f>IF('Bulk Order Form'!K1269="","",'Bulk Order Form'!K1269)</f>
        <v/>
      </c>
      <c r="Q1280" s="74" t="str">
        <f>IFERROR(VLOOKUP('Bulk Order Form'!K1269,'Office Use - Postcodes'!$DJZ:$DKA,2,0),"")</f>
        <v/>
      </c>
      <c r="R1280" s="74" t="str">
        <f>IF('Bulk Order Form'!L1269="","",'Bulk Order Form'!L1269)</f>
        <v/>
      </c>
      <c r="S1280" s="76"/>
      <c r="T1280" s="74" t="str">
        <f>IF('Bulk Order Form'!$F$6 &lt;&gt; "",IF($G1280&lt;&gt;"",'Bulk Order Form'!$F$6,""),"")</f>
        <v/>
      </c>
      <c r="W1280" s="85" t="str">
        <f>IF('Bulk Order Form'!$L$2 &lt;&gt; "",IF($G1280&lt;&gt;"",'Bulk Order Form'!$L$2,""),"")</f>
        <v/>
      </c>
      <c r="X1280" s="77"/>
      <c r="Y1280" s="74" t="str">
        <f t="shared" si="84"/>
        <v/>
      </c>
      <c r="Z1280" s="74" t="str">
        <f>IF(AND('Bulk Order Form'!$L$2="PLEASE SELECT",SUM('Bulk Order Form'!$L$15:$L$164)&gt;10),"N",IF(AND('Bulk Order Form'!$L$2="N",SUM('Bulk Order Form'!$L$15:$L$164)&gt;10),"N",""))</f>
        <v/>
      </c>
      <c r="AA1280" s="74" t="str">
        <f>IF('Bulk Order Form'!E1269="","",'Bulk Order Form'!E1269)</f>
        <v/>
      </c>
      <c r="AB1280" s="74">
        <f t="shared" si="85"/>
        <v>500</v>
      </c>
      <c r="AC1280" s="74" t="str">
        <f t="shared" si="86"/>
        <v>,,,,</v>
      </c>
      <c r="AD1280" s="78">
        <f t="shared" si="87"/>
        <v>245</v>
      </c>
    </row>
    <row r="1281" spans="5:30" s="74" customFormat="1" x14ac:dyDescent="0.25">
      <c r="E1281" s="75"/>
      <c r="F1281" s="75"/>
      <c r="G1281" s="74" t="str">
        <f>IF('Bulk Order Form'!C1270="","",'Bulk Order Form'!C1270)</f>
        <v/>
      </c>
      <c r="H1281" s="74" t="str">
        <f>IF('Bulk Order Form'!D1270="","",'Bulk Order Form'!D1270)</f>
        <v/>
      </c>
      <c r="I1281" s="74" t="str">
        <f>IF('Bulk Order Form'!E1270="","",'Bulk Order Form'!E1270)</f>
        <v/>
      </c>
      <c r="J1281" s="74" t="str">
        <f>IF('Bulk Order Form'!F1270="","",'Bulk Order Form'!F1270)</f>
        <v/>
      </c>
      <c r="K1281" s="74" t="str">
        <f>IF('Bulk Order Form'!H1270="","",'Bulk Order Form'!H1270)</f>
        <v/>
      </c>
      <c r="L1281" s="74" t="str">
        <f>IF('Bulk Order Form'!I1270="","",'Bulk Order Form'!I1270)</f>
        <v/>
      </c>
      <c r="M1281" s="74" t="str">
        <f>IF('Bulk Order Form'!G1270="","",'Bulk Order Form'!G1270)</f>
        <v/>
      </c>
      <c r="N1281" s="74" t="str">
        <f>IF('Bulk Order Form'!J1270="","",'Bulk Order Form'!J1270)</f>
        <v/>
      </c>
      <c r="O1281" s="74" t="str">
        <f>IF('Bulk Order Form'!$F$5 &lt;&gt; "",IF($G1281&lt;&gt;"",'Bulk Order Form'!$F$5,""),"")</f>
        <v/>
      </c>
      <c r="P1281" s="74" t="str">
        <f>IF('Bulk Order Form'!K1270="","",'Bulk Order Form'!K1270)</f>
        <v/>
      </c>
      <c r="Q1281" s="74" t="str">
        <f>IFERROR(VLOOKUP('Bulk Order Form'!K1270,'Office Use - Postcodes'!$DJZ:$DKA,2,0),"")</f>
        <v/>
      </c>
      <c r="R1281" s="74" t="str">
        <f>IF('Bulk Order Form'!L1270="","",'Bulk Order Form'!L1270)</f>
        <v/>
      </c>
      <c r="S1281" s="76"/>
      <c r="T1281" s="74" t="str">
        <f>IF('Bulk Order Form'!$F$6 &lt;&gt; "",IF($G1281&lt;&gt;"",'Bulk Order Form'!$F$6,""),"")</f>
        <v/>
      </c>
      <c r="W1281" s="85" t="str">
        <f>IF('Bulk Order Form'!$L$2 &lt;&gt; "",IF($G1281&lt;&gt;"",'Bulk Order Form'!$L$2,""),"")</f>
        <v/>
      </c>
      <c r="X1281" s="77"/>
      <c r="Y1281" s="74" t="str">
        <f t="shared" si="84"/>
        <v/>
      </c>
      <c r="Z1281" s="74" t="str">
        <f>IF(AND('Bulk Order Form'!$L$2="PLEASE SELECT",SUM('Bulk Order Form'!$L$15:$L$164)&gt;10),"N",IF(AND('Bulk Order Form'!$L$2="N",SUM('Bulk Order Form'!$L$15:$L$164)&gt;10),"N",""))</f>
        <v/>
      </c>
      <c r="AA1281" s="74" t="str">
        <f>IF('Bulk Order Form'!E1270="","",'Bulk Order Form'!E1270)</f>
        <v/>
      </c>
      <c r="AB1281" s="74">
        <f t="shared" si="85"/>
        <v>500</v>
      </c>
      <c r="AC1281" s="74" t="str">
        <f t="shared" si="86"/>
        <v>,,,,</v>
      </c>
      <c r="AD1281" s="78">
        <f t="shared" si="87"/>
        <v>244</v>
      </c>
    </row>
    <row r="1282" spans="5:30" s="74" customFormat="1" x14ac:dyDescent="0.25">
      <c r="E1282" s="75"/>
      <c r="F1282" s="75"/>
      <c r="G1282" s="74" t="str">
        <f>IF('Bulk Order Form'!C1271="","",'Bulk Order Form'!C1271)</f>
        <v/>
      </c>
      <c r="H1282" s="74" t="str">
        <f>IF('Bulk Order Form'!D1271="","",'Bulk Order Form'!D1271)</f>
        <v/>
      </c>
      <c r="I1282" s="74" t="str">
        <f>IF('Bulk Order Form'!E1271="","",'Bulk Order Form'!E1271)</f>
        <v/>
      </c>
      <c r="J1282" s="74" t="str">
        <f>IF('Bulk Order Form'!F1271="","",'Bulk Order Form'!F1271)</f>
        <v/>
      </c>
      <c r="K1282" s="74" t="str">
        <f>IF('Bulk Order Form'!H1271="","",'Bulk Order Form'!H1271)</f>
        <v/>
      </c>
      <c r="L1282" s="74" t="str">
        <f>IF('Bulk Order Form'!I1271="","",'Bulk Order Form'!I1271)</f>
        <v/>
      </c>
      <c r="M1282" s="74" t="str">
        <f>IF('Bulk Order Form'!G1271="","",'Bulk Order Form'!G1271)</f>
        <v/>
      </c>
      <c r="N1282" s="74" t="str">
        <f>IF('Bulk Order Form'!J1271="","",'Bulk Order Form'!J1271)</f>
        <v/>
      </c>
      <c r="O1282" s="74" t="str">
        <f>IF('Bulk Order Form'!$F$5 &lt;&gt; "",IF($G1282&lt;&gt;"",'Bulk Order Form'!$F$5,""),"")</f>
        <v/>
      </c>
      <c r="P1282" s="74" t="str">
        <f>IF('Bulk Order Form'!K1271="","",'Bulk Order Form'!K1271)</f>
        <v/>
      </c>
      <c r="Q1282" s="74" t="str">
        <f>IFERROR(VLOOKUP('Bulk Order Form'!K1271,'Office Use - Postcodes'!$DJZ:$DKA,2,0),"")</f>
        <v/>
      </c>
      <c r="R1282" s="74" t="str">
        <f>IF('Bulk Order Form'!L1271="","",'Bulk Order Form'!L1271)</f>
        <v/>
      </c>
      <c r="S1282" s="76"/>
      <c r="T1282" s="74" t="str">
        <f>IF('Bulk Order Form'!$F$6 &lt;&gt; "",IF($G1282&lt;&gt;"",'Bulk Order Form'!$F$6,""),"")</f>
        <v/>
      </c>
      <c r="W1282" s="85" t="str">
        <f>IF('Bulk Order Form'!$L$2 &lt;&gt; "",IF($G1282&lt;&gt;"",'Bulk Order Form'!$L$2,""),"")</f>
        <v/>
      </c>
      <c r="X1282" s="77"/>
      <c r="Y1282" s="74" t="str">
        <f t="shared" si="84"/>
        <v/>
      </c>
      <c r="Z1282" s="74" t="str">
        <f>IF(AND('Bulk Order Form'!$L$2="PLEASE SELECT",SUM('Bulk Order Form'!$L$15:$L$164)&gt;10),"N",IF(AND('Bulk Order Form'!$L$2="N",SUM('Bulk Order Form'!$L$15:$L$164)&gt;10),"N",""))</f>
        <v/>
      </c>
      <c r="AA1282" s="74" t="str">
        <f>IF('Bulk Order Form'!E1271="","",'Bulk Order Form'!E1271)</f>
        <v/>
      </c>
      <c r="AB1282" s="74">
        <f t="shared" si="85"/>
        <v>500</v>
      </c>
      <c r="AC1282" s="74" t="str">
        <f t="shared" si="86"/>
        <v>,,,,</v>
      </c>
      <c r="AD1282" s="78">
        <f t="shared" si="87"/>
        <v>243</v>
      </c>
    </row>
    <row r="1283" spans="5:30" s="74" customFormat="1" x14ac:dyDescent="0.25">
      <c r="E1283" s="75"/>
      <c r="F1283" s="75"/>
      <c r="G1283" s="74" t="str">
        <f>IF('Bulk Order Form'!C1272="","",'Bulk Order Form'!C1272)</f>
        <v/>
      </c>
      <c r="H1283" s="74" t="str">
        <f>IF('Bulk Order Form'!D1272="","",'Bulk Order Form'!D1272)</f>
        <v/>
      </c>
      <c r="I1283" s="74" t="str">
        <f>IF('Bulk Order Form'!E1272="","",'Bulk Order Form'!E1272)</f>
        <v/>
      </c>
      <c r="J1283" s="74" t="str">
        <f>IF('Bulk Order Form'!F1272="","",'Bulk Order Form'!F1272)</f>
        <v/>
      </c>
      <c r="K1283" s="74" t="str">
        <f>IF('Bulk Order Form'!H1272="","",'Bulk Order Form'!H1272)</f>
        <v/>
      </c>
      <c r="L1283" s="74" t="str">
        <f>IF('Bulk Order Form'!I1272="","",'Bulk Order Form'!I1272)</f>
        <v/>
      </c>
      <c r="M1283" s="74" t="str">
        <f>IF('Bulk Order Form'!G1272="","",'Bulk Order Form'!G1272)</f>
        <v/>
      </c>
      <c r="N1283" s="74" t="str">
        <f>IF('Bulk Order Form'!J1272="","",'Bulk Order Form'!J1272)</f>
        <v/>
      </c>
      <c r="O1283" s="74" t="str">
        <f>IF('Bulk Order Form'!$F$5 &lt;&gt; "",IF($G1283&lt;&gt;"",'Bulk Order Form'!$F$5,""),"")</f>
        <v/>
      </c>
      <c r="P1283" s="74" t="str">
        <f>IF('Bulk Order Form'!K1272="","",'Bulk Order Form'!K1272)</f>
        <v/>
      </c>
      <c r="Q1283" s="74" t="str">
        <f>IFERROR(VLOOKUP('Bulk Order Form'!K1272,'Office Use - Postcodes'!$DJZ:$DKA,2,0),"")</f>
        <v/>
      </c>
      <c r="R1283" s="74" t="str">
        <f>IF('Bulk Order Form'!L1272="","",'Bulk Order Form'!L1272)</f>
        <v/>
      </c>
      <c r="S1283" s="76"/>
      <c r="T1283" s="74" t="str">
        <f>IF('Bulk Order Form'!$F$6 &lt;&gt; "",IF($G1283&lt;&gt;"",'Bulk Order Form'!$F$6,""),"")</f>
        <v/>
      </c>
      <c r="W1283" s="85" t="str">
        <f>IF('Bulk Order Form'!$L$2 &lt;&gt; "",IF($G1283&lt;&gt;"",'Bulk Order Form'!$L$2,""),"")</f>
        <v/>
      </c>
      <c r="X1283" s="77"/>
      <c r="Y1283" s="74" t="str">
        <f t="shared" si="84"/>
        <v/>
      </c>
      <c r="Z1283" s="74" t="str">
        <f>IF(AND('Bulk Order Form'!$L$2="PLEASE SELECT",SUM('Bulk Order Form'!$L$15:$L$164)&gt;10),"N",IF(AND('Bulk Order Form'!$L$2="N",SUM('Bulk Order Form'!$L$15:$L$164)&gt;10),"N",""))</f>
        <v/>
      </c>
      <c r="AA1283" s="74" t="str">
        <f>IF('Bulk Order Form'!E1272="","",'Bulk Order Form'!E1272)</f>
        <v/>
      </c>
      <c r="AB1283" s="74">
        <f t="shared" si="85"/>
        <v>500</v>
      </c>
      <c r="AC1283" s="74" t="str">
        <f t="shared" si="86"/>
        <v>,,,,</v>
      </c>
      <c r="AD1283" s="78">
        <f t="shared" si="87"/>
        <v>242</v>
      </c>
    </row>
    <row r="1284" spans="5:30" s="74" customFormat="1" x14ac:dyDescent="0.25">
      <c r="E1284" s="75"/>
      <c r="F1284" s="75"/>
      <c r="G1284" s="74" t="str">
        <f>IF('Bulk Order Form'!C1273="","",'Bulk Order Form'!C1273)</f>
        <v/>
      </c>
      <c r="H1284" s="74" t="str">
        <f>IF('Bulk Order Form'!D1273="","",'Bulk Order Form'!D1273)</f>
        <v/>
      </c>
      <c r="I1284" s="74" t="str">
        <f>IF('Bulk Order Form'!E1273="","",'Bulk Order Form'!E1273)</f>
        <v/>
      </c>
      <c r="J1284" s="74" t="str">
        <f>IF('Bulk Order Form'!F1273="","",'Bulk Order Form'!F1273)</f>
        <v/>
      </c>
      <c r="K1284" s="74" t="str">
        <f>IF('Bulk Order Form'!H1273="","",'Bulk Order Form'!H1273)</f>
        <v/>
      </c>
      <c r="L1284" s="74" t="str">
        <f>IF('Bulk Order Form'!I1273="","",'Bulk Order Form'!I1273)</f>
        <v/>
      </c>
      <c r="M1284" s="74" t="str">
        <f>IF('Bulk Order Form'!G1273="","",'Bulk Order Form'!G1273)</f>
        <v/>
      </c>
      <c r="N1284" s="74" t="str">
        <f>IF('Bulk Order Form'!J1273="","",'Bulk Order Form'!J1273)</f>
        <v/>
      </c>
      <c r="O1284" s="74" t="str">
        <f>IF('Bulk Order Form'!$F$5 &lt;&gt; "",IF($G1284&lt;&gt;"",'Bulk Order Form'!$F$5,""),"")</f>
        <v/>
      </c>
      <c r="P1284" s="74" t="str">
        <f>IF('Bulk Order Form'!K1273="","",'Bulk Order Form'!K1273)</f>
        <v/>
      </c>
      <c r="Q1284" s="74" t="str">
        <f>IFERROR(VLOOKUP('Bulk Order Form'!K1273,'Office Use - Postcodes'!$DJZ:$DKA,2,0),"")</f>
        <v/>
      </c>
      <c r="R1284" s="74" t="str">
        <f>IF('Bulk Order Form'!L1273="","",'Bulk Order Form'!L1273)</f>
        <v/>
      </c>
      <c r="S1284" s="76"/>
      <c r="T1284" s="74" t="str">
        <f>IF('Bulk Order Form'!$F$6 &lt;&gt; "",IF($G1284&lt;&gt;"",'Bulk Order Form'!$F$6,""),"")</f>
        <v/>
      </c>
      <c r="W1284" s="85" t="str">
        <f>IF('Bulk Order Form'!$L$2 &lt;&gt; "",IF($G1284&lt;&gt;"",'Bulk Order Form'!$L$2,""),"")</f>
        <v/>
      </c>
      <c r="X1284" s="77"/>
      <c r="Y1284" s="74" t="str">
        <f t="shared" si="84"/>
        <v/>
      </c>
      <c r="Z1284" s="74" t="str">
        <f>IF(AND('Bulk Order Form'!$L$2="PLEASE SELECT",SUM('Bulk Order Form'!$L$15:$L$164)&gt;10),"N",IF(AND('Bulk Order Form'!$L$2="N",SUM('Bulk Order Form'!$L$15:$L$164)&gt;10),"N",""))</f>
        <v/>
      </c>
      <c r="AA1284" s="74" t="str">
        <f>IF('Bulk Order Form'!E1273="","",'Bulk Order Form'!E1273)</f>
        <v/>
      </c>
      <c r="AB1284" s="74">
        <f t="shared" si="85"/>
        <v>500</v>
      </c>
      <c r="AC1284" s="74" t="str">
        <f t="shared" si="86"/>
        <v>,,,,</v>
      </c>
      <c r="AD1284" s="78">
        <f t="shared" si="87"/>
        <v>241</v>
      </c>
    </row>
    <row r="1285" spans="5:30" s="74" customFormat="1" x14ac:dyDescent="0.25">
      <c r="E1285" s="75"/>
      <c r="F1285" s="75"/>
      <c r="G1285" s="74" t="str">
        <f>IF('Bulk Order Form'!C1274="","",'Bulk Order Form'!C1274)</f>
        <v/>
      </c>
      <c r="H1285" s="74" t="str">
        <f>IF('Bulk Order Form'!D1274="","",'Bulk Order Form'!D1274)</f>
        <v/>
      </c>
      <c r="I1285" s="74" t="str">
        <f>IF('Bulk Order Form'!E1274="","",'Bulk Order Form'!E1274)</f>
        <v/>
      </c>
      <c r="J1285" s="74" t="str">
        <f>IF('Bulk Order Form'!F1274="","",'Bulk Order Form'!F1274)</f>
        <v/>
      </c>
      <c r="K1285" s="74" t="str">
        <f>IF('Bulk Order Form'!H1274="","",'Bulk Order Form'!H1274)</f>
        <v/>
      </c>
      <c r="L1285" s="74" t="str">
        <f>IF('Bulk Order Form'!I1274="","",'Bulk Order Form'!I1274)</f>
        <v/>
      </c>
      <c r="M1285" s="74" t="str">
        <f>IF('Bulk Order Form'!G1274="","",'Bulk Order Form'!G1274)</f>
        <v/>
      </c>
      <c r="N1285" s="74" t="str">
        <f>IF('Bulk Order Form'!J1274="","",'Bulk Order Form'!J1274)</f>
        <v/>
      </c>
      <c r="O1285" s="74" t="str">
        <f>IF('Bulk Order Form'!$F$5 &lt;&gt; "",IF($G1285&lt;&gt;"",'Bulk Order Form'!$F$5,""),"")</f>
        <v/>
      </c>
      <c r="P1285" s="74" t="str">
        <f>IF('Bulk Order Form'!K1274="","",'Bulk Order Form'!K1274)</f>
        <v/>
      </c>
      <c r="Q1285" s="74" t="str">
        <f>IFERROR(VLOOKUP('Bulk Order Form'!K1274,'Office Use - Postcodes'!$DJZ:$DKA,2,0),"")</f>
        <v/>
      </c>
      <c r="R1285" s="74" t="str">
        <f>IF('Bulk Order Form'!L1274="","",'Bulk Order Form'!L1274)</f>
        <v/>
      </c>
      <c r="S1285" s="76"/>
      <c r="T1285" s="74" t="str">
        <f>IF('Bulk Order Form'!$F$6 &lt;&gt; "",IF($G1285&lt;&gt;"",'Bulk Order Form'!$F$6,""),"")</f>
        <v/>
      </c>
      <c r="W1285" s="85" t="str">
        <f>IF('Bulk Order Form'!$L$2 &lt;&gt; "",IF($G1285&lt;&gt;"",'Bulk Order Form'!$L$2,""),"")</f>
        <v/>
      </c>
      <c r="X1285" s="77"/>
      <c r="Y1285" s="74" t="str">
        <f t="shared" si="84"/>
        <v/>
      </c>
      <c r="Z1285" s="74" t="str">
        <f>IF(AND('Bulk Order Form'!$L$2="PLEASE SELECT",SUM('Bulk Order Form'!$L$15:$L$164)&gt;10),"N",IF(AND('Bulk Order Form'!$L$2="N",SUM('Bulk Order Form'!$L$15:$L$164)&gt;10),"N",""))</f>
        <v/>
      </c>
      <c r="AA1285" s="74" t="str">
        <f>IF('Bulk Order Form'!E1274="","",'Bulk Order Form'!E1274)</f>
        <v/>
      </c>
      <c r="AB1285" s="74">
        <f t="shared" si="85"/>
        <v>500</v>
      </c>
      <c r="AC1285" s="74" t="str">
        <f t="shared" si="86"/>
        <v>,,,,</v>
      </c>
      <c r="AD1285" s="78">
        <f t="shared" si="87"/>
        <v>240</v>
      </c>
    </row>
    <row r="1286" spans="5:30" s="74" customFormat="1" x14ac:dyDescent="0.25">
      <c r="E1286" s="75"/>
      <c r="F1286" s="75"/>
      <c r="G1286" s="74" t="str">
        <f>IF('Bulk Order Form'!C1275="","",'Bulk Order Form'!C1275)</f>
        <v/>
      </c>
      <c r="H1286" s="74" t="str">
        <f>IF('Bulk Order Form'!D1275="","",'Bulk Order Form'!D1275)</f>
        <v/>
      </c>
      <c r="I1286" s="74" t="str">
        <f>IF('Bulk Order Form'!E1275="","",'Bulk Order Form'!E1275)</f>
        <v/>
      </c>
      <c r="J1286" s="74" t="str">
        <f>IF('Bulk Order Form'!F1275="","",'Bulk Order Form'!F1275)</f>
        <v/>
      </c>
      <c r="K1286" s="74" t="str">
        <f>IF('Bulk Order Form'!H1275="","",'Bulk Order Form'!H1275)</f>
        <v/>
      </c>
      <c r="L1286" s="74" t="str">
        <f>IF('Bulk Order Form'!I1275="","",'Bulk Order Form'!I1275)</f>
        <v/>
      </c>
      <c r="M1286" s="74" t="str">
        <f>IF('Bulk Order Form'!G1275="","",'Bulk Order Form'!G1275)</f>
        <v/>
      </c>
      <c r="N1286" s="74" t="str">
        <f>IF('Bulk Order Form'!J1275="","",'Bulk Order Form'!J1275)</f>
        <v/>
      </c>
      <c r="O1286" s="74" t="str">
        <f>IF('Bulk Order Form'!$F$5 &lt;&gt; "",IF($G1286&lt;&gt;"",'Bulk Order Form'!$F$5,""),"")</f>
        <v/>
      </c>
      <c r="P1286" s="74" t="str">
        <f>IF('Bulk Order Form'!K1275="","",'Bulk Order Form'!K1275)</f>
        <v/>
      </c>
      <c r="Q1286" s="74" t="str">
        <f>IFERROR(VLOOKUP('Bulk Order Form'!K1275,'Office Use - Postcodes'!$DJZ:$DKA,2,0),"")</f>
        <v/>
      </c>
      <c r="R1286" s="74" t="str">
        <f>IF('Bulk Order Form'!L1275="","",'Bulk Order Form'!L1275)</f>
        <v/>
      </c>
      <c r="S1286" s="76"/>
      <c r="T1286" s="74" t="str">
        <f>IF('Bulk Order Form'!$F$6 &lt;&gt; "",IF($G1286&lt;&gt;"",'Bulk Order Form'!$F$6,""),"")</f>
        <v/>
      </c>
      <c r="W1286" s="85" t="str">
        <f>IF('Bulk Order Form'!$L$2 &lt;&gt; "",IF($G1286&lt;&gt;"",'Bulk Order Form'!$L$2,""),"")</f>
        <v/>
      </c>
      <c r="X1286" s="77"/>
      <c r="Y1286" s="74" t="str">
        <f t="shared" si="84"/>
        <v/>
      </c>
      <c r="Z1286" s="74" t="str">
        <f>IF(AND('Bulk Order Form'!$L$2="PLEASE SELECT",SUM('Bulk Order Form'!$L$15:$L$164)&gt;10),"N",IF(AND('Bulk Order Form'!$L$2="N",SUM('Bulk Order Form'!$L$15:$L$164)&gt;10),"N",""))</f>
        <v/>
      </c>
      <c r="AA1286" s="74" t="str">
        <f>IF('Bulk Order Form'!E1275="","",'Bulk Order Form'!E1275)</f>
        <v/>
      </c>
      <c r="AB1286" s="74">
        <f t="shared" si="85"/>
        <v>500</v>
      </c>
      <c r="AC1286" s="74" t="str">
        <f t="shared" si="86"/>
        <v>,,,,</v>
      </c>
      <c r="AD1286" s="78">
        <f t="shared" si="87"/>
        <v>239</v>
      </c>
    </row>
    <row r="1287" spans="5:30" s="74" customFormat="1" x14ac:dyDescent="0.25">
      <c r="E1287" s="75"/>
      <c r="F1287" s="75"/>
      <c r="G1287" s="74" t="str">
        <f>IF('Bulk Order Form'!C1276="","",'Bulk Order Form'!C1276)</f>
        <v/>
      </c>
      <c r="H1287" s="74" t="str">
        <f>IF('Bulk Order Form'!D1276="","",'Bulk Order Form'!D1276)</f>
        <v/>
      </c>
      <c r="I1287" s="74" t="str">
        <f>IF('Bulk Order Form'!E1276="","",'Bulk Order Form'!E1276)</f>
        <v/>
      </c>
      <c r="J1287" s="74" t="str">
        <f>IF('Bulk Order Form'!F1276="","",'Bulk Order Form'!F1276)</f>
        <v/>
      </c>
      <c r="K1287" s="74" t="str">
        <f>IF('Bulk Order Form'!H1276="","",'Bulk Order Form'!H1276)</f>
        <v/>
      </c>
      <c r="L1287" s="74" t="str">
        <f>IF('Bulk Order Form'!I1276="","",'Bulk Order Form'!I1276)</f>
        <v/>
      </c>
      <c r="M1287" s="74" t="str">
        <f>IF('Bulk Order Form'!G1276="","",'Bulk Order Form'!G1276)</f>
        <v/>
      </c>
      <c r="N1287" s="74" t="str">
        <f>IF('Bulk Order Form'!J1276="","",'Bulk Order Form'!J1276)</f>
        <v/>
      </c>
      <c r="O1287" s="74" t="str">
        <f>IF('Bulk Order Form'!$F$5 &lt;&gt; "",IF($G1287&lt;&gt;"",'Bulk Order Form'!$F$5,""),"")</f>
        <v/>
      </c>
      <c r="P1287" s="74" t="str">
        <f>IF('Bulk Order Form'!K1276="","",'Bulk Order Form'!K1276)</f>
        <v/>
      </c>
      <c r="Q1287" s="74" t="str">
        <f>IFERROR(VLOOKUP('Bulk Order Form'!K1276,'Office Use - Postcodes'!$DJZ:$DKA,2,0),"")</f>
        <v/>
      </c>
      <c r="R1287" s="74" t="str">
        <f>IF('Bulk Order Form'!L1276="","",'Bulk Order Form'!L1276)</f>
        <v/>
      </c>
      <c r="S1287" s="76"/>
      <c r="T1287" s="74" t="str">
        <f>IF('Bulk Order Form'!$F$6 &lt;&gt; "",IF($G1287&lt;&gt;"",'Bulk Order Form'!$F$6,""),"")</f>
        <v/>
      </c>
      <c r="W1287" s="85" t="str">
        <f>IF('Bulk Order Form'!$L$2 &lt;&gt; "",IF($G1287&lt;&gt;"",'Bulk Order Form'!$L$2,""),"")</f>
        <v/>
      </c>
      <c r="X1287" s="77"/>
      <c r="Y1287" s="74" t="str">
        <f t="shared" si="84"/>
        <v/>
      </c>
      <c r="Z1287" s="74" t="str">
        <f>IF(AND('Bulk Order Form'!$L$2="PLEASE SELECT",SUM('Bulk Order Form'!$L$15:$L$164)&gt;10),"N",IF(AND('Bulk Order Form'!$L$2="N",SUM('Bulk Order Form'!$L$15:$L$164)&gt;10),"N",""))</f>
        <v/>
      </c>
      <c r="AA1287" s="74" t="str">
        <f>IF('Bulk Order Form'!E1276="","",'Bulk Order Form'!E1276)</f>
        <v/>
      </c>
      <c r="AB1287" s="74">
        <f t="shared" si="85"/>
        <v>500</v>
      </c>
      <c r="AC1287" s="74" t="str">
        <f t="shared" si="86"/>
        <v>,,,,</v>
      </c>
      <c r="AD1287" s="78">
        <f t="shared" si="87"/>
        <v>238</v>
      </c>
    </row>
    <row r="1288" spans="5:30" s="74" customFormat="1" x14ac:dyDescent="0.25">
      <c r="E1288" s="75"/>
      <c r="F1288" s="75"/>
      <c r="G1288" s="74" t="str">
        <f>IF('Bulk Order Form'!C1277="","",'Bulk Order Form'!C1277)</f>
        <v/>
      </c>
      <c r="H1288" s="74" t="str">
        <f>IF('Bulk Order Form'!D1277="","",'Bulk Order Form'!D1277)</f>
        <v/>
      </c>
      <c r="I1288" s="74" t="str">
        <f>IF('Bulk Order Form'!E1277="","",'Bulk Order Form'!E1277)</f>
        <v/>
      </c>
      <c r="J1288" s="74" t="str">
        <f>IF('Bulk Order Form'!F1277="","",'Bulk Order Form'!F1277)</f>
        <v/>
      </c>
      <c r="K1288" s="74" t="str">
        <f>IF('Bulk Order Form'!H1277="","",'Bulk Order Form'!H1277)</f>
        <v/>
      </c>
      <c r="L1288" s="74" t="str">
        <f>IF('Bulk Order Form'!I1277="","",'Bulk Order Form'!I1277)</f>
        <v/>
      </c>
      <c r="M1288" s="74" t="str">
        <f>IF('Bulk Order Form'!G1277="","",'Bulk Order Form'!G1277)</f>
        <v/>
      </c>
      <c r="N1288" s="74" t="str">
        <f>IF('Bulk Order Form'!J1277="","",'Bulk Order Form'!J1277)</f>
        <v/>
      </c>
      <c r="O1288" s="74" t="str">
        <f>IF('Bulk Order Form'!$F$5 &lt;&gt; "",IF($G1288&lt;&gt;"",'Bulk Order Form'!$F$5,""),"")</f>
        <v/>
      </c>
      <c r="P1288" s="74" t="str">
        <f>IF('Bulk Order Form'!K1277="","",'Bulk Order Form'!K1277)</f>
        <v/>
      </c>
      <c r="Q1288" s="74" t="str">
        <f>IFERROR(VLOOKUP('Bulk Order Form'!K1277,'Office Use - Postcodes'!$DJZ:$DKA,2,0),"")</f>
        <v/>
      </c>
      <c r="R1288" s="74" t="str">
        <f>IF('Bulk Order Form'!L1277="","",'Bulk Order Form'!L1277)</f>
        <v/>
      </c>
      <c r="S1288" s="76"/>
      <c r="T1288" s="74" t="str">
        <f>IF('Bulk Order Form'!$F$6 &lt;&gt; "",IF($G1288&lt;&gt;"",'Bulk Order Form'!$F$6,""),"")</f>
        <v/>
      </c>
      <c r="W1288" s="85" t="str">
        <f>IF('Bulk Order Form'!$L$2 &lt;&gt; "",IF($G1288&lt;&gt;"",'Bulk Order Form'!$L$2,""),"")</f>
        <v/>
      </c>
      <c r="X1288" s="77"/>
      <c r="Y1288" s="74" t="str">
        <f t="shared" si="84"/>
        <v/>
      </c>
      <c r="Z1288" s="74" t="str">
        <f>IF(AND('Bulk Order Form'!$L$2="PLEASE SELECT",SUM('Bulk Order Form'!$L$15:$L$164)&gt;10),"N",IF(AND('Bulk Order Form'!$L$2="N",SUM('Bulk Order Form'!$L$15:$L$164)&gt;10),"N",""))</f>
        <v/>
      </c>
      <c r="AA1288" s="74" t="str">
        <f>IF('Bulk Order Form'!E1277="","",'Bulk Order Form'!E1277)</f>
        <v/>
      </c>
      <c r="AB1288" s="74">
        <f t="shared" si="85"/>
        <v>500</v>
      </c>
      <c r="AC1288" s="74" t="str">
        <f t="shared" si="86"/>
        <v>,,,,</v>
      </c>
      <c r="AD1288" s="78">
        <f t="shared" si="87"/>
        <v>237</v>
      </c>
    </row>
    <row r="1289" spans="5:30" s="74" customFormat="1" x14ac:dyDescent="0.25">
      <c r="E1289" s="75"/>
      <c r="F1289" s="75"/>
      <c r="G1289" s="74" t="str">
        <f>IF('Bulk Order Form'!C1278="","",'Bulk Order Form'!C1278)</f>
        <v/>
      </c>
      <c r="H1289" s="74" t="str">
        <f>IF('Bulk Order Form'!D1278="","",'Bulk Order Form'!D1278)</f>
        <v/>
      </c>
      <c r="I1289" s="74" t="str">
        <f>IF('Bulk Order Form'!E1278="","",'Bulk Order Form'!E1278)</f>
        <v/>
      </c>
      <c r="J1289" s="74" t="str">
        <f>IF('Bulk Order Form'!F1278="","",'Bulk Order Form'!F1278)</f>
        <v/>
      </c>
      <c r="K1289" s="74" t="str">
        <f>IF('Bulk Order Form'!H1278="","",'Bulk Order Form'!H1278)</f>
        <v/>
      </c>
      <c r="L1289" s="74" t="str">
        <f>IF('Bulk Order Form'!I1278="","",'Bulk Order Form'!I1278)</f>
        <v/>
      </c>
      <c r="M1289" s="74" t="str">
        <f>IF('Bulk Order Form'!G1278="","",'Bulk Order Form'!G1278)</f>
        <v/>
      </c>
      <c r="N1289" s="74" t="str">
        <f>IF('Bulk Order Form'!J1278="","",'Bulk Order Form'!J1278)</f>
        <v/>
      </c>
      <c r="O1289" s="74" t="str">
        <f>IF('Bulk Order Form'!$F$5 &lt;&gt; "",IF($G1289&lt;&gt;"",'Bulk Order Form'!$F$5,""),"")</f>
        <v/>
      </c>
      <c r="P1289" s="74" t="str">
        <f>IF('Bulk Order Form'!K1278="","",'Bulk Order Form'!K1278)</f>
        <v/>
      </c>
      <c r="Q1289" s="74" t="str">
        <f>IFERROR(VLOOKUP('Bulk Order Form'!K1278,'Office Use - Postcodes'!$DJZ:$DKA,2,0),"")</f>
        <v/>
      </c>
      <c r="R1289" s="74" t="str">
        <f>IF('Bulk Order Form'!L1278="","",'Bulk Order Form'!L1278)</f>
        <v/>
      </c>
      <c r="S1289" s="76"/>
      <c r="T1289" s="74" t="str">
        <f>IF('Bulk Order Form'!$F$6 &lt;&gt; "",IF($G1289&lt;&gt;"",'Bulk Order Form'!$F$6,""),"")</f>
        <v/>
      </c>
      <c r="W1289" s="85" t="str">
        <f>IF('Bulk Order Form'!$L$2 &lt;&gt; "",IF($G1289&lt;&gt;"",'Bulk Order Form'!$L$2,""),"")</f>
        <v/>
      </c>
      <c r="X1289" s="77"/>
      <c r="Y1289" s="74" t="str">
        <f t="shared" si="84"/>
        <v/>
      </c>
      <c r="Z1289" s="74" t="str">
        <f>IF(AND('Bulk Order Form'!$L$2="PLEASE SELECT",SUM('Bulk Order Form'!$L$15:$L$164)&gt;10),"N",IF(AND('Bulk Order Form'!$L$2="N",SUM('Bulk Order Form'!$L$15:$L$164)&gt;10),"N",""))</f>
        <v/>
      </c>
      <c r="AA1289" s="74" t="str">
        <f>IF('Bulk Order Form'!E1278="","",'Bulk Order Form'!E1278)</f>
        <v/>
      </c>
      <c r="AB1289" s="74">
        <f t="shared" si="85"/>
        <v>500</v>
      </c>
      <c r="AC1289" s="74" t="str">
        <f t="shared" si="86"/>
        <v>,,,,</v>
      </c>
      <c r="AD1289" s="78">
        <f t="shared" si="87"/>
        <v>236</v>
      </c>
    </row>
    <row r="1290" spans="5:30" s="74" customFormat="1" x14ac:dyDescent="0.25">
      <c r="E1290" s="75"/>
      <c r="F1290" s="75"/>
      <c r="G1290" s="74" t="str">
        <f>IF('Bulk Order Form'!C1279="","",'Bulk Order Form'!C1279)</f>
        <v/>
      </c>
      <c r="H1290" s="74" t="str">
        <f>IF('Bulk Order Form'!D1279="","",'Bulk Order Form'!D1279)</f>
        <v/>
      </c>
      <c r="I1290" s="74" t="str">
        <f>IF('Bulk Order Form'!E1279="","",'Bulk Order Form'!E1279)</f>
        <v/>
      </c>
      <c r="J1290" s="74" t="str">
        <f>IF('Bulk Order Form'!F1279="","",'Bulk Order Form'!F1279)</f>
        <v/>
      </c>
      <c r="K1290" s="74" t="str">
        <f>IF('Bulk Order Form'!H1279="","",'Bulk Order Form'!H1279)</f>
        <v/>
      </c>
      <c r="L1290" s="74" t="str">
        <f>IF('Bulk Order Form'!I1279="","",'Bulk Order Form'!I1279)</f>
        <v/>
      </c>
      <c r="M1290" s="74" t="str">
        <f>IF('Bulk Order Form'!G1279="","",'Bulk Order Form'!G1279)</f>
        <v/>
      </c>
      <c r="N1290" s="74" t="str">
        <f>IF('Bulk Order Form'!J1279="","",'Bulk Order Form'!J1279)</f>
        <v/>
      </c>
      <c r="O1290" s="74" t="str">
        <f>IF('Bulk Order Form'!$F$5 &lt;&gt; "",IF($G1290&lt;&gt;"",'Bulk Order Form'!$F$5,""),"")</f>
        <v/>
      </c>
      <c r="P1290" s="74" t="str">
        <f>IF('Bulk Order Form'!K1279="","",'Bulk Order Form'!K1279)</f>
        <v/>
      </c>
      <c r="Q1290" s="74" t="str">
        <f>IFERROR(VLOOKUP('Bulk Order Form'!K1279,'Office Use - Postcodes'!$DJZ:$DKA,2,0),"")</f>
        <v/>
      </c>
      <c r="R1290" s="74" t="str">
        <f>IF('Bulk Order Form'!L1279="","",'Bulk Order Form'!L1279)</f>
        <v/>
      </c>
      <c r="S1290" s="76"/>
      <c r="T1290" s="74" t="str">
        <f>IF('Bulk Order Form'!$F$6 &lt;&gt; "",IF($G1290&lt;&gt;"",'Bulk Order Form'!$F$6,""),"")</f>
        <v/>
      </c>
      <c r="W1290" s="85" t="str">
        <f>IF('Bulk Order Form'!$L$2 &lt;&gt; "",IF($G1290&lt;&gt;"",'Bulk Order Form'!$L$2,""),"")</f>
        <v/>
      </c>
      <c r="X1290" s="77"/>
      <c r="Y1290" s="74" t="str">
        <f t="shared" si="84"/>
        <v/>
      </c>
      <c r="Z1290" s="74" t="str">
        <f>IF(AND('Bulk Order Form'!$L$2="PLEASE SELECT",SUM('Bulk Order Form'!$L$15:$L$164)&gt;10),"N",IF(AND('Bulk Order Form'!$L$2="N",SUM('Bulk Order Form'!$L$15:$L$164)&gt;10),"N",""))</f>
        <v/>
      </c>
      <c r="AA1290" s="74" t="str">
        <f>IF('Bulk Order Form'!E1279="","",'Bulk Order Form'!E1279)</f>
        <v/>
      </c>
      <c r="AB1290" s="74">
        <f t="shared" si="85"/>
        <v>500</v>
      </c>
      <c r="AC1290" s="74" t="str">
        <f t="shared" si="86"/>
        <v>,,,,</v>
      </c>
      <c r="AD1290" s="78">
        <f t="shared" si="87"/>
        <v>235</v>
      </c>
    </row>
    <row r="1291" spans="5:30" s="74" customFormat="1" x14ac:dyDescent="0.25">
      <c r="E1291" s="75"/>
      <c r="F1291" s="75"/>
      <c r="G1291" s="74" t="str">
        <f>IF('Bulk Order Form'!C1280="","",'Bulk Order Form'!C1280)</f>
        <v/>
      </c>
      <c r="H1291" s="74" t="str">
        <f>IF('Bulk Order Form'!D1280="","",'Bulk Order Form'!D1280)</f>
        <v/>
      </c>
      <c r="I1291" s="74" t="str">
        <f>IF('Bulk Order Form'!E1280="","",'Bulk Order Form'!E1280)</f>
        <v/>
      </c>
      <c r="J1291" s="74" t="str">
        <f>IF('Bulk Order Form'!F1280="","",'Bulk Order Form'!F1280)</f>
        <v/>
      </c>
      <c r="K1291" s="74" t="str">
        <f>IF('Bulk Order Form'!H1280="","",'Bulk Order Form'!H1280)</f>
        <v/>
      </c>
      <c r="L1291" s="74" t="str">
        <f>IF('Bulk Order Form'!I1280="","",'Bulk Order Form'!I1280)</f>
        <v/>
      </c>
      <c r="M1291" s="74" t="str">
        <f>IF('Bulk Order Form'!G1280="","",'Bulk Order Form'!G1280)</f>
        <v/>
      </c>
      <c r="N1291" s="74" t="str">
        <f>IF('Bulk Order Form'!J1280="","",'Bulk Order Form'!J1280)</f>
        <v/>
      </c>
      <c r="O1291" s="74" t="str">
        <f>IF('Bulk Order Form'!$F$5 &lt;&gt; "",IF($G1291&lt;&gt;"",'Bulk Order Form'!$F$5,""),"")</f>
        <v/>
      </c>
      <c r="P1291" s="74" t="str">
        <f>IF('Bulk Order Form'!K1280="","",'Bulk Order Form'!K1280)</f>
        <v/>
      </c>
      <c r="Q1291" s="74" t="str">
        <f>IFERROR(VLOOKUP('Bulk Order Form'!K1280,'Office Use - Postcodes'!$DJZ:$DKA,2,0),"")</f>
        <v/>
      </c>
      <c r="R1291" s="74" t="str">
        <f>IF('Bulk Order Form'!L1280="","",'Bulk Order Form'!L1280)</f>
        <v/>
      </c>
      <c r="S1291" s="76"/>
      <c r="T1291" s="74" t="str">
        <f>IF('Bulk Order Form'!$F$6 &lt;&gt; "",IF($G1291&lt;&gt;"",'Bulk Order Form'!$F$6,""),"")</f>
        <v/>
      </c>
      <c r="W1291" s="85" t="str">
        <f>IF('Bulk Order Form'!$L$2 &lt;&gt; "",IF($G1291&lt;&gt;"",'Bulk Order Form'!$L$2,""),"")</f>
        <v/>
      </c>
      <c r="X1291" s="77"/>
      <c r="Y1291" s="74" t="str">
        <f t="shared" si="84"/>
        <v/>
      </c>
      <c r="Z1291" s="74" t="str">
        <f>IF(AND('Bulk Order Form'!$L$2="PLEASE SELECT",SUM('Bulk Order Form'!$L$15:$L$164)&gt;10),"N",IF(AND('Bulk Order Form'!$L$2="N",SUM('Bulk Order Form'!$L$15:$L$164)&gt;10),"N",""))</f>
        <v/>
      </c>
      <c r="AA1291" s="74" t="str">
        <f>IF('Bulk Order Form'!E1280="","",'Bulk Order Form'!E1280)</f>
        <v/>
      </c>
      <c r="AB1291" s="74">
        <f t="shared" si="85"/>
        <v>500</v>
      </c>
      <c r="AC1291" s="74" t="str">
        <f t="shared" si="86"/>
        <v>,,,,</v>
      </c>
      <c r="AD1291" s="78">
        <f t="shared" si="87"/>
        <v>234</v>
      </c>
    </row>
    <row r="1292" spans="5:30" s="74" customFormat="1" x14ac:dyDescent="0.25">
      <c r="E1292" s="75"/>
      <c r="F1292" s="75"/>
      <c r="G1292" s="74" t="str">
        <f>IF('Bulk Order Form'!C1281="","",'Bulk Order Form'!C1281)</f>
        <v/>
      </c>
      <c r="H1292" s="74" t="str">
        <f>IF('Bulk Order Form'!D1281="","",'Bulk Order Form'!D1281)</f>
        <v/>
      </c>
      <c r="I1292" s="74" t="str">
        <f>IF('Bulk Order Form'!E1281="","",'Bulk Order Form'!E1281)</f>
        <v/>
      </c>
      <c r="J1292" s="74" t="str">
        <f>IF('Bulk Order Form'!F1281="","",'Bulk Order Form'!F1281)</f>
        <v/>
      </c>
      <c r="K1292" s="74" t="str">
        <f>IF('Bulk Order Form'!H1281="","",'Bulk Order Form'!H1281)</f>
        <v/>
      </c>
      <c r="L1292" s="74" t="str">
        <f>IF('Bulk Order Form'!I1281="","",'Bulk Order Form'!I1281)</f>
        <v/>
      </c>
      <c r="M1292" s="74" t="str">
        <f>IF('Bulk Order Form'!G1281="","",'Bulk Order Form'!G1281)</f>
        <v/>
      </c>
      <c r="N1292" s="74" t="str">
        <f>IF('Bulk Order Form'!J1281="","",'Bulk Order Form'!J1281)</f>
        <v/>
      </c>
      <c r="O1292" s="74" t="str">
        <f>IF('Bulk Order Form'!$F$5 &lt;&gt; "",IF($G1292&lt;&gt;"",'Bulk Order Form'!$F$5,""),"")</f>
        <v/>
      </c>
      <c r="P1292" s="74" t="str">
        <f>IF('Bulk Order Form'!K1281="","",'Bulk Order Form'!K1281)</f>
        <v/>
      </c>
      <c r="Q1292" s="74" t="str">
        <f>IFERROR(VLOOKUP('Bulk Order Form'!K1281,'Office Use - Postcodes'!$DJZ:$DKA,2,0),"")</f>
        <v/>
      </c>
      <c r="R1292" s="74" t="str">
        <f>IF('Bulk Order Form'!L1281="","",'Bulk Order Form'!L1281)</f>
        <v/>
      </c>
      <c r="S1292" s="76"/>
      <c r="T1292" s="74" t="str">
        <f>IF('Bulk Order Form'!$F$6 &lt;&gt; "",IF($G1292&lt;&gt;"",'Bulk Order Form'!$F$6,""),"")</f>
        <v/>
      </c>
      <c r="W1292" s="85" t="str">
        <f>IF('Bulk Order Form'!$L$2 &lt;&gt; "",IF($G1292&lt;&gt;"",'Bulk Order Form'!$L$2,""),"")</f>
        <v/>
      </c>
      <c r="X1292" s="77"/>
      <c r="Y1292" s="74" t="str">
        <f t="shared" si="84"/>
        <v/>
      </c>
      <c r="Z1292" s="74" t="str">
        <f>IF(AND('Bulk Order Form'!$L$2="PLEASE SELECT",SUM('Bulk Order Form'!$L$15:$L$164)&gt;10),"N",IF(AND('Bulk Order Form'!$L$2="N",SUM('Bulk Order Form'!$L$15:$L$164)&gt;10),"N",""))</f>
        <v/>
      </c>
      <c r="AA1292" s="74" t="str">
        <f>IF('Bulk Order Form'!E1281="","",'Bulk Order Form'!E1281)</f>
        <v/>
      </c>
      <c r="AB1292" s="74">
        <f t="shared" si="85"/>
        <v>500</v>
      </c>
      <c r="AC1292" s="74" t="str">
        <f t="shared" si="86"/>
        <v>,,,,</v>
      </c>
      <c r="AD1292" s="78">
        <f t="shared" si="87"/>
        <v>233</v>
      </c>
    </row>
    <row r="1293" spans="5:30" s="74" customFormat="1" x14ac:dyDescent="0.25">
      <c r="E1293" s="75"/>
      <c r="F1293" s="75"/>
      <c r="G1293" s="74" t="str">
        <f>IF('Bulk Order Form'!C1282="","",'Bulk Order Form'!C1282)</f>
        <v/>
      </c>
      <c r="H1293" s="74" t="str">
        <f>IF('Bulk Order Form'!D1282="","",'Bulk Order Form'!D1282)</f>
        <v/>
      </c>
      <c r="I1293" s="74" t="str">
        <f>IF('Bulk Order Form'!E1282="","",'Bulk Order Form'!E1282)</f>
        <v/>
      </c>
      <c r="J1293" s="74" t="str">
        <f>IF('Bulk Order Form'!F1282="","",'Bulk Order Form'!F1282)</f>
        <v/>
      </c>
      <c r="K1293" s="74" t="str">
        <f>IF('Bulk Order Form'!H1282="","",'Bulk Order Form'!H1282)</f>
        <v/>
      </c>
      <c r="L1293" s="74" t="str">
        <f>IF('Bulk Order Form'!I1282="","",'Bulk Order Form'!I1282)</f>
        <v/>
      </c>
      <c r="M1293" s="74" t="str">
        <f>IF('Bulk Order Form'!G1282="","",'Bulk Order Form'!G1282)</f>
        <v/>
      </c>
      <c r="N1293" s="74" t="str">
        <f>IF('Bulk Order Form'!J1282="","",'Bulk Order Form'!J1282)</f>
        <v/>
      </c>
      <c r="O1293" s="74" t="str">
        <f>IF('Bulk Order Form'!$F$5 &lt;&gt; "",IF($G1293&lt;&gt;"",'Bulk Order Form'!$F$5,""),"")</f>
        <v/>
      </c>
      <c r="P1293" s="74" t="str">
        <f>IF('Bulk Order Form'!K1282="","",'Bulk Order Form'!K1282)</f>
        <v/>
      </c>
      <c r="Q1293" s="74" t="str">
        <f>IFERROR(VLOOKUP('Bulk Order Form'!K1282,'Office Use - Postcodes'!$DJZ:$DKA,2,0),"")</f>
        <v/>
      </c>
      <c r="R1293" s="74" t="str">
        <f>IF('Bulk Order Form'!L1282="","",'Bulk Order Form'!L1282)</f>
        <v/>
      </c>
      <c r="S1293" s="76"/>
      <c r="T1293" s="74" t="str">
        <f>IF('Bulk Order Form'!$F$6 &lt;&gt; "",IF($G1293&lt;&gt;"",'Bulk Order Form'!$F$6,""),"")</f>
        <v/>
      </c>
      <c r="W1293" s="85" t="str">
        <f>IF('Bulk Order Form'!$L$2 &lt;&gt; "",IF($G1293&lt;&gt;"",'Bulk Order Form'!$L$2,""),"")</f>
        <v/>
      </c>
      <c r="X1293" s="77"/>
      <c r="Y1293" s="74" t="str">
        <f t="shared" si="84"/>
        <v/>
      </c>
      <c r="Z1293" s="74" t="str">
        <f>IF(AND('Bulk Order Form'!$L$2="PLEASE SELECT",SUM('Bulk Order Form'!$L$15:$L$164)&gt;10),"N",IF(AND('Bulk Order Form'!$L$2="N",SUM('Bulk Order Form'!$L$15:$L$164)&gt;10),"N",""))</f>
        <v/>
      </c>
      <c r="AA1293" s="74" t="str">
        <f>IF('Bulk Order Form'!E1282="","",'Bulk Order Form'!E1282)</f>
        <v/>
      </c>
      <c r="AB1293" s="74">
        <f t="shared" si="85"/>
        <v>500</v>
      </c>
      <c r="AC1293" s="74" t="str">
        <f t="shared" si="86"/>
        <v>,,,,</v>
      </c>
      <c r="AD1293" s="78">
        <f t="shared" si="87"/>
        <v>232</v>
      </c>
    </row>
    <row r="1294" spans="5:30" s="74" customFormat="1" x14ac:dyDescent="0.25">
      <c r="E1294" s="75"/>
      <c r="F1294" s="75"/>
      <c r="G1294" s="74" t="str">
        <f>IF('Bulk Order Form'!C1283="","",'Bulk Order Form'!C1283)</f>
        <v/>
      </c>
      <c r="H1294" s="74" t="str">
        <f>IF('Bulk Order Form'!D1283="","",'Bulk Order Form'!D1283)</f>
        <v/>
      </c>
      <c r="I1294" s="74" t="str">
        <f>IF('Bulk Order Form'!E1283="","",'Bulk Order Form'!E1283)</f>
        <v/>
      </c>
      <c r="J1294" s="74" t="str">
        <f>IF('Bulk Order Form'!F1283="","",'Bulk Order Form'!F1283)</f>
        <v/>
      </c>
      <c r="K1294" s="74" t="str">
        <f>IF('Bulk Order Form'!H1283="","",'Bulk Order Form'!H1283)</f>
        <v/>
      </c>
      <c r="L1294" s="74" t="str">
        <f>IF('Bulk Order Form'!I1283="","",'Bulk Order Form'!I1283)</f>
        <v/>
      </c>
      <c r="M1294" s="74" t="str">
        <f>IF('Bulk Order Form'!G1283="","",'Bulk Order Form'!G1283)</f>
        <v/>
      </c>
      <c r="N1294" s="74" t="str">
        <f>IF('Bulk Order Form'!J1283="","",'Bulk Order Form'!J1283)</f>
        <v/>
      </c>
      <c r="O1294" s="74" t="str">
        <f>IF('Bulk Order Form'!$F$5 &lt;&gt; "",IF($G1294&lt;&gt;"",'Bulk Order Form'!$F$5,""),"")</f>
        <v/>
      </c>
      <c r="P1294" s="74" t="str">
        <f>IF('Bulk Order Form'!K1283="","",'Bulk Order Form'!K1283)</f>
        <v/>
      </c>
      <c r="Q1294" s="74" t="str">
        <f>IFERROR(VLOOKUP('Bulk Order Form'!K1283,'Office Use - Postcodes'!$DJZ:$DKA,2,0),"")</f>
        <v/>
      </c>
      <c r="R1294" s="74" t="str">
        <f>IF('Bulk Order Form'!L1283="","",'Bulk Order Form'!L1283)</f>
        <v/>
      </c>
      <c r="S1294" s="76"/>
      <c r="T1294" s="74" t="str">
        <f>IF('Bulk Order Form'!$F$6 &lt;&gt; "",IF($G1294&lt;&gt;"",'Bulk Order Form'!$F$6,""),"")</f>
        <v/>
      </c>
      <c r="W1294" s="85" t="str">
        <f>IF('Bulk Order Form'!$L$2 &lt;&gt; "",IF($G1294&lt;&gt;"",'Bulk Order Form'!$L$2,""),"")</f>
        <v/>
      </c>
      <c r="X1294" s="77"/>
      <c r="Y1294" s="74" t="str">
        <f t="shared" si="84"/>
        <v/>
      </c>
      <c r="Z1294" s="74" t="str">
        <f>IF(AND('Bulk Order Form'!$L$2="PLEASE SELECT",SUM('Bulk Order Form'!$L$15:$L$164)&gt;10),"N",IF(AND('Bulk Order Form'!$L$2="N",SUM('Bulk Order Form'!$L$15:$L$164)&gt;10),"N",""))</f>
        <v/>
      </c>
      <c r="AA1294" s="74" t="str">
        <f>IF('Bulk Order Form'!E1283="","",'Bulk Order Form'!E1283)</f>
        <v/>
      </c>
      <c r="AB1294" s="74">
        <f t="shared" si="85"/>
        <v>500</v>
      </c>
      <c r="AC1294" s="74" t="str">
        <f t="shared" si="86"/>
        <v>,,,,</v>
      </c>
      <c r="AD1294" s="78">
        <f t="shared" si="87"/>
        <v>231</v>
      </c>
    </row>
    <row r="1295" spans="5:30" s="74" customFormat="1" x14ac:dyDescent="0.25">
      <c r="E1295" s="75"/>
      <c r="F1295" s="75"/>
      <c r="G1295" s="74" t="str">
        <f>IF('Bulk Order Form'!C1284="","",'Bulk Order Form'!C1284)</f>
        <v/>
      </c>
      <c r="H1295" s="74" t="str">
        <f>IF('Bulk Order Form'!D1284="","",'Bulk Order Form'!D1284)</f>
        <v/>
      </c>
      <c r="I1295" s="74" t="str">
        <f>IF('Bulk Order Form'!E1284="","",'Bulk Order Form'!E1284)</f>
        <v/>
      </c>
      <c r="J1295" s="74" t="str">
        <f>IF('Bulk Order Form'!F1284="","",'Bulk Order Form'!F1284)</f>
        <v/>
      </c>
      <c r="K1295" s="74" t="str">
        <f>IF('Bulk Order Form'!H1284="","",'Bulk Order Form'!H1284)</f>
        <v/>
      </c>
      <c r="L1295" s="74" t="str">
        <f>IF('Bulk Order Form'!I1284="","",'Bulk Order Form'!I1284)</f>
        <v/>
      </c>
      <c r="M1295" s="74" t="str">
        <f>IF('Bulk Order Form'!G1284="","",'Bulk Order Form'!G1284)</f>
        <v/>
      </c>
      <c r="N1295" s="74" t="str">
        <f>IF('Bulk Order Form'!J1284="","",'Bulk Order Form'!J1284)</f>
        <v/>
      </c>
      <c r="O1295" s="74" t="str">
        <f>IF('Bulk Order Form'!$F$5 &lt;&gt; "",IF($G1295&lt;&gt;"",'Bulk Order Form'!$F$5,""),"")</f>
        <v/>
      </c>
      <c r="P1295" s="74" t="str">
        <f>IF('Bulk Order Form'!K1284="","",'Bulk Order Form'!K1284)</f>
        <v/>
      </c>
      <c r="Q1295" s="74" t="str">
        <f>IFERROR(VLOOKUP('Bulk Order Form'!K1284,'Office Use - Postcodes'!$DJZ:$DKA,2,0),"")</f>
        <v/>
      </c>
      <c r="R1295" s="74" t="str">
        <f>IF('Bulk Order Form'!L1284="","",'Bulk Order Form'!L1284)</f>
        <v/>
      </c>
      <c r="S1295" s="76"/>
      <c r="T1295" s="74" t="str">
        <f>IF('Bulk Order Form'!$F$6 &lt;&gt; "",IF($G1295&lt;&gt;"",'Bulk Order Form'!$F$6,""),"")</f>
        <v/>
      </c>
      <c r="W1295" s="85" t="str">
        <f>IF('Bulk Order Form'!$L$2 &lt;&gt; "",IF($G1295&lt;&gt;"",'Bulk Order Form'!$L$2,""),"")</f>
        <v/>
      </c>
      <c r="X1295" s="77"/>
      <c r="Y1295" s="74" t="str">
        <f t="shared" si="84"/>
        <v/>
      </c>
      <c r="Z1295" s="74" t="str">
        <f>IF(AND('Bulk Order Form'!$L$2="PLEASE SELECT",SUM('Bulk Order Form'!$L$15:$L$164)&gt;10),"N",IF(AND('Bulk Order Form'!$L$2="N",SUM('Bulk Order Form'!$L$15:$L$164)&gt;10),"N",""))</f>
        <v/>
      </c>
      <c r="AA1295" s="74" t="str">
        <f>IF('Bulk Order Form'!E1284="","",'Bulk Order Form'!E1284)</f>
        <v/>
      </c>
      <c r="AB1295" s="74">
        <f t="shared" si="85"/>
        <v>500</v>
      </c>
      <c r="AC1295" s="74" t="str">
        <f t="shared" si="86"/>
        <v>,,,,</v>
      </c>
      <c r="AD1295" s="78">
        <f t="shared" si="87"/>
        <v>230</v>
      </c>
    </row>
    <row r="1296" spans="5:30" s="74" customFormat="1" x14ac:dyDescent="0.25">
      <c r="E1296" s="75"/>
      <c r="F1296" s="75"/>
      <c r="G1296" s="74" t="str">
        <f>IF('Bulk Order Form'!C1285="","",'Bulk Order Form'!C1285)</f>
        <v/>
      </c>
      <c r="H1296" s="74" t="str">
        <f>IF('Bulk Order Form'!D1285="","",'Bulk Order Form'!D1285)</f>
        <v/>
      </c>
      <c r="I1296" s="74" t="str">
        <f>IF('Bulk Order Form'!E1285="","",'Bulk Order Form'!E1285)</f>
        <v/>
      </c>
      <c r="J1296" s="74" t="str">
        <f>IF('Bulk Order Form'!F1285="","",'Bulk Order Form'!F1285)</f>
        <v/>
      </c>
      <c r="K1296" s="74" t="str">
        <f>IF('Bulk Order Form'!H1285="","",'Bulk Order Form'!H1285)</f>
        <v/>
      </c>
      <c r="L1296" s="74" t="str">
        <f>IF('Bulk Order Form'!I1285="","",'Bulk Order Form'!I1285)</f>
        <v/>
      </c>
      <c r="M1296" s="74" t="str">
        <f>IF('Bulk Order Form'!G1285="","",'Bulk Order Form'!G1285)</f>
        <v/>
      </c>
      <c r="N1296" s="74" t="str">
        <f>IF('Bulk Order Form'!J1285="","",'Bulk Order Form'!J1285)</f>
        <v/>
      </c>
      <c r="O1296" s="74" t="str">
        <f>IF('Bulk Order Form'!$F$5 &lt;&gt; "",IF($G1296&lt;&gt;"",'Bulk Order Form'!$F$5,""),"")</f>
        <v/>
      </c>
      <c r="P1296" s="74" t="str">
        <f>IF('Bulk Order Form'!K1285="","",'Bulk Order Form'!K1285)</f>
        <v/>
      </c>
      <c r="Q1296" s="74" t="str">
        <f>IFERROR(VLOOKUP('Bulk Order Form'!K1285,'Office Use - Postcodes'!$DJZ:$DKA,2,0),"")</f>
        <v/>
      </c>
      <c r="R1296" s="74" t="str">
        <f>IF('Bulk Order Form'!L1285="","",'Bulk Order Form'!L1285)</f>
        <v/>
      </c>
      <c r="S1296" s="76"/>
      <c r="T1296" s="74" t="str">
        <f>IF('Bulk Order Form'!$F$6 &lt;&gt; "",IF($G1296&lt;&gt;"",'Bulk Order Form'!$F$6,""),"")</f>
        <v/>
      </c>
      <c r="W1296" s="85" t="str">
        <f>IF('Bulk Order Form'!$L$2 &lt;&gt; "",IF($G1296&lt;&gt;"",'Bulk Order Form'!$L$2,""),"")</f>
        <v/>
      </c>
      <c r="X1296" s="77"/>
      <c r="Y1296" s="74" t="str">
        <f t="shared" si="84"/>
        <v/>
      </c>
      <c r="Z1296" s="74" t="str">
        <f>IF(AND('Bulk Order Form'!$L$2="PLEASE SELECT",SUM('Bulk Order Form'!$L$15:$L$164)&gt;10),"N",IF(AND('Bulk Order Form'!$L$2="N",SUM('Bulk Order Form'!$L$15:$L$164)&gt;10),"N",""))</f>
        <v/>
      </c>
      <c r="AA1296" s="74" t="str">
        <f>IF('Bulk Order Form'!E1285="","",'Bulk Order Form'!E1285)</f>
        <v/>
      </c>
      <c r="AB1296" s="74">
        <f t="shared" si="85"/>
        <v>500</v>
      </c>
      <c r="AC1296" s="74" t="str">
        <f t="shared" si="86"/>
        <v>,,,,</v>
      </c>
      <c r="AD1296" s="78">
        <f t="shared" si="87"/>
        <v>229</v>
      </c>
    </row>
    <row r="1297" spans="5:30" s="74" customFormat="1" x14ac:dyDescent="0.25">
      <c r="E1297" s="75"/>
      <c r="F1297" s="75"/>
      <c r="G1297" s="74" t="str">
        <f>IF('Bulk Order Form'!C1286="","",'Bulk Order Form'!C1286)</f>
        <v/>
      </c>
      <c r="H1297" s="74" t="str">
        <f>IF('Bulk Order Form'!D1286="","",'Bulk Order Form'!D1286)</f>
        <v/>
      </c>
      <c r="I1297" s="74" t="str">
        <f>IF('Bulk Order Form'!E1286="","",'Bulk Order Form'!E1286)</f>
        <v/>
      </c>
      <c r="J1297" s="74" t="str">
        <f>IF('Bulk Order Form'!F1286="","",'Bulk Order Form'!F1286)</f>
        <v/>
      </c>
      <c r="K1297" s="74" t="str">
        <f>IF('Bulk Order Form'!H1286="","",'Bulk Order Form'!H1286)</f>
        <v/>
      </c>
      <c r="L1297" s="74" t="str">
        <f>IF('Bulk Order Form'!I1286="","",'Bulk Order Form'!I1286)</f>
        <v/>
      </c>
      <c r="M1297" s="74" t="str">
        <f>IF('Bulk Order Form'!G1286="","",'Bulk Order Form'!G1286)</f>
        <v/>
      </c>
      <c r="N1297" s="74" t="str">
        <f>IF('Bulk Order Form'!J1286="","",'Bulk Order Form'!J1286)</f>
        <v/>
      </c>
      <c r="O1297" s="74" t="str">
        <f>IF('Bulk Order Form'!$F$5 &lt;&gt; "",IF($G1297&lt;&gt;"",'Bulk Order Form'!$F$5,""),"")</f>
        <v/>
      </c>
      <c r="P1297" s="74" t="str">
        <f>IF('Bulk Order Form'!K1286="","",'Bulk Order Form'!K1286)</f>
        <v/>
      </c>
      <c r="Q1297" s="74" t="str">
        <f>IFERROR(VLOOKUP('Bulk Order Form'!K1286,'Office Use - Postcodes'!$DJZ:$DKA,2,0),"")</f>
        <v/>
      </c>
      <c r="R1297" s="74" t="str">
        <f>IF('Bulk Order Form'!L1286="","",'Bulk Order Form'!L1286)</f>
        <v/>
      </c>
      <c r="S1297" s="76"/>
      <c r="T1297" s="74" t="str">
        <f>IF('Bulk Order Form'!$F$6 &lt;&gt; "",IF($G1297&lt;&gt;"",'Bulk Order Form'!$F$6,""),"")</f>
        <v/>
      </c>
      <c r="W1297" s="85" t="str">
        <f>IF('Bulk Order Form'!$L$2 &lt;&gt; "",IF($G1297&lt;&gt;"",'Bulk Order Form'!$L$2,""),"")</f>
        <v/>
      </c>
      <c r="X1297" s="77"/>
      <c r="Y1297" s="74" t="str">
        <f t="shared" si="84"/>
        <v/>
      </c>
      <c r="Z1297" s="74" t="str">
        <f>IF(AND('Bulk Order Form'!$L$2="PLEASE SELECT",SUM('Bulk Order Form'!$L$15:$L$164)&gt;10),"N",IF(AND('Bulk Order Form'!$L$2="N",SUM('Bulk Order Form'!$L$15:$L$164)&gt;10),"N",""))</f>
        <v/>
      </c>
      <c r="AA1297" s="74" t="str">
        <f>IF('Bulk Order Form'!E1286="","",'Bulk Order Form'!E1286)</f>
        <v/>
      </c>
      <c r="AB1297" s="74">
        <f t="shared" si="85"/>
        <v>500</v>
      </c>
      <c r="AC1297" s="74" t="str">
        <f t="shared" si="86"/>
        <v>,,,,</v>
      </c>
      <c r="AD1297" s="78">
        <f t="shared" si="87"/>
        <v>228</v>
      </c>
    </row>
    <row r="1298" spans="5:30" s="74" customFormat="1" x14ac:dyDescent="0.25">
      <c r="E1298" s="75"/>
      <c r="F1298" s="75"/>
      <c r="G1298" s="74" t="str">
        <f>IF('Bulk Order Form'!C1287="","",'Bulk Order Form'!C1287)</f>
        <v/>
      </c>
      <c r="H1298" s="74" t="str">
        <f>IF('Bulk Order Form'!D1287="","",'Bulk Order Form'!D1287)</f>
        <v/>
      </c>
      <c r="I1298" s="74" t="str">
        <f>IF('Bulk Order Form'!E1287="","",'Bulk Order Form'!E1287)</f>
        <v/>
      </c>
      <c r="J1298" s="74" t="str">
        <f>IF('Bulk Order Form'!F1287="","",'Bulk Order Form'!F1287)</f>
        <v/>
      </c>
      <c r="K1298" s="74" t="str">
        <f>IF('Bulk Order Form'!H1287="","",'Bulk Order Form'!H1287)</f>
        <v/>
      </c>
      <c r="L1298" s="74" t="str">
        <f>IF('Bulk Order Form'!I1287="","",'Bulk Order Form'!I1287)</f>
        <v/>
      </c>
      <c r="M1298" s="74" t="str">
        <f>IF('Bulk Order Form'!G1287="","",'Bulk Order Form'!G1287)</f>
        <v/>
      </c>
      <c r="N1298" s="74" t="str">
        <f>IF('Bulk Order Form'!J1287="","",'Bulk Order Form'!J1287)</f>
        <v/>
      </c>
      <c r="O1298" s="74" t="str">
        <f>IF('Bulk Order Form'!$F$5 &lt;&gt; "",IF($G1298&lt;&gt;"",'Bulk Order Form'!$F$5,""),"")</f>
        <v/>
      </c>
      <c r="P1298" s="74" t="str">
        <f>IF('Bulk Order Form'!K1287="","",'Bulk Order Form'!K1287)</f>
        <v/>
      </c>
      <c r="Q1298" s="74" t="str">
        <f>IFERROR(VLOOKUP('Bulk Order Form'!K1287,'Office Use - Postcodes'!$DJZ:$DKA,2,0),"")</f>
        <v/>
      </c>
      <c r="R1298" s="74" t="str">
        <f>IF('Bulk Order Form'!L1287="","",'Bulk Order Form'!L1287)</f>
        <v/>
      </c>
      <c r="S1298" s="76"/>
      <c r="T1298" s="74" t="str">
        <f>IF('Bulk Order Form'!$F$6 &lt;&gt; "",IF($G1298&lt;&gt;"",'Bulk Order Form'!$F$6,""),"")</f>
        <v/>
      </c>
      <c r="W1298" s="85" t="str">
        <f>IF('Bulk Order Form'!$L$2 &lt;&gt; "",IF($G1298&lt;&gt;"",'Bulk Order Form'!$L$2,""),"")</f>
        <v/>
      </c>
      <c r="X1298" s="77"/>
      <c r="Y1298" s="74" t="str">
        <f t="shared" si="84"/>
        <v/>
      </c>
      <c r="Z1298" s="74" t="str">
        <f>IF(AND('Bulk Order Form'!$L$2="PLEASE SELECT",SUM('Bulk Order Form'!$L$15:$L$164)&gt;10),"N",IF(AND('Bulk Order Form'!$L$2="N",SUM('Bulk Order Form'!$L$15:$L$164)&gt;10),"N",""))</f>
        <v/>
      </c>
      <c r="AA1298" s="74" t="str">
        <f>IF('Bulk Order Form'!E1287="","",'Bulk Order Form'!E1287)</f>
        <v/>
      </c>
      <c r="AB1298" s="74">
        <f t="shared" si="85"/>
        <v>500</v>
      </c>
      <c r="AC1298" s="74" t="str">
        <f t="shared" si="86"/>
        <v>,,,,</v>
      </c>
      <c r="AD1298" s="78">
        <f t="shared" si="87"/>
        <v>227</v>
      </c>
    </row>
    <row r="1299" spans="5:30" s="74" customFormat="1" x14ac:dyDescent="0.25">
      <c r="E1299" s="75"/>
      <c r="F1299" s="75"/>
      <c r="G1299" s="74" t="str">
        <f>IF('Bulk Order Form'!C1288="","",'Bulk Order Form'!C1288)</f>
        <v/>
      </c>
      <c r="H1299" s="74" t="str">
        <f>IF('Bulk Order Form'!D1288="","",'Bulk Order Form'!D1288)</f>
        <v/>
      </c>
      <c r="I1299" s="74" t="str">
        <f>IF('Bulk Order Form'!E1288="","",'Bulk Order Form'!E1288)</f>
        <v/>
      </c>
      <c r="J1299" s="74" t="str">
        <f>IF('Bulk Order Form'!F1288="","",'Bulk Order Form'!F1288)</f>
        <v/>
      </c>
      <c r="K1299" s="74" t="str">
        <f>IF('Bulk Order Form'!H1288="","",'Bulk Order Form'!H1288)</f>
        <v/>
      </c>
      <c r="L1299" s="74" t="str">
        <f>IF('Bulk Order Form'!I1288="","",'Bulk Order Form'!I1288)</f>
        <v/>
      </c>
      <c r="M1299" s="74" t="str">
        <f>IF('Bulk Order Form'!G1288="","",'Bulk Order Form'!G1288)</f>
        <v/>
      </c>
      <c r="N1299" s="74" t="str">
        <f>IF('Bulk Order Form'!J1288="","",'Bulk Order Form'!J1288)</f>
        <v/>
      </c>
      <c r="O1299" s="74" t="str">
        <f>IF('Bulk Order Form'!$F$5 &lt;&gt; "",IF($G1299&lt;&gt;"",'Bulk Order Form'!$F$5,""),"")</f>
        <v/>
      </c>
      <c r="P1299" s="74" t="str">
        <f>IF('Bulk Order Form'!K1288="","",'Bulk Order Form'!K1288)</f>
        <v/>
      </c>
      <c r="Q1299" s="74" t="str">
        <f>IFERROR(VLOOKUP('Bulk Order Form'!K1288,'Office Use - Postcodes'!$DJZ:$DKA,2,0),"")</f>
        <v/>
      </c>
      <c r="R1299" s="74" t="str">
        <f>IF('Bulk Order Form'!L1288="","",'Bulk Order Form'!L1288)</f>
        <v/>
      </c>
      <c r="S1299" s="76"/>
      <c r="T1299" s="74" t="str">
        <f>IF('Bulk Order Form'!$F$6 &lt;&gt; "",IF($G1299&lt;&gt;"",'Bulk Order Form'!$F$6,""),"")</f>
        <v/>
      </c>
      <c r="W1299" s="85" t="str">
        <f>IF('Bulk Order Form'!$L$2 &lt;&gt; "",IF($G1299&lt;&gt;"",'Bulk Order Form'!$L$2,""),"")</f>
        <v/>
      </c>
      <c r="X1299" s="77"/>
      <c r="Y1299" s="74" t="str">
        <f t="shared" si="84"/>
        <v/>
      </c>
      <c r="Z1299" s="74" t="str">
        <f>IF(AND('Bulk Order Form'!$L$2="PLEASE SELECT",SUM('Bulk Order Form'!$L$15:$L$164)&gt;10),"N",IF(AND('Bulk Order Form'!$L$2="N",SUM('Bulk Order Form'!$L$15:$L$164)&gt;10),"N",""))</f>
        <v/>
      </c>
      <c r="AA1299" s="74" t="str">
        <f>IF('Bulk Order Form'!E1288="","",'Bulk Order Form'!E1288)</f>
        <v/>
      </c>
      <c r="AB1299" s="74">
        <f t="shared" si="85"/>
        <v>500</v>
      </c>
      <c r="AC1299" s="74" t="str">
        <f t="shared" si="86"/>
        <v>,,,,</v>
      </c>
      <c r="AD1299" s="78">
        <f t="shared" si="87"/>
        <v>226</v>
      </c>
    </row>
    <row r="1300" spans="5:30" s="74" customFormat="1" x14ac:dyDescent="0.25">
      <c r="E1300" s="75"/>
      <c r="F1300" s="75"/>
      <c r="G1300" s="74" t="str">
        <f>IF('Bulk Order Form'!C1289="","",'Bulk Order Form'!C1289)</f>
        <v/>
      </c>
      <c r="H1300" s="74" t="str">
        <f>IF('Bulk Order Form'!D1289="","",'Bulk Order Form'!D1289)</f>
        <v/>
      </c>
      <c r="I1300" s="74" t="str">
        <f>IF('Bulk Order Form'!E1289="","",'Bulk Order Form'!E1289)</f>
        <v/>
      </c>
      <c r="J1300" s="74" t="str">
        <f>IF('Bulk Order Form'!F1289="","",'Bulk Order Form'!F1289)</f>
        <v/>
      </c>
      <c r="K1300" s="74" t="str">
        <f>IF('Bulk Order Form'!H1289="","",'Bulk Order Form'!H1289)</f>
        <v/>
      </c>
      <c r="L1300" s="74" t="str">
        <f>IF('Bulk Order Form'!I1289="","",'Bulk Order Form'!I1289)</f>
        <v/>
      </c>
      <c r="M1300" s="74" t="str">
        <f>IF('Bulk Order Form'!G1289="","",'Bulk Order Form'!G1289)</f>
        <v/>
      </c>
      <c r="N1300" s="74" t="str">
        <f>IF('Bulk Order Form'!J1289="","",'Bulk Order Form'!J1289)</f>
        <v/>
      </c>
      <c r="O1300" s="74" t="str">
        <f>IF('Bulk Order Form'!$F$5 &lt;&gt; "",IF($G1300&lt;&gt;"",'Bulk Order Form'!$F$5,""),"")</f>
        <v/>
      </c>
      <c r="P1300" s="74" t="str">
        <f>IF('Bulk Order Form'!K1289="","",'Bulk Order Form'!K1289)</f>
        <v/>
      </c>
      <c r="Q1300" s="74" t="str">
        <f>IFERROR(VLOOKUP('Bulk Order Form'!K1289,'Office Use - Postcodes'!$DJZ:$DKA,2,0),"")</f>
        <v/>
      </c>
      <c r="R1300" s="74" t="str">
        <f>IF('Bulk Order Form'!L1289="","",'Bulk Order Form'!L1289)</f>
        <v/>
      </c>
      <c r="S1300" s="76"/>
      <c r="T1300" s="74" t="str">
        <f>IF('Bulk Order Form'!$F$6 &lt;&gt; "",IF($G1300&lt;&gt;"",'Bulk Order Form'!$F$6,""),"")</f>
        <v/>
      </c>
      <c r="W1300" s="85" t="str">
        <f>IF('Bulk Order Form'!$L$2 &lt;&gt; "",IF($G1300&lt;&gt;"",'Bulk Order Form'!$L$2,""),"")</f>
        <v/>
      </c>
      <c r="X1300" s="77"/>
      <c r="Y1300" s="74" t="str">
        <f t="shared" si="84"/>
        <v/>
      </c>
      <c r="Z1300" s="74" t="str">
        <f>IF(AND('Bulk Order Form'!$L$2="PLEASE SELECT",SUM('Bulk Order Form'!$L$15:$L$164)&gt;10),"N",IF(AND('Bulk Order Form'!$L$2="N",SUM('Bulk Order Form'!$L$15:$L$164)&gt;10),"N",""))</f>
        <v/>
      </c>
      <c r="AA1300" s="74" t="str">
        <f>IF('Bulk Order Form'!E1289="","",'Bulk Order Form'!E1289)</f>
        <v/>
      </c>
      <c r="AB1300" s="74">
        <f t="shared" si="85"/>
        <v>500</v>
      </c>
      <c r="AC1300" s="74" t="str">
        <f t="shared" si="86"/>
        <v>,,,,</v>
      </c>
      <c r="AD1300" s="78">
        <f t="shared" si="87"/>
        <v>225</v>
      </c>
    </row>
    <row r="1301" spans="5:30" s="74" customFormat="1" x14ac:dyDescent="0.25">
      <c r="E1301" s="75"/>
      <c r="F1301" s="75"/>
      <c r="G1301" s="74" t="str">
        <f>IF('Bulk Order Form'!C1290="","",'Bulk Order Form'!C1290)</f>
        <v/>
      </c>
      <c r="H1301" s="74" t="str">
        <f>IF('Bulk Order Form'!D1290="","",'Bulk Order Form'!D1290)</f>
        <v/>
      </c>
      <c r="I1301" s="74" t="str">
        <f>IF('Bulk Order Form'!E1290="","",'Bulk Order Form'!E1290)</f>
        <v/>
      </c>
      <c r="J1301" s="74" t="str">
        <f>IF('Bulk Order Form'!F1290="","",'Bulk Order Form'!F1290)</f>
        <v/>
      </c>
      <c r="K1301" s="74" t="str">
        <f>IF('Bulk Order Form'!H1290="","",'Bulk Order Form'!H1290)</f>
        <v/>
      </c>
      <c r="L1301" s="74" t="str">
        <f>IF('Bulk Order Form'!I1290="","",'Bulk Order Form'!I1290)</f>
        <v/>
      </c>
      <c r="M1301" s="74" t="str">
        <f>IF('Bulk Order Form'!G1290="","",'Bulk Order Form'!G1290)</f>
        <v/>
      </c>
      <c r="N1301" s="74" t="str">
        <f>IF('Bulk Order Form'!J1290="","",'Bulk Order Form'!J1290)</f>
        <v/>
      </c>
      <c r="O1301" s="74" t="str">
        <f>IF('Bulk Order Form'!$F$5 &lt;&gt; "",IF($G1301&lt;&gt;"",'Bulk Order Form'!$F$5,""),"")</f>
        <v/>
      </c>
      <c r="P1301" s="74" t="str">
        <f>IF('Bulk Order Form'!K1290="","",'Bulk Order Form'!K1290)</f>
        <v/>
      </c>
      <c r="Q1301" s="74" t="str">
        <f>IFERROR(VLOOKUP('Bulk Order Form'!K1290,'Office Use - Postcodes'!$DJZ:$DKA,2,0),"")</f>
        <v/>
      </c>
      <c r="R1301" s="74" t="str">
        <f>IF('Bulk Order Form'!L1290="","",'Bulk Order Form'!L1290)</f>
        <v/>
      </c>
      <c r="S1301" s="76"/>
      <c r="T1301" s="74" t="str">
        <f>IF('Bulk Order Form'!$F$6 &lt;&gt; "",IF($G1301&lt;&gt;"",'Bulk Order Form'!$F$6,""),"")</f>
        <v/>
      </c>
      <c r="W1301" s="85" t="str">
        <f>IF('Bulk Order Form'!$L$2 &lt;&gt; "",IF($G1301&lt;&gt;"",'Bulk Order Form'!$L$2,""),"")</f>
        <v/>
      </c>
      <c r="X1301" s="77"/>
      <c r="Y1301" s="74" t="str">
        <f t="shared" si="84"/>
        <v/>
      </c>
      <c r="Z1301" s="74" t="str">
        <f>IF(AND('Bulk Order Form'!$L$2="PLEASE SELECT",SUM('Bulk Order Form'!$L$15:$L$164)&gt;10),"N",IF(AND('Bulk Order Form'!$L$2="N",SUM('Bulk Order Form'!$L$15:$L$164)&gt;10),"N",""))</f>
        <v/>
      </c>
      <c r="AA1301" s="74" t="str">
        <f>IF('Bulk Order Form'!E1290="","",'Bulk Order Form'!E1290)</f>
        <v/>
      </c>
      <c r="AB1301" s="74">
        <f t="shared" si="85"/>
        <v>500</v>
      </c>
      <c r="AC1301" s="74" t="str">
        <f t="shared" si="86"/>
        <v>,,,,</v>
      </c>
      <c r="AD1301" s="78">
        <f t="shared" si="87"/>
        <v>224</v>
      </c>
    </row>
    <row r="1302" spans="5:30" s="74" customFormat="1" x14ac:dyDescent="0.25">
      <c r="E1302" s="75"/>
      <c r="F1302" s="75"/>
      <c r="G1302" s="74" t="str">
        <f>IF('Bulk Order Form'!C1291="","",'Bulk Order Form'!C1291)</f>
        <v/>
      </c>
      <c r="H1302" s="74" t="str">
        <f>IF('Bulk Order Form'!D1291="","",'Bulk Order Form'!D1291)</f>
        <v/>
      </c>
      <c r="I1302" s="74" t="str">
        <f>IF('Bulk Order Form'!E1291="","",'Bulk Order Form'!E1291)</f>
        <v/>
      </c>
      <c r="J1302" s="74" t="str">
        <f>IF('Bulk Order Form'!F1291="","",'Bulk Order Form'!F1291)</f>
        <v/>
      </c>
      <c r="K1302" s="74" t="str">
        <f>IF('Bulk Order Form'!H1291="","",'Bulk Order Form'!H1291)</f>
        <v/>
      </c>
      <c r="L1302" s="74" t="str">
        <f>IF('Bulk Order Form'!I1291="","",'Bulk Order Form'!I1291)</f>
        <v/>
      </c>
      <c r="M1302" s="74" t="str">
        <f>IF('Bulk Order Form'!G1291="","",'Bulk Order Form'!G1291)</f>
        <v/>
      </c>
      <c r="N1302" s="74" t="str">
        <f>IF('Bulk Order Form'!J1291="","",'Bulk Order Form'!J1291)</f>
        <v/>
      </c>
      <c r="O1302" s="74" t="str">
        <f>IF('Bulk Order Form'!$F$5 &lt;&gt; "",IF($G1302&lt;&gt;"",'Bulk Order Form'!$F$5,""),"")</f>
        <v/>
      </c>
      <c r="P1302" s="74" t="str">
        <f>IF('Bulk Order Form'!K1291="","",'Bulk Order Form'!K1291)</f>
        <v/>
      </c>
      <c r="Q1302" s="74" t="str">
        <f>IFERROR(VLOOKUP('Bulk Order Form'!K1291,'Office Use - Postcodes'!$DJZ:$DKA,2,0),"")</f>
        <v/>
      </c>
      <c r="R1302" s="74" t="str">
        <f>IF('Bulk Order Form'!L1291="","",'Bulk Order Form'!L1291)</f>
        <v/>
      </c>
      <c r="S1302" s="76"/>
      <c r="T1302" s="74" t="str">
        <f>IF('Bulk Order Form'!$F$6 &lt;&gt; "",IF($G1302&lt;&gt;"",'Bulk Order Form'!$F$6,""),"")</f>
        <v/>
      </c>
      <c r="W1302" s="85" t="str">
        <f>IF('Bulk Order Form'!$L$2 &lt;&gt; "",IF($G1302&lt;&gt;"",'Bulk Order Form'!$L$2,""),"")</f>
        <v/>
      </c>
      <c r="X1302" s="77"/>
      <c r="Y1302" s="74" t="str">
        <f t="shared" si="84"/>
        <v/>
      </c>
      <c r="Z1302" s="74" t="str">
        <f>IF(AND('Bulk Order Form'!$L$2="PLEASE SELECT",SUM('Bulk Order Form'!$L$15:$L$164)&gt;10),"N",IF(AND('Bulk Order Form'!$L$2="N",SUM('Bulk Order Form'!$L$15:$L$164)&gt;10),"N",""))</f>
        <v/>
      </c>
      <c r="AA1302" s="74" t="str">
        <f>IF('Bulk Order Form'!E1291="","",'Bulk Order Form'!E1291)</f>
        <v/>
      </c>
      <c r="AB1302" s="74">
        <f t="shared" si="85"/>
        <v>500</v>
      </c>
      <c r="AC1302" s="74" t="str">
        <f t="shared" si="86"/>
        <v>,,,,</v>
      </c>
      <c r="AD1302" s="78">
        <f t="shared" si="87"/>
        <v>223</v>
      </c>
    </row>
    <row r="1303" spans="5:30" s="74" customFormat="1" x14ac:dyDescent="0.25">
      <c r="E1303" s="75"/>
      <c r="F1303" s="75"/>
      <c r="G1303" s="74" t="str">
        <f>IF('Bulk Order Form'!C1292="","",'Bulk Order Form'!C1292)</f>
        <v/>
      </c>
      <c r="H1303" s="74" t="str">
        <f>IF('Bulk Order Form'!D1292="","",'Bulk Order Form'!D1292)</f>
        <v/>
      </c>
      <c r="I1303" s="74" t="str">
        <f>IF('Bulk Order Form'!E1292="","",'Bulk Order Form'!E1292)</f>
        <v/>
      </c>
      <c r="J1303" s="74" t="str">
        <f>IF('Bulk Order Form'!F1292="","",'Bulk Order Form'!F1292)</f>
        <v/>
      </c>
      <c r="K1303" s="74" t="str">
        <f>IF('Bulk Order Form'!H1292="","",'Bulk Order Form'!H1292)</f>
        <v/>
      </c>
      <c r="L1303" s="74" t="str">
        <f>IF('Bulk Order Form'!I1292="","",'Bulk Order Form'!I1292)</f>
        <v/>
      </c>
      <c r="M1303" s="74" t="str">
        <f>IF('Bulk Order Form'!G1292="","",'Bulk Order Form'!G1292)</f>
        <v/>
      </c>
      <c r="N1303" s="74" t="str">
        <f>IF('Bulk Order Form'!J1292="","",'Bulk Order Form'!J1292)</f>
        <v/>
      </c>
      <c r="O1303" s="74" t="str">
        <f>IF('Bulk Order Form'!$F$5 &lt;&gt; "",IF($G1303&lt;&gt;"",'Bulk Order Form'!$F$5,""),"")</f>
        <v/>
      </c>
      <c r="P1303" s="74" t="str">
        <f>IF('Bulk Order Form'!K1292="","",'Bulk Order Form'!K1292)</f>
        <v/>
      </c>
      <c r="Q1303" s="74" t="str">
        <f>IFERROR(VLOOKUP('Bulk Order Form'!K1292,'Office Use - Postcodes'!$DJZ:$DKA,2,0),"")</f>
        <v/>
      </c>
      <c r="R1303" s="74" t="str">
        <f>IF('Bulk Order Form'!L1292="","",'Bulk Order Form'!L1292)</f>
        <v/>
      </c>
      <c r="S1303" s="76"/>
      <c r="T1303" s="74" t="str">
        <f>IF('Bulk Order Form'!$F$6 &lt;&gt; "",IF($G1303&lt;&gt;"",'Bulk Order Form'!$F$6,""),"")</f>
        <v/>
      </c>
      <c r="W1303" s="85" t="str">
        <f>IF('Bulk Order Form'!$L$2 &lt;&gt; "",IF($G1303&lt;&gt;"",'Bulk Order Form'!$L$2,""),"")</f>
        <v/>
      </c>
      <c r="X1303" s="77"/>
      <c r="Y1303" s="74" t="str">
        <f t="shared" si="84"/>
        <v/>
      </c>
      <c r="Z1303" s="74" t="str">
        <f>IF(AND('Bulk Order Form'!$L$2="PLEASE SELECT",SUM('Bulk Order Form'!$L$15:$L$164)&gt;10),"N",IF(AND('Bulk Order Form'!$L$2="N",SUM('Bulk Order Form'!$L$15:$L$164)&gt;10),"N",""))</f>
        <v/>
      </c>
      <c r="AA1303" s="74" t="str">
        <f>IF('Bulk Order Form'!E1292="","",'Bulk Order Form'!E1292)</f>
        <v/>
      </c>
      <c r="AB1303" s="74">
        <f t="shared" si="85"/>
        <v>500</v>
      </c>
      <c r="AC1303" s="74" t="str">
        <f t="shared" si="86"/>
        <v>,,,,</v>
      </c>
      <c r="AD1303" s="78">
        <f t="shared" si="87"/>
        <v>222</v>
      </c>
    </row>
    <row r="1304" spans="5:30" s="74" customFormat="1" x14ac:dyDescent="0.25">
      <c r="E1304" s="75"/>
      <c r="F1304" s="75"/>
      <c r="G1304" s="74" t="str">
        <f>IF('Bulk Order Form'!C1293="","",'Bulk Order Form'!C1293)</f>
        <v/>
      </c>
      <c r="H1304" s="74" t="str">
        <f>IF('Bulk Order Form'!D1293="","",'Bulk Order Form'!D1293)</f>
        <v/>
      </c>
      <c r="I1304" s="74" t="str">
        <f>IF('Bulk Order Form'!E1293="","",'Bulk Order Form'!E1293)</f>
        <v/>
      </c>
      <c r="J1304" s="74" t="str">
        <f>IF('Bulk Order Form'!F1293="","",'Bulk Order Form'!F1293)</f>
        <v/>
      </c>
      <c r="K1304" s="74" t="str">
        <f>IF('Bulk Order Form'!H1293="","",'Bulk Order Form'!H1293)</f>
        <v/>
      </c>
      <c r="L1304" s="74" t="str">
        <f>IF('Bulk Order Form'!I1293="","",'Bulk Order Form'!I1293)</f>
        <v/>
      </c>
      <c r="M1304" s="74" t="str">
        <f>IF('Bulk Order Form'!G1293="","",'Bulk Order Form'!G1293)</f>
        <v/>
      </c>
      <c r="N1304" s="74" t="str">
        <f>IF('Bulk Order Form'!J1293="","",'Bulk Order Form'!J1293)</f>
        <v/>
      </c>
      <c r="O1304" s="74" t="str">
        <f>IF('Bulk Order Form'!$F$5 &lt;&gt; "",IF($G1304&lt;&gt;"",'Bulk Order Form'!$F$5,""),"")</f>
        <v/>
      </c>
      <c r="P1304" s="74" t="str">
        <f>IF('Bulk Order Form'!K1293="","",'Bulk Order Form'!K1293)</f>
        <v/>
      </c>
      <c r="Q1304" s="74" t="str">
        <f>IFERROR(VLOOKUP('Bulk Order Form'!K1293,'Office Use - Postcodes'!$DJZ:$DKA,2,0),"")</f>
        <v/>
      </c>
      <c r="R1304" s="74" t="str">
        <f>IF('Bulk Order Form'!L1293="","",'Bulk Order Form'!L1293)</f>
        <v/>
      </c>
      <c r="S1304" s="76"/>
      <c r="T1304" s="74" t="str">
        <f>IF('Bulk Order Form'!$F$6 &lt;&gt; "",IF($G1304&lt;&gt;"",'Bulk Order Form'!$F$6,""),"")</f>
        <v/>
      </c>
      <c r="W1304" s="85" t="str">
        <f>IF('Bulk Order Form'!$L$2 &lt;&gt; "",IF($G1304&lt;&gt;"",'Bulk Order Form'!$L$2,""),"")</f>
        <v/>
      </c>
      <c r="X1304" s="77"/>
      <c r="Y1304" s="74" t="str">
        <f t="shared" si="84"/>
        <v/>
      </c>
      <c r="Z1304" s="74" t="str">
        <f>IF(AND('Bulk Order Form'!$L$2="PLEASE SELECT",SUM('Bulk Order Form'!$L$15:$L$164)&gt;10),"N",IF(AND('Bulk Order Form'!$L$2="N",SUM('Bulk Order Form'!$L$15:$L$164)&gt;10),"N",""))</f>
        <v/>
      </c>
      <c r="AA1304" s="74" t="str">
        <f>IF('Bulk Order Form'!E1293="","",'Bulk Order Form'!E1293)</f>
        <v/>
      </c>
      <c r="AB1304" s="74">
        <f t="shared" si="85"/>
        <v>500</v>
      </c>
      <c r="AC1304" s="74" t="str">
        <f t="shared" si="86"/>
        <v>,,,,</v>
      </c>
      <c r="AD1304" s="78">
        <f t="shared" si="87"/>
        <v>221</v>
      </c>
    </row>
    <row r="1305" spans="5:30" s="74" customFormat="1" x14ac:dyDescent="0.25">
      <c r="E1305" s="75"/>
      <c r="F1305" s="75"/>
      <c r="G1305" s="74" t="str">
        <f>IF('Bulk Order Form'!C1294="","",'Bulk Order Form'!C1294)</f>
        <v/>
      </c>
      <c r="H1305" s="74" t="str">
        <f>IF('Bulk Order Form'!D1294="","",'Bulk Order Form'!D1294)</f>
        <v/>
      </c>
      <c r="I1305" s="74" t="str">
        <f>IF('Bulk Order Form'!E1294="","",'Bulk Order Form'!E1294)</f>
        <v/>
      </c>
      <c r="J1305" s="74" t="str">
        <f>IF('Bulk Order Form'!F1294="","",'Bulk Order Form'!F1294)</f>
        <v/>
      </c>
      <c r="K1305" s="74" t="str">
        <f>IF('Bulk Order Form'!H1294="","",'Bulk Order Form'!H1294)</f>
        <v/>
      </c>
      <c r="L1305" s="74" t="str">
        <f>IF('Bulk Order Form'!I1294="","",'Bulk Order Form'!I1294)</f>
        <v/>
      </c>
      <c r="M1305" s="74" t="str">
        <f>IF('Bulk Order Form'!G1294="","",'Bulk Order Form'!G1294)</f>
        <v/>
      </c>
      <c r="N1305" s="74" t="str">
        <f>IF('Bulk Order Form'!J1294="","",'Bulk Order Form'!J1294)</f>
        <v/>
      </c>
      <c r="O1305" s="74" t="str">
        <f>IF('Bulk Order Form'!$F$5 &lt;&gt; "",IF($G1305&lt;&gt;"",'Bulk Order Form'!$F$5,""),"")</f>
        <v/>
      </c>
      <c r="P1305" s="74" t="str">
        <f>IF('Bulk Order Form'!K1294="","",'Bulk Order Form'!K1294)</f>
        <v/>
      </c>
      <c r="Q1305" s="74" t="str">
        <f>IFERROR(VLOOKUP('Bulk Order Form'!K1294,'Office Use - Postcodes'!$DJZ:$DKA,2,0),"")</f>
        <v/>
      </c>
      <c r="R1305" s="74" t="str">
        <f>IF('Bulk Order Form'!L1294="","",'Bulk Order Form'!L1294)</f>
        <v/>
      </c>
      <c r="S1305" s="76"/>
      <c r="T1305" s="74" t="str">
        <f>IF('Bulk Order Form'!$F$6 &lt;&gt; "",IF($G1305&lt;&gt;"",'Bulk Order Form'!$F$6,""),"")</f>
        <v/>
      </c>
      <c r="W1305" s="85" t="str">
        <f>IF('Bulk Order Form'!$L$2 &lt;&gt; "",IF($G1305&lt;&gt;"",'Bulk Order Form'!$L$2,""),"")</f>
        <v/>
      </c>
      <c r="X1305" s="77"/>
      <c r="Y1305" s="74" t="str">
        <f t="shared" si="84"/>
        <v/>
      </c>
      <c r="Z1305" s="74" t="str">
        <f>IF(AND('Bulk Order Form'!$L$2="PLEASE SELECT",SUM('Bulk Order Form'!$L$15:$L$164)&gt;10),"N",IF(AND('Bulk Order Form'!$L$2="N",SUM('Bulk Order Form'!$L$15:$L$164)&gt;10),"N",""))</f>
        <v/>
      </c>
      <c r="AA1305" s="74" t="str">
        <f>IF('Bulk Order Form'!E1294="","",'Bulk Order Form'!E1294)</f>
        <v/>
      </c>
      <c r="AB1305" s="74">
        <f t="shared" si="85"/>
        <v>500</v>
      </c>
      <c r="AC1305" s="74" t="str">
        <f t="shared" si="86"/>
        <v>,,,,</v>
      </c>
      <c r="AD1305" s="78">
        <f t="shared" si="87"/>
        <v>220</v>
      </c>
    </row>
    <row r="1306" spans="5:30" s="74" customFormat="1" x14ac:dyDescent="0.25">
      <c r="E1306" s="75"/>
      <c r="F1306" s="75"/>
      <c r="G1306" s="74" t="str">
        <f>IF('Bulk Order Form'!C1295="","",'Bulk Order Form'!C1295)</f>
        <v/>
      </c>
      <c r="H1306" s="74" t="str">
        <f>IF('Bulk Order Form'!D1295="","",'Bulk Order Form'!D1295)</f>
        <v/>
      </c>
      <c r="I1306" s="74" t="str">
        <f>IF('Bulk Order Form'!E1295="","",'Bulk Order Form'!E1295)</f>
        <v/>
      </c>
      <c r="J1306" s="74" t="str">
        <f>IF('Bulk Order Form'!F1295="","",'Bulk Order Form'!F1295)</f>
        <v/>
      </c>
      <c r="K1306" s="74" t="str">
        <f>IF('Bulk Order Form'!H1295="","",'Bulk Order Form'!H1295)</f>
        <v/>
      </c>
      <c r="L1306" s="74" t="str">
        <f>IF('Bulk Order Form'!I1295="","",'Bulk Order Form'!I1295)</f>
        <v/>
      </c>
      <c r="M1306" s="74" t="str">
        <f>IF('Bulk Order Form'!G1295="","",'Bulk Order Form'!G1295)</f>
        <v/>
      </c>
      <c r="N1306" s="74" t="str">
        <f>IF('Bulk Order Form'!J1295="","",'Bulk Order Form'!J1295)</f>
        <v/>
      </c>
      <c r="O1306" s="74" t="str">
        <f>IF('Bulk Order Form'!$F$5 &lt;&gt; "",IF($G1306&lt;&gt;"",'Bulk Order Form'!$F$5,""),"")</f>
        <v/>
      </c>
      <c r="P1306" s="74" t="str">
        <f>IF('Bulk Order Form'!K1295="","",'Bulk Order Form'!K1295)</f>
        <v/>
      </c>
      <c r="Q1306" s="74" t="str">
        <f>IFERROR(VLOOKUP('Bulk Order Form'!K1295,'Office Use - Postcodes'!$DJZ:$DKA,2,0),"")</f>
        <v/>
      </c>
      <c r="R1306" s="74" t="str">
        <f>IF('Bulk Order Form'!L1295="","",'Bulk Order Form'!L1295)</f>
        <v/>
      </c>
      <c r="S1306" s="76"/>
      <c r="T1306" s="74" t="str">
        <f>IF('Bulk Order Form'!$F$6 &lt;&gt; "",IF($G1306&lt;&gt;"",'Bulk Order Form'!$F$6,""),"")</f>
        <v/>
      </c>
      <c r="W1306" s="85" t="str">
        <f>IF('Bulk Order Form'!$L$2 &lt;&gt; "",IF($G1306&lt;&gt;"",'Bulk Order Form'!$L$2,""),"")</f>
        <v/>
      </c>
      <c r="X1306" s="77"/>
      <c r="Y1306" s="74" t="str">
        <f t="shared" si="84"/>
        <v/>
      </c>
      <c r="Z1306" s="74" t="str">
        <f>IF(AND('Bulk Order Form'!$L$2="PLEASE SELECT",SUM('Bulk Order Form'!$L$15:$L$164)&gt;10),"N",IF(AND('Bulk Order Form'!$L$2="N",SUM('Bulk Order Form'!$L$15:$L$164)&gt;10),"N",""))</f>
        <v/>
      </c>
      <c r="AA1306" s="74" t="str">
        <f>IF('Bulk Order Form'!E1295="","",'Bulk Order Form'!E1295)</f>
        <v/>
      </c>
      <c r="AB1306" s="74">
        <f t="shared" si="85"/>
        <v>500</v>
      </c>
      <c r="AC1306" s="74" t="str">
        <f t="shared" si="86"/>
        <v>,,,,</v>
      </c>
      <c r="AD1306" s="78">
        <f t="shared" si="87"/>
        <v>219</v>
      </c>
    </row>
    <row r="1307" spans="5:30" s="74" customFormat="1" x14ac:dyDescent="0.25">
      <c r="E1307" s="75"/>
      <c r="F1307" s="75"/>
      <c r="G1307" s="74" t="str">
        <f>IF('Bulk Order Form'!C1296="","",'Bulk Order Form'!C1296)</f>
        <v/>
      </c>
      <c r="H1307" s="74" t="str">
        <f>IF('Bulk Order Form'!D1296="","",'Bulk Order Form'!D1296)</f>
        <v/>
      </c>
      <c r="I1307" s="74" t="str">
        <f>IF('Bulk Order Form'!E1296="","",'Bulk Order Form'!E1296)</f>
        <v/>
      </c>
      <c r="J1307" s="74" t="str">
        <f>IF('Bulk Order Form'!F1296="","",'Bulk Order Form'!F1296)</f>
        <v/>
      </c>
      <c r="K1307" s="74" t="str">
        <f>IF('Bulk Order Form'!H1296="","",'Bulk Order Form'!H1296)</f>
        <v/>
      </c>
      <c r="L1307" s="74" t="str">
        <f>IF('Bulk Order Form'!I1296="","",'Bulk Order Form'!I1296)</f>
        <v/>
      </c>
      <c r="M1307" s="74" t="str">
        <f>IF('Bulk Order Form'!G1296="","",'Bulk Order Form'!G1296)</f>
        <v/>
      </c>
      <c r="N1307" s="74" t="str">
        <f>IF('Bulk Order Form'!J1296="","",'Bulk Order Form'!J1296)</f>
        <v/>
      </c>
      <c r="O1307" s="74" t="str">
        <f>IF('Bulk Order Form'!$F$5 &lt;&gt; "",IF($G1307&lt;&gt;"",'Bulk Order Form'!$F$5,""),"")</f>
        <v/>
      </c>
      <c r="P1307" s="74" t="str">
        <f>IF('Bulk Order Form'!K1296="","",'Bulk Order Form'!K1296)</f>
        <v/>
      </c>
      <c r="Q1307" s="74" t="str">
        <f>IFERROR(VLOOKUP('Bulk Order Form'!K1296,'Office Use - Postcodes'!$DJZ:$DKA,2,0),"")</f>
        <v/>
      </c>
      <c r="R1307" s="74" t="str">
        <f>IF('Bulk Order Form'!L1296="","",'Bulk Order Form'!L1296)</f>
        <v/>
      </c>
      <c r="S1307" s="76"/>
      <c r="T1307" s="74" t="str">
        <f>IF('Bulk Order Form'!$F$6 &lt;&gt; "",IF($G1307&lt;&gt;"",'Bulk Order Form'!$F$6,""),"")</f>
        <v/>
      </c>
      <c r="W1307" s="85" t="str">
        <f>IF('Bulk Order Form'!$L$2 &lt;&gt; "",IF($G1307&lt;&gt;"",'Bulk Order Form'!$L$2,""),"")</f>
        <v/>
      </c>
      <c r="X1307" s="77"/>
      <c r="Y1307" s="74" t="str">
        <f t="shared" si="84"/>
        <v/>
      </c>
      <c r="Z1307" s="74" t="str">
        <f>IF(AND('Bulk Order Form'!$L$2="PLEASE SELECT",SUM('Bulk Order Form'!$L$15:$L$164)&gt;10),"N",IF(AND('Bulk Order Form'!$L$2="N",SUM('Bulk Order Form'!$L$15:$L$164)&gt;10),"N",""))</f>
        <v/>
      </c>
      <c r="AA1307" s="74" t="str">
        <f>IF('Bulk Order Form'!E1296="","",'Bulk Order Form'!E1296)</f>
        <v/>
      </c>
      <c r="AB1307" s="74">
        <f t="shared" si="85"/>
        <v>500</v>
      </c>
      <c r="AC1307" s="74" t="str">
        <f t="shared" si="86"/>
        <v>,,,,</v>
      </c>
      <c r="AD1307" s="78">
        <f t="shared" si="87"/>
        <v>218</v>
      </c>
    </row>
    <row r="1308" spans="5:30" s="74" customFormat="1" x14ac:dyDescent="0.25">
      <c r="E1308" s="75"/>
      <c r="F1308" s="75"/>
      <c r="G1308" s="74" t="str">
        <f>IF('Bulk Order Form'!C1297="","",'Bulk Order Form'!C1297)</f>
        <v/>
      </c>
      <c r="H1308" s="74" t="str">
        <f>IF('Bulk Order Form'!D1297="","",'Bulk Order Form'!D1297)</f>
        <v/>
      </c>
      <c r="I1308" s="74" t="str">
        <f>IF('Bulk Order Form'!E1297="","",'Bulk Order Form'!E1297)</f>
        <v/>
      </c>
      <c r="J1308" s="74" t="str">
        <f>IF('Bulk Order Form'!F1297="","",'Bulk Order Form'!F1297)</f>
        <v/>
      </c>
      <c r="K1308" s="74" t="str">
        <f>IF('Bulk Order Form'!H1297="","",'Bulk Order Form'!H1297)</f>
        <v/>
      </c>
      <c r="L1308" s="74" t="str">
        <f>IF('Bulk Order Form'!I1297="","",'Bulk Order Form'!I1297)</f>
        <v/>
      </c>
      <c r="M1308" s="74" t="str">
        <f>IF('Bulk Order Form'!G1297="","",'Bulk Order Form'!G1297)</f>
        <v/>
      </c>
      <c r="N1308" s="74" t="str">
        <f>IF('Bulk Order Form'!J1297="","",'Bulk Order Form'!J1297)</f>
        <v/>
      </c>
      <c r="O1308" s="74" t="str">
        <f>IF('Bulk Order Form'!$F$5 &lt;&gt; "",IF($G1308&lt;&gt;"",'Bulk Order Form'!$F$5,""),"")</f>
        <v/>
      </c>
      <c r="P1308" s="74" t="str">
        <f>IF('Bulk Order Form'!K1297="","",'Bulk Order Form'!K1297)</f>
        <v/>
      </c>
      <c r="Q1308" s="74" t="str">
        <f>IFERROR(VLOOKUP('Bulk Order Form'!K1297,'Office Use - Postcodes'!$DJZ:$DKA,2,0),"")</f>
        <v/>
      </c>
      <c r="R1308" s="74" t="str">
        <f>IF('Bulk Order Form'!L1297="","",'Bulk Order Form'!L1297)</f>
        <v/>
      </c>
      <c r="S1308" s="76"/>
      <c r="T1308" s="74" t="str">
        <f>IF('Bulk Order Form'!$F$6 &lt;&gt; "",IF($G1308&lt;&gt;"",'Bulk Order Form'!$F$6,""),"")</f>
        <v/>
      </c>
      <c r="W1308" s="85" t="str">
        <f>IF('Bulk Order Form'!$L$2 &lt;&gt; "",IF($G1308&lt;&gt;"",'Bulk Order Form'!$L$2,""),"")</f>
        <v/>
      </c>
      <c r="X1308" s="77"/>
      <c r="Y1308" s="74" t="str">
        <f t="shared" ref="Y1308:Y1371" si="88">IF($G1284&lt;&gt;"","SF-CHEAPEST","")</f>
        <v/>
      </c>
      <c r="Z1308" s="74" t="str">
        <f>IF(AND('Bulk Order Form'!$L$2="PLEASE SELECT",SUM('Bulk Order Form'!$L$15:$L$164)&gt;10),"N",IF(AND('Bulk Order Form'!$L$2="N",SUM('Bulk Order Form'!$L$15:$L$164)&gt;10),"N",""))</f>
        <v/>
      </c>
      <c r="AA1308" s="74" t="str">
        <f>IF('Bulk Order Form'!E1297="","",'Bulk Order Form'!E1297)</f>
        <v/>
      </c>
      <c r="AB1308" s="74">
        <f t="shared" ref="AB1308:AB1371" si="89">COUNTIFS(I1284:I1783,I1284:I1783)</f>
        <v>500</v>
      </c>
      <c r="AC1308" s="74" t="str">
        <f t="shared" ref="AC1308:AC1371" si="90">CONCATENATE(I1284,",",J1284, ",",K1284,",",L1284,",",M1284)</f>
        <v>,,,,</v>
      </c>
      <c r="AD1308" s="78">
        <f t="shared" ref="AD1308:AD1371" si="91">COUNTIFS(AC1284:AC1783,AC1284:AC1783)</f>
        <v>217</v>
      </c>
    </row>
    <row r="1309" spans="5:30" s="74" customFormat="1" x14ac:dyDescent="0.25">
      <c r="E1309" s="75"/>
      <c r="F1309" s="75"/>
      <c r="G1309" s="74" t="str">
        <f>IF('Bulk Order Form'!C1298="","",'Bulk Order Form'!C1298)</f>
        <v/>
      </c>
      <c r="H1309" s="74" t="str">
        <f>IF('Bulk Order Form'!D1298="","",'Bulk Order Form'!D1298)</f>
        <v/>
      </c>
      <c r="I1309" s="74" t="str">
        <f>IF('Bulk Order Form'!E1298="","",'Bulk Order Form'!E1298)</f>
        <v/>
      </c>
      <c r="J1309" s="74" t="str">
        <f>IF('Bulk Order Form'!F1298="","",'Bulk Order Form'!F1298)</f>
        <v/>
      </c>
      <c r="K1309" s="74" t="str">
        <f>IF('Bulk Order Form'!H1298="","",'Bulk Order Form'!H1298)</f>
        <v/>
      </c>
      <c r="L1309" s="74" t="str">
        <f>IF('Bulk Order Form'!I1298="","",'Bulk Order Form'!I1298)</f>
        <v/>
      </c>
      <c r="M1309" s="74" t="str">
        <f>IF('Bulk Order Form'!G1298="","",'Bulk Order Form'!G1298)</f>
        <v/>
      </c>
      <c r="N1309" s="74" t="str">
        <f>IF('Bulk Order Form'!J1298="","",'Bulk Order Form'!J1298)</f>
        <v/>
      </c>
      <c r="O1309" s="74" t="str">
        <f>IF('Bulk Order Form'!$F$5 &lt;&gt; "",IF($G1309&lt;&gt;"",'Bulk Order Form'!$F$5,""),"")</f>
        <v/>
      </c>
      <c r="P1309" s="74" t="str">
        <f>IF('Bulk Order Form'!K1298="","",'Bulk Order Form'!K1298)</f>
        <v/>
      </c>
      <c r="Q1309" s="74" t="str">
        <f>IFERROR(VLOOKUP('Bulk Order Form'!K1298,'Office Use - Postcodes'!$DJZ:$DKA,2,0),"")</f>
        <v/>
      </c>
      <c r="R1309" s="74" t="str">
        <f>IF('Bulk Order Form'!L1298="","",'Bulk Order Form'!L1298)</f>
        <v/>
      </c>
      <c r="S1309" s="76"/>
      <c r="T1309" s="74" t="str">
        <f>IF('Bulk Order Form'!$F$6 &lt;&gt; "",IF($G1309&lt;&gt;"",'Bulk Order Form'!$F$6,""),"")</f>
        <v/>
      </c>
      <c r="W1309" s="85" t="str">
        <f>IF('Bulk Order Form'!$L$2 &lt;&gt; "",IF($G1309&lt;&gt;"",'Bulk Order Form'!$L$2,""),"")</f>
        <v/>
      </c>
      <c r="X1309" s="77"/>
      <c r="Y1309" s="74" t="str">
        <f t="shared" si="88"/>
        <v/>
      </c>
      <c r="Z1309" s="74" t="str">
        <f>IF(AND('Bulk Order Form'!$L$2="PLEASE SELECT",SUM('Bulk Order Form'!$L$15:$L$164)&gt;10),"N",IF(AND('Bulk Order Form'!$L$2="N",SUM('Bulk Order Form'!$L$15:$L$164)&gt;10),"N",""))</f>
        <v/>
      </c>
      <c r="AA1309" s="74" t="str">
        <f>IF('Bulk Order Form'!E1298="","",'Bulk Order Form'!E1298)</f>
        <v/>
      </c>
      <c r="AB1309" s="74">
        <f t="shared" si="89"/>
        <v>500</v>
      </c>
      <c r="AC1309" s="74" t="str">
        <f t="shared" si="90"/>
        <v>,,,,</v>
      </c>
      <c r="AD1309" s="78">
        <f t="shared" si="91"/>
        <v>216</v>
      </c>
    </row>
    <row r="1310" spans="5:30" s="74" customFormat="1" x14ac:dyDescent="0.25">
      <c r="E1310" s="75"/>
      <c r="F1310" s="75"/>
      <c r="G1310" s="74" t="str">
        <f>IF('Bulk Order Form'!C1299="","",'Bulk Order Form'!C1299)</f>
        <v/>
      </c>
      <c r="H1310" s="74" t="str">
        <f>IF('Bulk Order Form'!D1299="","",'Bulk Order Form'!D1299)</f>
        <v/>
      </c>
      <c r="I1310" s="74" t="str">
        <f>IF('Bulk Order Form'!E1299="","",'Bulk Order Form'!E1299)</f>
        <v/>
      </c>
      <c r="J1310" s="74" t="str">
        <f>IF('Bulk Order Form'!F1299="","",'Bulk Order Form'!F1299)</f>
        <v/>
      </c>
      <c r="K1310" s="74" t="str">
        <f>IF('Bulk Order Form'!H1299="","",'Bulk Order Form'!H1299)</f>
        <v/>
      </c>
      <c r="L1310" s="74" t="str">
        <f>IF('Bulk Order Form'!I1299="","",'Bulk Order Form'!I1299)</f>
        <v/>
      </c>
      <c r="M1310" s="74" t="str">
        <f>IF('Bulk Order Form'!G1299="","",'Bulk Order Form'!G1299)</f>
        <v/>
      </c>
      <c r="N1310" s="74" t="str">
        <f>IF('Bulk Order Form'!J1299="","",'Bulk Order Form'!J1299)</f>
        <v/>
      </c>
      <c r="O1310" s="74" t="str">
        <f>IF('Bulk Order Form'!$F$5 &lt;&gt; "",IF($G1310&lt;&gt;"",'Bulk Order Form'!$F$5,""),"")</f>
        <v/>
      </c>
      <c r="P1310" s="74" t="str">
        <f>IF('Bulk Order Form'!K1299="","",'Bulk Order Form'!K1299)</f>
        <v/>
      </c>
      <c r="Q1310" s="74" t="str">
        <f>IFERROR(VLOOKUP('Bulk Order Form'!K1299,'Office Use - Postcodes'!$DJZ:$DKA,2,0),"")</f>
        <v/>
      </c>
      <c r="R1310" s="74" t="str">
        <f>IF('Bulk Order Form'!L1299="","",'Bulk Order Form'!L1299)</f>
        <v/>
      </c>
      <c r="S1310" s="76"/>
      <c r="T1310" s="74" t="str">
        <f>IF('Bulk Order Form'!$F$6 &lt;&gt; "",IF($G1310&lt;&gt;"",'Bulk Order Form'!$F$6,""),"")</f>
        <v/>
      </c>
      <c r="W1310" s="85" t="str">
        <f>IF('Bulk Order Form'!$L$2 &lt;&gt; "",IF($G1310&lt;&gt;"",'Bulk Order Form'!$L$2,""),"")</f>
        <v/>
      </c>
      <c r="X1310" s="77"/>
      <c r="Y1310" s="74" t="str">
        <f t="shared" si="88"/>
        <v/>
      </c>
      <c r="Z1310" s="74" t="str">
        <f>IF(AND('Bulk Order Form'!$L$2="PLEASE SELECT",SUM('Bulk Order Form'!$L$15:$L$164)&gt;10),"N",IF(AND('Bulk Order Form'!$L$2="N",SUM('Bulk Order Form'!$L$15:$L$164)&gt;10),"N",""))</f>
        <v/>
      </c>
      <c r="AA1310" s="74" t="str">
        <f>IF('Bulk Order Form'!E1299="","",'Bulk Order Form'!E1299)</f>
        <v/>
      </c>
      <c r="AB1310" s="74">
        <f t="shared" si="89"/>
        <v>500</v>
      </c>
      <c r="AC1310" s="74" t="str">
        <f t="shared" si="90"/>
        <v>,,,,</v>
      </c>
      <c r="AD1310" s="78">
        <f t="shared" si="91"/>
        <v>215</v>
      </c>
    </row>
    <row r="1311" spans="5:30" s="74" customFormat="1" x14ac:dyDescent="0.25">
      <c r="E1311" s="75"/>
      <c r="F1311" s="75"/>
      <c r="G1311" s="74" t="str">
        <f>IF('Bulk Order Form'!C1300="","",'Bulk Order Form'!C1300)</f>
        <v/>
      </c>
      <c r="H1311" s="74" t="str">
        <f>IF('Bulk Order Form'!D1300="","",'Bulk Order Form'!D1300)</f>
        <v/>
      </c>
      <c r="I1311" s="74" t="str">
        <f>IF('Bulk Order Form'!E1300="","",'Bulk Order Form'!E1300)</f>
        <v/>
      </c>
      <c r="J1311" s="74" t="str">
        <f>IF('Bulk Order Form'!F1300="","",'Bulk Order Form'!F1300)</f>
        <v/>
      </c>
      <c r="K1311" s="74" t="str">
        <f>IF('Bulk Order Form'!H1300="","",'Bulk Order Form'!H1300)</f>
        <v/>
      </c>
      <c r="L1311" s="74" t="str">
        <f>IF('Bulk Order Form'!I1300="","",'Bulk Order Form'!I1300)</f>
        <v/>
      </c>
      <c r="M1311" s="74" t="str">
        <f>IF('Bulk Order Form'!G1300="","",'Bulk Order Form'!G1300)</f>
        <v/>
      </c>
      <c r="N1311" s="74" t="str">
        <f>IF('Bulk Order Form'!J1300="","",'Bulk Order Form'!J1300)</f>
        <v/>
      </c>
      <c r="O1311" s="74" t="str">
        <f>IF('Bulk Order Form'!$F$5 &lt;&gt; "",IF($G1311&lt;&gt;"",'Bulk Order Form'!$F$5,""),"")</f>
        <v/>
      </c>
      <c r="P1311" s="74" t="str">
        <f>IF('Bulk Order Form'!K1300="","",'Bulk Order Form'!K1300)</f>
        <v/>
      </c>
      <c r="Q1311" s="74" t="str">
        <f>IFERROR(VLOOKUP('Bulk Order Form'!K1300,'Office Use - Postcodes'!$DJZ:$DKA,2,0),"")</f>
        <v/>
      </c>
      <c r="R1311" s="74" t="str">
        <f>IF('Bulk Order Form'!L1300="","",'Bulk Order Form'!L1300)</f>
        <v/>
      </c>
      <c r="S1311" s="76"/>
      <c r="T1311" s="74" t="str">
        <f>IF('Bulk Order Form'!$F$6 &lt;&gt; "",IF($G1311&lt;&gt;"",'Bulk Order Form'!$F$6,""),"")</f>
        <v/>
      </c>
      <c r="W1311" s="85" t="str">
        <f>IF('Bulk Order Form'!$L$2 &lt;&gt; "",IF($G1311&lt;&gt;"",'Bulk Order Form'!$L$2,""),"")</f>
        <v/>
      </c>
      <c r="X1311" s="77"/>
      <c r="Y1311" s="74" t="str">
        <f t="shared" si="88"/>
        <v/>
      </c>
      <c r="Z1311" s="74" t="str">
        <f>IF(AND('Bulk Order Form'!$L$2="PLEASE SELECT",SUM('Bulk Order Form'!$L$15:$L$164)&gt;10),"N",IF(AND('Bulk Order Form'!$L$2="N",SUM('Bulk Order Form'!$L$15:$L$164)&gt;10),"N",""))</f>
        <v/>
      </c>
      <c r="AA1311" s="74" t="str">
        <f>IF('Bulk Order Form'!E1300="","",'Bulk Order Form'!E1300)</f>
        <v/>
      </c>
      <c r="AB1311" s="74">
        <f t="shared" si="89"/>
        <v>500</v>
      </c>
      <c r="AC1311" s="74" t="str">
        <f t="shared" si="90"/>
        <v>,,,,</v>
      </c>
      <c r="AD1311" s="78">
        <f t="shared" si="91"/>
        <v>214</v>
      </c>
    </row>
    <row r="1312" spans="5:30" s="74" customFormat="1" x14ac:dyDescent="0.25">
      <c r="E1312" s="75"/>
      <c r="F1312" s="75"/>
      <c r="G1312" s="74" t="str">
        <f>IF('Bulk Order Form'!C1301="","",'Bulk Order Form'!C1301)</f>
        <v/>
      </c>
      <c r="H1312" s="74" t="str">
        <f>IF('Bulk Order Form'!D1301="","",'Bulk Order Form'!D1301)</f>
        <v/>
      </c>
      <c r="I1312" s="74" t="str">
        <f>IF('Bulk Order Form'!E1301="","",'Bulk Order Form'!E1301)</f>
        <v/>
      </c>
      <c r="J1312" s="74" t="str">
        <f>IF('Bulk Order Form'!F1301="","",'Bulk Order Form'!F1301)</f>
        <v/>
      </c>
      <c r="K1312" s="74" t="str">
        <f>IF('Bulk Order Form'!H1301="","",'Bulk Order Form'!H1301)</f>
        <v/>
      </c>
      <c r="L1312" s="74" t="str">
        <f>IF('Bulk Order Form'!I1301="","",'Bulk Order Form'!I1301)</f>
        <v/>
      </c>
      <c r="M1312" s="74" t="str">
        <f>IF('Bulk Order Form'!G1301="","",'Bulk Order Form'!G1301)</f>
        <v/>
      </c>
      <c r="N1312" s="74" t="str">
        <f>IF('Bulk Order Form'!J1301="","",'Bulk Order Form'!J1301)</f>
        <v/>
      </c>
      <c r="O1312" s="74" t="str">
        <f>IF('Bulk Order Form'!$F$5 &lt;&gt; "",IF($G1312&lt;&gt;"",'Bulk Order Form'!$F$5,""),"")</f>
        <v/>
      </c>
      <c r="P1312" s="74" t="str">
        <f>IF('Bulk Order Form'!K1301="","",'Bulk Order Form'!K1301)</f>
        <v/>
      </c>
      <c r="Q1312" s="74" t="str">
        <f>IFERROR(VLOOKUP('Bulk Order Form'!K1301,'Office Use - Postcodes'!$DJZ:$DKA,2,0),"")</f>
        <v/>
      </c>
      <c r="R1312" s="74" t="str">
        <f>IF('Bulk Order Form'!L1301="","",'Bulk Order Form'!L1301)</f>
        <v/>
      </c>
      <c r="S1312" s="76"/>
      <c r="T1312" s="74" t="str">
        <f>IF('Bulk Order Form'!$F$6 &lt;&gt; "",IF($G1312&lt;&gt;"",'Bulk Order Form'!$F$6,""),"")</f>
        <v/>
      </c>
      <c r="W1312" s="85" t="str">
        <f>IF('Bulk Order Form'!$L$2 &lt;&gt; "",IF($G1312&lt;&gt;"",'Bulk Order Form'!$L$2,""),"")</f>
        <v/>
      </c>
      <c r="X1312" s="77"/>
      <c r="Y1312" s="74" t="str">
        <f t="shared" si="88"/>
        <v/>
      </c>
      <c r="Z1312" s="74" t="str">
        <f>IF(AND('Bulk Order Form'!$L$2="PLEASE SELECT",SUM('Bulk Order Form'!$L$15:$L$164)&gt;10),"N",IF(AND('Bulk Order Form'!$L$2="N",SUM('Bulk Order Form'!$L$15:$L$164)&gt;10),"N",""))</f>
        <v/>
      </c>
      <c r="AA1312" s="74" t="str">
        <f>IF('Bulk Order Form'!E1301="","",'Bulk Order Form'!E1301)</f>
        <v/>
      </c>
      <c r="AB1312" s="74">
        <f t="shared" si="89"/>
        <v>500</v>
      </c>
      <c r="AC1312" s="74" t="str">
        <f t="shared" si="90"/>
        <v>,,,,</v>
      </c>
      <c r="AD1312" s="78">
        <f t="shared" si="91"/>
        <v>213</v>
      </c>
    </row>
    <row r="1313" spans="5:30" s="74" customFormat="1" x14ac:dyDescent="0.25">
      <c r="E1313" s="75"/>
      <c r="F1313" s="75"/>
      <c r="G1313" s="74" t="str">
        <f>IF('Bulk Order Form'!C1302="","",'Bulk Order Form'!C1302)</f>
        <v/>
      </c>
      <c r="H1313" s="74" t="str">
        <f>IF('Bulk Order Form'!D1302="","",'Bulk Order Form'!D1302)</f>
        <v/>
      </c>
      <c r="I1313" s="74" t="str">
        <f>IF('Bulk Order Form'!E1302="","",'Bulk Order Form'!E1302)</f>
        <v/>
      </c>
      <c r="J1313" s="74" t="str">
        <f>IF('Bulk Order Form'!F1302="","",'Bulk Order Form'!F1302)</f>
        <v/>
      </c>
      <c r="K1313" s="74" t="str">
        <f>IF('Bulk Order Form'!H1302="","",'Bulk Order Form'!H1302)</f>
        <v/>
      </c>
      <c r="L1313" s="74" t="str">
        <f>IF('Bulk Order Form'!I1302="","",'Bulk Order Form'!I1302)</f>
        <v/>
      </c>
      <c r="M1313" s="74" t="str">
        <f>IF('Bulk Order Form'!G1302="","",'Bulk Order Form'!G1302)</f>
        <v/>
      </c>
      <c r="N1313" s="74" t="str">
        <f>IF('Bulk Order Form'!J1302="","",'Bulk Order Form'!J1302)</f>
        <v/>
      </c>
      <c r="O1313" s="74" t="str">
        <f>IF('Bulk Order Form'!$F$5 &lt;&gt; "",IF($G1313&lt;&gt;"",'Bulk Order Form'!$F$5,""),"")</f>
        <v/>
      </c>
      <c r="P1313" s="74" t="str">
        <f>IF('Bulk Order Form'!K1302="","",'Bulk Order Form'!K1302)</f>
        <v/>
      </c>
      <c r="Q1313" s="74" t="str">
        <f>IFERROR(VLOOKUP('Bulk Order Form'!K1302,'Office Use - Postcodes'!$DJZ:$DKA,2,0),"")</f>
        <v/>
      </c>
      <c r="R1313" s="74" t="str">
        <f>IF('Bulk Order Form'!L1302="","",'Bulk Order Form'!L1302)</f>
        <v/>
      </c>
      <c r="S1313" s="76"/>
      <c r="T1313" s="74" t="str">
        <f>IF('Bulk Order Form'!$F$6 &lt;&gt; "",IF($G1313&lt;&gt;"",'Bulk Order Form'!$F$6,""),"")</f>
        <v/>
      </c>
      <c r="W1313" s="85" t="str">
        <f>IF('Bulk Order Form'!$L$2 &lt;&gt; "",IF($G1313&lt;&gt;"",'Bulk Order Form'!$L$2,""),"")</f>
        <v/>
      </c>
      <c r="X1313" s="77"/>
      <c r="Y1313" s="74" t="str">
        <f t="shared" si="88"/>
        <v/>
      </c>
      <c r="Z1313" s="74" t="str">
        <f>IF(AND('Bulk Order Form'!$L$2="PLEASE SELECT",SUM('Bulk Order Form'!$L$15:$L$164)&gt;10),"N",IF(AND('Bulk Order Form'!$L$2="N",SUM('Bulk Order Form'!$L$15:$L$164)&gt;10),"N",""))</f>
        <v/>
      </c>
      <c r="AA1313" s="74" t="str">
        <f>IF('Bulk Order Form'!E1302="","",'Bulk Order Form'!E1302)</f>
        <v/>
      </c>
      <c r="AB1313" s="74">
        <f t="shared" si="89"/>
        <v>500</v>
      </c>
      <c r="AC1313" s="74" t="str">
        <f t="shared" si="90"/>
        <v>,,,,</v>
      </c>
      <c r="AD1313" s="78">
        <f t="shared" si="91"/>
        <v>212</v>
      </c>
    </row>
    <row r="1314" spans="5:30" s="74" customFormat="1" x14ac:dyDescent="0.25">
      <c r="E1314" s="75"/>
      <c r="F1314" s="75"/>
      <c r="G1314" s="74" t="str">
        <f>IF('Bulk Order Form'!C1303="","",'Bulk Order Form'!C1303)</f>
        <v/>
      </c>
      <c r="H1314" s="74" t="str">
        <f>IF('Bulk Order Form'!D1303="","",'Bulk Order Form'!D1303)</f>
        <v/>
      </c>
      <c r="I1314" s="74" t="str">
        <f>IF('Bulk Order Form'!E1303="","",'Bulk Order Form'!E1303)</f>
        <v/>
      </c>
      <c r="J1314" s="74" t="str">
        <f>IF('Bulk Order Form'!F1303="","",'Bulk Order Form'!F1303)</f>
        <v/>
      </c>
      <c r="K1314" s="74" t="str">
        <f>IF('Bulk Order Form'!H1303="","",'Bulk Order Form'!H1303)</f>
        <v/>
      </c>
      <c r="L1314" s="74" t="str">
        <f>IF('Bulk Order Form'!I1303="","",'Bulk Order Form'!I1303)</f>
        <v/>
      </c>
      <c r="M1314" s="74" t="str">
        <f>IF('Bulk Order Form'!G1303="","",'Bulk Order Form'!G1303)</f>
        <v/>
      </c>
      <c r="N1314" s="74" t="str">
        <f>IF('Bulk Order Form'!J1303="","",'Bulk Order Form'!J1303)</f>
        <v/>
      </c>
      <c r="O1314" s="74" t="str">
        <f>IF('Bulk Order Form'!$F$5 &lt;&gt; "",IF($G1314&lt;&gt;"",'Bulk Order Form'!$F$5,""),"")</f>
        <v/>
      </c>
      <c r="P1314" s="74" t="str">
        <f>IF('Bulk Order Form'!K1303="","",'Bulk Order Form'!K1303)</f>
        <v/>
      </c>
      <c r="Q1314" s="74" t="str">
        <f>IFERROR(VLOOKUP('Bulk Order Form'!K1303,'Office Use - Postcodes'!$DJZ:$DKA,2,0),"")</f>
        <v/>
      </c>
      <c r="R1314" s="74" t="str">
        <f>IF('Bulk Order Form'!L1303="","",'Bulk Order Form'!L1303)</f>
        <v/>
      </c>
      <c r="S1314" s="76"/>
      <c r="T1314" s="74" t="str">
        <f>IF('Bulk Order Form'!$F$6 &lt;&gt; "",IF($G1314&lt;&gt;"",'Bulk Order Form'!$F$6,""),"")</f>
        <v/>
      </c>
      <c r="W1314" s="85" t="str">
        <f>IF('Bulk Order Form'!$L$2 &lt;&gt; "",IF($G1314&lt;&gt;"",'Bulk Order Form'!$L$2,""),"")</f>
        <v/>
      </c>
      <c r="X1314" s="77"/>
      <c r="Y1314" s="74" t="str">
        <f t="shared" si="88"/>
        <v/>
      </c>
      <c r="Z1314" s="74" t="str">
        <f>IF(AND('Bulk Order Form'!$L$2="PLEASE SELECT",SUM('Bulk Order Form'!$L$15:$L$164)&gt;10),"N",IF(AND('Bulk Order Form'!$L$2="N",SUM('Bulk Order Form'!$L$15:$L$164)&gt;10),"N",""))</f>
        <v/>
      </c>
      <c r="AA1314" s="74" t="str">
        <f>IF('Bulk Order Form'!E1303="","",'Bulk Order Form'!E1303)</f>
        <v/>
      </c>
      <c r="AB1314" s="74">
        <f t="shared" si="89"/>
        <v>500</v>
      </c>
      <c r="AC1314" s="74" t="str">
        <f t="shared" si="90"/>
        <v>,,,,</v>
      </c>
      <c r="AD1314" s="78">
        <f t="shared" si="91"/>
        <v>211</v>
      </c>
    </row>
    <row r="1315" spans="5:30" s="74" customFormat="1" x14ac:dyDescent="0.25">
      <c r="E1315" s="75"/>
      <c r="F1315" s="75"/>
      <c r="G1315" s="74" t="str">
        <f>IF('Bulk Order Form'!C1304="","",'Bulk Order Form'!C1304)</f>
        <v/>
      </c>
      <c r="H1315" s="74" t="str">
        <f>IF('Bulk Order Form'!D1304="","",'Bulk Order Form'!D1304)</f>
        <v/>
      </c>
      <c r="I1315" s="74" t="str">
        <f>IF('Bulk Order Form'!E1304="","",'Bulk Order Form'!E1304)</f>
        <v/>
      </c>
      <c r="J1315" s="74" t="str">
        <f>IF('Bulk Order Form'!F1304="","",'Bulk Order Form'!F1304)</f>
        <v/>
      </c>
      <c r="K1315" s="74" t="str">
        <f>IF('Bulk Order Form'!H1304="","",'Bulk Order Form'!H1304)</f>
        <v/>
      </c>
      <c r="L1315" s="74" t="str">
        <f>IF('Bulk Order Form'!I1304="","",'Bulk Order Form'!I1304)</f>
        <v/>
      </c>
      <c r="M1315" s="74" t="str">
        <f>IF('Bulk Order Form'!G1304="","",'Bulk Order Form'!G1304)</f>
        <v/>
      </c>
      <c r="N1315" s="74" t="str">
        <f>IF('Bulk Order Form'!J1304="","",'Bulk Order Form'!J1304)</f>
        <v/>
      </c>
      <c r="O1315" s="74" t="str">
        <f>IF('Bulk Order Form'!$F$5 &lt;&gt; "",IF($G1315&lt;&gt;"",'Bulk Order Form'!$F$5,""),"")</f>
        <v/>
      </c>
      <c r="P1315" s="74" t="str">
        <f>IF('Bulk Order Form'!K1304="","",'Bulk Order Form'!K1304)</f>
        <v/>
      </c>
      <c r="Q1315" s="74" t="str">
        <f>IFERROR(VLOOKUP('Bulk Order Form'!K1304,'Office Use - Postcodes'!$DJZ:$DKA,2,0),"")</f>
        <v/>
      </c>
      <c r="R1315" s="74" t="str">
        <f>IF('Bulk Order Form'!L1304="","",'Bulk Order Form'!L1304)</f>
        <v/>
      </c>
      <c r="S1315" s="76"/>
      <c r="T1315" s="74" t="str">
        <f>IF('Bulk Order Form'!$F$6 &lt;&gt; "",IF($G1315&lt;&gt;"",'Bulk Order Form'!$F$6,""),"")</f>
        <v/>
      </c>
      <c r="W1315" s="85" t="str">
        <f>IF('Bulk Order Form'!$L$2 &lt;&gt; "",IF($G1315&lt;&gt;"",'Bulk Order Form'!$L$2,""),"")</f>
        <v/>
      </c>
      <c r="X1315" s="77"/>
      <c r="Y1315" s="74" t="str">
        <f t="shared" si="88"/>
        <v/>
      </c>
      <c r="Z1315" s="74" t="str">
        <f>IF(AND('Bulk Order Form'!$L$2="PLEASE SELECT",SUM('Bulk Order Form'!$L$15:$L$164)&gt;10),"N",IF(AND('Bulk Order Form'!$L$2="N",SUM('Bulk Order Form'!$L$15:$L$164)&gt;10),"N",""))</f>
        <v/>
      </c>
      <c r="AA1315" s="74" t="str">
        <f>IF('Bulk Order Form'!E1304="","",'Bulk Order Form'!E1304)</f>
        <v/>
      </c>
      <c r="AB1315" s="74">
        <f t="shared" si="89"/>
        <v>500</v>
      </c>
      <c r="AC1315" s="74" t="str">
        <f t="shared" si="90"/>
        <v>,,,,</v>
      </c>
      <c r="AD1315" s="78">
        <f t="shared" si="91"/>
        <v>210</v>
      </c>
    </row>
    <row r="1316" spans="5:30" s="74" customFormat="1" x14ac:dyDescent="0.25">
      <c r="E1316" s="75"/>
      <c r="F1316" s="75"/>
      <c r="G1316" s="74" t="str">
        <f>IF('Bulk Order Form'!C1305="","",'Bulk Order Form'!C1305)</f>
        <v/>
      </c>
      <c r="H1316" s="74" t="str">
        <f>IF('Bulk Order Form'!D1305="","",'Bulk Order Form'!D1305)</f>
        <v/>
      </c>
      <c r="I1316" s="74" t="str">
        <f>IF('Bulk Order Form'!E1305="","",'Bulk Order Form'!E1305)</f>
        <v/>
      </c>
      <c r="J1316" s="74" t="str">
        <f>IF('Bulk Order Form'!F1305="","",'Bulk Order Form'!F1305)</f>
        <v/>
      </c>
      <c r="K1316" s="74" t="str">
        <f>IF('Bulk Order Form'!H1305="","",'Bulk Order Form'!H1305)</f>
        <v/>
      </c>
      <c r="L1316" s="74" t="str">
        <f>IF('Bulk Order Form'!I1305="","",'Bulk Order Form'!I1305)</f>
        <v/>
      </c>
      <c r="M1316" s="74" t="str">
        <f>IF('Bulk Order Form'!G1305="","",'Bulk Order Form'!G1305)</f>
        <v/>
      </c>
      <c r="N1316" s="74" t="str">
        <f>IF('Bulk Order Form'!J1305="","",'Bulk Order Form'!J1305)</f>
        <v/>
      </c>
      <c r="O1316" s="74" t="str">
        <f>IF('Bulk Order Form'!$F$5 &lt;&gt; "",IF($G1316&lt;&gt;"",'Bulk Order Form'!$F$5,""),"")</f>
        <v/>
      </c>
      <c r="P1316" s="74" t="str">
        <f>IF('Bulk Order Form'!K1305="","",'Bulk Order Form'!K1305)</f>
        <v/>
      </c>
      <c r="Q1316" s="74" t="str">
        <f>IFERROR(VLOOKUP('Bulk Order Form'!K1305,'Office Use - Postcodes'!$DJZ:$DKA,2,0),"")</f>
        <v/>
      </c>
      <c r="R1316" s="74" t="str">
        <f>IF('Bulk Order Form'!L1305="","",'Bulk Order Form'!L1305)</f>
        <v/>
      </c>
      <c r="S1316" s="76"/>
      <c r="T1316" s="74" t="str">
        <f>IF('Bulk Order Form'!$F$6 &lt;&gt; "",IF($G1316&lt;&gt;"",'Bulk Order Form'!$F$6,""),"")</f>
        <v/>
      </c>
      <c r="W1316" s="85" t="str">
        <f>IF('Bulk Order Form'!$L$2 &lt;&gt; "",IF($G1316&lt;&gt;"",'Bulk Order Form'!$L$2,""),"")</f>
        <v/>
      </c>
      <c r="X1316" s="77"/>
      <c r="Y1316" s="74" t="str">
        <f t="shared" si="88"/>
        <v/>
      </c>
      <c r="Z1316" s="74" t="str">
        <f>IF(AND('Bulk Order Form'!$L$2="PLEASE SELECT",SUM('Bulk Order Form'!$L$15:$L$164)&gt;10),"N",IF(AND('Bulk Order Form'!$L$2="N",SUM('Bulk Order Form'!$L$15:$L$164)&gt;10),"N",""))</f>
        <v/>
      </c>
      <c r="AA1316" s="74" t="str">
        <f>IF('Bulk Order Form'!E1305="","",'Bulk Order Form'!E1305)</f>
        <v/>
      </c>
      <c r="AB1316" s="74">
        <f t="shared" si="89"/>
        <v>500</v>
      </c>
      <c r="AC1316" s="74" t="str">
        <f t="shared" si="90"/>
        <v>,,,,</v>
      </c>
      <c r="AD1316" s="78">
        <f t="shared" si="91"/>
        <v>209</v>
      </c>
    </row>
    <row r="1317" spans="5:30" s="74" customFormat="1" x14ac:dyDescent="0.25">
      <c r="E1317" s="75"/>
      <c r="F1317" s="75"/>
      <c r="G1317" s="74" t="str">
        <f>IF('Bulk Order Form'!C1306="","",'Bulk Order Form'!C1306)</f>
        <v/>
      </c>
      <c r="H1317" s="74" t="str">
        <f>IF('Bulk Order Form'!D1306="","",'Bulk Order Form'!D1306)</f>
        <v/>
      </c>
      <c r="I1317" s="74" t="str">
        <f>IF('Bulk Order Form'!E1306="","",'Bulk Order Form'!E1306)</f>
        <v/>
      </c>
      <c r="J1317" s="74" t="str">
        <f>IF('Bulk Order Form'!F1306="","",'Bulk Order Form'!F1306)</f>
        <v/>
      </c>
      <c r="K1317" s="74" t="str">
        <f>IF('Bulk Order Form'!H1306="","",'Bulk Order Form'!H1306)</f>
        <v/>
      </c>
      <c r="L1317" s="74" t="str">
        <f>IF('Bulk Order Form'!I1306="","",'Bulk Order Form'!I1306)</f>
        <v/>
      </c>
      <c r="M1317" s="74" t="str">
        <f>IF('Bulk Order Form'!G1306="","",'Bulk Order Form'!G1306)</f>
        <v/>
      </c>
      <c r="N1317" s="74" t="str">
        <f>IF('Bulk Order Form'!J1306="","",'Bulk Order Form'!J1306)</f>
        <v/>
      </c>
      <c r="O1317" s="74" t="str">
        <f>IF('Bulk Order Form'!$F$5 &lt;&gt; "",IF($G1317&lt;&gt;"",'Bulk Order Form'!$F$5,""),"")</f>
        <v/>
      </c>
      <c r="P1317" s="74" t="str">
        <f>IF('Bulk Order Form'!K1306="","",'Bulk Order Form'!K1306)</f>
        <v/>
      </c>
      <c r="Q1317" s="74" t="str">
        <f>IFERROR(VLOOKUP('Bulk Order Form'!K1306,'Office Use - Postcodes'!$DJZ:$DKA,2,0),"")</f>
        <v/>
      </c>
      <c r="R1317" s="74" t="str">
        <f>IF('Bulk Order Form'!L1306="","",'Bulk Order Form'!L1306)</f>
        <v/>
      </c>
      <c r="S1317" s="76"/>
      <c r="T1317" s="74" t="str">
        <f>IF('Bulk Order Form'!$F$6 &lt;&gt; "",IF($G1317&lt;&gt;"",'Bulk Order Form'!$F$6,""),"")</f>
        <v/>
      </c>
      <c r="W1317" s="85" t="str">
        <f>IF('Bulk Order Form'!$L$2 &lt;&gt; "",IF($G1317&lt;&gt;"",'Bulk Order Form'!$L$2,""),"")</f>
        <v/>
      </c>
      <c r="X1317" s="77"/>
      <c r="Y1317" s="74" t="str">
        <f t="shared" si="88"/>
        <v/>
      </c>
      <c r="Z1317" s="74" t="str">
        <f>IF(AND('Bulk Order Form'!$L$2="PLEASE SELECT",SUM('Bulk Order Form'!$L$15:$L$164)&gt;10),"N",IF(AND('Bulk Order Form'!$L$2="N",SUM('Bulk Order Form'!$L$15:$L$164)&gt;10),"N",""))</f>
        <v/>
      </c>
      <c r="AA1317" s="74" t="str">
        <f>IF('Bulk Order Form'!E1306="","",'Bulk Order Form'!E1306)</f>
        <v/>
      </c>
      <c r="AB1317" s="74">
        <f t="shared" si="89"/>
        <v>500</v>
      </c>
      <c r="AC1317" s="74" t="str">
        <f t="shared" si="90"/>
        <v>,,,,</v>
      </c>
      <c r="AD1317" s="78">
        <f t="shared" si="91"/>
        <v>208</v>
      </c>
    </row>
    <row r="1318" spans="5:30" s="74" customFormat="1" x14ac:dyDescent="0.25">
      <c r="E1318" s="75"/>
      <c r="F1318" s="75"/>
      <c r="G1318" s="74" t="str">
        <f>IF('Bulk Order Form'!C1307="","",'Bulk Order Form'!C1307)</f>
        <v/>
      </c>
      <c r="H1318" s="74" t="str">
        <f>IF('Bulk Order Form'!D1307="","",'Bulk Order Form'!D1307)</f>
        <v/>
      </c>
      <c r="I1318" s="74" t="str">
        <f>IF('Bulk Order Form'!E1307="","",'Bulk Order Form'!E1307)</f>
        <v/>
      </c>
      <c r="J1318" s="74" t="str">
        <f>IF('Bulk Order Form'!F1307="","",'Bulk Order Form'!F1307)</f>
        <v/>
      </c>
      <c r="K1318" s="74" t="str">
        <f>IF('Bulk Order Form'!H1307="","",'Bulk Order Form'!H1307)</f>
        <v/>
      </c>
      <c r="L1318" s="74" t="str">
        <f>IF('Bulk Order Form'!I1307="","",'Bulk Order Form'!I1307)</f>
        <v/>
      </c>
      <c r="M1318" s="74" t="str">
        <f>IF('Bulk Order Form'!G1307="","",'Bulk Order Form'!G1307)</f>
        <v/>
      </c>
      <c r="N1318" s="74" t="str">
        <f>IF('Bulk Order Form'!J1307="","",'Bulk Order Form'!J1307)</f>
        <v/>
      </c>
      <c r="O1318" s="74" t="str">
        <f>IF('Bulk Order Form'!$F$5 &lt;&gt; "",IF($G1318&lt;&gt;"",'Bulk Order Form'!$F$5,""),"")</f>
        <v/>
      </c>
      <c r="P1318" s="74" t="str">
        <f>IF('Bulk Order Form'!K1307="","",'Bulk Order Form'!K1307)</f>
        <v/>
      </c>
      <c r="Q1318" s="74" t="str">
        <f>IFERROR(VLOOKUP('Bulk Order Form'!K1307,'Office Use - Postcodes'!$DJZ:$DKA,2,0),"")</f>
        <v/>
      </c>
      <c r="R1318" s="74" t="str">
        <f>IF('Bulk Order Form'!L1307="","",'Bulk Order Form'!L1307)</f>
        <v/>
      </c>
      <c r="S1318" s="76"/>
      <c r="T1318" s="74" t="str">
        <f>IF('Bulk Order Form'!$F$6 &lt;&gt; "",IF($G1318&lt;&gt;"",'Bulk Order Form'!$F$6,""),"")</f>
        <v/>
      </c>
      <c r="W1318" s="85" t="str">
        <f>IF('Bulk Order Form'!$L$2 &lt;&gt; "",IF($G1318&lt;&gt;"",'Bulk Order Form'!$L$2,""),"")</f>
        <v/>
      </c>
      <c r="X1318" s="77"/>
      <c r="Y1318" s="74" t="str">
        <f t="shared" si="88"/>
        <v/>
      </c>
      <c r="Z1318" s="74" t="str">
        <f>IF(AND('Bulk Order Form'!$L$2="PLEASE SELECT",SUM('Bulk Order Form'!$L$15:$L$164)&gt;10),"N",IF(AND('Bulk Order Form'!$L$2="N",SUM('Bulk Order Form'!$L$15:$L$164)&gt;10),"N",""))</f>
        <v/>
      </c>
      <c r="AA1318" s="74" t="str">
        <f>IF('Bulk Order Form'!E1307="","",'Bulk Order Form'!E1307)</f>
        <v/>
      </c>
      <c r="AB1318" s="74">
        <f t="shared" si="89"/>
        <v>500</v>
      </c>
      <c r="AC1318" s="74" t="str">
        <f t="shared" si="90"/>
        <v>,,,,</v>
      </c>
      <c r="AD1318" s="78">
        <f t="shared" si="91"/>
        <v>207</v>
      </c>
    </row>
    <row r="1319" spans="5:30" s="74" customFormat="1" x14ac:dyDescent="0.25">
      <c r="E1319" s="75"/>
      <c r="F1319" s="75"/>
      <c r="G1319" s="74" t="str">
        <f>IF('Bulk Order Form'!C1308="","",'Bulk Order Form'!C1308)</f>
        <v/>
      </c>
      <c r="H1319" s="74" t="str">
        <f>IF('Bulk Order Form'!D1308="","",'Bulk Order Form'!D1308)</f>
        <v/>
      </c>
      <c r="I1319" s="74" t="str">
        <f>IF('Bulk Order Form'!E1308="","",'Bulk Order Form'!E1308)</f>
        <v/>
      </c>
      <c r="J1319" s="74" t="str">
        <f>IF('Bulk Order Form'!F1308="","",'Bulk Order Form'!F1308)</f>
        <v/>
      </c>
      <c r="K1319" s="74" t="str">
        <f>IF('Bulk Order Form'!H1308="","",'Bulk Order Form'!H1308)</f>
        <v/>
      </c>
      <c r="L1319" s="74" t="str">
        <f>IF('Bulk Order Form'!I1308="","",'Bulk Order Form'!I1308)</f>
        <v/>
      </c>
      <c r="M1319" s="74" t="str">
        <f>IF('Bulk Order Form'!G1308="","",'Bulk Order Form'!G1308)</f>
        <v/>
      </c>
      <c r="N1319" s="74" t="str">
        <f>IF('Bulk Order Form'!J1308="","",'Bulk Order Form'!J1308)</f>
        <v/>
      </c>
      <c r="O1319" s="74" t="str">
        <f>IF('Bulk Order Form'!$F$5 &lt;&gt; "",IF($G1319&lt;&gt;"",'Bulk Order Form'!$F$5,""),"")</f>
        <v/>
      </c>
      <c r="P1319" s="74" t="str">
        <f>IF('Bulk Order Form'!K1308="","",'Bulk Order Form'!K1308)</f>
        <v/>
      </c>
      <c r="Q1319" s="74" t="str">
        <f>IFERROR(VLOOKUP('Bulk Order Form'!K1308,'Office Use - Postcodes'!$DJZ:$DKA,2,0),"")</f>
        <v/>
      </c>
      <c r="R1319" s="74" t="str">
        <f>IF('Bulk Order Form'!L1308="","",'Bulk Order Form'!L1308)</f>
        <v/>
      </c>
      <c r="S1319" s="76"/>
      <c r="T1319" s="74" t="str">
        <f>IF('Bulk Order Form'!$F$6 &lt;&gt; "",IF($G1319&lt;&gt;"",'Bulk Order Form'!$F$6,""),"")</f>
        <v/>
      </c>
      <c r="W1319" s="85" t="str">
        <f>IF('Bulk Order Form'!$L$2 &lt;&gt; "",IF($G1319&lt;&gt;"",'Bulk Order Form'!$L$2,""),"")</f>
        <v/>
      </c>
      <c r="X1319" s="77"/>
      <c r="Y1319" s="74" t="str">
        <f t="shared" si="88"/>
        <v/>
      </c>
      <c r="Z1319" s="74" t="str">
        <f>IF(AND('Bulk Order Form'!$L$2="PLEASE SELECT",SUM('Bulk Order Form'!$L$15:$L$164)&gt;10),"N",IF(AND('Bulk Order Form'!$L$2="N",SUM('Bulk Order Form'!$L$15:$L$164)&gt;10),"N",""))</f>
        <v/>
      </c>
      <c r="AA1319" s="74" t="str">
        <f>IF('Bulk Order Form'!E1308="","",'Bulk Order Form'!E1308)</f>
        <v/>
      </c>
      <c r="AB1319" s="74">
        <f t="shared" si="89"/>
        <v>500</v>
      </c>
      <c r="AC1319" s="74" t="str">
        <f t="shared" si="90"/>
        <v>,,,,</v>
      </c>
      <c r="AD1319" s="78">
        <f t="shared" si="91"/>
        <v>206</v>
      </c>
    </row>
    <row r="1320" spans="5:30" s="74" customFormat="1" x14ac:dyDescent="0.25">
      <c r="E1320" s="75"/>
      <c r="F1320" s="75"/>
      <c r="G1320" s="74" t="str">
        <f>IF('Bulk Order Form'!C1309="","",'Bulk Order Form'!C1309)</f>
        <v/>
      </c>
      <c r="H1320" s="74" t="str">
        <f>IF('Bulk Order Form'!D1309="","",'Bulk Order Form'!D1309)</f>
        <v/>
      </c>
      <c r="I1320" s="74" t="str">
        <f>IF('Bulk Order Form'!E1309="","",'Bulk Order Form'!E1309)</f>
        <v/>
      </c>
      <c r="J1320" s="74" t="str">
        <f>IF('Bulk Order Form'!F1309="","",'Bulk Order Form'!F1309)</f>
        <v/>
      </c>
      <c r="K1320" s="74" t="str">
        <f>IF('Bulk Order Form'!H1309="","",'Bulk Order Form'!H1309)</f>
        <v/>
      </c>
      <c r="L1320" s="74" t="str">
        <f>IF('Bulk Order Form'!I1309="","",'Bulk Order Form'!I1309)</f>
        <v/>
      </c>
      <c r="M1320" s="74" t="str">
        <f>IF('Bulk Order Form'!G1309="","",'Bulk Order Form'!G1309)</f>
        <v/>
      </c>
      <c r="N1320" s="74" t="str">
        <f>IF('Bulk Order Form'!J1309="","",'Bulk Order Form'!J1309)</f>
        <v/>
      </c>
      <c r="O1320" s="74" t="str">
        <f>IF('Bulk Order Form'!$F$5 &lt;&gt; "",IF($G1320&lt;&gt;"",'Bulk Order Form'!$F$5,""),"")</f>
        <v/>
      </c>
      <c r="P1320" s="74" t="str">
        <f>IF('Bulk Order Form'!K1309="","",'Bulk Order Form'!K1309)</f>
        <v/>
      </c>
      <c r="Q1320" s="74" t="str">
        <f>IFERROR(VLOOKUP('Bulk Order Form'!K1309,'Office Use - Postcodes'!$DJZ:$DKA,2,0),"")</f>
        <v/>
      </c>
      <c r="R1320" s="74" t="str">
        <f>IF('Bulk Order Form'!L1309="","",'Bulk Order Form'!L1309)</f>
        <v/>
      </c>
      <c r="S1320" s="76"/>
      <c r="T1320" s="74" t="str">
        <f>IF('Bulk Order Form'!$F$6 &lt;&gt; "",IF($G1320&lt;&gt;"",'Bulk Order Form'!$F$6,""),"")</f>
        <v/>
      </c>
      <c r="W1320" s="85" t="str">
        <f>IF('Bulk Order Form'!$L$2 &lt;&gt; "",IF($G1320&lt;&gt;"",'Bulk Order Form'!$L$2,""),"")</f>
        <v/>
      </c>
      <c r="X1320" s="77"/>
      <c r="Y1320" s="74" t="str">
        <f t="shared" si="88"/>
        <v/>
      </c>
      <c r="Z1320" s="74" t="str">
        <f>IF(AND('Bulk Order Form'!$L$2="PLEASE SELECT",SUM('Bulk Order Form'!$L$15:$L$164)&gt;10),"N",IF(AND('Bulk Order Form'!$L$2="N",SUM('Bulk Order Form'!$L$15:$L$164)&gt;10),"N",""))</f>
        <v/>
      </c>
      <c r="AA1320" s="74" t="str">
        <f>IF('Bulk Order Form'!E1309="","",'Bulk Order Form'!E1309)</f>
        <v/>
      </c>
      <c r="AB1320" s="74">
        <f t="shared" si="89"/>
        <v>500</v>
      </c>
      <c r="AC1320" s="74" t="str">
        <f t="shared" si="90"/>
        <v>,,,,</v>
      </c>
      <c r="AD1320" s="78">
        <f t="shared" si="91"/>
        <v>205</v>
      </c>
    </row>
    <row r="1321" spans="5:30" s="74" customFormat="1" x14ac:dyDescent="0.25">
      <c r="E1321" s="75"/>
      <c r="F1321" s="75"/>
      <c r="G1321" s="74" t="str">
        <f>IF('Bulk Order Form'!C1310="","",'Bulk Order Form'!C1310)</f>
        <v/>
      </c>
      <c r="H1321" s="74" t="str">
        <f>IF('Bulk Order Form'!D1310="","",'Bulk Order Form'!D1310)</f>
        <v/>
      </c>
      <c r="I1321" s="74" t="str">
        <f>IF('Bulk Order Form'!E1310="","",'Bulk Order Form'!E1310)</f>
        <v/>
      </c>
      <c r="J1321" s="74" t="str">
        <f>IF('Bulk Order Form'!F1310="","",'Bulk Order Form'!F1310)</f>
        <v/>
      </c>
      <c r="K1321" s="74" t="str">
        <f>IF('Bulk Order Form'!H1310="","",'Bulk Order Form'!H1310)</f>
        <v/>
      </c>
      <c r="L1321" s="74" t="str">
        <f>IF('Bulk Order Form'!I1310="","",'Bulk Order Form'!I1310)</f>
        <v/>
      </c>
      <c r="M1321" s="74" t="str">
        <f>IF('Bulk Order Form'!G1310="","",'Bulk Order Form'!G1310)</f>
        <v/>
      </c>
      <c r="N1321" s="74" t="str">
        <f>IF('Bulk Order Form'!J1310="","",'Bulk Order Form'!J1310)</f>
        <v/>
      </c>
      <c r="O1321" s="74" t="str">
        <f>IF('Bulk Order Form'!$F$5 &lt;&gt; "",IF($G1321&lt;&gt;"",'Bulk Order Form'!$F$5,""),"")</f>
        <v/>
      </c>
      <c r="P1321" s="74" t="str">
        <f>IF('Bulk Order Form'!K1310="","",'Bulk Order Form'!K1310)</f>
        <v/>
      </c>
      <c r="Q1321" s="74" t="str">
        <f>IFERROR(VLOOKUP('Bulk Order Form'!K1310,'Office Use - Postcodes'!$DJZ:$DKA,2,0),"")</f>
        <v/>
      </c>
      <c r="R1321" s="74" t="str">
        <f>IF('Bulk Order Form'!L1310="","",'Bulk Order Form'!L1310)</f>
        <v/>
      </c>
      <c r="S1321" s="76"/>
      <c r="T1321" s="74" t="str">
        <f>IF('Bulk Order Form'!$F$6 &lt;&gt; "",IF($G1321&lt;&gt;"",'Bulk Order Form'!$F$6,""),"")</f>
        <v/>
      </c>
      <c r="W1321" s="85" t="str">
        <f>IF('Bulk Order Form'!$L$2 &lt;&gt; "",IF($G1321&lt;&gt;"",'Bulk Order Form'!$L$2,""),"")</f>
        <v/>
      </c>
      <c r="X1321" s="77"/>
      <c r="Y1321" s="74" t="str">
        <f t="shared" si="88"/>
        <v/>
      </c>
      <c r="Z1321" s="74" t="str">
        <f>IF(AND('Bulk Order Form'!$L$2="PLEASE SELECT",SUM('Bulk Order Form'!$L$15:$L$164)&gt;10),"N",IF(AND('Bulk Order Form'!$L$2="N",SUM('Bulk Order Form'!$L$15:$L$164)&gt;10),"N",""))</f>
        <v/>
      </c>
      <c r="AA1321" s="74" t="str">
        <f>IF('Bulk Order Form'!E1310="","",'Bulk Order Form'!E1310)</f>
        <v/>
      </c>
      <c r="AB1321" s="74">
        <f t="shared" si="89"/>
        <v>500</v>
      </c>
      <c r="AC1321" s="74" t="str">
        <f t="shared" si="90"/>
        <v>,,,,</v>
      </c>
      <c r="AD1321" s="78">
        <f t="shared" si="91"/>
        <v>204</v>
      </c>
    </row>
    <row r="1322" spans="5:30" s="74" customFormat="1" x14ac:dyDescent="0.25">
      <c r="E1322" s="75"/>
      <c r="F1322" s="75"/>
      <c r="G1322" s="74" t="str">
        <f>IF('Bulk Order Form'!C1311="","",'Bulk Order Form'!C1311)</f>
        <v/>
      </c>
      <c r="H1322" s="74" t="str">
        <f>IF('Bulk Order Form'!D1311="","",'Bulk Order Form'!D1311)</f>
        <v/>
      </c>
      <c r="I1322" s="74" t="str">
        <f>IF('Bulk Order Form'!E1311="","",'Bulk Order Form'!E1311)</f>
        <v/>
      </c>
      <c r="J1322" s="74" t="str">
        <f>IF('Bulk Order Form'!F1311="","",'Bulk Order Form'!F1311)</f>
        <v/>
      </c>
      <c r="K1322" s="74" t="str">
        <f>IF('Bulk Order Form'!H1311="","",'Bulk Order Form'!H1311)</f>
        <v/>
      </c>
      <c r="L1322" s="74" t="str">
        <f>IF('Bulk Order Form'!I1311="","",'Bulk Order Form'!I1311)</f>
        <v/>
      </c>
      <c r="M1322" s="74" t="str">
        <f>IF('Bulk Order Form'!G1311="","",'Bulk Order Form'!G1311)</f>
        <v/>
      </c>
      <c r="N1322" s="74" t="str">
        <f>IF('Bulk Order Form'!J1311="","",'Bulk Order Form'!J1311)</f>
        <v/>
      </c>
      <c r="O1322" s="74" t="str">
        <f>IF('Bulk Order Form'!$F$5 &lt;&gt; "",IF($G1322&lt;&gt;"",'Bulk Order Form'!$F$5,""),"")</f>
        <v/>
      </c>
      <c r="P1322" s="74" t="str">
        <f>IF('Bulk Order Form'!K1311="","",'Bulk Order Form'!K1311)</f>
        <v/>
      </c>
      <c r="Q1322" s="74" t="str">
        <f>IFERROR(VLOOKUP('Bulk Order Form'!K1311,'Office Use - Postcodes'!$DJZ:$DKA,2,0),"")</f>
        <v/>
      </c>
      <c r="R1322" s="74" t="str">
        <f>IF('Bulk Order Form'!L1311="","",'Bulk Order Form'!L1311)</f>
        <v/>
      </c>
      <c r="S1322" s="76"/>
      <c r="T1322" s="74" t="str">
        <f>IF('Bulk Order Form'!$F$6 &lt;&gt; "",IF($G1322&lt;&gt;"",'Bulk Order Form'!$F$6,""),"")</f>
        <v/>
      </c>
      <c r="W1322" s="85" t="str">
        <f>IF('Bulk Order Form'!$L$2 &lt;&gt; "",IF($G1322&lt;&gt;"",'Bulk Order Form'!$L$2,""),"")</f>
        <v/>
      </c>
      <c r="X1322" s="77"/>
      <c r="Y1322" s="74" t="str">
        <f t="shared" si="88"/>
        <v/>
      </c>
      <c r="Z1322" s="74" t="str">
        <f>IF(AND('Bulk Order Form'!$L$2="PLEASE SELECT",SUM('Bulk Order Form'!$L$15:$L$164)&gt;10),"N",IF(AND('Bulk Order Form'!$L$2="N",SUM('Bulk Order Form'!$L$15:$L$164)&gt;10),"N",""))</f>
        <v/>
      </c>
      <c r="AA1322" s="74" t="str">
        <f>IF('Bulk Order Form'!E1311="","",'Bulk Order Form'!E1311)</f>
        <v/>
      </c>
      <c r="AB1322" s="74">
        <f t="shared" si="89"/>
        <v>500</v>
      </c>
      <c r="AC1322" s="74" t="str">
        <f t="shared" si="90"/>
        <v>,,,,</v>
      </c>
      <c r="AD1322" s="78">
        <f t="shared" si="91"/>
        <v>203</v>
      </c>
    </row>
    <row r="1323" spans="5:30" s="74" customFormat="1" x14ac:dyDescent="0.25">
      <c r="E1323" s="75"/>
      <c r="F1323" s="75"/>
      <c r="G1323" s="74" t="str">
        <f>IF('Bulk Order Form'!C1312="","",'Bulk Order Form'!C1312)</f>
        <v/>
      </c>
      <c r="H1323" s="74" t="str">
        <f>IF('Bulk Order Form'!D1312="","",'Bulk Order Form'!D1312)</f>
        <v/>
      </c>
      <c r="I1323" s="74" t="str">
        <f>IF('Bulk Order Form'!E1312="","",'Bulk Order Form'!E1312)</f>
        <v/>
      </c>
      <c r="J1323" s="74" t="str">
        <f>IF('Bulk Order Form'!F1312="","",'Bulk Order Form'!F1312)</f>
        <v/>
      </c>
      <c r="K1323" s="74" t="str">
        <f>IF('Bulk Order Form'!H1312="","",'Bulk Order Form'!H1312)</f>
        <v/>
      </c>
      <c r="L1323" s="74" t="str">
        <f>IF('Bulk Order Form'!I1312="","",'Bulk Order Form'!I1312)</f>
        <v/>
      </c>
      <c r="M1323" s="74" t="str">
        <f>IF('Bulk Order Form'!G1312="","",'Bulk Order Form'!G1312)</f>
        <v/>
      </c>
      <c r="N1323" s="74" t="str">
        <f>IF('Bulk Order Form'!J1312="","",'Bulk Order Form'!J1312)</f>
        <v/>
      </c>
      <c r="O1323" s="74" t="str">
        <f>IF('Bulk Order Form'!$F$5 &lt;&gt; "",IF($G1323&lt;&gt;"",'Bulk Order Form'!$F$5,""),"")</f>
        <v/>
      </c>
      <c r="P1323" s="74" t="str">
        <f>IF('Bulk Order Form'!K1312="","",'Bulk Order Form'!K1312)</f>
        <v/>
      </c>
      <c r="Q1323" s="74" t="str">
        <f>IFERROR(VLOOKUP('Bulk Order Form'!K1312,'Office Use - Postcodes'!$DJZ:$DKA,2,0),"")</f>
        <v/>
      </c>
      <c r="R1323" s="74" t="str">
        <f>IF('Bulk Order Form'!L1312="","",'Bulk Order Form'!L1312)</f>
        <v/>
      </c>
      <c r="S1323" s="76"/>
      <c r="T1323" s="74" t="str">
        <f>IF('Bulk Order Form'!$F$6 &lt;&gt; "",IF($G1323&lt;&gt;"",'Bulk Order Form'!$F$6,""),"")</f>
        <v/>
      </c>
      <c r="W1323" s="85" t="str">
        <f>IF('Bulk Order Form'!$L$2 &lt;&gt; "",IF($G1323&lt;&gt;"",'Bulk Order Form'!$L$2,""),"")</f>
        <v/>
      </c>
      <c r="X1323" s="77"/>
      <c r="Y1323" s="74" t="str">
        <f t="shared" si="88"/>
        <v/>
      </c>
      <c r="Z1323" s="74" t="str">
        <f>IF(AND('Bulk Order Form'!$L$2="PLEASE SELECT",SUM('Bulk Order Form'!$L$15:$L$164)&gt;10),"N",IF(AND('Bulk Order Form'!$L$2="N",SUM('Bulk Order Form'!$L$15:$L$164)&gt;10),"N",""))</f>
        <v/>
      </c>
      <c r="AA1323" s="74" t="str">
        <f>IF('Bulk Order Form'!E1312="","",'Bulk Order Form'!E1312)</f>
        <v/>
      </c>
      <c r="AB1323" s="74">
        <f t="shared" si="89"/>
        <v>500</v>
      </c>
      <c r="AC1323" s="74" t="str">
        <f t="shared" si="90"/>
        <v>,,,,</v>
      </c>
      <c r="AD1323" s="78">
        <f t="shared" si="91"/>
        <v>202</v>
      </c>
    </row>
    <row r="1324" spans="5:30" s="74" customFormat="1" x14ac:dyDescent="0.25">
      <c r="E1324" s="75"/>
      <c r="F1324" s="75"/>
      <c r="G1324" s="74" t="str">
        <f>IF('Bulk Order Form'!C1313="","",'Bulk Order Form'!C1313)</f>
        <v/>
      </c>
      <c r="H1324" s="74" t="str">
        <f>IF('Bulk Order Form'!D1313="","",'Bulk Order Form'!D1313)</f>
        <v/>
      </c>
      <c r="I1324" s="74" t="str">
        <f>IF('Bulk Order Form'!E1313="","",'Bulk Order Form'!E1313)</f>
        <v/>
      </c>
      <c r="J1324" s="74" t="str">
        <f>IF('Bulk Order Form'!F1313="","",'Bulk Order Form'!F1313)</f>
        <v/>
      </c>
      <c r="K1324" s="74" t="str">
        <f>IF('Bulk Order Form'!H1313="","",'Bulk Order Form'!H1313)</f>
        <v/>
      </c>
      <c r="L1324" s="74" t="str">
        <f>IF('Bulk Order Form'!I1313="","",'Bulk Order Form'!I1313)</f>
        <v/>
      </c>
      <c r="M1324" s="74" t="str">
        <f>IF('Bulk Order Form'!G1313="","",'Bulk Order Form'!G1313)</f>
        <v/>
      </c>
      <c r="N1324" s="74" t="str">
        <f>IF('Bulk Order Form'!J1313="","",'Bulk Order Form'!J1313)</f>
        <v/>
      </c>
      <c r="O1324" s="74" t="str">
        <f>IF('Bulk Order Form'!$F$5 &lt;&gt; "",IF($G1324&lt;&gt;"",'Bulk Order Form'!$F$5,""),"")</f>
        <v/>
      </c>
      <c r="P1324" s="74" t="str">
        <f>IF('Bulk Order Form'!K1313="","",'Bulk Order Form'!K1313)</f>
        <v/>
      </c>
      <c r="Q1324" s="74" t="str">
        <f>IFERROR(VLOOKUP('Bulk Order Form'!K1313,'Office Use - Postcodes'!$DJZ:$DKA,2,0),"")</f>
        <v/>
      </c>
      <c r="R1324" s="74" t="str">
        <f>IF('Bulk Order Form'!L1313="","",'Bulk Order Form'!L1313)</f>
        <v/>
      </c>
      <c r="S1324" s="76"/>
      <c r="T1324" s="74" t="str">
        <f>IF('Bulk Order Form'!$F$6 &lt;&gt; "",IF($G1324&lt;&gt;"",'Bulk Order Form'!$F$6,""),"")</f>
        <v/>
      </c>
      <c r="W1324" s="85" t="str">
        <f>IF('Bulk Order Form'!$L$2 &lt;&gt; "",IF($G1324&lt;&gt;"",'Bulk Order Form'!$L$2,""),"")</f>
        <v/>
      </c>
      <c r="X1324" s="77"/>
      <c r="Y1324" s="74" t="str">
        <f t="shared" si="88"/>
        <v/>
      </c>
      <c r="Z1324" s="74" t="str">
        <f>IF(AND('Bulk Order Form'!$L$2="PLEASE SELECT",SUM('Bulk Order Form'!$L$15:$L$164)&gt;10),"N",IF(AND('Bulk Order Form'!$L$2="N",SUM('Bulk Order Form'!$L$15:$L$164)&gt;10),"N",""))</f>
        <v/>
      </c>
      <c r="AA1324" s="74" t="str">
        <f>IF('Bulk Order Form'!E1313="","",'Bulk Order Form'!E1313)</f>
        <v/>
      </c>
      <c r="AB1324" s="74">
        <f t="shared" si="89"/>
        <v>500</v>
      </c>
      <c r="AC1324" s="74" t="str">
        <f t="shared" si="90"/>
        <v>,,,,</v>
      </c>
      <c r="AD1324" s="78">
        <f t="shared" si="91"/>
        <v>201</v>
      </c>
    </row>
    <row r="1325" spans="5:30" s="74" customFormat="1" x14ac:dyDescent="0.25">
      <c r="E1325" s="75"/>
      <c r="F1325" s="75"/>
      <c r="G1325" s="74" t="str">
        <f>IF('Bulk Order Form'!C1314="","",'Bulk Order Form'!C1314)</f>
        <v/>
      </c>
      <c r="H1325" s="74" t="str">
        <f>IF('Bulk Order Form'!D1314="","",'Bulk Order Form'!D1314)</f>
        <v/>
      </c>
      <c r="I1325" s="74" t="str">
        <f>IF('Bulk Order Form'!E1314="","",'Bulk Order Form'!E1314)</f>
        <v/>
      </c>
      <c r="J1325" s="74" t="str">
        <f>IF('Bulk Order Form'!F1314="","",'Bulk Order Form'!F1314)</f>
        <v/>
      </c>
      <c r="K1325" s="74" t="str">
        <f>IF('Bulk Order Form'!H1314="","",'Bulk Order Form'!H1314)</f>
        <v/>
      </c>
      <c r="L1325" s="74" t="str">
        <f>IF('Bulk Order Form'!I1314="","",'Bulk Order Form'!I1314)</f>
        <v/>
      </c>
      <c r="M1325" s="74" t="str">
        <f>IF('Bulk Order Form'!G1314="","",'Bulk Order Form'!G1314)</f>
        <v/>
      </c>
      <c r="N1325" s="74" t="str">
        <f>IF('Bulk Order Form'!J1314="","",'Bulk Order Form'!J1314)</f>
        <v/>
      </c>
      <c r="O1325" s="74" t="str">
        <f>IF('Bulk Order Form'!$F$5 &lt;&gt; "",IF($G1325&lt;&gt;"",'Bulk Order Form'!$F$5,""),"")</f>
        <v/>
      </c>
      <c r="P1325" s="74" t="str">
        <f>IF('Bulk Order Form'!K1314="","",'Bulk Order Form'!K1314)</f>
        <v/>
      </c>
      <c r="Q1325" s="74" t="str">
        <f>IFERROR(VLOOKUP('Bulk Order Form'!K1314,'Office Use - Postcodes'!$DJZ:$DKA,2,0),"")</f>
        <v/>
      </c>
      <c r="R1325" s="74" t="str">
        <f>IF('Bulk Order Form'!L1314="","",'Bulk Order Form'!L1314)</f>
        <v/>
      </c>
      <c r="S1325" s="76"/>
      <c r="T1325" s="74" t="str">
        <f>IF('Bulk Order Form'!$F$6 &lt;&gt; "",IF($G1325&lt;&gt;"",'Bulk Order Form'!$F$6,""),"")</f>
        <v/>
      </c>
      <c r="W1325" s="85" t="str">
        <f>IF('Bulk Order Form'!$L$2 &lt;&gt; "",IF($G1325&lt;&gt;"",'Bulk Order Form'!$L$2,""),"")</f>
        <v/>
      </c>
      <c r="X1325" s="77"/>
      <c r="Y1325" s="74" t="str">
        <f t="shared" si="88"/>
        <v/>
      </c>
      <c r="Z1325" s="74" t="str">
        <f>IF(AND('Bulk Order Form'!$L$2="PLEASE SELECT",SUM('Bulk Order Form'!$L$15:$L$164)&gt;10),"N",IF(AND('Bulk Order Form'!$L$2="N",SUM('Bulk Order Form'!$L$15:$L$164)&gt;10),"N",""))</f>
        <v/>
      </c>
      <c r="AA1325" s="74" t="str">
        <f>IF('Bulk Order Form'!E1314="","",'Bulk Order Form'!E1314)</f>
        <v/>
      </c>
      <c r="AB1325" s="74">
        <f t="shared" si="89"/>
        <v>500</v>
      </c>
      <c r="AC1325" s="74" t="str">
        <f t="shared" si="90"/>
        <v>,,,,</v>
      </c>
      <c r="AD1325" s="78">
        <f t="shared" si="91"/>
        <v>200</v>
      </c>
    </row>
    <row r="1326" spans="5:30" s="74" customFormat="1" x14ac:dyDescent="0.25">
      <c r="E1326" s="75"/>
      <c r="F1326" s="75"/>
      <c r="G1326" s="74" t="str">
        <f>IF('Bulk Order Form'!C1315="","",'Bulk Order Form'!C1315)</f>
        <v/>
      </c>
      <c r="H1326" s="74" t="str">
        <f>IF('Bulk Order Form'!D1315="","",'Bulk Order Form'!D1315)</f>
        <v/>
      </c>
      <c r="I1326" s="74" t="str">
        <f>IF('Bulk Order Form'!E1315="","",'Bulk Order Form'!E1315)</f>
        <v/>
      </c>
      <c r="J1326" s="74" t="str">
        <f>IF('Bulk Order Form'!F1315="","",'Bulk Order Form'!F1315)</f>
        <v/>
      </c>
      <c r="K1326" s="74" t="str">
        <f>IF('Bulk Order Form'!H1315="","",'Bulk Order Form'!H1315)</f>
        <v/>
      </c>
      <c r="L1326" s="74" t="str">
        <f>IF('Bulk Order Form'!I1315="","",'Bulk Order Form'!I1315)</f>
        <v/>
      </c>
      <c r="M1326" s="74" t="str">
        <f>IF('Bulk Order Form'!G1315="","",'Bulk Order Form'!G1315)</f>
        <v/>
      </c>
      <c r="N1326" s="74" t="str">
        <f>IF('Bulk Order Form'!J1315="","",'Bulk Order Form'!J1315)</f>
        <v/>
      </c>
      <c r="O1326" s="74" t="str">
        <f>IF('Bulk Order Form'!$F$5 &lt;&gt; "",IF($G1326&lt;&gt;"",'Bulk Order Form'!$F$5,""),"")</f>
        <v/>
      </c>
      <c r="P1326" s="74" t="str">
        <f>IF('Bulk Order Form'!K1315="","",'Bulk Order Form'!K1315)</f>
        <v/>
      </c>
      <c r="Q1326" s="74" t="str">
        <f>IFERROR(VLOOKUP('Bulk Order Form'!K1315,'Office Use - Postcodes'!$DJZ:$DKA,2,0),"")</f>
        <v/>
      </c>
      <c r="R1326" s="74" t="str">
        <f>IF('Bulk Order Form'!L1315="","",'Bulk Order Form'!L1315)</f>
        <v/>
      </c>
      <c r="S1326" s="76"/>
      <c r="T1326" s="74" t="str">
        <f>IF('Bulk Order Form'!$F$6 &lt;&gt; "",IF($G1326&lt;&gt;"",'Bulk Order Form'!$F$6,""),"")</f>
        <v/>
      </c>
      <c r="W1326" s="85" t="str">
        <f>IF('Bulk Order Form'!$L$2 &lt;&gt; "",IF($G1326&lt;&gt;"",'Bulk Order Form'!$L$2,""),"")</f>
        <v/>
      </c>
      <c r="X1326" s="77"/>
      <c r="Y1326" s="74" t="str">
        <f t="shared" si="88"/>
        <v/>
      </c>
      <c r="Z1326" s="74" t="str">
        <f>IF(AND('Bulk Order Form'!$L$2="PLEASE SELECT",SUM('Bulk Order Form'!$L$15:$L$164)&gt;10),"N",IF(AND('Bulk Order Form'!$L$2="N",SUM('Bulk Order Form'!$L$15:$L$164)&gt;10),"N",""))</f>
        <v/>
      </c>
      <c r="AA1326" s="74" t="str">
        <f>IF('Bulk Order Form'!E1315="","",'Bulk Order Form'!E1315)</f>
        <v/>
      </c>
      <c r="AB1326" s="74">
        <f t="shared" si="89"/>
        <v>500</v>
      </c>
      <c r="AC1326" s="74" t="str">
        <f t="shared" si="90"/>
        <v>,,,,</v>
      </c>
      <c r="AD1326" s="78">
        <f t="shared" si="91"/>
        <v>199</v>
      </c>
    </row>
    <row r="1327" spans="5:30" s="74" customFormat="1" x14ac:dyDescent="0.25">
      <c r="E1327" s="75"/>
      <c r="F1327" s="75"/>
      <c r="G1327" s="74" t="str">
        <f>IF('Bulk Order Form'!C1316="","",'Bulk Order Form'!C1316)</f>
        <v/>
      </c>
      <c r="H1327" s="74" t="str">
        <f>IF('Bulk Order Form'!D1316="","",'Bulk Order Form'!D1316)</f>
        <v/>
      </c>
      <c r="I1327" s="74" t="str">
        <f>IF('Bulk Order Form'!E1316="","",'Bulk Order Form'!E1316)</f>
        <v/>
      </c>
      <c r="J1327" s="74" t="str">
        <f>IF('Bulk Order Form'!F1316="","",'Bulk Order Form'!F1316)</f>
        <v/>
      </c>
      <c r="K1327" s="74" t="str">
        <f>IF('Bulk Order Form'!H1316="","",'Bulk Order Form'!H1316)</f>
        <v/>
      </c>
      <c r="L1327" s="74" t="str">
        <f>IF('Bulk Order Form'!I1316="","",'Bulk Order Form'!I1316)</f>
        <v/>
      </c>
      <c r="M1327" s="74" t="str">
        <f>IF('Bulk Order Form'!G1316="","",'Bulk Order Form'!G1316)</f>
        <v/>
      </c>
      <c r="N1327" s="74" t="str">
        <f>IF('Bulk Order Form'!J1316="","",'Bulk Order Form'!J1316)</f>
        <v/>
      </c>
      <c r="O1327" s="74" t="str">
        <f>IF('Bulk Order Form'!$F$5 &lt;&gt; "",IF($G1327&lt;&gt;"",'Bulk Order Form'!$F$5,""),"")</f>
        <v/>
      </c>
      <c r="P1327" s="74" t="str">
        <f>IF('Bulk Order Form'!K1316="","",'Bulk Order Form'!K1316)</f>
        <v/>
      </c>
      <c r="Q1327" s="74" t="str">
        <f>IFERROR(VLOOKUP('Bulk Order Form'!K1316,'Office Use - Postcodes'!$DJZ:$DKA,2,0),"")</f>
        <v/>
      </c>
      <c r="R1327" s="74" t="str">
        <f>IF('Bulk Order Form'!L1316="","",'Bulk Order Form'!L1316)</f>
        <v/>
      </c>
      <c r="S1327" s="76"/>
      <c r="T1327" s="74" t="str">
        <f>IF('Bulk Order Form'!$F$6 &lt;&gt; "",IF($G1327&lt;&gt;"",'Bulk Order Form'!$F$6,""),"")</f>
        <v/>
      </c>
      <c r="W1327" s="85" t="str">
        <f>IF('Bulk Order Form'!$L$2 &lt;&gt; "",IF($G1327&lt;&gt;"",'Bulk Order Form'!$L$2,""),"")</f>
        <v/>
      </c>
      <c r="X1327" s="77"/>
      <c r="Y1327" s="74" t="str">
        <f t="shared" si="88"/>
        <v/>
      </c>
      <c r="Z1327" s="74" t="str">
        <f>IF(AND('Bulk Order Form'!$L$2="PLEASE SELECT",SUM('Bulk Order Form'!$L$15:$L$164)&gt;10),"N",IF(AND('Bulk Order Form'!$L$2="N",SUM('Bulk Order Form'!$L$15:$L$164)&gt;10),"N",""))</f>
        <v/>
      </c>
      <c r="AA1327" s="74" t="str">
        <f>IF('Bulk Order Form'!E1316="","",'Bulk Order Form'!E1316)</f>
        <v/>
      </c>
      <c r="AB1327" s="74">
        <f t="shared" si="89"/>
        <v>500</v>
      </c>
      <c r="AC1327" s="74" t="str">
        <f t="shared" si="90"/>
        <v>,,,,</v>
      </c>
      <c r="AD1327" s="78">
        <f t="shared" si="91"/>
        <v>198</v>
      </c>
    </row>
    <row r="1328" spans="5:30" s="74" customFormat="1" x14ac:dyDescent="0.25">
      <c r="E1328" s="75"/>
      <c r="F1328" s="75"/>
      <c r="G1328" s="74" t="str">
        <f>IF('Bulk Order Form'!C1317="","",'Bulk Order Form'!C1317)</f>
        <v/>
      </c>
      <c r="H1328" s="74" t="str">
        <f>IF('Bulk Order Form'!D1317="","",'Bulk Order Form'!D1317)</f>
        <v/>
      </c>
      <c r="I1328" s="74" t="str">
        <f>IF('Bulk Order Form'!E1317="","",'Bulk Order Form'!E1317)</f>
        <v/>
      </c>
      <c r="J1328" s="74" t="str">
        <f>IF('Bulk Order Form'!F1317="","",'Bulk Order Form'!F1317)</f>
        <v/>
      </c>
      <c r="K1328" s="74" t="str">
        <f>IF('Bulk Order Form'!H1317="","",'Bulk Order Form'!H1317)</f>
        <v/>
      </c>
      <c r="L1328" s="74" t="str">
        <f>IF('Bulk Order Form'!I1317="","",'Bulk Order Form'!I1317)</f>
        <v/>
      </c>
      <c r="M1328" s="74" t="str">
        <f>IF('Bulk Order Form'!G1317="","",'Bulk Order Form'!G1317)</f>
        <v/>
      </c>
      <c r="N1328" s="74" t="str">
        <f>IF('Bulk Order Form'!J1317="","",'Bulk Order Form'!J1317)</f>
        <v/>
      </c>
      <c r="O1328" s="74" t="str">
        <f>IF('Bulk Order Form'!$F$5 &lt;&gt; "",IF($G1328&lt;&gt;"",'Bulk Order Form'!$F$5,""),"")</f>
        <v/>
      </c>
      <c r="P1328" s="74" t="str">
        <f>IF('Bulk Order Form'!K1317="","",'Bulk Order Form'!K1317)</f>
        <v/>
      </c>
      <c r="Q1328" s="74" t="str">
        <f>IFERROR(VLOOKUP('Bulk Order Form'!K1317,'Office Use - Postcodes'!$DJZ:$DKA,2,0),"")</f>
        <v/>
      </c>
      <c r="R1328" s="74" t="str">
        <f>IF('Bulk Order Form'!L1317="","",'Bulk Order Form'!L1317)</f>
        <v/>
      </c>
      <c r="S1328" s="76"/>
      <c r="T1328" s="74" t="str">
        <f>IF('Bulk Order Form'!$F$6 &lt;&gt; "",IF($G1328&lt;&gt;"",'Bulk Order Form'!$F$6,""),"")</f>
        <v/>
      </c>
      <c r="W1328" s="85" t="str">
        <f>IF('Bulk Order Form'!$L$2 &lt;&gt; "",IF($G1328&lt;&gt;"",'Bulk Order Form'!$L$2,""),"")</f>
        <v/>
      </c>
      <c r="X1328" s="77"/>
      <c r="Y1328" s="74" t="str">
        <f t="shared" si="88"/>
        <v/>
      </c>
      <c r="Z1328" s="74" t="str">
        <f>IF(AND('Bulk Order Form'!$L$2="PLEASE SELECT",SUM('Bulk Order Form'!$L$15:$L$164)&gt;10),"N",IF(AND('Bulk Order Form'!$L$2="N",SUM('Bulk Order Form'!$L$15:$L$164)&gt;10),"N",""))</f>
        <v/>
      </c>
      <c r="AA1328" s="74" t="str">
        <f>IF('Bulk Order Form'!E1317="","",'Bulk Order Form'!E1317)</f>
        <v/>
      </c>
      <c r="AB1328" s="74">
        <f t="shared" si="89"/>
        <v>500</v>
      </c>
      <c r="AC1328" s="74" t="str">
        <f t="shared" si="90"/>
        <v>,,,,</v>
      </c>
      <c r="AD1328" s="78">
        <f t="shared" si="91"/>
        <v>197</v>
      </c>
    </row>
    <row r="1329" spans="5:30" s="74" customFormat="1" x14ac:dyDescent="0.25">
      <c r="E1329" s="75"/>
      <c r="F1329" s="75"/>
      <c r="G1329" s="74" t="str">
        <f>IF('Bulk Order Form'!C1318="","",'Bulk Order Form'!C1318)</f>
        <v/>
      </c>
      <c r="H1329" s="74" t="str">
        <f>IF('Bulk Order Form'!D1318="","",'Bulk Order Form'!D1318)</f>
        <v/>
      </c>
      <c r="I1329" s="74" t="str">
        <f>IF('Bulk Order Form'!E1318="","",'Bulk Order Form'!E1318)</f>
        <v/>
      </c>
      <c r="J1329" s="74" t="str">
        <f>IF('Bulk Order Form'!F1318="","",'Bulk Order Form'!F1318)</f>
        <v/>
      </c>
      <c r="K1329" s="74" t="str">
        <f>IF('Bulk Order Form'!H1318="","",'Bulk Order Form'!H1318)</f>
        <v/>
      </c>
      <c r="L1329" s="74" t="str">
        <f>IF('Bulk Order Form'!I1318="","",'Bulk Order Form'!I1318)</f>
        <v/>
      </c>
      <c r="M1329" s="74" t="str">
        <f>IF('Bulk Order Form'!G1318="","",'Bulk Order Form'!G1318)</f>
        <v/>
      </c>
      <c r="N1329" s="74" t="str">
        <f>IF('Bulk Order Form'!J1318="","",'Bulk Order Form'!J1318)</f>
        <v/>
      </c>
      <c r="O1329" s="74" t="str">
        <f>IF('Bulk Order Form'!$F$5 &lt;&gt; "",IF($G1329&lt;&gt;"",'Bulk Order Form'!$F$5,""),"")</f>
        <v/>
      </c>
      <c r="P1329" s="74" t="str">
        <f>IF('Bulk Order Form'!K1318="","",'Bulk Order Form'!K1318)</f>
        <v/>
      </c>
      <c r="Q1329" s="74" t="str">
        <f>IFERROR(VLOOKUP('Bulk Order Form'!K1318,'Office Use - Postcodes'!$DJZ:$DKA,2,0),"")</f>
        <v/>
      </c>
      <c r="R1329" s="74" t="str">
        <f>IF('Bulk Order Form'!L1318="","",'Bulk Order Form'!L1318)</f>
        <v/>
      </c>
      <c r="S1329" s="76"/>
      <c r="T1329" s="74" t="str">
        <f>IF('Bulk Order Form'!$F$6 &lt;&gt; "",IF($G1329&lt;&gt;"",'Bulk Order Form'!$F$6,""),"")</f>
        <v/>
      </c>
      <c r="W1329" s="85" t="str">
        <f>IF('Bulk Order Form'!$L$2 &lt;&gt; "",IF($G1329&lt;&gt;"",'Bulk Order Form'!$L$2,""),"")</f>
        <v/>
      </c>
      <c r="X1329" s="77"/>
      <c r="Y1329" s="74" t="str">
        <f t="shared" si="88"/>
        <v/>
      </c>
      <c r="Z1329" s="74" t="str">
        <f>IF(AND('Bulk Order Form'!$L$2="PLEASE SELECT",SUM('Bulk Order Form'!$L$15:$L$164)&gt;10),"N",IF(AND('Bulk Order Form'!$L$2="N",SUM('Bulk Order Form'!$L$15:$L$164)&gt;10),"N",""))</f>
        <v/>
      </c>
      <c r="AA1329" s="74" t="str">
        <f>IF('Bulk Order Form'!E1318="","",'Bulk Order Form'!E1318)</f>
        <v/>
      </c>
      <c r="AB1329" s="74">
        <f t="shared" si="89"/>
        <v>500</v>
      </c>
      <c r="AC1329" s="74" t="str">
        <f t="shared" si="90"/>
        <v>,,,,</v>
      </c>
      <c r="AD1329" s="78">
        <f t="shared" si="91"/>
        <v>196</v>
      </c>
    </row>
    <row r="1330" spans="5:30" s="74" customFormat="1" x14ac:dyDescent="0.25">
      <c r="E1330" s="75"/>
      <c r="F1330" s="75"/>
      <c r="G1330" s="74" t="str">
        <f>IF('Bulk Order Form'!C1319="","",'Bulk Order Form'!C1319)</f>
        <v/>
      </c>
      <c r="H1330" s="74" t="str">
        <f>IF('Bulk Order Form'!D1319="","",'Bulk Order Form'!D1319)</f>
        <v/>
      </c>
      <c r="I1330" s="74" t="str">
        <f>IF('Bulk Order Form'!E1319="","",'Bulk Order Form'!E1319)</f>
        <v/>
      </c>
      <c r="J1330" s="74" t="str">
        <f>IF('Bulk Order Form'!F1319="","",'Bulk Order Form'!F1319)</f>
        <v/>
      </c>
      <c r="K1330" s="74" t="str">
        <f>IF('Bulk Order Form'!H1319="","",'Bulk Order Form'!H1319)</f>
        <v/>
      </c>
      <c r="L1330" s="74" t="str">
        <f>IF('Bulk Order Form'!I1319="","",'Bulk Order Form'!I1319)</f>
        <v/>
      </c>
      <c r="M1330" s="74" t="str">
        <f>IF('Bulk Order Form'!G1319="","",'Bulk Order Form'!G1319)</f>
        <v/>
      </c>
      <c r="N1330" s="74" t="str">
        <f>IF('Bulk Order Form'!J1319="","",'Bulk Order Form'!J1319)</f>
        <v/>
      </c>
      <c r="O1330" s="74" t="str">
        <f>IF('Bulk Order Form'!$F$5 &lt;&gt; "",IF($G1330&lt;&gt;"",'Bulk Order Form'!$F$5,""),"")</f>
        <v/>
      </c>
      <c r="P1330" s="74" t="str">
        <f>IF('Bulk Order Form'!K1319="","",'Bulk Order Form'!K1319)</f>
        <v/>
      </c>
      <c r="Q1330" s="74" t="str">
        <f>IFERROR(VLOOKUP('Bulk Order Form'!K1319,'Office Use - Postcodes'!$DJZ:$DKA,2,0),"")</f>
        <v/>
      </c>
      <c r="R1330" s="74" t="str">
        <f>IF('Bulk Order Form'!L1319="","",'Bulk Order Form'!L1319)</f>
        <v/>
      </c>
      <c r="S1330" s="76"/>
      <c r="T1330" s="74" t="str">
        <f>IF('Bulk Order Form'!$F$6 &lt;&gt; "",IF($G1330&lt;&gt;"",'Bulk Order Form'!$F$6,""),"")</f>
        <v/>
      </c>
      <c r="W1330" s="85" t="str">
        <f>IF('Bulk Order Form'!$L$2 &lt;&gt; "",IF($G1330&lt;&gt;"",'Bulk Order Form'!$L$2,""),"")</f>
        <v/>
      </c>
      <c r="X1330" s="77"/>
      <c r="Y1330" s="74" t="str">
        <f t="shared" si="88"/>
        <v/>
      </c>
      <c r="Z1330" s="74" t="str">
        <f>IF(AND('Bulk Order Form'!$L$2="PLEASE SELECT",SUM('Bulk Order Form'!$L$15:$L$164)&gt;10),"N",IF(AND('Bulk Order Form'!$L$2="N",SUM('Bulk Order Form'!$L$15:$L$164)&gt;10),"N",""))</f>
        <v/>
      </c>
      <c r="AA1330" s="74" t="str">
        <f>IF('Bulk Order Form'!E1319="","",'Bulk Order Form'!E1319)</f>
        <v/>
      </c>
      <c r="AB1330" s="74">
        <f t="shared" si="89"/>
        <v>500</v>
      </c>
      <c r="AC1330" s="74" t="str">
        <f t="shared" si="90"/>
        <v>,,,,</v>
      </c>
      <c r="AD1330" s="78">
        <f t="shared" si="91"/>
        <v>195</v>
      </c>
    </row>
    <row r="1331" spans="5:30" s="74" customFormat="1" x14ac:dyDescent="0.25">
      <c r="E1331" s="75"/>
      <c r="F1331" s="75"/>
      <c r="G1331" s="74" t="str">
        <f>IF('Bulk Order Form'!C1320="","",'Bulk Order Form'!C1320)</f>
        <v/>
      </c>
      <c r="H1331" s="74" t="str">
        <f>IF('Bulk Order Form'!D1320="","",'Bulk Order Form'!D1320)</f>
        <v/>
      </c>
      <c r="I1331" s="74" t="str">
        <f>IF('Bulk Order Form'!E1320="","",'Bulk Order Form'!E1320)</f>
        <v/>
      </c>
      <c r="J1331" s="74" t="str">
        <f>IF('Bulk Order Form'!F1320="","",'Bulk Order Form'!F1320)</f>
        <v/>
      </c>
      <c r="K1331" s="74" t="str">
        <f>IF('Bulk Order Form'!H1320="","",'Bulk Order Form'!H1320)</f>
        <v/>
      </c>
      <c r="L1331" s="74" t="str">
        <f>IF('Bulk Order Form'!I1320="","",'Bulk Order Form'!I1320)</f>
        <v/>
      </c>
      <c r="M1331" s="74" t="str">
        <f>IF('Bulk Order Form'!G1320="","",'Bulk Order Form'!G1320)</f>
        <v/>
      </c>
      <c r="N1331" s="74" t="str">
        <f>IF('Bulk Order Form'!J1320="","",'Bulk Order Form'!J1320)</f>
        <v/>
      </c>
      <c r="O1331" s="74" t="str">
        <f>IF('Bulk Order Form'!$F$5 &lt;&gt; "",IF($G1331&lt;&gt;"",'Bulk Order Form'!$F$5,""),"")</f>
        <v/>
      </c>
      <c r="P1331" s="74" t="str">
        <f>IF('Bulk Order Form'!K1320="","",'Bulk Order Form'!K1320)</f>
        <v/>
      </c>
      <c r="Q1331" s="74" t="str">
        <f>IFERROR(VLOOKUP('Bulk Order Form'!K1320,'Office Use - Postcodes'!$DJZ:$DKA,2,0),"")</f>
        <v/>
      </c>
      <c r="R1331" s="74" t="str">
        <f>IF('Bulk Order Form'!L1320="","",'Bulk Order Form'!L1320)</f>
        <v/>
      </c>
      <c r="S1331" s="76"/>
      <c r="T1331" s="74" t="str">
        <f>IF('Bulk Order Form'!$F$6 &lt;&gt; "",IF($G1331&lt;&gt;"",'Bulk Order Form'!$F$6,""),"")</f>
        <v/>
      </c>
      <c r="W1331" s="85" t="str">
        <f>IF('Bulk Order Form'!$L$2 &lt;&gt; "",IF($G1331&lt;&gt;"",'Bulk Order Form'!$L$2,""),"")</f>
        <v/>
      </c>
      <c r="X1331" s="77"/>
      <c r="Y1331" s="74" t="str">
        <f t="shared" si="88"/>
        <v/>
      </c>
      <c r="Z1331" s="74" t="str">
        <f>IF(AND('Bulk Order Form'!$L$2="PLEASE SELECT",SUM('Bulk Order Form'!$L$15:$L$164)&gt;10),"N",IF(AND('Bulk Order Form'!$L$2="N",SUM('Bulk Order Form'!$L$15:$L$164)&gt;10),"N",""))</f>
        <v/>
      </c>
      <c r="AA1331" s="74" t="str">
        <f>IF('Bulk Order Form'!E1320="","",'Bulk Order Form'!E1320)</f>
        <v/>
      </c>
      <c r="AB1331" s="74">
        <f t="shared" si="89"/>
        <v>500</v>
      </c>
      <c r="AC1331" s="74" t="str">
        <f t="shared" si="90"/>
        <v>,,,,</v>
      </c>
      <c r="AD1331" s="78">
        <f t="shared" si="91"/>
        <v>194</v>
      </c>
    </row>
    <row r="1332" spans="5:30" s="74" customFormat="1" x14ac:dyDescent="0.25">
      <c r="E1332" s="75"/>
      <c r="F1332" s="75"/>
      <c r="G1332" s="74" t="str">
        <f>IF('Bulk Order Form'!C1321="","",'Bulk Order Form'!C1321)</f>
        <v/>
      </c>
      <c r="H1332" s="74" t="str">
        <f>IF('Bulk Order Form'!D1321="","",'Bulk Order Form'!D1321)</f>
        <v/>
      </c>
      <c r="I1332" s="74" t="str">
        <f>IF('Bulk Order Form'!E1321="","",'Bulk Order Form'!E1321)</f>
        <v/>
      </c>
      <c r="J1332" s="74" t="str">
        <f>IF('Bulk Order Form'!F1321="","",'Bulk Order Form'!F1321)</f>
        <v/>
      </c>
      <c r="K1332" s="74" t="str">
        <f>IF('Bulk Order Form'!H1321="","",'Bulk Order Form'!H1321)</f>
        <v/>
      </c>
      <c r="L1332" s="74" t="str">
        <f>IF('Bulk Order Form'!I1321="","",'Bulk Order Form'!I1321)</f>
        <v/>
      </c>
      <c r="M1332" s="74" t="str">
        <f>IF('Bulk Order Form'!G1321="","",'Bulk Order Form'!G1321)</f>
        <v/>
      </c>
      <c r="N1332" s="74" t="str">
        <f>IF('Bulk Order Form'!J1321="","",'Bulk Order Form'!J1321)</f>
        <v/>
      </c>
      <c r="O1332" s="74" t="str">
        <f>IF('Bulk Order Form'!$F$5 &lt;&gt; "",IF($G1332&lt;&gt;"",'Bulk Order Form'!$F$5,""),"")</f>
        <v/>
      </c>
      <c r="P1332" s="74" t="str">
        <f>IF('Bulk Order Form'!K1321="","",'Bulk Order Form'!K1321)</f>
        <v/>
      </c>
      <c r="Q1332" s="74" t="str">
        <f>IFERROR(VLOOKUP('Bulk Order Form'!K1321,'Office Use - Postcodes'!$DJZ:$DKA,2,0),"")</f>
        <v/>
      </c>
      <c r="R1332" s="74" t="str">
        <f>IF('Bulk Order Form'!L1321="","",'Bulk Order Form'!L1321)</f>
        <v/>
      </c>
      <c r="S1332" s="76"/>
      <c r="T1332" s="74" t="str">
        <f>IF('Bulk Order Form'!$F$6 &lt;&gt; "",IF($G1332&lt;&gt;"",'Bulk Order Form'!$F$6,""),"")</f>
        <v/>
      </c>
      <c r="W1332" s="85" t="str">
        <f>IF('Bulk Order Form'!$L$2 &lt;&gt; "",IF($G1332&lt;&gt;"",'Bulk Order Form'!$L$2,""),"")</f>
        <v/>
      </c>
      <c r="X1332" s="77"/>
      <c r="Y1332" s="74" t="str">
        <f t="shared" si="88"/>
        <v/>
      </c>
      <c r="Z1332" s="74" t="str">
        <f>IF(AND('Bulk Order Form'!$L$2="PLEASE SELECT",SUM('Bulk Order Form'!$L$15:$L$164)&gt;10),"N",IF(AND('Bulk Order Form'!$L$2="N",SUM('Bulk Order Form'!$L$15:$L$164)&gt;10),"N",""))</f>
        <v/>
      </c>
      <c r="AA1332" s="74" t="str">
        <f>IF('Bulk Order Form'!E1321="","",'Bulk Order Form'!E1321)</f>
        <v/>
      </c>
      <c r="AB1332" s="74">
        <f t="shared" si="89"/>
        <v>500</v>
      </c>
      <c r="AC1332" s="74" t="str">
        <f t="shared" si="90"/>
        <v>,,,,</v>
      </c>
      <c r="AD1332" s="78">
        <f t="shared" si="91"/>
        <v>193</v>
      </c>
    </row>
    <row r="1333" spans="5:30" s="74" customFormat="1" x14ac:dyDescent="0.25">
      <c r="E1333" s="75"/>
      <c r="F1333" s="75"/>
      <c r="G1333" s="74" t="str">
        <f>IF('Bulk Order Form'!C1322="","",'Bulk Order Form'!C1322)</f>
        <v/>
      </c>
      <c r="H1333" s="74" t="str">
        <f>IF('Bulk Order Form'!D1322="","",'Bulk Order Form'!D1322)</f>
        <v/>
      </c>
      <c r="I1333" s="74" t="str">
        <f>IF('Bulk Order Form'!E1322="","",'Bulk Order Form'!E1322)</f>
        <v/>
      </c>
      <c r="J1333" s="74" t="str">
        <f>IF('Bulk Order Form'!F1322="","",'Bulk Order Form'!F1322)</f>
        <v/>
      </c>
      <c r="K1333" s="74" t="str">
        <f>IF('Bulk Order Form'!H1322="","",'Bulk Order Form'!H1322)</f>
        <v/>
      </c>
      <c r="L1333" s="74" t="str">
        <f>IF('Bulk Order Form'!I1322="","",'Bulk Order Form'!I1322)</f>
        <v/>
      </c>
      <c r="M1333" s="74" t="str">
        <f>IF('Bulk Order Form'!G1322="","",'Bulk Order Form'!G1322)</f>
        <v/>
      </c>
      <c r="N1333" s="74" t="str">
        <f>IF('Bulk Order Form'!J1322="","",'Bulk Order Form'!J1322)</f>
        <v/>
      </c>
      <c r="O1333" s="74" t="str">
        <f>IF('Bulk Order Form'!$F$5 &lt;&gt; "",IF($G1333&lt;&gt;"",'Bulk Order Form'!$F$5,""),"")</f>
        <v/>
      </c>
      <c r="P1333" s="74" t="str">
        <f>IF('Bulk Order Form'!K1322="","",'Bulk Order Form'!K1322)</f>
        <v/>
      </c>
      <c r="Q1333" s="74" t="str">
        <f>IFERROR(VLOOKUP('Bulk Order Form'!K1322,'Office Use - Postcodes'!$DJZ:$DKA,2,0),"")</f>
        <v/>
      </c>
      <c r="R1333" s="74" t="str">
        <f>IF('Bulk Order Form'!L1322="","",'Bulk Order Form'!L1322)</f>
        <v/>
      </c>
      <c r="S1333" s="76"/>
      <c r="T1333" s="74" t="str">
        <f>IF('Bulk Order Form'!$F$6 &lt;&gt; "",IF($G1333&lt;&gt;"",'Bulk Order Form'!$F$6,""),"")</f>
        <v/>
      </c>
      <c r="W1333" s="85" t="str">
        <f>IF('Bulk Order Form'!$L$2 &lt;&gt; "",IF($G1333&lt;&gt;"",'Bulk Order Form'!$L$2,""),"")</f>
        <v/>
      </c>
      <c r="X1333" s="77"/>
      <c r="Y1333" s="74" t="str">
        <f t="shared" si="88"/>
        <v/>
      </c>
      <c r="Z1333" s="74" t="str">
        <f>IF(AND('Bulk Order Form'!$L$2="PLEASE SELECT",SUM('Bulk Order Form'!$L$15:$L$164)&gt;10),"N",IF(AND('Bulk Order Form'!$L$2="N",SUM('Bulk Order Form'!$L$15:$L$164)&gt;10),"N",""))</f>
        <v/>
      </c>
      <c r="AA1333" s="74" t="str">
        <f>IF('Bulk Order Form'!E1322="","",'Bulk Order Form'!E1322)</f>
        <v/>
      </c>
      <c r="AB1333" s="74">
        <f t="shared" si="89"/>
        <v>500</v>
      </c>
      <c r="AC1333" s="74" t="str">
        <f t="shared" si="90"/>
        <v>,,,,</v>
      </c>
      <c r="AD1333" s="78">
        <f t="shared" si="91"/>
        <v>192</v>
      </c>
    </row>
    <row r="1334" spans="5:30" s="74" customFormat="1" x14ac:dyDescent="0.25">
      <c r="E1334" s="75"/>
      <c r="F1334" s="75"/>
      <c r="G1334" s="74" t="str">
        <f>IF('Bulk Order Form'!C1323="","",'Bulk Order Form'!C1323)</f>
        <v/>
      </c>
      <c r="H1334" s="74" t="str">
        <f>IF('Bulk Order Form'!D1323="","",'Bulk Order Form'!D1323)</f>
        <v/>
      </c>
      <c r="I1334" s="74" t="str">
        <f>IF('Bulk Order Form'!E1323="","",'Bulk Order Form'!E1323)</f>
        <v/>
      </c>
      <c r="J1334" s="74" t="str">
        <f>IF('Bulk Order Form'!F1323="","",'Bulk Order Form'!F1323)</f>
        <v/>
      </c>
      <c r="K1334" s="74" t="str">
        <f>IF('Bulk Order Form'!H1323="","",'Bulk Order Form'!H1323)</f>
        <v/>
      </c>
      <c r="L1334" s="74" t="str">
        <f>IF('Bulk Order Form'!I1323="","",'Bulk Order Form'!I1323)</f>
        <v/>
      </c>
      <c r="M1334" s="74" t="str">
        <f>IF('Bulk Order Form'!G1323="","",'Bulk Order Form'!G1323)</f>
        <v/>
      </c>
      <c r="N1334" s="74" t="str">
        <f>IF('Bulk Order Form'!J1323="","",'Bulk Order Form'!J1323)</f>
        <v/>
      </c>
      <c r="O1334" s="74" t="str">
        <f>IF('Bulk Order Form'!$F$5 &lt;&gt; "",IF($G1334&lt;&gt;"",'Bulk Order Form'!$F$5,""),"")</f>
        <v/>
      </c>
      <c r="P1334" s="74" t="str">
        <f>IF('Bulk Order Form'!K1323="","",'Bulk Order Form'!K1323)</f>
        <v/>
      </c>
      <c r="Q1334" s="74" t="str">
        <f>IFERROR(VLOOKUP('Bulk Order Form'!K1323,'Office Use - Postcodes'!$DJZ:$DKA,2,0),"")</f>
        <v/>
      </c>
      <c r="R1334" s="74" t="str">
        <f>IF('Bulk Order Form'!L1323="","",'Bulk Order Form'!L1323)</f>
        <v/>
      </c>
      <c r="S1334" s="76"/>
      <c r="T1334" s="74" t="str">
        <f>IF('Bulk Order Form'!$F$6 &lt;&gt; "",IF($G1334&lt;&gt;"",'Bulk Order Form'!$F$6,""),"")</f>
        <v/>
      </c>
      <c r="W1334" s="85" t="str">
        <f>IF('Bulk Order Form'!$L$2 &lt;&gt; "",IF($G1334&lt;&gt;"",'Bulk Order Form'!$L$2,""),"")</f>
        <v/>
      </c>
      <c r="X1334" s="77"/>
      <c r="Y1334" s="74" t="str">
        <f t="shared" si="88"/>
        <v/>
      </c>
      <c r="Z1334" s="74" t="str">
        <f>IF(AND('Bulk Order Form'!$L$2="PLEASE SELECT",SUM('Bulk Order Form'!$L$15:$L$164)&gt;10),"N",IF(AND('Bulk Order Form'!$L$2="N",SUM('Bulk Order Form'!$L$15:$L$164)&gt;10),"N",""))</f>
        <v/>
      </c>
      <c r="AA1334" s="74" t="str">
        <f>IF('Bulk Order Form'!E1323="","",'Bulk Order Form'!E1323)</f>
        <v/>
      </c>
      <c r="AB1334" s="74">
        <f t="shared" si="89"/>
        <v>500</v>
      </c>
      <c r="AC1334" s="74" t="str">
        <f t="shared" si="90"/>
        <v>,,,,</v>
      </c>
      <c r="AD1334" s="78">
        <f t="shared" si="91"/>
        <v>191</v>
      </c>
    </row>
    <row r="1335" spans="5:30" s="74" customFormat="1" x14ac:dyDescent="0.25">
      <c r="E1335" s="75"/>
      <c r="F1335" s="75"/>
      <c r="G1335" s="74" t="str">
        <f>IF('Bulk Order Form'!C1324="","",'Bulk Order Form'!C1324)</f>
        <v/>
      </c>
      <c r="H1335" s="74" t="str">
        <f>IF('Bulk Order Form'!D1324="","",'Bulk Order Form'!D1324)</f>
        <v/>
      </c>
      <c r="I1335" s="74" t="str">
        <f>IF('Bulk Order Form'!E1324="","",'Bulk Order Form'!E1324)</f>
        <v/>
      </c>
      <c r="J1335" s="74" t="str">
        <f>IF('Bulk Order Form'!F1324="","",'Bulk Order Form'!F1324)</f>
        <v/>
      </c>
      <c r="K1335" s="74" t="str">
        <f>IF('Bulk Order Form'!H1324="","",'Bulk Order Form'!H1324)</f>
        <v/>
      </c>
      <c r="L1335" s="74" t="str">
        <f>IF('Bulk Order Form'!I1324="","",'Bulk Order Form'!I1324)</f>
        <v/>
      </c>
      <c r="M1335" s="74" t="str">
        <f>IF('Bulk Order Form'!G1324="","",'Bulk Order Form'!G1324)</f>
        <v/>
      </c>
      <c r="N1335" s="74" t="str">
        <f>IF('Bulk Order Form'!J1324="","",'Bulk Order Form'!J1324)</f>
        <v/>
      </c>
      <c r="O1335" s="74" t="str">
        <f>IF('Bulk Order Form'!$F$5 &lt;&gt; "",IF($G1335&lt;&gt;"",'Bulk Order Form'!$F$5,""),"")</f>
        <v/>
      </c>
      <c r="P1335" s="74" t="str">
        <f>IF('Bulk Order Form'!K1324="","",'Bulk Order Form'!K1324)</f>
        <v/>
      </c>
      <c r="Q1335" s="74" t="str">
        <f>IFERROR(VLOOKUP('Bulk Order Form'!K1324,'Office Use - Postcodes'!$DJZ:$DKA,2,0),"")</f>
        <v/>
      </c>
      <c r="R1335" s="74" t="str">
        <f>IF('Bulk Order Form'!L1324="","",'Bulk Order Form'!L1324)</f>
        <v/>
      </c>
      <c r="S1335" s="76"/>
      <c r="T1335" s="74" t="str">
        <f>IF('Bulk Order Form'!$F$6 &lt;&gt; "",IF($G1335&lt;&gt;"",'Bulk Order Form'!$F$6,""),"")</f>
        <v/>
      </c>
      <c r="W1335" s="85" t="str">
        <f>IF('Bulk Order Form'!$L$2 &lt;&gt; "",IF($G1335&lt;&gt;"",'Bulk Order Form'!$L$2,""),"")</f>
        <v/>
      </c>
      <c r="X1335" s="77"/>
      <c r="Y1335" s="74" t="str">
        <f t="shared" si="88"/>
        <v/>
      </c>
      <c r="Z1335" s="74" t="str">
        <f>IF(AND('Bulk Order Form'!$L$2="PLEASE SELECT",SUM('Bulk Order Form'!$L$15:$L$164)&gt;10),"N",IF(AND('Bulk Order Form'!$L$2="N",SUM('Bulk Order Form'!$L$15:$L$164)&gt;10),"N",""))</f>
        <v/>
      </c>
      <c r="AA1335" s="74" t="str">
        <f>IF('Bulk Order Form'!E1324="","",'Bulk Order Form'!E1324)</f>
        <v/>
      </c>
      <c r="AB1335" s="74">
        <f t="shared" si="89"/>
        <v>500</v>
      </c>
      <c r="AC1335" s="74" t="str">
        <f t="shared" si="90"/>
        <v>,,,,</v>
      </c>
      <c r="AD1335" s="78">
        <f t="shared" si="91"/>
        <v>190</v>
      </c>
    </row>
    <row r="1336" spans="5:30" s="74" customFormat="1" x14ac:dyDescent="0.25">
      <c r="E1336" s="75"/>
      <c r="F1336" s="75"/>
      <c r="G1336" s="74" t="str">
        <f>IF('Bulk Order Form'!C1325="","",'Bulk Order Form'!C1325)</f>
        <v/>
      </c>
      <c r="H1336" s="74" t="str">
        <f>IF('Bulk Order Form'!D1325="","",'Bulk Order Form'!D1325)</f>
        <v/>
      </c>
      <c r="I1336" s="74" t="str">
        <f>IF('Bulk Order Form'!E1325="","",'Bulk Order Form'!E1325)</f>
        <v/>
      </c>
      <c r="J1336" s="74" t="str">
        <f>IF('Bulk Order Form'!F1325="","",'Bulk Order Form'!F1325)</f>
        <v/>
      </c>
      <c r="K1336" s="74" t="str">
        <f>IF('Bulk Order Form'!H1325="","",'Bulk Order Form'!H1325)</f>
        <v/>
      </c>
      <c r="L1336" s="74" t="str">
        <f>IF('Bulk Order Form'!I1325="","",'Bulk Order Form'!I1325)</f>
        <v/>
      </c>
      <c r="M1336" s="74" t="str">
        <f>IF('Bulk Order Form'!G1325="","",'Bulk Order Form'!G1325)</f>
        <v/>
      </c>
      <c r="N1336" s="74" t="str">
        <f>IF('Bulk Order Form'!J1325="","",'Bulk Order Form'!J1325)</f>
        <v/>
      </c>
      <c r="O1336" s="74" t="str">
        <f>IF('Bulk Order Form'!$F$5 &lt;&gt; "",IF($G1336&lt;&gt;"",'Bulk Order Form'!$F$5,""),"")</f>
        <v/>
      </c>
      <c r="P1336" s="74" t="str">
        <f>IF('Bulk Order Form'!K1325="","",'Bulk Order Form'!K1325)</f>
        <v/>
      </c>
      <c r="Q1336" s="74" t="str">
        <f>IFERROR(VLOOKUP('Bulk Order Form'!K1325,'Office Use - Postcodes'!$DJZ:$DKA,2,0),"")</f>
        <v/>
      </c>
      <c r="R1336" s="74" t="str">
        <f>IF('Bulk Order Form'!L1325="","",'Bulk Order Form'!L1325)</f>
        <v/>
      </c>
      <c r="S1336" s="76"/>
      <c r="T1336" s="74" t="str">
        <f>IF('Bulk Order Form'!$F$6 &lt;&gt; "",IF($G1336&lt;&gt;"",'Bulk Order Form'!$F$6,""),"")</f>
        <v/>
      </c>
      <c r="W1336" s="85" t="str">
        <f>IF('Bulk Order Form'!$L$2 &lt;&gt; "",IF($G1336&lt;&gt;"",'Bulk Order Form'!$L$2,""),"")</f>
        <v/>
      </c>
      <c r="X1336" s="77"/>
      <c r="Y1336" s="74" t="str">
        <f t="shared" si="88"/>
        <v/>
      </c>
      <c r="Z1336" s="74" t="str">
        <f>IF(AND('Bulk Order Form'!$L$2="PLEASE SELECT",SUM('Bulk Order Form'!$L$15:$L$164)&gt;10),"N",IF(AND('Bulk Order Form'!$L$2="N",SUM('Bulk Order Form'!$L$15:$L$164)&gt;10),"N",""))</f>
        <v/>
      </c>
      <c r="AA1336" s="74" t="str">
        <f>IF('Bulk Order Form'!E1325="","",'Bulk Order Form'!E1325)</f>
        <v/>
      </c>
      <c r="AB1336" s="74">
        <f t="shared" si="89"/>
        <v>500</v>
      </c>
      <c r="AC1336" s="74" t="str">
        <f t="shared" si="90"/>
        <v>,,,,</v>
      </c>
      <c r="AD1336" s="78">
        <f t="shared" si="91"/>
        <v>189</v>
      </c>
    </row>
    <row r="1337" spans="5:30" s="74" customFormat="1" x14ac:dyDescent="0.25">
      <c r="E1337" s="75"/>
      <c r="F1337" s="75"/>
      <c r="G1337" s="74" t="str">
        <f>IF('Bulk Order Form'!C1326="","",'Bulk Order Form'!C1326)</f>
        <v/>
      </c>
      <c r="H1337" s="74" t="str">
        <f>IF('Bulk Order Form'!D1326="","",'Bulk Order Form'!D1326)</f>
        <v/>
      </c>
      <c r="I1337" s="74" t="str">
        <f>IF('Bulk Order Form'!E1326="","",'Bulk Order Form'!E1326)</f>
        <v/>
      </c>
      <c r="J1337" s="74" t="str">
        <f>IF('Bulk Order Form'!F1326="","",'Bulk Order Form'!F1326)</f>
        <v/>
      </c>
      <c r="K1337" s="74" t="str">
        <f>IF('Bulk Order Form'!H1326="","",'Bulk Order Form'!H1326)</f>
        <v/>
      </c>
      <c r="L1337" s="74" t="str">
        <f>IF('Bulk Order Form'!I1326="","",'Bulk Order Form'!I1326)</f>
        <v/>
      </c>
      <c r="M1337" s="74" t="str">
        <f>IF('Bulk Order Form'!G1326="","",'Bulk Order Form'!G1326)</f>
        <v/>
      </c>
      <c r="N1337" s="74" t="str">
        <f>IF('Bulk Order Form'!J1326="","",'Bulk Order Form'!J1326)</f>
        <v/>
      </c>
      <c r="O1337" s="74" t="str">
        <f>IF('Bulk Order Form'!$F$5 &lt;&gt; "",IF($G1337&lt;&gt;"",'Bulk Order Form'!$F$5,""),"")</f>
        <v/>
      </c>
      <c r="P1337" s="74" t="str">
        <f>IF('Bulk Order Form'!K1326="","",'Bulk Order Form'!K1326)</f>
        <v/>
      </c>
      <c r="Q1337" s="74" t="str">
        <f>IFERROR(VLOOKUP('Bulk Order Form'!K1326,'Office Use - Postcodes'!$DJZ:$DKA,2,0),"")</f>
        <v/>
      </c>
      <c r="R1337" s="74" t="str">
        <f>IF('Bulk Order Form'!L1326="","",'Bulk Order Form'!L1326)</f>
        <v/>
      </c>
      <c r="S1337" s="76"/>
      <c r="T1337" s="74" t="str">
        <f>IF('Bulk Order Form'!$F$6 &lt;&gt; "",IF($G1337&lt;&gt;"",'Bulk Order Form'!$F$6,""),"")</f>
        <v/>
      </c>
      <c r="W1337" s="85" t="str">
        <f>IF('Bulk Order Form'!$L$2 &lt;&gt; "",IF($G1337&lt;&gt;"",'Bulk Order Form'!$L$2,""),"")</f>
        <v/>
      </c>
      <c r="X1337" s="77"/>
      <c r="Y1337" s="74" t="str">
        <f t="shared" si="88"/>
        <v/>
      </c>
      <c r="Z1337" s="74" t="str">
        <f>IF(AND('Bulk Order Form'!$L$2="PLEASE SELECT",SUM('Bulk Order Form'!$L$15:$L$164)&gt;10),"N",IF(AND('Bulk Order Form'!$L$2="N",SUM('Bulk Order Form'!$L$15:$L$164)&gt;10),"N",""))</f>
        <v/>
      </c>
      <c r="AA1337" s="74" t="str">
        <f>IF('Bulk Order Form'!E1326="","",'Bulk Order Form'!E1326)</f>
        <v/>
      </c>
      <c r="AB1337" s="74">
        <f t="shared" si="89"/>
        <v>500</v>
      </c>
      <c r="AC1337" s="74" t="str">
        <f t="shared" si="90"/>
        <v>,,,,</v>
      </c>
      <c r="AD1337" s="78">
        <f t="shared" si="91"/>
        <v>188</v>
      </c>
    </row>
    <row r="1338" spans="5:30" s="74" customFormat="1" x14ac:dyDescent="0.25">
      <c r="E1338" s="75"/>
      <c r="F1338" s="75"/>
      <c r="G1338" s="74" t="str">
        <f>IF('Bulk Order Form'!C1327="","",'Bulk Order Form'!C1327)</f>
        <v/>
      </c>
      <c r="H1338" s="74" t="str">
        <f>IF('Bulk Order Form'!D1327="","",'Bulk Order Form'!D1327)</f>
        <v/>
      </c>
      <c r="I1338" s="74" t="str">
        <f>IF('Bulk Order Form'!E1327="","",'Bulk Order Form'!E1327)</f>
        <v/>
      </c>
      <c r="J1338" s="74" t="str">
        <f>IF('Bulk Order Form'!F1327="","",'Bulk Order Form'!F1327)</f>
        <v/>
      </c>
      <c r="K1338" s="74" t="str">
        <f>IF('Bulk Order Form'!H1327="","",'Bulk Order Form'!H1327)</f>
        <v/>
      </c>
      <c r="L1338" s="74" t="str">
        <f>IF('Bulk Order Form'!I1327="","",'Bulk Order Form'!I1327)</f>
        <v/>
      </c>
      <c r="M1338" s="74" t="str">
        <f>IF('Bulk Order Form'!G1327="","",'Bulk Order Form'!G1327)</f>
        <v/>
      </c>
      <c r="N1338" s="74" t="str">
        <f>IF('Bulk Order Form'!J1327="","",'Bulk Order Form'!J1327)</f>
        <v/>
      </c>
      <c r="O1338" s="74" t="str">
        <f>IF('Bulk Order Form'!$F$5 &lt;&gt; "",IF($G1338&lt;&gt;"",'Bulk Order Form'!$F$5,""),"")</f>
        <v/>
      </c>
      <c r="P1338" s="74" t="str">
        <f>IF('Bulk Order Form'!K1327="","",'Bulk Order Form'!K1327)</f>
        <v/>
      </c>
      <c r="Q1338" s="74" t="str">
        <f>IFERROR(VLOOKUP('Bulk Order Form'!K1327,'Office Use - Postcodes'!$DJZ:$DKA,2,0),"")</f>
        <v/>
      </c>
      <c r="R1338" s="74" t="str">
        <f>IF('Bulk Order Form'!L1327="","",'Bulk Order Form'!L1327)</f>
        <v/>
      </c>
      <c r="S1338" s="76"/>
      <c r="T1338" s="74" t="str">
        <f>IF('Bulk Order Form'!$F$6 &lt;&gt; "",IF($G1338&lt;&gt;"",'Bulk Order Form'!$F$6,""),"")</f>
        <v/>
      </c>
      <c r="W1338" s="85" t="str">
        <f>IF('Bulk Order Form'!$L$2 &lt;&gt; "",IF($G1338&lt;&gt;"",'Bulk Order Form'!$L$2,""),"")</f>
        <v/>
      </c>
      <c r="X1338" s="77"/>
      <c r="Y1338" s="74" t="str">
        <f t="shared" si="88"/>
        <v/>
      </c>
      <c r="Z1338" s="74" t="str">
        <f>IF(AND('Bulk Order Form'!$L$2="PLEASE SELECT",SUM('Bulk Order Form'!$L$15:$L$164)&gt;10),"N",IF(AND('Bulk Order Form'!$L$2="N",SUM('Bulk Order Form'!$L$15:$L$164)&gt;10),"N",""))</f>
        <v/>
      </c>
      <c r="AA1338" s="74" t="str">
        <f>IF('Bulk Order Form'!E1327="","",'Bulk Order Form'!E1327)</f>
        <v/>
      </c>
      <c r="AB1338" s="74">
        <f t="shared" si="89"/>
        <v>500</v>
      </c>
      <c r="AC1338" s="74" t="str">
        <f t="shared" si="90"/>
        <v>,,,,</v>
      </c>
      <c r="AD1338" s="78">
        <f t="shared" si="91"/>
        <v>187</v>
      </c>
    </row>
    <row r="1339" spans="5:30" s="74" customFormat="1" x14ac:dyDescent="0.25">
      <c r="E1339" s="75"/>
      <c r="F1339" s="75"/>
      <c r="G1339" s="74" t="str">
        <f>IF('Bulk Order Form'!C1328="","",'Bulk Order Form'!C1328)</f>
        <v/>
      </c>
      <c r="H1339" s="74" t="str">
        <f>IF('Bulk Order Form'!D1328="","",'Bulk Order Form'!D1328)</f>
        <v/>
      </c>
      <c r="I1339" s="74" t="str">
        <f>IF('Bulk Order Form'!E1328="","",'Bulk Order Form'!E1328)</f>
        <v/>
      </c>
      <c r="J1339" s="74" t="str">
        <f>IF('Bulk Order Form'!F1328="","",'Bulk Order Form'!F1328)</f>
        <v/>
      </c>
      <c r="K1339" s="74" t="str">
        <f>IF('Bulk Order Form'!H1328="","",'Bulk Order Form'!H1328)</f>
        <v/>
      </c>
      <c r="L1339" s="74" t="str">
        <f>IF('Bulk Order Form'!I1328="","",'Bulk Order Form'!I1328)</f>
        <v/>
      </c>
      <c r="M1339" s="74" t="str">
        <f>IF('Bulk Order Form'!G1328="","",'Bulk Order Form'!G1328)</f>
        <v/>
      </c>
      <c r="N1339" s="74" t="str">
        <f>IF('Bulk Order Form'!J1328="","",'Bulk Order Form'!J1328)</f>
        <v/>
      </c>
      <c r="O1339" s="74" t="str">
        <f>IF('Bulk Order Form'!$F$5 &lt;&gt; "",IF($G1339&lt;&gt;"",'Bulk Order Form'!$F$5,""),"")</f>
        <v/>
      </c>
      <c r="P1339" s="74" t="str">
        <f>IF('Bulk Order Form'!K1328="","",'Bulk Order Form'!K1328)</f>
        <v/>
      </c>
      <c r="Q1339" s="74" t="str">
        <f>IFERROR(VLOOKUP('Bulk Order Form'!K1328,'Office Use - Postcodes'!$DJZ:$DKA,2,0),"")</f>
        <v/>
      </c>
      <c r="R1339" s="74" t="str">
        <f>IF('Bulk Order Form'!L1328="","",'Bulk Order Form'!L1328)</f>
        <v/>
      </c>
      <c r="S1339" s="76"/>
      <c r="T1339" s="74" t="str">
        <f>IF('Bulk Order Form'!$F$6 &lt;&gt; "",IF($G1339&lt;&gt;"",'Bulk Order Form'!$F$6,""),"")</f>
        <v/>
      </c>
      <c r="W1339" s="85" t="str">
        <f>IF('Bulk Order Form'!$L$2 &lt;&gt; "",IF($G1339&lt;&gt;"",'Bulk Order Form'!$L$2,""),"")</f>
        <v/>
      </c>
      <c r="X1339" s="77"/>
      <c r="Y1339" s="74" t="str">
        <f t="shared" si="88"/>
        <v/>
      </c>
      <c r="Z1339" s="74" t="str">
        <f>IF(AND('Bulk Order Form'!$L$2="PLEASE SELECT",SUM('Bulk Order Form'!$L$15:$L$164)&gt;10),"N",IF(AND('Bulk Order Form'!$L$2="N",SUM('Bulk Order Form'!$L$15:$L$164)&gt;10),"N",""))</f>
        <v/>
      </c>
      <c r="AA1339" s="74" t="str">
        <f>IF('Bulk Order Form'!E1328="","",'Bulk Order Form'!E1328)</f>
        <v/>
      </c>
      <c r="AB1339" s="74">
        <f t="shared" si="89"/>
        <v>500</v>
      </c>
      <c r="AC1339" s="74" t="str">
        <f t="shared" si="90"/>
        <v>,,,,</v>
      </c>
      <c r="AD1339" s="78">
        <f t="shared" si="91"/>
        <v>186</v>
      </c>
    </row>
    <row r="1340" spans="5:30" s="74" customFormat="1" x14ac:dyDescent="0.25">
      <c r="E1340" s="75"/>
      <c r="F1340" s="75"/>
      <c r="G1340" s="74" t="str">
        <f>IF('Bulk Order Form'!C1329="","",'Bulk Order Form'!C1329)</f>
        <v/>
      </c>
      <c r="H1340" s="74" t="str">
        <f>IF('Bulk Order Form'!D1329="","",'Bulk Order Form'!D1329)</f>
        <v/>
      </c>
      <c r="I1340" s="74" t="str">
        <f>IF('Bulk Order Form'!E1329="","",'Bulk Order Form'!E1329)</f>
        <v/>
      </c>
      <c r="J1340" s="74" t="str">
        <f>IF('Bulk Order Form'!F1329="","",'Bulk Order Form'!F1329)</f>
        <v/>
      </c>
      <c r="K1340" s="74" t="str">
        <f>IF('Bulk Order Form'!H1329="","",'Bulk Order Form'!H1329)</f>
        <v/>
      </c>
      <c r="L1340" s="74" t="str">
        <f>IF('Bulk Order Form'!I1329="","",'Bulk Order Form'!I1329)</f>
        <v/>
      </c>
      <c r="M1340" s="74" t="str">
        <f>IF('Bulk Order Form'!G1329="","",'Bulk Order Form'!G1329)</f>
        <v/>
      </c>
      <c r="N1340" s="74" t="str">
        <f>IF('Bulk Order Form'!J1329="","",'Bulk Order Form'!J1329)</f>
        <v/>
      </c>
      <c r="O1340" s="74" t="str">
        <f>IF('Bulk Order Form'!$F$5 &lt;&gt; "",IF($G1340&lt;&gt;"",'Bulk Order Form'!$F$5,""),"")</f>
        <v/>
      </c>
      <c r="P1340" s="74" t="str">
        <f>IF('Bulk Order Form'!K1329="","",'Bulk Order Form'!K1329)</f>
        <v/>
      </c>
      <c r="Q1340" s="74" t="str">
        <f>IFERROR(VLOOKUP('Bulk Order Form'!K1329,'Office Use - Postcodes'!$DJZ:$DKA,2,0),"")</f>
        <v/>
      </c>
      <c r="R1340" s="74" t="str">
        <f>IF('Bulk Order Form'!L1329="","",'Bulk Order Form'!L1329)</f>
        <v/>
      </c>
      <c r="S1340" s="76"/>
      <c r="T1340" s="74" t="str">
        <f>IF('Bulk Order Form'!$F$6 &lt;&gt; "",IF($G1340&lt;&gt;"",'Bulk Order Form'!$F$6,""),"")</f>
        <v/>
      </c>
      <c r="W1340" s="85" t="str">
        <f>IF('Bulk Order Form'!$L$2 &lt;&gt; "",IF($G1340&lt;&gt;"",'Bulk Order Form'!$L$2,""),"")</f>
        <v/>
      </c>
      <c r="X1340" s="77"/>
      <c r="Y1340" s="74" t="str">
        <f t="shared" si="88"/>
        <v/>
      </c>
      <c r="Z1340" s="74" t="str">
        <f>IF(AND('Bulk Order Form'!$L$2="PLEASE SELECT",SUM('Bulk Order Form'!$L$15:$L$164)&gt;10),"N",IF(AND('Bulk Order Form'!$L$2="N",SUM('Bulk Order Form'!$L$15:$L$164)&gt;10),"N",""))</f>
        <v/>
      </c>
      <c r="AA1340" s="74" t="str">
        <f>IF('Bulk Order Form'!E1329="","",'Bulk Order Form'!E1329)</f>
        <v/>
      </c>
      <c r="AB1340" s="74">
        <f t="shared" si="89"/>
        <v>500</v>
      </c>
      <c r="AC1340" s="74" t="str">
        <f t="shared" si="90"/>
        <v>,,,,</v>
      </c>
      <c r="AD1340" s="78">
        <f t="shared" si="91"/>
        <v>185</v>
      </c>
    </row>
    <row r="1341" spans="5:30" s="74" customFormat="1" x14ac:dyDescent="0.25">
      <c r="E1341" s="75"/>
      <c r="F1341" s="75"/>
      <c r="G1341" s="74" t="str">
        <f>IF('Bulk Order Form'!C1330="","",'Bulk Order Form'!C1330)</f>
        <v/>
      </c>
      <c r="H1341" s="74" t="str">
        <f>IF('Bulk Order Form'!D1330="","",'Bulk Order Form'!D1330)</f>
        <v/>
      </c>
      <c r="I1341" s="74" t="str">
        <f>IF('Bulk Order Form'!E1330="","",'Bulk Order Form'!E1330)</f>
        <v/>
      </c>
      <c r="J1341" s="74" t="str">
        <f>IF('Bulk Order Form'!F1330="","",'Bulk Order Form'!F1330)</f>
        <v/>
      </c>
      <c r="K1341" s="74" t="str">
        <f>IF('Bulk Order Form'!H1330="","",'Bulk Order Form'!H1330)</f>
        <v/>
      </c>
      <c r="L1341" s="74" t="str">
        <f>IF('Bulk Order Form'!I1330="","",'Bulk Order Form'!I1330)</f>
        <v/>
      </c>
      <c r="M1341" s="74" t="str">
        <f>IF('Bulk Order Form'!G1330="","",'Bulk Order Form'!G1330)</f>
        <v/>
      </c>
      <c r="N1341" s="74" t="str">
        <f>IF('Bulk Order Form'!J1330="","",'Bulk Order Form'!J1330)</f>
        <v/>
      </c>
      <c r="O1341" s="74" t="str">
        <f>IF('Bulk Order Form'!$F$5 &lt;&gt; "",IF($G1341&lt;&gt;"",'Bulk Order Form'!$F$5,""),"")</f>
        <v/>
      </c>
      <c r="P1341" s="74" t="str">
        <f>IF('Bulk Order Form'!K1330="","",'Bulk Order Form'!K1330)</f>
        <v/>
      </c>
      <c r="Q1341" s="74" t="str">
        <f>IFERROR(VLOOKUP('Bulk Order Form'!K1330,'Office Use - Postcodes'!$DJZ:$DKA,2,0),"")</f>
        <v/>
      </c>
      <c r="R1341" s="74" t="str">
        <f>IF('Bulk Order Form'!L1330="","",'Bulk Order Form'!L1330)</f>
        <v/>
      </c>
      <c r="S1341" s="76"/>
      <c r="T1341" s="74" t="str">
        <f>IF('Bulk Order Form'!$F$6 &lt;&gt; "",IF($G1341&lt;&gt;"",'Bulk Order Form'!$F$6,""),"")</f>
        <v/>
      </c>
      <c r="W1341" s="85" t="str">
        <f>IF('Bulk Order Form'!$L$2 &lt;&gt; "",IF($G1341&lt;&gt;"",'Bulk Order Form'!$L$2,""),"")</f>
        <v/>
      </c>
      <c r="X1341" s="77"/>
      <c r="Y1341" s="74" t="str">
        <f t="shared" si="88"/>
        <v/>
      </c>
      <c r="Z1341" s="74" t="str">
        <f>IF(AND('Bulk Order Form'!$L$2="PLEASE SELECT",SUM('Bulk Order Form'!$L$15:$L$164)&gt;10),"N",IF(AND('Bulk Order Form'!$L$2="N",SUM('Bulk Order Form'!$L$15:$L$164)&gt;10),"N",""))</f>
        <v/>
      </c>
      <c r="AA1341" s="74" t="str">
        <f>IF('Bulk Order Form'!E1330="","",'Bulk Order Form'!E1330)</f>
        <v/>
      </c>
      <c r="AB1341" s="74">
        <f t="shared" si="89"/>
        <v>500</v>
      </c>
      <c r="AC1341" s="74" t="str">
        <f t="shared" si="90"/>
        <v>,,,,</v>
      </c>
      <c r="AD1341" s="78">
        <f t="shared" si="91"/>
        <v>184</v>
      </c>
    </row>
    <row r="1342" spans="5:30" s="74" customFormat="1" x14ac:dyDescent="0.25">
      <c r="E1342" s="75"/>
      <c r="F1342" s="75"/>
      <c r="G1342" s="74" t="str">
        <f>IF('Bulk Order Form'!C1331="","",'Bulk Order Form'!C1331)</f>
        <v/>
      </c>
      <c r="H1342" s="74" t="str">
        <f>IF('Bulk Order Form'!D1331="","",'Bulk Order Form'!D1331)</f>
        <v/>
      </c>
      <c r="I1342" s="74" t="str">
        <f>IF('Bulk Order Form'!E1331="","",'Bulk Order Form'!E1331)</f>
        <v/>
      </c>
      <c r="J1342" s="74" t="str">
        <f>IF('Bulk Order Form'!F1331="","",'Bulk Order Form'!F1331)</f>
        <v/>
      </c>
      <c r="K1342" s="74" t="str">
        <f>IF('Bulk Order Form'!H1331="","",'Bulk Order Form'!H1331)</f>
        <v/>
      </c>
      <c r="L1342" s="74" t="str">
        <f>IF('Bulk Order Form'!I1331="","",'Bulk Order Form'!I1331)</f>
        <v/>
      </c>
      <c r="M1342" s="74" t="str">
        <f>IF('Bulk Order Form'!G1331="","",'Bulk Order Form'!G1331)</f>
        <v/>
      </c>
      <c r="N1342" s="74" t="str">
        <f>IF('Bulk Order Form'!J1331="","",'Bulk Order Form'!J1331)</f>
        <v/>
      </c>
      <c r="O1342" s="74" t="str">
        <f>IF('Bulk Order Form'!$F$5 &lt;&gt; "",IF($G1342&lt;&gt;"",'Bulk Order Form'!$F$5,""),"")</f>
        <v/>
      </c>
      <c r="P1342" s="74" t="str">
        <f>IF('Bulk Order Form'!K1331="","",'Bulk Order Form'!K1331)</f>
        <v/>
      </c>
      <c r="Q1342" s="74" t="str">
        <f>IFERROR(VLOOKUP('Bulk Order Form'!K1331,'Office Use - Postcodes'!$DJZ:$DKA,2,0),"")</f>
        <v/>
      </c>
      <c r="R1342" s="74" t="str">
        <f>IF('Bulk Order Form'!L1331="","",'Bulk Order Form'!L1331)</f>
        <v/>
      </c>
      <c r="S1342" s="76"/>
      <c r="T1342" s="74" t="str">
        <f>IF('Bulk Order Form'!$F$6 &lt;&gt; "",IF($G1342&lt;&gt;"",'Bulk Order Form'!$F$6,""),"")</f>
        <v/>
      </c>
      <c r="W1342" s="85" t="str">
        <f>IF('Bulk Order Form'!$L$2 &lt;&gt; "",IF($G1342&lt;&gt;"",'Bulk Order Form'!$L$2,""),"")</f>
        <v/>
      </c>
      <c r="X1342" s="77"/>
      <c r="Y1342" s="74" t="str">
        <f t="shared" si="88"/>
        <v/>
      </c>
      <c r="Z1342" s="74" t="str">
        <f>IF(AND('Bulk Order Form'!$L$2="PLEASE SELECT",SUM('Bulk Order Form'!$L$15:$L$164)&gt;10),"N",IF(AND('Bulk Order Form'!$L$2="N",SUM('Bulk Order Form'!$L$15:$L$164)&gt;10),"N",""))</f>
        <v/>
      </c>
      <c r="AA1342" s="74" t="str">
        <f>IF('Bulk Order Form'!E1331="","",'Bulk Order Form'!E1331)</f>
        <v/>
      </c>
      <c r="AB1342" s="74">
        <f t="shared" si="89"/>
        <v>500</v>
      </c>
      <c r="AC1342" s="74" t="str">
        <f t="shared" si="90"/>
        <v>,,,,</v>
      </c>
      <c r="AD1342" s="78">
        <f t="shared" si="91"/>
        <v>183</v>
      </c>
    </row>
    <row r="1343" spans="5:30" s="74" customFormat="1" x14ac:dyDescent="0.25">
      <c r="E1343" s="75"/>
      <c r="F1343" s="75"/>
      <c r="G1343" s="74" t="str">
        <f>IF('Bulk Order Form'!C1332="","",'Bulk Order Form'!C1332)</f>
        <v/>
      </c>
      <c r="H1343" s="74" t="str">
        <f>IF('Bulk Order Form'!D1332="","",'Bulk Order Form'!D1332)</f>
        <v/>
      </c>
      <c r="I1343" s="74" t="str">
        <f>IF('Bulk Order Form'!E1332="","",'Bulk Order Form'!E1332)</f>
        <v/>
      </c>
      <c r="J1343" s="74" t="str">
        <f>IF('Bulk Order Form'!F1332="","",'Bulk Order Form'!F1332)</f>
        <v/>
      </c>
      <c r="K1343" s="74" t="str">
        <f>IF('Bulk Order Form'!H1332="","",'Bulk Order Form'!H1332)</f>
        <v/>
      </c>
      <c r="L1343" s="74" t="str">
        <f>IF('Bulk Order Form'!I1332="","",'Bulk Order Form'!I1332)</f>
        <v/>
      </c>
      <c r="M1343" s="74" t="str">
        <f>IF('Bulk Order Form'!G1332="","",'Bulk Order Form'!G1332)</f>
        <v/>
      </c>
      <c r="N1343" s="74" t="str">
        <f>IF('Bulk Order Form'!J1332="","",'Bulk Order Form'!J1332)</f>
        <v/>
      </c>
      <c r="O1343" s="74" t="str">
        <f>IF('Bulk Order Form'!$F$5 &lt;&gt; "",IF($G1343&lt;&gt;"",'Bulk Order Form'!$F$5,""),"")</f>
        <v/>
      </c>
      <c r="P1343" s="74" t="str">
        <f>IF('Bulk Order Form'!K1332="","",'Bulk Order Form'!K1332)</f>
        <v/>
      </c>
      <c r="Q1343" s="74" t="str">
        <f>IFERROR(VLOOKUP('Bulk Order Form'!K1332,'Office Use - Postcodes'!$DJZ:$DKA,2,0),"")</f>
        <v/>
      </c>
      <c r="R1343" s="74" t="str">
        <f>IF('Bulk Order Form'!L1332="","",'Bulk Order Form'!L1332)</f>
        <v/>
      </c>
      <c r="S1343" s="76"/>
      <c r="T1343" s="74" t="str">
        <f>IF('Bulk Order Form'!$F$6 &lt;&gt; "",IF($G1343&lt;&gt;"",'Bulk Order Form'!$F$6,""),"")</f>
        <v/>
      </c>
      <c r="W1343" s="85" t="str">
        <f>IF('Bulk Order Form'!$L$2 &lt;&gt; "",IF($G1343&lt;&gt;"",'Bulk Order Form'!$L$2,""),"")</f>
        <v/>
      </c>
      <c r="X1343" s="77"/>
      <c r="Y1343" s="74" t="str">
        <f t="shared" si="88"/>
        <v/>
      </c>
      <c r="Z1343" s="74" t="str">
        <f>IF(AND('Bulk Order Form'!$L$2="PLEASE SELECT",SUM('Bulk Order Form'!$L$15:$L$164)&gt;10),"N",IF(AND('Bulk Order Form'!$L$2="N",SUM('Bulk Order Form'!$L$15:$L$164)&gt;10),"N",""))</f>
        <v/>
      </c>
      <c r="AA1343" s="74" t="str">
        <f>IF('Bulk Order Form'!E1332="","",'Bulk Order Form'!E1332)</f>
        <v/>
      </c>
      <c r="AB1343" s="74">
        <f t="shared" si="89"/>
        <v>500</v>
      </c>
      <c r="AC1343" s="74" t="str">
        <f t="shared" si="90"/>
        <v>,,,,</v>
      </c>
      <c r="AD1343" s="78">
        <f t="shared" si="91"/>
        <v>182</v>
      </c>
    </row>
    <row r="1344" spans="5:30" s="74" customFormat="1" x14ac:dyDescent="0.25">
      <c r="E1344" s="75"/>
      <c r="F1344" s="75"/>
      <c r="G1344" s="74" t="str">
        <f>IF('Bulk Order Form'!C1333="","",'Bulk Order Form'!C1333)</f>
        <v/>
      </c>
      <c r="H1344" s="74" t="str">
        <f>IF('Bulk Order Form'!D1333="","",'Bulk Order Form'!D1333)</f>
        <v/>
      </c>
      <c r="I1344" s="74" t="str">
        <f>IF('Bulk Order Form'!E1333="","",'Bulk Order Form'!E1333)</f>
        <v/>
      </c>
      <c r="J1344" s="74" t="str">
        <f>IF('Bulk Order Form'!F1333="","",'Bulk Order Form'!F1333)</f>
        <v/>
      </c>
      <c r="K1344" s="74" t="str">
        <f>IF('Bulk Order Form'!H1333="","",'Bulk Order Form'!H1333)</f>
        <v/>
      </c>
      <c r="L1344" s="74" t="str">
        <f>IF('Bulk Order Form'!I1333="","",'Bulk Order Form'!I1333)</f>
        <v/>
      </c>
      <c r="M1344" s="74" t="str">
        <f>IF('Bulk Order Form'!G1333="","",'Bulk Order Form'!G1333)</f>
        <v/>
      </c>
      <c r="N1344" s="74" t="str">
        <f>IF('Bulk Order Form'!J1333="","",'Bulk Order Form'!J1333)</f>
        <v/>
      </c>
      <c r="O1344" s="74" t="str">
        <f>IF('Bulk Order Form'!$F$5 &lt;&gt; "",IF($G1344&lt;&gt;"",'Bulk Order Form'!$F$5,""),"")</f>
        <v/>
      </c>
      <c r="P1344" s="74" t="str">
        <f>IF('Bulk Order Form'!K1333="","",'Bulk Order Form'!K1333)</f>
        <v/>
      </c>
      <c r="Q1344" s="74" t="str">
        <f>IFERROR(VLOOKUP('Bulk Order Form'!K1333,'Office Use - Postcodes'!$DJZ:$DKA,2,0),"")</f>
        <v/>
      </c>
      <c r="R1344" s="74" t="str">
        <f>IF('Bulk Order Form'!L1333="","",'Bulk Order Form'!L1333)</f>
        <v/>
      </c>
      <c r="S1344" s="76"/>
      <c r="T1344" s="74" t="str">
        <f>IF('Bulk Order Form'!$F$6 &lt;&gt; "",IF($G1344&lt;&gt;"",'Bulk Order Form'!$F$6,""),"")</f>
        <v/>
      </c>
      <c r="W1344" s="85" t="str">
        <f>IF('Bulk Order Form'!$L$2 &lt;&gt; "",IF($G1344&lt;&gt;"",'Bulk Order Form'!$L$2,""),"")</f>
        <v/>
      </c>
      <c r="X1344" s="77"/>
      <c r="Y1344" s="74" t="str">
        <f t="shared" si="88"/>
        <v/>
      </c>
      <c r="Z1344" s="74" t="str">
        <f>IF(AND('Bulk Order Form'!$L$2="PLEASE SELECT",SUM('Bulk Order Form'!$L$15:$L$164)&gt;10),"N",IF(AND('Bulk Order Form'!$L$2="N",SUM('Bulk Order Form'!$L$15:$L$164)&gt;10),"N",""))</f>
        <v/>
      </c>
      <c r="AA1344" s="74" t="str">
        <f>IF('Bulk Order Form'!E1333="","",'Bulk Order Form'!E1333)</f>
        <v/>
      </c>
      <c r="AB1344" s="74">
        <f t="shared" si="89"/>
        <v>500</v>
      </c>
      <c r="AC1344" s="74" t="str">
        <f t="shared" si="90"/>
        <v>,,,,</v>
      </c>
      <c r="AD1344" s="78">
        <f t="shared" si="91"/>
        <v>181</v>
      </c>
    </row>
    <row r="1345" spans="5:30" s="74" customFormat="1" x14ac:dyDescent="0.25">
      <c r="E1345" s="75"/>
      <c r="F1345" s="75"/>
      <c r="G1345" s="74" t="str">
        <f>IF('Bulk Order Form'!C1334="","",'Bulk Order Form'!C1334)</f>
        <v/>
      </c>
      <c r="H1345" s="74" t="str">
        <f>IF('Bulk Order Form'!D1334="","",'Bulk Order Form'!D1334)</f>
        <v/>
      </c>
      <c r="I1345" s="74" t="str">
        <f>IF('Bulk Order Form'!E1334="","",'Bulk Order Form'!E1334)</f>
        <v/>
      </c>
      <c r="J1345" s="74" t="str">
        <f>IF('Bulk Order Form'!F1334="","",'Bulk Order Form'!F1334)</f>
        <v/>
      </c>
      <c r="K1345" s="74" t="str">
        <f>IF('Bulk Order Form'!H1334="","",'Bulk Order Form'!H1334)</f>
        <v/>
      </c>
      <c r="L1345" s="74" t="str">
        <f>IF('Bulk Order Form'!I1334="","",'Bulk Order Form'!I1334)</f>
        <v/>
      </c>
      <c r="M1345" s="74" t="str">
        <f>IF('Bulk Order Form'!G1334="","",'Bulk Order Form'!G1334)</f>
        <v/>
      </c>
      <c r="N1345" s="74" t="str">
        <f>IF('Bulk Order Form'!J1334="","",'Bulk Order Form'!J1334)</f>
        <v/>
      </c>
      <c r="O1345" s="74" t="str">
        <f>IF('Bulk Order Form'!$F$5 &lt;&gt; "",IF($G1345&lt;&gt;"",'Bulk Order Form'!$F$5,""),"")</f>
        <v/>
      </c>
      <c r="P1345" s="74" t="str">
        <f>IF('Bulk Order Form'!K1334="","",'Bulk Order Form'!K1334)</f>
        <v/>
      </c>
      <c r="Q1345" s="74" t="str">
        <f>IFERROR(VLOOKUP('Bulk Order Form'!K1334,'Office Use - Postcodes'!$DJZ:$DKA,2,0),"")</f>
        <v/>
      </c>
      <c r="R1345" s="74" t="str">
        <f>IF('Bulk Order Form'!L1334="","",'Bulk Order Form'!L1334)</f>
        <v/>
      </c>
      <c r="S1345" s="76"/>
      <c r="T1345" s="74" t="str">
        <f>IF('Bulk Order Form'!$F$6 &lt;&gt; "",IF($G1345&lt;&gt;"",'Bulk Order Form'!$F$6,""),"")</f>
        <v/>
      </c>
      <c r="W1345" s="85" t="str">
        <f>IF('Bulk Order Form'!$L$2 &lt;&gt; "",IF($G1345&lt;&gt;"",'Bulk Order Form'!$L$2,""),"")</f>
        <v/>
      </c>
      <c r="X1345" s="77"/>
      <c r="Y1345" s="74" t="str">
        <f t="shared" si="88"/>
        <v/>
      </c>
      <c r="Z1345" s="74" t="str">
        <f>IF(AND('Bulk Order Form'!$L$2="PLEASE SELECT",SUM('Bulk Order Form'!$L$15:$L$164)&gt;10),"N",IF(AND('Bulk Order Form'!$L$2="N",SUM('Bulk Order Form'!$L$15:$L$164)&gt;10),"N",""))</f>
        <v/>
      </c>
      <c r="AA1345" s="74" t="str">
        <f>IF('Bulk Order Form'!E1334="","",'Bulk Order Form'!E1334)</f>
        <v/>
      </c>
      <c r="AB1345" s="74">
        <f t="shared" si="89"/>
        <v>500</v>
      </c>
      <c r="AC1345" s="74" t="str">
        <f t="shared" si="90"/>
        <v>,,,,</v>
      </c>
      <c r="AD1345" s="78">
        <f t="shared" si="91"/>
        <v>180</v>
      </c>
    </row>
    <row r="1346" spans="5:30" s="74" customFormat="1" x14ac:dyDescent="0.25">
      <c r="E1346" s="75"/>
      <c r="F1346" s="75"/>
      <c r="G1346" s="74" t="str">
        <f>IF('Bulk Order Form'!C1335="","",'Bulk Order Form'!C1335)</f>
        <v/>
      </c>
      <c r="H1346" s="74" t="str">
        <f>IF('Bulk Order Form'!D1335="","",'Bulk Order Form'!D1335)</f>
        <v/>
      </c>
      <c r="I1346" s="74" t="str">
        <f>IF('Bulk Order Form'!E1335="","",'Bulk Order Form'!E1335)</f>
        <v/>
      </c>
      <c r="J1346" s="74" t="str">
        <f>IF('Bulk Order Form'!F1335="","",'Bulk Order Form'!F1335)</f>
        <v/>
      </c>
      <c r="K1346" s="74" t="str">
        <f>IF('Bulk Order Form'!H1335="","",'Bulk Order Form'!H1335)</f>
        <v/>
      </c>
      <c r="L1346" s="74" t="str">
        <f>IF('Bulk Order Form'!I1335="","",'Bulk Order Form'!I1335)</f>
        <v/>
      </c>
      <c r="M1346" s="74" t="str">
        <f>IF('Bulk Order Form'!G1335="","",'Bulk Order Form'!G1335)</f>
        <v/>
      </c>
      <c r="N1346" s="74" t="str">
        <f>IF('Bulk Order Form'!J1335="","",'Bulk Order Form'!J1335)</f>
        <v/>
      </c>
      <c r="O1346" s="74" t="str">
        <f>IF('Bulk Order Form'!$F$5 &lt;&gt; "",IF($G1346&lt;&gt;"",'Bulk Order Form'!$F$5,""),"")</f>
        <v/>
      </c>
      <c r="P1346" s="74" t="str">
        <f>IF('Bulk Order Form'!K1335="","",'Bulk Order Form'!K1335)</f>
        <v/>
      </c>
      <c r="Q1346" s="74" t="str">
        <f>IFERROR(VLOOKUP('Bulk Order Form'!K1335,'Office Use - Postcodes'!$DJZ:$DKA,2,0),"")</f>
        <v/>
      </c>
      <c r="R1346" s="74" t="str">
        <f>IF('Bulk Order Form'!L1335="","",'Bulk Order Form'!L1335)</f>
        <v/>
      </c>
      <c r="S1346" s="76"/>
      <c r="T1346" s="74" t="str">
        <f>IF('Bulk Order Form'!$F$6 &lt;&gt; "",IF($G1346&lt;&gt;"",'Bulk Order Form'!$F$6,""),"")</f>
        <v/>
      </c>
      <c r="W1346" s="85" t="str">
        <f>IF('Bulk Order Form'!$L$2 &lt;&gt; "",IF($G1346&lt;&gt;"",'Bulk Order Form'!$L$2,""),"")</f>
        <v/>
      </c>
      <c r="X1346" s="77"/>
      <c r="Y1346" s="74" t="str">
        <f t="shared" si="88"/>
        <v/>
      </c>
      <c r="Z1346" s="74" t="str">
        <f>IF(AND('Bulk Order Form'!$L$2="PLEASE SELECT",SUM('Bulk Order Form'!$L$15:$L$164)&gt;10),"N",IF(AND('Bulk Order Form'!$L$2="N",SUM('Bulk Order Form'!$L$15:$L$164)&gt;10),"N",""))</f>
        <v/>
      </c>
      <c r="AA1346" s="74" t="str">
        <f>IF('Bulk Order Form'!E1335="","",'Bulk Order Form'!E1335)</f>
        <v/>
      </c>
      <c r="AB1346" s="74">
        <f t="shared" si="89"/>
        <v>500</v>
      </c>
      <c r="AC1346" s="74" t="str">
        <f t="shared" si="90"/>
        <v>,,,,</v>
      </c>
      <c r="AD1346" s="78">
        <f t="shared" si="91"/>
        <v>179</v>
      </c>
    </row>
    <row r="1347" spans="5:30" s="74" customFormat="1" x14ac:dyDescent="0.25">
      <c r="E1347" s="75"/>
      <c r="F1347" s="75"/>
      <c r="G1347" s="74" t="str">
        <f>IF('Bulk Order Form'!C1336="","",'Bulk Order Form'!C1336)</f>
        <v/>
      </c>
      <c r="H1347" s="74" t="str">
        <f>IF('Bulk Order Form'!D1336="","",'Bulk Order Form'!D1336)</f>
        <v/>
      </c>
      <c r="I1347" s="74" t="str">
        <f>IF('Bulk Order Form'!E1336="","",'Bulk Order Form'!E1336)</f>
        <v/>
      </c>
      <c r="J1347" s="74" t="str">
        <f>IF('Bulk Order Form'!F1336="","",'Bulk Order Form'!F1336)</f>
        <v/>
      </c>
      <c r="K1347" s="74" t="str">
        <f>IF('Bulk Order Form'!H1336="","",'Bulk Order Form'!H1336)</f>
        <v/>
      </c>
      <c r="L1347" s="74" t="str">
        <f>IF('Bulk Order Form'!I1336="","",'Bulk Order Form'!I1336)</f>
        <v/>
      </c>
      <c r="M1347" s="74" t="str">
        <f>IF('Bulk Order Form'!G1336="","",'Bulk Order Form'!G1336)</f>
        <v/>
      </c>
      <c r="N1347" s="74" t="str">
        <f>IF('Bulk Order Form'!J1336="","",'Bulk Order Form'!J1336)</f>
        <v/>
      </c>
      <c r="O1347" s="74" t="str">
        <f>IF('Bulk Order Form'!$F$5 &lt;&gt; "",IF($G1347&lt;&gt;"",'Bulk Order Form'!$F$5,""),"")</f>
        <v/>
      </c>
      <c r="P1347" s="74" t="str">
        <f>IF('Bulk Order Form'!K1336="","",'Bulk Order Form'!K1336)</f>
        <v/>
      </c>
      <c r="Q1347" s="74" t="str">
        <f>IFERROR(VLOOKUP('Bulk Order Form'!K1336,'Office Use - Postcodes'!$DJZ:$DKA,2,0),"")</f>
        <v/>
      </c>
      <c r="R1347" s="74" t="str">
        <f>IF('Bulk Order Form'!L1336="","",'Bulk Order Form'!L1336)</f>
        <v/>
      </c>
      <c r="S1347" s="76"/>
      <c r="T1347" s="74" t="str">
        <f>IF('Bulk Order Form'!$F$6 &lt;&gt; "",IF($G1347&lt;&gt;"",'Bulk Order Form'!$F$6,""),"")</f>
        <v/>
      </c>
      <c r="W1347" s="85" t="str">
        <f>IF('Bulk Order Form'!$L$2 &lt;&gt; "",IF($G1347&lt;&gt;"",'Bulk Order Form'!$L$2,""),"")</f>
        <v/>
      </c>
      <c r="X1347" s="77"/>
      <c r="Y1347" s="74" t="str">
        <f t="shared" si="88"/>
        <v/>
      </c>
      <c r="Z1347" s="74" t="str">
        <f>IF(AND('Bulk Order Form'!$L$2="PLEASE SELECT",SUM('Bulk Order Form'!$L$15:$L$164)&gt;10),"N",IF(AND('Bulk Order Form'!$L$2="N",SUM('Bulk Order Form'!$L$15:$L$164)&gt;10),"N",""))</f>
        <v/>
      </c>
      <c r="AA1347" s="74" t="str">
        <f>IF('Bulk Order Form'!E1336="","",'Bulk Order Form'!E1336)</f>
        <v/>
      </c>
      <c r="AB1347" s="74">
        <f t="shared" si="89"/>
        <v>500</v>
      </c>
      <c r="AC1347" s="74" t="str">
        <f t="shared" si="90"/>
        <v>,,,,</v>
      </c>
      <c r="AD1347" s="78">
        <f t="shared" si="91"/>
        <v>178</v>
      </c>
    </row>
    <row r="1348" spans="5:30" s="74" customFormat="1" x14ac:dyDescent="0.25">
      <c r="E1348" s="75"/>
      <c r="F1348" s="75"/>
      <c r="G1348" s="74" t="str">
        <f>IF('Bulk Order Form'!C1337="","",'Bulk Order Form'!C1337)</f>
        <v/>
      </c>
      <c r="H1348" s="74" t="str">
        <f>IF('Bulk Order Form'!D1337="","",'Bulk Order Form'!D1337)</f>
        <v/>
      </c>
      <c r="I1348" s="74" t="str">
        <f>IF('Bulk Order Form'!E1337="","",'Bulk Order Form'!E1337)</f>
        <v/>
      </c>
      <c r="J1348" s="74" t="str">
        <f>IF('Bulk Order Form'!F1337="","",'Bulk Order Form'!F1337)</f>
        <v/>
      </c>
      <c r="K1348" s="74" t="str">
        <f>IF('Bulk Order Form'!H1337="","",'Bulk Order Form'!H1337)</f>
        <v/>
      </c>
      <c r="L1348" s="74" t="str">
        <f>IF('Bulk Order Form'!I1337="","",'Bulk Order Form'!I1337)</f>
        <v/>
      </c>
      <c r="M1348" s="74" t="str">
        <f>IF('Bulk Order Form'!G1337="","",'Bulk Order Form'!G1337)</f>
        <v/>
      </c>
      <c r="N1348" s="74" t="str">
        <f>IF('Bulk Order Form'!J1337="","",'Bulk Order Form'!J1337)</f>
        <v/>
      </c>
      <c r="O1348" s="74" t="str">
        <f>IF('Bulk Order Form'!$F$5 &lt;&gt; "",IF($G1348&lt;&gt;"",'Bulk Order Form'!$F$5,""),"")</f>
        <v/>
      </c>
      <c r="P1348" s="74" t="str">
        <f>IF('Bulk Order Form'!K1337="","",'Bulk Order Form'!K1337)</f>
        <v/>
      </c>
      <c r="Q1348" s="74" t="str">
        <f>IFERROR(VLOOKUP('Bulk Order Form'!K1337,'Office Use - Postcodes'!$DJZ:$DKA,2,0),"")</f>
        <v/>
      </c>
      <c r="R1348" s="74" t="str">
        <f>IF('Bulk Order Form'!L1337="","",'Bulk Order Form'!L1337)</f>
        <v/>
      </c>
      <c r="S1348" s="76"/>
      <c r="T1348" s="74" t="str">
        <f>IF('Bulk Order Form'!$F$6 &lt;&gt; "",IF($G1348&lt;&gt;"",'Bulk Order Form'!$F$6,""),"")</f>
        <v/>
      </c>
      <c r="W1348" s="85" t="str">
        <f>IF('Bulk Order Form'!$L$2 &lt;&gt; "",IF($G1348&lt;&gt;"",'Bulk Order Form'!$L$2,""),"")</f>
        <v/>
      </c>
      <c r="X1348" s="77"/>
      <c r="Y1348" s="74" t="str">
        <f t="shared" si="88"/>
        <v/>
      </c>
      <c r="Z1348" s="74" t="str">
        <f>IF(AND('Bulk Order Form'!$L$2="PLEASE SELECT",SUM('Bulk Order Form'!$L$15:$L$164)&gt;10),"N",IF(AND('Bulk Order Form'!$L$2="N",SUM('Bulk Order Form'!$L$15:$L$164)&gt;10),"N",""))</f>
        <v/>
      </c>
      <c r="AA1348" s="74" t="str">
        <f>IF('Bulk Order Form'!E1337="","",'Bulk Order Form'!E1337)</f>
        <v/>
      </c>
      <c r="AB1348" s="74">
        <f t="shared" si="89"/>
        <v>500</v>
      </c>
      <c r="AC1348" s="74" t="str">
        <f t="shared" si="90"/>
        <v>,,,,</v>
      </c>
      <c r="AD1348" s="78">
        <f t="shared" si="91"/>
        <v>177</v>
      </c>
    </row>
    <row r="1349" spans="5:30" s="74" customFormat="1" x14ac:dyDescent="0.25">
      <c r="E1349" s="75"/>
      <c r="F1349" s="75"/>
      <c r="G1349" s="74" t="str">
        <f>IF('Bulk Order Form'!C1338="","",'Bulk Order Form'!C1338)</f>
        <v/>
      </c>
      <c r="H1349" s="74" t="str">
        <f>IF('Bulk Order Form'!D1338="","",'Bulk Order Form'!D1338)</f>
        <v/>
      </c>
      <c r="I1349" s="74" t="str">
        <f>IF('Bulk Order Form'!E1338="","",'Bulk Order Form'!E1338)</f>
        <v/>
      </c>
      <c r="J1349" s="74" t="str">
        <f>IF('Bulk Order Form'!F1338="","",'Bulk Order Form'!F1338)</f>
        <v/>
      </c>
      <c r="K1349" s="74" t="str">
        <f>IF('Bulk Order Form'!H1338="","",'Bulk Order Form'!H1338)</f>
        <v/>
      </c>
      <c r="L1349" s="74" t="str">
        <f>IF('Bulk Order Form'!I1338="","",'Bulk Order Form'!I1338)</f>
        <v/>
      </c>
      <c r="M1349" s="74" t="str">
        <f>IF('Bulk Order Form'!G1338="","",'Bulk Order Form'!G1338)</f>
        <v/>
      </c>
      <c r="N1349" s="74" t="str">
        <f>IF('Bulk Order Form'!J1338="","",'Bulk Order Form'!J1338)</f>
        <v/>
      </c>
      <c r="O1349" s="74" t="str">
        <f>IF('Bulk Order Form'!$F$5 &lt;&gt; "",IF($G1349&lt;&gt;"",'Bulk Order Form'!$F$5,""),"")</f>
        <v/>
      </c>
      <c r="P1349" s="74" t="str">
        <f>IF('Bulk Order Form'!K1338="","",'Bulk Order Form'!K1338)</f>
        <v/>
      </c>
      <c r="Q1349" s="74" t="str">
        <f>IFERROR(VLOOKUP('Bulk Order Form'!K1338,'Office Use - Postcodes'!$DJZ:$DKA,2,0),"")</f>
        <v/>
      </c>
      <c r="R1349" s="74" t="str">
        <f>IF('Bulk Order Form'!L1338="","",'Bulk Order Form'!L1338)</f>
        <v/>
      </c>
      <c r="S1349" s="76"/>
      <c r="T1349" s="74" t="str">
        <f>IF('Bulk Order Form'!$F$6 &lt;&gt; "",IF($G1349&lt;&gt;"",'Bulk Order Form'!$F$6,""),"")</f>
        <v/>
      </c>
      <c r="W1349" s="85" t="str">
        <f>IF('Bulk Order Form'!$L$2 &lt;&gt; "",IF($G1349&lt;&gt;"",'Bulk Order Form'!$L$2,""),"")</f>
        <v/>
      </c>
      <c r="X1349" s="77"/>
      <c r="Y1349" s="74" t="str">
        <f t="shared" si="88"/>
        <v/>
      </c>
      <c r="Z1349" s="74" t="str">
        <f>IF(AND('Bulk Order Form'!$L$2="PLEASE SELECT",SUM('Bulk Order Form'!$L$15:$L$164)&gt;10),"N",IF(AND('Bulk Order Form'!$L$2="N",SUM('Bulk Order Form'!$L$15:$L$164)&gt;10),"N",""))</f>
        <v/>
      </c>
      <c r="AA1349" s="74" t="str">
        <f>IF('Bulk Order Form'!E1338="","",'Bulk Order Form'!E1338)</f>
        <v/>
      </c>
      <c r="AB1349" s="74">
        <f t="shared" si="89"/>
        <v>500</v>
      </c>
      <c r="AC1349" s="74" t="str">
        <f t="shared" si="90"/>
        <v>,,,,</v>
      </c>
      <c r="AD1349" s="78">
        <f t="shared" si="91"/>
        <v>176</v>
      </c>
    </row>
    <row r="1350" spans="5:30" s="74" customFormat="1" x14ac:dyDescent="0.25">
      <c r="E1350" s="75"/>
      <c r="F1350" s="75"/>
      <c r="G1350" s="74" t="str">
        <f>IF('Bulk Order Form'!C1339="","",'Bulk Order Form'!C1339)</f>
        <v/>
      </c>
      <c r="H1350" s="74" t="str">
        <f>IF('Bulk Order Form'!D1339="","",'Bulk Order Form'!D1339)</f>
        <v/>
      </c>
      <c r="I1350" s="74" t="str">
        <f>IF('Bulk Order Form'!E1339="","",'Bulk Order Form'!E1339)</f>
        <v/>
      </c>
      <c r="J1350" s="74" t="str">
        <f>IF('Bulk Order Form'!F1339="","",'Bulk Order Form'!F1339)</f>
        <v/>
      </c>
      <c r="K1350" s="74" t="str">
        <f>IF('Bulk Order Form'!H1339="","",'Bulk Order Form'!H1339)</f>
        <v/>
      </c>
      <c r="L1350" s="74" t="str">
        <f>IF('Bulk Order Form'!I1339="","",'Bulk Order Form'!I1339)</f>
        <v/>
      </c>
      <c r="M1350" s="74" t="str">
        <f>IF('Bulk Order Form'!G1339="","",'Bulk Order Form'!G1339)</f>
        <v/>
      </c>
      <c r="N1350" s="74" t="str">
        <f>IF('Bulk Order Form'!J1339="","",'Bulk Order Form'!J1339)</f>
        <v/>
      </c>
      <c r="O1350" s="74" t="str">
        <f>IF('Bulk Order Form'!$F$5 &lt;&gt; "",IF($G1350&lt;&gt;"",'Bulk Order Form'!$F$5,""),"")</f>
        <v/>
      </c>
      <c r="P1350" s="74" t="str">
        <f>IF('Bulk Order Form'!K1339="","",'Bulk Order Form'!K1339)</f>
        <v/>
      </c>
      <c r="Q1350" s="74" t="str">
        <f>IFERROR(VLOOKUP('Bulk Order Form'!K1339,'Office Use - Postcodes'!$DJZ:$DKA,2,0),"")</f>
        <v/>
      </c>
      <c r="R1350" s="74" t="str">
        <f>IF('Bulk Order Form'!L1339="","",'Bulk Order Form'!L1339)</f>
        <v/>
      </c>
      <c r="S1350" s="76"/>
      <c r="T1350" s="74" t="str">
        <f>IF('Bulk Order Form'!$F$6 &lt;&gt; "",IF($G1350&lt;&gt;"",'Bulk Order Form'!$F$6,""),"")</f>
        <v/>
      </c>
      <c r="W1350" s="85" t="str">
        <f>IF('Bulk Order Form'!$L$2 &lt;&gt; "",IF($G1350&lt;&gt;"",'Bulk Order Form'!$L$2,""),"")</f>
        <v/>
      </c>
      <c r="X1350" s="77"/>
      <c r="Y1350" s="74" t="str">
        <f t="shared" si="88"/>
        <v/>
      </c>
      <c r="Z1350" s="74" t="str">
        <f>IF(AND('Bulk Order Form'!$L$2="PLEASE SELECT",SUM('Bulk Order Form'!$L$15:$L$164)&gt;10),"N",IF(AND('Bulk Order Form'!$L$2="N",SUM('Bulk Order Form'!$L$15:$L$164)&gt;10),"N",""))</f>
        <v/>
      </c>
      <c r="AA1350" s="74" t="str">
        <f>IF('Bulk Order Form'!E1339="","",'Bulk Order Form'!E1339)</f>
        <v/>
      </c>
      <c r="AB1350" s="74">
        <f t="shared" si="89"/>
        <v>500</v>
      </c>
      <c r="AC1350" s="74" t="str">
        <f t="shared" si="90"/>
        <v>,,,,</v>
      </c>
      <c r="AD1350" s="78">
        <f t="shared" si="91"/>
        <v>175</v>
      </c>
    </row>
    <row r="1351" spans="5:30" s="74" customFormat="1" x14ac:dyDescent="0.25">
      <c r="E1351" s="75"/>
      <c r="F1351" s="75"/>
      <c r="G1351" s="74" t="str">
        <f>IF('Bulk Order Form'!C1340="","",'Bulk Order Form'!C1340)</f>
        <v/>
      </c>
      <c r="H1351" s="74" t="str">
        <f>IF('Bulk Order Form'!D1340="","",'Bulk Order Form'!D1340)</f>
        <v/>
      </c>
      <c r="I1351" s="74" t="str">
        <f>IF('Bulk Order Form'!E1340="","",'Bulk Order Form'!E1340)</f>
        <v/>
      </c>
      <c r="J1351" s="74" t="str">
        <f>IF('Bulk Order Form'!F1340="","",'Bulk Order Form'!F1340)</f>
        <v/>
      </c>
      <c r="K1351" s="74" t="str">
        <f>IF('Bulk Order Form'!H1340="","",'Bulk Order Form'!H1340)</f>
        <v/>
      </c>
      <c r="L1351" s="74" t="str">
        <f>IF('Bulk Order Form'!I1340="","",'Bulk Order Form'!I1340)</f>
        <v/>
      </c>
      <c r="M1351" s="74" t="str">
        <f>IF('Bulk Order Form'!G1340="","",'Bulk Order Form'!G1340)</f>
        <v/>
      </c>
      <c r="N1351" s="74" t="str">
        <f>IF('Bulk Order Form'!J1340="","",'Bulk Order Form'!J1340)</f>
        <v/>
      </c>
      <c r="O1351" s="74" t="str">
        <f>IF('Bulk Order Form'!$F$5 &lt;&gt; "",IF($G1351&lt;&gt;"",'Bulk Order Form'!$F$5,""),"")</f>
        <v/>
      </c>
      <c r="P1351" s="74" t="str">
        <f>IF('Bulk Order Form'!K1340="","",'Bulk Order Form'!K1340)</f>
        <v/>
      </c>
      <c r="Q1351" s="74" t="str">
        <f>IFERROR(VLOOKUP('Bulk Order Form'!K1340,'Office Use - Postcodes'!$DJZ:$DKA,2,0),"")</f>
        <v/>
      </c>
      <c r="R1351" s="74" t="str">
        <f>IF('Bulk Order Form'!L1340="","",'Bulk Order Form'!L1340)</f>
        <v/>
      </c>
      <c r="S1351" s="76"/>
      <c r="T1351" s="74" t="str">
        <f>IF('Bulk Order Form'!$F$6 &lt;&gt; "",IF($G1351&lt;&gt;"",'Bulk Order Form'!$F$6,""),"")</f>
        <v/>
      </c>
      <c r="W1351" s="85" t="str">
        <f>IF('Bulk Order Form'!$L$2 &lt;&gt; "",IF($G1351&lt;&gt;"",'Bulk Order Form'!$L$2,""),"")</f>
        <v/>
      </c>
      <c r="X1351" s="77"/>
      <c r="Y1351" s="74" t="str">
        <f t="shared" si="88"/>
        <v/>
      </c>
      <c r="Z1351" s="74" t="str">
        <f>IF(AND('Bulk Order Form'!$L$2="PLEASE SELECT",SUM('Bulk Order Form'!$L$15:$L$164)&gt;10),"N",IF(AND('Bulk Order Form'!$L$2="N",SUM('Bulk Order Form'!$L$15:$L$164)&gt;10),"N",""))</f>
        <v/>
      </c>
      <c r="AA1351" s="74" t="str">
        <f>IF('Bulk Order Form'!E1340="","",'Bulk Order Form'!E1340)</f>
        <v/>
      </c>
      <c r="AB1351" s="74">
        <f t="shared" si="89"/>
        <v>500</v>
      </c>
      <c r="AC1351" s="74" t="str">
        <f t="shared" si="90"/>
        <v>,,,,</v>
      </c>
      <c r="AD1351" s="78">
        <f t="shared" si="91"/>
        <v>174</v>
      </c>
    </row>
    <row r="1352" spans="5:30" s="74" customFormat="1" x14ac:dyDescent="0.25">
      <c r="E1352" s="75"/>
      <c r="F1352" s="75"/>
      <c r="G1352" s="74" t="str">
        <f>IF('Bulk Order Form'!C1341="","",'Bulk Order Form'!C1341)</f>
        <v/>
      </c>
      <c r="H1352" s="74" t="str">
        <f>IF('Bulk Order Form'!D1341="","",'Bulk Order Form'!D1341)</f>
        <v/>
      </c>
      <c r="I1352" s="74" t="str">
        <f>IF('Bulk Order Form'!E1341="","",'Bulk Order Form'!E1341)</f>
        <v/>
      </c>
      <c r="J1352" s="74" t="str">
        <f>IF('Bulk Order Form'!F1341="","",'Bulk Order Form'!F1341)</f>
        <v/>
      </c>
      <c r="K1352" s="74" t="str">
        <f>IF('Bulk Order Form'!H1341="","",'Bulk Order Form'!H1341)</f>
        <v/>
      </c>
      <c r="L1352" s="74" t="str">
        <f>IF('Bulk Order Form'!I1341="","",'Bulk Order Form'!I1341)</f>
        <v/>
      </c>
      <c r="M1352" s="74" t="str">
        <f>IF('Bulk Order Form'!G1341="","",'Bulk Order Form'!G1341)</f>
        <v/>
      </c>
      <c r="N1352" s="74" t="str">
        <f>IF('Bulk Order Form'!J1341="","",'Bulk Order Form'!J1341)</f>
        <v/>
      </c>
      <c r="O1352" s="74" t="str">
        <f>IF('Bulk Order Form'!$F$5 &lt;&gt; "",IF($G1352&lt;&gt;"",'Bulk Order Form'!$F$5,""),"")</f>
        <v/>
      </c>
      <c r="P1352" s="74" t="str">
        <f>IF('Bulk Order Form'!K1341="","",'Bulk Order Form'!K1341)</f>
        <v/>
      </c>
      <c r="Q1352" s="74" t="str">
        <f>IFERROR(VLOOKUP('Bulk Order Form'!K1341,'Office Use - Postcodes'!$DJZ:$DKA,2,0),"")</f>
        <v/>
      </c>
      <c r="R1352" s="74" t="str">
        <f>IF('Bulk Order Form'!L1341="","",'Bulk Order Form'!L1341)</f>
        <v/>
      </c>
      <c r="S1352" s="76"/>
      <c r="T1352" s="74" t="str">
        <f>IF('Bulk Order Form'!$F$6 &lt;&gt; "",IF($G1352&lt;&gt;"",'Bulk Order Form'!$F$6,""),"")</f>
        <v/>
      </c>
      <c r="W1352" s="85" t="str">
        <f>IF('Bulk Order Form'!$L$2 &lt;&gt; "",IF($G1352&lt;&gt;"",'Bulk Order Form'!$L$2,""),"")</f>
        <v/>
      </c>
      <c r="X1352" s="77"/>
      <c r="Y1352" s="74" t="str">
        <f t="shared" si="88"/>
        <v/>
      </c>
      <c r="Z1352" s="74" t="str">
        <f>IF(AND('Bulk Order Form'!$L$2="PLEASE SELECT",SUM('Bulk Order Form'!$L$15:$L$164)&gt;10),"N",IF(AND('Bulk Order Form'!$L$2="N",SUM('Bulk Order Form'!$L$15:$L$164)&gt;10),"N",""))</f>
        <v/>
      </c>
      <c r="AA1352" s="74" t="str">
        <f>IF('Bulk Order Form'!E1341="","",'Bulk Order Form'!E1341)</f>
        <v/>
      </c>
      <c r="AB1352" s="74">
        <f t="shared" si="89"/>
        <v>500</v>
      </c>
      <c r="AC1352" s="74" t="str">
        <f t="shared" si="90"/>
        <v>,,,,</v>
      </c>
      <c r="AD1352" s="78">
        <f t="shared" si="91"/>
        <v>173</v>
      </c>
    </row>
    <row r="1353" spans="5:30" s="74" customFormat="1" x14ac:dyDescent="0.25">
      <c r="E1353" s="75"/>
      <c r="F1353" s="75"/>
      <c r="G1353" s="74" t="str">
        <f>IF('Bulk Order Form'!C1342="","",'Bulk Order Form'!C1342)</f>
        <v/>
      </c>
      <c r="H1353" s="74" t="str">
        <f>IF('Bulk Order Form'!D1342="","",'Bulk Order Form'!D1342)</f>
        <v/>
      </c>
      <c r="I1353" s="74" t="str">
        <f>IF('Bulk Order Form'!E1342="","",'Bulk Order Form'!E1342)</f>
        <v/>
      </c>
      <c r="J1353" s="74" t="str">
        <f>IF('Bulk Order Form'!F1342="","",'Bulk Order Form'!F1342)</f>
        <v/>
      </c>
      <c r="K1353" s="74" t="str">
        <f>IF('Bulk Order Form'!H1342="","",'Bulk Order Form'!H1342)</f>
        <v/>
      </c>
      <c r="L1353" s="74" t="str">
        <f>IF('Bulk Order Form'!I1342="","",'Bulk Order Form'!I1342)</f>
        <v/>
      </c>
      <c r="M1353" s="74" t="str">
        <f>IF('Bulk Order Form'!G1342="","",'Bulk Order Form'!G1342)</f>
        <v/>
      </c>
      <c r="N1353" s="74" t="str">
        <f>IF('Bulk Order Form'!J1342="","",'Bulk Order Form'!J1342)</f>
        <v/>
      </c>
      <c r="O1353" s="74" t="str">
        <f>IF('Bulk Order Form'!$F$5 &lt;&gt; "",IF($G1353&lt;&gt;"",'Bulk Order Form'!$F$5,""),"")</f>
        <v/>
      </c>
      <c r="P1353" s="74" t="str">
        <f>IF('Bulk Order Form'!K1342="","",'Bulk Order Form'!K1342)</f>
        <v/>
      </c>
      <c r="Q1353" s="74" t="str">
        <f>IFERROR(VLOOKUP('Bulk Order Form'!K1342,'Office Use - Postcodes'!$DJZ:$DKA,2,0),"")</f>
        <v/>
      </c>
      <c r="R1353" s="74" t="str">
        <f>IF('Bulk Order Form'!L1342="","",'Bulk Order Form'!L1342)</f>
        <v/>
      </c>
      <c r="S1353" s="76"/>
      <c r="T1353" s="74" t="str">
        <f>IF('Bulk Order Form'!$F$6 &lt;&gt; "",IF($G1353&lt;&gt;"",'Bulk Order Form'!$F$6,""),"")</f>
        <v/>
      </c>
      <c r="W1353" s="85" t="str">
        <f>IF('Bulk Order Form'!$L$2 &lt;&gt; "",IF($G1353&lt;&gt;"",'Bulk Order Form'!$L$2,""),"")</f>
        <v/>
      </c>
      <c r="X1353" s="77"/>
      <c r="Y1353" s="74" t="str">
        <f t="shared" si="88"/>
        <v/>
      </c>
      <c r="Z1353" s="74" t="str">
        <f>IF(AND('Bulk Order Form'!$L$2="PLEASE SELECT",SUM('Bulk Order Form'!$L$15:$L$164)&gt;10),"N",IF(AND('Bulk Order Form'!$L$2="N",SUM('Bulk Order Form'!$L$15:$L$164)&gt;10),"N",""))</f>
        <v/>
      </c>
      <c r="AA1353" s="74" t="str">
        <f>IF('Bulk Order Form'!E1342="","",'Bulk Order Form'!E1342)</f>
        <v/>
      </c>
      <c r="AB1353" s="74">
        <f t="shared" si="89"/>
        <v>500</v>
      </c>
      <c r="AC1353" s="74" t="str">
        <f t="shared" si="90"/>
        <v>,,,,</v>
      </c>
      <c r="AD1353" s="78">
        <f t="shared" si="91"/>
        <v>172</v>
      </c>
    </row>
    <row r="1354" spans="5:30" s="74" customFormat="1" x14ac:dyDescent="0.25">
      <c r="E1354" s="75"/>
      <c r="F1354" s="75"/>
      <c r="G1354" s="74" t="str">
        <f>IF('Bulk Order Form'!C1343="","",'Bulk Order Form'!C1343)</f>
        <v/>
      </c>
      <c r="H1354" s="74" t="str">
        <f>IF('Bulk Order Form'!D1343="","",'Bulk Order Form'!D1343)</f>
        <v/>
      </c>
      <c r="I1354" s="74" t="str">
        <f>IF('Bulk Order Form'!E1343="","",'Bulk Order Form'!E1343)</f>
        <v/>
      </c>
      <c r="J1354" s="74" t="str">
        <f>IF('Bulk Order Form'!F1343="","",'Bulk Order Form'!F1343)</f>
        <v/>
      </c>
      <c r="K1354" s="74" t="str">
        <f>IF('Bulk Order Form'!H1343="","",'Bulk Order Form'!H1343)</f>
        <v/>
      </c>
      <c r="L1354" s="74" t="str">
        <f>IF('Bulk Order Form'!I1343="","",'Bulk Order Form'!I1343)</f>
        <v/>
      </c>
      <c r="M1354" s="74" t="str">
        <f>IF('Bulk Order Form'!G1343="","",'Bulk Order Form'!G1343)</f>
        <v/>
      </c>
      <c r="N1354" s="74" t="str">
        <f>IF('Bulk Order Form'!J1343="","",'Bulk Order Form'!J1343)</f>
        <v/>
      </c>
      <c r="O1354" s="74" t="str">
        <f>IF('Bulk Order Form'!$F$5 &lt;&gt; "",IF($G1354&lt;&gt;"",'Bulk Order Form'!$F$5,""),"")</f>
        <v/>
      </c>
      <c r="P1354" s="74" t="str">
        <f>IF('Bulk Order Form'!K1343="","",'Bulk Order Form'!K1343)</f>
        <v/>
      </c>
      <c r="Q1354" s="74" t="str">
        <f>IFERROR(VLOOKUP('Bulk Order Form'!K1343,'Office Use - Postcodes'!$DJZ:$DKA,2,0),"")</f>
        <v/>
      </c>
      <c r="R1354" s="74" t="str">
        <f>IF('Bulk Order Form'!L1343="","",'Bulk Order Form'!L1343)</f>
        <v/>
      </c>
      <c r="S1354" s="76"/>
      <c r="T1354" s="74" t="str">
        <f>IF('Bulk Order Form'!$F$6 &lt;&gt; "",IF($G1354&lt;&gt;"",'Bulk Order Form'!$F$6,""),"")</f>
        <v/>
      </c>
      <c r="W1354" s="85" t="str">
        <f>IF('Bulk Order Form'!$L$2 &lt;&gt; "",IF($G1354&lt;&gt;"",'Bulk Order Form'!$L$2,""),"")</f>
        <v/>
      </c>
      <c r="X1354" s="77"/>
      <c r="Y1354" s="74" t="str">
        <f t="shared" si="88"/>
        <v/>
      </c>
      <c r="Z1354" s="74" t="str">
        <f>IF(AND('Bulk Order Form'!$L$2="PLEASE SELECT",SUM('Bulk Order Form'!$L$15:$L$164)&gt;10),"N",IF(AND('Bulk Order Form'!$L$2="N",SUM('Bulk Order Form'!$L$15:$L$164)&gt;10),"N",""))</f>
        <v/>
      </c>
      <c r="AA1354" s="74" t="str">
        <f>IF('Bulk Order Form'!E1343="","",'Bulk Order Form'!E1343)</f>
        <v/>
      </c>
      <c r="AB1354" s="74">
        <f t="shared" si="89"/>
        <v>500</v>
      </c>
      <c r="AC1354" s="74" t="str">
        <f t="shared" si="90"/>
        <v>,,,,</v>
      </c>
      <c r="AD1354" s="78">
        <f t="shared" si="91"/>
        <v>171</v>
      </c>
    </row>
    <row r="1355" spans="5:30" s="74" customFormat="1" x14ac:dyDescent="0.25">
      <c r="E1355" s="75"/>
      <c r="F1355" s="75"/>
      <c r="G1355" s="74" t="str">
        <f>IF('Bulk Order Form'!C1344="","",'Bulk Order Form'!C1344)</f>
        <v/>
      </c>
      <c r="H1355" s="74" t="str">
        <f>IF('Bulk Order Form'!D1344="","",'Bulk Order Form'!D1344)</f>
        <v/>
      </c>
      <c r="I1355" s="74" t="str">
        <f>IF('Bulk Order Form'!E1344="","",'Bulk Order Form'!E1344)</f>
        <v/>
      </c>
      <c r="J1355" s="74" t="str">
        <f>IF('Bulk Order Form'!F1344="","",'Bulk Order Form'!F1344)</f>
        <v/>
      </c>
      <c r="K1355" s="74" t="str">
        <f>IF('Bulk Order Form'!H1344="","",'Bulk Order Form'!H1344)</f>
        <v/>
      </c>
      <c r="L1355" s="74" t="str">
        <f>IF('Bulk Order Form'!I1344="","",'Bulk Order Form'!I1344)</f>
        <v/>
      </c>
      <c r="M1355" s="74" t="str">
        <f>IF('Bulk Order Form'!G1344="","",'Bulk Order Form'!G1344)</f>
        <v/>
      </c>
      <c r="N1355" s="74" t="str">
        <f>IF('Bulk Order Form'!J1344="","",'Bulk Order Form'!J1344)</f>
        <v/>
      </c>
      <c r="O1355" s="74" t="str">
        <f>IF('Bulk Order Form'!$F$5 &lt;&gt; "",IF($G1355&lt;&gt;"",'Bulk Order Form'!$F$5,""),"")</f>
        <v/>
      </c>
      <c r="P1355" s="74" t="str">
        <f>IF('Bulk Order Form'!K1344="","",'Bulk Order Form'!K1344)</f>
        <v/>
      </c>
      <c r="Q1355" s="74" t="str">
        <f>IFERROR(VLOOKUP('Bulk Order Form'!K1344,'Office Use - Postcodes'!$DJZ:$DKA,2,0),"")</f>
        <v/>
      </c>
      <c r="R1355" s="74" t="str">
        <f>IF('Bulk Order Form'!L1344="","",'Bulk Order Form'!L1344)</f>
        <v/>
      </c>
      <c r="S1355" s="76"/>
      <c r="T1355" s="74" t="str">
        <f>IF('Bulk Order Form'!$F$6 &lt;&gt; "",IF($G1355&lt;&gt;"",'Bulk Order Form'!$F$6,""),"")</f>
        <v/>
      </c>
      <c r="W1355" s="85" t="str">
        <f>IF('Bulk Order Form'!$L$2 &lt;&gt; "",IF($G1355&lt;&gt;"",'Bulk Order Form'!$L$2,""),"")</f>
        <v/>
      </c>
      <c r="X1355" s="77"/>
      <c r="Y1355" s="74" t="str">
        <f t="shared" si="88"/>
        <v/>
      </c>
      <c r="Z1355" s="74" t="str">
        <f>IF(AND('Bulk Order Form'!$L$2="PLEASE SELECT",SUM('Bulk Order Form'!$L$15:$L$164)&gt;10),"N",IF(AND('Bulk Order Form'!$L$2="N",SUM('Bulk Order Form'!$L$15:$L$164)&gt;10),"N",""))</f>
        <v/>
      </c>
      <c r="AA1355" s="74" t="str">
        <f>IF('Bulk Order Form'!E1344="","",'Bulk Order Form'!E1344)</f>
        <v/>
      </c>
      <c r="AB1355" s="74">
        <f t="shared" si="89"/>
        <v>500</v>
      </c>
      <c r="AC1355" s="74" t="str">
        <f t="shared" si="90"/>
        <v>,,,,</v>
      </c>
      <c r="AD1355" s="78">
        <f t="shared" si="91"/>
        <v>170</v>
      </c>
    </row>
    <row r="1356" spans="5:30" s="74" customFormat="1" x14ac:dyDescent="0.25">
      <c r="E1356" s="75"/>
      <c r="F1356" s="75"/>
      <c r="G1356" s="74" t="str">
        <f>IF('Bulk Order Form'!C1345="","",'Bulk Order Form'!C1345)</f>
        <v/>
      </c>
      <c r="H1356" s="74" t="str">
        <f>IF('Bulk Order Form'!D1345="","",'Bulk Order Form'!D1345)</f>
        <v/>
      </c>
      <c r="I1356" s="74" t="str">
        <f>IF('Bulk Order Form'!E1345="","",'Bulk Order Form'!E1345)</f>
        <v/>
      </c>
      <c r="J1356" s="74" t="str">
        <f>IF('Bulk Order Form'!F1345="","",'Bulk Order Form'!F1345)</f>
        <v/>
      </c>
      <c r="K1356" s="74" t="str">
        <f>IF('Bulk Order Form'!H1345="","",'Bulk Order Form'!H1345)</f>
        <v/>
      </c>
      <c r="L1356" s="74" t="str">
        <f>IF('Bulk Order Form'!I1345="","",'Bulk Order Form'!I1345)</f>
        <v/>
      </c>
      <c r="M1356" s="74" t="str">
        <f>IF('Bulk Order Form'!G1345="","",'Bulk Order Form'!G1345)</f>
        <v/>
      </c>
      <c r="N1356" s="74" t="str">
        <f>IF('Bulk Order Form'!J1345="","",'Bulk Order Form'!J1345)</f>
        <v/>
      </c>
      <c r="O1356" s="74" t="str">
        <f>IF('Bulk Order Form'!$F$5 &lt;&gt; "",IF($G1356&lt;&gt;"",'Bulk Order Form'!$F$5,""),"")</f>
        <v/>
      </c>
      <c r="P1356" s="74" t="str">
        <f>IF('Bulk Order Form'!K1345="","",'Bulk Order Form'!K1345)</f>
        <v/>
      </c>
      <c r="Q1356" s="74" t="str">
        <f>IFERROR(VLOOKUP('Bulk Order Form'!K1345,'Office Use - Postcodes'!$DJZ:$DKA,2,0),"")</f>
        <v/>
      </c>
      <c r="R1356" s="74" t="str">
        <f>IF('Bulk Order Form'!L1345="","",'Bulk Order Form'!L1345)</f>
        <v/>
      </c>
      <c r="S1356" s="76"/>
      <c r="T1356" s="74" t="str">
        <f>IF('Bulk Order Form'!$F$6 &lt;&gt; "",IF($G1356&lt;&gt;"",'Bulk Order Form'!$F$6,""),"")</f>
        <v/>
      </c>
      <c r="W1356" s="85" t="str">
        <f>IF('Bulk Order Form'!$L$2 &lt;&gt; "",IF($G1356&lt;&gt;"",'Bulk Order Form'!$L$2,""),"")</f>
        <v/>
      </c>
      <c r="X1356" s="77"/>
      <c r="Y1356" s="74" t="str">
        <f t="shared" si="88"/>
        <v/>
      </c>
      <c r="Z1356" s="74" t="str">
        <f>IF(AND('Bulk Order Form'!$L$2="PLEASE SELECT",SUM('Bulk Order Form'!$L$15:$L$164)&gt;10),"N",IF(AND('Bulk Order Form'!$L$2="N",SUM('Bulk Order Form'!$L$15:$L$164)&gt;10),"N",""))</f>
        <v/>
      </c>
      <c r="AA1356" s="74" t="str">
        <f>IF('Bulk Order Form'!E1345="","",'Bulk Order Form'!E1345)</f>
        <v/>
      </c>
      <c r="AB1356" s="74">
        <f t="shared" si="89"/>
        <v>500</v>
      </c>
      <c r="AC1356" s="74" t="str">
        <f t="shared" si="90"/>
        <v>,,,,</v>
      </c>
      <c r="AD1356" s="78">
        <f t="shared" si="91"/>
        <v>169</v>
      </c>
    </row>
    <row r="1357" spans="5:30" s="74" customFormat="1" x14ac:dyDescent="0.25">
      <c r="E1357" s="75"/>
      <c r="F1357" s="75"/>
      <c r="G1357" s="74" t="str">
        <f>IF('Bulk Order Form'!C1346="","",'Bulk Order Form'!C1346)</f>
        <v/>
      </c>
      <c r="H1357" s="74" t="str">
        <f>IF('Bulk Order Form'!D1346="","",'Bulk Order Form'!D1346)</f>
        <v/>
      </c>
      <c r="I1357" s="74" t="str">
        <f>IF('Bulk Order Form'!E1346="","",'Bulk Order Form'!E1346)</f>
        <v/>
      </c>
      <c r="J1357" s="74" t="str">
        <f>IF('Bulk Order Form'!F1346="","",'Bulk Order Form'!F1346)</f>
        <v/>
      </c>
      <c r="K1357" s="74" t="str">
        <f>IF('Bulk Order Form'!H1346="","",'Bulk Order Form'!H1346)</f>
        <v/>
      </c>
      <c r="L1357" s="74" t="str">
        <f>IF('Bulk Order Form'!I1346="","",'Bulk Order Form'!I1346)</f>
        <v/>
      </c>
      <c r="M1357" s="74" t="str">
        <f>IF('Bulk Order Form'!G1346="","",'Bulk Order Form'!G1346)</f>
        <v/>
      </c>
      <c r="N1357" s="74" t="str">
        <f>IF('Bulk Order Form'!J1346="","",'Bulk Order Form'!J1346)</f>
        <v/>
      </c>
      <c r="O1357" s="74" t="str">
        <f>IF('Bulk Order Form'!$F$5 &lt;&gt; "",IF($G1357&lt;&gt;"",'Bulk Order Form'!$F$5,""),"")</f>
        <v/>
      </c>
      <c r="P1357" s="74" t="str">
        <f>IF('Bulk Order Form'!K1346="","",'Bulk Order Form'!K1346)</f>
        <v/>
      </c>
      <c r="Q1357" s="74" t="str">
        <f>IFERROR(VLOOKUP('Bulk Order Form'!K1346,'Office Use - Postcodes'!$DJZ:$DKA,2,0),"")</f>
        <v/>
      </c>
      <c r="R1357" s="74" t="str">
        <f>IF('Bulk Order Form'!L1346="","",'Bulk Order Form'!L1346)</f>
        <v/>
      </c>
      <c r="S1357" s="76"/>
      <c r="T1357" s="74" t="str">
        <f>IF('Bulk Order Form'!$F$6 &lt;&gt; "",IF($G1357&lt;&gt;"",'Bulk Order Form'!$F$6,""),"")</f>
        <v/>
      </c>
      <c r="W1357" s="85" t="str">
        <f>IF('Bulk Order Form'!$L$2 &lt;&gt; "",IF($G1357&lt;&gt;"",'Bulk Order Form'!$L$2,""),"")</f>
        <v/>
      </c>
      <c r="X1357" s="77"/>
      <c r="Y1357" s="74" t="str">
        <f t="shared" si="88"/>
        <v/>
      </c>
      <c r="Z1357" s="74" t="str">
        <f>IF(AND('Bulk Order Form'!$L$2="PLEASE SELECT",SUM('Bulk Order Form'!$L$15:$L$164)&gt;10),"N",IF(AND('Bulk Order Form'!$L$2="N",SUM('Bulk Order Form'!$L$15:$L$164)&gt;10),"N",""))</f>
        <v/>
      </c>
      <c r="AA1357" s="74" t="str">
        <f>IF('Bulk Order Form'!E1346="","",'Bulk Order Form'!E1346)</f>
        <v/>
      </c>
      <c r="AB1357" s="74">
        <f t="shared" si="89"/>
        <v>500</v>
      </c>
      <c r="AC1357" s="74" t="str">
        <f t="shared" si="90"/>
        <v>,,,,</v>
      </c>
      <c r="AD1357" s="78">
        <f t="shared" si="91"/>
        <v>168</v>
      </c>
    </row>
    <row r="1358" spans="5:30" s="74" customFormat="1" x14ac:dyDescent="0.25">
      <c r="E1358" s="75"/>
      <c r="F1358" s="75"/>
      <c r="G1358" s="74" t="str">
        <f>IF('Bulk Order Form'!C1347="","",'Bulk Order Form'!C1347)</f>
        <v/>
      </c>
      <c r="H1358" s="74" t="str">
        <f>IF('Bulk Order Form'!D1347="","",'Bulk Order Form'!D1347)</f>
        <v/>
      </c>
      <c r="I1358" s="74" t="str">
        <f>IF('Bulk Order Form'!E1347="","",'Bulk Order Form'!E1347)</f>
        <v/>
      </c>
      <c r="J1358" s="74" t="str">
        <f>IF('Bulk Order Form'!F1347="","",'Bulk Order Form'!F1347)</f>
        <v/>
      </c>
      <c r="K1358" s="74" t="str">
        <f>IF('Bulk Order Form'!H1347="","",'Bulk Order Form'!H1347)</f>
        <v/>
      </c>
      <c r="L1358" s="74" t="str">
        <f>IF('Bulk Order Form'!I1347="","",'Bulk Order Form'!I1347)</f>
        <v/>
      </c>
      <c r="M1358" s="74" t="str">
        <f>IF('Bulk Order Form'!G1347="","",'Bulk Order Form'!G1347)</f>
        <v/>
      </c>
      <c r="N1358" s="74" t="str">
        <f>IF('Bulk Order Form'!J1347="","",'Bulk Order Form'!J1347)</f>
        <v/>
      </c>
      <c r="O1358" s="74" t="str">
        <f>IF('Bulk Order Form'!$F$5 &lt;&gt; "",IF($G1358&lt;&gt;"",'Bulk Order Form'!$F$5,""),"")</f>
        <v/>
      </c>
      <c r="P1358" s="74" t="str">
        <f>IF('Bulk Order Form'!K1347="","",'Bulk Order Form'!K1347)</f>
        <v/>
      </c>
      <c r="Q1358" s="74" t="str">
        <f>IFERROR(VLOOKUP('Bulk Order Form'!K1347,'Office Use - Postcodes'!$DJZ:$DKA,2,0),"")</f>
        <v/>
      </c>
      <c r="R1358" s="74" t="str">
        <f>IF('Bulk Order Form'!L1347="","",'Bulk Order Form'!L1347)</f>
        <v/>
      </c>
      <c r="S1358" s="76"/>
      <c r="T1358" s="74" t="str">
        <f>IF('Bulk Order Form'!$F$6 &lt;&gt; "",IF($G1358&lt;&gt;"",'Bulk Order Form'!$F$6,""),"")</f>
        <v/>
      </c>
      <c r="W1358" s="85" t="str">
        <f>IF('Bulk Order Form'!$L$2 &lt;&gt; "",IF($G1358&lt;&gt;"",'Bulk Order Form'!$L$2,""),"")</f>
        <v/>
      </c>
      <c r="X1358" s="77"/>
      <c r="Y1358" s="74" t="str">
        <f t="shared" si="88"/>
        <v/>
      </c>
      <c r="Z1358" s="74" t="str">
        <f>IF(AND('Bulk Order Form'!$L$2="PLEASE SELECT",SUM('Bulk Order Form'!$L$15:$L$164)&gt;10),"N",IF(AND('Bulk Order Form'!$L$2="N",SUM('Bulk Order Form'!$L$15:$L$164)&gt;10),"N",""))</f>
        <v/>
      </c>
      <c r="AA1358" s="74" t="str">
        <f>IF('Bulk Order Form'!E1347="","",'Bulk Order Form'!E1347)</f>
        <v/>
      </c>
      <c r="AB1358" s="74">
        <f t="shared" si="89"/>
        <v>500</v>
      </c>
      <c r="AC1358" s="74" t="str">
        <f t="shared" si="90"/>
        <v>,,,,</v>
      </c>
      <c r="AD1358" s="78">
        <f t="shared" si="91"/>
        <v>167</v>
      </c>
    </row>
    <row r="1359" spans="5:30" s="74" customFormat="1" x14ac:dyDescent="0.25">
      <c r="E1359" s="75"/>
      <c r="F1359" s="75"/>
      <c r="G1359" s="74" t="str">
        <f>IF('Bulk Order Form'!C1348="","",'Bulk Order Form'!C1348)</f>
        <v/>
      </c>
      <c r="H1359" s="74" t="str">
        <f>IF('Bulk Order Form'!D1348="","",'Bulk Order Form'!D1348)</f>
        <v/>
      </c>
      <c r="I1359" s="74" t="str">
        <f>IF('Bulk Order Form'!E1348="","",'Bulk Order Form'!E1348)</f>
        <v/>
      </c>
      <c r="J1359" s="74" t="str">
        <f>IF('Bulk Order Form'!F1348="","",'Bulk Order Form'!F1348)</f>
        <v/>
      </c>
      <c r="K1359" s="74" t="str">
        <f>IF('Bulk Order Form'!H1348="","",'Bulk Order Form'!H1348)</f>
        <v/>
      </c>
      <c r="L1359" s="74" t="str">
        <f>IF('Bulk Order Form'!I1348="","",'Bulk Order Form'!I1348)</f>
        <v/>
      </c>
      <c r="M1359" s="74" t="str">
        <f>IF('Bulk Order Form'!G1348="","",'Bulk Order Form'!G1348)</f>
        <v/>
      </c>
      <c r="N1359" s="74" t="str">
        <f>IF('Bulk Order Form'!J1348="","",'Bulk Order Form'!J1348)</f>
        <v/>
      </c>
      <c r="O1359" s="74" t="str">
        <f>IF('Bulk Order Form'!$F$5 &lt;&gt; "",IF($G1359&lt;&gt;"",'Bulk Order Form'!$F$5,""),"")</f>
        <v/>
      </c>
      <c r="P1359" s="74" t="str">
        <f>IF('Bulk Order Form'!K1348="","",'Bulk Order Form'!K1348)</f>
        <v/>
      </c>
      <c r="Q1359" s="74" t="str">
        <f>IFERROR(VLOOKUP('Bulk Order Form'!K1348,'Office Use - Postcodes'!$DJZ:$DKA,2,0),"")</f>
        <v/>
      </c>
      <c r="R1359" s="74" t="str">
        <f>IF('Bulk Order Form'!L1348="","",'Bulk Order Form'!L1348)</f>
        <v/>
      </c>
      <c r="S1359" s="76"/>
      <c r="T1359" s="74" t="str">
        <f>IF('Bulk Order Form'!$F$6 &lt;&gt; "",IF($G1359&lt;&gt;"",'Bulk Order Form'!$F$6,""),"")</f>
        <v/>
      </c>
      <c r="W1359" s="85" t="str">
        <f>IF('Bulk Order Form'!$L$2 &lt;&gt; "",IF($G1359&lt;&gt;"",'Bulk Order Form'!$L$2,""),"")</f>
        <v/>
      </c>
      <c r="X1359" s="77"/>
      <c r="Y1359" s="74" t="str">
        <f t="shared" si="88"/>
        <v/>
      </c>
      <c r="Z1359" s="74" t="str">
        <f>IF(AND('Bulk Order Form'!$L$2="PLEASE SELECT",SUM('Bulk Order Form'!$L$15:$L$164)&gt;10),"N",IF(AND('Bulk Order Form'!$L$2="N",SUM('Bulk Order Form'!$L$15:$L$164)&gt;10),"N",""))</f>
        <v/>
      </c>
      <c r="AA1359" s="74" t="str">
        <f>IF('Bulk Order Form'!E1348="","",'Bulk Order Form'!E1348)</f>
        <v/>
      </c>
      <c r="AB1359" s="74">
        <f t="shared" si="89"/>
        <v>500</v>
      </c>
      <c r="AC1359" s="74" t="str">
        <f t="shared" si="90"/>
        <v>,,,,</v>
      </c>
      <c r="AD1359" s="78">
        <f t="shared" si="91"/>
        <v>166</v>
      </c>
    </row>
    <row r="1360" spans="5:30" s="74" customFormat="1" x14ac:dyDescent="0.25">
      <c r="E1360" s="75"/>
      <c r="F1360" s="75"/>
      <c r="G1360" s="74" t="str">
        <f>IF('Bulk Order Form'!C1349="","",'Bulk Order Form'!C1349)</f>
        <v/>
      </c>
      <c r="H1360" s="74" t="str">
        <f>IF('Bulk Order Form'!D1349="","",'Bulk Order Form'!D1349)</f>
        <v/>
      </c>
      <c r="I1360" s="74" t="str">
        <f>IF('Bulk Order Form'!E1349="","",'Bulk Order Form'!E1349)</f>
        <v/>
      </c>
      <c r="J1360" s="74" t="str">
        <f>IF('Bulk Order Form'!F1349="","",'Bulk Order Form'!F1349)</f>
        <v/>
      </c>
      <c r="K1360" s="74" t="str">
        <f>IF('Bulk Order Form'!H1349="","",'Bulk Order Form'!H1349)</f>
        <v/>
      </c>
      <c r="L1360" s="74" t="str">
        <f>IF('Bulk Order Form'!I1349="","",'Bulk Order Form'!I1349)</f>
        <v/>
      </c>
      <c r="M1360" s="74" t="str">
        <f>IF('Bulk Order Form'!G1349="","",'Bulk Order Form'!G1349)</f>
        <v/>
      </c>
      <c r="N1360" s="74" t="str">
        <f>IF('Bulk Order Form'!J1349="","",'Bulk Order Form'!J1349)</f>
        <v/>
      </c>
      <c r="O1360" s="74" t="str">
        <f>IF('Bulk Order Form'!$F$5 &lt;&gt; "",IF($G1360&lt;&gt;"",'Bulk Order Form'!$F$5,""),"")</f>
        <v/>
      </c>
      <c r="P1360" s="74" t="str">
        <f>IF('Bulk Order Form'!K1349="","",'Bulk Order Form'!K1349)</f>
        <v/>
      </c>
      <c r="Q1360" s="74" t="str">
        <f>IFERROR(VLOOKUP('Bulk Order Form'!K1349,'Office Use - Postcodes'!$DJZ:$DKA,2,0),"")</f>
        <v/>
      </c>
      <c r="R1360" s="74" t="str">
        <f>IF('Bulk Order Form'!L1349="","",'Bulk Order Form'!L1349)</f>
        <v/>
      </c>
      <c r="S1360" s="76"/>
      <c r="T1360" s="74" t="str">
        <f>IF('Bulk Order Form'!$F$6 &lt;&gt; "",IF($G1360&lt;&gt;"",'Bulk Order Form'!$F$6,""),"")</f>
        <v/>
      </c>
      <c r="W1360" s="85" t="str">
        <f>IF('Bulk Order Form'!$L$2 &lt;&gt; "",IF($G1360&lt;&gt;"",'Bulk Order Form'!$L$2,""),"")</f>
        <v/>
      </c>
      <c r="X1360" s="77"/>
      <c r="Y1360" s="74" t="str">
        <f t="shared" si="88"/>
        <v/>
      </c>
      <c r="Z1360" s="74" t="str">
        <f>IF(AND('Bulk Order Form'!$L$2="PLEASE SELECT",SUM('Bulk Order Form'!$L$15:$L$164)&gt;10),"N",IF(AND('Bulk Order Form'!$L$2="N",SUM('Bulk Order Form'!$L$15:$L$164)&gt;10),"N",""))</f>
        <v/>
      </c>
      <c r="AA1360" s="74" t="str">
        <f>IF('Bulk Order Form'!E1349="","",'Bulk Order Form'!E1349)</f>
        <v/>
      </c>
      <c r="AB1360" s="74">
        <f t="shared" si="89"/>
        <v>500</v>
      </c>
      <c r="AC1360" s="74" t="str">
        <f t="shared" si="90"/>
        <v>,,,,</v>
      </c>
      <c r="AD1360" s="78">
        <f t="shared" si="91"/>
        <v>165</v>
      </c>
    </row>
    <row r="1361" spans="5:30" s="74" customFormat="1" x14ac:dyDescent="0.25">
      <c r="E1361" s="75"/>
      <c r="F1361" s="75"/>
      <c r="G1361" s="74" t="str">
        <f>IF('Bulk Order Form'!C1350="","",'Bulk Order Form'!C1350)</f>
        <v/>
      </c>
      <c r="H1361" s="74" t="str">
        <f>IF('Bulk Order Form'!D1350="","",'Bulk Order Form'!D1350)</f>
        <v/>
      </c>
      <c r="I1361" s="74" t="str">
        <f>IF('Bulk Order Form'!E1350="","",'Bulk Order Form'!E1350)</f>
        <v/>
      </c>
      <c r="J1361" s="74" t="str">
        <f>IF('Bulk Order Form'!F1350="","",'Bulk Order Form'!F1350)</f>
        <v/>
      </c>
      <c r="K1361" s="74" t="str">
        <f>IF('Bulk Order Form'!H1350="","",'Bulk Order Form'!H1350)</f>
        <v/>
      </c>
      <c r="L1361" s="74" t="str">
        <f>IF('Bulk Order Form'!I1350="","",'Bulk Order Form'!I1350)</f>
        <v/>
      </c>
      <c r="M1361" s="74" t="str">
        <f>IF('Bulk Order Form'!G1350="","",'Bulk Order Form'!G1350)</f>
        <v/>
      </c>
      <c r="N1361" s="74" t="str">
        <f>IF('Bulk Order Form'!J1350="","",'Bulk Order Form'!J1350)</f>
        <v/>
      </c>
      <c r="O1361" s="74" t="str">
        <f>IF('Bulk Order Form'!$F$5 &lt;&gt; "",IF($G1361&lt;&gt;"",'Bulk Order Form'!$F$5,""),"")</f>
        <v/>
      </c>
      <c r="P1361" s="74" t="str">
        <f>IF('Bulk Order Form'!K1350="","",'Bulk Order Form'!K1350)</f>
        <v/>
      </c>
      <c r="Q1361" s="74" t="str">
        <f>IFERROR(VLOOKUP('Bulk Order Form'!K1350,'Office Use - Postcodes'!$DJZ:$DKA,2,0),"")</f>
        <v/>
      </c>
      <c r="R1361" s="74" t="str">
        <f>IF('Bulk Order Form'!L1350="","",'Bulk Order Form'!L1350)</f>
        <v/>
      </c>
      <c r="S1361" s="76"/>
      <c r="T1361" s="74" t="str">
        <f>IF('Bulk Order Form'!$F$6 &lt;&gt; "",IF($G1361&lt;&gt;"",'Bulk Order Form'!$F$6,""),"")</f>
        <v/>
      </c>
      <c r="W1361" s="85" t="str">
        <f>IF('Bulk Order Form'!$L$2 &lt;&gt; "",IF($G1361&lt;&gt;"",'Bulk Order Form'!$L$2,""),"")</f>
        <v/>
      </c>
      <c r="X1361" s="77"/>
      <c r="Y1361" s="74" t="str">
        <f t="shared" si="88"/>
        <v/>
      </c>
      <c r="Z1361" s="74" t="str">
        <f>IF(AND('Bulk Order Form'!$L$2="PLEASE SELECT",SUM('Bulk Order Form'!$L$15:$L$164)&gt;10),"N",IF(AND('Bulk Order Form'!$L$2="N",SUM('Bulk Order Form'!$L$15:$L$164)&gt;10),"N",""))</f>
        <v/>
      </c>
      <c r="AA1361" s="74" t="str">
        <f>IF('Bulk Order Form'!E1350="","",'Bulk Order Form'!E1350)</f>
        <v/>
      </c>
      <c r="AB1361" s="74">
        <f t="shared" si="89"/>
        <v>500</v>
      </c>
      <c r="AC1361" s="74" t="str">
        <f t="shared" si="90"/>
        <v>,,,,</v>
      </c>
      <c r="AD1361" s="78">
        <f t="shared" si="91"/>
        <v>164</v>
      </c>
    </row>
    <row r="1362" spans="5:30" s="74" customFormat="1" x14ac:dyDescent="0.25">
      <c r="E1362" s="75"/>
      <c r="F1362" s="75"/>
      <c r="G1362" s="74" t="str">
        <f>IF('Bulk Order Form'!C1351="","",'Bulk Order Form'!C1351)</f>
        <v/>
      </c>
      <c r="H1362" s="74" t="str">
        <f>IF('Bulk Order Form'!D1351="","",'Bulk Order Form'!D1351)</f>
        <v/>
      </c>
      <c r="I1362" s="74" t="str">
        <f>IF('Bulk Order Form'!E1351="","",'Bulk Order Form'!E1351)</f>
        <v/>
      </c>
      <c r="J1362" s="74" t="str">
        <f>IF('Bulk Order Form'!F1351="","",'Bulk Order Form'!F1351)</f>
        <v/>
      </c>
      <c r="K1362" s="74" t="str">
        <f>IF('Bulk Order Form'!H1351="","",'Bulk Order Form'!H1351)</f>
        <v/>
      </c>
      <c r="L1362" s="74" t="str">
        <f>IF('Bulk Order Form'!I1351="","",'Bulk Order Form'!I1351)</f>
        <v/>
      </c>
      <c r="M1362" s="74" t="str">
        <f>IF('Bulk Order Form'!G1351="","",'Bulk Order Form'!G1351)</f>
        <v/>
      </c>
      <c r="N1362" s="74" t="str">
        <f>IF('Bulk Order Form'!J1351="","",'Bulk Order Form'!J1351)</f>
        <v/>
      </c>
      <c r="O1362" s="74" t="str">
        <f>IF('Bulk Order Form'!$F$5 &lt;&gt; "",IF($G1362&lt;&gt;"",'Bulk Order Form'!$F$5,""),"")</f>
        <v/>
      </c>
      <c r="P1362" s="74" t="str">
        <f>IF('Bulk Order Form'!K1351="","",'Bulk Order Form'!K1351)</f>
        <v/>
      </c>
      <c r="Q1362" s="74" t="str">
        <f>IFERROR(VLOOKUP('Bulk Order Form'!K1351,'Office Use - Postcodes'!$DJZ:$DKA,2,0),"")</f>
        <v/>
      </c>
      <c r="R1362" s="74" t="str">
        <f>IF('Bulk Order Form'!L1351="","",'Bulk Order Form'!L1351)</f>
        <v/>
      </c>
      <c r="S1362" s="76"/>
      <c r="T1362" s="74" t="str">
        <f>IF('Bulk Order Form'!$F$6 &lt;&gt; "",IF($G1362&lt;&gt;"",'Bulk Order Form'!$F$6,""),"")</f>
        <v/>
      </c>
      <c r="W1362" s="85" t="str">
        <f>IF('Bulk Order Form'!$L$2 &lt;&gt; "",IF($G1362&lt;&gt;"",'Bulk Order Form'!$L$2,""),"")</f>
        <v/>
      </c>
      <c r="X1362" s="77"/>
      <c r="Y1362" s="74" t="str">
        <f t="shared" si="88"/>
        <v/>
      </c>
      <c r="Z1362" s="74" t="str">
        <f>IF(AND('Bulk Order Form'!$L$2="PLEASE SELECT",SUM('Bulk Order Form'!$L$15:$L$164)&gt;10),"N",IF(AND('Bulk Order Form'!$L$2="N",SUM('Bulk Order Form'!$L$15:$L$164)&gt;10),"N",""))</f>
        <v/>
      </c>
      <c r="AA1362" s="74" t="str">
        <f>IF('Bulk Order Form'!E1351="","",'Bulk Order Form'!E1351)</f>
        <v/>
      </c>
      <c r="AB1362" s="74">
        <f t="shared" si="89"/>
        <v>500</v>
      </c>
      <c r="AC1362" s="74" t="str">
        <f t="shared" si="90"/>
        <v>,,,,</v>
      </c>
      <c r="AD1362" s="78">
        <f t="shared" si="91"/>
        <v>163</v>
      </c>
    </row>
    <row r="1363" spans="5:30" s="74" customFormat="1" x14ac:dyDescent="0.25">
      <c r="E1363" s="75"/>
      <c r="F1363" s="75"/>
      <c r="G1363" s="74" t="str">
        <f>IF('Bulk Order Form'!C1352="","",'Bulk Order Form'!C1352)</f>
        <v/>
      </c>
      <c r="H1363" s="74" t="str">
        <f>IF('Bulk Order Form'!D1352="","",'Bulk Order Form'!D1352)</f>
        <v/>
      </c>
      <c r="I1363" s="74" t="str">
        <f>IF('Bulk Order Form'!E1352="","",'Bulk Order Form'!E1352)</f>
        <v/>
      </c>
      <c r="J1363" s="74" t="str">
        <f>IF('Bulk Order Form'!F1352="","",'Bulk Order Form'!F1352)</f>
        <v/>
      </c>
      <c r="K1363" s="74" t="str">
        <f>IF('Bulk Order Form'!H1352="","",'Bulk Order Form'!H1352)</f>
        <v/>
      </c>
      <c r="L1363" s="74" t="str">
        <f>IF('Bulk Order Form'!I1352="","",'Bulk Order Form'!I1352)</f>
        <v/>
      </c>
      <c r="M1363" s="74" t="str">
        <f>IF('Bulk Order Form'!G1352="","",'Bulk Order Form'!G1352)</f>
        <v/>
      </c>
      <c r="N1363" s="74" t="str">
        <f>IF('Bulk Order Form'!J1352="","",'Bulk Order Form'!J1352)</f>
        <v/>
      </c>
      <c r="O1363" s="74" t="str">
        <f>IF('Bulk Order Form'!$F$5 &lt;&gt; "",IF($G1363&lt;&gt;"",'Bulk Order Form'!$F$5,""),"")</f>
        <v/>
      </c>
      <c r="P1363" s="74" t="str">
        <f>IF('Bulk Order Form'!K1352="","",'Bulk Order Form'!K1352)</f>
        <v/>
      </c>
      <c r="Q1363" s="74" t="str">
        <f>IFERROR(VLOOKUP('Bulk Order Form'!K1352,'Office Use - Postcodes'!$DJZ:$DKA,2,0),"")</f>
        <v/>
      </c>
      <c r="R1363" s="74" t="str">
        <f>IF('Bulk Order Form'!L1352="","",'Bulk Order Form'!L1352)</f>
        <v/>
      </c>
      <c r="S1363" s="76"/>
      <c r="T1363" s="74" t="str">
        <f>IF('Bulk Order Form'!$F$6 &lt;&gt; "",IF($G1363&lt;&gt;"",'Bulk Order Form'!$F$6,""),"")</f>
        <v/>
      </c>
      <c r="W1363" s="85" t="str">
        <f>IF('Bulk Order Form'!$L$2 &lt;&gt; "",IF($G1363&lt;&gt;"",'Bulk Order Form'!$L$2,""),"")</f>
        <v/>
      </c>
      <c r="X1363" s="77"/>
      <c r="Y1363" s="74" t="str">
        <f t="shared" si="88"/>
        <v/>
      </c>
      <c r="Z1363" s="74" t="str">
        <f>IF(AND('Bulk Order Form'!$L$2="PLEASE SELECT",SUM('Bulk Order Form'!$L$15:$L$164)&gt;10),"N",IF(AND('Bulk Order Form'!$L$2="N",SUM('Bulk Order Form'!$L$15:$L$164)&gt;10),"N",""))</f>
        <v/>
      </c>
      <c r="AA1363" s="74" t="str">
        <f>IF('Bulk Order Form'!E1352="","",'Bulk Order Form'!E1352)</f>
        <v/>
      </c>
      <c r="AB1363" s="74">
        <f t="shared" si="89"/>
        <v>500</v>
      </c>
      <c r="AC1363" s="74" t="str">
        <f t="shared" si="90"/>
        <v>,,,,</v>
      </c>
      <c r="AD1363" s="78">
        <f t="shared" si="91"/>
        <v>162</v>
      </c>
    </row>
    <row r="1364" spans="5:30" s="74" customFormat="1" x14ac:dyDescent="0.25">
      <c r="E1364" s="75"/>
      <c r="F1364" s="75"/>
      <c r="G1364" s="74" t="str">
        <f>IF('Bulk Order Form'!C1353="","",'Bulk Order Form'!C1353)</f>
        <v/>
      </c>
      <c r="H1364" s="74" t="str">
        <f>IF('Bulk Order Form'!D1353="","",'Bulk Order Form'!D1353)</f>
        <v/>
      </c>
      <c r="I1364" s="74" t="str">
        <f>IF('Bulk Order Form'!E1353="","",'Bulk Order Form'!E1353)</f>
        <v/>
      </c>
      <c r="J1364" s="74" t="str">
        <f>IF('Bulk Order Form'!F1353="","",'Bulk Order Form'!F1353)</f>
        <v/>
      </c>
      <c r="K1364" s="74" t="str">
        <f>IF('Bulk Order Form'!H1353="","",'Bulk Order Form'!H1353)</f>
        <v/>
      </c>
      <c r="L1364" s="74" t="str">
        <f>IF('Bulk Order Form'!I1353="","",'Bulk Order Form'!I1353)</f>
        <v/>
      </c>
      <c r="M1364" s="74" t="str">
        <f>IF('Bulk Order Form'!G1353="","",'Bulk Order Form'!G1353)</f>
        <v/>
      </c>
      <c r="N1364" s="74" t="str">
        <f>IF('Bulk Order Form'!J1353="","",'Bulk Order Form'!J1353)</f>
        <v/>
      </c>
      <c r="O1364" s="74" t="str">
        <f>IF('Bulk Order Form'!$F$5 &lt;&gt; "",IF($G1364&lt;&gt;"",'Bulk Order Form'!$F$5,""),"")</f>
        <v/>
      </c>
      <c r="P1364" s="74" t="str">
        <f>IF('Bulk Order Form'!K1353="","",'Bulk Order Form'!K1353)</f>
        <v/>
      </c>
      <c r="Q1364" s="74" t="str">
        <f>IFERROR(VLOOKUP('Bulk Order Form'!K1353,'Office Use - Postcodes'!$DJZ:$DKA,2,0),"")</f>
        <v/>
      </c>
      <c r="R1364" s="74" t="str">
        <f>IF('Bulk Order Form'!L1353="","",'Bulk Order Form'!L1353)</f>
        <v/>
      </c>
      <c r="S1364" s="76"/>
      <c r="T1364" s="74" t="str">
        <f>IF('Bulk Order Form'!$F$6 &lt;&gt; "",IF($G1364&lt;&gt;"",'Bulk Order Form'!$F$6,""),"")</f>
        <v/>
      </c>
      <c r="W1364" s="85" t="str">
        <f>IF('Bulk Order Form'!$L$2 &lt;&gt; "",IF($G1364&lt;&gt;"",'Bulk Order Form'!$L$2,""),"")</f>
        <v/>
      </c>
      <c r="X1364" s="77"/>
      <c r="Y1364" s="74" t="str">
        <f t="shared" si="88"/>
        <v/>
      </c>
      <c r="Z1364" s="74" t="str">
        <f>IF(AND('Bulk Order Form'!$L$2="PLEASE SELECT",SUM('Bulk Order Form'!$L$15:$L$164)&gt;10),"N",IF(AND('Bulk Order Form'!$L$2="N",SUM('Bulk Order Form'!$L$15:$L$164)&gt;10),"N",""))</f>
        <v/>
      </c>
      <c r="AA1364" s="74" t="str">
        <f>IF('Bulk Order Form'!E1353="","",'Bulk Order Form'!E1353)</f>
        <v/>
      </c>
      <c r="AB1364" s="74">
        <f t="shared" si="89"/>
        <v>500</v>
      </c>
      <c r="AC1364" s="74" t="str">
        <f t="shared" si="90"/>
        <v>,,,,</v>
      </c>
      <c r="AD1364" s="78">
        <f t="shared" si="91"/>
        <v>161</v>
      </c>
    </row>
    <row r="1365" spans="5:30" s="74" customFormat="1" x14ac:dyDescent="0.25">
      <c r="E1365" s="75"/>
      <c r="F1365" s="75"/>
      <c r="G1365" s="74" t="str">
        <f>IF('Bulk Order Form'!C1354="","",'Bulk Order Form'!C1354)</f>
        <v/>
      </c>
      <c r="H1365" s="74" t="str">
        <f>IF('Bulk Order Form'!D1354="","",'Bulk Order Form'!D1354)</f>
        <v/>
      </c>
      <c r="I1365" s="74" t="str">
        <f>IF('Bulk Order Form'!E1354="","",'Bulk Order Form'!E1354)</f>
        <v/>
      </c>
      <c r="J1365" s="74" t="str">
        <f>IF('Bulk Order Form'!F1354="","",'Bulk Order Form'!F1354)</f>
        <v/>
      </c>
      <c r="K1365" s="74" t="str">
        <f>IF('Bulk Order Form'!H1354="","",'Bulk Order Form'!H1354)</f>
        <v/>
      </c>
      <c r="L1365" s="74" t="str">
        <f>IF('Bulk Order Form'!I1354="","",'Bulk Order Form'!I1354)</f>
        <v/>
      </c>
      <c r="M1365" s="74" t="str">
        <f>IF('Bulk Order Form'!G1354="","",'Bulk Order Form'!G1354)</f>
        <v/>
      </c>
      <c r="N1365" s="74" t="str">
        <f>IF('Bulk Order Form'!J1354="","",'Bulk Order Form'!J1354)</f>
        <v/>
      </c>
      <c r="O1365" s="74" t="str">
        <f>IF('Bulk Order Form'!$F$5 &lt;&gt; "",IF($G1365&lt;&gt;"",'Bulk Order Form'!$F$5,""),"")</f>
        <v/>
      </c>
      <c r="P1365" s="74" t="str">
        <f>IF('Bulk Order Form'!K1354="","",'Bulk Order Form'!K1354)</f>
        <v/>
      </c>
      <c r="Q1365" s="74" t="str">
        <f>IFERROR(VLOOKUP('Bulk Order Form'!K1354,'Office Use - Postcodes'!$DJZ:$DKA,2,0),"")</f>
        <v/>
      </c>
      <c r="R1365" s="74" t="str">
        <f>IF('Bulk Order Form'!L1354="","",'Bulk Order Form'!L1354)</f>
        <v/>
      </c>
      <c r="S1365" s="76"/>
      <c r="T1365" s="74" t="str">
        <f>IF('Bulk Order Form'!$F$6 &lt;&gt; "",IF($G1365&lt;&gt;"",'Bulk Order Form'!$F$6,""),"")</f>
        <v/>
      </c>
      <c r="W1365" s="85" t="str">
        <f>IF('Bulk Order Form'!$L$2 &lt;&gt; "",IF($G1365&lt;&gt;"",'Bulk Order Form'!$L$2,""),"")</f>
        <v/>
      </c>
      <c r="X1365" s="77"/>
      <c r="Y1365" s="74" t="str">
        <f t="shared" si="88"/>
        <v/>
      </c>
      <c r="Z1365" s="74" t="str">
        <f>IF(AND('Bulk Order Form'!$L$2="PLEASE SELECT",SUM('Bulk Order Form'!$L$15:$L$164)&gt;10),"N",IF(AND('Bulk Order Form'!$L$2="N",SUM('Bulk Order Form'!$L$15:$L$164)&gt;10),"N",""))</f>
        <v/>
      </c>
      <c r="AA1365" s="74" t="str">
        <f>IF('Bulk Order Form'!E1354="","",'Bulk Order Form'!E1354)</f>
        <v/>
      </c>
      <c r="AB1365" s="74">
        <f t="shared" si="89"/>
        <v>500</v>
      </c>
      <c r="AC1365" s="74" t="str">
        <f t="shared" si="90"/>
        <v>,,,,</v>
      </c>
      <c r="AD1365" s="78">
        <f t="shared" si="91"/>
        <v>160</v>
      </c>
    </row>
    <row r="1366" spans="5:30" s="74" customFormat="1" x14ac:dyDescent="0.25">
      <c r="E1366" s="75"/>
      <c r="F1366" s="75"/>
      <c r="G1366" s="74" t="str">
        <f>IF('Bulk Order Form'!C1355="","",'Bulk Order Form'!C1355)</f>
        <v/>
      </c>
      <c r="H1366" s="74" t="str">
        <f>IF('Bulk Order Form'!D1355="","",'Bulk Order Form'!D1355)</f>
        <v/>
      </c>
      <c r="I1366" s="74" t="str">
        <f>IF('Bulk Order Form'!E1355="","",'Bulk Order Form'!E1355)</f>
        <v/>
      </c>
      <c r="J1366" s="74" t="str">
        <f>IF('Bulk Order Form'!F1355="","",'Bulk Order Form'!F1355)</f>
        <v/>
      </c>
      <c r="K1366" s="74" t="str">
        <f>IF('Bulk Order Form'!H1355="","",'Bulk Order Form'!H1355)</f>
        <v/>
      </c>
      <c r="L1366" s="74" t="str">
        <f>IF('Bulk Order Form'!I1355="","",'Bulk Order Form'!I1355)</f>
        <v/>
      </c>
      <c r="M1366" s="74" t="str">
        <f>IF('Bulk Order Form'!G1355="","",'Bulk Order Form'!G1355)</f>
        <v/>
      </c>
      <c r="N1366" s="74" t="str">
        <f>IF('Bulk Order Form'!J1355="","",'Bulk Order Form'!J1355)</f>
        <v/>
      </c>
      <c r="O1366" s="74" t="str">
        <f>IF('Bulk Order Form'!$F$5 &lt;&gt; "",IF($G1366&lt;&gt;"",'Bulk Order Form'!$F$5,""),"")</f>
        <v/>
      </c>
      <c r="P1366" s="74" t="str">
        <f>IF('Bulk Order Form'!K1355="","",'Bulk Order Form'!K1355)</f>
        <v/>
      </c>
      <c r="Q1366" s="74" t="str">
        <f>IFERROR(VLOOKUP('Bulk Order Form'!K1355,'Office Use - Postcodes'!$DJZ:$DKA,2,0),"")</f>
        <v/>
      </c>
      <c r="R1366" s="74" t="str">
        <f>IF('Bulk Order Form'!L1355="","",'Bulk Order Form'!L1355)</f>
        <v/>
      </c>
      <c r="S1366" s="76"/>
      <c r="T1366" s="74" t="str">
        <f>IF('Bulk Order Form'!$F$6 &lt;&gt; "",IF($G1366&lt;&gt;"",'Bulk Order Form'!$F$6,""),"")</f>
        <v/>
      </c>
      <c r="W1366" s="85" t="str">
        <f>IF('Bulk Order Form'!$L$2 &lt;&gt; "",IF($G1366&lt;&gt;"",'Bulk Order Form'!$L$2,""),"")</f>
        <v/>
      </c>
      <c r="X1366" s="77"/>
      <c r="Y1366" s="74" t="str">
        <f t="shared" si="88"/>
        <v/>
      </c>
      <c r="Z1366" s="74" t="str">
        <f>IF(AND('Bulk Order Form'!$L$2="PLEASE SELECT",SUM('Bulk Order Form'!$L$15:$L$164)&gt;10),"N",IF(AND('Bulk Order Form'!$L$2="N",SUM('Bulk Order Form'!$L$15:$L$164)&gt;10),"N",""))</f>
        <v/>
      </c>
      <c r="AA1366" s="74" t="str">
        <f>IF('Bulk Order Form'!E1355="","",'Bulk Order Form'!E1355)</f>
        <v/>
      </c>
      <c r="AB1366" s="74">
        <f t="shared" si="89"/>
        <v>500</v>
      </c>
      <c r="AC1366" s="74" t="str">
        <f t="shared" si="90"/>
        <v>,,,,</v>
      </c>
      <c r="AD1366" s="78">
        <f t="shared" si="91"/>
        <v>159</v>
      </c>
    </row>
    <row r="1367" spans="5:30" s="74" customFormat="1" x14ac:dyDescent="0.25">
      <c r="E1367" s="75"/>
      <c r="F1367" s="75"/>
      <c r="G1367" s="74" t="str">
        <f>IF('Bulk Order Form'!C1356="","",'Bulk Order Form'!C1356)</f>
        <v/>
      </c>
      <c r="H1367" s="74" t="str">
        <f>IF('Bulk Order Form'!D1356="","",'Bulk Order Form'!D1356)</f>
        <v/>
      </c>
      <c r="I1367" s="74" t="str">
        <f>IF('Bulk Order Form'!E1356="","",'Bulk Order Form'!E1356)</f>
        <v/>
      </c>
      <c r="J1367" s="74" t="str">
        <f>IF('Bulk Order Form'!F1356="","",'Bulk Order Form'!F1356)</f>
        <v/>
      </c>
      <c r="K1367" s="74" t="str">
        <f>IF('Bulk Order Form'!H1356="","",'Bulk Order Form'!H1356)</f>
        <v/>
      </c>
      <c r="L1367" s="74" t="str">
        <f>IF('Bulk Order Form'!I1356="","",'Bulk Order Form'!I1356)</f>
        <v/>
      </c>
      <c r="M1367" s="74" t="str">
        <f>IF('Bulk Order Form'!G1356="","",'Bulk Order Form'!G1356)</f>
        <v/>
      </c>
      <c r="N1367" s="74" t="str">
        <f>IF('Bulk Order Form'!J1356="","",'Bulk Order Form'!J1356)</f>
        <v/>
      </c>
      <c r="O1367" s="74" t="str">
        <f>IF('Bulk Order Form'!$F$5 &lt;&gt; "",IF($G1367&lt;&gt;"",'Bulk Order Form'!$F$5,""),"")</f>
        <v/>
      </c>
      <c r="P1367" s="74" t="str">
        <f>IF('Bulk Order Form'!K1356="","",'Bulk Order Form'!K1356)</f>
        <v/>
      </c>
      <c r="Q1367" s="74" t="str">
        <f>IFERROR(VLOOKUP('Bulk Order Form'!K1356,'Office Use - Postcodes'!$DJZ:$DKA,2,0),"")</f>
        <v/>
      </c>
      <c r="R1367" s="74" t="str">
        <f>IF('Bulk Order Form'!L1356="","",'Bulk Order Form'!L1356)</f>
        <v/>
      </c>
      <c r="S1367" s="76"/>
      <c r="T1367" s="74" t="str">
        <f>IF('Bulk Order Form'!$F$6 &lt;&gt; "",IF($G1367&lt;&gt;"",'Bulk Order Form'!$F$6,""),"")</f>
        <v/>
      </c>
      <c r="W1367" s="85" t="str">
        <f>IF('Bulk Order Form'!$L$2 &lt;&gt; "",IF($G1367&lt;&gt;"",'Bulk Order Form'!$L$2,""),"")</f>
        <v/>
      </c>
      <c r="X1367" s="77"/>
      <c r="Y1367" s="74" t="str">
        <f t="shared" si="88"/>
        <v/>
      </c>
      <c r="Z1367" s="74" t="str">
        <f>IF(AND('Bulk Order Form'!$L$2="PLEASE SELECT",SUM('Bulk Order Form'!$L$15:$L$164)&gt;10),"N",IF(AND('Bulk Order Form'!$L$2="N",SUM('Bulk Order Form'!$L$15:$L$164)&gt;10),"N",""))</f>
        <v/>
      </c>
      <c r="AA1367" s="74" t="str">
        <f>IF('Bulk Order Form'!E1356="","",'Bulk Order Form'!E1356)</f>
        <v/>
      </c>
      <c r="AB1367" s="74">
        <f t="shared" si="89"/>
        <v>500</v>
      </c>
      <c r="AC1367" s="74" t="str">
        <f t="shared" si="90"/>
        <v>,,,,</v>
      </c>
      <c r="AD1367" s="78">
        <f t="shared" si="91"/>
        <v>158</v>
      </c>
    </row>
    <row r="1368" spans="5:30" s="74" customFormat="1" x14ac:dyDescent="0.25">
      <c r="E1368" s="75"/>
      <c r="F1368" s="75"/>
      <c r="G1368" s="74" t="str">
        <f>IF('Bulk Order Form'!C1357="","",'Bulk Order Form'!C1357)</f>
        <v/>
      </c>
      <c r="H1368" s="74" t="str">
        <f>IF('Bulk Order Form'!D1357="","",'Bulk Order Form'!D1357)</f>
        <v/>
      </c>
      <c r="I1368" s="74" t="str">
        <f>IF('Bulk Order Form'!E1357="","",'Bulk Order Form'!E1357)</f>
        <v/>
      </c>
      <c r="J1368" s="74" t="str">
        <f>IF('Bulk Order Form'!F1357="","",'Bulk Order Form'!F1357)</f>
        <v/>
      </c>
      <c r="K1368" s="74" t="str">
        <f>IF('Bulk Order Form'!H1357="","",'Bulk Order Form'!H1357)</f>
        <v/>
      </c>
      <c r="L1368" s="74" t="str">
        <f>IF('Bulk Order Form'!I1357="","",'Bulk Order Form'!I1357)</f>
        <v/>
      </c>
      <c r="M1368" s="74" t="str">
        <f>IF('Bulk Order Form'!G1357="","",'Bulk Order Form'!G1357)</f>
        <v/>
      </c>
      <c r="N1368" s="74" t="str">
        <f>IF('Bulk Order Form'!J1357="","",'Bulk Order Form'!J1357)</f>
        <v/>
      </c>
      <c r="O1368" s="74" t="str">
        <f>IF('Bulk Order Form'!$F$5 &lt;&gt; "",IF($G1368&lt;&gt;"",'Bulk Order Form'!$F$5,""),"")</f>
        <v/>
      </c>
      <c r="P1368" s="74" t="str">
        <f>IF('Bulk Order Form'!K1357="","",'Bulk Order Form'!K1357)</f>
        <v/>
      </c>
      <c r="Q1368" s="74" t="str">
        <f>IFERROR(VLOOKUP('Bulk Order Form'!K1357,'Office Use - Postcodes'!$DJZ:$DKA,2,0),"")</f>
        <v/>
      </c>
      <c r="R1368" s="74" t="str">
        <f>IF('Bulk Order Form'!L1357="","",'Bulk Order Form'!L1357)</f>
        <v/>
      </c>
      <c r="S1368" s="76"/>
      <c r="T1368" s="74" t="str">
        <f>IF('Bulk Order Form'!$F$6 &lt;&gt; "",IF($G1368&lt;&gt;"",'Bulk Order Form'!$F$6,""),"")</f>
        <v/>
      </c>
      <c r="W1368" s="85" t="str">
        <f>IF('Bulk Order Form'!$L$2 &lt;&gt; "",IF($G1368&lt;&gt;"",'Bulk Order Form'!$L$2,""),"")</f>
        <v/>
      </c>
      <c r="X1368" s="77"/>
      <c r="Y1368" s="74" t="str">
        <f t="shared" si="88"/>
        <v/>
      </c>
      <c r="Z1368" s="74" t="str">
        <f>IF(AND('Bulk Order Form'!$L$2="PLEASE SELECT",SUM('Bulk Order Form'!$L$15:$L$164)&gt;10),"N",IF(AND('Bulk Order Form'!$L$2="N",SUM('Bulk Order Form'!$L$15:$L$164)&gt;10),"N",""))</f>
        <v/>
      </c>
      <c r="AA1368" s="74" t="str">
        <f>IF('Bulk Order Form'!E1357="","",'Bulk Order Form'!E1357)</f>
        <v/>
      </c>
      <c r="AB1368" s="74">
        <f t="shared" si="89"/>
        <v>500</v>
      </c>
      <c r="AC1368" s="74" t="str">
        <f t="shared" si="90"/>
        <v>,,,,</v>
      </c>
      <c r="AD1368" s="78">
        <f t="shared" si="91"/>
        <v>157</v>
      </c>
    </row>
    <row r="1369" spans="5:30" s="74" customFormat="1" x14ac:dyDescent="0.25">
      <c r="E1369" s="75"/>
      <c r="F1369" s="75"/>
      <c r="G1369" s="74" t="str">
        <f>IF('Bulk Order Form'!C1358="","",'Bulk Order Form'!C1358)</f>
        <v/>
      </c>
      <c r="H1369" s="74" t="str">
        <f>IF('Bulk Order Form'!D1358="","",'Bulk Order Form'!D1358)</f>
        <v/>
      </c>
      <c r="I1369" s="74" t="str">
        <f>IF('Bulk Order Form'!E1358="","",'Bulk Order Form'!E1358)</f>
        <v/>
      </c>
      <c r="J1369" s="74" t="str">
        <f>IF('Bulk Order Form'!F1358="","",'Bulk Order Form'!F1358)</f>
        <v/>
      </c>
      <c r="K1369" s="74" t="str">
        <f>IF('Bulk Order Form'!H1358="","",'Bulk Order Form'!H1358)</f>
        <v/>
      </c>
      <c r="L1369" s="74" t="str">
        <f>IF('Bulk Order Form'!I1358="","",'Bulk Order Form'!I1358)</f>
        <v/>
      </c>
      <c r="M1369" s="74" t="str">
        <f>IF('Bulk Order Form'!G1358="","",'Bulk Order Form'!G1358)</f>
        <v/>
      </c>
      <c r="N1369" s="74" t="str">
        <f>IF('Bulk Order Form'!J1358="","",'Bulk Order Form'!J1358)</f>
        <v/>
      </c>
      <c r="O1369" s="74" t="str">
        <f>IF('Bulk Order Form'!$F$5 &lt;&gt; "",IF($G1369&lt;&gt;"",'Bulk Order Form'!$F$5,""),"")</f>
        <v/>
      </c>
      <c r="P1369" s="74" t="str">
        <f>IF('Bulk Order Form'!K1358="","",'Bulk Order Form'!K1358)</f>
        <v/>
      </c>
      <c r="Q1369" s="74" t="str">
        <f>IFERROR(VLOOKUP('Bulk Order Form'!K1358,'Office Use - Postcodes'!$DJZ:$DKA,2,0),"")</f>
        <v/>
      </c>
      <c r="R1369" s="74" t="str">
        <f>IF('Bulk Order Form'!L1358="","",'Bulk Order Form'!L1358)</f>
        <v/>
      </c>
      <c r="S1369" s="76"/>
      <c r="T1369" s="74" t="str">
        <f>IF('Bulk Order Form'!$F$6 &lt;&gt; "",IF($G1369&lt;&gt;"",'Bulk Order Form'!$F$6,""),"")</f>
        <v/>
      </c>
      <c r="W1369" s="85" t="str">
        <f>IF('Bulk Order Form'!$L$2 &lt;&gt; "",IF($G1369&lt;&gt;"",'Bulk Order Form'!$L$2,""),"")</f>
        <v/>
      </c>
      <c r="X1369" s="77"/>
      <c r="Y1369" s="74" t="str">
        <f t="shared" si="88"/>
        <v/>
      </c>
      <c r="Z1369" s="74" t="str">
        <f>IF(AND('Bulk Order Form'!$L$2="PLEASE SELECT",SUM('Bulk Order Form'!$L$15:$L$164)&gt;10),"N",IF(AND('Bulk Order Form'!$L$2="N",SUM('Bulk Order Form'!$L$15:$L$164)&gt;10),"N",""))</f>
        <v/>
      </c>
      <c r="AA1369" s="74" t="str">
        <f>IF('Bulk Order Form'!E1358="","",'Bulk Order Form'!E1358)</f>
        <v/>
      </c>
      <c r="AB1369" s="74">
        <f t="shared" si="89"/>
        <v>500</v>
      </c>
      <c r="AC1369" s="74" t="str">
        <f t="shared" si="90"/>
        <v>,,,,</v>
      </c>
      <c r="AD1369" s="78">
        <f t="shared" si="91"/>
        <v>156</v>
      </c>
    </row>
    <row r="1370" spans="5:30" s="74" customFormat="1" x14ac:dyDescent="0.25">
      <c r="E1370" s="75"/>
      <c r="F1370" s="75"/>
      <c r="G1370" s="74" t="str">
        <f>IF('Bulk Order Form'!C1359="","",'Bulk Order Form'!C1359)</f>
        <v/>
      </c>
      <c r="H1370" s="74" t="str">
        <f>IF('Bulk Order Form'!D1359="","",'Bulk Order Form'!D1359)</f>
        <v/>
      </c>
      <c r="I1370" s="74" t="str">
        <f>IF('Bulk Order Form'!E1359="","",'Bulk Order Form'!E1359)</f>
        <v/>
      </c>
      <c r="J1370" s="74" t="str">
        <f>IF('Bulk Order Form'!F1359="","",'Bulk Order Form'!F1359)</f>
        <v/>
      </c>
      <c r="K1370" s="74" t="str">
        <f>IF('Bulk Order Form'!H1359="","",'Bulk Order Form'!H1359)</f>
        <v/>
      </c>
      <c r="L1370" s="74" t="str">
        <f>IF('Bulk Order Form'!I1359="","",'Bulk Order Form'!I1359)</f>
        <v/>
      </c>
      <c r="M1370" s="74" t="str">
        <f>IF('Bulk Order Form'!G1359="","",'Bulk Order Form'!G1359)</f>
        <v/>
      </c>
      <c r="N1370" s="74" t="str">
        <f>IF('Bulk Order Form'!J1359="","",'Bulk Order Form'!J1359)</f>
        <v/>
      </c>
      <c r="O1370" s="74" t="str">
        <f>IF('Bulk Order Form'!$F$5 &lt;&gt; "",IF($G1370&lt;&gt;"",'Bulk Order Form'!$F$5,""),"")</f>
        <v/>
      </c>
      <c r="P1370" s="74" t="str">
        <f>IF('Bulk Order Form'!K1359="","",'Bulk Order Form'!K1359)</f>
        <v/>
      </c>
      <c r="Q1370" s="74" t="str">
        <f>IFERROR(VLOOKUP('Bulk Order Form'!K1359,'Office Use - Postcodes'!$DJZ:$DKA,2,0),"")</f>
        <v/>
      </c>
      <c r="R1370" s="74" t="str">
        <f>IF('Bulk Order Form'!L1359="","",'Bulk Order Form'!L1359)</f>
        <v/>
      </c>
      <c r="S1370" s="76"/>
      <c r="T1370" s="74" t="str">
        <f>IF('Bulk Order Form'!$F$6 &lt;&gt; "",IF($G1370&lt;&gt;"",'Bulk Order Form'!$F$6,""),"")</f>
        <v/>
      </c>
      <c r="W1370" s="85" t="str">
        <f>IF('Bulk Order Form'!$L$2 &lt;&gt; "",IF($G1370&lt;&gt;"",'Bulk Order Form'!$L$2,""),"")</f>
        <v/>
      </c>
      <c r="X1370" s="77"/>
      <c r="Y1370" s="74" t="str">
        <f t="shared" si="88"/>
        <v/>
      </c>
      <c r="Z1370" s="74" t="str">
        <f>IF(AND('Bulk Order Form'!$L$2="PLEASE SELECT",SUM('Bulk Order Form'!$L$15:$L$164)&gt;10),"N",IF(AND('Bulk Order Form'!$L$2="N",SUM('Bulk Order Form'!$L$15:$L$164)&gt;10),"N",""))</f>
        <v/>
      </c>
      <c r="AA1370" s="74" t="str">
        <f>IF('Bulk Order Form'!E1359="","",'Bulk Order Form'!E1359)</f>
        <v/>
      </c>
      <c r="AB1370" s="74">
        <f t="shared" si="89"/>
        <v>500</v>
      </c>
      <c r="AC1370" s="74" t="str">
        <f t="shared" si="90"/>
        <v>,,,,</v>
      </c>
      <c r="AD1370" s="78">
        <f t="shared" si="91"/>
        <v>155</v>
      </c>
    </row>
    <row r="1371" spans="5:30" s="74" customFormat="1" x14ac:dyDescent="0.25">
      <c r="E1371" s="75"/>
      <c r="F1371" s="75"/>
      <c r="G1371" s="74" t="str">
        <f>IF('Bulk Order Form'!C1360="","",'Bulk Order Form'!C1360)</f>
        <v/>
      </c>
      <c r="H1371" s="74" t="str">
        <f>IF('Bulk Order Form'!D1360="","",'Bulk Order Form'!D1360)</f>
        <v/>
      </c>
      <c r="I1371" s="74" t="str">
        <f>IF('Bulk Order Form'!E1360="","",'Bulk Order Form'!E1360)</f>
        <v/>
      </c>
      <c r="J1371" s="74" t="str">
        <f>IF('Bulk Order Form'!F1360="","",'Bulk Order Form'!F1360)</f>
        <v/>
      </c>
      <c r="K1371" s="74" t="str">
        <f>IF('Bulk Order Form'!H1360="","",'Bulk Order Form'!H1360)</f>
        <v/>
      </c>
      <c r="L1371" s="74" t="str">
        <f>IF('Bulk Order Form'!I1360="","",'Bulk Order Form'!I1360)</f>
        <v/>
      </c>
      <c r="M1371" s="74" t="str">
        <f>IF('Bulk Order Form'!G1360="","",'Bulk Order Form'!G1360)</f>
        <v/>
      </c>
      <c r="N1371" s="74" t="str">
        <f>IF('Bulk Order Form'!J1360="","",'Bulk Order Form'!J1360)</f>
        <v/>
      </c>
      <c r="O1371" s="74" t="str">
        <f>IF('Bulk Order Form'!$F$5 &lt;&gt; "",IF($G1371&lt;&gt;"",'Bulk Order Form'!$F$5,""),"")</f>
        <v/>
      </c>
      <c r="P1371" s="74" t="str">
        <f>IF('Bulk Order Form'!K1360="","",'Bulk Order Form'!K1360)</f>
        <v/>
      </c>
      <c r="Q1371" s="74" t="str">
        <f>IFERROR(VLOOKUP('Bulk Order Form'!K1360,'Office Use - Postcodes'!$DJZ:$DKA,2,0),"")</f>
        <v/>
      </c>
      <c r="R1371" s="74" t="str">
        <f>IF('Bulk Order Form'!L1360="","",'Bulk Order Form'!L1360)</f>
        <v/>
      </c>
      <c r="S1371" s="76"/>
      <c r="T1371" s="74" t="str">
        <f>IF('Bulk Order Form'!$F$6 &lt;&gt; "",IF($G1371&lt;&gt;"",'Bulk Order Form'!$F$6,""),"")</f>
        <v/>
      </c>
      <c r="W1371" s="85" t="str">
        <f>IF('Bulk Order Form'!$L$2 &lt;&gt; "",IF($G1371&lt;&gt;"",'Bulk Order Form'!$L$2,""),"")</f>
        <v/>
      </c>
      <c r="X1371" s="77"/>
      <c r="Y1371" s="74" t="str">
        <f t="shared" si="88"/>
        <v/>
      </c>
      <c r="Z1371" s="74" t="str">
        <f>IF(AND('Bulk Order Form'!$L$2="PLEASE SELECT",SUM('Bulk Order Form'!$L$15:$L$164)&gt;10),"N",IF(AND('Bulk Order Form'!$L$2="N",SUM('Bulk Order Form'!$L$15:$L$164)&gt;10),"N",""))</f>
        <v/>
      </c>
      <c r="AA1371" s="74" t="str">
        <f>IF('Bulk Order Form'!E1360="","",'Bulk Order Form'!E1360)</f>
        <v/>
      </c>
      <c r="AB1371" s="74">
        <f t="shared" si="89"/>
        <v>500</v>
      </c>
      <c r="AC1371" s="74" t="str">
        <f t="shared" si="90"/>
        <v>,,,,</v>
      </c>
      <c r="AD1371" s="78">
        <f t="shared" si="91"/>
        <v>154</v>
      </c>
    </row>
    <row r="1372" spans="5:30" s="74" customFormat="1" x14ac:dyDescent="0.25">
      <c r="E1372" s="75"/>
      <c r="F1372" s="75"/>
      <c r="G1372" s="74" t="str">
        <f>IF('Bulk Order Form'!C1361="","",'Bulk Order Form'!C1361)</f>
        <v/>
      </c>
      <c r="H1372" s="74" t="str">
        <f>IF('Bulk Order Form'!D1361="","",'Bulk Order Form'!D1361)</f>
        <v/>
      </c>
      <c r="I1372" s="74" t="str">
        <f>IF('Bulk Order Form'!E1361="","",'Bulk Order Form'!E1361)</f>
        <v/>
      </c>
      <c r="J1372" s="74" t="str">
        <f>IF('Bulk Order Form'!F1361="","",'Bulk Order Form'!F1361)</f>
        <v/>
      </c>
      <c r="K1372" s="74" t="str">
        <f>IF('Bulk Order Form'!H1361="","",'Bulk Order Form'!H1361)</f>
        <v/>
      </c>
      <c r="L1372" s="74" t="str">
        <f>IF('Bulk Order Form'!I1361="","",'Bulk Order Form'!I1361)</f>
        <v/>
      </c>
      <c r="M1372" s="74" t="str">
        <f>IF('Bulk Order Form'!G1361="","",'Bulk Order Form'!G1361)</f>
        <v/>
      </c>
      <c r="N1372" s="74" t="str">
        <f>IF('Bulk Order Form'!J1361="","",'Bulk Order Form'!J1361)</f>
        <v/>
      </c>
      <c r="O1372" s="74" t="str">
        <f>IF('Bulk Order Form'!$F$5 &lt;&gt; "",IF($G1372&lt;&gt;"",'Bulk Order Form'!$F$5,""),"")</f>
        <v/>
      </c>
      <c r="P1372" s="74" t="str">
        <f>IF('Bulk Order Form'!K1361="","",'Bulk Order Form'!K1361)</f>
        <v/>
      </c>
      <c r="Q1372" s="74" t="str">
        <f>IFERROR(VLOOKUP('Bulk Order Form'!K1361,'Office Use - Postcodes'!$DJZ:$DKA,2,0),"")</f>
        <v/>
      </c>
      <c r="R1372" s="74" t="str">
        <f>IF('Bulk Order Form'!L1361="","",'Bulk Order Form'!L1361)</f>
        <v/>
      </c>
      <c r="S1372" s="76"/>
      <c r="T1372" s="74" t="str">
        <f>IF('Bulk Order Form'!$F$6 &lt;&gt; "",IF($G1372&lt;&gt;"",'Bulk Order Form'!$F$6,""),"")</f>
        <v/>
      </c>
      <c r="W1372" s="85" t="str">
        <f>IF('Bulk Order Form'!$L$2 &lt;&gt; "",IF($G1372&lt;&gt;"",'Bulk Order Form'!$L$2,""),"")</f>
        <v/>
      </c>
      <c r="X1372" s="77"/>
      <c r="Y1372" s="74" t="str">
        <f t="shared" ref="Y1372:Y1435" si="92">IF($G1348&lt;&gt;"","SF-CHEAPEST","")</f>
        <v/>
      </c>
      <c r="Z1372" s="74" t="str">
        <f>IF(AND('Bulk Order Form'!$L$2="PLEASE SELECT",SUM('Bulk Order Form'!$L$15:$L$164)&gt;10),"N",IF(AND('Bulk Order Form'!$L$2="N",SUM('Bulk Order Form'!$L$15:$L$164)&gt;10),"N",""))</f>
        <v/>
      </c>
      <c r="AA1372" s="74" t="str">
        <f>IF('Bulk Order Form'!E1361="","",'Bulk Order Form'!E1361)</f>
        <v/>
      </c>
      <c r="AB1372" s="74">
        <f t="shared" ref="AB1372:AB1435" si="93">COUNTIFS(I1348:I1847,I1348:I1847)</f>
        <v>500</v>
      </c>
      <c r="AC1372" s="74" t="str">
        <f t="shared" ref="AC1372:AC1435" si="94">CONCATENATE(I1348,",",J1348, ",",K1348,",",L1348,",",M1348)</f>
        <v>,,,,</v>
      </c>
      <c r="AD1372" s="78">
        <f t="shared" ref="AD1372:AD1435" si="95">COUNTIFS(AC1348:AC1847,AC1348:AC1847)</f>
        <v>153</v>
      </c>
    </row>
    <row r="1373" spans="5:30" s="74" customFormat="1" x14ac:dyDescent="0.25">
      <c r="E1373" s="75"/>
      <c r="F1373" s="75"/>
      <c r="G1373" s="74" t="str">
        <f>IF('Bulk Order Form'!C1362="","",'Bulk Order Form'!C1362)</f>
        <v/>
      </c>
      <c r="H1373" s="74" t="str">
        <f>IF('Bulk Order Form'!D1362="","",'Bulk Order Form'!D1362)</f>
        <v/>
      </c>
      <c r="I1373" s="74" t="str">
        <f>IF('Bulk Order Form'!E1362="","",'Bulk Order Form'!E1362)</f>
        <v/>
      </c>
      <c r="J1373" s="74" t="str">
        <f>IF('Bulk Order Form'!F1362="","",'Bulk Order Form'!F1362)</f>
        <v/>
      </c>
      <c r="K1373" s="74" t="str">
        <f>IF('Bulk Order Form'!H1362="","",'Bulk Order Form'!H1362)</f>
        <v/>
      </c>
      <c r="L1373" s="74" t="str">
        <f>IF('Bulk Order Form'!I1362="","",'Bulk Order Form'!I1362)</f>
        <v/>
      </c>
      <c r="M1373" s="74" t="str">
        <f>IF('Bulk Order Form'!G1362="","",'Bulk Order Form'!G1362)</f>
        <v/>
      </c>
      <c r="N1373" s="74" t="str">
        <f>IF('Bulk Order Form'!J1362="","",'Bulk Order Form'!J1362)</f>
        <v/>
      </c>
      <c r="O1373" s="74" t="str">
        <f>IF('Bulk Order Form'!$F$5 &lt;&gt; "",IF($G1373&lt;&gt;"",'Bulk Order Form'!$F$5,""),"")</f>
        <v/>
      </c>
      <c r="P1373" s="74" t="str">
        <f>IF('Bulk Order Form'!K1362="","",'Bulk Order Form'!K1362)</f>
        <v/>
      </c>
      <c r="Q1373" s="74" t="str">
        <f>IFERROR(VLOOKUP('Bulk Order Form'!K1362,'Office Use - Postcodes'!$DJZ:$DKA,2,0),"")</f>
        <v/>
      </c>
      <c r="R1373" s="74" t="str">
        <f>IF('Bulk Order Form'!L1362="","",'Bulk Order Form'!L1362)</f>
        <v/>
      </c>
      <c r="S1373" s="76"/>
      <c r="T1373" s="74" t="str">
        <f>IF('Bulk Order Form'!$F$6 &lt;&gt; "",IF($G1373&lt;&gt;"",'Bulk Order Form'!$F$6,""),"")</f>
        <v/>
      </c>
      <c r="W1373" s="85" t="str">
        <f>IF('Bulk Order Form'!$L$2 &lt;&gt; "",IF($G1373&lt;&gt;"",'Bulk Order Form'!$L$2,""),"")</f>
        <v/>
      </c>
      <c r="X1373" s="77"/>
      <c r="Y1373" s="74" t="str">
        <f t="shared" si="92"/>
        <v/>
      </c>
      <c r="Z1373" s="74" t="str">
        <f>IF(AND('Bulk Order Form'!$L$2="PLEASE SELECT",SUM('Bulk Order Form'!$L$15:$L$164)&gt;10),"N",IF(AND('Bulk Order Form'!$L$2="N",SUM('Bulk Order Form'!$L$15:$L$164)&gt;10),"N",""))</f>
        <v/>
      </c>
      <c r="AA1373" s="74" t="str">
        <f>IF('Bulk Order Form'!E1362="","",'Bulk Order Form'!E1362)</f>
        <v/>
      </c>
      <c r="AB1373" s="74">
        <f t="shared" si="93"/>
        <v>500</v>
      </c>
      <c r="AC1373" s="74" t="str">
        <f t="shared" si="94"/>
        <v>,,,,</v>
      </c>
      <c r="AD1373" s="78">
        <f t="shared" si="95"/>
        <v>152</v>
      </c>
    </row>
    <row r="1374" spans="5:30" s="74" customFormat="1" x14ac:dyDescent="0.25">
      <c r="E1374" s="75"/>
      <c r="F1374" s="75"/>
      <c r="G1374" s="74" t="str">
        <f>IF('Bulk Order Form'!C1363="","",'Bulk Order Form'!C1363)</f>
        <v/>
      </c>
      <c r="H1374" s="74" t="str">
        <f>IF('Bulk Order Form'!D1363="","",'Bulk Order Form'!D1363)</f>
        <v/>
      </c>
      <c r="I1374" s="74" t="str">
        <f>IF('Bulk Order Form'!E1363="","",'Bulk Order Form'!E1363)</f>
        <v/>
      </c>
      <c r="J1374" s="74" t="str">
        <f>IF('Bulk Order Form'!F1363="","",'Bulk Order Form'!F1363)</f>
        <v/>
      </c>
      <c r="K1374" s="74" t="str">
        <f>IF('Bulk Order Form'!H1363="","",'Bulk Order Form'!H1363)</f>
        <v/>
      </c>
      <c r="L1374" s="74" t="str">
        <f>IF('Bulk Order Form'!I1363="","",'Bulk Order Form'!I1363)</f>
        <v/>
      </c>
      <c r="M1374" s="74" t="str">
        <f>IF('Bulk Order Form'!G1363="","",'Bulk Order Form'!G1363)</f>
        <v/>
      </c>
      <c r="N1374" s="74" t="str">
        <f>IF('Bulk Order Form'!J1363="","",'Bulk Order Form'!J1363)</f>
        <v/>
      </c>
      <c r="O1374" s="74" t="str">
        <f>IF('Bulk Order Form'!$F$5 &lt;&gt; "",IF($G1374&lt;&gt;"",'Bulk Order Form'!$F$5,""),"")</f>
        <v/>
      </c>
      <c r="P1374" s="74" t="str">
        <f>IF('Bulk Order Form'!K1363="","",'Bulk Order Form'!K1363)</f>
        <v/>
      </c>
      <c r="Q1374" s="74" t="str">
        <f>IFERROR(VLOOKUP('Bulk Order Form'!K1363,'Office Use - Postcodes'!$DJZ:$DKA,2,0),"")</f>
        <v/>
      </c>
      <c r="R1374" s="74" t="str">
        <f>IF('Bulk Order Form'!L1363="","",'Bulk Order Form'!L1363)</f>
        <v/>
      </c>
      <c r="S1374" s="76"/>
      <c r="T1374" s="74" t="str">
        <f>IF('Bulk Order Form'!$F$6 &lt;&gt; "",IF($G1374&lt;&gt;"",'Bulk Order Form'!$F$6,""),"")</f>
        <v/>
      </c>
      <c r="W1374" s="85" t="str">
        <f>IF('Bulk Order Form'!$L$2 &lt;&gt; "",IF($G1374&lt;&gt;"",'Bulk Order Form'!$L$2,""),"")</f>
        <v/>
      </c>
      <c r="X1374" s="77"/>
      <c r="Y1374" s="74" t="str">
        <f t="shared" si="92"/>
        <v/>
      </c>
      <c r="Z1374" s="74" t="str">
        <f>IF(AND('Bulk Order Form'!$L$2="PLEASE SELECT",SUM('Bulk Order Form'!$L$15:$L$164)&gt;10),"N",IF(AND('Bulk Order Form'!$L$2="N",SUM('Bulk Order Form'!$L$15:$L$164)&gt;10),"N",""))</f>
        <v/>
      </c>
      <c r="AA1374" s="74" t="str">
        <f>IF('Bulk Order Form'!E1363="","",'Bulk Order Form'!E1363)</f>
        <v/>
      </c>
      <c r="AB1374" s="74">
        <f t="shared" si="93"/>
        <v>500</v>
      </c>
      <c r="AC1374" s="74" t="str">
        <f t="shared" si="94"/>
        <v>,,,,</v>
      </c>
      <c r="AD1374" s="78">
        <f t="shared" si="95"/>
        <v>151</v>
      </c>
    </row>
    <row r="1375" spans="5:30" s="74" customFormat="1" x14ac:dyDescent="0.25">
      <c r="E1375" s="75"/>
      <c r="F1375" s="75"/>
      <c r="G1375" s="74" t="str">
        <f>IF('Bulk Order Form'!C1364="","",'Bulk Order Form'!C1364)</f>
        <v/>
      </c>
      <c r="H1375" s="74" t="str">
        <f>IF('Bulk Order Form'!D1364="","",'Bulk Order Form'!D1364)</f>
        <v/>
      </c>
      <c r="I1375" s="74" t="str">
        <f>IF('Bulk Order Form'!E1364="","",'Bulk Order Form'!E1364)</f>
        <v/>
      </c>
      <c r="J1375" s="74" t="str">
        <f>IF('Bulk Order Form'!F1364="","",'Bulk Order Form'!F1364)</f>
        <v/>
      </c>
      <c r="K1375" s="74" t="str">
        <f>IF('Bulk Order Form'!H1364="","",'Bulk Order Form'!H1364)</f>
        <v/>
      </c>
      <c r="L1375" s="74" t="str">
        <f>IF('Bulk Order Form'!I1364="","",'Bulk Order Form'!I1364)</f>
        <v/>
      </c>
      <c r="M1375" s="74" t="str">
        <f>IF('Bulk Order Form'!G1364="","",'Bulk Order Form'!G1364)</f>
        <v/>
      </c>
      <c r="N1375" s="74" t="str">
        <f>IF('Bulk Order Form'!J1364="","",'Bulk Order Form'!J1364)</f>
        <v/>
      </c>
      <c r="O1375" s="74" t="str">
        <f>IF('Bulk Order Form'!$F$5 &lt;&gt; "",IF($G1375&lt;&gt;"",'Bulk Order Form'!$F$5,""),"")</f>
        <v/>
      </c>
      <c r="P1375" s="74" t="str">
        <f>IF('Bulk Order Form'!K1364="","",'Bulk Order Form'!K1364)</f>
        <v/>
      </c>
      <c r="Q1375" s="74" t="str">
        <f>IFERROR(VLOOKUP('Bulk Order Form'!K1364,'Office Use - Postcodes'!$DJZ:$DKA,2,0),"")</f>
        <v/>
      </c>
      <c r="R1375" s="74" t="str">
        <f>IF('Bulk Order Form'!L1364="","",'Bulk Order Form'!L1364)</f>
        <v/>
      </c>
      <c r="S1375" s="76"/>
      <c r="T1375" s="74" t="str">
        <f>IF('Bulk Order Form'!$F$6 &lt;&gt; "",IF($G1375&lt;&gt;"",'Bulk Order Form'!$F$6,""),"")</f>
        <v/>
      </c>
      <c r="W1375" s="85" t="str">
        <f>IF('Bulk Order Form'!$L$2 &lt;&gt; "",IF($G1375&lt;&gt;"",'Bulk Order Form'!$L$2,""),"")</f>
        <v/>
      </c>
      <c r="X1375" s="77"/>
      <c r="Y1375" s="74" t="str">
        <f t="shared" si="92"/>
        <v/>
      </c>
      <c r="Z1375" s="74" t="str">
        <f>IF(AND('Bulk Order Form'!$L$2="PLEASE SELECT",SUM('Bulk Order Form'!$L$15:$L$164)&gt;10),"N",IF(AND('Bulk Order Form'!$L$2="N",SUM('Bulk Order Form'!$L$15:$L$164)&gt;10),"N",""))</f>
        <v/>
      </c>
      <c r="AA1375" s="74" t="str">
        <f>IF('Bulk Order Form'!E1364="","",'Bulk Order Form'!E1364)</f>
        <v/>
      </c>
      <c r="AB1375" s="74">
        <f t="shared" si="93"/>
        <v>500</v>
      </c>
      <c r="AC1375" s="74" t="str">
        <f t="shared" si="94"/>
        <v>,,,,</v>
      </c>
      <c r="AD1375" s="78">
        <f t="shared" si="95"/>
        <v>150</v>
      </c>
    </row>
    <row r="1376" spans="5:30" s="74" customFormat="1" x14ac:dyDescent="0.25">
      <c r="E1376" s="75"/>
      <c r="F1376" s="75"/>
      <c r="G1376" s="74" t="str">
        <f>IF('Bulk Order Form'!C1365="","",'Bulk Order Form'!C1365)</f>
        <v/>
      </c>
      <c r="H1376" s="74" t="str">
        <f>IF('Bulk Order Form'!D1365="","",'Bulk Order Form'!D1365)</f>
        <v/>
      </c>
      <c r="I1376" s="74" t="str">
        <f>IF('Bulk Order Form'!E1365="","",'Bulk Order Form'!E1365)</f>
        <v/>
      </c>
      <c r="J1376" s="74" t="str">
        <f>IF('Bulk Order Form'!F1365="","",'Bulk Order Form'!F1365)</f>
        <v/>
      </c>
      <c r="K1376" s="74" t="str">
        <f>IF('Bulk Order Form'!H1365="","",'Bulk Order Form'!H1365)</f>
        <v/>
      </c>
      <c r="L1376" s="74" t="str">
        <f>IF('Bulk Order Form'!I1365="","",'Bulk Order Form'!I1365)</f>
        <v/>
      </c>
      <c r="M1376" s="74" t="str">
        <f>IF('Bulk Order Form'!G1365="","",'Bulk Order Form'!G1365)</f>
        <v/>
      </c>
      <c r="N1376" s="74" t="str">
        <f>IF('Bulk Order Form'!J1365="","",'Bulk Order Form'!J1365)</f>
        <v/>
      </c>
      <c r="O1376" s="74" t="str">
        <f>IF('Bulk Order Form'!$F$5 &lt;&gt; "",IF($G1376&lt;&gt;"",'Bulk Order Form'!$F$5,""),"")</f>
        <v/>
      </c>
      <c r="P1376" s="74" t="str">
        <f>IF('Bulk Order Form'!K1365="","",'Bulk Order Form'!K1365)</f>
        <v/>
      </c>
      <c r="Q1376" s="74" t="str">
        <f>IFERROR(VLOOKUP('Bulk Order Form'!K1365,'Office Use - Postcodes'!$DJZ:$DKA,2,0),"")</f>
        <v/>
      </c>
      <c r="R1376" s="74" t="str">
        <f>IF('Bulk Order Form'!L1365="","",'Bulk Order Form'!L1365)</f>
        <v/>
      </c>
      <c r="S1376" s="76"/>
      <c r="T1376" s="74" t="str">
        <f>IF('Bulk Order Form'!$F$6 &lt;&gt; "",IF($G1376&lt;&gt;"",'Bulk Order Form'!$F$6,""),"")</f>
        <v/>
      </c>
      <c r="W1376" s="85" t="str">
        <f>IF('Bulk Order Form'!$L$2 &lt;&gt; "",IF($G1376&lt;&gt;"",'Bulk Order Form'!$L$2,""),"")</f>
        <v/>
      </c>
      <c r="X1376" s="77"/>
      <c r="Y1376" s="74" t="str">
        <f t="shared" si="92"/>
        <v/>
      </c>
      <c r="Z1376" s="74" t="str">
        <f>IF(AND('Bulk Order Form'!$L$2="PLEASE SELECT",SUM('Bulk Order Form'!$L$15:$L$164)&gt;10),"N",IF(AND('Bulk Order Form'!$L$2="N",SUM('Bulk Order Form'!$L$15:$L$164)&gt;10),"N",""))</f>
        <v/>
      </c>
      <c r="AA1376" s="74" t="str">
        <f>IF('Bulk Order Form'!E1365="","",'Bulk Order Form'!E1365)</f>
        <v/>
      </c>
      <c r="AB1376" s="74">
        <f t="shared" si="93"/>
        <v>500</v>
      </c>
      <c r="AC1376" s="74" t="str">
        <f t="shared" si="94"/>
        <v>,,,,</v>
      </c>
      <c r="AD1376" s="78">
        <f t="shared" si="95"/>
        <v>149</v>
      </c>
    </row>
    <row r="1377" spans="5:30" s="74" customFormat="1" x14ac:dyDescent="0.25">
      <c r="E1377" s="75"/>
      <c r="F1377" s="75"/>
      <c r="G1377" s="74" t="str">
        <f>IF('Bulk Order Form'!C1366="","",'Bulk Order Form'!C1366)</f>
        <v/>
      </c>
      <c r="H1377" s="74" t="str">
        <f>IF('Bulk Order Form'!D1366="","",'Bulk Order Form'!D1366)</f>
        <v/>
      </c>
      <c r="I1377" s="74" t="str">
        <f>IF('Bulk Order Form'!E1366="","",'Bulk Order Form'!E1366)</f>
        <v/>
      </c>
      <c r="J1377" s="74" t="str">
        <f>IF('Bulk Order Form'!F1366="","",'Bulk Order Form'!F1366)</f>
        <v/>
      </c>
      <c r="K1377" s="74" t="str">
        <f>IF('Bulk Order Form'!H1366="","",'Bulk Order Form'!H1366)</f>
        <v/>
      </c>
      <c r="L1377" s="74" t="str">
        <f>IF('Bulk Order Form'!I1366="","",'Bulk Order Form'!I1366)</f>
        <v/>
      </c>
      <c r="M1377" s="74" t="str">
        <f>IF('Bulk Order Form'!G1366="","",'Bulk Order Form'!G1366)</f>
        <v/>
      </c>
      <c r="N1377" s="74" t="str">
        <f>IF('Bulk Order Form'!J1366="","",'Bulk Order Form'!J1366)</f>
        <v/>
      </c>
      <c r="O1377" s="74" t="str">
        <f>IF('Bulk Order Form'!$F$5 &lt;&gt; "",IF($G1377&lt;&gt;"",'Bulk Order Form'!$F$5,""),"")</f>
        <v/>
      </c>
      <c r="P1377" s="74" t="str">
        <f>IF('Bulk Order Form'!K1366="","",'Bulk Order Form'!K1366)</f>
        <v/>
      </c>
      <c r="Q1377" s="74" t="str">
        <f>IFERROR(VLOOKUP('Bulk Order Form'!K1366,'Office Use - Postcodes'!$DJZ:$DKA,2,0),"")</f>
        <v/>
      </c>
      <c r="R1377" s="74" t="str">
        <f>IF('Bulk Order Form'!L1366="","",'Bulk Order Form'!L1366)</f>
        <v/>
      </c>
      <c r="S1377" s="76"/>
      <c r="T1377" s="74" t="str">
        <f>IF('Bulk Order Form'!$F$6 &lt;&gt; "",IF($G1377&lt;&gt;"",'Bulk Order Form'!$F$6,""),"")</f>
        <v/>
      </c>
      <c r="W1377" s="85" t="str">
        <f>IF('Bulk Order Form'!$L$2 &lt;&gt; "",IF($G1377&lt;&gt;"",'Bulk Order Form'!$L$2,""),"")</f>
        <v/>
      </c>
      <c r="X1377" s="77"/>
      <c r="Y1377" s="74" t="str">
        <f t="shared" si="92"/>
        <v/>
      </c>
      <c r="Z1377" s="74" t="str">
        <f>IF(AND('Bulk Order Form'!$L$2="PLEASE SELECT",SUM('Bulk Order Form'!$L$15:$L$164)&gt;10),"N",IF(AND('Bulk Order Form'!$L$2="N",SUM('Bulk Order Form'!$L$15:$L$164)&gt;10),"N",""))</f>
        <v/>
      </c>
      <c r="AA1377" s="74" t="str">
        <f>IF('Bulk Order Form'!E1366="","",'Bulk Order Form'!E1366)</f>
        <v/>
      </c>
      <c r="AB1377" s="74">
        <f t="shared" si="93"/>
        <v>500</v>
      </c>
      <c r="AC1377" s="74" t="str">
        <f t="shared" si="94"/>
        <v>,,,,</v>
      </c>
      <c r="AD1377" s="78">
        <f t="shared" si="95"/>
        <v>148</v>
      </c>
    </row>
    <row r="1378" spans="5:30" s="74" customFormat="1" x14ac:dyDescent="0.25">
      <c r="E1378" s="75"/>
      <c r="F1378" s="75"/>
      <c r="G1378" s="74" t="str">
        <f>IF('Bulk Order Form'!C1367="","",'Bulk Order Form'!C1367)</f>
        <v/>
      </c>
      <c r="H1378" s="74" t="str">
        <f>IF('Bulk Order Form'!D1367="","",'Bulk Order Form'!D1367)</f>
        <v/>
      </c>
      <c r="I1378" s="74" t="str">
        <f>IF('Bulk Order Form'!E1367="","",'Bulk Order Form'!E1367)</f>
        <v/>
      </c>
      <c r="J1378" s="74" t="str">
        <f>IF('Bulk Order Form'!F1367="","",'Bulk Order Form'!F1367)</f>
        <v/>
      </c>
      <c r="K1378" s="74" t="str">
        <f>IF('Bulk Order Form'!H1367="","",'Bulk Order Form'!H1367)</f>
        <v/>
      </c>
      <c r="L1378" s="74" t="str">
        <f>IF('Bulk Order Form'!I1367="","",'Bulk Order Form'!I1367)</f>
        <v/>
      </c>
      <c r="M1378" s="74" t="str">
        <f>IF('Bulk Order Form'!G1367="","",'Bulk Order Form'!G1367)</f>
        <v/>
      </c>
      <c r="N1378" s="74" t="str">
        <f>IF('Bulk Order Form'!J1367="","",'Bulk Order Form'!J1367)</f>
        <v/>
      </c>
      <c r="O1378" s="74" t="str">
        <f>IF('Bulk Order Form'!$F$5 &lt;&gt; "",IF($G1378&lt;&gt;"",'Bulk Order Form'!$F$5,""),"")</f>
        <v/>
      </c>
      <c r="P1378" s="74" t="str">
        <f>IF('Bulk Order Form'!K1367="","",'Bulk Order Form'!K1367)</f>
        <v/>
      </c>
      <c r="Q1378" s="74" t="str">
        <f>IFERROR(VLOOKUP('Bulk Order Form'!K1367,'Office Use - Postcodes'!$DJZ:$DKA,2,0),"")</f>
        <v/>
      </c>
      <c r="R1378" s="74" t="str">
        <f>IF('Bulk Order Form'!L1367="","",'Bulk Order Form'!L1367)</f>
        <v/>
      </c>
      <c r="S1378" s="76"/>
      <c r="T1378" s="74" t="str">
        <f>IF('Bulk Order Form'!$F$6 &lt;&gt; "",IF($G1378&lt;&gt;"",'Bulk Order Form'!$F$6,""),"")</f>
        <v/>
      </c>
      <c r="W1378" s="85" t="str">
        <f>IF('Bulk Order Form'!$L$2 &lt;&gt; "",IF($G1378&lt;&gt;"",'Bulk Order Form'!$L$2,""),"")</f>
        <v/>
      </c>
      <c r="X1378" s="77"/>
      <c r="Y1378" s="74" t="str">
        <f t="shared" si="92"/>
        <v/>
      </c>
      <c r="Z1378" s="74" t="str">
        <f>IF(AND('Bulk Order Form'!$L$2="PLEASE SELECT",SUM('Bulk Order Form'!$L$15:$L$164)&gt;10),"N",IF(AND('Bulk Order Form'!$L$2="N",SUM('Bulk Order Form'!$L$15:$L$164)&gt;10),"N",""))</f>
        <v/>
      </c>
      <c r="AA1378" s="74" t="str">
        <f>IF('Bulk Order Form'!E1367="","",'Bulk Order Form'!E1367)</f>
        <v/>
      </c>
      <c r="AB1378" s="74">
        <f t="shared" si="93"/>
        <v>500</v>
      </c>
      <c r="AC1378" s="74" t="str">
        <f t="shared" si="94"/>
        <v>,,,,</v>
      </c>
      <c r="AD1378" s="78">
        <f t="shared" si="95"/>
        <v>147</v>
      </c>
    </row>
    <row r="1379" spans="5:30" s="74" customFormat="1" x14ac:dyDescent="0.25">
      <c r="E1379" s="75"/>
      <c r="F1379" s="75"/>
      <c r="G1379" s="74" t="str">
        <f>IF('Bulk Order Form'!C1368="","",'Bulk Order Form'!C1368)</f>
        <v/>
      </c>
      <c r="H1379" s="74" t="str">
        <f>IF('Bulk Order Form'!D1368="","",'Bulk Order Form'!D1368)</f>
        <v/>
      </c>
      <c r="I1379" s="74" t="str">
        <f>IF('Bulk Order Form'!E1368="","",'Bulk Order Form'!E1368)</f>
        <v/>
      </c>
      <c r="J1379" s="74" t="str">
        <f>IF('Bulk Order Form'!F1368="","",'Bulk Order Form'!F1368)</f>
        <v/>
      </c>
      <c r="K1379" s="74" t="str">
        <f>IF('Bulk Order Form'!H1368="","",'Bulk Order Form'!H1368)</f>
        <v/>
      </c>
      <c r="L1379" s="74" t="str">
        <f>IF('Bulk Order Form'!I1368="","",'Bulk Order Form'!I1368)</f>
        <v/>
      </c>
      <c r="M1379" s="74" t="str">
        <f>IF('Bulk Order Form'!G1368="","",'Bulk Order Form'!G1368)</f>
        <v/>
      </c>
      <c r="N1379" s="74" t="str">
        <f>IF('Bulk Order Form'!J1368="","",'Bulk Order Form'!J1368)</f>
        <v/>
      </c>
      <c r="O1379" s="74" t="str">
        <f>IF('Bulk Order Form'!$F$5 &lt;&gt; "",IF($G1379&lt;&gt;"",'Bulk Order Form'!$F$5,""),"")</f>
        <v/>
      </c>
      <c r="P1379" s="74" t="str">
        <f>IF('Bulk Order Form'!K1368="","",'Bulk Order Form'!K1368)</f>
        <v/>
      </c>
      <c r="Q1379" s="74" t="str">
        <f>IFERROR(VLOOKUP('Bulk Order Form'!K1368,'Office Use - Postcodes'!$DJZ:$DKA,2,0),"")</f>
        <v/>
      </c>
      <c r="R1379" s="74" t="str">
        <f>IF('Bulk Order Form'!L1368="","",'Bulk Order Form'!L1368)</f>
        <v/>
      </c>
      <c r="S1379" s="76"/>
      <c r="T1379" s="74" t="str">
        <f>IF('Bulk Order Form'!$F$6 &lt;&gt; "",IF($G1379&lt;&gt;"",'Bulk Order Form'!$F$6,""),"")</f>
        <v/>
      </c>
      <c r="W1379" s="85" t="str">
        <f>IF('Bulk Order Form'!$L$2 &lt;&gt; "",IF($G1379&lt;&gt;"",'Bulk Order Form'!$L$2,""),"")</f>
        <v/>
      </c>
      <c r="X1379" s="77"/>
      <c r="Y1379" s="74" t="str">
        <f t="shared" si="92"/>
        <v/>
      </c>
      <c r="Z1379" s="74" t="str">
        <f>IF(AND('Bulk Order Form'!$L$2="PLEASE SELECT",SUM('Bulk Order Form'!$L$15:$L$164)&gt;10),"N",IF(AND('Bulk Order Form'!$L$2="N",SUM('Bulk Order Form'!$L$15:$L$164)&gt;10),"N",""))</f>
        <v/>
      </c>
      <c r="AA1379" s="74" t="str">
        <f>IF('Bulk Order Form'!E1368="","",'Bulk Order Form'!E1368)</f>
        <v/>
      </c>
      <c r="AB1379" s="74">
        <f t="shared" si="93"/>
        <v>500</v>
      </c>
      <c r="AC1379" s="74" t="str">
        <f t="shared" si="94"/>
        <v>,,,,</v>
      </c>
      <c r="AD1379" s="78">
        <f t="shared" si="95"/>
        <v>146</v>
      </c>
    </row>
    <row r="1380" spans="5:30" s="74" customFormat="1" x14ac:dyDescent="0.25">
      <c r="E1380" s="75"/>
      <c r="F1380" s="75"/>
      <c r="G1380" s="74" t="str">
        <f>IF('Bulk Order Form'!C1369="","",'Bulk Order Form'!C1369)</f>
        <v/>
      </c>
      <c r="H1380" s="74" t="str">
        <f>IF('Bulk Order Form'!D1369="","",'Bulk Order Form'!D1369)</f>
        <v/>
      </c>
      <c r="I1380" s="74" t="str">
        <f>IF('Bulk Order Form'!E1369="","",'Bulk Order Form'!E1369)</f>
        <v/>
      </c>
      <c r="J1380" s="74" t="str">
        <f>IF('Bulk Order Form'!F1369="","",'Bulk Order Form'!F1369)</f>
        <v/>
      </c>
      <c r="K1380" s="74" t="str">
        <f>IF('Bulk Order Form'!H1369="","",'Bulk Order Form'!H1369)</f>
        <v/>
      </c>
      <c r="L1380" s="74" t="str">
        <f>IF('Bulk Order Form'!I1369="","",'Bulk Order Form'!I1369)</f>
        <v/>
      </c>
      <c r="M1380" s="74" t="str">
        <f>IF('Bulk Order Form'!G1369="","",'Bulk Order Form'!G1369)</f>
        <v/>
      </c>
      <c r="N1380" s="74" t="str">
        <f>IF('Bulk Order Form'!J1369="","",'Bulk Order Form'!J1369)</f>
        <v/>
      </c>
      <c r="O1380" s="74" t="str">
        <f>IF('Bulk Order Form'!$F$5 &lt;&gt; "",IF($G1380&lt;&gt;"",'Bulk Order Form'!$F$5,""),"")</f>
        <v/>
      </c>
      <c r="P1380" s="74" t="str">
        <f>IF('Bulk Order Form'!K1369="","",'Bulk Order Form'!K1369)</f>
        <v/>
      </c>
      <c r="Q1380" s="74" t="str">
        <f>IFERROR(VLOOKUP('Bulk Order Form'!K1369,'Office Use - Postcodes'!$DJZ:$DKA,2,0),"")</f>
        <v/>
      </c>
      <c r="R1380" s="74" t="str">
        <f>IF('Bulk Order Form'!L1369="","",'Bulk Order Form'!L1369)</f>
        <v/>
      </c>
      <c r="S1380" s="76"/>
      <c r="T1380" s="74" t="str">
        <f>IF('Bulk Order Form'!$F$6 &lt;&gt; "",IF($G1380&lt;&gt;"",'Bulk Order Form'!$F$6,""),"")</f>
        <v/>
      </c>
      <c r="W1380" s="85" t="str">
        <f>IF('Bulk Order Form'!$L$2 &lt;&gt; "",IF($G1380&lt;&gt;"",'Bulk Order Form'!$L$2,""),"")</f>
        <v/>
      </c>
      <c r="X1380" s="77"/>
      <c r="Y1380" s="74" t="str">
        <f t="shared" si="92"/>
        <v/>
      </c>
      <c r="Z1380" s="74" t="str">
        <f>IF(AND('Bulk Order Form'!$L$2="PLEASE SELECT",SUM('Bulk Order Form'!$L$15:$L$164)&gt;10),"N",IF(AND('Bulk Order Form'!$L$2="N",SUM('Bulk Order Form'!$L$15:$L$164)&gt;10),"N",""))</f>
        <v/>
      </c>
      <c r="AA1380" s="74" t="str">
        <f>IF('Bulk Order Form'!E1369="","",'Bulk Order Form'!E1369)</f>
        <v/>
      </c>
      <c r="AB1380" s="74">
        <f t="shared" si="93"/>
        <v>500</v>
      </c>
      <c r="AC1380" s="74" t="str">
        <f t="shared" si="94"/>
        <v>,,,,</v>
      </c>
      <c r="AD1380" s="78">
        <f t="shared" si="95"/>
        <v>145</v>
      </c>
    </row>
    <row r="1381" spans="5:30" s="74" customFormat="1" x14ac:dyDescent="0.25">
      <c r="E1381" s="75"/>
      <c r="F1381" s="75"/>
      <c r="G1381" s="74" t="str">
        <f>IF('Bulk Order Form'!C1370="","",'Bulk Order Form'!C1370)</f>
        <v/>
      </c>
      <c r="H1381" s="74" t="str">
        <f>IF('Bulk Order Form'!D1370="","",'Bulk Order Form'!D1370)</f>
        <v/>
      </c>
      <c r="I1381" s="74" t="str">
        <f>IF('Bulk Order Form'!E1370="","",'Bulk Order Form'!E1370)</f>
        <v/>
      </c>
      <c r="J1381" s="74" t="str">
        <f>IF('Bulk Order Form'!F1370="","",'Bulk Order Form'!F1370)</f>
        <v/>
      </c>
      <c r="K1381" s="74" t="str">
        <f>IF('Bulk Order Form'!H1370="","",'Bulk Order Form'!H1370)</f>
        <v/>
      </c>
      <c r="L1381" s="74" t="str">
        <f>IF('Bulk Order Form'!I1370="","",'Bulk Order Form'!I1370)</f>
        <v/>
      </c>
      <c r="M1381" s="74" t="str">
        <f>IF('Bulk Order Form'!G1370="","",'Bulk Order Form'!G1370)</f>
        <v/>
      </c>
      <c r="N1381" s="74" t="str">
        <f>IF('Bulk Order Form'!J1370="","",'Bulk Order Form'!J1370)</f>
        <v/>
      </c>
      <c r="O1381" s="74" t="str">
        <f>IF('Bulk Order Form'!$F$5 &lt;&gt; "",IF($G1381&lt;&gt;"",'Bulk Order Form'!$F$5,""),"")</f>
        <v/>
      </c>
      <c r="P1381" s="74" t="str">
        <f>IF('Bulk Order Form'!K1370="","",'Bulk Order Form'!K1370)</f>
        <v/>
      </c>
      <c r="Q1381" s="74" t="str">
        <f>IFERROR(VLOOKUP('Bulk Order Form'!K1370,'Office Use - Postcodes'!$DJZ:$DKA,2,0),"")</f>
        <v/>
      </c>
      <c r="R1381" s="74" t="str">
        <f>IF('Bulk Order Form'!L1370="","",'Bulk Order Form'!L1370)</f>
        <v/>
      </c>
      <c r="S1381" s="76"/>
      <c r="T1381" s="74" t="str">
        <f>IF('Bulk Order Form'!$F$6 &lt;&gt; "",IF($G1381&lt;&gt;"",'Bulk Order Form'!$F$6,""),"")</f>
        <v/>
      </c>
      <c r="W1381" s="85" t="str">
        <f>IF('Bulk Order Form'!$L$2 &lt;&gt; "",IF($G1381&lt;&gt;"",'Bulk Order Form'!$L$2,""),"")</f>
        <v/>
      </c>
      <c r="X1381" s="77"/>
      <c r="Y1381" s="74" t="str">
        <f t="shared" si="92"/>
        <v/>
      </c>
      <c r="Z1381" s="74" t="str">
        <f>IF(AND('Bulk Order Form'!$L$2="PLEASE SELECT",SUM('Bulk Order Form'!$L$15:$L$164)&gt;10),"N",IF(AND('Bulk Order Form'!$L$2="N",SUM('Bulk Order Form'!$L$15:$L$164)&gt;10),"N",""))</f>
        <v/>
      </c>
      <c r="AA1381" s="74" t="str">
        <f>IF('Bulk Order Form'!E1370="","",'Bulk Order Form'!E1370)</f>
        <v/>
      </c>
      <c r="AB1381" s="74">
        <f t="shared" si="93"/>
        <v>500</v>
      </c>
      <c r="AC1381" s="74" t="str">
        <f t="shared" si="94"/>
        <v>,,,,</v>
      </c>
      <c r="AD1381" s="78">
        <f t="shared" si="95"/>
        <v>144</v>
      </c>
    </row>
    <row r="1382" spans="5:30" s="74" customFormat="1" x14ac:dyDescent="0.25">
      <c r="E1382" s="75"/>
      <c r="F1382" s="75"/>
      <c r="G1382" s="74" t="str">
        <f>IF('Bulk Order Form'!C1371="","",'Bulk Order Form'!C1371)</f>
        <v/>
      </c>
      <c r="H1382" s="74" t="str">
        <f>IF('Bulk Order Form'!D1371="","",'Bulk Order Form'!D1371)</f>
        <v/>
      </c>
      <c r="I1382" s="74" t="str">
        <f>IF('Bulk Order Form'!E1371="","",'Bulk Order Form'!E1371)</f>
        <v/>
      </c>
      <c r="J1382" s="74" t="str">
        <f>IF('Bulk Order Form'!F1371="","",'Bulk Order Form'!F1371)</f>
        <v/>
      </c>
      <c r="K1382" s="74" t="str">
        <f>IF('Bulk Order Form'!H1371="","",'Bulk Order Form'!H1371)</f>
        <v/>
      </c>
      <c r="L1382" s="74" t="str">
        <f>IF('Bulk Order Form'!I1371="","",'Bulk Order Form'!I1371)</f>
        <v/>
      </c>
      <c r="M1382" s="74" t="str">
        <f>IF('Bulk Order Form'!G1371="","",'Bulk Order Form'!G1371)</f>
        <v/>
      </c>
      <c r="N1382" s="74" t="str">
        <f>IF('Bulk Order Form'!J1371="","",'Bulk Order Form'!J1371)</f>
        <v/>
      </c>
      <c r="O1382" s="74" t="str">
        <f>IF('Bulk Order Form'!$F$5 &lt;&gt; "",IF($G1382&lt;&gt;"",'Bulk Order Form'!$F$5,""),"")</f>
        <v/>
      </c>
      <c r="P1382" s="74" t="str">
        <f>IF('Bulk Order Form'!K1371="","",'Bulk Order Form'!K1371)</f>
        <v/>
      </c>
      <c r="Q1382" s="74" t="str">
        <f>IFERROR(VLOOKUP('Bulk Order Form'!K1371,'Office Use - Postcodes'!$DJZ:$DKA,2,0),"")</f>
        <v/>
      </c>
      <c r="R1382" s="74" t="str">
        <f>IF('Bulk Order Form'!L1371="","",'Bulk Order Form'!L1371)</f>
        <v/>
      </c>
      <c r="S1382" s="76"/>
      <c r="T1382" s="74" t="str">
        <f>IF('Bulk Order Form'!$F$6 &lt;&gt; "",IF($G1382&lt;&gt;"",'Bulk Order Form'!$F$6,""),"")</f>
        <v/>
      </c>
      <c r="W1382" s="85" t="str">
        <f>IF('Bulk Order Form'!$L$2 &lt;&gt; "",IF($G1382&lt;&gt;"",'Bulk Order Form'!$L$2,""),"")</f>
        <v/>
      </c>
      <c r="X1382" s="77"/>
      <c r="Y1382" s="74" t="str">
        <f t="shared" si="92"/>
        <v/>
      </c>
      <c r="Z1382" s="74" t="str">
        <f>IF(AND('Bulk Order Form'!$L$2="PLEASE SELECT",SUM('Bulk Order Form'!$L$15:$L$164)&gt;10),"N",IF(AND('Bulk Order Form'!$L$2="N",SUM('Bulk Order Form'!$L$15:$L$164)&gt;10),"N",""))</f>
        <v/>
      </c>
      <c r="AA1382" s="74" t="str">
        <f>IF('Bulk Order Form'!E1371="","",'Bulk Order Form'!E1371)</f>
        <v/>
      </c>
      <c r="AB1382" s="74">
        <f t="shared" si="93"/>
        <v>500</v>
      </c>
      <c r="AC1382" s="74" t="str">
        <f t="shared" si="94"/>
        <v>,,,,</v>
      </c>
      <c r="AD1382" s="78">
        <f t="shared" si="95"/>
        <v>143</v>
      </c>
    </row>
    <row r="1383" spans="5:30" s="74" customFormat="1" x14ac:dyDescent="0.25">
      <c r="E1383" s="75"/>
      <c r="F1383" s="75"/>
      <c r="G1383" s="74" t="str">
        <f>IF('Bulk Order Form'!C1372="","",'Bulk Order Form'!C1372)</f>
        <v/>
      </c>
      <c r="H1383" s="74" t="str">
        <f>IF('Bulk Order Form'!D1372="","",'Bulk Order Form'!D1372)</f>
        <v/>
      </c>
      <c r="I1383" s="74" t="str">
        <f>IF('Bulk Order Form'!E1372="","",'Bulk Order Form'!E1372)</f>
        <v/>
      </c>
      <c r="J1383" s="74" t="str">
        <f>IF('Bulk Order Form'!F1372="","",'Bulk Order Form'!F1372)</f>
        <v/>
      </c>
      <c r="K1383" s="74" t="str">
        <f>IF('Bulk Order Form'!H1372="","",'Bulk Order Form'!H1372)</f>
        <v/>
      </c>
      <c r="L1383" s="74" t="str">
        <f>IF('Bulk Order Form'!I1372="","",'Bulk Order Form'!I1372)</f>
        <v/>
      </c>
      <c r="M1383" s="74" t="str">
        <f>IF('Bulk Order Form'!G1372="","",'Bulk Order Form'!G1372)</f>
        <v/>
      </c>
      <c r="N1383" s="74" t="str">
        <f>IF('Bulk Order Form'!J1372="","",'Bulk Order Form'!J1372)</f>
        <v/>
      </c>
      <c r="O1383" s="74" t="str">
        <f>IF('Bulk Order Form'!$F$5 &lt;&gt; "",IF($G1383&lt;&gt;"",'Bulk Order Form'!$F$5,""),"")</f>
        <v/>
      </c>
      <c r="P1383" s="74" t="str">
        <f>IF('Bulk Order Form'!K1372="","",'Bulk Order Form'!K1372)</f>
        <v/>
      </c>
      <c r="Q1383" s="74" t="str">
        <f>IFERROR(VLOOKUP('Bulk Order Form'!K1372,'Office Use - Postcodes'!$DJZ:$DKA,2,0),"")</f>
        <v/>
      </c>
      <c r="R1383" s="74" t="str">
        <f>IF('Bulk Order Form'!L1372="","",'Bulk Order Form'!L1372)</f>
        <v/>
      </c>
      <c r="S1383" s="76"/>
      <c r="T1383" s="74" t="str">
        <f>IF('Bulk Order Form'!$F$6 &lt;&gt; "",IF($G1383&lt;&gt;"",'Bulk Order Form'!$F$6,""),"")</f>
        <v/>
      </c>
      <c r="W1383" s="85" t="str">
        <f>IF('Bulk Order Form'!$L$2 &lt;&gt; "",IF($G1383&lt;&gt;"",'Bulk Order Form'!$L$2,""),"")</f>
        <v/>
      </c>
      <c r="X1383" s="77"/>
      <c r="Y1383" s="74" t="str">
        <f t="shared" si="92"/>
        <v/>
      </c>
      <c r="Z1383" s="74" t="str">
        <f>IF(AND('Bulk Order Form'!$L$2="PLEASE SELECT",SUM('Bulk Order Form'!$L$15:$L$164)&gt;10),"N",IF(AND('Bulk Order Form'!$L$2="N",SUM('Bulk Order Form'!$L$15:$L$164)&gt;10),"N",""))</f>
        <v/>
      </c>
      <c r="AA1383" s="74" t="str">
        <f>IF('Bulk Order Form'!E1372="","",'Bulk Order Form'!E1372)</f>
        <v/>
      </c>
      <c r="AB1383" s="74">
        <f t="shared" si="93"/>
        <v>500</v>
      </c>
      <c r="AC1383" s="74" t="str">
        <f t="shared" si="94"/>
        <v>,,,,</v>
      </c>
      <c r="AD1383" s="78">
        <f t="shared" si="95"/>
        <v>142</v>
      </c>
    </row>
    <row r="1384" spans="5:30" s="74" customFormat="1" x14ac:dyDescent="0.25">
      <c r="E1384" s="75"/>
      <c r="F1384" s="75"/>
      <c r="G1384" s="74" t="str">
        <f>IF('Bulk Order Form'!C1373="","",'Bulk Order Form'!C1373)</f>
        <v/>
      </c>
      <c r="H1384" s="74" t="str">
        <f>IF('Bulk Order Form'!D1373="","",'Bulk Order Form'!D1373)</f>
        <v/>
      </c>
      <c r="I1384" s="74" t="str">
        <f>IF('Bulk Order Form'!E1373="","",'Bulk Order Form'!E1373)</f>
        <v/>
      </c>
      <c r="J1384" s="74" t="str">
        <f>IF('Bulk Order Form'!F1373="","",'Bulk Order Form'!F1373)</f>
        <v/>
      </c>
      <c r="K1384" s="74" t="str">
        <f>IF('Bulk Order Form'!H1373="","",'Bulk Order Form'!H1373)</f>
        <v/>
      </c>
      <c r="L1384" s="74" t="str">
        <f>IF('Bulk Order Form'!I1373="","",'Bulk Order Form'!I1373)</f>
        <v/>
      </c>
      <c r="M1384" s="74" t="str">
        <f>IF('Bulk Order Form'!G1373="","",'Bulk Order Form'!G1373)</f>
        <v/>
      </c>
      <c r="N1384" s="74" t="str">
        <f>IF('Bulk Order Form'!J1373="","",'Bulk Order Form'!J1373)</f>
        <v/>
      </c>
      <c r="O1384" s="74" t="str">
        <f>IF('Bulk Order Form'!$F$5 &lt;&gt; "",IF($G1384&lt;&gt;"",'Bulk Order Form'!$F$5,""),"")</f>
        <v/>
      </c>
      <c r="P1384" s="74" t="str">
        <f>IF('Bulk Order Form'!K1373="","",'Bulk Order Form'!K1373)</f>
        <v/>
      </c>
      <c r="Q1384" s="74" t="str">
        <f>IFERROR(VLOOKUP('Bulk Order Form'!K1373,'Office Use - Postcodes'!$DJZ:$DKA,2,0),"")</f>
        <v/>
      </c>
      <c r="R1384" s="74" t="str">
        <f>IF('Bulk Order Form'!L1373="","",'Bulk Order Form'!L1373)</f>
        <v/>
      </c>
      <c r="S1384" s="76"/>
      <c r="T1384" s="74" t="str">
        <f>IF('Bulk Order Form'!$F$6 &lt;&gt; "",IF($G1384&lt;&gt;"",'Bulk Order Form'!$F$6,""),"")</f>
        <v/>
      </c>
      <c r="W1384" s="85" t="str">
        <f>IF('Bulk Order Form'!$L$2 &lt;&gt; "",IF($G1384&lt;&gt;"",'Bulk Order Form'!$L$2,""),"")</f>
        <v/>
      </c>
      <c r="X1384" s="77"/>
      <c r="Y1384" s="74" t="str">
        <f t="shared" si="92"/>
        <v/>
      </c>
      <c r="Z1384" s="74" t="str">
        <f>IF(AND('Bulk Order Form'!$L$2="PLEASE SELECT",SUM('Bulk Order Form'!$L$15:$L$164)&gt;10),"N",IF(AND('Bulk Order Form'!$L$2="N",SUM('Bulk Order Form'!$L$15:$L$164)&gt;10),"N",""))</f>
        <v/>
      </c>
      <c r="AA1384" s="74" t="str">
        <f>IF('Bulk Order Form'!E1373="","",'Bulk Order Form'!E1373)</f>
        <v/>
      </c>
      <c r="AB1384" s="74">
        <f t="shared" si="93"/>
        <v>500</v>
      </c>
      <c r="AC1384" s="74" t="str">
        <f t="shared" si="94"/>
        <v>,,,,</v>
      </c>
      <c r="AD1384" s="78">
        <f t="shared" si="95"/>
        <v>141</v>
      </c>
    </row>
    <row r="1385" spans="5:30" s="74" customFormat="1" x14ac:dyDescent="0.25">
      <c r="E1385" s="75"/>
      <c r="F1385" s="75"/>
      <c r="G1385" s="74" t="str">
        <f>IF('Bulk Order Form'!C1374="","",'Bulk Order Form'!C1374)</f>
        <v/>
      </c>
      <c r="H1385" s="74" t="str">
        <f>IF('Bulk Order Form'!D1374="","",'Bulk Order Form'!D1374)</f>
        <v/>
      </c>
      <c r="I1385" s="74" t="str">
        <f>IF('Bulk Order Form'!E1374="","",'Bulk Order Form'!E1374)</f>
        <v/>
      </c>
      <c r="J1385" s="74" t="str">
        <f>IF('Bulk Order Form'!F1374="","",'Bulk Order Form'!F1374)</f>
        <v/>
      </c>
      <c r="K1385" s="74" t="str">
        <f>IF('Bulk Order Form'!H1374="","",'Bulk Order Form'!H1374)</f>
        <v/>
      </c>
      <c r="L1385" s="74" t="str">
        <f>IF('Bulk Order Form'!I1374="","",'Bulk Order Form'!I1374)</f>
        <v/>
      </c>
      <c r="M1385" s="74" t="str">
        <f>IF('Bulk Order Form'!G1374="","",'Bulk Order Form'!G1374)</f>
        <v/>
      </c>
      <c r="N1385" s="74" t="str">
        <f>IF('Bulk Order Form'!J1374="","",'Bulk Order Form'!J1374)</f>
        <v/>
      </c>
      <c r="O1385" s="74" t="str">
        <f>IF('Bulk Order Form'!$F$5 &lt;&gt; "",IF($G1385&lt;&gt;"",'Bulk Order Form'!$F$5,""),"")</f>
        <v/>
      </c>
      <c r="P1385" s="74" t="str">
        <f>IF('Bulk Order Form'!K1374="","",'Bulk Order Form'!K1374)</f>
        <v/>
      </c>
      <c r="Q1385" s="74" t="str">
        <f>IFERROR(VLOOKUP('Bulk Order Form'!K1374,'Office Use - Postcodes'!$DJZ:$DKA,2,0),"")</f>
        <v/>
      </c>
      <c r="R1385" s="74" t="str">
        <f>IF('Bulk Order Form'!L1374="","",'Bulk Order Form'!L1374)</f>
        <v/>
      </c>
      <c r="S1385" s="76"/>
      <c r="T1385" s="74" t="str">
        <f>IF('Bulk Order Form'!$F$6 &lt;&gt; "",IF($G1385&lt;&gt;"",'Bulk Order Form'!$F$6,""),"")</f>
        <v/>
      </c>
      <c r="W1385" s="85" t="str">
        <f>IF('Bulk Order Form'!$L$2 &lt;&gt; "",IF($G1385&lt;&gt;"",'Bulk Order Form'!$L$2,""),"")</f>
        <v/>
      </c>
      <c r="X1385" s="77"/>
      <c r="Y1385" s="74" t="str">
        <f t="shared" si="92"/>
        <v/>
      </c>
      <c r="Z1385" s="74" t="str">
        <f>IF(AND('Bulk Order Form'!$L$2="PLEASE SELECT",SUM('Bulk Order Form'!$L$15:$L$164)&gt;10),"N",IF(AND('Bulk Order Form'!$L$2="N",SUM('Bulk Order Form'!$L$15:$L$164)&gt;10),"N",""))</f>
        <v/>
      </c>
      <c r="AA1385" s="74" t="str">
        <f>IF('Bulk Order Form'!E1374="","",'Bulk Order Form'!E1374)</f>
        <v/>
      </c>
      <c r="AB1385" s="74">
        <f t="shared" si="93"/>
        <v>500</v>
      </c>
      <c r="AC1385" s="74" t="str">
        <f t="shared" si="94"/>
        <v>,,,,</v>
      </c>
      <c r="AD1385" s="78">
        <f t="shared" si="95"/>
        <v>140</v>
      </c>
    </row>
    <row r="1386" spans="5:30" s="74" customFormat="1" x14ac:dyDescent="0.25">
      <c r="E1386" s="75"/>
      <c r="F1386" s="75"/>
      <c r="G1386" s="74" t="str">
        <f>IF('Bulk Order Form'!C1375="","",'Bulk Order Form'!C1375)</f>
        <v/>
      </c>
      <c r="H1386" s="74" t="str">
        <f>IF('Bulk Order Form'!D1375="","",'Bulk Order Form'!D1375)</f>
        <v/>
      </c>
      <c r="I1386" s="74" t="str">
        <f>IF('Bulk Order Form'!E1375="","",'Bulk Order Form'!E1375)</f>
        <v/>
      </c>
      <c r="J1386" s="74" t="str">
        <f>IF('Bulk Order Form'!F1375="","",'Bulk Order Form'!F1375)</f>
        <v/>
      </c>
      <c r="K1386" s="74" t="str">
        <f>IF('Bulk Order Form'!H1375="","",'Bulk Order Form'!H1375)</f>
        <v/>
      </c>
      <c r="L1386" s="74" t="str">
        <f>IF('Bulk Order Form'!I1375="","",'Bulk Order Form'!I1375)</f>
        <v/>
      </c>
      <c r="M1386" s="74" t="str">
        <f>IF('Bulk Order Form'!G1375="","",'Bulk Order Form'!G1375)</f>
        <v/>
      </c>
      <c r="N1386" s="74" t="str">
        <f>IF('Bulk Order Form'!J1375="","",'Bulk Order Form'!J1375)</f>
        <v/>
      </c>
      <c r="O1386" s="74" t="str">
        <f>IF('Bulk Order Form'!$F$5 &lt;&gt; "",IF($G1386&lt;&gt;"",'Bulk Order Form'!$F$5,""),"")</f>
        <v/>
      </c>
      <c r="P1386" s="74" t="str">
        <f>IF('Bulk Order Form'!K1375="","",'Bulk Order Form'!K1375)</f>
        <v/>
      </c>
      <c r="Q1386" s="74" t="str">
        <f>IFERROR(VLOOKUP('Bulk Order Form'!K1375,'Office Use - Postcodes'!$DJZ:$DKA,2,0),"")</f>
        <v/>
      </c>
      <c r="R1386" s="74" t="str">
        <f>IF('Bulk Order Form'!L1375="","",'Bulk Order Form'!L1375)</f>
        <v/>
      </c>
      <c r="S1386" s="76"/>
      <c r="T1386" s="74" t="str">
        <f>IF('Bulk Order Form'!$F$6 &lt;&gt; "",IF($G1386&lt;&gt;"",'Bulk Order Form'!$F$6,""),"")</f>
        <v/>
      </c>
      <c r="W1386" s="85" t="str">
        <f>IF('Bulk Order Form'!$L$2 &lt;&gt; "",IF($G1386&lt;&gt;"",'Bulk Order Form'!$L$2,""),"")</f>
        <v/>
      </c>
      <c r="X1386" s="77"/>
      <c r="Y1386" s="74" t="str">
        <f t="shared" si="92"/>
        <v/>
      </c>
      <c r="Z1386" s="74" t="str">
        <f>IF(AND('Bulk Order Form'!$L$2="PLEASE SELECT",SUM('Bulk Order Form'!$L$15:$L$164)&gt;10),"N",IF(AND('Bulk Order Form'!$L$2="N",SUM('Bulk Order Form'!$L$15:$L$164)&gt;10),"N",""))</f>
        <v/>
      </c>
      <c r="AA1386" s="74" t="str">
        <f>IF('Bulk Order Form'!E1375="","",'Bulk Order Form'!E1375)</f>
        <v/>
      </c>
      <c r="AB1386" s="74">
        <f t="shared" si="93"/>
        <v>500</v>
      </c>
      <c r="AC1386" s="74" t="str">
        <f t="shared" si="94"/>
        <v>,,,,</v>
      </c>
      <c r="AD1386" s="78">
        <f t="shared" si="95"/>
        <v>139</v>
      </c>
    </row>
    <row r="1387" spans="5:30" s="74" customFormat="1" x14ac:dyDescent="0.25">
      <c r="E1387" s="75"/>
      <c r="F1387" s="75"/>
      <c r="G1387" s="74" t="str">
        <f>IF('Bulk Order Form'!C1376="","",'Bulk Order Form'!C1376)</f>
        <v/>
      </c>
      <c r="H1387" s="74" t="str">
        <f>IF('Bulk Order Form'!D1376="","",'Bulk Order Form'!D1376)</f>
        <v/>
      </c>
      <c r="I1387" s="74" t="str">
        <f>IF('Bulk Order Form'!E1376="","",'Bulk Order Form'!E1376)</f>
        <v/>
      </c>
      <c r="J1387" s="74" t="str">
        <f>IF('Bulk Order Form'!F1376="","",'Bulk Order Form'!F1376)</f>
        <v/>
      </c>
      <c r="K1387" s="74" t="str">
        <f>IF('Bulk Order Form'!H1376="","",'Bulk Order Form'!H1376)</f>
        <v/>
      </c>
      <c r="L1387" s="74" t="str">
        <f>IF('Bulk Order Form'!I1376="","",'Bulk Order Form'!I1376)</f>
        <v/>
      </c>
      <c r="M1387" s="74" t="str">
        <f>IF('Bulk Order Form'!G1376="","",'Bulk Order Form'!G1376)</f>
        <v/>
      </c>
      <c r="N1387" s="74" t="str">
        <f>IF('Bulk Order Form'!J1376="","",'Bulk Order Form'!J1376)</f>
        <v/>
      </c>
      <c r="O1387" s="74" t="str">
        <f>IF('Bulk Order Form'!$F$5 &lt;&gt; "",IF($G1387&lt;&gt;"",'Bulk Order Form'!$F$5,""),"")</f>
        <v/>
      </c>
      <c r="P1387" s="74" t="str">
        <f>IF('Bulk Order Form'!K1376="","",'Bulk Order Form'!K1376)</f>
        <v/>
      </c>
      <c r="Q1387" s="74" t="str">
        <f>IFERROR(VLOOKUP('Bulk Order Form'!K1376,'Office Use - Postcodes'!$DJZ:$DKA,2,0),"")</f>
        <v/>
      </c>
      <c r="R1387" s="74" t="str">
        <f>IF('Bulk Order Form'!L1376="","",'Bulk Order Form'!L1376)</f>
        <v/>
      </c>
      <c r="S1387" s="76"/>
      <c r="T1387" s="74" t="str">
        <f>IF('Bulk Order Form'!$F$6 &lt;&gt; "",IF($G1387&lt;&gt;"",'Bulk Order Form'!$F$6,""),"")</f>
        <v/>
      </c>
      <c r="W1387" s="85" t="str">
        <f>IF('Bulk Order Form'!$L$2 &lt;&gt; "",IF($G1387&lt;&gt;"",'Bulk Order Form'!$L$2,""),"")</f>
        <v/>
      </c>
      <c r="X1387" s="77"/>
      <c r="Y1387" s="74" t="str">
        <f t="shared" si="92"/>
        <v/>
      </c>
      <c r="Z1387" s="74" t="str">
        <f>IF(AND('Bulk Order Form'!$L$2="PLEASE SELECT",SUM('Bulk Order Form'!$L$15:$L$164)&gt;10),"N",IF(AND('Bulk Order Form'!$L$2="N",SUM('Bulk Order Form'!$L$15:$L$164)&gt;10),"N",""))</f>
        <v/>
      </c>
      <c r="AA1387" s="74" t="str">
        <f>IF('Bulk Order Form'!E1376="","",'Bulk Order Form'!E1376)</f>
        <v/>
      </c>
      <c r="AB1387" s="74">
        <f t="shared" si="93"/>
        <v>500</v>
      </c>
      <c r="AC1387" s="74" t="str">
        <f t="shared" si="94"/>
        <v>,,,,</v>
      </c>
      <c r="AD1387" s="78">
        <f t="shared" si="95"/>
        <v>138</v>
      </c>
    </row>
    <row r="1388" spans="5:30" s="74" customFormat="1" x14ac:dyDescent="0.25">
      <c r="E1388" s="75"/>
      <c r="F1388" s="75"/>
      <c r="G1388" s="74" t="str">
        <f>IF('Bulk Order Form'!C1377="","",'Bulk Order Form'!C1377)</f>
        <v/>
      </c>
      <c r="H1388" s="74" t="str">
        <f>IF('Bulk Order Form'!D1377="","",'Bulk Order Form'!D1377)</f>
        <v/>
      </c>
      <c r="I1388" s="74" t="str">
        <f>IF('Bulk Order Form'!E1377="","",'Bulk Order Form'!E1377)</f>
        <v/>
      </c>
      <c r="J1388" s="74" t="str">
        <f>IF('Bulk Order Form'!F1377="","",'Bulk Order Form'!F1377)</f>
        <v/>
      </c>
      <c r="K1388" s="74" t="str">
        <f>IF('Bulk Order Form'!H1377="","",'Bulk Order Form'!H1377)</f>
        <v/>
      </c>
      <c r="L1388" s="74" t="str">
        <f>IF('Bulk Order Form'!I1377="","",'Bulk Order Form'!I1377)</f>
        <v/>
      </c>
      <c r="M1388" s="74" t="str">
        <f>IF('Bulk Order Form'!G1377="","",'Bulk Order Form'!G1377)</f>
        <v/>
      </c>
      <c r="N1388" s="74" t="str">
        <f>IF('Bulk Order Form'!J1377="","",'Bulk Order Form'!J1377)</f>
        <v/>
      </c>
      <c r="O1388" s="74" t="str">
        <f>IF('Bulk Order Form'!$F$5 &lt;&gt; "",IF($G1388&lt;&gt;"",'Bulk Order Form'!$F$5,""),"")</f>
        <v/>
      </c>
      <c r="P1388" s="74" t="str">
        <f>IF('Bulk Order Form'!K1377="","",'Bulk Order Form'!K1377)</f>
        <v/>
      </c>
      <c r="Q1388" s="74" t="str">
        <f>IFERROR(VLOOKUP('Bulk Order Form'!K1377,'Office Use - Postcodes'!$DJZ:$DKA,2,0),"")</f>
        <v/>
      </c>
      <c r="R1388" s="74" t="str">
        <f>IF('Bulk Order Form'!L1377="","",'Bulk Order Form'!L1377)</f>
        <v/>
      </c>
      <c r="S1388" s="76"/>
      <c r="T1388" s="74" t="str">
        <f>IF('Bulk Order Form'!$F$6 &lt;&gt; "",IF($G1388&lt;&gt;"",'Bulk Order Form'!$F$6,""),"")</f>
        <v/>
      </c>
      <c r="W1388" s="85" t="str">
        <f>IF('Bulk Order Form'!$L$2 &lt;&gt; "",IF($G1388&lt;&gt;"",'Bulk Order Form'!$L$2,""),"")</f>
        <v/>
      </c>
      <c r="X1388" s="77"/>
      <c r="Y1388" s="74" t="str">
        <f t="shared" si="92"/>
        <v/>
      </c>
      <c r="Z1388" s="74" t="str">
        <f>IF(AND('Bulk Order Form'!$L$2="PLEASE SELECT",SUM('Bulk Order Form'!$L$15:$L$164)&gt;10),"N",IF(AND('Bulk Order Form'!$L$2="N",SUM('Bulk Order Form'!$L$15:$L$164)&gt;10),"N",""))</f>
        <v/>
      </c>
      <c r="AA1388" s="74" t="str">
        <f>IF('Bulk Order Form'!E1377="","",'Bulk Order Form'!E1377)</f>
        <v/>
      </c>
      <c r="AB1388" s="74">
        <f t="shared" si="93"/>
        <v>500</v>
      </c>
      <c r="AC1388" s="74" t="str">
        <f t="shared" si="94"/>
        <v>,,,,</v>
      </c>
      <c r="AD1388" s="78">
        <f t="shared" si="95"/>
        <v>137</v>
      </c>
    </row>
    <row r="1389" spans="5:30" s="74" customFormat="1" x14ac:dyDescent="0.25">
      <c r="E1389" s="75"/>
      <c r="F1389" s="75"/>
      <c r="G1389" s="74" t="str">
        <f>IF('Bulk Order Form'!C1378="","",'Bulk Order Form'!C1378)</f>
        <v/>
      </c>
      <c r="H1389" s="74" t="str">
        <f>IF('Bulk Order Form'!D1378="","",'Bulk Order Form'!D1378)</f>
        <v/>
      </c>
      <c r="I1389" s="74" t="str">
        <f>IF('Bulk Order Form'!E1378="","",'Bulk Order Form'!E1378)</f>
        <v/>
      </c>
      <c r="J1389" s="74" t="str">
        <f>IF('Bulk Order Form'!F1378="","",'Bulk Order Form'!F1378)</f>
        <v/>
      </c>
      <c r="K1389" s="74" t="str">
        <f>IF('Bulk Order Form'!H1378="","",'Bulk Order Form'!H1378)</f>
        <v/>
      </c>
      <c r="L1389" s="74" t="str">
        <f>IF('Bulk Order Form'!I1378="","",'Bulk Order Form'!I1378)</f>
        <v/>
      </c>
      <c r="M1389" s="74" t="str">
        <f>IF('Bulk Order Form'!G1378="","",'Bulk Order Form'!G1378)</f>
        <v/>
      </c>
      <c r="N1389" s="74" t="str">
        <f>IF('Bulk Order Form'!J1378="","",'Bulk Order Form'!J1378)</f>
        <v/>
      </c>
      <c r="O1389" s="74" t="str">
        <f>IF('Bulk Order Form'!$F$5 &lt;&gt; "",IF($G1389&lt;&gt;"",'Bulk Order Form'!$F$5,""),"")</f>
        <v/>
      </c>
      <c r="P1389" s="74" t="str">
        <f>IF('Bulk Order Form'!K1378="","",'Bulk Order Form'!K1378)</f>
        <v/>
      </c>
      <c r="Q1389" s="74" t="str">
        <f>IFERROR(VLOOKUP('Bulk Order Form'!K1378,'Office Use - Postcodes'!$DJZ:$DKA,2,0),"")</f>
        <v/>
      </c>
      <c r="R1389" s="74" t="str">
        <f>IF('Bulk Order Form'!L1378="","",'Bulk Order Form'!L1378)</f>
        <v/>
      </c>
      <c r="S1389" s="76"/>
      <c r="T1389" s="74" t="str">
        <f>IF('Bulk Order Form'!$F$6 &lt;&gt; "",IF($G1389&lt;&gt;"",'Bulk Order Form'!$F$6,""),"")</f>
        <v/>
      </c>
      <c r="W1389" s="85" t="str">
        <f>IF('Bulk Order Form'!$L$2 &lt;&gt; "",IF($G1389&lt;&gt;"",'Bulk Order Form'!$L$2,""),"")</f>
        <v/>
      </c>
      <c r="X1389" s="77"/>
      <c r="Y1389" s="74" t="str">
        <f t="shared" si="92"/>
        <v/>
      </c>
      <c r="Z1389" s="74" t="str">
        <f>IF(AND('Bulk Order Form'!$L$2="PLEASE SELECT",SUM('Bulk Order Form'!$L$15:$L$164)&gt;10),"N",IF(AND('Bulk Order Form'!$L$2="N",SUM('Bulk Order Form'!$L$15:$L$164)&gt;10),"N",""))</f>
        <v/>
      </c>
      <c r="AA1389" s="74" t="str">
        <f>IF('Bulk Order Form'!E1378="","",'Bulk Order Form'!E1378)</f>
        <v/>
      </c>
      <c r="AB1389" s="74">
        <f t="shared" si="93"/>
        <v>500</v>
      </c>
      <c r="AC1389" s="74" t="str">
        <f t="shared" si="94"/>
        <v>,,,,</v>
      </c>
      <c r="AD1389" s="78">
        <f t="shared" si="95"/>
        <v>136</v>
      </c>
    </row>
    <row r="1390" spans="5:30" s="74" customFormat="1" x14ac:dyDescent="0.25">
      <c r="E1390" s="75"/>
      <c r="F1390" s="75"/>
      <c r="G1390" s="74" t="str">
        <f>IF('Bulk Order Form'!C1379="","",'Bulk Order Form'!C1379)</f>
        <v/>
      </c>
      <c r="H1390" s="74" t="str">
        <f>IF('Bulk Order Form'!D1379="","",'Bulk Order Form'!D1379)</f>
        <v/>
      </c>
      <c r="I1390" s="74" t="str">
        <f>IF('Bulk Order Form'!E1379="","",'Bulk Order Form'!E1379)</f>
        <v/>
      </c>
      <c r="J1390" s="74" t="str">
        <f>IF('Bulk Order Form'!F1379="","",'Bulk Order Form'!F1379)</f>
        <v/>
      </c>
      <c r="K1390" s="74" t="str">
        <f>IF('Bulk Order Form'!H1379="","",'Bulk Order Form'!H1379)</f>
        <v/>
      </c>
      <c r="L1390" s="74" t="str">
        <f>IF('Bulk Order Form'!I1379="","",'Bulk Order Form'!I1379)</f>
        <v/>
      </c>
      <c r="M1390" s="74" t="str">
        <f>IF('Bulk Order Form'!G1379="","",'Bulk Order Form'!G1379)</f>
        <v/>
      </c>
      <c r="N1390" s="74" t="str">
        <f>IF('Bulk Order Form'!J1379="","",'Bulk Order Form'!J1379)</f>
        <v/>
      </c>
      <c r="O1390" s="74" t="str">
        <f>IF('Bulk Order Form'!$F$5 &lt;&gt; "",IF($G1390&lt;&gt;"",'Bulk Order Form'!$F$5,""),"")</f>
        <v/>
      </c>
      <c r="P1390" s="74" t="str">
        <f>IF('Bulk Order Form'!K1379="","",'Bulk Order Form'!K1379)</f>
        <v/>
      </c>
      <c r="Q1390" s="74" t="str">
        <f>IFERROR(VLOOKUP('Bulk Order Form'!K1379,'Office Use - Postcodes'!$DJZ:$DKA,2,0),"")</f>
        <v/>
      </c>
      <c r="R1390" s="74" t="str">
        <f>IF('Bulk Order Form'!L1379="","",'Bulk Order Form'!L1379)</f>
        <v/>
      </c>
      <c r="S1390" s="76"/>
      <c r="T1390" s="74" t="str">
        <f>IF('Bulk Order Form'!$F$6 &lt;&gt; "",IF($G1390&lt;&gt;"",'Bulk Order Form'!$F$6,""),"")</f>
        <v/>
      </c>
      <c r="W1390" s="85" t="str">
        <f>IF('Bulk Order Form'!$L$2 &lt;&gt; "",IF($G1390&lt;&gt;"",'Bulk Order Form'!$L$2,""),"")</f>
        <v/>
      </c>
      <c r="X1390" s="77"/>
      <c r="Y1390" s="74" t="str">
        <f t="shared" si="92"/>
        <v/>
      </c>
      <c r="Z1390" s="74" t="str">
        <f>IF(AND('Bulk Order Form'!$L$2="PLEASE SELECT",SUM('Bulk Order Form'!$L$15:$L$164)&gt;10),"N",IF(AND('Bulk Order Form'!$L$2="N",SUM('Bulk Order Form'!$L$15:$L$164)&gt;10),"N",""))</f>
        <v/>
      </c>
      <c r="AA1390" s="74" t="str">
        <f>IF('Bulk Order Form'!E1379="","",'Bulk Order Form'!E1379)</f>
        <v/>
      </c>
      <c r="AB1390" s="74">
        <f t="shared" si="93"/>
        <v>500</v>
      </c>
      <c r="AC1390" s="74" t="str">
        <f t="shared" si="94"/>
        <v>,,,,</v>
      </c>
      <c r="AD1390" s="78">
        <f t="shared" si="95"/>
        <v>135</v>
      </c>
    </row>
    <row r="1391" spans="5:30" s="74" customFormat="1" x14ac:dyDescent="0.25">
      <c r="E1391" s="75"/>
      <c r="F1391" s="75"/>
      <c r="G1391" s="74" t="str">
        <f>IF('Bulk Order Form'!C1380="","",'Bulk Order Form'!C1380)</f>
        <v/>
      </c>
      <c r="H1391" s="74" t="str">
        <f>IF('Bulk Order Form'!D1380="","",'Bulk Order Form'!D1380)</f>
        <v/>
      </c>
      <c r="I1391" s="74" t="str">
        <f>IF('Bulk Order Form'!E1380="","",'Bulk Order Form'!E1380)</f>
        <v/>
      </c>
      <c r="J1391" s="74" t="str">
        <f>IF('Bulk Order Form'!F1380="","",'Bulk Order Form'!F1380)</f>
        <v/>
      </c>
      <c r="K1391" s="74" t="str">
        <f>IF('Bulk Order Form'!H1380="","",'Bulk Order Form'!H1380)</f>
        <v/>
      </c>
      <c r="L1391" s="74" t="str">
        <f>IF('Bulk Order Form'!I1380="","",'Bulk Order Form'!I1380)</f>
        <v/>
      </c>
      <c r="M1391" s="74" t="str">
        <f>IF('Bulk Order Form'!G1380="","",'Bulk Order Form'!G1380)</f>
        <v/>
      </c>
      <c r="N1391" s="74" t="str">
        <f>IF('Bulk Order Form'!J1380="","",'Bulk Order Form'!J1380)</f>
        <v/>
      </c>
      <c r="O1391" s="74" t="str">
        <f>IF('Bulk Order Form'!$F$5 &lt;&gt; "",IF($G1391&lt;&gt;"",'Bulk Order Form'!$F$5,""),"")</f>
        <v/>
      </c>
      <c r="P1391" s="74" t="str">
        <f>IF('Bulk Order Form'!K1380="","",'Bulk Order Form'!K1380)</f>
        <v/>
      </c>
      <c r="Q1391" s="74" t="str">
        <f>IFERROR(VLOOKUP('Bulk Order Form'!K1380,'Office Use - Postcodes'!$DJZ:$DKA,2,0),"")</f>
        <v/>
      </c>
      <c r="R1391" s="74" t="str">
        <f>IF('Bulk Order Form'!L1380="","",'Bulk Order Form'!L1380)</f>
        <v/>
      </c>
      <c r="S1391" s="76"/>
      <c r="T1391" s="74" t="str">
        <f>IF('Bulk Order Form'!$F$6 &lt;&gt; "",IF($G1391&lt;&gt;"",'Bulk Order Form'!$F$6,""),"")</f>
        <v/>
      </c>
      <c r="W1391" s="85" t="str">
        <f>IF('Bulk Order Form'!$L$2 &lt;&gt; "",IF($G1391&lt;&gt;"",'Bulk Order Form'!$L$2,""),"")</f>
        <v/>
      </c>
      <c r="X1391" s="77"/>
      <c r="Y1391" s="74" t="str">
        <f t="shared" si="92"/>
        <v/>
      </c>
      <c r="Z1391" s="74" t="str">
        <f>IF(AND('Bulk Order Form'!$L$2="PLEASE SELECT",SUM('Bulk Order Form'!$L$15:$L$164)&gt;10),"N",IF(AND('Bulk Order Form'!$L$2="N",SUM('Bulk Order Form'!$L$15:$L$164)&gt;10),"N",""))</f>
        <v/>
      </c>
      <c r="AA1391" s="74" t="str">
        <f>IF('Bulk Order Form'!E1380="","",'Bulk Order Form'!E1380)</f>
        <v/>
      </c>
      <c r="AB1391" s="74">
        <f t="shared" si="93"/>
        <v>500</v>
      </c>
      <c r="AC1391" s="74" t="str">
        <f t="shared" si="94"/>
        <v>,,,,</v>
      </c>
      <c r="AD1391" s="78">
        <f t="shared" si="95"/>
        <v>134</v>
      </c>
    </row>
    <row r="1392" spans="5:30" s="74" customFormat="1" x14ac:dyDescent="0.25">
      <c r="E1392" s="75"/>
      <c r="F1392" s="75"/>
      <c r="G1392" s="74" t="str">
        <f>IF('Bulk Order Form'!C1381="","",'Bulk Order Form'!C1381)</f>
        <v/>
      </c>
      <c r="H1392" s="74" t="str">
        <f>IF('Bulk Order Form'!D1381="","",'Bulk Order Form'!D1381)</f>
        <v/>
      </c>
      <c r="I1392" s="74" t="str">
        <f>IF('Bulk Order Form'!E1381="","",'Bulk Order Form'!E1381)</f>
        <v/>
      </c>
      <c r="J1392" s="74" t="str">
        <f>IF('Bulk Order Form'!F1381="","",'Bulk Order Form'!F1381)</f>
        <v/>
      </c>
      <c r="K1392" s="74" t="str">
        <f>IF('Bulk Order Form'!H1381="","",'Bulk Order Form'!H1381)</f>
        <v/>
      </c>
      <c r="L1392" s="74" t="str">
        <f>IF('Bulk Order Form'!I1381="","",'Bulk Order Form'!I1381)</f>
        <v/>
      </c>
      <c r="M1392" s="74" t="str">
        <f>IF('Bulk Order Form'!G1381="","",'Bulk Order Form'!G1381)</f>
        <v/>
      </c>
      <c r="N1392" s="74" t="str">
        <f>IF('Bulk Order Form'!J1381="","",'Bulk Order Form'!J1381)</f>
        <v/>
      </c>
      <c r="O1392" s="74" t="str">
        <f>IF('Bulk Order Form'!$F$5 &lt;&gt; "",IF($G1392&lt;&gt;"",'Bulk Order Form'!$F$5,""),"")</f>
        <v/>
      </c>
      <c r="P1392" s="74" t="str">
        <f>IF('Bulk Order Form'!K1381="","",'Bulk Order Form'!K1381)</f>
        <v/>
      </c>
      <c r="Q1392" s="74" t="str">
        <f>IFERROR(VLOOKUP('Bulk Order Form'!K1381,'Office Use - Postcodes'!$DJZ:$DKA,2,0),"")</f>
        <v/>
      </c>
      <c r="R1392" s="74" t="str">
        <f>IF('Bulk Order Form'!L1381="","",'Bulk Order Form'!L1381)</f>
        <v/>
      </c>
      <c r="S1392" s="76"/>
      <c r="T1392" s="74" t="str">
        <f>IF('Bulk Order Form'!$F$6 &lt;&gt; "",IF($G1392&lt;&gt;"",'Bulk Order Form'!$F$6,""),"")</f>
        <v/>
      </c>
      <c r="W1392" s="85" t="str">
        <f>IF('Bulk Order Form'!$L$2 &lt;&gt; "",IF($G1392&lt;&gt;"",'Bulk Order Form'!$L$2,""),"")</f>
        <v/>
      </c>
      <c r="X1392" s="77"/>
      <c r="Y1392" s="74" t="str">
        <f t="shared" si="92"/>
        <v/>
      </c>
      <c r="Z1392" s="74" t="str">
        <f>IF(AND('Bulk Order Form'!$L$2="PLEASE SELECT",SUM('Bulk Order Form'!$L$15:$L$164)&gt;10),"N",IF(AND('Bulk Order Form'!$L$2="N",SUM('Bulk Order Form'!$L$15:$L$164)&gt;10),"N",""))</f>
        <v/>
      </c>
      <c r="AA1392" s="74" t="str">
        <f>IF('Bulk Order Form'!E1381="","",'Bulk Order Form'!E1381)</f>
        <v/>
      </c>
      <c r="AB1392" s="74">
        <f t="shared" si="93"/>
        <v>500</v>
      </c>
      <c r="AC1392" s="74" t="str">
        <f t="shared" si="94"/>
        <v>,,,,</v>
      </c>
      <c r="AD1392" s="78">
        <f t="shared" si="95"/>
        <v>133</v>
      </c>
    </row>
    <row r="1393" spans="5:30" s="74" customFormat="1" x14ac:dyDescent="0.25">
      <c r="E1393" s="75"/>
      <c r="F1393" s="75"/>
      <c r="G1393" s="74" t="str">
        <f>IF('Bulk Order Form'!C1382="","",'Bulk Order Form'!C1382)</f>
        <v/>
      </c>
      <c r="H1393" s="74" t="str">
        <f>IF('Bulk Order Form'!D1382="","",'Bulk Order Form'!D1382)</f>
        <v/>
      </c>
      <c r="I1393" s="74" t="str">
        <f>IF('Bulk Order Form'!E1382="","",'Bulk Order Form'!E1382)</f>
        <v/>
      </c>
      <c r="J1393" s="74" t="str">
        <f>IF('Bulk Order Form'!F1382="","",'Bulk Order Form'!F1382)</f>
        <v/>
      </c>
      <c r="K1393" s="74" t="str">
        <f>IF('Bulk Order Form'!H1382="","",'Bulk Order Form'!H1382)</f>
        <v/>
      </c>
      <c r="L1393" s="74" t="str">
        <f>IF('Bulk Order Form'!I1382="","",'Bulk Order Form'!I1382)</f>
        <v/>
      </c>
      <c r="M1393" s="74" t="str">
        <f>IF('Bulk Order Form'!G1382="","",'Bulk Order Form'!G1382)</f>
        <v/>
      </c>
      <c r="N1393" s="74" t="str">
        <f>IF('Bulk Order Form'!J1382="","",'Bulk Order Form'!J1382)</f>
        <v/>
      </c>
      <c r="O1393" s="74" t="str">
        <f>IF('Bulk Order Form'!$F$5 &lt;&gt; "",IF($G1393&lt;&gt;"",'Bulk Order Form'!$F$5,""),"")</f>
        <v/>
      </c>
      <c r="P1393" s="74" t="str">
        <f>IF('Bulk Order Form'!K1382="","",'Bulk Order Form'!K1382)</f>
        <v/>
      </c>
      <c r="Q1393" s="74" t="str">
        <f>IFERROR(VLOOKUP('Bulk Order Form'!K1382,'Office Use - Postcodes'!$DJZ:$DKA,2,0),"")</f>
        <v/>
      </c>
      <c r="R1393" s="74" t="str">
        <f>IF('Bulk Order Form'!L1382="","",'Bulk Order Form'!L1382)</f>
        <v/>
      </c>
      <c r="S1393" s="76"/>
      <c r="T1393" s="74" t="str">
        <f>IF('Bulk Order Form'!$F$6 &lt;&gt; "",IF($G1393&lt;&gt;"",'Bulk Order Form'!$F$6,""),"")</f>
        <v/>
      </c>
      <c r="W1393" s="85" t="str">
        <f>IF('Bulk Order Form'!$L$2 &lt;&gt; "",IF($G1393&lt;&gt;"",'Bulk Order Form'!$L$2,""),"")</f>
        <v/>
      </c>
      <c r="X1393" s="77"/>
      <c r="Y1393" s="74" t="str">
        <f t="shared" si="92"/>
        <v/>
      </c>
      <c r="Z1393" s="74" t="str">
        <f>IF(AND('Bulk Order Form'!$L$2="PLEASE SELECT",SUM('Bulk Order Form'!$L$15:$L$164)&gt;10),"N",IF(AND('Bulk Order Form'!$L$2="N",SUM('Bulk Order Form'!$L$15:$L$164)&gt;10),"N",""))</f>
        <v/>
      </c>
      <c r="AA1393" s="74" t="str">
        <f>IF('Bulk Order Form'!E1382="","",'Bulk Order Form'!E1382)</f>
        <v/>
      </c>
      <c r="AB1393" s="74">
        <f t="shared" si="93"/>
        <v>500</v>
      </c>
      <c r="AC1393" s="74" t="str">
        <f t="shared" si="94"/>
        <v>,,,,</v>
      </c>
      <c r="AD1393" s="78">
        <f t="shared" si="95"/>
        <v>132</v>
      </c>
    </row>
    <row r="1394" spans="5:30" s="74" customFormat="1" x14ac:dyDescent="0.25">
      <c r="E1394" s="75"/>
      <c r="F1394" s="75"/>
      <c r="G1394" s="74" t="str">
        <f>IF('Bulk Order Form'!C1383="","",'Bulk Order Form'!C1383)</f>
        <v/>
      </c>
      <c r="H1394" s="74" t="str">
        <f>IF('Bulk Order Form'!D1383="","",'Bulk Order Form'!D1383)</f>
        <v/>
      </c>
      <c r="I1394" s="74" t="str">
        <f>IF('Bulk Order Form'!E1383="","",'Bulk Order Form'!E1383)</f>
        <v/>
      </c>
      <c r="J1394" s="74" t="str">
        <f>IF('Bulk Order Form'!F1383="","",'Bulk Order Form'!F1383)</f>
        <v/>
      </c>
      <c r="K1394" s="74" t="str">
        <f>IF('Bulk Order Form'!H1383="","",'Bulk Order Form'!H1383)</f>
        <v/>
      </c>
      <c r="L1394" s="74" t="str">
        <f>IF('Bulk Order Form'!I1383="","",'Bulk Order Form'!I1383)</f>
        <v/>
      </c>
      <c r="M1394" s="74" t="str">
        <f>IF('Bulk Order Form'!G1383="","",'Bulk Order Form'!G1383)</f>
        <v/>
      </c>
      <c r="N1394" s="74" t="str">
        <f>IF('Bulk Order Form'!J1383="","",'Bulk Order Form'!J1383)</f>
        <v/>
      </c>
      <c r="O1394" s="74" t="str">
        <f>IF('Bulk Order Form'!$F$5 &lt;&gt; "",IF($G1394&lt;&gt;"",'Bulk Order Form'!$F$5,""),"")</f>
        <v/>
      </c>
      <c r="P1394" s="74" t="str">
        <f>IF('Bulk Order Form'!K1383="","",'Bulk Order Form'!K1383)</f>
        <v/>
      </c>
      <c r="Q1394" s="74" t="str">
        <f>IFERROR(VLOOKUP('Bulk Order Form'!K1383,'Office Use - Postcodes'!$DJZ:$DKA,2,0),"")</f>
        <v/>
      </c>
      <c r="R1394" s="74" t="str">
        <f>IF('Bulk Order Form'!L1383="","",'Bulk Order Form'!L1383)</f>
        <v/>
      </c>
      <c r="S1394" s="76"/>
      <c r="T1394" s="74" t="str">
        <f>IF('Bulk Order Form'!$F$6 &lt;&gt; "",IF($G1394&lt;&gt;"",'Bulk Order Form'!$F$6,""),"")</f>
        <v/>
      </c>
      <c r="W1394" s="85" t="str">
        <f>IF('Bulk Order Form'!$L$2 &lt;&gt; "",IF($G1394&lt;&gt;"",'Bulk Order Form'!$L$2,""),"")</f>
        <v/>
      </c>
      <c r="X1394" s="77"/>
      <c r="Y1394" s="74" t="str">
        <f t="shared" si="92"/>
        <v/>
      </c>
      <c r="Z1394" s="74" t="str">
        <f>IF(AND('Bulk Order Form'!$L$2="PLEASE SELECT",SUM('Bulk Order Form'!$L$15:$L$164)&gt;10),"N",IF(AND('Bulk Order Form'!$L$2="N",SUM('Bulk Order Form'!$L$15:$L$164)&gt;10),"N",""))</f>
        <v/>
      </c>
      <c r="AA1394" s="74" t="str">
        <f>IF('Bulk Order Form'!E1383="","",'Bulk Order Form'!E1383)</f>
        <v/>
      </c>
      <c r="AB1394" s="74">
        <f t="shared" si="93"/>
        <v>500</v>
      </c>
      <c r="AC1394" s="74" t="str">
        <f t="shared" si="94"/>
        <v>,,,,</v>
      </c>
      <c r="AD1394" s="78">
        <f t="shared" si="95"/>
        <v>131</v>
      </c>
    </row>
    <row r="1395" spans="5:30" s="74" customFormat="1" x14ac:dyDescent="0.25">
      <c r="E1395" s="75"/>
      <c r="F1395" s="75"/>
      <c r="G1395" s="74" t="str">
        <f>IF('Bulk Order Form'!C1384="","",'Bulk Order Form'!C1384)</f>
        <v/>
      </c>
      <c r="H1395" s="74" t="str">
        <f>IF('Bulk Order Form'!D1384="","",'Bulk Order Form'!D1384)</f>
        <v/>
      </c>
      <c r="I1395" s="74" t="str">
        <f>IF('Bulk Order Form'!E1384="","",'Bulk Order Form'!E1384)</f>
        <v/>
      </c>
      <c r="J1395" s="74" t="str">
        <f>IF('Bulk Order Form'!F1384="","",'Bulk Order Form'!F1384)</f>
        <v/>
      </c>
      <c r="K1395" s="74" t="str">
        <f>IF('Bulk Order Form'!H1384="","",'Bulk Order Form'!H1384)</f>
        <v/>
      </c>
      <c r="L1395" s="74" t="str">
        <f>IF('Bulk Order Form'!I1384="","",'Bulk Order Form'!I1384)</f>
        <v/>
      </c>
      <c r="M1395" s="74" t="str">
        <f>IF('Bulk Order Form'!G1384="","",'Bulk Order Form'!G1384)</f>
        <v/>
      </c>
      <c r="N1395" s="74" t="str">
        <f>IF('Bulk Order Form'!J1384="","",'Bulk Order Form'!J1384)</f>
        <v/>
      </c>
      <c r="O1395" s="74" t="str">
        <f>IF('Bulk Order Form'!$F$5 &lt;&gt; "",IF($G1395&lt;&gt;"",'Bulk Order Form'!$F$5,""),"")</f>
        <v/>
      </c>
      <c r="P1395" s="74" t="str">
        <f>IF('Bulk Order Form'!K1384="","",'Bulk Order Form'!K1384)</f>
        <v/>
      </c>
      <c r="Q1395" s="74" t="str">
        <f>IFERROR(VLOOKUP('Bulk Order Form'!K1384,'Office Use - Postcodes'!$DJZ:$DKA,2,0),"")</f>
        <v/>
      </c>
      <c r="R1395" s="74" t="str">
        <f>IF('Bulk Order Form'!L1384="","",'Bulk Order Form'!L1384)</f>
        <v/>
      </c>
      <c r="S1395" s="76"/>
      <c r="T1395" s="74" t="str">
        <f>IF('Bulk Order Form'!$F$6 &lt;&gt; "",IF($G1395&lt;&gt;"",'Bulk Order Form'!$F$6,""),"")</f>
        <v/>
      </c>
      <c r="W1395" s="85" t="str">
        <f>IF('Bulk Order Form'!$L$2 &lt;&gt; "",IF($G1395&lt;&gt;"",'Bulk Order Form'!$L$2,""),"")</f>
        <v/>
      </c>
      <c r="X1395" s="77"/>
      <c r="Y1395" s="74" t="str">
        <f t="shared" si="92"/>
        <v/>
      </c>
      <c r="Z1395" s="74" t="str">
        <f>IF(AND('Bulk Order Form'!$L$2="PLEASE SELECT",SUM('Bulk Order Form'!$L$15:$L$164)&gt;10),"N",IF(AND('Bulk Order Form'!$L$2="N",SUM('Bulk Order Form'!$L$15:$L$164)&gt;10),"N",""))</f>
        <v/>
      </c>
      <c r="AA1395" s="74" t="str">
        <f>IF('Bulk Order Form'!E1384="","",'Bulk Order Form'!E1384)</f>
        <v/>
      </c>
      <c r="AB1395" s="74">
        <f t="shared" si="93"/>
        <v>500</v>
      </c>
      <c r="AC1395" s="74" t="str">
        <f t="shared" si="94"/>
        <v>,,,,</v>
      </c>
      <c r="AD1395" s="78">
        <f t="shared" si="95"/>
        <v>130</v>
      </c>
    </row>
    <row r="1396" spans="5:30" s="74" customFormat="1" x14ac:dyDescent="0.25">
      <c r="E1396" s="75"/>
      <c r="F1396" s="75"/>
      <c r="G1396" s="74" t="str">
        <f>IF('Bulk Order Form'!C1385="","",'Bulk Order Form'!C1385)</f>
        <v/>
      </c>
      <c r="H1396" s="74" t="str">
        <f>IF('Bulk Order Form'!D1385="","",'Bulk Order Form'!D1385)</f>
        <v/>
      </c>
      <c r="I1396" s="74" t="str">
        <f>IF('Bulk Order Form'!E1385="","",'Bulk Order Form'!E1385)</f>
        <v/>
      </c>
      <c r="J1396" s="74" t="str">
        <f>IF('Bulk Order Form'!F1385="","",'Bulk Order Form'!F1385)</f>
        <v/>
      </c>
      <c r="K1396" s="74" t="str">
        <f>IF('Bulk Order Form'!H1385="","",'Bulk Order Form'!H1385)</f>
        <v/>
      </c>
      <c r="L1396" s="74" t="str">
        <f>IF('Bulk Order Form'!I1385="","",'Bulk Order Form'!I1385)</f>
        <v/>
      </c>
      <c r="M1396" s="74" t="str">
        <f>IF('Bulk Order Form'!G1385="","",'Bulk Order Form'!G1385)</f>
        <v/>
      </c>
      <c r="N1396" s="74" t="str">
        <f>IF('Bulk Order Form'!J1385="","",'Bulk Order Form'!J1385)</f>
        <v/>
      </c>
      <c r="O1396" s="74" t="str">
        <f>IF('Bulk Order Form'!$F$5 &lt;&gt; "",IF($G1396&lt;&gt;"",'Bulk Order Form'!$F$5,""),"")</f>
        <v/>
      </c>
      <c r="P1396" s="74" t="str">
        <f>IF('Bulk Order Form'!K1385="","",'Bulk Order Form'!K1385)</f>
        <v/>
      </c>
      <c r="Q1396" s="74" t="str">
        <f>IFERROR(VLOOKUP('Bulk Order Form'!K1385,'Office Use - Postcodes'!$DJZ:$DKA,2,0),"")</f>
        <v/>
      </c>
      <c r="R1396" s="74" t="str">
        <f>IF('Bulk Order Form'!L1385="","",'Bulk Order Form'!L1385)</f>
        <v/>
      </c>
      <c r="S1396" s="76"/>
      <c r="T1396" s="74" t="str">
        <f>IF('Bulk Order Form'!$F$6 &lt;&gt; "",IF($G1396&lt;&gt;"",'Bulk Order Form'!$F$6,""),"")</f>
        <v/>
      </c>
      <c r="W1396" s="85" t="str">
        <f>IF('Bulk Order Form'!$L$2 &lt;&gt; "",IF($G1396&lt;&gt;"",'Bulk Order Form'!$L$2,""),"")</f>
        <v/>
      </c>
      <c r="X1396" s="77"/>
      <c r="Y1396" s="74" t="str">
        <f t="shared" si="92"/>
        <v/>
      </c>
      <c r="Z1396" s="74" t="str">
        <f>IF(AND('Bulk Order Form'!$L$2="PLEASE SELECT",SUM('Bulk Order Form'!$L$15:$L$164)&gt;10),"N",IF(AND('Bulk Order Form'!$L$2="N",SUM('Bulk Order Form'!$L$15:$L$164)&gt;10),"N",""))</f>
        <v/>
      </c>
      <c r="AA1396" s="74" t="str">
        <f>IF('Bulk Order Form'!E1385="","",'Bulk Order Form'!E1385)</f>
        <v/>
      </c>
      <c r="AB1396" s="74">
        <f t="shared" si="93"/>
        <v>500</v>
      </c>
      <c r="AC1396" s="74" t="str">
        <f t="shared" si="94"/>
        <v>,,,,</v>
      </c>
      <c r="AD1396" s="78">
        <f t="shared" si="95"/>
        <v>129</v>
      </c>
    </row>
    <row r="1397" spans="5:30" s="74" customFormat="1" x14ac:dyDescent="0.25">
      <c r="E1397" s="75"/>
      <c r="F1397" s="75"/>
      <c r="G1397" s="74" t="str">
        <f>IF('Bulk Order Form'!C1386="","",'Bulk Order Form'!C1386)</f>
        <v/>
      </c>
      <c r="H1397" s="74" t="str">
        <f>IF('Bulk Order Form'!D1386="","",'Bulk Order Form'!D1386)</f>
        <v/>
      </c>
      <c r="I1397" s="74" t="str">
        <f>IF('Bulk Order Form'!E1386="","",'Bulk Order Form'!E1386)</f>
        <v/>
      </c>
      <c r="J1397" s="74" t="str">
        <f>IF('Bulk Order Form'!F1386="","",'Bulk Order Form'!F1386)</f>
        <v/>
      </c>
      <c r="K1397" s="74" t="str">
        <f>IF('Bulk Order Form'!H1386="","",'Bulk Order Form'!H1386)</f>
        <v/>
      </c>
      <c r="L1397" s="74" t="str">
        <f>IF('Bulk Order Form'!I1386="","",'Bulk Order Form'!I1386)</f>
        <v/>
      </c>
      <c r="M1397" s="74" t="str">
        <f>IF('Bulk Order Form'!G1386="","",'Bulk Order Form'!G1386)</f>
        <v/>
      </c>
      <c r="N1397" s="74" t="str">
        <f>IF('Bulk Order Form'!J1386="","",'Bulk Order Form'!J1386)</f>
        <v/>
      </c>
      <c r="O1397" s="74" t="str">
        <f>IF('Bulk Order Form'!$F$5 &lt;&gt; "",IF($G1397&lt;&gt;"",'Bulk Order Form'!$F$5,""),"")</f>
        <v/>
      </c>
      <c r="P1397" s="74" t="str">
        <f>IF('Bulk Order Form'!K1386="","",'Bulk Order Form'!K1386)</f>
        <v/>
      </c>
      <c r="Q1397" s="74" t="str">
        <f>IFERROR(VLOOKUP('Bulk Order Form'!K1386,'Office Use - Postcodes'!$DJZ:$DKA,2,0),"")</f>
        <v/>
      </c>
      <c r="R1397" s="74" t="str">
        <f>IF('Bulk Order Form'!L1386="","",'Bulk Order Form'!L1386)</f>
        <v/>
      </c>
      <c r="S1397" s="76"/>
      <c r="T1397" s="74" t="str">
        <f>IF('Bulk Order Form'!$F$6 &lt;&gt; "",IF($G1397&lt;&gt;"",'Bulk Order Form'!$F$6,""),"")</f>
        <v/>
      </c>
      <c r="W1397" s="85" t="str">
        <f>IF('Bulk Order Form'!$L$2 &lt;&gt; "",IF($G1397&lt;&gt;"",'Bulk Order Form'!$L$2,""),"")</f>
        <v/>
      </c>
      <c r="X1397" s="77"/>
      <c r="Y1397" s="74" t="str">
        <f t="shared" si="92"/>
        <v/>
      </c>
      <c r="Z1397" s="74" t="str">
        <f>IF(AND('Bulk Order Form'!$L$2="PLEASE SELECT",SUM('Bulk Order Form'!$L$15:$L$164)&gt;10),"N",IF(AND('Bulk Order Form'!$L$2="N",SUM('Bulk Order Form'!$L$15:$L$164)&gt;10),"N",""))</f>
        <v/>
      </c>
      <c r="AA1397" s="74" t="str">
        <f>IF('Bulk Order Form'!E1386="","",'Bulk Order Form'!E1386)</f>
        <v/>
      </c>
      <c r="AB1397" s="74">
        <f t="shared" si="93"/>
        <v>500</v>
      </c>
      <c r="AC1397" s="74" t="str">
        <f t="shared" si="94"/>
        <v>,,,,</v>
      </c>
      <c r="AD1397" s="78">
        <f t="shared" si="95"/>
        <v>128</v>
      </c>
    </row>
    <row r="1398" spans="5:30" s="74" customFormat="1" x14ac:dyDescent="0.25">
      <c r="E1398" s="75"/>
      <c r="F1398" s="75"/>
      <c r="G1398" s="74" t="str">
        <f>IF('Bulk Order Form'!C1387="","",'Bulk Order Form'!C1387)</f>
        <v/>
      </c>
      <c r="H1398" s="74" t="str">
        <f>IF('Bulk Order Form'!D1387="","",'Bulk Order Form'!D1387)</f>
        <v/>
      </c>
      <c r="I1398" s="74" t="str">
        <f>IF('Bulk Order Form'!E1387="","",'Bulk Order Form'!E1387)</f>
        <v/>
      </c>
      <c r="J1398" s="74" t="str">
        <f>IF('Bulk Order Form'!F1387="","",'Bulk Order Form'!F1387)</f>
        <v/>
      </c>
      <c r="K1398" s="74" t="str">
        <f>IF('Bulk Order Form'!H1387="","",'Bulk Order Form'!H1387)</f>
        <v/>
      </c>
      <c r="L1398" s="74" t="str">
        <f>IF('Bulk Order Form'!I1387="","",'Bulk Order Form'!I1387)</f>
        <v/>
      </c>
      <c r="M1398" s="74" t="str">
        <f>IF('Bulk Order Form'!G1387="","",'Bulk Order Form'!G1387)</f>
        <v/>
      </c>
      <c r="N1398" s="74" t="str">
        <f>IF('Bulk Order Form'!J1387="","",'Bulk Order Form'!J1387)</f>
        <v/>
      </c>
      <c r="O1398" s="74" t="str">
        <f>IF('Bulk Order Form'!$F$5 &lt;&gt; "",IF($G1398&lt;&gt;"",'Bulk Order Form'!$F$5,""),"")</f>
        <v/>
      </c>
      <c r="P1398" s="74" t="str">
        <f>IF('Bulk Order Form'!K1387="","",'Bulk Order Form'!K1387)</f>
        <v/>
      </c>
      <c r="Q1398" s="74" t="str">
        <f>IFERROR(VLOOKUP('Bulk Order Form'!K1387,'Office Use - Postcodes'!$DJZ:$DKA,2,0),"")</f>
        <v/>
      </c>
      <c r="R1398" s="74" t="str">
        <f>IF('Bulk Order Form'!L1387="","",'Bulk Order Form'!L1387)</f>
        <v/>
      </c>
      <c r="S1398" s="76"/>
      <c r="T1398" s="74" t="str">
        <f>IF('Bulk Order Form'!$F$6 &lt;&gt; "",IF($G1398&lt;&gt;"",'Bulk Order Form'!$F$6,""),"")</f>
        <v/>
      </c>
      <c r="W1398" s="85" t="str">
        <f>IF('Bulk Order Form'!$L$2 &lt;&gt; "",IF($G1398&lt;&gt;"",'Bulk Order Form'!$L$2,""),"")</f>
        <v/>
      </c>
      <c r="X1398" s="77"/>
      <c r="Y1398" s="74" t="str">
        <f t="shared" si="92"/>
        <v/>
      </c>
      <c r="Z1398" s="74" t="str">
        <f>IF(AND('Bulk Order Form'!$L$2="PLEASE SELECT",SUM('Bulk Order Form'!$L$15:$L$164)&gt;10),"N",IF(AND('Bulk Order Form'!$L$2="N",SUM('Bulk Order Form'!$L$15:$L$164)&gt;10),"N",""))</f>
        <v/>
      </c>
      <c r="AA1398" s="74" t="str">
        <f>IF('Bulk Order Form'!E1387="","",'Bulk Order Form'!E1387)</f>
        <v/>
      </c>
      <c r="AB1398" s="74">
        <f t="shared" si="93"/>
        <v>500</v>
      </c>
      <c r="AC1398" s="74" t="str">
        <f t="shared" si="94"/>
        <v>,,,,</v>
      </c>
      <c r="AD1398" s="78">
        <f t="shared" si="95"/>
        <v>127</v>
      </c>
    </row>
    <row r="1399" spans="5:30" s="74" customFormat="1" x14ac:dyDescent="0.25">
      <c r="E1399" s="75"/>
      <c r="F1399" s="75"/>
      <c r="G1399" s="74" t="str">
        <f>IF('Bulk Order Form'!C1388="","",'Bulk Order Form'!C1388)</f>
        <v/>
      </c>
      <c r="H1399" s="74" t="str">
        <f>IF('Bulk Order Form'!D1388="","",'Bulk Order Form'!D1388)</f>
        <v/>
      </c>
      <c r="I1399" s="74" t="str">
        <f>IF('Bulk Order Form'!E1388="","",'Bulk Order Form'!E1388)</f>
        <v/>
      </c>
      <c r="J1399" s="74" t="str">
        <f>IF('Bulk Order Form'!F1388="","",'Bulk Order Form'!F1388)</f>
        <v/>
      </c>
      <c r="K1399" s="74" t="str">
        <f>IF('Bulk Order Form'!H1388="","",'Bulk Order Form'!H1388)</f>
        <v/>
      </c>
      <c r="L1399" s="74" t="str">
        <f>IF('Bulk Order Form'!I1388="","",'Bulk Order Form'!I1388)</f>
        <v/>
      </c>
      <c r="M1399" s="74" t="str">
        <f>IF('Bulk Order Form'!G1388="","",'Bulk Order Form'!G1388)</f>
        <v/>
      </c>
      <c r="N1399" s="74" t="str">
        <f>IF('Bulk Order Form'!J1388="","",'Bulk Order Form'!J1388)</f>
        <v/>
      </c>
      <c r="O1399" s="74" t="str">
        <f>IF('Bulk Order Form'!$F$5 &lt;&gt; "",IF($G1399&lt;&gt;"",'Bulk Order Form'!$F$5,""),"")</f>
        <v/>
      </c>
      <c r="P1399" s="74" t="str">
        <f>IF('Bulk Order Form'!K1388="","",'Bulk Order Form'!K1388)</f>
        <v/>
      </c>
      <c r="Q1399" s="74" t="str">
        <f>IFERROR(VLOOKUP('Bulk Order Form'!K1388,'Office Use - Postcodes'!$DJZ:$DKA,2,0),"")</f>
        <v/>
      </c>
      <c r="R1399" s="74" t="str">
        <f>IF('Bulk Order Form'!L1388="","",'Bulk Order Form'!L1388)</f>
        <v/>
      </c>
      <c r="S1399" s="76"/>
      <c r="T1399" s="74" t="str">
        <f>IF('Bulk Order Form'!$F$6 &lt;&gt; "",IF($G1399&lt;&gt;"",'Bulk Order Form'!$F$6,""),"")</f>
        <v/>
      </c>
      <c r="W1399" s="85" t="str">
        <f>IF('Bulk Order Form'!$L$2 &lt;&gt; "",IF($G1399&lt;&gt;"",'Bulk Order Form'!$L$2,""),"")</f>
        <v/>
      </c>
      <c r="X1399" s="77"/>
      <c r="Y1399" s="74" t="str">
        <f t="shared" si="92"/>
        <v/>
      </c>
      <c r="Z1399" s="74" t="str">
        <f>IF(AND('Bulk Order Form'!$L$2="PLEASE SELECT",SUM('Bulk Order Form'!$L$15:$L$164)&gt;10),"N",IF(AND('Bulk Order Form'!$L$2="N",SUM('Bulk Order Form'!$L$15:$L$164)&gt;10),"N",""))</f>
        <v/>
      </c>
      <c r="AA1399" s="74" t="str">
        <f>IF('Bulk Order Form'!E1388="","",'Bulk Order Form'!E1388)</f>
        <v/>
      </c>
      <c r="AB1399" s="74">
        <f t="shared" si="93"/>
        <v>500</v>
      </c>
      <c r="AC1399" s="74" t="str">
        <f t="shared" si="94"/>
        <v>,,,,</v>
      </c>
      <c r="AD1399" s="78">
        <f t="shared" si="95"/>
        <v>126</v>
      </c>
    </row>
    <row r="1400" spans="5:30" s="74" customFormat="1" x14ac:dyDescent="0.25">
      <c r="E1400" s="75"/>
      <c r="F1400" s="75"/>
      <c r="G1400" s="74" t="str">
        <f>IF('Bulk Order Form'!C1389="","",'Bulk Order Form'!C1389)</f>
        <v/>
      </c>
      <c r="H1400" s="74" t="str">
        <f>IF('Bulk Order Form'!D1389="","",'Bulk Order Form'!D1389)</f>
        <v/>
      </c>
      <c r="I1400" s="74" t="str">
        <f>IF('Bulk Order Form'!E1389="","",'Bulk Order Form'!E1389)</f>
        <v/>
      </c>
      <c r="J1400" s="74" t="str">
        <f>IF('Bulk Order Form'!F1389="","",'Bulk Order Form'!F1389)</f>
        <v/>
      </c>
      <c r="K1400" s="74" t="str">
        <f>IF('Bulk Order Form'!H1389="","",'Bulk Order Form'!H1389)</f>
        <v/>
      </c>
      <c r="L1400" s="74" t="str">
        <f>IF('Bulk Order Form'!I1389="","",'Bulk Order Form'!I1389)</f>
        <v/>
      </c>
      <c r="M1400" s="74" t="str">
        <f>IF('Bulk Order Form'!G1389="","",'Bulk Order Form'!G1389)</f>
        <v/>
      </c>
      <c r="N1400" s="74" t="str">
        <f>IF('Bulk Order Form'!J1389="","",'Bulk Order Form'!J1389)</f>
        <v/>
      </c>
      <c r="O1400" s="74" t="str">
        <f>IF('Bulk Order Form'!$F$5 &lt;&gt; "",IF($G1400&lt;&gt;"",'Bulk Order Form'!$F$5,""),"")</f>
        <v/>
      </c>
      <c r="P1400" s="74" t="str">
        <f>IF('Bulk Order Form'!K1389="","",'Bulk Order Form'!K1389)</f>
        <v/>
      </c>
      <c r="Q1400" s="74" t="str">
        <f>IFERROR(VLOOKUP('Bulk Order Form'!K1389,'Office Use - Postcodes'!$DJZ:$DKA,2,0),"")</f>
        <v/>
      </c>
      <c r="R1400" s="74" t="str">
        <f>IF('Bulk Order Form'!L1389="","",'Bulk Order Form'!L1389)</f>
        <v/>
      </c>
      <c r="S1400" s="76"/>
      <c r="T1400" s="74" t="str">
        <f>IF('Bulk Order Form'!$F$6 &lt;&gt; "",IF($G1400&lt;&gt;"",'Bulk Order Form'!$F$6,""),"")</f>
        <v/>
      </c>
      <c r="W1400" s="85" t="str">
        <f>IF('Bulk Order Form'!$L$2 &lt;&gt; "",IF($G1400&lt;&gt;"",'Bulk Order Form'!$L$2,""),"")</f>
        <v/>
      </c>
      <c r="X1400" s="77"/>
      <c r="Y1400" s="74" t="str">
        <f t="shared" si="92"/>
        <v/>
      </c>
      <c r="Z1400" s="74" t="str">
        <f>IF(AND('Bulk Order Form'!$L$2="PLEASE SELECT",SUM('Bulk Order Form'!$L$15:$L$164)&gt;10),"N",IF(AND('Bulk Order Form'!$L$2="N",SUM('Bulk Order Form'!$L$15:$L$164)&gt;10),"N",""))</f>
        <v/>
      </c>
      <c r="AA1400" s="74" t="str">
        <f>IF('Bulk Order Form'!E1389="","",'Bulk Order Form'!E1389)</f>
        <v/>
      </c>
      <c r="AB1400" s="74">
        <f t="shared" si="93"/>
        <v>500</v>
      </c>
      <c r="AC1400" s="74" t="str">
        <f t="shared" si="94"/>
        <v>,,,,</v>
      </c>
      <c r="AD1400" s="78">
        <f t="shared" si="95"/>
        <v>125</v>
      </c>
    </row>
    <row r="1401" spans="5:30" s="74" customFormat="1" x14ac:dyDescent="0.25">
      <c r="E1401" s="75"/>
      <c r="F1401" s="75"/>
      <c r="G1401" s="74" t="str">
        <f>IF('Bulk Order Form'!C1390="","",'Bulk Order Form'!C1390)</f>
        <v/>
      </c>
      <c r="H1401" s="74" t="str">
        <f>IF('Bulk Order Form'!D1390="","",'Bulk Order Form'!D1390)</f>
        <v/>
      </c>
      <c r="I1401" s="74" t="str">
        <f>IF('Bulk Order Form'!E1390="","",'Bulk Order Form'!E1390)</f>
        <v/>
      </c>
      <c r="J1401" s="74" t="str">
        <f>IF('Bulk Order Form'!F1390="","",'Bulk Order Form'!F1390)</f>
        <v/>
      </c>
      <c r="K1401" s="74" t="str">
        <f>IF('Bulk Order Form'!H1390="","",'Bulk Order Form'!H1390)</f>
        <v/>
      </c>
      <c r="L1401" s="74" t="str">
        <f>IF('Bulk Order Form'!I1390="","",'Bulk Order Form'!I1390)</f>
        <v/>
      </c>
      <c r="M1401" s="74" t="str">
        <f>IF('Bulk Order Form'!G1390="","",'Bulk Order Form'!G1390)</f>
        <v/>
      </c>
      <c r="N1401" s="74" t="str">
        <f>IF('Bulk Order Form'!J1390="","",'Bulk Order Form'!J1390)</f>
        <v/>
      </c>
      <c r="O1401" s="74" t="str">
        <f>IF('Bulk Order Form'!$F$5 &lt;&gt; "",IF($G1401&lt;&gt;"",'Bulk Order Form'!$F$5,""),"")</f>
        <v/>
      </c>
      <c r="P1401" s="74" t="str">
        <f>IF('Bulk Order Form'!K1390="","",'Bulk Order Form'!K1390)</f>
        <v/>
      </c>
      <c r="Q1401" s="74" t="str">
        <f>IFERROR(VLOOKUP('Bulk Order Form'!K1390,'Office Use - Postcodes'!$DJZ:$DKA,2,0),"")</f>
        <v/>
      </c>
      <c r="R1401" s="74" t="str">
        <f>IF('Bulk Order Form'!L1390="","",'Bulk Order Form'!L1390)</f>
        <v/>
      </c>
      <c r="S1401" s="76"/>
      <c r="T1401" s="74" t="str">
        <f>IF('Bulk Order Form'!$F$6 &lt;&gt; "",IF($G1401&lt;&gt;"",'Bulk Order Form'!$F$6,""),"")</f>
        <v/>
      </c>
      <c r="W1401" s="85" t="str">
        <f>IF('Bulk Order Form'!$L$2 &lt;&gt; "",IF($G1401&lt;&gt;"",'Bulk Order Form'!$L$2,""),"")</f>
        <v/>
      </c>
      <c r="X1401" s="77"/>
      <c r="Y1401" s="74" t="str">
        <f t="shared" si="92"/>
        <v/>
      </c>
      <c r="Z1401" s="74" t="str">
        <f>IF(AND('Bulk Order Form'!$L$2="PLEASE SELECT",SUM('Bulk Order Form'!$L$15:$L$164)&gt;10),"N",IF(AND('Bulk Order Form'!$L$2="N",SUM('Bulk Order Form'!$L$15:$L$164)&gt;10),"N",""))</f>
        <v/>
      </c>
      <c r="AA1401" s="74" t="str">
        <f>IF('Bulk Order Form'!E1390="","",'Bulk Order Form'!E1390)</f>
        <v/>
      </c>
      <c r="AB1401" s="74">
        <f t="shared" si="93"/>
        <v>500</v>
      </c>
      <c r="AC1401" s="74" t="str">
        <f t="shared" si="94"/>
        <v>,,,,</v>
      </c>
      <c r="AD1401" s="78">
        <f t="shared" si="95"/>
        <v>124</v>
      </c>
    </row>
    <row r="1402" spans="5:30" s="74" customFormat="1" x14ac:dyDescent="0.25">
      <c r="E1402" s="75"/>
      <c r="F1402" s="75"/>
      <c r="G1402" s="74" t="str">
        <f>IF('Bulk Order Form'!C1391="","",'Bulk Order Form'!C1391)</f>
        <v/>
      </c>
      <c r="H1402" s="74" t="str">
        <f>IF('Bulk Order Form'!D1391="","",'Bulk Order Form'!D1391)</f>
        <v/>
      </c>
      <c r="I1402" s="74" t="str">
        <f>IF('Bulk Order Form'!E1391="","",'Bulk Order Form'!E1391)</f>
        <v/>
      </c>
      <c r="J1402" s="74" t="str">
        <f>IF('Bulk Order Form'!F1391="","",'Bulk Order Form'!F1391)</f>
        <v/>
      </c>
      <c r="K1402" s="74" t="str">
        <f>IF('Bulk Order Form'!H1391="","",'Bulk Order Form'!H1391)</f>
        <v/>
      </c>
      <c r="L1402" s="74" t="str">
        <f>IF('Bulk Order Form'!I1391="","",'Bulk Order Form'!I1391)</f>
        <v/>
      </c>
      <c r="M1402" s="74" t="str">
        <f>IF('Bulk Order Form'!G1391="","",'Bulk Order Form'!G1391)</f>
        <v/>
      </c>
      <c r="N1402" s="74" t="str">
        <f>IF('Bulk Order Form'!J1391="","",'Bulk Order Form'!J1391)</f>
        <v/>
      </c>
      <c r="O1402" s="74" t="str">
        <f>IF('Bulk Order Form'!$F$5 &lt;&gt; "",IF($G1402&lt;&gt;"",'Bulk Order Form'!$F$5,""),"")</f>
        <v/>
      </c>
      <c r="P1402" s="74" t="str">
        <f>IF('Bulk Order Form'!K1391="","",'Bulk Order Form'!K1391)</f>
        <v/>
      </c>
      <c r="Q1402" s="74" t="str">
        <f>IFERROR(VLOOKUP('Bulk Order Form'!K1391,'Office Use - Postcodes'!$DJZ:$DKA,2,0),"")</f>
        <v/>
      </c>
      <c r="R1402" s="74" t="str">
        <f>IF('Bulk Order Form'!L1391="","",'Bulk Order Form'!L1391)</f>
        <v/>
      </c>
      <c r="S1402" s="76"/>
      <c r="T1402" s="74" t="str">
        <f>IF('Bulk Order Form'!$F$6 &lt;&gt; "",IF($G1402&lt;&gt;"",'Bulk Order Form'!$F$6,""),"")</f>
        <v/>
      </c>
      <c r="W1402" s="85" t="str">
        <f>IF('Bulk Order Form'!$L$2 &lt;&gt; "",IF($G1402&lt;&gt;"",'Bulk Order Form'!$L$2,""),"")</f>
        <v/>
      </c>
      <c r="X1402" s="77"/>
      <c r="Y1402" s="74" t="str">
        <f t="shared" si="92"/>
        <v/>
      </c>
      <c r="Z1402" s="74" t="str">
        <f>IF(AND('Bulk Order Form'!$L$2="PLEASE SELECT",SUM('Bulk Order Form'!$L$15:$L$164)&gt;10),"N",IF(AND('Bulk Order Form'!$L$2="N",SUM('Bulk Order Form'!$L$15:$L$164)&gt;10),"N",""))</f>
        <v/>
      </c>
      <c r="AA1402" s="74" t="str">
        <f>IF('Bulk Order Form'!E1391="","",'Bulk Order Form'!E1391)</f>
        <v/>
      </c>
      <c r="AB1402" s="74">
        <f t="shared" si="93"/>
        <v>500</v>
      </c>
      <c r="AC1402" s="74" t="str">
        <f t="shared" si="94"/>
        <v>,,,,</v>
      </c>
      <c r="AD1402" s="78">
        <f t="shared" si="95"/>
        <v>123</v>
      </c>
    </row>
    <row r="1403" spans="5:30" s="74" customFormat="1" x14ac:dyDescent="0.25">
      <c r="E1403" s="75"/>
      <c r="F1403" s="75"/>
      <c r="G1403" s="74" t="str">
        <f>IF('Bulk Order Form'!C1392="","",'Bulk Order Form'!C1392)</f>
        <v/>
      </c>
      <c r="H1403" s="74" t="str">
        <f>IF('Bulk Order Form'!D1392="","",'Bulk Order Form'!D1392)</f>
        <v/>
      </c>
      <c r="I1403" s="74" t="str">
        <f>IF('Bulk Order Form'!E1392="","",'Bulk Order Form'!E1392)</f>
        <v/>
      </c>
      <c r="J1403" s="74" t="str">
        <f>IF('Bulk Order Form'!F1392="","",'Bulk Order Form'!F1392)</f>
        <v/>
      </c>
      <c r="K1403" s="74" t="str">
        <f>IF('Bulk Order Form'!H1392="","",'Bulk Order Form'!H1392)</f>
        <v/>
      </c>
      <c r="L1403" s="74" t="str">
        <f>IF('Bulk Order Form'!I1392="","",'Bulk Order Form'!I1392)</f>
        <v/>
      </c>
      <c r="M1403" s="74" t="str">
        <f>IF('Bulk Order Form'!G1392="","",'Bulk Order Form'!G1392)</f>
        <v/>
      </c>
      <c r="N1403" s="74" t="str">
        <f>IF('Bulk Order Form'!J1392="","",'Bulk Order Form'!J1392)</f>
        <v/>
      </c>
      <c r="O1403" s="74" t="str">
        <f>IF('Bulk Order Form'!$F$5 &lt;&gt; "",IF($G1403&lt;&gt;"",'Bulk Order Form'!$F$5,""),"")</f>
        <v/>
      </c>
      <c r="P1403" s="74" t="str">
        <f>IF('Bulk Order Form'!K1392="","",'Bulk Order Form'!K1392)</f>
        <v/>
      </c>
      <c r="Q1403" s="74" t="str">
        <f>IFERROR(VLOOKUP('Bulk Order Form'!K1392,'Office Use - Postcodes'!$DJZ:$DKA,2,0),"")</f>
        <v/>
      </c>
      <c r="R1403" s="74" t="str">
        <f>IF('Bulk Order Form'!L1392="","",'Bulk Order Form'!L1392)</f>
        <v/>
      </c>
      <c r="S1403" s="76"/>
      <c r="T1403" s="74" t="str">
        <f>IF('Bulk Order Form'!$F$6 &lt;&gt; "",IF($G1403&lt;&gt;"",'Bulk Order Form'!$F$6,""),"")</f>
        <v/>
      </c>
      <c r="W1403" s="85" t="str">
        <f>IF('Bulk Order Form'!$L$2 &lt;&gt; "",IF($G1403&lt;&gt;"",'Bulk Order Form'!$L$2,""),"")</f>
        <v/>
      </c>
      <c r="X1403" s="77"/>
      <c r="Y1403" s="74" t="str">
        <f t="shared" si="92"/>
        <v/>
      </c>
      <c r="Z1403" s="74" t="str">
        <f>IF(AND('Bulk Order Form'!$L$2="PLEASE SELECT",SUM('Bulk Order Form'!$L$15:$L$164)&gt;10),"N",IF(AND('Bulk Order Form'!$L$2="N",SUM('Bulk Order Form'!$L$15:$L$164)&gt;10),"N",""))</f>
        <v/>
      </c>
      <c r="AA1403" s="74" t="str">
        <f>IF('Bulk Order Form'!E1392="","",'Bulk Order Form'!E1392)</f>
        <v/>
      </c>
      <c r="AB1403" s="74">
        <f t="shared" si="93"/>
        <v>500</v>
      </c>
      <c r="AC1403" s="74" t="str">
        <f t="shared" si="94"/>
        <v>,,,,</v>
      </c>
      <c r="AD1403" s="78">
        <f t="shared" si="95"/>
        <v>122</v>
      </c>
    </row>
    <row r="1404" spans="5:30" s="74" customFormat="1" x14ac:dyDescent="0.25">
      <c r="E1404" s="75"/>
      <c r="F1404" s="75"/>
      <c r="G1404" s="74" t="str">
        <f>IF('Bulk Order Form'!C1393="","",'Bulk Order Form'!C1393)</f>
        <v/>
      </c>
      <c r="H1404" s="74" t="str">
        <f>IF('Bulk Order Form'!D1393="","",'Bulk Order Form'!D1393)</f>
        <v/>
      </c>
      <c r="I1404" s="74" t="str">
        <f>IF('Bulk Order Form'!E1393="","",'Bulk Order Form'!E1393)</f>
        <v/>
      </c>
      <c r="J1404" s="74" t="str">
        <f>IF('Bulk Order Form'!F1393="","",'Bulk Order Form'!F1393)</f>
        <v/>
      </c>
      <c r="K1404" s="74" t="str">
        <f>IF('Bulk Order Form'!H1393="","",'Bulk Order Form'!H1393)</f>
        <v/>
      </c>
      <c r="L1404" s="74" t="str">
        <f>IF('Bulk Order Form'!I1393="","",'Bulk Order Form'!I1393)</f>
        <v/>
      </c>
      <c r="M1404" s="74" t="str">
        <f>IF('Bulk Order Form'!G1393="","",'Bulk Order Form'!G1393)</f>
        <v/>
      </c>
      <c r="N1404" s="74" t="str">
        <f>IF('Bulk Order Form'!J1393="","",'Bulk Order Form'!J1393)</f>
        <v/>
      </c>
      <c r="O1404" s="74" t="str">
        <f>IF('Bulk Order Form'!$F$5 &lt;&gt; "",IF($G1404&lt;&gt;"",'Bulk Order Form'!$F$5,""),"")</f>
        <v/>
      </c>
      <c r="P1404" s="74" t="str">
        <f>IF('Bulk Order Form'!K1393="","",'Bulk Order Form'!K1393)</f>
        <v/>
      </c>
      <c r="Q1404" s="74" t="str">
        <f>IFERROR(VLOOKUP('Bulk Order Form'!K1393,'Office Use - Postcodes'!$DJZ:$DKA,2,0),"")</f>
        <v/>
      </c>
      <c r="R1404" s="74" t="str">
        <f>IF('Bulk Order Form'!L1393="","",'Bulk Order Form'!L1393)</f>
        <v/>
      </c>
      <c r="S1404" s="76"/>
      <c r="T1404" s="74" t="str">
        <f>IF('Bulk Order Form'!$F$6 &lt;&gt; "",IF($G1404&lt;&gt;"",'Bulk Order Form'!$F$6,""),"")</f>
        <v/>
      </c>
      <c r="W1404" s="85" t="str">
        <f>IF('Bulk Order Form'!$L$2 &lt;&gt; "",IF($G1404&lt;&gt;"",'Bulk Order Form'!$L$2,""),"")</f>
        <v/>
      </c>
      <c r="X1404" s="77"/>
      <c r="Y1404" s="74" t="str">
        <f t="shared" si="92"/>
        <v/>
      </c>
      <c r="Z1404" s="74" t="str">
        <f>IF(AND('Bulk Order Form'!$L$2="PLEASE SELECT",SUM('Bulk Order Form'!$L$15:$L$164)&gt;10),"N",IF(AND('Bulk Order Form'!$L$2="N",SUM('Bulk Order Form'!$L$15:$L$164)&gt;10),"N",""))</f>
        <v/>
      </c>
      <c r="AA1404" s="74" t="str">
        <f>IF('Bulk Order Form'!E1393="","",'Bulk Order Form'!E1393)</f>
        <v/>
      </c>
      <c r="AB1404" s="74">
        <f t="shared" si="93"/>
        <v>500</v>
      </c>
      <c r="AC1404" s="74" t="str">
        <f t="shared" si="94"/>
        <v>,,,,</v>
      </c>
      <c r="AD1404" s="78">
        <f t="shared" si="95"/>
        <v>121</v>
      </c>
    </row>
    <row r="1405" spans="5:30" s="74" customFormat="1" x14ac:dyDescent="0.25">
      <c r="E1405" s="75"/>
      <c r="F1405" s="75"/>
      <c r="G1405" s="74" t="str">
        <f>IF('Bulk Order Form'!C1394="","",'Bulk Order Form'!C1394)</f>
        <v/>
      </c>
      <c r="H1405" s="74" t="str">
        <f>IF('Bulk Order Form'!D1394="","",'Bulk Order Form'!D1394)</f>
        <v/>
      </c>
      <c r="I1405" s="74" t="str">
        <f>IF('Bulk Order Form'!E1394="","",'Bulk Order Form'!E1394)</f>
        <v/>
      </c>
      <c r="J1405" s="74" t="str">
        <f>IF('Bulk Order Form'!F1394="","",'Bulk Order Form'!F1394)</f>
        <v/>
      </c>
      <c r="K1405" s="74" t="str">
        <f>IF('Bulk Order Form'!H1394="","",'Bulk Order Form'!H1394)</f>
        <v/>
      </c>
      <c r="L1405" s="74" t="str">
        <f>IF('Bulk Order Form'!I1394="","",'Bulk Order Form'!I1394)</f>
        <v/>
      </c>
      <c r="M1405" s="74" t="str">
        <f>IF('Bulk Order Form'!G1394="","",'Bulk Order Form'!G1394)</f>
        <v/>
      </c>
      <c r="N1405" s="74" t="str">
        <f>IF('Bulk Order Form'!J1394="","",'Bulk Order Form'!J1394)</f>
        <v/>
      </c>
      <c r="O1405" s="74" t="str">
        <f>IF('Bulk Order Form'!$F$5 &lt;&gt; "",IF($G1405&lt;&gt;"",'Bulk Order Form'!$F$5,""),"")</f>
        <v/>
      </c>
      <c r="P1405" s="74" t="str">
        <f>IF('Bulk Order Form'!K1394="","",'Bulk Order Form'!K1394)</f>
        <v/>
      </c>
      <c r="Q1405" s="74" t="str">
        <f>IFERROR(VLOOKUP('Bulk Order Form'!K1394,'Office Use - Postcodes'!$DJZ:$DKA,2,0),"")</f>
        <v/>
      </c>
      <c r="R1405" s="74" t="str">
        <f>IF('Bulk Order Form'!L1394="","",'Bulk Order Form'!L1394)</f>
        <v/>
      </c>
      <c r="S1405" s="76"/>
      <c r="T1405" s="74" t="str">
        <f>IF('Bulk Order Form'!$F$6 &lt;&gt; "",IF($G1405&lt;&gt;"",'Bulk Order Form'!$F$6,""),"")</f>
        <v/>
      </c>
      <c r="W1405" s="85" t="str">
        <f>IF('Bulk Order Form'!$L$2 &lt;&gt; "",IF($G1405&lt;&gt;"",'Bulk Order Form'!$L$2,""),"")</f>
        <v/>
      </c>
      <c r="X1405" s="77"/>
      <c r="Y1405" s="74" t="str">
        <f t="shared" si="92"/>
        <v/>
      </c>
      <c r="Z1405" s="74" t="str">
        <f>IF(AND('Bulk Order Form'!$L$2="PLEASE SELECT",SUM('Bulk Order Form'!$L$15:$L$164)&gt;10),"N",IF(AND('Bulk Order Form'!$L$2="N",SUM('Bulk Order Form'!$L$15:$L$164)&gt;10),"N",""))</f>
        <v/>
      </c>
      <c r="AA1405" s="74" t="str">
        <f>IF('Bulk Order Form'!E1394="","",'Bulk Order Form'!E1394)</f>
        <v/>
      </c>
      <c r="AB1405" s="74">
        <f t="shared" si="93"/>
        <v>500</v>
      </c>
      <c r="AC1405" s="74" t="str">
        <f t="shared" si="94"/>
        <v>,,,,</v>
      </c>
      <c r="AD1405" s="78">
        <f t="shared" si="95"/>
        <v>120</v>
      </c>
    </row>
    <row r="1406" spans="5:30" s="74" customFormat="1" x14ac:dyDescent="0.25">
      <c r="E1406" s="75"/>
      <c r="F1406" s="75"/>
      <c r="G1406" s="74" t="str">
        <f>IF('Bulk Order Form'!C1395="","",'Bulk Order Form'!C1395)</f>
        <v/>
      </c>
      <c r="H1406" s="74" t="str">
        <f>IF('Bulk Order Form'!D1395="","",'Bulk Order Form'!D1395)</f>
        <v/>
      </c>
      <c r="I1406" s="74" t="str">
        <f>IF('Bulk Order Form'!E1395="","",'Bulk Order Form'!E1395)</f>
        <v/>
      </c>
      <c r="J1406" s="74" t="str">
        <f>IF('Bulk Order Form'!F1395="","",'Bulk Order Form'!F1395)</f>
        <v/>
      </c>
      <c r="K1406" s="74" t="str">
        <f>IF('Bulk Order Form'!H1395="","",'Bulk Order Form'!H1395)</f>
        <v/>
      </c>
      <c r="L1406" s="74" t="str">
        <f>IF('Bulk Order Form'!I1395="","",'Bulk Order Form'!I1395)</f>
        <v/>
      </c>
      <c r="M1406" s="74" t="str">
        <f>IF('Bulk Order Form'!G1395="","",'Bulk Order Form'!G1395)</f>
        <v/>
      </c>
      <c r="N1406" s="74" t="str">
        <f>IF('Bulk Order Form'!J1395="","",'Bulk Order Form'!J1395)</f>
        <v/>
      </c>
      <c r="O1406" s="74" t="str">
        <f>IF('Bulk Order Form'!$F$5 &lt;&gt; "",IF($G1406&lt;&gt;"",'Bulk Order Form'!$F$5,""),"")</f>
        <v/>
      </c>
      <c r="P1406" s="74" t="str">
        <f>IF('Bulk Order Form'!K1395="","",'Bulk Order Form'!K1395)</f>
        <v/>
      </c>
      <c r="Q1406" s="74" t="str">
        <f>IFERROR(VLOOKUP('Bulk Order Form'!K1395,'Office Use - Postcodes'!$DJZ:$DKA,2,0),"")</f>
        <v/>
      </c>
      <c r="R1406" s="74" t="str">
        <f>IF('Bulk Order Form'!L1395="","",'Bulk Order Form'!L1395)</f>
        <v/>
      </c>
      <c r="S1406" s="76"/>
      <c r="T1406" s="74" t="str">
        <f>IF('Bulk Order Form'!$F$6 &lt;&gt; "",IF($G1406&lt;&gt;"",'Bulk Order Form'!$F$6,""),"")</f>
        <v/>
      </c>
      <c r="W1406" s="85" t="str">
        <f>IF('Bulk Order Form'!$L$2 &lt;&gt; "",IF($G1406&lt;&gt;"",'Bulk Order Form'!$L$2,""),"")</f>
        <v/>
      </c>
      <c r="X1406" s="77"/>
      <c r="Y1406" s="74" t="str">
        <f t="shared" si="92"/>
        <v/>
      </c>
      <c r="Z1406" s="74" t="str">
        <f>IF(AND('Bulk Order Form'!$L$2="PLEASE SELECT",SUM('Bulk Order Form'!$L$15:$L$164)&gt;10),"N",IF(AND('Bulk Order Form'!$L$2="N",SUM('Bulk Order Form'!$L$15:$L$164)&gt;10),"N",""))</f>
        <v/>
      </c>
      <c r="AA1406" s="74" t="str">
        <f>IF('Bulk Order Form'!E1395="","",'Bulk Order Form'!E1395)</f>
        <v/>
      </c>
      <c r="AB1406" s="74">
        <f t="shared" si="93"/>
        <v>500</v>
      </c>
      <c r="AC1406" s="74" t="str">
        <f t="shared" si="94"/>
        <v>,,,,</v>
      </c>
      <c r="AD1406" s="78">
        <f t="shared" si="95"/>
        <v>119</v>
      </c>
    </row>
    <row r="1407" spans="5:30" s="74" customFormat="1" x14ac:dyDescent="0.25">
      <c r="E1407" s="75"/>
      <c r="F1407" s="75"/>
      <c r="G1407" s="74" t="str">
        <f>IF('Bulk Order Form'!C1396="","",'Bulk Order Form'!C1396)</f>
        <v/>
      </c>
      <c r="H1407" s="74" t="str">
        <f>IF('Bulk Order Form'!D1396="","",'Bulk Order Form'!D1396)</f>
        <v/>
      </c>
      <c r="I1407" s="74" t="str">
        <f>IF('Bulk Order Form'!E1396="","",'Bulk Order Form'!E1396)</f>
        <v/>
      </c>
      <c r="J1407" s="74" t="str">
        <f>IF('Bulk Order Form'!F1396="","",'Bulk Order Form'!F1396)</f>
        <v/>
      </c>
      <c r="K1407" s="74" t="str">
        <f>IF('Bulk Order Form'!H1396="","",'Bulk Order Form'!H1396)</f>
        <v/>
      </c>
      <c r="L1407" s="74" t="str">
        <f>IF('Bulk Order Form'!I1396="","",'Bulk Order Form'!I1396)</f>
        <v/>
      </c>
      <c r="M1407" s="74" t="str">
        <f>IF('Bulk Order Form'!G1396="","",'Bulk Order Form'!G1396)</f>
        <v/>
      </c>
      <c r="N1407" s="74" t="str">
        <f>IF('Bulk Order Form'!J1396="","",'Bulk Order Form'!J1396)</f>
        <v/>
      </c>
      <c r="O1407" s="74" t="str">
        <f>IF('Bulk Order Form'!$F$5 &lt;&gt; "",IF($G1407&lt;&gt;"",'Bulk Order Form'!$F$5,""),"")</f>
        <v/>
      </c>
      <c r="P1407" s="74" t="str">
        <f>IF('Bulk Order Form'!K1396="","",'Bulk Order Form'!K1396)</f>
        <v/>
      </c>
      <c r="Q1407" s="74" t="str">
        <f>IFERROR(VLOOKUP('Bulk Order Form'!K1396,'Office Use - Postcodes'!$DJZ:$DKA,2,0),"")</f>
        <v/>
      </c>
      <c r="R1407" s="74" t="str">
        <f>IF('Bulk Order Form'!L1396="","",'Bulk Order Form'!L1396)</f>
        <v/>
      </c>
      <c r="S1407" s="76"/>
      <c r="T1407" s="74" t="str">
        <f>IF('Bulk Order Form'!$F$6 &lt;&gt; "",IF($G1407&lt;&gt;"",'Bulk Order Form'!$F$6,""),"")</f>
        <v/>
      </c>
      <c r="W1407" s="85" t="str">
        <f>IF('Bulk Order Form'!$L$2 &lt;&gt; "",IF($G1407&lt;&gt;"",'Bulk Order Form'!$L$2,""),"")</f>
        <v/>
      </c>
      <c r="X1407" s="77"/>
      <c r="Y1407" s="74" t="str">
        <f t="shared" si="92"/>
        <v/>
      </c>
      <c r="Z1407" s="74" t="str">
        <f>IF(AND('Bulk Order Form'!$L$2="PLEASE SELECT",SUM('Bulk Order Form'!$L$15:$L$164)&gt;10),"N",IF(AND('Bulk Order Form'!$L$2="N",SUM('Bulk Order Form'!$L$15:$L$164)&gt;10),"N",""))</f>
        <v/>
      </c>
      <c r="AA1407" s="74" t="str">
        <f>IF('Bulk Order Form'!E1396="","",'Bulk Order Form'!E1396)</f>
        <v/>
      </c>
      <c r="AB1407" s="74">
        <f t="shared" si="93"/>
        <v>500</v>
      </c>
      <c r="AC1407" s="74" t="str">
        <f t="shared" si="94"/>
        <v>,,,,</v>
      </c>
      <c r="AD1407" s="78">
        <f t="shared" si="95"/>
        <v>118</v>
      </c>
    </row>
    <row r="1408" spans="5:30" s="74" customFormat="1" x14ac:dyDescent="0.25">
      <c r="E1408" s="75"/>
      <c r="F1408" s="75"/>
      <c r="G1408" s="74" t="str">
        <f>IF('Bulk Order Form'!C1397="","",'Bulk Order Form'!C1397)</f>
        <v/>
      </c>
      <c r="H1408" s="74" t="str">
        <f>IF('Bulk Order Form'!D1397="","",'Bulk Order Form'!D1397)</f>
        <v/>
      </c>
      <c r="I1408" s="74" t="str">
        <f>IF('Bulk Order Form'!E1397="","",'Bulk Order Form'!E1397)</f>
        <v/>
      </c>
      <c r="J1408" s="74" t="str">
        <f>IF('Bulk Order Form'!F1397="","",'Bulk Order Form'!F1397)</f>
        <v/>
      </c>
      <c r="K1408" s="74" t="str">
        <f>IF('Bulk Order Form'!H1397="","",'Bulk Order Form'!H1397)</f>
        <v/>
      </c>
      <c r="L1408" s="74" t="str">
        <f>IF('Bulk Order Form'!I1397="","",'Bulk Order Form'!I1397)</f>
        <v/>
      </c>
      <c r="M1408" s="74" t="str">
        <f>IF('Bulk Order Form'!G1397="","",'Bulk Order Form'!G1397)</f>
        <v/>
      </c>
      <c r="N1408" s="74" t="str">
        <f>IF('Bulk Order Form'!J1397="","",'Bulk Order Form'!J1397)</f>
        <v/>
      </c>
      <c r="O1408" s="74" t="str">
        <f>IF('Bulk Order Form'!$F$5 &lt;&gt; "",IF($G1408&lt;&gt;"",'Bulk Order Form'!$F$5,""),"")</f>
        <v/>
      </c>
      <c r="P1408" s="74" t="str">
        <f>IF('Bulk Order Form'!K1397="","",'Bulk Order Form'!K1397)</f>
        <v/>
      </c>
      <c r="Q1408" s="74" t="str">
        <f>IFERROR(VLOOKUP('Bulk Order Form'!K1397,'Office Use - Postcodes'!$DJZ:$DKA,2,0),"")</f>
        <v/>
      </c>
      <c r="R1408" s="74" t="str">
        <f>IF('Bulk Order Form'!L1397="","",'Bulk Order Form'!L1397)</f>
        <v/>
      </c>
      <c r="S1408" s="76"/>
      <c r="T1408" s="74" t="str">
        <f>IF('Bulk Order Form'!$F$6 &lt;&gt; "",IF($G1408&lt;&gt;"",'Bulk Order Form'!$F$6,""),"")</f>
        <v/>
      </c>
      <c r="W1408" s="85" t="str">
        <f>IF('Bulk Order Form'!$L$2 &lt;&gt; "",IF($G1408&lt;&gt;"",'Bulk Order Form'!$L$2,""),"")</f>
        <v/>
      </c>
      <c r="X1408" s="77"/>
      <c r="Y1408" s="74" t="str">
        <f t="shared" si="92"/>
        <v/>
      </c>
      <c r="Z1408" s="74" t="str">
        <f>IF(AND('Bulk Order Form'!$L$2="PLEASE SELECT",SUM('Bulk Order Form'!$L$15:$L$164)&gt;10),"N",IF(AND('Bulk Order Form'!$L$2="N",SUM('Bulk Order Form'!$L$15:$L$164)&gt;10),"N",""))</f>
        <v/>
      </c>
      <c r="AA1408" s="74" t="str">
        <f>IF('Bulk Order Form'!E1397="","",'Bulk Order Form'!E1397)</f>
        <v/>
      </c>
      <c r="AB1408" s="74">
        <f t="shared" si="93"/>
        <v>500</v>
      </c>
      <c r="AC1408" s="74" t="str">
        <f t="shared" si="94"/>
        <v>,,,,</v>
      </c>
      <c r="AD1408" s="78">
        <f t="shared" si="95"/>
        <v>117</v>
      </c>
    </row>
    <row r="1409" spans="5:30" s="74" customFormat="1" x14ac:dyDescent="0.25">
      <c r="E1409" s="75"/>
      <c r="F1409" s="75"/>
      <c r="G1409" s="74" t="str">
        <f>IF('Bulk Order Form'!C1398="","",'Bulk Order Form'!C1398)</f>
        <v/>
      </c>
      <c r="H1409" s="74" t="str">
        <f>IF('Bulk Order Form'!D1398="","",'Bulk Order Form'!D1398)</f>
        <v/>
      </c>
      <c r="I1409" s="74" t="str">
        <f>IF('Bulk Order Form'!E1398="","",'Bulk Order Form'!E1398)</f>
        <v/>
      </c>
      <c r="J1409" s="74" t="str">
        <f>IF('Bulk Order Form'!F1398="","",'Bulk Order Form'!F1398)</f>
        <v/>
      </c>
      <c r="K1409" s="74" t="str">
        <f>IF('Bulk Order Form'!H1398="","",'Bulk Order Form'!H1398)</f>
        <v/>
      </c>
      <c r="L1409" s="74" t="str">
        <f>IF('Bulk Order Form'!I1398="","",'Bulk Order Form'!I1398)</f>
        <v/>
      </c>
      <c r="M1409" s="74" t="str">
        <f>IF('Bulk Order Form'!G1398="","",'Bulk Order Form'!G1398)</f>
        <v/>
      </c>
      <c r="N1409" s="74" t="str">
        <f>IF('Bulk Order Form'!J1398="","",'Bulk Order Form'!J1398)</f>
        <v/>
      </c>
      <c r="O1409" s="74" t="str">
        <f>IF('Bulk Order Form'!$F$5 &lt;&gt; "",IF($G1409&lt;&gt;"",'Bulk Order Form'!$F$5,""),"")</f>
        <v/>
      </c>
      <c r="P1409" s="74" t="str">
        <f>IF('Bulk Order Form'!K1398="","",'Bulk Order Form'!K1398)</f>
        <v/>
      </c>
      <c r="Q1409" s="74" t="str">
        <f>IFERROR(VLOOKUP('Bulk Order Form'!K1398,'Office Use - Postcodes'!$DJZ:$DKA,2,0),"")</f>
        <v/>
      </c>
      <c r="R1409" s="74" t="str">
        <f>IF('Bulk Order Form'!L1398="","",'Bulk Order Form'!L1398)</f>
        <v/>
      </c>
      <c r="S1409" s="76"/>
      <c r="T1409" s="74" t="str">
        <f>IF('Bulk Order Form'!$F$6 &lt;&gt; "",IF($G1409&lt;&gt;"",'Bulk Order Form'!$F$6,""),"")</f>
        <v/>
      </c>
      <c r="W1409" s="85" t="str">
        <f>IF('Bulk Order Form'!$L$2 &lt;&gt; "",IF($G1409&lt;&gt;"",'Bulk Order Form'!$L$2,""),"")</f>
        <v/>
      </c>
      <c r="X1409" s="77"/>
      <c r="Y1409" s="74" t="str">
        <f t="shared" si="92"/>
        <v/>
      </c>
      <c r="Z1409" s="74" t="str">
        <f>IF(AND('Bulk Order Form'!$L$2="PLEASE SELECT",SUM('Bulk Order Form'!$L$15:$L$164)&gt;10),"N",IF(AND('Bulk Order Form'!$L$2="N",SUM('Bulk Order Form'!$L$15:$L$164)&gt;10),"N",""))</f>
        <v/>
      </c>
      <c r="AA1409" s="74" t="str">
        <f>IF('Bulk Order Form'!E1398="","",'Bulk Order Form'!E1398)</f>
        <v/>
      </c>
      <c r="AB1409" s="74">
        <f t="shared" si="93"/>
        <v>500</v>
      </c>
      <c r="AC1409" s="74" t="str">
        <f t="shared" si="94"/>
        <v>,,,,</v>
      </c>
      <c r="AD1409" s="78">
        <f t="shared" si="95"/>
        <v>116</v>
      </c>
    </row>
    <row r="1410" spans="5:30" s="74" customFormat="1" x14ac:dyDescent="0.25">
      <c r="E1410" s="75"/>
      <c r="F1410" s="75"/>
      <c r="G1410" s="74" t="str">
        <f>IF('Bulk Order Form'!C1399="","",'Bulk Order Form'!C1399)</f>
        <v/>
      </c>
      <c r="H1410" s="74" t="str">
        <f>IF('Bulk Order Form'!D1399="","",'Bulk Order Form'!D1399)</f>
        <v/>
      </c>
      <c r="I1410" s="74" t="str">
        <f>IF('Bulk Order Form'!E1399="","",'Bulk Order Form'!E1399)</f>
        <v/>
      </c>
      <c r="J1410" s="74" t="str">
        <f>IF('Bulk Order Form'!F1399="","",'Bulk Order Form'!F1399)</f>
        <v/>
      </c>
      <c r="K1410" s="74" t="str">
        <f>IF('Bulk Order Form'!H1399="","",'Bulk Order Form'!H1399)</f>
        <v/>
      </c>
      <c r="L1410" s="74" t="str">
        <f>IF('Bulk Order Form'!I1399="","",'Bulk Order Form'!I1399)</f>
        <v/>
      </c>
      <c r="M1410" s="74" t="str">
        <f>IF('Bulk Order Form'!G1399="","",'Bulk Order Form'!G1399)</f>
        <v/>
      </c>
      <c r="N1410" s="74" t="str">
        <f>IF('Bulk Order Form'!J1399="","",'Bulk Order Form'!J1399)</f>
        <v/>
      </c>
      <c r="O1410" s="74" t="str">
        <f>IF('Bulk Order Form'!$F$5 &lt;&gt; "",IF($G1410&lt;&gt;"",'Bulk Order Form'!$F$5,""),"")</f>
        <v/>
      </c>
      <c r="P1410" s="74" t="str">
        <f>IF('Bulk Order Form'!K1399="","",'Bulk Order Form'!K1399)</f>
        <v/>
      </c>
      <c r="Q1410" s="74" t="str">
        <f>IFERROR(VLOOKUP('Bulk Order Form'!K1399,'Office Use - Postcodes'!$DJZ:$DKA,2,0),"")</f>
        <v/>
      </c>
      <c r="R1410" s="74" t="str">
        <f>IF('Bulk Order Form'!L1399="","",'Bulk Order Form'!L1399)</f>
        <v/>
      </c>
      <c r="S1410" s="76"/>
      <c r="T1410" s="74" t="str">
        <f>IF('Bulk Order Form'!$F$6 &lt;&gt; "",IF($G1410&lt;&gt;"",'Bulk Order Form'!$F$6,""),"")</f>
        <v/>
      </c>
      <c r="W1410" s="85" t="str">
        <f>IF('Bulk Order Form'!$L$2 &lt;&gt; "",IF($G1410&lt;&gt;"",'Bulk Order Form'!$L$2,""),"")</f>
        <v/>
      </c>
      <c r="X1410" s="77"/>
      <c r="Y1410" s="74" t="str">
        <f t="shared" si="92"/>
        <v/>
      </c>
      <c r="Z1410" s="74" t="str">
        <f>IF(AND('Bulk Order Form'!$L$2="PLEASE SELECT",SUM('Bulk Order Form'!$L$15:$L$164)&gt;10),"N",IF(AND('Bulk Order Form'!$L$2="N",SUM('Bulk Order Form'!$L$15:$L$164)&gt;10),"N",""))</f>
        <v/>
      </c>
      <c r="AA1410" s="74" t="str">
        <f>IF('Bulk Order Form'!E1399="","",'Bulk Order Form'!E1399)</f>
        <v/>
      </c>
      <c r="AB1410" s="74">
        <f t="shared" si="93"/>
        <v>500</v>
      </c>
      <c r="AC1410" s="74" t="str">
        <f t="shared" si="94"/>
        <v>,,,,</v>
      </c>
      <c r="AD1410" s="78">
        <f t="shared" si="95"/>
        <v>115</v>
      </c>
    </row>
    <row r="1411" spans="5:30" s="74" customFormat="1" x14ac:dyDescent="0.25">
      <c r="E1411" s="75"/>
      <c r="F1411" s="75"/>
      <c r="G1411" s="74" t="str">
        <f>IF('Bulk Order Form'!C1400="","",'Bulk Order Form'!C1400)</f>
        <v/>
      </c>
      <c r="H1411" s="74" t="str">
        <f>IF('Bulk Order Form'!D1400="","",'Bulk Order Form'!D1400)</f>
        <v/>
      </c>
      <c r="I1411" s="74" t="str">
        <f>IF('Bulk Order Form'!E1400="","",'Bulk Order Form'!E1400)</f>
        <v/>
      </c>
      <c r="J1411" s="74" t="str">
        <f>IF('Bulk Order Form'!F1400="","",'Bulk Order Form'!F1400)</f>
        <v/>
      </c>
      <c r="K1411" s="74" t="str">
        <f>IF('Bulk Order Form'!H1400="","",'Bulk Order Form'!H1400)</f>
        <v/>
      </c>
      <c r="L1411" s="74" t="str">
        <f>IF('Bulk Order Form'!I1400="","",'Bulk Order Form'!I1400)</f>
        <v/>
      </c>
      <c r="M1411" s="74" t="str">
        <f>IF('Bulk Order Form'!G1400="","",'Bulk Order Form'!G1400)</f>
        <v/>
      </c>
      <c r="N1411" s="74" t="str">
        <f>IF('Bulk Order Form'!J1400="","",'Bulk Order Form'!J1400)</f>
        <v/>
      </c>
      <c r="O1411" s="74" t="str">
        <f>IF('Bulk Order Form'!$F$5 &lt;&gt; "",IF($G1411&lt;&gt;"",'Bulk Order Form'!$F$5,""),"")</f>
        <v/>
      </c>
      <c r="P1411" s="74" t="str">
        <f>IF('Bulk Order Form'!K1400="","",'Bulk Order Form'!K1400)</f>
        <v/>
      </c>
      <c r="Q1411" s="74" t="str">
        <f>IFERROR(VLOOKUP('Bulk Order Form'!K1400,'Office Use - Postcodes'!$DJZ:$DKA,2,0),"")</f>
        <v/>
      </c>
      <c r="R1411" s="74" t="str">
        <f>IF('Bulk Order Form'!L1400="","",'Bulk Order Form'!L1400)</f>
        <v/>
      </c>
      <c r="S1411" s="76"/>
      <c r="T1411" s="74" t="str">
        <f>IF('Bulk Order Form'!$F$6 &lt;&gt; "",IF($G1411&lt;&gt;"",'Bulk Order Form'!$F$6,""),"")</f>
        <v/>
      </c>
      <c r="W1411" s="85" t="str">
        <f>IF('Bulk Order Form'!$L$2 &lt;&gt; "",IF($G1411&lt;&gt;"",'Bulk Order Form'!$L$2,""),"")</f>
        <v/>
      </c>
      <c r="X1411" s="77"/>
      <c r="Y1411" s="74" t="str">
        <f t="shared" si="92"/>
        <v/>
      </c>
      <c r="Z1411" s="74" t="str">
        <f>IF(AND('Bulk Order Form'!$L$2="PLEASE SELECT",SUM('Bulk Order Form'!$L$15:$L$164)&gt;10),"N",IF(AND('Bulk Order Form'!$L$2="N",SUM('Bulk Order Form'!$L$15:$L$164)&gt;10),"N",""))</f>
        <v/>
      </c>
      <c r="AA1411" s="74" t="str">
        <f>IF('Bulk Order Form'!E1400="","",'Bulk Order Form'!E1400)</f>
        <v/>
      </c>
      <c r="AB1411" s="74">
        <f t="shared" si="93"/>
        <v>500</v>
      </c>
      <c r="AC1411" s="74" t="str">
        <f t="shared" si="94"/>
        <v>,,,,</v>
      </c>
      <c r="AD1411" s="78">
        <f t="shared" si="95"/>
        <v>114</v>
      </c>
    </row>
    <row r="1412" spans="5:30" s="74" customFormat="1" x14ac:dyDescent="0.25">
      <c r="E1412" s="75"/>
      <c r="F1412" s="75"/>
      <c r="G1412" s="74" t="str">
        <f>IF('Bulk Order Form'!C1401="","",'Bulk Order Form'!C1401)</f>
        <v/>
      </c>
      <c r="H1412" s="74" t="str">
        <f>IF('Bulk Order Form'!D1401="","",'Bulk Order Form'!D1401)</f>
        <v/>
      </c>
      <c r="I1412" s="74" t="str">
        <f>IF('Bulk Order Form'!E1401="","",'Bulk Order Form'!E1401)</f>
        <v/>
      </c>
      <c r="J1412" s="74" t="str">
        <f>IF('Bulk Order Form'!F1401="","",'Bulk Order Form'!F1401)</f>
        <v/>
      </c>
      <c r="K1412" s="74" t="str">
        <f>IF('Bulk Order Form'!H1401="","",'Bulk Order Form'!H1401)</f>
        <v/>
      </c>
      <c r="L1412" s="74" t="str">
        <f>IF('Bulk Order Form'!I1401="","",'Bulk Order Form'!I1401)</f>
        <v/>
      </c>
      <c r="M1412" s="74" t="str">
        <f>IF('Bulk Order Form'!G1401="","",'Bulk Order Form'!G1401)</f>
        <v/>
      </c>
      <c r="N1412" s="74" t="str">
        <f>IF('Bulk Order Form'!J1401="","",'Bulk Order Form'!J1401)</f>
        <v/>
      </c>
      <c r="O1412" s="74" t="str">
        <f>IF('Bulk Order Form'!$F$5 &lt;&gt; "",IF($G1412&lt;&gt;"",'Bulk Order Form'!$F$5,""),"")</f>
        <v/>
      </c>
      <c r="P1412" s="74" t="str">
        <f>IF('Bulk Order Form'!K1401="","",'Bulk Order Form'!K1401)</f>
        <v/>
      </c>
      <c r="Q1412" s="74" t="str">
        <f>IFERROR(VLOOKUP('Bulk Order Form'!K1401,'Office Use - Postcodes'!$DJZ:$DKA,2,0),"")</f>
        <v/>
      </c>
      <c r="R1412" s="74" t="str">
        <f>IF('Bulk Order Form'!L1401="","",'Bulk Order Form'!L1401)</f>
        <v/>
      </c>
      <c r="S1412" s="76"/>
      <c r="T1412" s="74" t="str">
        <f>IF('Bulk Order Form'!$F$6 &lt;&gt; "",IF($G1412&lt;&gt;"",'Bulk Order Form'!$F$6,""),"")</f>
        <v/>
      </c>
      <c r="W1412" s="85" t="str">
        <f>IF('Bulk Order Form'!$L$2 &lt;&gt; "",IF($G1412&lt;&gt;"",'Bulk Order Form'!$L$2,""),"")</f>
        <v/>
      </c>
      <c r="X1412" s="77"/>
      <c r="Y1412" s="74" t="str">
        <f t="shared" si="92"/>
        <v/>
      </c>
      <c r="Z1412" s="74" t="str">
        <f>IF(AND('Bulk Order Form'!$L$2="PLEASE SELECT",SUM('Bulk Order Form'!$L$15:$L$164)&gt;10),"N",IF(AND('Bulk Order Form'!$L$2="N",SUM('Bulk Order Form'!$L$15:$L$164)&gt;10),"N",""))</f>
        <v/>
      </c>
      <c r="AA1412" s="74" t="str">
        <f>IF('Bulk Order Form'!E1401="","",'Bulk Order Form'!E1401)</f>
        <v/>
      </c>
      <c r="AB1412" s="74">
        <f t="shared" si="93"/>
        <v>500</v>
      </c>
      <c r="AC1412" s="74" t="str">
        <f t="shared" si="94"/>
        <v>,,,,</v>
      </c>
      <c r="AD1412" s="78">
        <f t="shared" si="95"/>
        <v>113</v>
      </c>
    </row>
    <row r="1413" spans="5:30" s="74" customFormat="1" x14ac:dyDescent="0.25">
      <c r="E1413" s="75"/>
      <c r="F1413" s="75"/>
      <c r="G1413" s="74" t="str">
        <f>IF('Bulk Order Form'!C1402="","",'Bulk Order Form'!C1402)</f>
        <v/>
      </c>
      <c r="H1413" s="74" t="str">
        <f>IF('Bulk Order Form'!D1402="","",'Bulk Order Form'!D1402)</f>
        <v/>
      </c>
      <c r="I1413" s="74" t="str">
        <f>IF('Bulk Order Form'!E1402="","",'Bulk Order Form'!E1402)</f>
        <v/>
      </c>
      <c r="J1413" s="74" t="str">
        <f>IF('Bulk Order Form'!F1402="","",'Bulk Order Form'!F1402)</f>
        <v/>
      </c>
      <c r="K1413" s="74" t="str">
        <f>IF('Bulk Order Form'!H1402="","",'Bulk Order Form'!H1402)</f>
        <v/>
      </c>
      <c r="L1413" s="74" t="str">
        <f>IF('Bulk Order Form'!I1402="","",'Bulk Order Form'!I1402)</f>
        <v/>
      </c>
      <c r="M1413" s="74" t="str">
        <f>IF('Bulk Order Form'!G1402="","",'Bulk Order Form'!G1402)</f>
        <v/>
      </c>
      <c r="N1413" s="74" t="str">
        <f>IF('Bulk Order Form'!J1402="","",'Bulk Order Form'!J1402)</f>
        <v/>
      </c>
      <c r="O1413" s="74" t="str">
        <f>IF('Bulk Order Form'!$F$5 &lt;&gt; "",IF($G1413&lt;&gt;"",'Bulk Order Form'!$F$5,""),"")</f>
        <v/>
      </c>
      <c r="P1413" s="74" t="str">
        <f>IF('Bulk Order Form'!K1402="","",'Bulk Order Form'!K1402)</f>
        <v/>
      </c>
      <c r="Q1413" s="74" t="str">
        <f>IFERROR(VLOOKUP('Bulk Order Form'!K1402,'Office Use - Postcodes'!$DJZ:$DKA,2,0),"")</f>
        <v/>
      </c>
      <c r="R1413" s="74" t="str">
        <f>IF('Bulk Order Form'!L1402="","",'Bulk Order Form'!L1402)</f>
        <v/>
      </c>
      <c r="S1413" s="76"/>
      <c r="T1413" s="74" t="str">
        <f>IF('Bulk Order Form'!$F$6 &lt;&gt; "",IF($G1413&lt;&gt;"",'Bulk Order Form'!$F$6,""),"")</f>
        <v/>
      </c>
      <c r="W1413" s="85" t="str">
        <f>IF('Bulk Order Form'!$L$2 &lt;&gt; "",IF($G1413&lt;&gt;"",'Bulk Order Form'!$L$2,""),"")</f>
        <v/>
      </c>
      <c r="X1413" s="77"/>
      <c r="Y1413" s="74" t="str">
        <f t="shared" si="92"/>
        <v/>
      </c>
      <c r="Z1413" s="74" t="str">
        <f>IF(AND('Bulk Order Form'!$L$2="PLEASE SELECT",SUM('Bulk Order Form'!$L$15:$L$164)&gt;10),"N",IF(AND('Bulk Order Form'!$L$2="N",SUM('Bulk Order Form'!$L$15:$L$164)&gt;10),"N",""))</f>
        <v/>
      </c>
      <c r="AA1413" s="74" t="str">
        <f>IF('Bulk Order Form'!E1402="","",'Bulk Order Form'!E1402)</f>
        <v/>
      </c>
      <c r="AB1413" s="74">
        <f t="shared" si="93"/>
        <v>500</v>
      </c>
      <c r="AC1413" s="74" t="str">
        <f t="shared" si="94"/>
        <v>,,,,</v>
      </c>
      <c r="AD1413" s="78">
        <f t="shared" si="95"/>
        <v>112</v>
      </c>
    </row>
    <row r="1414" spans="5:30" s="74" customFormat="1" x14ac:dyDescent="0.25">
      <c r="E1414" s="75"/>
      <c r="F1414" s="75"/>
      <c r="G1414" s="74" t="str">
        <f>IF('Bulk Order Form'!C1403="","",'Bulk Order Form'!C1403)</f>
        <v/>
      </c>
      <c r="H1414" s="74" t="str">
        <f>IF('Bulk Order Form'!D1403="","",'Bulk Order Form'!D1403)</f>
        <v/>
      </c>
      <c r="I1414" s="74" t="str">
        <f>IF('Bulk Order Form'!E1403="","",'Bulk Order Form'!E1403)</f>
        <v/>
      </c>
      <c r="J1414" s="74" t="str">
        <f>IF('Bulk Order Form'!F1403="","",'Bulk Order Form'!F1403)</f>
        <v/>
      </c>
      <c r="K1414" s="74" t="str">
        <f>IF('Bulk Order Form'!H1403="","",'Bulk Order Form'!H1403)</f>
        <v/>
      </c>
      <c r="L1414" s="74" t="str">
        <f>IF('Bulk Order Form'!I1403="","",'Bulk Order Form'!I1403)</f>
        <v/>
      </c>
      <c r="M1414" s="74" t="str">
        <f>IF('Bulk Order Form'!G1403="","",'Bulk Order Form'!G1403)</f>
        <v/>
      </c>
      <c r="N1414" s="74" t="str">
        <f>IF('Bulk Order Form'!J1403="","",'Bulk Order Form'!J1403)</f>
        <v/>
      </c>
      <c r="O1414" s="74" t="str">
        <f>IF('Bulk Order Form'!$F$5 &lt;&gt; "",IF($G1414&lt;&gt;"",'Bulk Order Form'!$F$5,""),"")</f>
        <v/>
      </c>
      <c r="P1414" s="74" t="str">
        <f>IF('Bulk Order Form'!K1403="","",'Bulk Order Form'!K1403)</f>
        <v/>
      </c>
      <c r="Q1414" s="74" t="str">
        <f>IFERROR(VLOOKUP('Bulk Order Form'!K1403,'Office Use - Postcodes'!$DJZ:$DKA,2,0),"")</f>
        <v/>
      </c>
      <c r="R1414" s="74" t="str">
        <f>IF('Bulk Order Form'!L1403="","",'Bulk Order Form'!L1403)</f>
        <v/>
      </c>
      <c r="S1414" s="76"/>
      <c r="T1414" s="74" t="str">
        <f>IF('Bulk Order Form'!$F$6 &lt;&gt; "",IF($G1414&lt;&gt;"",'Bulk Order Form'!$F$6,""),"")</f>
        <v/>
      </c>
      <c r="W1414" s="85" t="str">
        <f>IF('Bulk Order Form'!$L$2 &lt;&gt; "",IF($G1414&lt;&gt;"",'Bulk Order Form'!$L$2,""),"")</f>
        <v/>
      </c>
      <c r="X1414" s="77"/>
      <c r="Y1414" s="74" t="str">
        <f t="shared" si="92"/>
        <v/>
      </c>
      <c r="Z1414" s="74" t="str">
        <f>IF(AND('Bulk Order Form'!$L$2="PLEASE SELECT",SUM('Bulk Order Form'!$L$15:$L$164)&gt;10),"N",IF(AND('Bulk Order Form'!$L$2="N",SUM('Bulk Order Form'!$L$15:$L$164)&gt;10),"N",""))</f>
        <v/>
      </c>
      <c r="AA1414" s="74" t="str">
        <f>IF('Bulk Order Form'!E1403="","",'Bulk Order Form'!E1403)</f>
        <v/>
      </c>
      <c r="AB1414" s="74">
        <f t="shared" si="93"/>
        <v>500</v>
      </c>
      <c r="AC1414" s="74" t="str">
        <f t="shared" si="94"/>
        <v>,,,,</v>
      </c>
      <c r="AD1414" s="78">
        <f t="shared" si="95"/>
        <v>111</v>
      </c>
    </row>
    <row r="1415" spans="5:30" s="74" customFormat="1" x14ac:dyDescent="0.25">
      <c r="E1415" s="75"/>
      <c r="F1415" s="75"/>
      <c r="G1415" s="74" t="str">
        <f>IF('Bulk Order Form'!C1404="","",'Bulk Order Form'!C1404)</f>
        <v/>
      </c>
      <c r="H1415" s="74" t="str">
        <f>IF('Bulk Order Form'!D1404="","",'Bulk Order Form'!D1404)</f>
        <v/>
      </c>
      <c r="I1415" s="74" t="str">
        <f>IF('Bulk Order Form'!E1404="","",'Bulk Order Form'!E1404)</f>
        <v/>
      </c>
      <c r="J1415" s="74" t="str">
        <f>IF('Bulk Order Form'!F1404="","",'Bulk Order Form'!F1404)</f>
        <v/>
      </c>
      <c r="K1415" s="74" t="str">
        <f>IF('Bulk Order Form'!H1404="","",'Bulk Order Form'!H1404)</f>
        <v/>
      </c>
      <c r="L1415" s="74" t="str">
        <f>IF('Bulk Order Form'!I1404="","",'Bulk Order Form'!I1404)</f>
        <v/>
      </c>
      <c r="M1415" s="74" t="str">
        <f>IF('Bulk Order Form'!G1404="","",'Bulk Order Form'!G1404)</f>
        <v/>
      </c>
      <c r="N1415" s="74" t="str">
        <f>IF('Bulk Order Form'!J1404="","",'Bulk Order Form'!J1404)</f>
        <v/>
      </c>
      <c r="O1415" s="74" t="str">
        <f>IF('Bulk Order Form'!$F$5 &lt;&gt; "",IF($G1415&lt;&gt;"",'Bulk Order Form'!$F$5,""),"")</f>
        <v/>
      </c>
      <c r="P1415" s="74" t="str">
        <f>IF('Bulk Order Form'!K1404="","",'Bulk Order Form'!K1404)</f>
        <v/>
      </c>
      <c r="Q1415" s="74" t="str">
        <f>IFERROR(VLOOKUP('Bulk Order Form'!K1404,'Office Use - Postcodes'!$DJZ:$DKA,2,0),"")</f>
        <v/>
      </c>
      <c r="R1415" s="74" t="str">
        <f>IF('Bulk Order Form'!L1404="","",'Bulk Order Form'!L1404)</f>
        <v/>
      </c>
      <c r="S1415" s="76"/>
      <c r="T1415" s="74" t="str">
        <f>IF('Bulk Order Form'!$F$6 &lt;&gt; "",IF($G1415&lt;&gt;"",'Bulk Order Form'!$F$6,""),"")</f>
        <v/>
      </c>
      <c r="W1415" s="85" t="str">
        <f>IF('Bulk Order Form'!$L$2 &lt;&gt; "",IF($G1415&lt;&gt;"",'Bulk Order Form'!$L$2,""),"")</f>
        <v/>
      </c>
      <c r="X1415" s="77"/>
      <c r="Y1415" s="74" t="str">
        <f t="shared" si="92"/>
        <v/>
      </c>
      <c r="Z1415" s="74" t="str">
        <f>IF(AND('Bulk Order Form'!$L$2="PLEASE SELECT",SUM('Bulk Order Form'!$L$15:$L$164)&gt;10),"N",IF(AND('Bulk Order Form'!$L$2="N",SUM('Bulk Order Form'!$L$15:$L$164)&gt;10),"N",""))</f>
        <v/>
      </c>
      <c r="AA1415" s="74" t="str">
        <f>IF('Bulk Order Form'!E1404="","",'Bulk Order Form'!E1404)</f>
        <v/>
      </c>
      <c r="AB1415" s="74">
        <f t="shared" si="93"/>
        <v>500</v>
      </c>
      <c r="AC1415" s="74" t="str">
        <f t="shared" si="94"/>
        <v>,,,,</v>
      </c>
      <c r="AD1415" s="78">
        <f t="shared" si="95"/>
        <v>110</v>
      </c>
    </row>
    <row r="1416" spans="5:30" s="74" customFormat="1" x14ac:dyDescent="0.25">
      <c r="E1416" s="75"/>
      <c r="F1416" s="75"/>
      <c r="G1416" s="74" t="str">
        <f>IF('Bulk Order Form'!C1405="","",'Bulk Order Form'!C1405)</f>
        <v/>
      </c>
      <c r="H1416" s="74" t="str">
        <f>IF('Bulk Order Form'!D1405="","",'Bulk Order Form'!D1405)</f>
        <v/>
      </c>
      <c r="I1416" s="74" t="str">
        <f>IF('Bulk Order Form'!E1405="","",'Bulk Order Form'!E1405)</f>
        <v/>
      </c>
      <c r="J1416" s="74" t="str">
        <f>IF('Bulk Order Form'!F1405="","",'Bulk Order Form'!F1405)</f>
        <v/>
      </c>
      <c r="K1416" s="74" t="str">
        <f>IF('Bulk Order Form'!H1405="","",'Bulk Order Form'!H1405)</f>
        <v/>
      </c>
      <c r="L1416" s="74" t="str">
        <f>IF('Bulk Order Form'!I1405="","",'Bulk Order Form'!I1405)</f>
        <v/>
      </c>
      <c r="M1416" s="74" t="str">
        <f>IF('Bulk Order Form'!G1405="","",'Bulk Order Form'!G1405)</f>
        <v/>
      </c>
      <c r="N1416" s="74" t="str">
        <f>IF('Bulk Order Form'!J1405="","",'Bulk Order Form'!J1405)</f>
        <v/>
      </c>
      <c r="O1416" s="74" t="str">
        <f>IF('Bulk Order Form'!$F$5 &lt;&gt; "",IF($G1416&lt;&gt;"",'Bulk Order Form'!$F$5,""),"")</f>
        <v/>
      </c>
      <c r="P1416" s="74" t="str">
        <f>IF('Bulk Order Form'!K1405="","",'Bulk Order Form'!K1405)</f>
        <v/>
      </c>
      <c r="Q1416" s="74" t="str">
        <f>IFERROR(VLOOKUP('Bulk Order Form'!K1405,'Office Use - Postcodes'!$DJZ:$DKA,2,0),"")</f>
        <v/>
      </c>
      <c r="R1416" s="74" t="str">
        <f>IF('Bulk Order Form'!L1405="","",'Bulk Order Form'!L1405)</f>
        <v/>
      </c>
      <c r="S1416" s="76"/>
      <c r="T1416" s="74" t="str">
        <f>IF('Bulk Order Form'!$F$6 &lt;&gt; "",IF($G1416&lt;&gt;"",'Bulk Order Form'!$F$6,""),"")</f>
        <v/>
      </c>
      <c r="W1416" s="85" t="str">
        <f>IF('Bulk Order Form'!$L$2 &lt;&gt; "",IF($G1416&lt;&gt;"",'Bulk Order Form'!$L$2,""),"")</f>
        <v/>
      </c>
      <c r="X1416" s="77"/>
      <c r="Y1416" s="74" t="str">
        <f t="shared" si="92"/>
        <v/>
      </c>
      <c r="Z1416" s="74" t="str">
        <f>IF(AND('Bulk Order Form'!$L$2="PLEASE SELECT",SUM('Bulk Order Form'!$L$15:$L$164)&gt;10),"N",IF(AND('Bulk Order Form'!$L$2="N",SUM('Bulk Order Form'!$L$15:$L$164)&gt;10),"N",""))</f>
        <v/>
      </c>
      <c r="AA1416" s="74" t="str">
        <f>IF('Bulk Order Form'!E1405="","",'Bulk Order Form'!E1405)</f>
        <v/>
      </c>
      <c r="AB1416" s="74">
        <f t="shared" si="93"/>
        <v>500</v>
      </c>
      <c r="AC1416" s="74" t="str">
        <f t="shared" si="94"/>
        <v>,,,,</v>
      </c>
      <c r="AD1416" s="78">
        <f t="shared" si="95"/>
        <v>109</v>
      </c>
    </row>
    <row r="1417" spans="5:30" s="74" customFormat="1" x14ac:dyDescent="0.25">
      <c r="E1417" s="75"/>
      <c r="F1417" s="75"/>
      <c r="G1417" s="74" t="str">
        <f>IF('Bulk Order Form'!C1406="","",'Bulk Order Form'!C1406)</f>
        <v/>
      </c>
      <c r="H1417" s="74" t="str">
        <f>IF('Bulk Order Form'!D1406="","",'Bulk Order Form'!D1406)</f>
        <v/>
      </c>
      <c r="I1417" s="74" t="str">
        <f>IF('Bulk Order Form'!E1406="","",'Bulk Order Form'!E1406)</f>
        <v/>
      </c>
      <c r="J1417" s="74" t="str">
        <f>IF('Bulk Order Form'!F1406="","",'Bulk Order Form'!F1406)</f>
        <v/>
      </c>
      <c r="K1417" s="74" t="str">
        <f>IF('Bulk Order Form'!H1406="","",'Bulk Order Form'!H1406)</f>
        <v/>
      </c>
      <c r="L1417" s="74" t="str">
        <f>IF('Bulk Order Form'!I1406="","",'Bulk Order Form'!I1406)</f>
        <v/>
      </c>
      <c r="M1417" s="74" t="str">
        <f>IF('Bulk Order Form'!G1406="","",'Bulk Order Form'!G1406)</f>
        <v/>
      </c>
      <c r="N1417" s="74" t="str">
        <f>IF('Bulk Order Form'!J1406="","",'Bulk Order Form'!J1406)</f>
        <v/>
      </c>
      <c r="O1417" s="74" t="str">
        <f>IF('Bulk Order Form'!$F$5 &lt;&gt; "",IF($G1417&lt;&gt;"",'Bulk Order Form'!$F$5,""),"")</f>
        <v/>
      </c>
      <c r="P1417" s="74" t="str">
        <f>IF('Bulk Order Form'!K1406="","",'Bulk Order Form'!K1406)</f>
        <v/>
      </c>
      <c r="Q1417" s="74" t="str">
        <f>IFERROR(VLOOKUP('Bulk Order Form'!K1406,'Office Use - Postcodes'!$DJZ:$DKA,2,0),"")</f>
        <v/>
      </c>
      <c r="R1417" s="74" t="str">
        <f>IF('Bulk Order Form'!L1406="","",'Bulk Order Form'!L1406)</f>
        <v/>
      </c>
      <c r="S1417" s="76"/>
      <c r="T1417" s="74" t="str">
        <f>IF('Bulk Order Form'!$F$6 &lt;&gt; "",IF($G1417&lt;&gt;"",'Bulk Order Form'!$F$6,""),"")</f>
        <v/>
      </c>
      <c r="W1417" s="85" t="str">
        <f>IF('Bulk Order Form'!$L$2 &lt;&gt; "",IF($G1417&lt;&gt;"",'Bulk Order Form'!$L$2,""),"")</f>
        <v/>
      </c>
      <c r="X1417" s="77"/>
      <c r="Y1417" s="74" t="str">
        <f t="shared" si="92"/>
        <v/>
      </c>
      <c r="Z1417" s="74" t="str">
        <f>IF(AND('Bulk Order Form'!$L$2="PLEASE SELECT",SUM('Bulk Order Form'!$L$15:$L$164)&gt;10),"N",IF(AND('Bulk Order Form'!$L$2="N",SUM('Bulk Order Form'!$L$15:$L$164)&gt;10),"N",""))</f>
        <v/>
      </c>
      <c r="AA1417" s="74" t="str">
        <f>IF('Bulk Order Form'!E1406="","",'Bulk Order Form'!E1406)</f>
        <v/>
      </c>
      <c r="AB1417" s="74">
        <f t="shared" si="93"/>
        <v>500</v>
      </c>
      <c r="AC1417" s="74" t="str">
        <f t="shared" si="94"/>
        <v>,,,,</v>
      </c>
      <c r="AD1417" s="78">
        <f t="shared" si="95"/>
        <v>108</v>
      </c>
    </row>
    <row r="1418" spans="5:30" s="74" customFormat="1" x14ac:dyDescent="0.25">
      <c r="E1418" s="75"/>
      <c r="F1418" s="75"/>
      <c r="G1418" s="74" t="str">
        <f>IF('Bulk Order Form'!C1407="","",'Bulk Order Form'!C1407)</f>
        <v/>
      </c>
      <c r="H1418" s="74" t="str">
        <f>IF('Bulk Order Form'!D1407="","",'Bulk Order Form'!D1407)</f>
        <v/>
      </c>
      <c r="I1418" s="74" t="str">
        <f>IF('Bulk Order Form'!E1407="","",'Bulk Order Form'!E1407)</f>
        <v/>
      </c>
      <c r="J1418" s="74" t="str">
        <f>IF('Bulk Order Form'!F1407="","",'Bulk Order Form'!F1407)</f>
        <v/>
      </c>
      <c r="K1418" s="74" t="str">
        <f>IF('Bulk Order Form'!H1407="","",'Bulk Order Form'!H1407)</f>
        <v/>
      </c>
      <c r="L1418" s="74" t="str">
        <f>IF('Bulk Order Form'!I1407="","",'Bulk Order Form'!I1407)</f>
        <v/>
      </c>
      <c r="M1418" s="74" t="str">
        <f>IF('Bulk Order Form'!G1407="","",'Bulk Order Form'!G1407)</f>
        <v/>
      </c>
      <c r="N1418" s="74" t="str">
        <f>IF('Bulk Order Form'!J1407="","",'Bulk Order Form'!J1407)</f>
        <v/>
      </c>
      <c r="O1418" s="74" t="str">
        <f>IF('Bulk Order Form'!$F$5 &lt;&gt; "",IF($G1418&lt;&gt;"",'Bulk Order Form'!$F$5,""),"")</f>
        <v/>
      </c>
      <c r="P1418" s="74" t="str">
        <f>IF('Bulk Order Form'!K1407="","",'Bulk Order Form'!K1407)</f>
        <v/>
      </c>
      <c r="Q1418" s="74" t="str">
        <f>IFERROR(VLOOKUP('Bulk Order Form'!K1407,'Office Use - Postcodes'!$DJZ:$DKA,2,0),"")</f>
        <v/>
      </c>
      <c r="R1418" s="74" t="str">
        <f>IF('Bulk Order Form'!L1407="","",'Bulk Order Form'!L1407)</f>
        <v/>
      </c>
      <c r="S1418" s="76"/>
      <c r="T1418" s="74" t="str">
        <f>IF('Bulk Order Form'!$F$6 &lt;&gt; "",IF($G1418&lt;&gt;"",'Bulk Order Form'!$F$6,""),"")</f>
        <v/>
      </c>
      <c r="W1418" s="85" t="str">
        <f>IF('Bulk Order Form'!$L$2 &lt;&gt; "",IF($G1418&lt;&gt;"",'Bulk Order Form'!$L$2,""),"")</f>
        <v/>
      </c>
      <c r="X1418" s="77"/>
      <c r="Y1418" s="74" t="str">
        <f t="shared" si="92"/>
        <v/>
      </c>
      <c r="Z1418" s="74" t="str">
        <f>IF(AND('Bulk Order Form'!$L$2="PLEASE SELECT",SUM('Bulk Order Form'!$L$15:$L$164)&gt;10),"N",IF(AND('Bulk Order Form'!$L$2="N",SUM('Bulk Order Form'!$L$15:$L$164)&gt;10),"N",""))</f>
        <v/>
      </c>
      <c r="AA1418" s="74" t="str">
        <f>IF('Bulk Order Form'!E1407="","",'Bulk Order Form'!E1407)</f>
        <v/>
      </c>
      <c r="AB1418" s="74">
        <f t="shared" si="93"/>
        <v>500</v>
      </c>
      <c r="AC1418" s="74" t="str">
        <f t="shared" si="94"/>
        <v>,,,,</v>
      </c>
      <c r="AD1418" s="78">
        <f t="shared" si="95"/>
        <v>107</v>
      </c>
    </row>
    <row r="1419" spans="5:30" s="74" customFormat="1" x14ac:dyDescent="0.25">
      <c r="E1419" s="75"/>
      <c r="F1419" s="75"/>
      <c r="G1419" s="74" t="str">
        <f>IF('Bulk Order Form'!C1408="","",'Bulk Order Form'!C1408)</f>
        <v/>
      </c>
      <c r="H1419" s="74" t="str">
        <f>IF('Bulk Order Form'!D1408="","",'Bulk Order Form'!D1408)</f>
        <v/>
      </c>
      <c r="I1419" s="74" t="str">
        <f>IF('Bulk Order Form'!E1408="","",'Bulk Order Form'!E1408)</f>
        <v/>
      </c>
      <c r="J1419" s="74" t="str">
        <f>IF('Bulk Order Form'!F1408="","",'Bulk Order Form'!F1408)</f>
        <v/>
      </c>
      <c r="K1419" s="74" t="str">
        <f>IF('Bulk Order Form'!H1408="","",'Bulk Order Form'!H1408)</f>
        <v/>
      </c>
      <c r="L1419" s="74" t="str">
        <f>IF('Bulk Order Form'!I1408="","",'Bulk Order Form'!I1408)</f>
        <v/>
      </c>
      <c r="M1419" s="74" t="str">
        <f>IF('Bulk Order Form'!G1408="","",'Bulk Order Form'!G1408)</f>
        <v/>
      </c>
      <c r="N1419" s="74" t="str">
        <f>IF('Bulk Order Form'!J1408="","",'Bulk Order Form'!J1408)</f>
        <v/>
      </c>
      <c r="O1419" s="74" t="str">
        <f>IF('Bulk Order Form'!$F$5 &lt;&gt; "",IF($G1419&lt;&gt;"",'Bulk Order Form'!$F$5,""),"")</f>
        <v/>
      </c>
      <c r="P1419" s="74" t="str">
        <f>IF('Bulk Order Form'!K1408="","",'Bulk Order Form'!K1408)</f>
        <v/>
      </c>
      <c r="Q1419" s="74" t="str">
        <f>IFERROR(VLOOKUP('Bulk Order Form'!K1408,'Office Use - Postcodes'!$DJZ:$DKA,2,0),"")</f>
        <v/>
      </c>
      <c r="R1419" s="74" t="str">
        <f>IF('Bulk Order Form'!L1408="","",'Bulk Order Form'!L1408)</f>
        <v/>
      </c>
      <c r="S1419" s="76"/>
      <c r="T1419" s="74" t="str">
        <f>IF('Bulk Order Form'!$F$6 &lt;&gt; "",IF($G1419&lt;&gt;"",'Bulk Order Form'!$F$6,""),"")</f>
        <v/>
      </c>
      <c r="W1419" s="85" t="str">
        <f>IF('Bulk Order Form'!$L$2 &lt;&gt; "",IF($G1419&lt;&gt;"",'Bulk Order Form'!$L$2,""),"")</f>
        <v/>
      </c>
      <c r="X1419" s="77"/>
      <c r="Y1419" s="74" t="str">
        <f t="shared" si="92"/>
        <v/>
      </c>
      <c r="Z1419" s="74" t="str">
        <f>IF(AND('Bulk Order Form'!$L$2="PLEASE SELECT",SUM('Bulk Order Form'!$L$15:$L$164)&gt;10),"N",IF(AND('Bulk Order Form'!$L$2="N",SUM('Bulk Order Form'!$L$15:$L$164)&gt;10),"N",""))</f>
        <v/>
      </c>
      <c r="AA1419" s="74" t="str">
        <f>IF('Bulk Order Form'!E1408="","",'Bulk Order Form'!E1408)</f>
        <v/>
      </c>
      <c r="AB1419" s="74">
        <f t="shared" si="93"/>
        <v>500</v>
      </c>
      <c r="AC1419" s="74" t="str">
        <f t="shared" si="94"/>
        <v>,,,,</v>
      </c>
      <c r="AD1419" s="78">
        <f t="shared" si="95"/>
        <v>106</v>
      </c>
    </row>
    <row r="1420" spans="5:30" s="74" customFormat="1" x14ac:dyDescent="0.25">
      <c r="E1420" s="75"/>
      <c r="F1420" s="75"/>
      <c r="G1420" s="74" t="str">
        <f>IF('Bulk Order Form'!C1409="","",'Bulk Order Form'!C1409)</f>
        <v/>
      </c>
      <c r="H1420" s="74" t="str">
        <f>IF('Bulk Order Form'!D1409="","",'Bulk Order Form'!D1409)</f>
        <v/>
      </c>
      <c r="I1420" s="74" t="str">
        <f>IF('Bulk Order Form'!E1409="","",'Bulk Order Form'!E1409)</f>
        <v/>
      </c>
      <c r="J1420" s="74" t="str">
        <f>IF('Bulk Order Form'!F1409="","",'Bulk Order Form'!F1409)</f>
        <v/>
      </c>
      <c r="K1420" s="74" t="str">
        <f>IF('Bulk Order Form'!H1409="","",'Bulk Order Form'!H1409)</f>
        <v/>
      </c>
      <c r="L1420" s="74" t="str">
        <f>IF('Bulk Order Form'!I1409="","",'Bulk Order Form'!I1409)</f>
        <v/>
      </c>
      <c r="M1420" s="74" t="str">
        <f>IF('Bulk Order Form'!G1409="","",'Bulk Order Form'!G1409)</f>
        <v/>
      </c>
      <c r="N1420" s="74" t="str">
        <f>IF('Bulk Order Form'!J1409="","",'Bulk Order Form'!J1409)</f>
        <v/>
      </c>
      <c r="O1420" s="74" t="str">
        <f>IF('Bulk Order Form'!$F$5 &lt;&gt; "",IF($G1420&lt;&gt;"",'Bulk Order Form'!$F$5,""),"")</f>
        <v/>
      </c>
      <c r="P1420" s="74" t="str">
        <f>IF('Bulk Order Form'!K1409="","",'Bulk Order Form'!K1409)</f>
        <v/>
      </c>
      <c r="Q1420" s="74" t="str">
        <f>IFERROR(VLOOKUP('Bulk Order Form'!K1409,'Office Use - Postcodes'!$DJZ:$DKA,2,0),"")</f>
        <v/>
      </c>
      <c r="R1420" s="74" t="str">
        <f>IF('Bulk Order Form'!L1409="","",'Bulk Order Form'!L1409)</f>
        <v/>
      </c>
      <c r="S1420" s="76"/>
      <c r="T1420" s="74" t="str">
        <f>IF('Bulk Order Form'!$F$6 &lt;&gt; "",IF($G1420&lt;&gt;"",'Bulk Order Form'!$F$6,""),"")</f>
        <v/>
      </c>
      <c r="W1420" s="85" t="str">
        <f>IF('Bulk Order Form'!$L$2 &lt;&gt; "",IF($G1420&lt;&gt;"",'Bulk Order Form'!$L$2,""),"")</f>
        <v/>
      </c>
      <c r="X1420" s="77"/>
      <c r="Y1420" s="74" t="str">
        <f t="shared" si="92"/>
        <v/>
      </c>
      <c r="Z1420" s="74" t="str">
        <f>IF(AND('Bulk Order Form'!$L$2="PLEASE SELECT",SUM('Bulk Order Form'!$L$15:$L$164)&gt;10),"N",IF(AND('Bulk Order Form'!$L$2="N",SUM('Bulk Order Form'!$L$15:$L$164)&gt;10),"N",""))</f>
        <v/>
      </c>
      <c r="AA1420" s="74" t="str">
        <f>IF('Bulk Order Form'!E1409="","",'Bulk Order Form'!E1409)</f>
        <v/>
      </c>
      <c r="AB1420" s="74">
        <f t="shared" si="93"/>
        <v>500</v>
      </c>
      <c r="AC1420" s="74" t="str">
        <f t="shared" si="94"/>
        <v>,,,,</v>
      </c>
      <c r="AD1420" s="78">
        <f t="shared" si="95"/>
        <v>105</v>
      </c>
    </row>
    <row r="1421" spans="5:30" s="74" customFormat="1" x14ac:dyDescent="0.25">
      <c r="E1421" s="75"/>
      <c r="F1421" s="75"/>
      <c r="G1421" s="74" t="str">
        <f>IF('Bulk Order Form'!C1410="","",'Bulk Order Form'!C1410)</f>
        <v/>
      </c>
      <c r="H1421" s="74" t="str">
        <f>IF('Bulk Order Form'!D1410="","",'Bulk Order Form'!D1410)</f>
        <v/>
      </c>
      <c r="I1421" s="74" t="str">
        <f>IF('Bulk Order Form'!E1410="","",'Bulk Order Form'!E1410)</f>
        <v/>
      </c>
      <c r="J1421" s="74" t="str">
        <f>IF('Bulk Order Form'!F1410="","",'Bulk Order Form'!F1410)</f>
        <v/>
      </c>
      <c r="K1421" s="74" t="str">
        <f>IF('Bulk Order Form'!H1410="","",'Bulk Order Form'!H1410)</f>
        <v/>
      </c>
      <c r="L1421" s="74" t="str">
        <f>IF('Bulk Order Form'!I1410="","",'Bulk Order Form'!I1410)</f>
        <v/>
      </c>
      <c r="M1421" s="74" t="str">
        <f>IF('Bulk Order Form'!G1410="","",'Bulk Order Form'!G1410)</f>
        <v/>
      </c>
      <c r="N1421" s="74" t="str">
        <f>IF('Bulk Order Form'!J1410="","",'Bulk Order Form'!J1410)</f>
        <v/>
      </c>
      <c r="O1421" s="74" t="str">
        <f>IF('Bulk Order Form'!$F$5 &lt;&gt; "",IF($G1421&lt;&gt;"",'Bulk Order Form'!$F$5,""),"")</f>
        <v/>
      </c>
      <c r="P1421" s="74" t="str">
        <f>IF('Bulk Order Form'!K1410="","",'Bulk Order Form'!K1410)</f>
        <v/>
      </c>
      <c r="Q1421" s="74" t="str">
        <f>IFERROR(VLOOKUP('Bulk Order Form'!K1410,'Office Use - Postcodes'!$DJZ:$DKA,2,0),"")</f>
        <v/>
      </c>
      <c r="R1421" s="74" t="str">
        <f>IF('Bulk Order Form'!L1410="","",'Bulk Order Form'!L1410)</f>
        <v/>
      </c>
      <c r="S1421" s="76"/>
      <c r="T1421" s="74" t="str">
        <f>IF('Bulk Order Form'!$F$6 &lt;&gt; "",IF($G1421&lt;&gt;"",'Bulk Order Form'!$F$6,""),"")</f>
        <v/>
      </c>
      <c r="W1421" s="85" t="str">
        <f>IF('Bulk Order Form'!$L$2 &lt;&gt; "",IF($G1421&lt;&gt;"",'Bulk Order Form'!$L$2,""),"")</f>
        <v/>
      </c>
      <c r="X1421" s="77"/>
      <c r="Y1421" s="74" t="str">
        <f t="shared" si="92"/>
        <v/>
      </c>
      <c r="Z1421" s="74" t="str">
        <f>IF(AND('Bulk Order Form'!$L$2="PLEASE SELECT",SUM('Bulk Order Form'!$L$15:$L$164)&gt;10),"N",IF(AND('Bulk Order Form'!$L$2="N",SUM('Bulk Order Form'!$L$15:$L$164)&gt;10),"N",""))</f>
        <v/>
      </c>
      <c r="AA1421" s="74" t="str">
        <f>IF('Bulk Order Form'!E1410="","",'Bulk Order Form'!E1410)</f>
        <v/>
      </c>
      <c r="AB1421" s="74">
        <f t="shared" si="93"/>
        <v>500</v>
      </c>
      <c r="AC1421" s="74" t="str">
        <f t="shared" si="94"/>
        <v>,,,,</v>
      </c>
      <c r="AD1421" s="78">
        <f t="shared" si="95"/>
        <v>104</v>
      </c>
    </row>
    <row r="1422" spans="5:30" s="74" customFormat="1" x14ac:dyDescent="0.25">
      <c r="E1422" s="75"/>
      <c r="F1422" s="75"/>
      <c r="G1422" s="74" t="str">
        <f>IF('Bulk Order Form'!C1411="","",'Bulk Order Form'!C1411)</f>
        <v/>
      </c>
      <c r="H1422" s="74" t="str">
        <f>IF('Bulk Order Form'!D1411="","",'Bulk Order Form'!D1411)</f>
        <v/>
      </c>
      <c r="I1422" s="74" t="str">
        <f>IF('Bulk Order Form'!E1411="","",'Bulk Order Form'!E1411)</f>
        <v/>
      </c>
      <c r="J1422" s="74" t="str">
        <f>IF('Bulk Order Form'!F1411="","",'Bulk Order Form'!F1411)</f>
        <v/>
      </c>
      <c r="K1422" s="74" t="str">
        <f>IF('Bulk Order Form'!H1411="","",'Bulk Order Form'!H1411)</f>
        <v/>
      </c>
      <c r="L1422" s="74" t="str">
        <f>IF('Bulk Order Form'!I1411="","",'Bulk Order Form'!I1411)</f>
        <v/>
      </c>
      <c r="M1422" s="74" t="str">
        <f>IF('Bulk Order Form'!G1411="","",'Bulk Order Form'!G1411)</f>
        <v/>
      </c>
      <c r="N1422" s="74" t="str">
        <f>IF('Bulk Order Form'!J1411="","",'Bulk Order Form'!J1411)</f>
        <v/>
      </c>
      <c r="O1422" s="74" t="str">
        <f>IF('Bulk Order Form'!$F$5 &lt;&gt; "",IF($G1422&lt;&gt;"",'Bulk Order Form'!$F$5,""),"")</f>
        <v/>
      </c>
      <c r="P1422" s="74" t="str">
        <f>IF('Bulk Order Form'!K1411="","",'Bulk Order Form'!K1411)</f>
        <v/>
      </c>
      <c r="Q1422" s="74" t="str">
        <f>IFERROR(VLOOKUP('Bulk Order Form'!K1411,'Office Use - Postcodes'!$DJZ:$DKA,2,0),"")</f>
        <v/>
      </c>
      <c r="R1422" s="74" t="str">
        <f>IF('Bulk Order Form'!L1411="","",'Bulk Order Form'!L1411)</f>
        <v/>
      </c>
      <c r="S1422" s="76"/>
      <c r="T1422" s="74" t="str">
        <f>IF('Bulk Order Form'!$F$6 &lt;&gt; "",IF($G1422&lt;&gt;"",'Bulk Order Form'!$F$6,""),"")</f>
        <v/>
      </c>
      <c r="W1422" s="85" t="str">
        <f>IF('Bulk Order Form'!$L$2 &lt;&gt; "",IF($G1422&lt;&gt;"",'Bulk Order Form'!$L$2,""),"")</f>
        <v/>
      </c>
      <c r="X1422" s="77"/>
      <c r="Y1422" s="74" t="str">
        <f t="shared" si="92"/>
        <v/>
      </c>
      <c r="Z1422" s="74" t="str">
        <f>IF(AND('Bulk Order Form'!$L$2="PLEASE SELECT",SUM('Bulk Order Form'!$L$15:$L$164)&gt;10),"N",IF(AND('Bulk Order Form'!$L$2="N",SUM('Bulk Order Form'!$L$15:$L$164)&gt;10),"N",""))</f>
        <v/>
      </c>
      <c r="AA1422" s="74" t="str">
        <f>IF('Bulk Order Form'!E1411="","",'Bulk Order Form'!E1411)</f>
        <v/>
      </c>
      <c r="AB1422" s="74">
        <f t="shared" si="93"/>
        <v>500</v>
      </c>
      <c r="AC1422" s="74" t="str">
        <f t="shared" si="94"/>
        <v>,,,,</v>
      </c>
      <c r="AD1422" s="78">
        <f t="shared" si="95"/>
        <v>103</v>
      </c>
    </row>
    <row r="1423" spans="5:30" s="74" customFormat="1" x14ac:dyDescent="0.25">
      <c r="E1423" s="75"/>
      <c r="F1423" s="75"/>
      <c r="G1423" s="74" t="str">
        <f>IF('Bulk Order Form'!C1412="","",'Bulk Order Form'!C1412)</f>
        <v/>
      </c>
      <c r="H1423" s="74" t="str">
        <f>IF('Bulk Order Form'!D1412="","",'Bulk Order Form'!D1412)</f>
        <v/>
      </c>
      <c r="I1423" s="74" t="str">
        <f>IF('Bulk Order Form'!E1412="","",'Bulk Order Form'!E1412)</f>
        <v/>
      </c>
      <c r="J1423" s="74" t="str">
        <f>IF('Bulk Order Form'!F1412="","",'Bulk Order Form'!F1412)</f>
        <v/>
      </c>
      <c r="K1423" s="74" t="str">
        <f>IF('Bulk Order Form'!H1412="","",'Bulk Order Form'!H1412)</f>
        <v/>
      </c>
      <c r="L1423" s="74" t="str">
        <f>IF('Bulk Order Form'!I1412="","",'Bulk Order Form'!I1412)</f>
        <v/>
      </c>
      <c r="M1423" s="74" t="str">
        <f>IF('Bulk Order Form'!G1412="","",'Bulk Order Form'!G1412)</f>
        <v/>
      </c>
      <c r="N1423" s="74" t="str">
        <f>IF('Bulk Order Form'!J1412="","",'Bulk Order Form'!J1412)</f>
        <v/>
      </c>
      <c r="O1423" s="74" t="str">
        <f>IF('Bulk Order Form'!$F$5 &lt;&gt; "",IF($G1423&lt;&gt;"",'Bulk Order Form'!$F$5,""),"")</f>
        <v/>
      </c>
      <c r="P1423" s="74" t="str">
        <f>IF('Bulk Order Form'!K1412="","",'Bulk Order Form'!K1412)</f>
        <v/>
      </c>
      <c r="Q1423" s="74" t="str">
        <f>IFERROR(VLOOKUP('Bulk Order Form'!K1412,'Office Use - Postcodes'!$DJZ:$DKA,2,0),"")</f>
        <v/>
      </c>
      <c r="R1423" s="74" t="str">
        <f>IF('Bulk Order Form'!L1412="","",'Bulk Order Form'!L1412)</f>
        <v/>
      </c>
      <c r="S1423" s="76"/>
      <c r="T1423" s="74" t="str">
        <f>IF('Bulk Order Form'!$F$6 &lt;&gt; "",IF($G1423&lt;&gt;"",'Bulk Order Form'!$F$6,""),"")</f>
        <v/>
      </c>
      <c r="W1423" s="85" t="str">
        <f>IF('Bulk Order Form'!$L$2 &lt;&gt; "",IF($G1423&lt;&gt;"",'Bulk Order Form'!$L$2,""),"")</f>
        <v/>
      </c>
      <c r="X1423" s="77"/>
      <c r="Y1423" s="74" t="str">
        <f t="shared" si="92"/>
        <v/>
      </c>
      <c r="Z1423" s="74" t="str">
        <f>IF(AND('Bulk Order Form'!$L$2="PLEASE SELECT",SUM('Bulk Order Form'!$L$15:$L$164)&gt;10),"N",IF(AND('Bulk Order Form'!$L$2="N",SUM('Bulk Order Form'!$L$15:$L$164)&gt;10),"N",""))</f>
        <v/>
      </c>
      <c r="AA1423" s="74" t="str">
        <f>IF('Bulk Order Form'!E1412="","",'Bulk Order Form'!E1412)</f>
        <v/>
      </c>
      <c r="AB1423" s="74">
        <f t="shared" si="93"/>
        <v>500</v>
      </c>
      <c r="AC1423" s="74" t="str">
        <f t="shared" si="94"/>
        <v>,,,,</v>
      </c>
      <c r="AD1423" s="78">
        <f t="shared" si="95"/>
        <v>102</v>
      </c>
    </row>
    <row r="1424" spans="5:30" s="74" customFormat="1" x14ac:dyDescent="0.25">
      <c r="E1424" s="75"/>
      <c r="F1424" s="75"/>
      <c r="G1424" s="74" t="str">
        <f>IF('Bulk Order Form'!C1413="","",'Bulk Order Form'!C1413)</f>
        <v/>
      </c>
      <c r="H1424" s="74" t="str">
        <f>IF('Bulk Order Form'!D1413="","",'Bulk Order Form'!D1413)</f>
        <v/>
      </c>
      <c r="I1424" s="74" t="str">
        <f>IF('Bulk Order Form'!E1413="","",'Bulk Order Form'!E1413)</f>
        <v/>
      </c>
      <c r="J1424" s="74" t="str">
        <f>IF('Bulk Order Form'!F1413="","",'Bulk Order Form'!F1413)</f>
        <v/>
      </c>
      <c r="K1424" s="74" t="str">
        <f>IF('Bulk Order Form'!H1413="","",'Bulk Order Form'!H1413)</f>
        <v/>
      </c>
      <c r="L1424" s="74" t="str">
        <f>IF('Bulk Order Form'!I1413="","",'Bulk Order Form'!I1413)</f>
        <v/>
      </c>
      <c r="M1424" s="74" t="str">
        <f>IF('Bulk Order Form'!G1413="","",'Bulk Order Form'!G1413)</f>
        <v/>
      </c>
      <c r="N1424" s="74" t="str">
        <f>IF('Bulk Order Form'!J1413="","",'Bulk Order Form'!J1413)</f>
        <v/>
      </c>
      <c r="O1424" s="74" t="str">
        <f>IF('Bulk Order Form'!$F$5 &lt;&gt; "",IF($G1424&lt;&gt;"",'Bulk Order Form'!$F$5,""),"")</f>
        <v/>
      </c>
      <c r="P1424" s="74" t="str">
        <f>IF('Bulk Order Form'!K1413="","",'Bulk Order Form'!K1413)</f>
        <v/>
      </c>
      <c r="Q1424" s="74" t="str">
        <f>IFERROR(VLOOKUP('Bulk Order Form'!K1413,'Office Use - Postcodes'!$DJZ:$DKA,2,0),"")</f>
        <v/>
      </c>
      <c r="R1424" s="74" t="str">
        <f>IF('Bulk Order Form'!L1413="","",'Bulk Order Form'!L1413)</f>
        <v/>
      </c>
      <c r="S1424" s="76"/>
      <c r="T1424" s="74" t="str">
        <f>IF('Bulk Order Form'!$F$6 &lt;&gt; "",IF($G1424&lt;&gt;"",'Bulk Order Form'!$F$6,""),"")</f>
        <v/>
      </c>
      <c r="W1424" s="85" t="str">
        <f>IF('Bulk Order Form'!$L$2 &lt;&gt; "",IF($G1424&lt;&gt;"",'Bulk Order Form'!$L$2,""),"")</f>
        <v/>
      </c>
      <c r="X1424" s="77"/>
      <c r="Y1424" s="74" t="str">
        <f t="shared" si="92"/>
        <v/>
      </c>
      <c r="Z1424" s="74" t="str">
        <f>IF(AND('Bulk Order Form'!$L$2="PLEASE SELECT",SUM('Bulk Order Form'!$L$15:$L$164)&gt;10),"N",IF(AND('Bulk Order Form'!$L$2="N",SUM('Bulk Order Form'!$L$15:$L$164)&gt;10),"N",""))</f>
        <v/>
      </c>
      <c r="AA1424" s="74" t="str">
        <f>IF('Bulk Order Form'!E1413="","",'Bulk Order Form'!E1413)</f>
        <v/>
      </c>
      <c r="AB1424" s="74">
        <f t="shared" si="93"/>
        <v>500</v>
      </c>
      <c r="AC1424" s="74" t="str">
        <f t="shared" si="94"/>
        <v>,,,,</v>
      </c>
      <c r="AD1424" s="78">
        <f t="shared" si="95"/>
        <v>101</v>
      </c>
    </row>
    <row r="1425" spans="5:30" s="74" customFormat="1" x14ac:dyDescent="0.25">
      <c r="E1425" s="75"/>
      <c r="F1425" s="75"/>
      <c r="G1425" s="74" t="str">
        <f>IF('Bulk Order Form'!C1414="","",'Bulk Order Form'!C1414)</f>
        <v/>
      </c>
      <c r="H1425" s="74" t="str">
        <f>IF('Bulk Order Form'!D1414="","",'Bulk Order Form'!D1414)</f>
        <v/>
      </c>
      <c r="I1425" s="74" t="str">
        <f>IF('Bulk Order Form'!E1414="","",'Bulk Order Form'!E1414)</f>
        <v/>
      </c>
      <c r="J1425" s="74" t="str">
        <f>IF('Bulk Order Form'!F1414="","",'Bulk Order Form'!F1414)</f>
        <v/>
      </c>
      <c r="K1425" s="74" t="str">
        <f>IF('Bulk Order Form'!H1414="","",'Bulk Order Form'!H1414)</f>
        <v/>
      </c>
      <c r="L1425" s="74" t="str">
        <f>IF('Bulk Order Form'!I1414="","",'Bulk Order Form'!I1414)</f>
        <v/>
      </c>
      <c r="M1425" s="74" t="str">
        <f>IF('Bulk Order Form'!G1414="","",'Bulk Order Form'!G1414)</f>
        <v/>
      </c>
      <c r="N1425" s="74" t="str">
        <f>IF('Bulk Order Form'!J1414="","",'Bulk Order Form'!J1414)</f>
        <v/>
      </c>
      <c r="O1425" s="74" t="str">
        <f>IF('Bulk Order Form'!$F$5 &lt;&gt; "",IF($G1425&lt;&gt;"",'Bulk Order Form'!$F$5,""),"")</f>
        <v/>
      </c>
      <c r="P1425" s="74" t="str">
        <f>IF('Bulk Order Form'!K1414="","",'Bulk Order Form'!K1414)</f>
        <v/>
      </c>
      <c r="Q1425" s="74" t="str">
        <f>IFERROR(VLOOKUP('Bulk Order Form'!K1414,'Office Use - Postcodes'!$DJZ:$DKA,2,0),"")</f>
        <v/>
      </c>
      <c r="R1425" s="74" t="str">
        <f>IF('Bulk Order Form'!L1414="","",'Bulk Order Form'!L1414)</f>
        <v/>
      </c>
      <c r="S1425" s="76"/>
      <c r="T1425" s="74" t="str">
        <f>IF('Bulk Order Form'!$F$6 &lt;&gt; "",IF($G1425&lt;&gt;"",'Bulk Order Form'!$F$6,""),"")</f>
        <v/>
      </c>
      <c r="W1425" s="85" t="str">
        <f>IF('Bulk Order Form'!$L$2 &lt;&gt; "",IF($G1425&lt;&gt;"",'Bulk Order Form'!$L$2,""),"")</f>
        <v/>
      </c>
      <c r="X1425" s="77"/>
      <c r="Y1425" s="74" t="str">
        <f t="shared" si="92"/>
        <v/>
      </c>
      <c r="Z1425" s="74" t="str">
        <f>IF(AND('Bulk Order Form'!$L$2="PLEASE SELECT",SUM('Bulk Order Form'!$L$15:$L$164)&gt;10),"N",IF(AND('Bulk Order Form'!$L$2="N",SUM('Bulk Order Form'!$L$15:$L$164)&gt;10),"N",""))</f>
        <v/>
      </c>
      <c r="AA1425" s="74" t="str">
        <f>IF('Bulk Order Form'!E1414="","",'Bulk Order Form'!E1414)</f>
        <v/>
      </c>
      <c r="AB1425" s="74">
        <f t="shared" si="93"/>
        <v>500</v>
      </c>
      <c r="AC1425" s="74" t="str">
        <f t="shared" si="94"/>
        <v>,,,,</v>
      </c>
      <c r="AD1425" s="78">
        <f t="shared" si="95"/>
        <v>100</v>
      </c>
    </row>
    <row r="1426" spans="5:30" s="74" customFormat="1" x14ac:dyDescent="0.25">
      <c r="E1426" s="75"/>
      <c r="F1426" s="75"/>
      <c r="G1426" s="74" t="str">
        <f>IF('Bulk Order Form'!C1415="","",'Bulk Order Form'!C1415)</f>
        <v/>
      </c>
      <c r="H1426" s="74" t="str">
        <f>IF('Bulk Order Form'!D1415="","",'Bulk Order Form'!D1415)</f>
        <v/>
      </c>
      <c r="I1426" s="74" t="str">
        <f>IF('Bulk Order Form'!E1415="","",'Bulk Order Form'!E1415)</f>
        <v/>
      </c>
      <c r="J1426" s="74" t="str">
        <f>IF('Bulk Order Form'!F1415="","",'Bulk Order Form'!F1415)</f>
        <v/>
      </c>
      <c r="K1426" s="74" t="str">
        <f>IF('Bulk Order Form'!H1415="","",'Bulk Order Form'!H1415)</f>
        <v/>
      </c>
      <c r="L1426" s="74" t="str">
        <f>IF('Bulk Order Form'!I1415="","",'Bulk Order Form'!I1415)</f>
        <v/>
      </c>
      <c r="M1426" s="74" t="str">
        <f>IF('Bulk Order Form'!G1415="","",'Bulk Order Form'!G1415)</f>
        <v/>
      </c>
      <c r="N1426" s="74" t="str">
        <f>IF('Bulk Order Form'!J1415="","",'Bulk Order Form'!J1415)</f>
        <v/>
      </c>
      <c r="O1426" s="74" t="str">
        <f>IF('Bulk Order Form'!$F$5 &lt;&gt; "",IF($G1426&lt;&gt;"",'Bulk Order Form'!$F$5,""),"")</f>
        <v/>
      </c>
      <c r="P1426" s="74" t="str">
        <f>IF('Bulk Order Form'!K1415="","",'Bulk Order Form'!K1415)</f>
        <v/>
      </c>
      <c r="Q1426" s="74" t="str">
        <f>IFERROR(VLOOKUP('Bulk Order Form'!K1415,'Office Use - Postcodes'!$DJZ:$DKA,2,0),"")</f>
        <v/>
      </c>
      <c r="R1426" s="74" t="str">
        <f>IF('Bulk Order Form'!L1415="","",'Bulk Order Form'!L1415)</f>
        <v/>
      </c>
      <c r="S1426" s="76"/>
      <c r="T1426" s="74" t="str">
        <f>IF('Bulk Order Form'!$F$6 &lt;&gt; "",IF($G1426&lt;&gt;"",'Bulk Order Form'!$F$6,""),"")</f>
        <v/>
      </c>
      <c r="W1426" s="85" t="str">
        <f>IF('Bulk Order Form'!$L$2 &lt;&gt; "",IF($G1426&lt;&gt;"",'Bulk Order Form'!$L$2,""),"")</f>
        <v/>
      </c>
      <c r="X1426" s="77"/>
      <c r="Y1426" s="74" t="str">
        <f t="shared" si="92"/>
        <v/>
      </c>
      <c r="Z1426" s="74" t="str">
        <f>IF(AND('Bulk Order Form'!$L$2="PLEASE SELECT",SUM('Bulk Order Form'!$L$15:$L$164)&gt;10),"N",IF(AND('Bulk Order Form'!$L$2="N",SUM('Bulk Order Form'!$L$15:$L$164)&gt;10),"N",""))</f>
        <v/>
      </c>
      <c r="AA1426" s="74" t="str">
        <f>IF('Bulk Order Form'!E1415="","",'Bulk Order Form'!E1415)</f>
        <v/>
      </c>
      <c r="AB1426" s="74">
        <f t="shared" si="93"/>
        <v>500</v>
      </c>
      <c r="AC1426" s="74" t="str">
        <f t="shared" si="94"/>
        <v>,,,,</v>
      </c>
      <c r="AD1426" s="78">
        <f t="shared" si="95"/>
        <v>99</v>
      </c>
    </row>
    <row r="1427" spans="5:30" s="74" customFormat="1" x14ac:dyDescent="0.25">
      <c r="E1427" s="75"/>
      <c r="F1427" s="75"/>
      <c r="G1427" s="74" t="str">
        <f>IF('Bulk Order Form'!C1416="","",'Bulk Order Form'!C1416)</f>
        <v/>
      </c>
      <c r="H1427" s="74" t="str">
        <f>IF('Bulk Order Form'!D1416="","",'Bulk Order Form'!D1416)</f>
        <v/>
      </c>
      <c r="I1427" s="74" t="str">
        <f>IF('Bulk Order Form'!E1416="","",'Bulk Order Form'!E1416)</f>
        <v/>
      </c>
      <c r="J1427" s="74" t="str">
        <f>IF('Bulk Order Form'!F1416="","",'Bulk Order Form'!F1416)</f>
        <v/>
      </c>
      <c r="K1427" s="74" t="str">
        <f>IF('Bulk Order Form'!H1416="","",'Bulk Order Form'!H1416)</f>
        <v/>
      </c>
      <c r="L1427" s="74" t="str">
        <f>IF('Bulk Order Form'!I1416="","",'Bulk Order Form'!I1416)</f>
        <v/>
      </c>
      <c r="M1427" s="74" t="str">
        <f>IF('Bulk Order Form'!G1416="","",'Bulk Order Form'!G1416)</f>
        <v/>
      </c>
      <c r="N1427" s="74" t="str">
        <f>IF('Bulk Order Form'!J1416="","",'Bulk Order Form'!J1416)</f>
        <v/>
      </c>
      <c r="O1427" s="74" t="str">
        <f>IF('Bulk Order Form'!$F$5 &lt;&gt; "",IF($G1427&lt;&gt;"",'Bulk Order Form'!$F$5,""),"")</f>
        <v/>
      </c>
      <c r="P1427" s="74" t="str">
        <f>IF('Bulk Order Form'!K1416="","",'Bulk Order Form'!K1416)</f>
        <v/>
      </c>
      <c r="Q1427" s="74" t="str">
        <f>IFERROR(VLOOKUP('Bulk Order Form'!K1416,'Office Use - Postcodes'!$DJZ:$DKA,2,0),"")</f>
        <v/>
      </c>
      <c r="R1427" s="74" t="str">
        <f>IF('Bulk Order Form'!L1416="","",'Bulk Order Form'!L1416)</f>
        <v/>
      </c>
      <c r="S1427" s="76"/>
      <c r="T1427" s="74" t="str">
        <f>IF('Bulk Order Form'!$F$6 &lt;&gt; "",IF($G1427&lt;&gt;"",'Bulk Order Form'!$F$6,""),"")</f>
        <v/>
      </c>
      <c r="W1427" s="85" t="str">
        <f>IF('Bulk Order Form'!$L$2 &lt;&gt; "",IF($G1427&lt;&gt;"",'Bulk Order Form'!$L$2,""),"")</f>
        <v/>
      </c>
      <c r="X1427" s="77"/>
      <c r="Y1427" s="74" t="str">
        <f t="shared" si="92"/>
        <v/>
      </c>
      <c r="Z1427" s="74" t="str">
        <f>IF(AND('Bulk Order Form'!$L$2="PLEASE SELECT",SUM('Bulk Order Form'!$L$15:$L$164)&gt;10),"N",IF(AND('Bulk Order Form'!$L$2="N",SUM('Bulk Order Form'!$L$15:$L$164)&gt;10),"N",""))</f>
        <v/>
      </c>
      <c r="AA1427" s="74" t="str">
        <f>IF('Bulk Order Form'!E1416="","",'Bulk Order Form'!E1416)</f>
        <v/>
      </c>
      <c r="AB1427" s="74">
        <f t="shared" si="93"/>
        <v>500</v>
      </c>
      <c r="AC1427" s="74" t="str">
        <f t="shared" si="94"/>
        <v>,,,,</v>
      </c>
      <c r="AD1427" s="78">
        <f t="shared" si="95"/>
        <v>98</v>
      </c>
    </row>
    <row r="1428" spans="5:30" s="74" customFormat="1" x14ac:dyDescent="0.25">
      <c r="E1428" s="75"/>
      <c r="F1428" s="75"/>
      <c r="G1428" s="74" t="str">
        <f>IF('Bulk Order Form'!C1417="","",'Bulk Order Form'!C1417)</f>
        <v/>
      </c>
      <c r="H1428" s="74" t="str">
        <f>IF('Bulk Order Form'!D1417="","",'Bulk Order Form'!D1417)</f>
        <v/>
      </c>
      <c r="I1428" s="74" t="str">
        <f>IF('Bulk Order Form'!E1417="","",'Bulk Order Form'!E1417)</f>
        <v/>
      </c>
      <c r="J1428" s="74" t="str">
        <f>IF('Bulk Order Form'!F1417="","",'Bulk Order Form'!F1417)</f>
        <v/>
      </c>
      <c r="K1428" s="74" t="str">
        <f>IF('Bulk Order Form'!H1417="","",'Bulk Order Form'!H1417)</f>
        <v/>
      </c>
      <c r="L1428" s="74" t="str">
        <f>IF('Bulk Order Form'!I1417="","",'Bulk Order Form'!I1417)</f>
        <v/>
      </c>
      <c r="M1428" s="74" t="str">
        <f>IF('Bulk Order Form'!G1417="","",'Bulk Order Form'!G1417)</f>
        <v/>
      </c>
      <c r="N1428" s="74" t="str">
        <f>IF('Bulk Order Form'!J1417="","",'Bulk Order Form'!J1417)</f>
        <v/>
      </c>
      <c r="O1428" s="74" t="str">
        <f>IF('Bulk Order Form'!$F$5 &lt;&gt; "",IF($G1428&lt;&gt;"",'Bulk Order Form'!$F$5,""),"")</f>
        <v/>
      </c>
      <c r="P1428" s="74" t="str">
        <f>IF('Bulk Order Form'!K1417="","",'Bulk Order Form'!K1417)</f>
        <v/>
      </c>
      <c r="Q1428" s="74" t="str">
        <f>IFERROR(VLOOKUP('Bulk Order Form'!K1417,'Office Use - Postcodes'!$DJZ:$DKA,2,0),"")</f>
        <v/>
      </c>
      <c r="R1428" s="74" t="str">
        <f>IF('Bulk Order Form'!L1417="","",'Bulk Order Form'!L1417)</f>
        <v/>
      </c>
      <c r="S1428" s="76"/>
      <c r="T1428" s="74" t="str">
        <f>IF('Bulk Order Form'!$F$6 &lt;&gt; "",IF($G1428&lt;&gt;"",'Bulk Order Form'!$F$6,""),"")</f>
        <v/>
      </c>
      <c r="W1428" s="85" t="str">
        <f>IF('Bulk Order Form'!$L$2 &lt;&gt; "",IF($G1428&lt;&gt;"",'Bulk Order Form'!$L$2,""),"")</f>
        <v/>
      </c>
      <c r="X1428" s="77"/>
      <c r="Y1428" s="74" t="str">
        <f t="shared" si="92"/>
        <v/>
      </c>
      <c r="Z1428" s="74" t="str">
        <f>IF(AND('Bulk Order Form'!$L$2="PLEASE SELECT",SUM('Bulk Order Form'!$L$15:$L$164)&gt;10),"N",IF(AND('Bulk Order Form'!$L$2="N",SUM('Bulk Order Form'!$L$15:$L$164)&gt;10),"N",""))</f>
        <v/>
      </c>
      <c r="AA1428" s="74" t="str">
        <f>IF('Bulk Order Form'!E1417="","",'Bulk Order Form'!E1417)</f>
        <v/>
      </c>
      <c r="AB1428" s="74">
        <f t="shared" si="93"/>
        <v>500</v>
      </c>
      <c r="AC1428" s="74" t="str">
        <f t="shared" si="94"/>
        <v>,,,,</v>
      </c>
      <c r="AD1428" s="78">
        <f t="shared" si="95"/>
        <v>97</v>
      </c>
    </row>
    <row r="1429" spans="5:30" s="74" customFormat="1" x14ac:dyDescent="0.25">
      <c r="E1429" s="75"/>
      <c r="F1429" s="75"/>
      <c r="G1429" s="74" t="str">
        <f>IF('Bulk Order Form'!C1418="","",'Bulk Order Form'!C1418)</f>
        <v/>
      </c>
      <c r="H1429" s="74" t="str">
        <f>IF('Bulk Order Form'!D1418="","",'Bulk Order Form'!D1418)</f>
        <v/>
      </c>
      <c r="I1429" s="74" t="str">
        <f>IF('Bulk Order Form'!E1418="","",'Bulk Order Form'!E1418)</f>
        <v/>
      </c>
      <c r="J1429" s="74" t="str">
        <f>IF('Bulk Order Form'!F1418="","",'Bulk Order Form'!F1418)</f>
        <v/>
      </c>
      <c r="K1429" s="74" t="str">
        <f>IF('Bulk Order Form'!H1418="","",'Bulk Order Form'!H1418)</f>
        <v/>
      </c>
      <c r="L1429" s="74" t="str">
        <f>IF('Bulk Order Form'!I1418="","",'Bulk Order Form'!I1418)</f>
        <v/>
      </c>
      <c r="M1429" s="74" t="str">
        <f>IF('Bulk Order Form'!G1418="","",'Bulk Order Form'!G1418)</f>
        <v/>
      </c>
      <c r="N1429" s="74" t="str">
        <f>IF('Bulk Order Form'!J1418="","",'Bulk Order Form'!J1418)</f>
        <v/>
      </c>
      <c r="O1429" s="74" t="str">
        <f>IF('Bulk Order Form'!$F$5 &lt;&gt; "",IF($G1429&lt;&gt;"",'Bulk Order Form'!$F$5,""),"")</f>
        <v/>
      </c>
      <c r="P1429" s="74" t="str">
        <f>IF('Bulk Order Form'!K1418="","",'Bulk Order Form'!K1418)</f>
        <v/>
      </c>
      <c r="Q1429" s="74" t="str">
        <f>IFERROR(VLOOKUP('Bulk Order Form'!K1418,'Office Use - Postcodes'!$DJZ:$DKA,2,0),"")</f>
        <v/>
      </c>
      <c r="R1429" s="74" t="str">
        <f>IF('Bulk Order Form'!L1418="","",'Bulk Order Form'!L1418)</f>
        <v/>
      </c>
      <c r="S1429" s="76"/>
      <c r="T1429" s="74" t="str">
        <f>IF('Bulk Order Form'!$F$6 &lt;&gt; "",IF($G1429&lt;&gt;"",'Bulk Order Form'!$F$6,""),"")</f>
        <v/>
      </c>
      <c r="W1429" s="85" t="str">
        <f>IF('Bulk Order Form'!$L$2 &lt;&gt; "",IF($G1429&lt;&gt;"",'Bulk Order Form'!$L$2,""),"")</f>
        <v/>
      </c>
      <c r="X1429" s="77"/>
      <c r="Y1429" s="74" t="str">
        <f t="shared" si="92"/>
        <v/>
      </c>
      <c r="Z1429" s="74" t="str">
        <f>IF(AND('Bulk Order Form'!$L$2="PLEASE SELECT",SUM('Bulk Order Form'!$L$15:$L$164)&gt;10),"N",IF(AND('Bulk Order Form'!$L$2="N",SUM('Bulk Order Form'!$L$15:$L$164)&gt;10),"N",""))</f>
        <v/>
      </c>
      <c r="AA1429" s="74" t="str">
        <f>IF('Bulk Order Form'!E1418="","",'Bulk Order Form'!E1418)</f>
        <v/>
      </c>
      <c r="AB1429" s="74">
        <f t="shared" si="93"/>
        <v>500</v>
      </c>
      <c r="AC1429" s="74" t="str">
        <f t="shared" si="94"/>
        <v>,,,,</v>
      </c>
      <c r="AD1429" s="78">
        <f t="shared" si="95"/>
        <v>96</v>
      </c>
    </row>
    <row r="1430" spans="5:30" s="74" customFormat="1" x14ac:dyDescent="0.25">
      <c r="E1430" s="75"/>
      <c r="F1430" s="75"/>
      <c r="G1430" s="74" t="str">
        <f>IF('Bulk Order Form'!C1419="","",'Bulk Order Form'!C1419)</f>
        <v/>
      </c>
      <c r="H1430" s="74" t="str">
        <f>IF('Bulk Order Form'!D1419="","",'Bulk Order Form'!D1419)</f>
        <v/>
      </c>
      <c r="I1430" s="74" t="str">
        <f>IF('Bulk Order Form'!E1419="","",'Bulk Order Form'!E1419)</f>
        <v/>
      </c>
      <c r="J1430" s="74" t="str">
        <f>IF('Bulk Order Form'!F1419="","",'Bulk Order Form'!F1419)</f>
        <v/>
      </c>
      <c r="K1430" s="74" t="str">
        <f>IF('Bulk Order Form'!H1419="","",'Bulk Order Form'!H1419)</f>
        <v/>
      </c>
      <c r="L1430" s="74" t="str">
        <f>IF('Bulk Order Form'!I1419="","",'Bulk Order Form'!I1419)</f>
        <v/>
      </c>
      <c r="M1430" s="74" t="str">
        <f>IF('Bulk Order Form'!G1419="","",'Bulk Order Form'!G1419)</f>
        <v/>
      </c>
      <c r="N1430" s="74" t="str">
        <f>IF('Bulk Order Form'!J1419="","",'Bulk Order Form'!J1419)</f>
        <v/>
      </c>
      <c r="O1430" s="74" t="str">
        <f>IF('Bulk Order Form'!$F$5 &lt;&gt; "",IF($G1430&lt;&gt;"",'Bulk Order Form'!$F$5,""),"")</f>
        <v/>
      </c>
      <c r="P1430" s="74" t="str">
        <f>IF('Bulk Order Form'!K1419="","",'Bulk Order Form'!K1419)</f>
        <v/>
      </c>
      <c r="Q1430" s="74" t="str">
        <f>IFERROR(VLOOKUP('Bulk Order Form'!K1419,'Office Use - Postcodes'!$DJZ:$DKA,2,0),"")</f>
        <v/>
      </c>
      <c r="R1430" s="74" t="str">
        <f>IF('Bulk Order Form'!L1419="","",'Bulk Order Form'!L1419)</f>
        <v/>
      </c>
      <c r="S1430" s="76"/>
      <c r="T1430" s="74" t="str">
        <f>IF('Bulk Order Form'!$F$6 &lt;&gt; "",IF($G1430&lt;&gt;"",'Bulk Order Form'!$F$6,""),"")</f>
        <v/>
      </c>
      <c r="W1430" s="85" t="str">
        <f>IF('Bulk Order Form'!$L$2 &lt;&gt; "",IF($G1430&lt;&gt;"",'Bulk Order Form'!$L$2,""),"")</f>
        <v/>
      </c>
      <c r="X1430" s="77"/>
      <c r="Y1430" s="74" t="str">
        <f t="shared" si="92"/>
        <v/>
      </c>
      <c r="Z1430" s="74" t="str">
        <f>IF(AND('Bulk Order Form'!$L$2="PLEASE SELECT",SUM('Bulk Order Form'!$L$15:$L$164)&gt;10),"N",IF(AND('Bulk Order Form'!$L$2="N",SUM('Bulk Order Form'!$L$15:$L$164)&gt;10),"N",""))</f>
        <v/>
      </c>
      <c r="AA1430" s="74" t="str">
        <f>IF('Bulk Order Form'!E1419="","",'Bulk Order Form'!E1419)</f>
        <v/>
      </c>
      <c r="AB1430" s="74">
        <f t="shared" si="93"/>
        <v>500</v>
      </c>
      <c r="AC1430" s="74" t="str">
        <f t="shared" si="94"/>
        <v>,,,,</v>
      </c>
      <c r="AD1430" s="78">
        <f t="shared" si="95"/>
        <v>95</v>
      </c>
    </row>
    <row r="1431" spans="5:30" s="74" customFormat="1" x14ac:dyDescent="0.25">
      <c r="E1431" s="75"/>
      <c r="F1431" s="75"/>
      <c r="G1431" s="74" t="str">
        <f>IF('Bulk Order Form'!C1420="","",'Bulk Order Form'!C1420)</f>
        <v/>
      </c>
      <c r="H1431" s="74" t="str">
        <f>IF('Bulk Order Form'!D1420="","",'Bulk Order Form'!D1420)</f>
        <v/>
      </c>
      <c r="I1431" s="74" t="str">
        <f>IF('Bulk Order Form'!E1420="","",'Bulk Order Form'!E1420)</f>
        <v/>
      </c>
      <c r="J1431" s="74" t="str">
        <f>IF('Bulk Order Form'!F1420="","",'Bulk Order Form'!F1420)</f>
        <v/>
      </c>
      <c r="K1431" s="74" t="str">
        <f>IF('Bulk Order Form'!H1420="","",'Bulk Order Form'!H1420)</f>
        <v/>
      </c>
      <c r="L1431" s="74" t="str">
        <f>IF('Bulk Order Form'!I1420="","",'Bulk Order Form'!I1420)</f>
        <v/>
      </c>
      <c r="M1431" s="74" t="str">
        <f>IF('Bulk Order Form'!G1420="","",'Bulk Order Form'!G1420)</f>
        <v/>
      </c>
      <c r="N1431" s="74" t="str">
        <f>IF('Bulk Order Form'!J1420="","",'Bulk Order Form'!J1420)</f>
        <v/>
      </c>
      <c r="O1431" s="74" t="str">
        <f>IF('Bulk Order Form'!$F$5 &lt;&gt; "",IF($G1431&lt;&gt;"",'Bulk Order Form'!$F$5,""),"")</f>
        <v/>
      </c>
      <c r="P1431" s="74" t="str">
        <f>IF('Bulk Order Form'!K1420="","",'Bulk Order Form'!K1420)</f>
        <v/>
      </c>
      <c r="Q1431" s="74" t="str">
        <f>IFERROR(VLOOKUP('Bulk Order Form'!K1420,'Office Use - Postcodes'!$DJZ:$DKA,2,0),"")</f>
        <v/>
      </c>
      <c r="R1431" s="74" t="str">
        <f>IF('Bulk Order Form'!L1420="","",'Bulk Order Form'!L1420)</f>
        <v/>
      </c>
      <c r="S1431" s="76"/>
      <c r="T1431" s="74" t="str">
        <f>IF('Bulk Order Form'!$F$6 &lt;&gt; "",IF($G1431&lt;&gt;"",'Bulk Order Form'!$F$6,""),"")</f>
        <v/>
      </c>
      <c r="W1431" s="85" t="str">
        <f>IF('Bulk Order Form'!$L$2 &lt;&gt; "",IF($G1431&lt;&gt;"",'Bulk Order Form'!$L$2,""),"")</f>
        <v/>
      </c>
      <c r="X1431" s="77"/>
      <c r="Y1431" s="74" t="str">
        <f t="shared" si="92"/>
        <v/>
      </c>
      <c r="Z1431" s="74" t="str">
        <f>IF(AND('Bulk Order Form'!$L$2="PLEASE SELECT",SUM('Bulk Order Form'!$L$15:$L$164)&gt;10),"N",IF(AND('Bulk Order Form'!$L$2="N",SUM('Bulk Order Form'!$L$15:$L$164)&gt;10),"N",""))</f>
        <v/>
      </c>
      <c r="AA1431" s="74" t="str">
        <f>IF('Bulk Order Form'!E1420="","",'Bulk Order Form'!E1420)</f>
        <v/>
      </c>
      <c r="AB1431" s="74">
        <f t="shared" si="93"/>
        <v>500</v>
      </c>
      <c r="AC1431" s="74" t="str">
        <f t="shared" si="94"/>
        <v>,,,,</v>
      </c>
      <c r="AD1431" s="78">
        <f t="shared" si="95"/>
        <v>94</v>
      </c>
    </row>
    <row r="1432" spans="5:30" s="74" customFormat="1" x14ac:dyDescent="0.25">
      <c r="E1432" s="75"/>
      <c r="F1432" s="75"/>
      <c r="G1432" s="74" t="str">
        <f>IF('Bulk Order Form'!C1421="","",'Bulk Order Form'!C1421)</f>
        <v/>
      </c>
      <c r="H1432" s="74" t="str">
        <f>IF('Bulk Order Form'!D1421="","",'Bulk Order Form'!D1421)</f>
        <v/>
      </c>
      <c r="I1432" s="74" t="str">
        <f>IF('Bulk Order Form'!E1421="","",'Bulk Order Form'!E1421)</f>
        <v/>
      </c>
      <c r="J1432" s="74" t="str">
        <f>IF('Bulk Order Form'!F1421="","",'Bulk Order Form'!F1421)</f>
        <v/>
      </c>
      <c r="K1432" s="74" t="str">
        <f>IF('Bulk Order Form'!H1421="","",'Bulk Order Form'!H1421)</f>
        <v/>
      </c>
      <c r="L1432" s="74" t="str">
        <f>IF('Bulk Order Form'!I1421="","",'Bulk Order Form'!I1421)</f>
        <v/>
      </c>
      <c r="M1432" s="74" t="str">
        <f>IF('Bulk Order Form'!G1421="","",'Bulk Order Form'!G1421)</f>
        <v/>
      </c>
      <c r="N1432" s="74" t="str">
        <f>IF('Bulk Order Form'!J1421="","",'Bulk Order Form'!J1421)</f>
        <v/>
      </c>
      <c r="O1432" s="74" t="str">
        <f>IF('Bulk Order Form'!$F$5 &lt;&gt; "",IF($G1432&lt;&gt;"",'Bulk Order Form'!$F$5,""),"")</f>
        <v/>
      </c>
      <c r="P1432" s="74" t="str">
        <f>IF('Bulk Order Form'!K1421="","",'Bulk Order Form'!K1421)</f>
        <v/>
      </c>
      <c r="Q1432" s="74" t="str">
        <f>IFERROR(VLOOKUP('Bulk Order Form'!K1421,'Office Use - Postcodes'!$DJZ:$DKA,2,0),"")</f>
        <v/>
      </c>
      <c r="R1432" s="74" t="str">
        <f>IF('Bulk Order Form'!L1421="","",'Bulk Order Form'!L1421)</f>
        <v/>
      </c>
      <c r="S1432" s="76"/>
      <c r="T1432" s="74" t="str">
        <f>IF('Bulk Order Form'!$F$6 &lt;&gt; "",IF($G1432&lt;&gt;"",'Bulk Order Form'!$F$6,""),"")</f>
        <v/>
      </c>
      <c r="W1432" s="85" t="str">
        <f>IF('Bulk Order Form'!$L$2 &lt;&gt; "",IF($G1432&lt;&gt;"",'Bulk Order Form'!$L$2,""),"")</f>
        <v/>
      </c>
      <c r="X1432" s="77"/>
      <c r="Y1432" s="74" t="str">
        <f t="shared" si="92"/>
        <v/>
      </c>
      <c r="Z1432" s="74" t="str">
        <f>IF(AND('Bulk Order Form'!$L$2="PLEASE SELECT",SUM('Bulk Order Form'!$L$15:$L$164)&gt;10),"N",IF(AND('Bulk Order Form'!$L$2="N",SUM('Bulk Order Form'!$L$15:$L$164)&gt;10),"N",""))</f>
        <v/>
      </c>
      <c r="AA1432" s="74" t="str">
        <f>IF('Bulk Order Form'!E1421="","",'Bulk Order Form'!E1421)</f>
        <v/>
      </c>
      <c r="AB1432" s="74">
        <f t="shared" si="93"/>
        <v>500</v>
      </c>
      <c r="AC1432" s="74" t="str">
        <f t="shared" si="94"/>
        <v>,,,,</v>
      </c>
      <c r="AD1432" s="78">
        <f t="shared" si="95"/>
        <v>93</v>
      </c>
    </row>
    <row r="1433" spans="5:30" s="74" customFormat="1" x14ac:dyDescent="0.25">
      <c r="E1433" s="75"/>
      <c r="F1433" s="75"/>
      <c r="G1433" s="74" t="str">
        <f>IF('Bulk Order Form'!C1422="","",'Bulk Order Form'!C1422)</f>
        <v/>
      </c>
      <c r="H1433" s="74" t="str">
        <f>IF('Bulk Order Form'!D1422="","",'Bulk Order Form'!D1422)</f>
        <v/>
      </c>
      <c r="I1433" s="74" t="str">
        <f>IF('Bulk Order Form'!E1422="","",'Bulk Order Form'!E1422)</f>
        <v/>
      </c>
      <c r="J1433" s="74" t="str">
        <f>IF('Bulk Order Form'!F1422="","",'Bulk Order Form'!F1422)</f>
        <v/>
      </c>
      <c r="K1433" s="74" t="str">
        <f>IF('Bulk Order Form'!H1422="","",'Bulk Order Form'!H1422)</f>
        <v/>
      </c>
      <c r="L1433" s="74" t="str">
        <f>IF('Bulk Order Form'!I1422="","",'Bulk Order Form'!I1422)</f>
        <v/>
      </c>
      <c r="M1433" s="74" t="str">
        <f>IF('Bulk Order Form'!G1422="","",'Bulk Order Form'!G1422)</f>
        <v/>
      </c>
      <c r="N1433" s="74" t="str">
        <f>IF('Bulk Order Form'!J1422="","",'Bulk Order Form'!J1422)</f>
        <v/>
      </c>
      <c r="O1433" s="74" t="str">
        <f>IF('Bulk Order Form'!$F$5 &lt;&gt; "",IF($G1433&lt;&gt;"",'Bulk Order Form'!$F$5,""),"")</f>
        <v/>
      </c>
      <c r="P1433" s="74" t="str">
        <f>IF('Bulk Order Form'!K1422="","",'Bulk Order Form'!K1422)</f>
        <v/>
      </c>
      <c r="Q1433" s="74" t="str">
        <f>IFERROR(VLOOKUP('Bulk Order Form'!K1422,'Office Use - Postcodes'!$DJZ:$DKA,2,0),"")</f>
        <v/>
      </c>
      <c r="R1433" s="74" t="str">
        <f>IF('Bulk Order Form'!L1422="","",'Bulk Order Form'!L1422)</f>
        <v/>
      </c>
      <c r="S1433" s="76"/>
      <c r="T1433" s="74" t="str">
        <f>IF('Bulk Order Form'!$F$6 &lt;&gt; "",IF($G1433&lt;&gt;"",'Bulk Order Form'!$F$6,""),"")</f>
        <v/>
      </c>
      <c r="W1433" s="85" t="str">
        <f>IF('Bulk Order Form'!$L$2 &lt;&gt; "",IF($G1433&lt;&gt;"",'Bulk Order Form'!$L$2,""),"")</f>
        <v/>
      </c>
      <c r="X1433" s="77"/>
      <c r="Y1433" s="74" t="str">
        <f t="shared" si="92"/>
        <v/>
      </c>
      <c r="Z1433" s="74" t="str">
        <f>IF(AND('Bulk Order Form'!$L$2="PLEASE SELECT",SUM('Bulk Order Form'!$L$15:$L$164)&gt;10),"N",IF(AND('Bulk Order Form'!$L$2="N",SUM('Bulk Order Form'!$L$15:$L$164)&gt;10),"N",""))</f>
        <v/>
      </c>
      <c r="AA1433" s="74" t="str">
        <f>IF('Bulk Order Form'!E1422="","",'Bulk Order Form'!E1422)</f>
        <v/>
      </c>
      <c r="AB1433" s="74">
        <f t="shared" si="93"/>
        <v>500</v>
      </c>
      <c r="AC1433" s="74" t="str">
        <f t="shared" si="94"/>
        <v>,,,,</v>
      </c>
      <c r="AD1433" s="78">
        <f t="shared" si="95"/>
        <v>92</v>
      </c>
    </row>
    <row r="1434" spans="5:30" s="74" customFormat="1" x14ac:dyDescent="0.25">
      <c r="E1434" s="75"/>
      <c r="F1434" s="75"/>
      <c r="G1434" s="74" t="str">
        <f>IF('Bulk Order Form'!C1423="","",'Bulk Order Form'!C1423)</f>
        <v/>
      </c>
      <c r="H1434" s="74" t="str">
        <f>IF('Bulk Order Form'!D1423="","",'Bulk Order Form'!D1423)</f>
        <v/>
      </c>
      <c r="I1434" s="74" t="str">
        <f>IF('Bulk Order Form'!E1423="","",'Bulk Order Form'!E1423)</f>
        <v/>
      </c>
      <c r="J1434" s="74" t="str">
        <f>IF('Bulk Order Form'!F1423="","",'Bulk Order Form'!F1423)</f>
        <v/>
      </c>
      <c r="K1434" s="74" t="str">
        <f>IF('Bulk Order Form'!H1423="","",'Bulk Order Form'!H1423)</f>
        <v/>
      </c>
      <c r="L1434" s="74" t="str">
        <f>IF('Bulk Order Form'!I1423="","",'Bulk Order Form'!I1423)</f>
        <v/>
      </c>
      <c r="M1434" s="74" t="str">
        <f>IF('Bulk Order Form'!G1423="","",'Bulk Order Form'!G1423)</f>
        <v/>
      </c>
      <c r="N1434" s="74" t="str">
        <f>IF('Bulk Order Form'!J1423="","",'Bulk Order Form'!J1423)</f>
        <v/>
      </c>
      <c r="O1434" s="74" t="str">
        <f>IF('Bulk Order Form'!$F$5 &lt;&gt; "",IF($G1434&lt;&gt;"",'Bulk Order Form'!$F$5,""),"")</f>
        <v/>
      </c>
      <c r="P1434" s="74" t="str">
        <f>IF('Bulk Order Form'!K1423="","",'Bulk Order Form'!K1423)</f>
        <v/>
      </c>
      <c r="Q1434" s="74" t="str">
        <f>IFERROR(VLOOKUP('Bulk Order Form'!K1423,'Office Use - Postcodes'!$DJZ:$DKA,2,0),"")</f>
        <v/>
      </c>
      <c r="R1434" s="74" t="str">
        <f>IF('Bulk Order Form'!L1423="","",'Bulk Order Form'!L1423)</f>
        <v/>
      </c>
      <c r="S1434" s="76"/>
      <c r="T1434" s="74" t="str">
        <f>IF('Bulk Order Form'!$F$6 &lt;&gt; "",IF($G1434&lt;&gt;"",'Bulk Order Form'!$F$6,""),"")</f>
        <v/>
      </c>
      <c r="W1434" s="85" t="str">
        <f>IF('Bulk Order Form'!$L$2 &lt;&gt; "",IF($G1434&lt;&gt;"",'Bulk Order Form'!$L$2,""),"")</f>
        <v/>
      </c>
      <c r="X1434" s="77"/>
      <c r="Y1434" s="74" t="str">
        <f t="shared" si="92"/>
        <v/>
      </c>
      <c r="Z1434" s="74" t="str">
        <f>IF(AND('Bulk Order Form'!$L$2="PLEASE SELECT",SUM('Bulk Order Form'!$L$15:$L$164)&gt;10),"N",IF(AND('Bulk Order Form'!$L$2="N",SUM('Bulk Order Form'!$L$15:$L$164)&gt;10),"N",""))</f>
        <v/>
      </c>
      <c r="AA1434" s="74" t="str">
        <f>IF('Bulk Order Form'!E1423="","",'Bulk Order Form'!E1423)</f>
        <v/>
      </c>
      <c r="AB1434" s="74">
        <f t="shared" si="93"/>
        <v>500</v>
      </c>
      <c r="AC1434" s="74" t="str">
        <f t="shared" si="94"/>
        <v>,,,,</v>
      </c>
      <c r="AD1434" s="78">
        <f t="shared" si="95"/>
        <v>91</v>
      </c>
    </row>
    <row r="1435" spans="5:30" s="74" customFormat="1" x14ac:dyDescent="0.25">
      <c r="E1435" s="75"/>
      <c r="F1435" s="75"/>
      <c r="G1435" s="74" t="str">
        <f>IF('Bulk Order Form'!C1424="","",'Bulk Order Form'!C1424)</f>
        <v/>
      </c>
      <c r="H1435" s="74" t="str">
        <f>IF('Bulk Order Form'!D1424="","",'Bulk Order Form'!D1424)</f>
        <v/>
      </c>
      <c r="I1435" s="74" t="str">
        <f>IF('Bulk Order Form'!E1424="","",'Bulk Order Form'!E1424)</f>
        <v/>
      </c>
      <c r="J1435" s="74" t="str">
        <f>IF('Bulk Order Form'!F1424="","",'Bulk Order Form'!F1424)</f>
        <v/>
      </c>
      <c r="K1435" s="74" t="str">
        <f>IF('Bulk Order Form'!H1424="","",'Bulk Order Form'!H1424)</f>
        <v/>
      </c>
      <c r="L1435" s="74" t="str">
        <f>IF('Bulk Order Form'!I1424="","",'Bulk Order Form'!I1424)</f>
        <v/>
      </c>
      <c r="M1435" s="74" t="str">
        <f>IF('Bulk Order Form'!G1424="","",'Bulk Order Form'!G1424)</f>
        <v/>
      </c>
      <c r="N1435" s="74" t="str">
        <f>IF('Bulk Order Form'!J1424="","",'Bulk Order Form'!J1424)</f>
        <v/>
      </c>
      <c r="O1435" s="74" t="str">
        <f>IF('Bulk Order Form'!$F$5 &lt;&gt; "",IF($G1435&lt;&gt;"",'Bulk Order Form'!$F$5,""),"")</f>
        <v/>
      </c>
      <c r="P1435" s="74" t="str">
        <f>IF('Bulk Order Form'!K1424="","",'Bulk Order Form'!K1424)</f>
        <v/>
      </c>
      <c r="Q1435" s="74" t="str">
        <f>IFERROR(VLOOKUP('Bulk Order Form'!K1424,'Office Use - Postcodes'!$DJZ:$DKA,2,0),"")</f>
        <v/>
      </c>
      <c r="R1435" s="74" t="str">
        <f>IF('Bulk Order Form'!L1424="","",'Bulk Order Form'!L1424)</f>
        <v/>
      </c>
      <c r="S1435" s="76"/>
      <c r="T1435" s="74" t="str">
        <f>IF('Bulk Order Form'!$F$6 &lt;&gt; "",IF($G1435&lt;&gt;"",'Bulk Order Form'!$F$6,""),"")</f>
        <v/>
      </c>
      <c r="W1435" s="85" t="str">
        <f>IF('Bulk Order Form'!$L$2 &lt;&gt; "",IF($G1435&lt;&gt;"",'Bulk Order Form'!$L$2,""),"")</f>
        <v/>
      </c>
      <c r="X1435" s="77"/>
      <c r="Y1435" s="74" t="str">
        <f t="shared" si="92"/>
        <v/>
      </c>
      <c r="Z1435" s="74" t="str">
        <f>IF(AND('Bulk Order Form'!$L$2="PLEASE SELECT",SUM('Bulk Order Form'!$L$15:$L$164)&gt;10),"N",IF(AND('Bulk Order Form'!$L$2="N",SUM('Bulk Order Form'!$L$15:$L$164)&gt;10),"N",""))</f>
        <v/>
      </c>
      <c r="AA1435" s="74" t="str">
        <f>IF('Bulk Order Form'!E1424="","",'Bulk Order Form'!E1424)</f>
        <v/>
      </c>
      <c r="AB1435" s="74">
        <f t="shared" si="93"/>
        <v>500</v>
      </c>
      <c r="AC1435" s="74" t="str">
        <f t="shared" si="94"/>
        <v>,,,,</v>
      </c>
      <c r="AD1435" s="78">
        <f t="shared" si="95"/>
        <v>90</v>
      </c>
    </row>
    <row r="1436" spans="5:30" s="74" customFormat="1" x14ac:dyDescent="0.25">
      <c r="E1436" s="75"/>
      <c r="F1436" s="75"/>
      <c r="G1436" s="74" t="str">
        <f>IF('Bulk Order Form'!C1425="","",'Bulk Order Form'!C1425)</f>
        <v/>
      </c>
      <c r="H1436" s="74" t="str">
        <f>IF('Bulk Order Form'!D1425="","",'Bulk Order Form'!D1425)</f>
        <v/>
      </c>
      <c r="I1436" s="74" t="str">
        <f>IF('Bulk Order Form'!E1425="","",'Bulk Order Form'!E1425)</f>
        <v/>
      </c>
      <c r="J1436" s="74" t="str">
        <f>IF('Bulk Order Form'!F1425="","",'Bulk Order Form'!F1425)</f>
        <v/>
      </c>
      <c r="K1436" s="74" t="str">
        <f>IF('Bulk Order Form'!H1425="","",'Bulk Order Form'!H1425)</f>
        <v/>
      </c>
      <c r="L1436" s="74" t="str">
        <f>IF('Bulk Order Form'!I1425="","",'Bulk Order Form'!I1425)</f>
        <v/>
      </c>
      <c r="M1436" s="74" t="str">
        <f>IF('Bulk Order Form'!G1425="","",'Bulk Order Form'!G1425)</f>
        <v/>
      </c>
      <c r="N1436" s="74" t="str">
        <f>IF('Bulk Order Form'!J1425="","",'Bulk Order Form'!J1425)</f>
        <v/>
      </c>
      <c r="O1436" s="74" t="str">
        <f>IF('Bulk Order Form'!$F$5 &lt;&gt; "",IF($G1436&lt;&gt;"",'Bulk Order Form'!$F$5,""),"")</f>
        <v/>
      </c>
      <c r="P1436" s="74" t="str">
        <f>IF('Bulk Order Form'!K1425="","",'Bulk Order Form'!K1425)</f>
        <v/>
      </c>
      <c r="Q1436" s="74" t="str">
        <f>IFERROR(VLOOKUP('Bulk Order Form'!K1425,'Office Use - Postcodes'!$DJZ:$DKA,2,0),"")</f>
        <v/>
      </c>
      <c r="R1436" s="74" t="str">
        <f>IF('Bulk Order Form'!L1425="","",'Bulk Order Form'!L1425)</f>
        <v/>
      </c>
      <c r="S1436" s="76"/>
      <c r="T1436" s="74" t="str">
        <f>IF('Bulk Order Form'!$F$6 &lt;&gt; "",IF($G1436&lt;&gt;"",'Bulk Order Form'!$F$6,""),"")</f>
        <v/>
      </c>
      <c r="W1436" s="85" t="str">
        <f>IF('Bulk Order Form'!$L$2 &lt;&gt; "",IF($G1436&lt;&gt;"",'Bulk Order Form'!$L$2,""),"")</f>
        <v/>
      </c>
      <c r="X1436" s="77"/>
      <c r="Y1436" s="74" t="str">
        <f t="shared" ref="Y1436:Y1499" si="96">IF($G1412&lt;&gt;"","SF-CHEAPEST","")</f>
        <v/>
      </c>
      <c r="Z1436" s="74" t="str">
        <f>IF(AND('Bulk Order Form'!$L$2="PLEASE SELECT",SUM('Bulk Order Form'!$L$15:$L$164)&gt;10),"N",IF(AND('Bulk Order Form'!$L$2="N",SUM('Bulk Order Form'!$L$15:$L$164)&gt;10),"N",""))</f>
        <v/>
      </c>
      <c r="AA1436" s="74" t="str">
        <f>IF('Bulk Order Form'!E1425="","",'Bulk Order Form'!E1425)</f>
        <v/>
      </c>
      <c r="AB1436" s="74">
        <f t="shared" ref="AB1436:AB1499" si="97">COUNTIFS(I1412:I1911,I1412:I1911)</f>
        <v>500</v>
      </c>
      <c r="AC1436" s="74" t="str">
        <f t="shared" ref="AC1436:AC1499" si="98">CONCATENATE(I1412,",",J1412, ",",K1412,",",L1412,",",M1412)</f>
        <v>,,,,</v>
      </c>
      <c r="AD1436" s="78">
        <f t="shared" ref="AD1436:AD1499" si="99">COUNTIFS(AC1412:AC1911,AC1412:AC1911)</f>
        <v>89</v>
      </c>
    </row>
    <row r="1437" spans="5:30" s="74" customFormat="1" x14ac:dyDescent="0.25">
      <c r="E1437" s="75"/>
      <c r="F1437" s="75"/>
      <c r="G1437" s="74" t="str">
        <f>IF('Bulk Order Form'!C1426="","",'Bulk Order Form'!C1426)</f>
        <v/>
      </c>
      <c r="H1437" s="74" t="str">
        <f>IF('Bulk Order Form'!D1426="","",'Bulk Order Form'!D1426)</f>
        <v/>
      </c>
      <c r="I1437" s="74" t="str">
        <f>IF('Bulk Order Form'!E1426="","",'Bulk Order Form'!E1426)</f>
        <v/>
      </c>
      <c r="J1437" s="74" t="str">
        <f>IF('Bulk Order Form'!F1426="","",'Bulk Order Form'!F1426)</f>
        <v/>
      </c>
      <c r="K1437" s="74" t="str">
        <f>IF('Bulk Order Form'!H1426="","",'Bulk Order Form'!H1426)</f>
        <v/>
      </c>
      <c r="L1437" s="74" t="str">
        <f>IF('Bulk Order Form'!I1426="","",'Bulk Order Form'!I1426)</f>
        <v/>
      </c>
      <c r="M1437" s="74" t="str">
        <f>IF('Bulk Order Form'!G1426="","",'Bulk Order Form'!G1426)</f>
        <v/>
      </c>
      <c r="N1437" s="74" t="str">
        <f>IF('Bulk Order Form'!J1426="","",'Bulk Order Form'!J1426)</f>
        <v/>
      </c>
      <c r="O1437" s="74" t="str">
        <f>IF('Bulk Order Form'!$F$5 &lt;&gt; "",IF($G1437&lt;&gt;"",'Bulk Order Form'!$F$5,""),"")</f>
        <v/>
      </c>
      <c r="P1437" s="74" t="str">
        <f>IF('Bulk Order Form'!K1426="","",'Bulk Order Form'!K1426)</f>
        <v/>
      </c>
      <c r="Q1437" s="74" t="str">
        <f>IFERROR(VLOOKUP('Bulk Order Form'!K1426,'Office Use - Postcodes'!$DJZ:$DKA,2,0),"")</f>
        <v/>
      </c>
      <c r="R1437" s="74" t="str">
        <f>IF('Bulk Order Form'!L1426="","",'Bulk Order Form'!L1426)</f>
        <v/>
      </c>
      <c r="S1437" s="76"/>
      <c r="T1437" s="74" t="str">
        <f>IF('Bulk Order Form'!$F$6 &lt;&gt; "",IF($G1437&lt;&gt;"",'Bulk Order Form'!$F$6,""),"")</f>
        <v/>
      </c>
      <c r="W1437" s="85" t="str">
        <f>IF('Bulk Order Form'!$L$2 &lt;&gt; "",IF($G1437&lt;&gt;"",'Bulk Order Form'!$L$2,""),"")</f>
        <v/>
      </c>
      <c r="X1437" s="77"/>
      <c r="Y1437" s="74" t="str">
        <f t="shared" si="96"/>
        <v/>
      </c>
      <c r="Z1437" s="74" t="str">
        <f>IF(AND('Bulk Order Form'!$L$2="PLEASE SELECT",SUM('Bulk Order Form'!$L$15:$L$164)&gt;10),"N",IF(AND('Bulk Order Form'!$L$2="N",SUM('Bulk Order Form'!$L$15:$L$164)&gt;10),"N",""))</f>
        <v/>
      </c>
      <c r="AA1437" s="74" t="str">
        <f>IF('Bulk Order Form'!E1426="","",'Bulk Order Form'!E1426)</f>
        <v/>
      </c>
      <c r="AB1437" s="74">
        <f t="shared" si="97"/>
        <v>500</v>
      </c>
      <c r="AC1437" s="74" t="str">
        <f t="shared" si="98"/>
        <v>,,,,</v>
      </c>
      <c r="AD1437" s="78">
        <f t="shared" si="99"/>
        <v>88</v>
      </c>
    </row>
    <row r="1438" spans="5:30" s="74" customFormat="1" x14ac:dyDescent="0.25">
      <c r="E1438" s="75"/>
      <c r="F1438" s="75"/>
      <c r="G1438" s="74" t="str">
        <f>IF('Bulk Order Form'!C1427="","",'Bulk Order Form'!C1427)</f>
        <v/>
      </c>
      <c r="H1438" s="74" t="str">
        <f>IF('Bulk Order Form'!D1427="","",'Bulk Order Form'!D1427)</f>
        <v/>
      </c>
      <c r="I1438" s="74" t="str">
        <f>IF('Bulk Order Form'!E1427="","",'Bulk Order Form'!E1427)</f>
        <v/>
      </c>
      <c r="J1438" s="74" t="str">
        <f>IF('Bulk Order Form'!F1427="","",'Bulk Order Form'!F1427)</f>
        <v/>
      </c>
      <c r="K1438" s="74" t="str">
        <f>IF('Bulk Order Form'!H1427="","",'Bulk Order Form'!H1427)</f>
        <v/>
      </c>
      <c r="L1438" s="74" t="str">
        <f>IF('Bulk Order Form'!I1427="","",'Bulk Order Form'!I1427)</f>
        <v/>
      </c>
      <c r="M1438" s="74" t="str">
        <f>IF('Bulk Order Form'!G1427="","",'Bulk Order Form'!G1427)</f>
        <v/>
      </c>
      <c r="N1438" s="74" t="str">
        <f>IF('Bulk Order Form'!J1427="","",'Bulk Order Form'!J1427)</f>
        <v/>
      </c>
      <c r="O1438" s="74" t="str">
        <f>IF('Bulk Order Form'!$F$5 &lt;&gt; "",IF($G1438&lt;&gt;"",'Bulk Order Form'!$F$5,""),"")</f>
        <v/>
      </c>
      <c r="P1438" s="74" t="str">
        <f>IF('Bulk Order Form'!K1427="","",'Bulk Order Form'!K1427)</f>
        <v/>
      </c>
      <c r="Q1438" s="74" t="str">
        <f>IFERROR(VLOOKUP('Bulk Order Form'!K1427,'Office Use - Postcodes'!$DJZ:$DKA,2,0),"")</f>
        <v/>
      </c>
      <c r="R1438" s="74" t="str">
        <f>IF('Bulk Order Form'!L1427="","",'Bulk Order Form'!L1427)</f>
        <v/>
      </c>
      <c r="S1438" s="76"/>
      <c r="T1438" s="74" t="str">
        <f>IF('Bulk Order Form'!$F$6 &lt;&gt; "",IF($G1438&lt;&gt;"",'Bulk Order Form'!$F$6,""),"")</f>
        <v/>
      </c>
      <c r="W1438" s="85" t="str">
        <f>IF('Bulk Order Form'!$L$2 &lt;&gt; "",IF($G1438&lt;&gt;"",'Bulk Order Form'!$L$2,""),"")</f>
        <v/>
      </c>
      <c r="X1438" s="77"/>
      <c r="Y1438" s="74" t="str">
        <f t="shared" si="96"/>
        <v/>
      </c>
      <c r="Z1438" s="74" t="str">
        <f>IF(AND('Bulk Order Form'!$L$2="PLEASE SELECT",SUM('Bulk Order Form'!$L$15:$L$164)&gt;10),"N",IF(AND('Bulk Order Form'!$L$2="N",SUM('Bulk Order Form'!$L$15:$L$164)&gt;10),"N",""))</f>
        <v/>
      </c>
      <c r="AA1438" s="74" t="str">
        <f>IF('Bulk Order Form'!E1427="","",'Bulk Order Form'!E1427)</f>
        <v/>
      </c>
      <c r="AB1438" s="74">
        <f t="shared" si="97"/>
        <v>500</v>
      </c>
      <c r="AC1438" s="74" t="str">
        <f t="shared" si="98"/>
        <v>,,,,</v>
      </c>
      <c r="AD1438" s="78">
        <f t="shared" si="99"/>
        <v>87</v>
      </c>
    </row>
    <row r="1439" spans="5:30" s="74" customFormat="1" x14ac:dyDescent="0.25">
      <c r="E1439" s="75"/>
      <c r="F1439" s="75"/>
      <c r="G1439" s="74" t="str">
        <f>IF('Bulk Order Form'!C1428="","",'Bulk Order Form'!C1428)</f>
        <v/>
      </c>
      <c r="H1439" s="74" t="str">
        <f>IF('Bulk Order Form'!D1428="","",'Bulk Order Form'!D1428)</f>
        <v/>
      </c>
      <c r="I1439" s="74" t="str">
        <f>IF('Bulk Order Form'!E1428="","",'Bulk Order Form'!E1428)</f>
        <v/>
      </c>
      <c r="J1439" s="74" t="str">
        <f>IF('Bulk Order Form'!F1428="","",'Bulk Order Form'!F1428)</f>
        <v/>
      </c>
      <c r="K1439" s="74" t="str">
        <f>IF('Bulk Order Form'!H1428="","",'Bulk Order Form'!H1428)</f>
        <v/>
      </c>
      <c r="L1439" s="74" t="str">
        <f>IF('Bulk Order Form'!I1428="","",'Bulk Order Form'!I1428)</f>
        <v/>
      </c>
      <c r="M1439" s="74" t="str">
        <f>IF('Bulk Order Form'!G1428="","",'Bulk Order Form'!G1428)</f>
        <v/>
      </c>
      <c r="N1439" s="74" t="str">
        <f>IF('Bulk Order Form'!J1428="","",'Bulk Order Form'!J1428)</f>
        <v/>
      </c>
      <c r="O1439" s="74" t="str">
        <f>IF('Bulk Order Form'!$F$5 &lt;&gt; "",IF($G1439&lt;&gt;"",'Bulk Order Form'!$F$5,""),"")</f>
        <v/>
      </c>
      <c r="P1439" s="74" t="str">
        <f>IF('Bulk Order Form'!K1428="","",'Bulk Order Form'!K1428)</f>
        <v/>
      </c>
      <c r="Q1439" s="74" t="str">
        <f>IFERROR(VLOOKUP('Bulk Order Form'!K1428,'Office Use - Postcodes'!$DJZ:$DKA,2,0),"")</f>
        <v/>
      </c>
      <c r="R1439" s="74" t="str">
        <f>IF('Bulk Order Form'!L1428="","",'Bulk Order Form'!L1428)</f>
        <v/>
      </c>
      <c r="S1439" s="76"/>
      <c r="T1439" s="74" t="str">
        <f>IF('Bulk Order Form'!$F$6 &lt;&gt; "",IF($G1439&lt;&gt;"",'Bulk Order Form'!$F$6,""),"")</f>
        <v/>
      </c>
      <c r="W1439" s="85" t="str">
        <f>IF('Bulk Order Form'!$L$2 &lt;&gt; "",IF($G1439&lt;&gt;"",'Bulk Order Form'!$L$2,""),"")</f>
        <v/>
      </c>
      <c r="X1439" s="77"/>
      <c r="Y1439" s="74" t="str">
        <f t="shared" si="96"/>
        <v/>
      </c>
      <c r="Z1439" s="74" t="str">
        <f>IF(AND('Bulk Order Form'!$L$2="PLEASE SELECT",SUM('Bulk Order Form'!$L$15:$L$164)&gt;10),"N",IF(AND('Bulk Order Form'!$L$2="N",SUM('Bulk Order Form'!$L$15:$L$164)&gt;10),"N",""))</f>
        <v/>
      </c>
      <c r="AA1439" s="74" t="str">
        <f>IF('Bulk Order Form'!E1428="","",'Bulk Order Form'!E1428)</f>
        <v/>
      </c>
      <c r="AB1439" s="74">
        <f t="shared" si="97"/>
        <v>500</v>
      </c>
      <c r="AC1439" s="74" t="str">
        <f t="shared" si="98"/>
        <v>,,,,</v>
      </c>
      <c r="AD1439" s="78">
        <f t="shared" si="99"/>
        <v>86</v>
      </c>
    </row>
    <row r="1440" spans="5:30" s="74" customFormat="1" x14ac:dyDescent="0.25">
      <c r="E1440" s="75"/>
      <c r="F1440" s="75"/>
      <c r="G1440" s="74" t="str">
        <f>IF('Bulk Order Form'!C1429="","",'Bulk Order Form'!C1429)</f>
        <v/>
      </c>
      <c r="H1440" s="74" t="str">
        <f>IF('Bulk Order Form'!D1429="","",'Bulk Order Form'!D1429)</f>
        <v/>
      </c>
      <c r="I1440" s="74" t="str">
        <f>IF('Bulk Order Form'!E1429="","",'Bulk Order Form'!E1429)</f>
        <v/>
      </c>
      <c r="J1440" s="74" t="str">
        <f>IF('Bulk Order Form'!F1429="","",'Bulk Order Form'!F1429)</f>
        <v/>
      </c>
      <c r="K1440" s="74" t="str">
        <f>IF('Bulk Order Form'!H1429="","",'Bulk Order Form'!H1429)</f>
        <v/>
      </c>
      <c r="L1440" s="74" t="str">
        <f>IF('Bulk Order Form'!I1429="","",'Bulk Order Form'!I1429)</f>
        <v/>
      </c>
      <c r="M1440" s="74" t="str">
        <f>IF('Bulk Order Form'!G1429="","",'Bulk Order Form'!G1429)</f>
        <v/>
      </c>
      <c r="N1440" s="74" t="str">
        <f>IF('Bulk Order Form'!J1429="","",'Bulk Order Form'!J1429)</f>
        <v/>
      </c>
      <c r="O1440" s="74" t="str">
        <f>IF('Bulk Order Form'!$F$5 &lt;&gt; "",IF($G1440&lt;&gt;"",'Bulk Order Form'!$F$5,""),"")</f>
        <v/>
      </c>
      <c r="P1440" s="74" t="str">
        <f>IF('Bulk Order Form'!K1429="","",'Bulk Order Form'!K1429)</f>
        <v/>
      </c>
      <c r="Q1440" s="74" t="str">
        <f>IFERROR(VLOOKUP('Bulk Order Form'!K1429,'Office Use - Postcodes'!$DJZ:$DKA,2,0),"")</f>
        <v/>
      </c>
      <c r="R1440" s="74" t="str">
        <f>IF('Bulk Order Form'!L1429="","",'Bulk Order Form'!L1429)</f>
        <v/>
      </c>
      <c r="S1440" s="76"/>
      <c r="T1440" s="74" t="str">
        <f>IF('Bulk Order Form'!$F$6 &lt;&gt; "",IF($G1440&lt;&gt;"",'Bulk Order Form'!$F$6,""),"")</f>
        <v/>
      </c>
      <c r="W1440" s="85" t="str">
        <f>IF('Bulk Order Form'!$L$2 &lt;&gt; "",IF($G1440&lt;&gt;"",'Bulk Order Form'!$L$2,""),"")</f>
        <v/>
      </c>
      <c r="X1440" s="77"/>
      <c r="Y1440" s="74" t="str">
        <f t="shared" si="96"/>
        <v/>
      </c>
      <c r="Z1440" s="74" t="str">
        <f>IF(AND('Bulk Order Form'!$L$2="PLEASE SELECT",SUM('Bulk Order Form'!$L$15:$L$164)&gt;10),"N",IF(AND('Bulk Order Form'!$L$2="N",SUM('Bulk Order Form'!$L$15:$L$164)&gt;10),"N",""))</f>
        <v/>
      </c>
      <c r="AA1440" s="74" t="str">
        <f>IF('Bulk Order Form'!E1429="","",'Bulk Order Form'!E1429)</f>
        <v/>
      </c>
      <c r="AB1440" s="74">
        <f t="shared" si="97"/>
        <v>500</v>
      </c>
      <c r="AC1440" s="74" t="str">
        <f t="shared" si="98"/>
        <v>,,,,</v>
      </c>
      <c r="AD1440" s="78">
        <f t="shared" si="99"/>
        <v>85</v>
      </c>
    </row>
    <row r="1441" spans="5:30" s="74" customFormat="1" x14ac:dyDescent="0.25">
      <c r="E1441" s="75"/>
      <c r="F1441" s="75"/>
      <c r="G1441" s="74" t="str">
        <f>IF('Bulk Order Form'!C1430="","",'Bulk Order Form'!C1430)</f>
        <v/>
      </c>
      <c r="H1441" s="74" t="str">
        <f>IF('Bulk Order Form'!D1430="","",'Bulk Order Form'!D1430)</f>
        <v/>
      </c>
      <c r="I1441" s="74" t="str">
        <f>IF('Bulk Order Form'!E1430="","",'Bulk Order Form'!E1430)</f>
        <v/>
      </c>
      <c r="J1441" s="74" t="str">
        <f>IF('Bulk Order Form'!F1430="","",'Bulk Order Form'!F1430)</f>
        <v/>
      </c>
      <c r="K1441" s="74" t="str">
        <f>IF('Bulk Order Form'!H1430="","",'Bulk Order Form'!H1430)</f>
        <v/>
      </c>
      <c r="L1441" s="74" t="str">
        <f>IF('Bulk Order Form'!I1430="","",'Bulk Order Form'!I1430)</f>
        <v/>
      </c>
      <c r="M1441" s="74" t="str">
        <f>IF('Bulk Order Form'!G1430="","",'Bulk Order Form'!G1430)</f>
        <v/>
      </c>
      <c r="N1441" s="74" t="str">
        <f>IF('Bulk Order Form'!J1430="","",'Bulk Order Form'!J1430)</f>
        <v/>
      </c>
      <c r="O1441" s="74" t="str">
        <f>IF('Bulk Order Form'!$F$5 &lt;&gt; "",IF($G1441&lt;&gt;"",'Bulk Order Form'!$F$5,""),"")</f>
        <v/>
      </c>
      <c r="P1441" s="74" t="str">
        <f>IF('Bulk Order Form'!K1430="","",'Bulk Order Form'!K1430)</f>
        <v/>
      </c>
      <c r="Q1441" s="74" t="str">
        <f>IFERROR(VLOOKUP('Bulk Order Form'!K1430,'Office Use - Postcodes'!$DJZ:$DKA,2,0),"")</f>
        <v/>
      </c>
      <c r="R1441" s="74" t="str">
        <f>IF('Bulk Order Form'!L1430="","",'Bulk Order Form'!L1430)</f>
        <v/>
      </c>
      <c r="S1441" s="76"/>
      <c r="T1441" s="74" t="str">
        <f>IF('Bulk Order Form'!$F$6 &lt;&gt; "",IF($G1441&lt;&gt;"",'Bulk Order Form'!$F$6,""),"")</f>
        <v/>
      </c>
      <c r="W1441" s="85" t="str">
        <f>IF('Bulk Order Form'!$L$2 &lt;&gt; "",IF($G1441&lt;&gt;"",'Bulk Order Form'!$L$2,""),"")</f>
        <v/>
      </c>
      <c r="X1441" s="77"/>
      <c r="Y1441" s="74" t="str">
        <f t="shared" si="96"/>
        <v/>
      </c>
      <c r="Z1441" s="74" t="str">
        <f>IF(AND('Bulk Order Form'!$L$2="PLEASE SELECT",SUM('Bulk Order Form'!$L$15:$L$164)&gt;10),"N",IF(AND('Bulk Order Form'!$L$2="N",SUM('Bulk Order Form'!$L$15:$L$164)&gt;10),"N",""))</f>
        <v/>
      </c>
      <c r="AA1441" s="74" t="str">
        <f>IF('Bulk Order Form'!E1430="","",'Bulk Order Form'!E1430)</f>
        <v/>
      </c>
      <c r="AB1441" s="74">
        <f t="shared" si="97"/>
        <v>500</v>
      </c>
      <c r="AC1441" s="74" t="str">
        <f t="shared" si="98"/>
        <v>,,,,</v>
      </c>
      <c r="AD1441" s="78">
        <f t="shared" si="99"/>
        <v>84</v>
      </c>
    </row>
    <row r="1442" spans="5:30" s="74" customFormat="1" x14ac:dyDescent="0.25">
      <c r="E1442" s="75"/>
      <c r="F1442" s="75"/>
      <c r="G1442" s="74" t="str">
        <f>IF('Bulk Order Form'!C1431="","",'Bulk Order Form'!C1431)</f>
        <v/>
      </c>
      <c r="H1442" s="74" t="str">
        <f>IF('Bulk Order Form'!D1431="","",'Bulk Order Form'!D1431)</f>
        <v/>
      </c>
      <c r="I1442" s="74" t="str">
        <f>IF('Bulk Order Form'!E1431="","",'Bulk Order Form'!E1431)</f>
        <v/>
      </c>
      <c r="J1442" s="74" t="str">
        <f>IF('Bulk Order Form'!F1431="","",'Bulk Order Form'!F1431)</f>
        <v/>
      </c>
      <c r="K1442" s="74" t="str">
        <f>IF('Bulk Order Form'!H1431="","",'Bulk Order Form'!H1431)</f>
        <v/>
      </c>
      <c r="L1442" s="74" t="str">
        <f>IF('Bulk Order Form'!I1431="","",'Bulk Order Form'!I1431)</f>
        <v/>
      </c>
      <c r="M1442" s="74" t="str">
        <f>IF('Bulk Order Form'!G1431="","",'Bulk Order Form'!G1431)</f>
        <v/>
      </c>
      <c r="N1442" s="74" t="str">
        <f>IF('Bulk Order Form'!J1431="","",'Bulk Order Form'!J1431)</f>
        <v/>
      </c>
      <c r="O1442" s="74" t="str">
        <f>IF('Bulk Order Form'!$F$5 &lt;&gt; "",IF($G1442&lt;&gt;"",'Bulk Order Form'!$F$5,""),"")</f>
        <v/>
      </c>
      <c r="P1442" s="74" t="str">
        <f>IF('Bulk Order Form'!K1431="","",'Bulk Order Form'!K1431)</f>
        <v/>
      </c>
      <c r="Q1442" s="74" t="str">
        <f>IFERROR(VLOOKUP('Bulk Order Form'!K1431,'Office Use - Postcodes'!$DJZ:$DKA,2,0),"")</f>
        <v/>
      </c>
      <c r="R1442" s="74" t="str">
        <f>IF('Bulk Order Form'!L1431="","",'Bulk Order Form'!L1431)</f>
        <v/>
      </c>
      <c r="S1442" s="76"/>
      <c r="T1442" s="74" t="str">
        <f>IF('Bulk Order Form'!$F$6 &lt;&gt; "",IF($G1442&lt;&gt;"",'Bulk Order Form'!$F$6,""),"")</f>
        <v/>
      </c>
      <c r="W1442" s="85" t="str">
        <f>IF('Bulk Order Form'!$L$2 &lt;&gt; "",IF($G1442&lt;&gt;"",'Bulk Order Form'!$L$2,""),"")</f>
        <v/>
      </c>
      <c r="X1442" s="77"/>
      <c r="Y1442" s="74" t="str">
        <f t="shared" si="96"/>
        <v/>
      </c>
      <c r="Z1442" s="74" t="str">
        <f>IF(AND('Bulk Order Form'!$L$2="PLEASE SELECT",SUM('Bulk Order Form'!$L$15:$L$164)&gt;10),"N",IF(AND('Bulk Order Form'!$L$2="N",SUM('Bulk Order Form'!$L$15:$L$164)&gt;10),"N",""))</f>
        <v/>
      </c>
      <c r="AA1442" s="74" t="str">
        <f>IF('Bulk Order Form'!E1431="","",'Bulk Order Form'!E1431)</f>
        <v/>
      </c>
      <c r="AB1442" s="74">
        <f t="shared" si="97"/>
        <v>500</v>
      </c>
      <c r="AC1442" s="74" t="str">
        <f t="shared" si="98"/>
        <v>,,,,</v>
      </c>
      <c r="AD1442" s="78">
        <f t="shared" si="99"/>
        <v>83</v>
      </c>
    </row>
    <row r="1443" spans="5:30" s="74" customFormat="1" x14ac:dyDescent="0.25">
      <c r="E1443" s="75"/>
      <c r="F1443" s="75"/>
      <c r="G1443" s="74" t="str">
        <f>IF('Bulk Order Form'!C1432="","",'Bulk Order Form'!C1432)</f>
        <v/>
      </c>
      <c r="H1443" s="74" t="str">
        <f>IF('Bulk Order Form'!D1432="","",'Bulk Order Form'!D1432)</f>
        <v/>
      </c>
      <c r="I1443" s="74" t="str">
        <f>IF('Bulk Order Form'!E1432="","",'Bulk Order Form'!E1432)</f>
        <v/>
      </c>
      <c r="J1443" s="74" t="str">
        <f>IF('Bulk Order Form'!F1432="","",'Bulk Order Form'!F1432)</f>
        <v/>
      </c>
      <c r="K1443" s="74" t="str">
        <f>IF('Bulk Order Form'!H1432="","",'Bulk Order Form'!H1432)</f>
        <v/>
      </c>
      <c r="L1443" s="74" t="str">
        <f>IF('Bulk Order Form'!I1432="","",'Bulk Order Form'!I1432)</f>
        <v/>
      </c>
      <c r="M1443" s="74" t="str">
        <f>IF('Bulk Order Form'!G1432="","",'Bulk Order Form'!G1432)</f>
        <v/>
      </c>
      <c r="N1443" s="74" t="str">
        <f>IF('Bulk Order Form'!J1432="","",'Bulk Order Form'!J1432)</f>
        <v/>
      </c>
      <c r="O1443" s="74" t="str">
        <f>IF('Bulk Order Form'!$F$5 &lt;&gt; "",IF($G1443&lt;&gt;"",'Bulk Order Form'!$F$5,""),"")</f>
        <v/>
      </c>
      <c r="P1443" s="74" t="str">
        <f>IF('Bulk Order Form'!K1432="","",'Bulk Order Form'!K1432)</f>
        <v/>
      </c>
      <c r="Q1443" s="74" t="str">
        <f>IFERROR(VLOOKUP('Bulk Order Form'!K1432,'Office Use - Postcodes'!$DJZ:$DKA,2,0),"")</f>
        <v/>
      </c>
      <c r="R1443" s="74" t="str">
        <f>IF('Bulk Order Form'!L1432="","",'Bulk Order Form'!L1432)</f>
        <v/>
      </c>
      <c r="S1443" s="76"/>
      <c r="T1443" s="74" t="str">
        <f>IF('Bulk Order Form'!$F$6 &lt;&gt; "",IF($G1443&lt;&gt;"",'Bulk Order Form'!$F$6,""),"")</f>
        <v/>
      </c>
      <c r="W1443" s="85" t="str">
        <f>IF('Bulk Order Form'!$L$2 &lt;&gt; "",IF($G1443&lt;&gt;"",'Bulk Order Form'!$L$2,""),"")</f>
        <v/>
      </c>
      <c r="X1443" s="77"/>
      <c r="Y1443" s="74" t="str">
        <f t="shared" si="96"/>
        <v/>
      </c>
      <c r="Z1443" s="74" t="str">
        <f>IF(AND('Bulk Order Form'!$L$2="PLEASE SELECT",SUM('Bulk Order Form'!$L$15:$L$164)&gt;10),"N",IF(AND('Bulk Order Form'!$L$2="N",SUM('Bulk Order Form'!$L$15:$L$164)&gt;10),"N",""))</f>
        <v/>
      </c>
      <c r="AA1443" s="74" t="str">
        <f>IF('Bulk Order Form'!E1432="","",'Bulk Order Form'!E1432)</f>
        <v/>
      </c>
      <c r="AB1443" s="74">
        <f t="shared" si="97"/>
        <v>500</v>
      </c>
      <c r="AC1443" s="74" t="str">
        <f t="shared" si="98"/>
        <v>,,,,</v>
      </c>
      <c r="AD1443" s="78">
        <f t="shared" si="99"/>
        <v>82</v>
      </c>
    </row>
    <row r="1444" spans="5:30" s="74" customFormat="1" x14ac:dyDescent="0.25">
      <c r="E1444" s="75"/>
      <c r="F1444" s="75"/>
      <c r="G1444" s="74" t="str">
        <f>IF('Bulk Order Form'!C1433="","",'Bulk Order Form'!C1433)</f>
        <v/>
      </c>
      <c r="H1444" s="74" t="str">
        <f>IF('Bulk Order Form'!D1433="","",'Bulk Order Form'!D1433)</f>
        <v/>
      </c>
      <c r="I1444" s="74" t="str">
        <f>IF('Bulk Order Form'!E1433="","",'Bulk Order Form'!E1433)</f>
        <v/>
      </c>
      <c r="J1444" s="74" t="str">
        <f>IF('Bulk Order Form'!F1433="","",'Bulk Order Form'!F1433)</f>
        <v/>
      </c>
      <c r="K1444" s="74" t="str">
        <f>IF('Bulk Order Form'!H1433="","",'Bulk Order Form'!H1433)</f>
        <v/>
      </c>
      <c r="L1444" s="74" t="str">
        <f>IF('Bulk Order Form'!I1433="","",'Bulk Order Form'!I1433)</f>
        <v/>
      </c>
      <c r="M1444" s="74" t="str">
        <f>IF('Bulk Order Form'!G1433="","",'Bulk Order Form'!G1433)</f>
        <v/>
      </c>
      <c r="N1444" s="74" t="str">
        <f>IF('Bulk Order Form'!J1433="","",'Bulk Order Form'!J1433)</f>
        <v/>
      </c>
      <c r="O1444" s="74" t="str">
        <f>IF('Bulk Order Form'!$F$5 &lt;&gt; "",IF($G1444&lt;&gt;"",'Bulk Order Form'!$F$5,""),"")</f>
        <v/>
      </c>
      <c r="P1444" s="74" t="str">
        <f>IF('Bulk Order Form'!K1433="","",'Bulk Order Form'!K1433)</f>
        <v/>
      </c>
      <c r="Q1444" s="74" t="str">
        <f>IFERROR(VLOOKUP('Bulk Order Form'!K1433,'Office Use - Postcodes'!$DJZ:$DKA,2,0),"")</f>
        <v/>
      </c>
      <c r="R1444" s="74" t="str">
        <f>IF('Bulk Order Form'!L1433="","",'Bulk Order Form'!L1433)</f>
        <v/>
      </c>
      <c r="S1444" s="76"/>
      <c r="T1444" s="74" t="str">
        <f>IF('Bulk Order Form'!$F$6 &lt;&gt; "",IF($G1444&lt;&gt;"",'Bulk Order Form'!$F$6,""),"")</f>
        <v/>
      </c>
      <c r="W1444" s="85" t="str">
        <f>IF('Bulk Order Form'!$L$2 &lt;&gt; "",IF($G1444&lt;&gt;"",'Bulk Order Form'!$L$2,""),"")</f>
        <v/>
      </c>
      <c r="X1444" s="77"/>
      <c r="Y1444" s="74" t="str">
        <f t="shared" si="96"/>
        <v/>
      </c>
      <c r="Z1444" s="74" t="str">
        <f>IF(AND('Bulk Order Form'!$L$2="PLEASE SELECT",SUM('Bulk Order Form'!$L$15:$L$164)&gt;10),"N",IF(AND('Bulk Order Form'!$L$2="N",SUM('Bulk Order Form'!$L$15:$L$164)&gt;10),"N",""))</f>
        <v/>
      </c>
      <c r="AA1444" s="74" t="str">
        <f>IF('Bulk Order Form'!E1433="","",'Bulk Order Form'!E1433)</f>
        <v/>
      </c>
      <c r="AB1444" s="74">
        <f t="shared" si="97"/>
        <v>500</v>
      </c>
      <c r="AC1444" s="74" t="str">
        <f t="shared" si="98"/>
        <v>,,,,</v>
      </c>
      <c r="AD1444" s="78">
        <f t="shared" si="99"/>
        <v>81</v>
      </c>
    </row>
    <row r="1445" spans="5:30" s="74" customFormat="1" x14ac:dyDescent="0.25">
      <c r="E1445" s="75"/>
      <c r="F1445" s="75"/>
      <c r="G1445" s="74" t="str">
        <f>IF('Bulk Order Form'!C1434="","",'Bulk Order Form'!C1434)</f>
        <v/>
      </c>
      <c r="H1445" s="74" t="str">
        <f>IF('Bulk Order Form'!D1434="","",'Bulk Order Form'!D1434)</f>
        <v/>
      </c>
      <c r="I1445" s="74" t="str">
        <f>IF('Bulk Order Form'!E1434="","",'Bulk Order Form'!E1434)</f>
        <v/>
      </c>
      <c r="J1445" s="74" t="str">
        <f>IF('Bulk Order Form'!F1434="","",'Bulk Order Form'!F1434)</f>
        <v/>
      </c>
      <c r="K1445" s="74" t="str">
        <f>IF('Bulk Order Form'!H1434="","",'Bulk Order Form'!H1434)</f>
        <v/>
      </c>
      <c r="L1445" s="74" t="str">
        <f>IF('Bulk Order Form'!I1434="","",'Bulk Order Form'!I1434)</f>
        <v/>
      </c>
      <c r="M1445" s="74" t="str">
        <f>IF('Bulk Order Form'!G1434="","",'Bulk Order Form'!G1434)</f>
        <v/>
      </c>
      <c r="N1445" s="74" t="str">
        <f>IF('Bulk Order Form'!J1434="","",'Bulk Order Form'!J1434)</f>
        <v/>
      </c>
      <c r="O1445" s="74" t="str">
        <f>IF('Bulk Order Form'!$F$5 &lt;&gt; "",IF($G1445&lt;&gt;"",'Bulk Order Form'!$F$5,""),"")</f>
        <v/>
      </c>
      <c r="P1445" s="74" t="str">
        <f>IF('Bulk Order Form'!K1434="","",'Bulk Order Form'!K1434)</f>
        <v/>
      </c>
      <c r="Q1445" s="74" t="str">
        <f>IFERROR(VLOOKUP('Bulk Order Form'!K1434,'Office Use - Postcodes'!$DJZ:$DKA,2,0),"")</f>
        <v/>
      </c>
      <c r="R1445" s="74" t="str">
        <f>IF('Bulk Order Form'!L1434="","",'Bulk Order Form'!L1434)</f>
        <v/>
      </c>
      <c r="S1445" s="76"/>
      <c r="T1445" s="74" t="str">
        <f>IF('Bulk Order Form'!$F$6 &lt;&gt; "",IF($G1445&lt;&gt;"",'Bulk Order Form'!$F$6,""),"")</f>
        <v/>
      </c>
      <c r="W1445" s="85" t="str">
        <f>IF('Bulk Order Form'!$L$2 &lt;&gt; "",IF($G1445&lt;&gt;"",'Bulk Order Form'!$L$2,""),"")</f>
        <v/>
      </c>
      <c r="X1445" s="77"/>
      <c r="Y1445" s="74" t="str">
        <f t="shared" si="96"/>
        <v/>
      </c>
      <c r="Z1445" s="74" t="str">
        <f>IF(AND('Bulk Order Form'!$L$2="PLEASE SELECT",SUM('Bulk Order Form'!$L$15:$L$164)&gt;10),"N",IF(AND('Bulk Order Form'!$L$2="N",SUM('Bulk Order Form'!$L$15:$L$164)&gt;10),"N",""))</f>
        <v/>
      </c>
      <c r="AA1445" s="74" t="str">
        <f>IF('Bulk Order Form'!E1434="","",'Bulk Order Form'!E1434)</f>
        <v/>
      </c>
      <c r="AB1445" s="74">
        <f t="shared" si="97"/>
        <v>500</v>
      </c>
      <c r="AC1445" s="74" t="str">
        <f t="shared" si="98"/>
        <v>,,,,</v>
      </c>
      <c r="AD1445" s="78">
        <f t="shared" si="99"/>
        <v>80</v>
      </c>
    </row>
    <row r="1446" spans="5:30" s="74" customFormat="1" x14ac:dyDescent="0.25">
      <c r="E1446" s="75"/>
      <c r="F1446" s="75"/>
      <c r="G1446" s="74" t="str">
        <f>IF('Bulk Order Form'!C1435="","",'Bulk Order Form'!C1435)</f>
        <v/>
      </c>
      <c r="H1446" s="74" t="str">
        <f>IF('Bulk Order Form'!D1435="","",'Bulk Order Form'!D1435)</f>
        <v/>
      </c>
      <c r="I1446" s="74" t="str">
        <f>IF('Bulk Order Form'!E1435="","",'Bulk Order Form'!E1435)</f>
        <v/>
      </c>
      <c r="J1446" s="74" t="str">
        <f>IF('Bulk Order Form'!F1435="","",'Bulk Order Form'!F1435)</f>
        <v/>
      </c>
      <c r="K1446" s="74" t="str">
        <f>IF('Bulk Order Form'!H1435="","",'Bulk Order Form'!H1435)</f>
        <v/>
      </c>
      <c r="L1446" s="74" t="str">
        <f>IF('Bulk Order Form'!I1435="","",'Bulk Order Form'!I1435)</f>
        <v/>
      </c>
      <c r="M1446" s="74" t="str">
        <f>IF('Bulk Order Form'!G1435="","",'Bulk Order Form'!G1435)</f>
        <v/>
      </c>
      <c r="N1446" s="74" t="str">
        <f>IF('Bulk Order Form'!J1435="","",'Bulk Order Form'!J1435)</f>
        <v/>
      </c>
      <c r="O1446" s="74" t="str">
        <f>IF('Bulk Order Form'!$F$5 &lt;&gt; "",IF($G1446&lt;&gt;"",'Bulk Order Form'!$F$5,""),"")</f>
        <v/>
      </c>
      <c r="P1446" s="74" t="str">
        <f>IF('Bulk Order Form'!K1435="","",'Bulk Order Form'!K1435)</f>
        <v/>
      </c>
      <c r="Q1446" s="74" t="str">
        <f>IFERROR(VLOOKUP('Bulk Order Form'!K1435,'Office Use - Postcodes'!$DJZ:$DKA,2,0),"")</f>
        <v/>
      </c>
      <c r="R1446" s="74" t="str">
        <f>IF('Bulk Order Form'!L1435="","",'Bulk Order Form'!L1435)</f>
        <v/>
      </c>
      <c r="S1446" s="76"/>
      <c r="T1446" s="74" t="str">
        <f>IF('Bulk Order Form'!$F$6 &lt;&gt; "",IF($G1446&lt;&gt;"",'Bulk Order Form'!$F$6,""),"")</f>
        <v/>
      </c>
      <c r="W1446" s="85" t="str">
        <f>IF('Bulk Order Form'!$L$2 &lt;&gt; "",IF($G1446&lt;&gt;"",'Bulk Order Form'!$L$2,""),"")</f>
        <v/>
      </c>
      <c r="X1446" s="77"/>
      <c r="Y1446" s="74" t="str">
        <f t="shared" si="96"/>
        <v/>
      </c>
      <c r="Z1446" s="74" t="str">
        <f>IF(AND('Bulk Order Form'!$L$2="PLEASE SELECT",SUM('Bulk Order Form'!$L$15:$L$164)&gt;10),"N",IF(AND('Bulk Order Form'!$L$2="N",SUM('Bulk Order Form'!$L$15:$L$164)&gt;10),"N",""))</f>
        <v/>
      </c>
      <c r="AA1446" s="74" t="str">
        <f>IF('Bulk Order Form'!E1435="","",'Bulk Order Form'!E1435)</f>
        <v/>
      </c>
      <c r="AB1446" s="74">
        <f t="shared" si="97"/>
        <v>500</v>
      </c>
      <c r="AC1446" s="74" t="str">
        <f t="shared" si="98"/>
        <v>,,,,</v>
      </c>
      <c r="AD1446" s="78">
        <f t="shared" si="99"/>
        <v>79</v>
      </c>
    </row>
    <row r="1447" spans="5:30" s="74" customFormat="1" x14ac:dyDescent="0.25">
      <c r="E1447" s="75"/>
      <c r="F1447" s="75"/>
      <c r="G1447" s="74" t="str">
        <f>IF('Bulk Order Form'!C1436="","",'Bulk Order Form'!C1436)</f>
        <v/>
      </c>
      <c r="H1447" s="74" t="str">
        <f>IF('Bulk Order Form'!D1436="","",'Bulk Order Form'!D1436)</f>
        <v/>
      </c>
      <c r="I1447" s="74" t="str">
        <f>IF('Bulk Order Form'!E1436="","",'Bulk Order Form'!E1436)</f>
        <v/>
      </c>
      <c r="J1447" s="74" t="str">
        <f>IF('Bulk Order Form'!F1436="","",'Bulk Order Form'!F1436)</f>
        <v/>
      </c>
      <c r="K1447" s="74" t="str">
        <f>IF('Bulk Order Form'!H1436="","",'Bulk Order Form'!H1436)</f>
        <v/>
      </c>
      <c r="L1447" s="74" t="str">
        <f>IF('Bulk Order Form'!I1436="","",'Bulk Order Form'!I1436)</f>
        <v/>
      </c>
      <c r="M1447" s="74" t="str">
        <f>IF('Bulk Order Form'!G1436="","",'Bulk Order Form'!G1436)</f>
        <v/>
      </c>
      <c r="N1447" s="74" t="str">
        <f>IF('Bulk Order Form'!J1436="","",'Bulk Order Form'!J1436)</f>
        <v/>
      </c>
      <c r="O1447" s="74" t="str">
        <f>IF('Bulk Order Form'!$F$5 &lt;&gt; "",IF($G1447&lt;&gt;"",'Bulk Order Form'!$F$5,""),"")</f>
        <v/>
      </c>
      <c r="P1447" s="74" t="str">
        <f>IF('Bulk Order Form'!K1436="","",'Bulk Order Form'!K1436)</f>
        <v/>
      </c>
      <c r="Q1447" s="74" t="str">
        <f>IFERROR(VLOOKUP('Bulk Order Form'!K1436,'Office Use - Postcodes'!$DJZ:$DKA,2,0),"")</f>
        <v/>
      </c>
      <c r="R1447" s="74" t="str">
        <f>IF('Bulk Order Form'!L1436="","",'Bulk Order Form'!L1436)</f>
        <v/>
      </c>
      <c r="S1447" s="76"/>
      <c r="T1447" s="74" t="str">
        <f>IF('Bulk Order Form'!$F$6 &lt;&gt; "",IF($G1447&lt;&gt;"",'Bulk Order Form'!$F$6,""),"")</f>
        <v/>
      </c>
      <c r="W1447" s="85" t="str">
        <f>IF('Bulk Order Form'!$L$2 &lt;&gt; "",IF($G1447&lt;&gt;"",'Bulk Order Form'!$L$2,""),"")</f>
        <v/>
      </c>
      <c r="X1447" s="77"/>
      <c r="Y1447" s="74" t="str">
        <f t="shared" si="96"/>
        <v/>
      </c>
      <c r="Z1447" s="74" t="str">
        <f>IF(AND('Bulk Order Form'!$L$2="PLEASE SELECT",SUM('Bulk Order Form'!$L$15:$L$164)&gt;10),"N",IF(AND('Bulk Order Form'!$L$2="N",SUM('Bulk Order Form'!$L$15:$L$164)&gt;10),"N",""))</f>
        <v/>
      </c>
      <c r="AA1447" s="74" t="str">
        <f>IF('Bulk Order Form'!E1436="","",'Bulk Order Form'!E1436)</f>
        <v/>
      </c>
      <c r="AB1447" s="74">
        <f t="shared" si="97"/>
        <v>500</v>
      </c>
      <c r="AC1447" s="74" t="str">
        <f t="shared" si="98"/>
        <v>,,,,</v>
      </c>
      <c r="AD1447" s="78">
        <f t="shared" si="99"/>
        <v>78</v>
      </c>
    </row>
    <row r="1448" spans="5:30" s="74" customFormat="1" x14ac:dyDescent="0.25">
      <c r="E1448" s="75"/>
      <c r="F1448" s="75"/>
      <c r="G1448" s="74" t="str">
        <f>IF('Bulk Order Form'!C1437="","",'Bulk Order Form'!C1437)</f>
        <v/>
      </c>
      <c r="H1448" s="74" t="str">
        <f>IF('Bulk Order Form'!D1437="","",'Bulk Order Form'!D1437)</f>
        <v/>
      </c>
      <c r="I1448" s="74" t="str">
        <f>IF('Bulk Order Form'!E1437="","",'Bulk Order Form'!E1437)</f>
        <v/>
      </c>
      <c r="J1448" s="74" t="str">
        <f>IF('Bulk Order Form'!F1437="","",'Bulk Order Form'!F1437)</f>
        <v/>
      </c>
      <c r="K1448" s="74" t="str">
        <f>IF('Bulk Order Form'!H1437="","",'Bulk Order Form'!H1437)</f>
        <v/>
      </c>
      <c r="L1448" s="74" t="str">
        <f>IF('Bulk Order Form'!I1437="","",'Bulk Order Form'!I1437)</f>
        <v/>
      </c>
      <c r="M1448" s="74" t="str">
        <f>IF('Bulk Order Form'!G1437="","",'Bulk Order Form'!G1437)</f>
        <v/>
      </c>
      <c r="N1448" s="74" t="str">
        <f>IF('Bulk Order Form'!J1437="","",'Bulk Order Form'!J1437)</f>
        <v/>
      </c>
      <c r="O1448" s="74" t="str">
        <f>IF('Bulk Order Form'!$F$5 &lt;&gt; "",IF($G1448&lt;&gt;"",'Bulk Order Form'!$F$5,""),"")</f>
        <v/>
      </c>
      <c r="P1448" s="74" t="str">
        <f>IF('Bulk Order Form'!K1437="","",'Bulk Order Form'!K1437)</f>
        <v/>
      </c>
      <c r="Q1448" s="74" t="str">
        <f>IFERROR(VLOOKUP('Bulk Order Form'!K1437,'Office Use - Postcodes'!$DJZ:$DKA,2,0),"")</f>
        <v/>
      </c>
      <c r="R1448" s="74" t="str">
        <f>IF('Bulk Order Form'!L1437="","",'Bulk Order Form'!L1437)</f>
        <v/>
      </c>
      <c r="S1448" s="76"/>
      <c r="T1448" s="74" t="str">
        <f>IF('Bulk Order Form'!$F$6 &lt;&gt; "",IF($G1448&lt;&gt;"",'Bulk Order Form'!$F$6,""),"")</f>
        <v/>
      </c>
      <c r="W1448" s="85" t="str">
        <f>IF('Bulk Order Form'!$L$2 &lt;&gt; "",IF($G1448&lt;&gt;"",'Bulk Order Form'!$L$2,""),"")</f>
        <v/>
      </c>
      <c r="X1448" s="77"/>
      <c r="Y1448" s="74" t="str">
        <f t="shared" si="96"/>
        <v/>
      </c>
      <c r="Z1448" s="74" t="str">
        <f>IF(AND('Bulk Order Form'!$L$2="PLEASE SELECT",SUM('Bulk Order Form'!$L$15:$L$164)&gt;10),"N",IF(AND('Bulk Order Form'!$L$2="N",SUM('Bulk Order Form'!$L$15:$L$164)&gt;10),"N",""))</f>
        <v/>
      </c>
      <c r="AA1448" s="74" t="str">
        <f>IF('Bulk Order Form'!E1437="","",'Bulk Order Form'!E1437)</f>
        <v/>
      </c>
      <c r="AB1448" s="74">
        <f t="shared" si="97"/>
        <v>500</v>
      </c>
      <c r="AC1448" s="74" t="str">
        <f t="shared" si="98"/>
        <v>,,,,</v>
      </c>
      <c r="AD1448" s="78">
        <f t="shared" si="99"/>
        <v>77</v>
      </c>
    </row>
    <row r="1449" spans="5:30" s="74" customFormat="1" x14ac:dyDescent="0.25">
      <c r="E1449" s="75"/>
      <c r="F1449" s="75"/>
      <c r="G1449" s="74" t="str">
        <f>IF('Bulk Order Form'!C1438="","",'Bulk Order Form'!C1438)</f>
        <v/>
      </c>
      <c r="H1449" s="74" t="str">
        <f>IF('Bulk Order Form'!D1438="","",'Bulk Order Form'!D1438)</f>
        <v/>
      </c>
      <c r="I1449" s="74" t="str">
        <f>IF('Bulk Order Form'!E1438="","",'Bulk Order Form'!E1438)</f>
        <v/>
      </c>
      <c r="J1449" s="74" t="str">
        <f>IF('Bulk Order Form'!F1438="","",'Bulk Order Form'!F1438)</f>
        <v/>
      </c>
      <c r="K1449" s="74" t="str">
        <f>IF('Bulk Order Form'!H1438="","",'Bulk Order Form'!H1438)</f>
        <v/>
      </c>
      <c r="L1449" s="74" t="str">
        <f>IF('Bulk Order Form'!I1438="","",'Bulk Order Form'!I1438)</f>
        <v/>
      </c>
      <c r="M1449" s="74" t="str">
        <f>IF('Bulk Order Form'!G1438="","",'Bulk Order Form'!G1438)</f>
        <v/>
      </c>
      <c r="N1449" s="74" t="str">
        <f>IF('Bulk Order Form'!J1438="","",'Bulk Order Form'!J1438)</f>
        <v/>
      </c>
      <c r="O1449" s="74" t="str">
        <f>IF('Bulk Order Form'!$F$5 &lt;&gt; "",IF($G1449&lt;&gt;"",'Bulk Order Form'!$F$5,""),"")</f>
        <v/>
      </c>
      <c r="P1449" s="74" t="str">
        <f>IF('Bulk Order Form'!K1438="","",'Bulk Order Form'!K1438)</f>
        <v/>
      </c>
      <c r="Q1449" s="74" t="str">
        <f>IFERROR(VLOOKUP('Bulk Order Form'!K1438,'Office Use - Postcodes'!$DJZ:$DKA,2,0),"")</f>
        <v/>
      </c>
      <c r="R1449" s="74" t="str">
        <f>IF('Bulk Order Form'!L1438="","",'Bulk Order Form'!L1438)</f>
        <v/>
      </c>
      <c r="S1449" s="76"/>
      <c r="T1449" s="74" t="str">
        <f>IF('Bulk Order Form'!$F$6 &lt;&gt; "",IF($G1449&lt;&gt;"",'Bulk Order Form'!$F$6,""),"")</f>
        <v/>
      </c>
      <c r="W1449" s="85" t="str">
        <f>IF('Bulk Order Form'!$L$2 &lt;&gt; "",IF($G1449&lt;&gt;"",'Bulk Order Form'!$L$2,""),"")</f>
        <v/>
      </c>
      <c r="X1449" s="77"/>
      <c r="Y1449" s="74" t="str">
        <f t="shared" si="96"/>
        <v/>
      </c>
      <c r="Z1449" s="74" t="str">
        <f>IF(AND('Bulk Order Form'!$L$2="PLEASE SELECT",SUM('Bulk Order Form'!$L$15:$L$164)&gt;10),"N",IF(AND('Bulk Order Form'!$L$2="N",SUM('Bulk Order Form'!$L$15:$L$164)&gt;10),"N",""))</f>
        <v/>
      </c>
      <c r="AA1449" s="74" t="str">
        <f>IF('Bulk Order Form'!E1438="","",'Bulk Order Form'!E1438)</f>
        <v/>
      </c>
      <c r="AB1449" s="74">
        <f t="shared" si="97"/>
        <v>500</v>
      </c>
      <c r="AC1449" s="74" t="str">
        <f t="shared" si="98"/>
        <v>,,,,</v>
      </c>
      <c r="AD1449" s="78">
        <f t="shared" si="99"/>
        <v>76</v>
      </c>
    </row>
    <row r="1450" spans="5:30" s="74" customFormat="1" x14ac:dyDescent="0.25">
      <c r="E1450" s="75"/>
      <c r="F1450" s="75"/>
      <c r="G1450" s="74" t="str">
        <f>IF('Bulk Order Form'!C1439="","",'Bulk Order Form'!C1439)</f>
        <v/>
      </c>
      <c r="H1450" s="74" t="str">
        <f>IF('Bulk Order Form'!D1439="","",'Bulk Order Form'!D1439)</f>
        <v/>
      </c>
      <c r="I1450" s="74" t="str">
        <f>IF('Bulk Order Form'!E1439="","",'Bulk Order Form'!E1439)</f>
        <v/>
      </c>
      <c r="J1450" s="74" t="str">
        <f>IF('Bulk Order Form'!F1439="","",'Bulk Order Form'!F1439)</f>
        <v/>
      </c>
      <c r="K1450" s="74" t="str">
        <f>IF('Bulk Order Form'!H1439="","",'Bulk Order Form'!H1439)</f>
        <v/>
      </c>
      <c r="L1450" s="74" t="str">
        <f>IF('Bulk Order Form'!I1439="","",'Bulk Order Form'!I1439)</f>
        <v/>
      </c>
      <c r="M1450" s="74" t="str">
        <f>IF('Bulk Order Form'!G1439="","",'Bulk Order Form'!G1439)</f>
        <v/>
      </c>
      <c r="N1450" s="74" t="str">
        <f>IF('Bulk Order Form'!J1439="","",'Bulk Order Form'!J1439)</f>
        <v/>
      </c>
      <c r="O1450" s="74" t="str">
        <f>IF('Bulk Order Form'!$F$5 &lt;&gt; "",IF($G1450&lt;&gt;"",'Bulk Order Form'!$F$5,""),"")</f>
        <v/>
      </c>
      <c r="P1450" s="74" t="str">
        <f>IF('Bulk Order Form'!K1439="","",'Bulk Order Form'!K1439)</f>
        <v/>
      </c>
      <c r="Q1450" s="74" t="str">
        <f>IFERROR(VLOOKUP('Bulk Order Form'!K1439,'Office Use - Postcodes'!$DJZ:$DKA,2,0),"")</f>
        <v/>
      </c>
      <c r="R1450" s="74" t="str">
        <f>IF('Bulk Order Form'!L1439="","",'Bulk Order Form'!L1439)</f>
        <v/>
      </c>
      <c r="S1450" s="76"/>
      <c r="T1450" s="74" t="str">
        <f>IF('Bulk Order Form'!$F$6 &lt;&gt; "",IF($G1450&lt;&gt;"",'Bulk Order Form'!$F$6,""),"")</f>
        <v/>
      </c>
      <c r="W1450" s="85" t="str">
        <f>IF('Bulk Order Form'!$L$2 &lt;&gt; "",IF($G1450&lt;&gt;"",'Bulk Order Form'!$L$2,""),"")</f>
        <v/>
      </c>
      <c r="X1450" s="77"/>
      <c r="Y1450" s="74" t="str">
        <f t="shared" si="96"/>
        <v/>
      </c>
      <c r="Z1450" s="74" t="str">
        <f>IF(AND('Bulk Order Form'!$L$2="PLEASE SELECT",SUM('Bulk Order Form'!$L$15:$L$164)&gt;10),"N",IF(AND('Bulk Order Form'!$L$2="N",SUM('Bulk Order Form'!$L$15:$L$164)&gt;10),"N",""))</f>
        <v/>
      </c>
      <c r="AA1450" s="74" t="str">
        <f>IF('Bulk Order Form'!E1439="","",'Bulk Order Form'!E1439)</f>
        <v/>
      </c>
      <c r="AB1450" s="74">
        <f t="shared" si="97"/>
        <v>500</v>
      </c>
      <c r="AC1450" s="74" t="str">
        <f t="shared" si="98"/>
        <v>,,,,</v>
      </c>
      <c r="AD1450" s="78">
        <f t="shared" si="99"/>
        <v>75</v>
      </c>
    </row>
    <row r="1451" spans="5:30" s="74" customFormat="1" x14ac:dyDescent="0.25">
      <c r="E1451" s="75"/>
      <c r="F1451" s="75"/>
      <c r="G1451" s="74" t="str">
        <f>IF('Bulk Order Form'!C1440="","",'Bulk Order Form'!C1440)</f>
        <v/>
      </c>
      <c r="H1451" s="74" t="str">
        <f>IF('Bulk Order Form'!D1440="","",'Bulk Order Form'!D1440)</f>
        <v/>
      </c>
      <c r="I1451" s="74" t="str">
        <f>IF('Bulk Order Form'!E1440="","",'Bulk Order Form'!E1440)</f>
        <v/>
      </c>
      <c r="J1451" s="74" t="str">
        <f>IF('Bulk Order Form'!F1440="","",'Bulk Order Form'!F1440)</f>
        <v/>
      </c>
      <c r="K1451" s="74" t="str">
        <f>IF('Bulk Order Form'!H1440="","",'Bulk Order Form'!H1440)</f>
        <v/>
      </c>
      <c r="L1451" s="74" t="str">
        <f>IF('Bulk Order Form'!I1440="","",'Bulk Order Form'!I1440)</f>
        <v/>
      </c>
      <c r="M1451" s="74" t="str">
        <f>IF('Bulk Order Form'!G1440="","",'Bulk Order Form'!G1440)</f>
        <v/>
      </c>
      <c r="N1451" s="74" t="str">
        <f>IF('Bulk Order Form'!J1440="","",'Bulk Order Form'!J1440)</f>
        <v/>
      </c>
      <c r="O1451" s="74" t="str">
        <f>IF('Bulk Order Form'!$F$5 &lt;&gt; "",IF($G1451&lt;&gt;"",'Bulk Order Form'!$F$5,""),"")</f>
        <v/>
      </c>
      <c r="P1451" s="74" t="str">
        <f>IF('Bulk Order Form'!K1440="","",'Bulk Order Form'!K1440)</f>
        <v/>
      </c>
      <c r="Q1451" s="74" t="str">
        <f>IFERROR(VLOOKUP('Bulk Order Form'!K1440,'Office Use - Postcodes'!$DJZ:$DKA,2,0),"")</f>
        <v/>
      </c>
      <c r="R1451" s="74" t="str">
        <f>IF('Bulk Order Form'!L1440="","",'Bulk Order Form'!L1440)</f>
        <v/>
      </c>
      <c r="S1451" s="76"/>
      <c r="T1451" s="74" t="str">
        <f>IF('Bulk Order Form'!$F$6 &lt;&gt; "",IF($G1451&lt;&gt;"",'Bulk Order Form'!$F$6,""),"")</f>
        <v/>
      </c>
      <c r="W1451" s="85" t="str">
        <f>IF('Bulk Order Form'!$L$2 &lt;&gt; "",IF($G1451&lt;&gt;"",'Bulk Order Form'!$L$2,""),"")</f>
        <v/>
      </c>
      <c r="X1451" s="77"/>
      <c r="Y1451" s="74" t="str">
        <f t="shared" si="96"/>
        <v/>
      </c>
      <c r="Z1451" s="74" t="str">
        <f>IF(AND('Bulk Order Form'!$L$2="PLEASE SELECT",SUM('Bulk Order Form'!$L$15:$L$164)&gt;10),"N",IF(AND('Bulk Order Form'!$L$2="N",SUM('Bulk Order Form'!$L$15:$L$164)&gt;10),"N",""))</f>
        <v/>
      </c>
      <c r="AA1451" s="74" t="str">
        <f>IF('Bulk Order Form'!E1440="","",'Bulk Order Form'!E1440)</f>
        <v/>
      </c>
      <c r="AB1451" s="74">
        <f t="shared" si="97"/>
        <v>500</v>
      </c>
      <c r="AC1451" s="74" t="str">
        <f t="shared" si="98"/>
        <v>,,,,</v>
      </c>
      <c r="AD1451" s="78">
        <f t="shared" si="99"/>
        <v>74</v>
      </c>
    </row>
    <row r="1452" spans="5:30" s="74" customFormat="1" x14ac:dyDescent="0.25">
      <c r="E1452" s="75"/>
      <c r="F1452" s="75"/>
      <c r="G1452" s="74" t="str">
        <f>IF('Bulk Order Form'!C1441="","",'Bulk Order Form'!C1441)</f>
        <v/>
      </c>
      <c r="H1452" s="74" t="str">
        <f>IF('Bulk Order Form'!D1441="","",'Bulk Order Form'!D1441)</f>
        <v/>
      </c>
      <c r="I1452" s="74" t="str">
        <f>IF('Bulk Order Form'!E1441="","",'Bulk Order Form'!E1441)</f>
        <v/>
      </c>
      <c r="J1452" s="74" t="str">
        <f>IF('Bulk Order Form'!F1441="","",'Bulk Order Form'!F1441)</f>
        <v/>
      </c>
      <c r="K1452" s="74" t="str">
        <f>IF('Bulk Order Form'!H1441="","",'Bulk Order Form'!H1441)</f>
        <v/>
      </c>
      <c r="L1452" s="74" t="str">
        <f>IF('Bulk Order Form'!I1441="","",'Bulk Order Form'!I1441)</f>
        <v/>
      </c>
      <c r="M1452" s="74" t="str">
        <f>IF('Bulk Order Form'!G1441="","",'Bulk Order Form'!G1441)</f>
        <v/>
      </c>
      <c r="N1452" s="74" t="str">
        <f>IF('Bulk Order Form'!J1441="","",'Bulk Order Form'!J1441)</f>
        <v/>
      </c>
      <c r="O1452" s="74" t="str">
        <f>IF('Bulk Order Form'!$F$5 &lt;&gt; "",IF($G1452&lt;&gt;"",'Bulk Order Form'!$F$5,""),"")</f>
        <v/>
      </c>
      <c r="P1452" s="74" t="str">
        <f>IF('Bulk Order Form'!K1441="","",'Bulk Order Form'!K1441)</f>
        <v/>
      </c>
      <c r="Q1452" s="74" t="str">
        <f>IFERROR(VLOOKUP('Bulk Order Form'!K1441,'Office Use - Postcodes'!$DJZ:$DKA,2,0),"")</f>
        <v/>
      </c>
      <c r="R1452" s="74" t="str">
        <f>IF('Bulk Order Form'!L1441="","",'Bulk Order Form'!L1441)</f>
        <v/>
      </c>
      <c r="S1452" s="76"/>
      <c r="T1452" s="74" t="str">
        <f>IF('Bulk Order Form'!$F$6 &lt;&gt; "",IF($G1452&lt;&gt;"",'Bulk Order Form'!$F$6,""),"")</f>
        <v/>
      </c>
      <c r="W1452" s="85" t="str">
        <f>IF('Bulk Order Form'!$L$2 &lt;&gt; "",IF($G1452&lt;&gt;"",'Bulk Order Form'!$L$2,""),"")</f>
        <v/>
      </c>
      <c r="X1452" s="77"/>
      <c r="Y1452" s="74" t="str">
        <f t="shared" si="96"/>
        <v/>
      </c>
      <c r="Z1452" s="74" t="str">
        <f>IF(AND('Bulk Order Form'!$L$2="PLEASE SELECT",SUM('Bulk Order Form'!$L$15:$L$164)&gt;10),"N",IF(AND('Bulk Order Form'!$L$2="N",SUM('Bulk Order Form'!$L$15:$L$164)&gt;10),"N",""))</f>
        <v/>
      </c>
      <c r="AA1452" s="74" t="str">
        <f>IF('Bulk Order Form'!E1441="","",'Bulk Order Form'!E1441)</f>
        <v/>
      </c>
      <c r="AB1452" s="74">
        <f t="shared" si="97"/>
        <v>500</v>
      </c>
      <c r="AC1452" s="74" t="str">
        <f t="shared" si="98"/>
        <v>,,,,</v>
      </c>
      <c r="AD1452" s="78">
        <f t="shared" si="99"/>
        <v>73</v>
      </c>
    </row>
    <row r="1453" spans="5:30" s="74" customFormat="1" x14ac:dyDescent="0.25">
      <c r="E1453" s="75"/>
      <c r="F1453" s="75"/>
      <c r="G1453" s="74" t="str">
        <f>IF('Bulk Order Form'!C1442="","",'Bulk Order Form'!C1442)</f>
        <v/>
      </c>
      <c r="H1453" s="74" t="str">
        <f>IF('Bulk Order Form'!D1442="","",'Bulk Order Form'!D1442)</f>
        <v/>
      </c>
      <c r="I1453" s="74" t="str">
        <f>IF('Bulk Order Form'!E1442="","",'Bulk Order Form'!E1442)</f>
        <v/>
      </c>
      <c r="J1453" s="74" t="str">
        <f>IF('Bulk Order Form'!F1442="","",'Bulk Order Form'!F1442)</f>
        <v/>
      </c>
      <c r="K1453" s="74" t="str">
        <f>IF('Bulk Order Form'!H1442="","",'Bulk Order Form'!H1442)</f>
        <v/>
      </c>
      <c r="L1453" s="74" t="str">
        <f>IF('Bulk Order Form'!I1442="","",'Bulk Order Form'!I1442)</f>
        <v/>
      </c>
      <c r="M1453" s="74" t="str">
        <f>IF('Bulk Order Form'!G1442="","",'Bulk Order Form'!G1442)</f>
        <v/>
      </c>
      <c r="N1453" s="74" t="str">
        <f>IF('Bulk Order Form'!J1442="","",'Bulk Order Form'!J1442)</f>
        <v/>
      </c>
      <c r="O1453" s="74" t="str">
        <f>IF('Bulk Order Form'!$F$5 &lt;&gt; "",IF($G1453&lt;&gt;"",'Bulk Order Form'!$F$5,""),"")</f>
        <v/>
      </c>
      <c r="P1453" s="74" t="str">
        <f>IF('Bulk Order Form'!K1442="","",'Bulk Order Form'!K1442)</f>
        <v/>
      </c>
      <c r="Q1453" s="74" t="str">
        <f>IFERROR(VLOOKUP('Bulk Order Form'!K1442,'Office Use - Postcodes'!$DJZ:$DKA,2,0),"")</f>
        <v/>
      </c>
      <c r="R1453" s="74" t="str">
        <f>IF('Bulk Order Form'!L1442="","",'Bulk Order Form'!L1442)</f>
        <v/>
      </c>
      <c r="S1453" s="76"/>
      <c r="T1453" s="74" t="str">
        <f>IF('Bulk Order Form'!$F$6 &lt;&gt; "",IF($G1453&lt;&gt;"",'Bulk Order Form'!$F$6,""),"")</f>
        <v/>
      </c>
      <c r="W1453" s="85" t="str">
        <f>IF('Bulk Order Form'!$L$2 &lt;&gt; "",IF($G1453&lt;&gt;"",'Bulk Order Form'!$L$2,""),"")</f>
        <v/>
      </c>
      <c r="X1453" s="77"/>
      <c r="Y1453" s="74" t="str">
        <f t="shared" si="96"/>
        <v/>
      </c>
      <c r="Z1453" s="74" t="str">
        <f>IF(AND('Bulk Order Form'!$L$2="PLEASE SELECT",SUM('Bulk Order Form'!$L$15:$L$164)&gt;10),"N",IF(AND('Bulk Order Form'!$L$2="N",SUM('Bulk Order Form'!$L$15:$L$164)&gt;10),"N",""))</f>
        <v/>
      </c>
      <c r="AA1453" s="74" t="str">
        <f>IF('Bulk Order Form'!E1442="","",'Bulk Order Form'!E1442)</f>
        <v/>
      </c>
      <c r="AB1453" s="74">
        <f t="shared" si="97"/>
        <v>500</v>
      </c>
      <c r="AC1453" s="74" t="str">
        <f t="shared" si="98"/>
        <v>,,,,</v>
      </c>
      <c r="AD1453" s="78">
        <f t="shared" si="99"/>
        <v>72</v>
      </c>
    </row>
    <row r="1454" spans="5:30" s="74" customFormat="1" x14ac:dyDescent="0.25">
      <c r="E1454" s="75"/>
      <c r="F1454" s="75"/>
      <c r="G1454" s="74" t="str">
        <f>IF('Bulk Order Form'!C1443="","",'Bulk Order Form'!C1443)</f>
        <v/>
      </c>
      <c r="H1454" s="74" t="str">
        <f>IF('Bulk Order Form'!D1443="","",'Bulk Order Form'!D1443)</f>
        <v/>
      </c>
      <c r="I1454" s="74" t="str">
        <f>IF('Bulk Order Form'!E1443="","",'Bulk Order Form'!E1443)</f>
        <v/>
      </c>
      <c r="J1454" s="74" t="str">
        <f>IF('Bulk Order Form'!F1443="","",'Bulk Order Form'!F1443)</f>
        <v/>
      </c>
      <c r="K1454" s="74" t="str">
        <f>IF('Bulk Order Form'!H1443="","",'Bulk Order Form'!H1443)</f>
        <v/>
      </c>
      <c r="L1454" s="74" t="str">
        <f>IF('Bulk Order Form'!I1443="","",'Bulk Order Form'!I1443)</f>
        <v/>
      </c>
      <c r="M1454" s="74" t="str">
        <f>IF('Bulk Order Form'!G1443="","",'Bulk Order Form'!G1443)</f>
        <v/>
      </c>
      <c r="N1454" s="74" t="str">
        <f>IF('Bulk Order Form'!J1443="","",'Bulk Order Form'!J1443)</f>
        <v/>
      </c>
      <c r="O1454" s="74" t="str">
        <f>IF('Bulk Order Form'!$F$5 &lt;&gt; "",IF($G1454&lt;&gt;"",'Bulk Order Form'!$F$5,""),"")</f>
        <v/>
      </c>
      <c r="P1454" s="74" t="str">
        <f>IF('Bulk Order Form'!K1443="","",'Bulk Order Form'!K1443)</f>
        <v/>
      </c>
      <c r="Q1454" s="74" t="str">
        <f>IFERROR(VLOOKUP('Bulk Order Form'!K1443,'Office Use - Postcodes'!$DJZ:$DKA,2,0),"")</f>
        <v/>
      </c>
      <c r="R1454" s="74" t="str">
        <f>IF('Bulk Order Form'!L1443="","",'Bulk Order Form'!L1443)</f>
        <v/>
      </c>
      <c r="S1454" s="76"/>
      <c r="T1454" s="74" t="str">
        <f>IF('Bulk Order Form'!$F$6 &lt;&gt; "",IF($G1454&lt;&gt;"",'Bulk Order Form'!$F$6,""),"")</f>
        <v/>
      </c>
      <c r="W1454" s="85" t="str">
        <f>IF('Bulk Order Form'!$L$2 &lt;&gt; "",IF($G1454&lt;&gt;"",'Bulk Order Form'!$L$2,""),"")</f>
        <v/>
      </c>
      <c r="X1454" s="77"/>
      <c r="Y1454" s="74" t="str">
        <f t="shared" si="96"/>
        <v/>
      </c>
      <c r="Z1454" s="74" t="str">
        <f>IF(AND('Bulk Order Form'!$L$2="PLEASE SELECT",SUM('Bulk Order Form'!$L$15:$L$164)&gt;10),"N",IF(AND('Bulk Order Form'!$L$2="N",SUM('Bulk Order Form'!$L$15:$L$164)&gt;10),"N",""))</f>
        <v/>
      </c>
      <c r="AA1454" s="74" t="str">
        <f>IF('Bulk Order Form'!E1443="","",'Bulk Order Form'!E1443)</f>
        <v/>
      </c>
      <c r="AB1454" s="74">
        <f t="shared" si="97"/>
        <v>500</v>
      </c>
      <c r="AC1454" s="74" t="str">
        <f t="shared" si="98"/>
        <v>,,,,</v>
      </c>
      <c r="AD1454" s="78">
        <f t="shared" si="99"/>
        <v>71</v>
      </c>
    </row>
    <row r="1455" spans="5:30" s="74" customFormat="1" x14ac:dyDescent="0.25">
      <c r="E1455" s="75"/>
      <c r="F1455" s="75"/>
      <c r="G1455" s="74" t="str">
        <f>IF('Bulk Order Form'!C1444="","",'Bulk Order Form'!C1444)</f>
        <v/>
      </c>
      <c r="H1455" s="74" t="str">
        <f>IF('Bulk Order Form'!D1444="","",'Bulk Order Form'!D1444)</f>
        <v/>
      </c>
      <c r="I1455" s="74" t="str">
        <f>IF('Bulk Order Form'!E1444="","",'Bulk Order Form'!E1444)</f>
        <v/>
      </c>
      <c r="J1455" s="74" t="str">
        <f>IF('Bulk Order Form'!F1444="","",'Bulk Order Form'!F1444)</f>
        <v/>
      </c>
      <c r="K1455" s="74" t="str">
        <f>IF('Bulk Order Form'!H1444="","",'Bulk Order Form'!H1444)</f>
        <v/>
      </c>
      <c r="L1455" s="74" t="str">
        <f>IF('Bulk Order Form'!I1444="","",'Bulk Order Form'!I1444)</f>
        <v/>
      </c>
      <c r="M1455" s="74" t="str">
        <f>IF('Bulk Order Form'!G1444="","",'Bulk Order Form'!G1444)</f>
        <v/>
      </c>
      <c r="N1455" s="74" t="str">
        <f>IF('Bulk Order Form'!J1444="","",'Bulk Order Form'!J1444)</f>
        <v/>
      </c>
      <c r="O1455" s="74" t="str">
        <f>IF('Bulk Order Form'!$F$5 &lt;&gt; "",IF($G1455&lt;&gt;"",'Bulk Order Form'!$F$5,""),"")</f>
        <v/>
      </c>
      <c r="P1455" s="74" t="str">
        <f>IF('Bulk Order Form'!K1444="","",'Bulk Order Form'!K1444)</f>
        <v/>
      </c>
      <c r="Q1455" s="74" t="str">
        <f>IFERROR(VLOOKUP('Bulk Order Form'!K1444,'Office Use - Postcodes'!$DJZ:$DKA,2,0),"")</f>
        <v/>
      </c>
      <c r="R1455" s="74" t="str">
        <f>IF('Bulk Order Form'!L1444="","",'Bulk Order Form'!L1444)</f>
        <v/>
      </c>
      <c r="S1455" s="76"/>
      <c r="T1455" s="74" t="str">
        <f>IF('Bulk Order Form'!$F$6 &lt;&gt; "",IF($G1455&lt;&gt;"",'Bulk Order Form'!$F$6,""),"")</f>
        <v/>
      </c>
      <c r="W1455" s="85" t="str">
        <f>IF('Bulk Order Form'!$L$2 &lt;&gt; "",IF($G1455&lt;&gt;"",'Bulk Order Form'!$L$2,""),"")</f>
        <v/>
      </c>
      <c r="X1455" s="77"/>
      <c r="Y1455" s="74" t="str">
        <f t="shared" si="96"/>
        <v/>
      </c>
      <c r="Z1455" s="74" t="str">
        <f>IF(AND('Bulk Order Form'!$L$2="PLEASE SELECT",SUM('Bulk Order Form'!$L$15:$L$164)&gt;10),"N",IF(AND('Bulk Order Form'!$L$2="N",SUM('Bulk Order Form'!$L$15:$L$164)&gt;10),"N",""))</f>
        <v/>
      </c>
      <c r="AA1455" s="74" t="str">
        <f>IF('Bulk Order Form'!E1444="","",'Bulk Order Form'!E1444)</f>
        <v/>
      </c>
      <c r="AB1455" s="74">
        <f t="shared" si="97"/>
        <v>500</v>
      </c>
      <c r="AC1455" s="74" t="str">
        <f t="shared" si="98"/>
        <v>,,,,</v>
      </c>
      <c r="AD1455" s="78">
        <f t="shared" si="99"/>
        <v>70</v>
      </c>
    </row>
    <row r="1456" spans="5:30" s="74" customFormat="1" x14ac:dyDescent="0.25">
      <c r="E1456" s="75"/>
      <c r="F1456" s="75"/>
      <c r="G1456" s="74" t="str">
        <f>IF('Bulk Order Form'!C1445="","",'Bulk Order Form'!C1445)</f>
        <v/>
      </c>
      <c r="H1456" s="74" t="str">
        <f>IF('Bulk Order Form'!D1445="","",'Bulk Order Form'!D1445)</f>
        <v/>
      </c>
      <c r="I1456" s="74" t="str">
        <f>IF('Bulk Order Form'!E1445="","",'Bulk Order Form'!E1445)</f>
        <v/>
      </c>
      <c r="J1456" s="74" t="str">
        <f>IF('Bulk Order Form'!F1445="","",'Bulk Order Form'!F1445)</f>
        <v/>
      </c>
      <c r="K1456" s="74" t="str">
        <f>IF('Bulk Order Form'!H1445="","",'Bulk Order Form'!H1445)</f>
        <v/>
      </c>
      <c r="L1456" s="74" t="str">
        <f>IF('Bulk Order Form'!I1445="","",'Bulk Order Form'!I1445)</f>
        <v/>
      </c>
      <c r="M1456" s="74" t="str">
        <f>IF('Bulk Order Form'!G1445="","",'Bulk Order Form'!G1445)</f>
        <v/>
      </c>
      <c r="N1456" s="74" t="str">
        <f>IF('Bulk Order Form'!J1445="","",'Bulk Order Form'!J1445)</f>
        <v/>
      </c>
      <c r="O1456" s="74" t="str">
        <f>IF('Bulk Order Form'!$F$5 &lt;&gt; "",IF($G1456&lt;&gt;"",'Bulk Order Form'!$F$5,""),"")</f>
        <v/>
      </c>
      <c r="P1456" s="74" t="str">
        <f>IF('Bulk Order Form'!K1445="","",'Bulk Order Form'!K1445)</f>
        <v/>
      </c>
      <c r="Q1456" s="74" t="str">
        <f>IFERROR(VLOOKUP('Bulk Order Form'!K1445,'Office Use - Postcodes'!$DJZ:$DKA,2,0),"")</f>
        <v/>
      </c>
      <c r="R1456" s="74" t="str">
        <f>IF('Bulk Order Form'!L1445="","",'Bulk Order Form'!L1445)</f>
        <v/>
      </c>
      <c r="S1456" s="76"/>
      <c r="T1456" s="74" t="str">
        <f>IF('Bulk Order Form'!$F$6 &lt;&gt; "",IF($G1456&lt;&gt;"",'Bulk Order Form'!$F$6,""),"")</f>
        <v/>
      </c>
      <c r="W1456" s="85" t="str">
        <f>IF('Bulk Order Form'!$L$2 &lt;&gt; "",IF($G1456&lt;&gt;"",'Bulk Order Form'!$L$2,""),"")</f>
        <v/>
      </c>
      <c r="X1456" s="77"/>
      <c r="Y1456" s="74" t="str">
        <f t="shared" si="96"/>
        <v/>
      </c>
      <c r="Z1456" s="74" t="str">
        <f>IF(AND('Bulk Order Form'!$L$2="PLEASE SELECT",SUM('Bulk Order Form'!$L$15:$L$164)&gt;10),"N",IF(AND('Bulk Order Form'!$L$2="N",SUM('Bulk Order Form'!$L$15:$L$164)&gt;10),"N",""))</f>
        <v/>
      </c>
      <c r="AA1456" s="74" t="str">
        <f>IF('Bulk Order Form'!E1445="","",'Bulk Order Form'!E1445)</f>
        <v/>
      </c>
      <c r="AB1456" s="74">
        <f t="shared" si="97"/>
        <v>500</v>
      </c>
      <c r="AC1456" s="74" t="str">
        <f t="shared" si="98"/>
        <v>,,,,</v>
      </c>
      <c r="AD1456" s="78">
        <f t="shared" si="99"/>
        <v>69</v>
      </c>
    </row>
    <row r="1457" spans="5:30" s="74" customFormat="1" x14ac:dyDescent="0.25">
      <c r="E1457" s="75"/>
      <c r="F1457" s="75"/>
      <c r="G1457" s="74" t="str">
        <f>IF('Bulk Order Form'!C1446="","",'Bulk Order Form'!C1446)</f>
        <v/>
      </c>
      <c r="H1457" s="74" t="str">
        <f>IF('Bulk Order Form'!D1446="","",'Bulk Order Form'!D1446)</f>
        <v/>
      </c>
      <c r="I1457" s="74" t="str">
        <f>IF('Bulk Order Form'!E1446="","",'Bulk Order Form'!E1446)</f>
        <v/>
      </c>
      <c r="J1457" s="74" t="str">
        <f>IF('Bulk Order Form'!F1446="","",'Bulk Order Form'!F1446)</f>
        <v/>
      </c>
      <c r="K1457" s="74" t="str">
        <f>IF('Bulk Order Form'!H1446="","",'Bulk Order Form'!H1446)</f>
        <v/>
      </c>
      <c r="L1457" s="74" t="str">
        <f>IF('Bulk Order Form'!I1446="","",'Bulk Order Form'!I1446)</f>
        <v/>
      </c>
      <c r="M1457" s="74" t="str">
        <f>IF('Bulk Order Form'!G1446="","",'Bulk Order Form'!G1446)</f>
        <v/>
      </c>
      <c r="N1457" s="74" t="str">
        <f>IF('Bulk Order Form'!J1446="","",'Bulk Order Form'!J1446)</f>
        <v/>
      </c>
      <c r="O1457" s="74" t="str">
        <f>IF('Bulk Order Form'!$F$5 &lt;&gt; "",IF($G1457&lt;&gt;"",'Bulk Order Form'!$F$5,""),"")</f>
        <v/>
      </c>
      <c r="P1457" s="74" t="str">
        <f>IF('Bulk Order Form'!K1446="","",'Bulk Order Form'!K1446)</f>
        <v/>
      </c>
      <c r="Q1457" s="74" t="str">
        <f>IFERROR(VLOOKUP('Bulk Order Form'!K1446,'Office Use - Postcodes'!$DJZ:$DKA,2,0),"")</f>
        <v/>
      </c>
      <c r="R1457" s="74" t="str">
        <f>IF('Bulk Order Form'!L1446="","",'Bulk Order Form'!L1446)</f>
        <v/>
      </c>
      <c r="S1457" s="76"/>
      <c r="T1457" s="74" t="str">
        <f>IF('Bulk Order Form'!$F$6 &lt;&gt; "",IF($G1457&lt;&gt;"",'Bulk Order Form'!$F$6,""),"")</f>
        <v/>
      </c>
      <c r="W1457" s="85" t="str">
        <f>IF('Bulk Order Form'!$L$2 &lt;&gt; "",IF($G1457&lt;&gt;"",'Bulk Order Form'!$L$2,""),"")</f>
        <v/>
      </c>
      <c r="X1457" s="77"/>
      <c r="Y1457" s="74" t="str">
        <f t="shared" si="96"/>
        <v/>
      </c>
      <c r="Z1457" s="74" t="str">
        <f>IF(AND('Bulk Order Form'!$L$2="PLEASE SELECT",SUM('Bulk Order Form'!$L$15:$L$164)&gt;10),"N",IF(AND('Bulk Order Form'!$L$2="N",SUM('Bulk Order Form'!$L$15:$L$164)&gt;10),"N",""))</f>
        <v/>
      </c>
      <c r="AA1457" s="74" t="str">
        <f>IF('Bulk Order Form'!E1446="","",'Bulk Order Form'!E1446)</f>
        <v/>
      </c>
      <c r="AB1457" s="74">
        <f t="shared" si="97"/>
        <v>500</v>
      </c>
      <c r="AC1457" s="74" t="str">
        <f t="shared" si="98"/>
        <v>,,,,</v>
      </c>
      <c r="AD1457" s="78">
        <f t="shared" si="99"/>
        <v>68</v>
      </c>
    </row>
    <row r="1458" spans="5:30" s="74" customFormat="1" x14ac:dyDescent="0.25">
      <c r="E1458" s="75"/>
      <c r="F1458" s="75"/>
      <c r="G1458" s="74" t="str">
        <f>IF('Bulk Order Form'!C1447="","",'Bulk Order Form'!C1447)</f>
        <v/>
      </c>
      <c r="H1458" s="74" t="str">
        <f>IF('Bulk Order Form'!D1447="","",'Bulk Order Form'!D1447)</f>
        <v/>
      </c>
      <c r="I1458" s="74" t="str">
        <f>IF('Bulk Order Form'!E1447="","",'Bulk Order Form'!E1447)</f>
        <v/>
      </c>
      <c r="J1458" s="74" t="str">
        <f>IF('Bulk Order Form'!F1447="","",'Bulk Order Form'!F1447)</f>
        <v/>
      </c>
      <c r="K1458" s="74" t="str">
        <f>IF('Bulk Order Form'!H1447="","",'Bulk Order Form'!H1447)</f>
        <v/>
      </c>
      <c r="L1458" s="74" t="str">
        <f>IF('Bulk Order Form'!I1447="","",'Bulk Order Form'!I1447)</f>
        <v/>
      </c>
      <c r="M1458" s="74" t="str">
        <f>IF('Bulk Order Form'!G1447="","",'Bulk Order Form'!G1447)</f>
        <v/>
      </c>
      <c r="N1458" s="74" t="str">
        <f>IF('Bulk Order Form'!J1447="","",'Bulk Order Form'!J1447)</f>
        <v/>
      </c>
      <c r="O1458" s="74" t="str">
        <f>IF('Bulk Order Form'!$F$5 &lt;&gt; "",IF($G1458&lt;&gt;"",'Bulk Order Form'!$F$5,""),"")</f>
        <v/>
      </c>
      <c r="P1458" s="74" t="str">
        <f>IF('Bulk Order Form'!K1447="","",'Bulk Order Form'!K1447)</f>
        <v/>
      </c>
      <c r="Q1458" s="74" t="str">
        <f>IFERROR(VLOOKUP('Bulk Order Form'!K1447,'Office Use - Postcodes'!$DJZ:$DKA,2,0),"")</f>
        <v/>
      </c>
      <c r="R1458" s="74" t="str">
        <f>IF('Bulk Order Form'!L1447="","",'Bulk Order Form'!L1447)</f>
        <v/>
      </c>
      <c r="S1458" s="76"/>
      <c r="T1458" s="74" t="str">
        <f>IF('Bulk Order Form'!$F$6 &lt;&gt; "",IF($G1458&lt;&gt;"",'Bulk Order Form'!$F$6,""),"")</f>
        <v/>
      </c>
      <c r="W1458" s="85" t="str">
        <f>IF('Bulk Order Form'!$L$2 &lt;&gt; "",IF($G1458&lt;&gt;"",'Bulk Order Form'!$L$2,""),"")</f>
        <v/>
      </c>
      <c r="X1458" s="77"/>
      <c r="Y1458" s="74" t="str">
        <f t="shared" si="96"/>
        <v/>
      </c>
      <c r="Z1458" s="74" t="str">
        <f>IF(AND('Bulk Order Form'!$L$2="PLEASE SELECT",SUM('Bulk Order Form'!$L$15:$L$164)&gt;10),"N",IF(AND('Bulk Order Form'!$L$2="N",SUM('Bulk Order Form'!$L$15:$L$164)&gt;10),"N",""))</f>
        <v/>
      </c>
      <c r="AA1458" s="74" t="str">
        <f>IF('Bulk Order Form'!E1447="","",'Bulk Order Form'!E1447)</f>
        <v/>
      </c>
      <c r="AB1458" s="74">
        <f t="shared" si="97"/>
        <v>500</v>
      </c>
      <c r="AC1458" s="74" t="str">
        <f t="shared" si="98"/>
        <v>,,,,</v>
      </c>
      <c r="AD1458" s="78">
        <f t="shared" si="99"/>
        <v>67</v>
      </c>
    </row>
    <row r="1459" spans="5:30" s="74" customFormat="1" x14ac:dyDescent="0.25">
      <c r="E1459" s="75"/>
      <c r="F1459" s="75"/>
      <c r="G1459" s="74" t="str">
        <f>IF('Bulk Order Form'!C1448="","",'Bulk Order Form'!C1448)</f>
        <v/>
      </c>
      <c r="H1459" s="74" t="str">
        <f>IF('Bulk Order Form'!D1448="","",'Bulk Order Form'!D1448)</f>
        <v/>
      </c>
      <c r="I1459" s="74" t="str">
        <f>IF('Bulk Order Form'!E1448="","",'Bulk Order Form'!E1448)</f>
        <v/>
      </c>
      <c r="J1459" s="74" t="str">
        <f>IF('Bulk Order Form'!F1448="","",'Bulk Order Form'!F1448)</f>
        <v/>
      </c>
      <c r="K1459" s="74" t="str">
        <f>IF('Bulk Order Form'!H1448="","",'Bulk Order Form'!H1448)</f>
        <v/>
      </c>
      <c r="L1459" s="74" t="str">
        <f>IF('Bulk Order Form'!I1448="","",'Bulk Order Form'!I1448)</f>
        <v/>
      </c>
      <c r="M1459" s="74" t="str">
        <f>IF('Bulk Order Form'!G1448="","",'Bulk Order Form'!G1448)</f>
        <v/>
      </c>
      <c r="N1459" s="74" t="str">
        <f>IF('Bulk Order Form'!J1448="","",'Bulk Order Form'!J1448)</f>
        <v/>
      </c>
      <c r="O1459" s="74" t="str">
        <f>IF('Bulk Order Form'!$F$5 &lt;&gt; "",IF($G1459&lt;&gt;"",'Bulk Order Form'!$F$5,""),"")</f>
        <v/>
      </c>
      <c r="P1459" s="74" t="str">
        <f>IF('Bulk Order Form'!K1448="","",'Bulk Order Form'!K1448)</f>
        <v/>
      </c>
      <c r="Q1459" s="74" t="str">
        <f>IFERROR(VLOOKUP('Bulk Order Form'!K1448,'Office Use - Postcodes'!$DJZ:$DKA,2,0),"")</f>
        <v/>
      </c>
      <c r="R1459" s="74" t="str">
        <f>IF('Bulk Order Form'!L1448="","",'Bulk Order Form'!L1448)</f>
        <v/>
      </c>
      <c r="S1459" s="76"/>
      <c r="T1459" s="74" t="str">
        <f>IF('Bulk Order Form'!$F$6 &lt;&gt; "",IF($G1459&lt;&gt;"",'Bulk Order Form'!$F$6,""),"")</f>
        <v/>
      </c>
      <c r="W1459" s="85" t="str">
        <f>IF('Bulk Order Form'!$L$2 &lt;&gt; "",IF($G1459&lt;&gt;"",'Bulk Order Form'!$L$2,""),"")</f>
        <v/>
      </c>
      <c r="X1459" s="77"/>
      <c r="Y1459" s="74" t="str">
        <f t="shared" si="96"/>
        <v/>
      </c>
      <c r="Z1459" s="74" t="str">
        <f>IF(AND('Bulk Order Form'!$L$2="PLEASE SELECT",SUM('Bulk Order Form'!$L$15:$L$164)&gt;10),"N",IF(AND('Bulk Order Form'!$L$2="N",SUM('Bulk Order Form'!$L$15:$L$164)&gt;10),"N",""))</f>
        <v/>
      </c>
      <c r="AA1459" s="74" t="str">
        <f>IF('Bulk Order Form'!E1448="","",'Bulk Order Form'!E1448)</f>
        <v/>
      </c>
      <c r="AB1459" s="74">
        <f t="shared" si="97"/>
        <v>500</v>
      </c>
      <c r="AC1459" s="74" t="str">
        <f t="shared" si="98"/>
        <v>,,,,</v>
      </c>
      <c r="AD1459" s="78">
        <f t="shared" si="99"/>
        <v>66</v>
      </c>
    </row>
    <row r="1460" spans="5:30" s="74" customFormat="1" x14ac:dyDescent="0.25">
      <c r="E1460" s="75"/>
      <c r="F1460" s="75"/>
      <c r="G1460" s="74" t="str">
        <f>IF('Bulk Order Form'!C1449="","",'Bulk Order Form'!C1449)</f>
        <v/>
      </c>
      <c r="H1460" s="74" t="str">
        <f>IF('Bulk Order Form'!D1449="","",'Bulk Order Form'!D1449)</f>
        <v/>
      </c>
      <c r="I1460" s="74" t="str">
        <f>IF('Bulk Order Form'!E1449="","",'Bulk Order Form'!E1449)</f>
        <v/>
      </c>
      <c r="J1460" s="74" t="str">
        <f>IF('Bulk Order Form'!F1449="","",'Bulk Order Form'!F1449)</f>
        <v/>
      </c>
      <c r="K1460" s="74" t="str">
        <f>IF('Bulk Order Form'!H1449="","",'Bulk Order Form'!H1449)</f>
        <v/>
      </c>
      <c r="L1460" s="74" t="str">
        <f>IF('Bulk Order Form'!I1449="","",'Bulk Order Form'!I1449)</f>
        <v/>
      </c>
      <c r="M1460" s="74" t="str">
        <f>IF('Bulk Order Form'!G1449="","",'Bulk Order Form'!G1449)</f>
        <v/>
      </c>
      <c r="N1460" s="74" t="str">
        <f>IF('Bulk Order Form'!J1449="","",'Bulk Order Form'!J1449)</f>
        <v/>
      </c>
      <c r="O1460" s="74" t="str">
        <f>IF('Bulk Order Form'!$F$5 &lt;&gt; "",IF($G1460&lt;&gt;"",'Bulk Order Form'!$F$5,""),"")</f>
        <v/>
      </c>
      <c r="P1460" s="74" t="str">
        <f>IF('Bulk Order Form'!K1449="","",'Bulk Order Form'!K1449)</f>
        <v/>
      </c>
      <c r="Q1460" s="74" t="str">
        <f>IFERROR(VLOOKUP('Bulk Order Form'!K1449,'Office Use - Postcodes'!$DJZ:$DKA,2,0),"")</f>
        <v/>
      </c>
      <c r="R1460" s="74" t="str">
        <f>IF('Bulk Order Form'!L1449="","",'Bulk Order Form'!L1449)</f>
        <v/>
      </c>
      <c r="S1460" s="76"/>
      <c r="T1460" s="74" t="str">
        <f>IF('Bulk Order Form'!$F$6 &lt;&gt; "",IF($G1460&lt;&gt;"",'Bulk Order Form'!$F$6,""),"")</f>
        <v/>
      </c>
      <c r="W1460" s="85" t="str">
        <f>IF('Bulk Order Form'!$L$2 &lt;&gt; "",IF($G1460&lt;&gt;"",'Bulk Order Form'!$L$2,""),"")</f>
        <v/>
      </c>
      <c r="X1460" s="77"/>
      <c r="Y1460" s="74" t="str">
        <f t="shared" si="96"/>
        <v/>
      </c>
      <c r="Z1460" s="74" t="str">
        <f>IF(AND('Bulk Order Form'!$L$2="PLEASE SELECT",SUM('Bulk Order Form'!$L$15:$L$164)&gt;10),"N",IF(AND('Bulk Order Form'!$L$2="N",SUM('Bulk Order Form'!$L$15:$L$164)&gt;10),"N",""))</f>
        <v/>
      </c>
      <c r="AA1460" s="74" t="str">
        <f>IF('Bulk Order Form'!E1449="","",'Bulk Order Form'!E1449)</f>
        <v/>
      </c>
      <c r="AB1460" s="74">
        <f t="shared" si="97"/>
        <v>500</v>
      </c>
      <c r="AC1460" s="74" t="str">
        <f t="shared" si="98"/>
        <v>,,,,</v>
      </c>
      <c r="AD1460" s="78">
        <f t="shared" si="99"/>
        <v>65</v>
      </c>
    </row>
    <row r="1461" spans="5:30" s="74" customFormat="1" x14ac:dyDescent="0.25">
      <c r="E1461" s="75"/>
      <c r="F1461" s="75"/>
      <c r="G1461" s="74" t="str">
        <f>IF('Bulk Order Form'!C1450="","",'Bulk Order Form'!C1450)</f>
        <v/>
      </c>
      <c r="H1461" s="74" t="str">
        <f>IF('Bulk Order Form'!D1450="","",'Bulk Order Form'!D1450)</f>
        <v/>
      </c>
      <c r="I1461" s="74" t="str">
        <f>IF('Bulk Order Form'!E1450="","",'Bulk Order Form'!E1450)</f>
        <v/>
      </c>
      <c r="J1461" s="74" t="str">
        <f>IF('Bulk Order Form'!F1450="","",'Bulk Order Form'!F1450)</f>
        <v/>
      </c>
      <c r="K1461" s="74" t="str">
        <f>IF('Bulk Order Form'!H1450="","",'Bulk Order Form'!H1450)</f>
        <v/>
      </c>
      <c r="L1461" s="74" t="str">
        <f>IF('Bulk Order Form'!I1450="","",'Bulk Order Form'!I1450)</f>
        <v/>
      </c>
      <c r="M1461" s="74" t="str">
        <f>IF('Bulk Order Form'!G1450="","",'Bulk Order Form'!G1450)</f>
        <v/>
      </c>
      <c r="N1461" s="74" t="str">
        <f>IF('Bulk Order Form'!J1450="","",'Bulk Order Form'!J1450)</f>
        <v/>
      </c>
      <c r="O1461" s="74" t="str">
        <f>IF('Bulk Order Form'!$F$5 &lt;&gt; "",IF($G1461&lt;&gt;"",'Bulk Order Form'!$F$5,""),"")</f>
        <v/>
      </c>
      <c r="P1461" s="74" t="str">
        <f>IF('Bulk Order Form'!K1450="","",'Bulk Order Form'!K1450)</f>
        <v/>
      </c>
      <c r="Q1461" s="74" t="str">
        <f>IFERROR(VLOOKUP('Bulk Order Form'!K1450,'Office Use - Postcodes'!$DJZ:$DKA,2,0),"")</f>
        <v/>
      </c>
      <c r="R1461" s="74" t="str">
        <f>IF('Bulk Order Form'!L1450="","",'Bulk Order Form'!L1450)</f>
        <v/>
      </c>
      <c r="S1461" s="76"/>
      <c r="T1461" s="74" t="str">
        <f>IF('Bulk Order Form'!$F$6 &lt;&gt; "",IF($G1461&lt;&gt;"",'Bulk Order Form'!$F$6,""),"")</f>
        <v/>
      </c>
      <c r="W1461" s="85" t="str">
        <f>IF('Bulk Order Form'!$L$2 &lt;&gt; "",IF($G1461&lt;&gt;"",'Bulk Order Form'!$L$2,""),"")</f>
        <v/>
      </c>
      <c r="X1461" s="77"/>
      <c r="Y1461" s="74" t="str">
        <f t="shared" si="96"/>
        <v/>
      </c>
      <c r="Z1461" s="74" t="str">
        <f>IF(AND('Bulk Order Form'!$L$2="PLEASE SELECT",SUM('Bulk Order Form'!$L$15:$L$164)&gt;10),"N",IF(AND('Bulk Order Form'!$L$2="N",SUM('Bulk Order Form'!$L$15:$L$164)&gt;10),"N",""))</f>
        <v/>
      </c>
      <c r="AA1461" s="74" t="str">
        <f>IF('Bulk Order Form'!E1450="","",'Bulk Order Form'!E1450)</f>
        <v/>
      </c>
      <c r="AB1461" s="74">
        <f t="shared" si="97"/>
        <v>500</v>
      </c>
      <c r="AC1461" s="74" t="str">
        <f t="shared" si="98"/>
        <v>,,,,</v>
      </c>
      <c r="AD1461" s="78">
        <f t="shared" si="99"/>
        <v>64</v>
      </c>
    </row>
    <row r="1462" spans="5:30" s="74" customFormat="1" x14ac:dyDescent="0.25">
      <c r="E1462" s="75"/>
      <c r="F1462" s="75"/>
      <c r="G1462" s="74" t="str">
        <f>IF('Bulk Order Form'!C1451="","",'Bulk Order Form'!C1451)</f>
        <v/>
      </c>
      <c r="H1462" s="74" t="str">
        <f>IF('Bulk Order Form'!D1451="","",'Bulk Order Form'!D1451)</f>
        <v/>
      </c>
      <c r="I1462" s="74" t="str">
        <f>IF('Bulk Order Form'!E1451="","",'Bulk Order Form'!E1451)</f>
        <v/>
      </c>
      <c r="J1462" s="74" t="str">
        <f>IF('Bulk Order Form'!F1451="","",'Bulk Order Form'!F1451)</f>
        <v/>
      </c>
      <c r="K1462" s="74" t="str">
        <f>IF('Bulk Order Form'!H1451="","",'Bulk Order Form'!H1451)</f>
        <v/>
      </c>
      <c r="L1462" s="74" t="str">
        <f>IF('Bulk Order Form'!I1451="","",'Bulk Order Form'!I1451)</f>
        <v/>
      </c>
      <c r="M1462" s="74" t="str">
        <f>IF('Bulk Order Form'!G1451="","",'Bulk Order Form'!G1451)</f>
        <v/>
      </c>
      <c r="N1462" s="74" t="str">
        <f>IF('Bulk Order Form'!J1451="","",'Bulk Order Form'!J1451)</f>
        <v/>
      </c>
      <c r="O1462" s="74" t="str">
        <f>IF('Bulk Order Form'!$F$5 &lt;&gt; "",IF($G1462&lt;&gt;"",'Bulk Order Form'!$F$5,""),"")</f>
        <v/>
      </c>
      <c r="P1462" s="74" t="str">
        <f>IF('Bulk Order Form'!K1451="","",'Bulk Order Form'!K1451)</f>
        <v/>
      </c>
      <c r="Q1462" s="74" t="str">
        <f>IFERROR(VLOOKUP('Bulk Order Form'!K1451,'Office Use - Postcodes'!$DJZ:$DKA,2,0),"")</f>
        <v/>
      </c>
      <c r="R1462" s="74" t="str">
        <f>IF('Bulk Order Form'!L1451="","",'Bulk Order Form'!L1451)</f>
        <v/>
      </c>
      <c r="S1462" s="76"/>
      <c r="T1462" s="74" t="str">
        <f>IF('Bulk Order Form'!$F$6 &lt;&gt; "",IF($G1462&lt;&gt;"",'Bulk Order Form'!$F$6,""),"")</f>
        <v/>
      </c>
      <c r="W1462" s="85" t="str">
        <f>IF('Bulk Order Form'!$L$2 &lt;&gt; "",IF($G1462&lt;&gt;"",'Bulk Order Form'!$L$2,""),"")</f>
        <v/>
      </c>
      <c r="X1462" s="77"/>
      <c r="Y1462" s="74" t="str">
        <f t="shared" si="96"/>
        <v/>
      </c>
      <c r="Z1462" s="74" t="str">
        <f>IF(AND('Bulk Order Form'!$L$2="PLEASE SELECT",SUM('Bulk Order Form'!$L$15:$L$164)&gt;10),"N",IF(AND('Bulk Order Form'!$L$2="N",SUM('Bulk Order Form'!$L$15:$L$164)&gt;10),"N",""))</f>
        <v/>
      </c>
      <c r="AA1462" s="74" t="str">
        <f>IF('Bulk Order Form'!E1451="","",'Bulk Order Form'!E1451)</f>
        <v/>
      </c>
      <c r="AB1462" s="74">
        <f t="shared" si="97"/>
        <v>500</v>
      </c>
      <c r="AC1462" s="74" t="str">
        <f t="shared" si="98"/>
        <v>,,,,</v>
      </c>
      <c r="AD1462" s="78">
        <f t="shared" si="99"/>
        <v>63</v>
      </c>
    </row>
    <row r="1463" spans="5:30" s="74" customFormat="1" x14ac:dyDescent="0.25">
      <c r="E1463" s="75"/>
      <c r="F1463" s="75"/>
      <c r="G1463" s="74" t="str">
        <f>IF('Bulk Order Form'!C1452="","",'Bulk Order Form'!C1452)</f>
        <v/>
      </c>
      <c r="H1463" s="74" t="str">
        <f>IF('Bulk Order Form'!D1452="","",'Bulk Order Form'!D1452)</f>
        <v/>
      </c>
      <c r="I1463" s="74" t="str">
        <f>IF('Bulk Order Form'!E1452="","",'Bulk Order Form'!E1452)</f>
        <v/>
      </c>
      <c r="J1463" s="74" t="str">
        <f>IF('Bulk Order Form'!F1452="","",'Bulk Order Form'!F1452)</f>
        <v/>
      </c>
      <c r="K1463" s="74" t="str">
        <f>IF('Bulk Order Form'!H1452="","",'Bulk Order Form'!H1452)</f>
        <v/>
      </c>
      <c r="L1463" s="74" t="str">
        <f>IF('Bulk Order Form'!I1452="","",'Bulk Order Form'!I1452)</f>
        <v/>
      </c>
      <c r="M1463" s="74" t="str">
        <f>IF('Bulk Order Form'!G1452="","",'Bulk Order Form'!G1452)</f>
        <v/>
      </c>
      <c r="N1463" s="74" t="str">
        <f>IF('Bulk Order Form'!J1452="","",'Bulk Order Form'!J1452)</f>
        <v/>
      </c>
      <c r="O1463" s="74" t="str">
        <f>IF('Bulk Order Form'!$F$5 &lt;&gt; "",IF($G1463&lt;&gt;"",'Bulk Order Form'!$F$5,""),"")</f>
        <v/>
      </c>
      <c r="P1463" s="74" t="str">
        <f>IF('Bulk Order Form'!K1452="","",'Bulk Order Form'!K1452)</f>
        <v/>
      </c>
      <c r="Q1463" s="74" t="str">
        <f>IFERROR(VLOOKUP('Bulk Order Form'!K1452,'Office Use - Postcodes'!$DJZ:$DKA,2,0),"")</f>
        <v/>
      </c>
      <c r="R1463" s="74" t="str">
        <f>IF('Bulk Order Form'!L1452="","",'Bulk Order Form'!L1452)</f>
        <v/>
      </c>
      <c r="S1463" s="76"/>
      <c r="T1463" s="74" t="str">
        <f>IF('Bulk Order Form'!$F$6 &lt;&gt; "",IF($G1463&lt;&gt;"",'Bulk Order Form'!$F$6,""),"")</f>
        <v/>
      </c>
      <c r="W1463" s="85" t="str">
        <f>IF('Bulk Order Form'!$L$2 &lt;&gt; "",IF($G1463&lt;&gt;"",'Bulk Order Form'!$L$2,""),"")</f>
        <v/>
      </c>
      <c r="X1463" s="77"/>
      <c r="Y1463" s="74" t="str">
        <f t="shared" si="96"/>
        <v/>
      </c>
      <c r="Z1463" s="74" t="str">
        <f>IF(AND('Bulk Order Form'!$L$2="PLEASE SELECT",SUM('Bulk Order Form'!$L$15:$L$164)&gt;10),"N",IF(AND('Bulk Order Form'!$L$2="N",SUM('Bulk Order Form'!$L$15:$L$164)&gt;10),"N",""))</f>
        <v/>
      </c>
      <c r="AA1463" s="74" t="str">
        <f>IF('Bulk Order Form'!E1452="","",'Bulk Order Form'!E1452)</f>
        <v/>
      </c>
      <c r="AB1463" s="74">
        <f t="shared" si="97"/>
        <v>500</v>
      </c>
      <c r="AC1463" s="74" t="str">
        <f t="shared" si="98"/>
        <v>,,,,</v>
      </c>
      <c r="AD1463" s="78">
        <f t="shared" si="99"/>
        <v>62</v>
      </c>
    </row>
    <row r="1464" spans="5:30" s="74" customFormat="1" x14ac:dyDescent="0.25">
      <c r="E1464" s="75"/>
      <c r="F1464" s="75"/>
      <c r="G1464" s="74" t="str">
        <f>IF('Bulk Order Form'!C1453="","",'Bulk Order Form'!C1453)</f>
        <v/>
      </c>
      <c r="H1464" s="74" t="str">
        <f>IF('Bulk Order Form'!D1453="","",'Bulk Order Form'!D1453)</f>
        <v/>
      </c>
      <c r="I1464" s="74" t="str">
        <f>IF('Bulk Order Form'!E1453="","",'Bulk Order Form'!E1453)</f>
        <v/>
      </c>
      <c r="J1464" s="74" t="str">
        <f>IF('Bulk Order Form'!F1453="","",'Bulk Order Form'!F1453)</f>
        <v/>
      </c>
      <c r="K1464" s="74" t="str">
        <f>IF('Bulk Order Form'!H1453="","",'Bulk Order Form'!H1453)</f>
        <v/>
      </c>
      <c r="L1464" s="74" t="str">
        <f>IF('Bulk Order Form'!I1453="","",'Bulk Order Form'!I1453)</f>
        <v/>
      </c>
      <c r="M1464" s="74" t="str">
        <f>IF('Bulk Order Form'!G1453="","",'Bulk Order Form'!G1453)</f>
        <v/>
      </c>
      <c r="N1464" s="74" t="str">
        <f>IF('Bulk Order Form'!J1453="","",'Bulk Order Form'!J1453)</f>
        <v/>
      </c>
      <c r="O1464" s="74" t="str">
        <f>IF('Bulk Order Form'!$F$5 &lt;&gt; "",IF($G1464&lt;&gt;"",'Bulk Order Form'!$F$5,""),"")</f>
        <v/>
      </c>
      <c r="P1464" s="74" t="str">
        <f>IF('Bulk Order Form'!K1453="","",'Bulk Order Form'!K1453)</f>
        <v/>
      </c>
      <c r="Q1464" s="74" t="str">
        <f>IFERROR(VLOOKUP('Bulk Order Form'!K1453,'Office Use - Postcodes'!$DJZ:$DKA,2,0),"")</f>
        <v/>
      </c>
      <c r="R1464" s="74" t="str">
        <f>IF('Bulk Order Form'!L1453="","",'Bulk Order Form'!L1453)</f>
        <v/>
      </c>
      <c r="S1464" s="76"/>
      <c r="T1464" s="74" t="str">
        <f>IF('Bulk Order Form'!$F$6 &lt;&gt; "",IF($G1464&lt;&gt;"",'Bulk Order Form'!$F$6,""),"")</f>
        <v/>
      </c>
      <c r="W1464" s="85" t="str">
        <f>IF('Bulk Order Form'!$L$2 &lt;&gt; "",IF($G1464&lt;&gt;"",'Bulk Order Form'!$L$2,""),"")</f>
        <v/>
      </c>
      <c r="X1464" s="77"/>
      <c r="Y1464" s="74" t="str">
        <f t="shared" si="96"/>
        <v/>
      </c>
      <c r="Z1464" s="74" t="str">
        <f>IF(AND('Bulk Order Form'!$L$2="PLEASE SELECT",SUM('Bulk Order Form'!$L$15:$L$164)&gt;10),"N",IF(AND('Bulk Order Form'!$L$2="N",SUM('Bulk Order Form'!$L$15:$L$164)&gt;10),"N",""))</f>
        <v/>
      </c>
      <c r="AA1464" s="74" t="str">
        <f>IF('Bulk Order Form'!E1453="","",'Bulk Order Form'!E1453)</f>
        <v/>
      </c>
      <c r="AB1464" s="74">
        <f t="shared" si="97"/>
        <v>500</v>
      </c>
      <c r="AC1464" s="74" t="str">
        <f t="shared" si="98"/>
        <v>,,,,</v>
      </c>
      <c r="AD1464" s="78">
        <f t="shared" si="99"/>
        <v>61</v>
      </c>
    </row>
    <row r="1465" spans="5:30" s="74" customFormat="1" x14ac:dyDescent="0.25">
      <c r="E1465" s="75"/>
      <c r="F1465" s="75"/>
      <c r="G1465" s="74" t="str">
        <f>IF('Bulk Order Form'!C1454="","",'Bulk Order Form'!C1454)</f>
        <v/>
      </c>
      <c r="H1465" s="74" t="str">
        <f>IF('Bulk Order Form'!D1454="","",'Bulk Order Form'!D1454)</f>
        <v/>
      </c>
      <c r="I1465" s="74" t="str">
        <f>IF('Bulk Order Form'!E1454="","",'Bulk Order Form'!E1454)</f>
        <v/>
      </c>
      <c r="J1465" s="74" t="str">
        <f>IF('Bulk Order Form'!F1454="","",'Bulk Order Form'!F1454)</f>
        <v/>
      </c>
      <c r="K1465" s="74" t="str">
        <f>IF('Bulk Order Form'!H1454="","",'Bulk Order Form'!H1454)</f>
        <v/>
      </c>
      <c r="L1465" s="74" t="str">
        <f>IF('Bulk Order Form'!I1454="","",'Bulk Order Form'!I1454)</f>
        <v/>
      </c>
      <c r="M1465" s="74" t="str">
        <f>IF('Bulk Order Form'!G1454="","",'Bulk Order Form'!G1454)</f>
        <v/>
      </c>
      <c r="N1465" s="74" t="str">
        <f>IF('Bulk Order Form'!J1454="","",'Bulk Order Form'!J1454)</f>
        <v/>
      </c>
      <c r="O1465" s="74" t="str">
        <f>IF('Bulk Order Form'!$F$5 &lt;&gt; "",IF($G1465&lt;&gt;"",'Bulk Order Form'!$F$5,""),"")</f>
        <v/>
      </c>
      <c r="P1465" s="74" t="str">
        <f>IF('Bulk Order Form'!K1454="","",'Bulk Order Form'!K1454)</f>
        <v/>
      </c>
      <c r="Q1465" s="74" t="str">
        <f>IFERROR(VLOOKUP('Bulk Order Form'!K1454,'Office Use - Postcodes'!$DJZ:$DKA,2,0),"")</f>
        <v/>
      </c>
      <c r="R1465" s="74" t="str">
        <f>IF('Bulk Order Form'!L1454="","",'Bulk Order Form'!L1454)</f>
        <v/>
      </c>
      <c r="S1465" s="76"/>
      <c r="T1465" s="74" t="str">
        <f>IF('Bulk Order Form'!$F$6 &lt;&gt; "",IF($G1465&lt;&gt;"",'Bulk Order Form'!$F$6,""),"")</f>
        <v/>
      </c>
      <c r="W1465" s="85" t="str">
        <f>IF('Bulk Order Form'!$L$2 &lt;&gt; "",IF($G1465&lt;&gt;"",'Bulk Order Form'!$L$2,""),"")</f>
        <v/>
      </c>
      <c r="X1465" s="77"/>
      <c r="Y1465" s="74" t="str">
        <f t="shared" si="96"/>
        <v/>
      </c>
      <c r="Z1465" s="74" t="str">
        <f>IF(AND('Bulk Order Form'!$L$2="PLEASE SELECT",SUM('Bulk Order Form'!$L$15:$L$164)&gt;10),"N",IF(AND('Bulk Order Form'!$L$2="N",SUM('Bulk Order Form'!$L$15:$L$164)&gt;10),"N",""))</f>
        <v/>
      </c>
      <c r="AA1465" s="74" t="str">
        <f>IF('Bulk Order Form'!E1454="","",'Bulk Order Form'!E1454)</f>
        <v/>
      </c>
      <c r="AB1465" s="74">
        <f t="shared" si="97"/>
        <v>500</v>
      </c>
      <c r="AC1465" s="74" t="str">
        <f t="shared" si="98"/>
        <v>,,,,</v>
      </c>
      <c r="AD1465" s="78">
        <f t="shared" si="99"/>
        <v>60</v>
      </c>
    </row>
    <row r="1466" spans="5:30" s="74" customFormat="1" x14ac:dyDescent="0.25">
      <c r="E1466" s="75"/>
      <c r="F1466" s="75"/>
      <c r="G1466" s="74" t="str">
        <f>IF('Bulk Order Form'!C1455="","",'Bulk Order Form'!C1455)</f>
        <v/>
      </c>
      <c r="H1466" s="74" t="str">
        <f>IF('Bulk Order Form'!D1455="","",'Bulk Order Form'!D1455)</f>
        <v/>
      </c>
      <c r="I1466" s="74" t="str">
        <f>IF('Bulk Order Form'!E1455="","",'Bulk Order Form'!E1455)</f>
        <v/>
      </c>
      <c r="J1466" s="74" t="str">
        <f>IF('Bulk Order Form'!F1455="","",'Bulk Order Form'!F1455)</f>
        <v/>
      </c>
      <c r="K1466" s="74" t="str">
        <f>IF('Bulk Order Form'!H1455="","",'Bulk Order Form'!H1455)</f>
        <v/>
      </c>
      <c r="L1466" s="74" t="str">
        <f>IF('Bulk Order Form'!I1455="","",'Bulk Order Form'!I1455)</f>
        <v/>
      </c>
      <c r="M1466" s="74" t="str">
        <f>IF('Bulk Order Form'!G1455="","",'Bulk Order Form'!G1455)</f>
        <v/>
      </c>
      <c r="N1466" s="74" t="str">
        <f>IF('Bulk Order Form'!J1455="","",'Bulk Order Form'!J1455)</f>
        <v/>
      </c>
      <c r="O1466" s="74" t="str">
        <f>IF('Bulk Order Form'!$F$5 &lt;&gt; "",IF($G1466&lt;&gt;"",'Bulk Order Form'!$F$5,""),"")</f>
        <v/>
      </c>
      <c r="P1466" s="74" t="str">
        <f>IF('Bulk Order Form'!K1455="","",'Bulk Order Form'!K1455)</f>
        <v/>
      </c>
      <c r="Q1466" s="74" t="str">
        <f>IFERROR(VLOOKUP('Bulk Order Form'!K1455,'Office Use - Postcodes'!$DJZ:$DKA,2,0),"")</f>
        <v/>
      </c>
      <c r="R1466" s="74" t="str">
        <f>IF('Bulk Order Form'!L1455="","",'Bulk Order Form'!L1455)</f>
        <v/>
      </c>
      <c r="S1466" s="76"/>
      <c r="T1466" s="74" t="str">
        <f>IF('Bulk Order Form'!$F$6 &lt;&gt; "",IF($G1466&lt;&gt;"",'Bulk Order Form'!$F$6,""),"")</f>
        <v/>
      </c>
      <c r="W1466" s="85" t="str">
        <f>IF('Bulk Order Form'!$L$2 &lt;&gt; "",IF($G1466&lt;&gt;"",'Bulk Order Form'!$L$2,""),"")</f>
        <v/>
      </c>
      <c r="X1466" s="77"/>
      <c r="Y1466" s="74" t="str">
        <f t="shared" si="96"/>
        <v/>
      </c>
      <c r="Z1466" s="74" t="str">
        <f>IF(AND('Bulk Order Form'!$L$2="PLEASE SELECT",SUM('Bulk Order Form'!$L$15:$L$164)&gt;10),"N",IF(AND('Bulk Order Form'!$L$2="N",SUM('Bulk Order Form'!$L$15:$L$164)&gt;10),"N",""))</f>
        <v/>
      </c>
      <c r="AA1466" s="74" t="str">
        <f>IF('Bulk Order Form'!E1455="","",'Bulk Order Form'!E1455)</f>
        <v/>
      </c>
      <c r="AB1466" s="74">
        <f t="shared" si="97"/>
        <v>500</v>
      </c>
      <c r="AC1466" s="74" t="str">
        <f t="shared" si="98"/>
        <v>,,,,</v>
      </c>
      <c r="AD1466" s="78">
        <f t="shared" si="99"/>
        <v>59</v>
      </c>
    </row>
    <row r="1467" spans="5:30" s="74" customFormat="1" x14ac:dyDescent="0.25">
      <c r="E1467" s="75"/>
      <c r="F1467" s="75"/>
      <c r="G1467" s="74" t="str">
        <f>IF('Bulk Order Form'!C1456="","",'Bulk Order Form'!C1456)</f>
        <v/>
      </c>
      <c r="H1467" s="74" t="str">
        <f>IF('Bulk Order Form'!D1456="","",'Bulk Order Form'!D1456)</f>
        <v/>
      </c>
      <c r="I1467" s="74" t="str">
        <f>IF('Bulk Order Form'!E1456="","",'Bulk Order Form'!E1456)</f>
        <v/>
      </c>
      <c r="J1467" s="74" t="str">
        <f>IF('Bulk Order Form'!F1456="","",'Bulk Order Form'!F1456)</f>
        <v/>
      </c>
      <c r="K1467" s="74" t="str">
        <f>IF('Bulk Order Form'!H1456="","",'Bulk Order Form'!H1456)</f>
        <v/>
      </c>
      <c r="L1467" s="74" t="str">
        <f>IF('Bulk Order Form'!I1456="","",'Bulk Order Form'!I1456)</f>
        <v/>
      </c>
      <c r="M1467" s="74" t="str">
        <f>IF('Bulk Order Form'!G1456="","",'Bulk Order Form'!G1456)</f>
        <v/>
      </c>
      <c r="N1467" s="74" t="str">
        <f>IF('Bulk Order Form'!J1456="","",'Bulk Order Form'!J1456)</f>
        <v/>
      </c>
      <c r="O1467" s="74" t="str">
        <f>IF('Bulk Order Form'!$F$5 &lt;&gt; "",IF($G1467&lt;&gt;"",'Bulk Order Form'!$F$5,""),"")</f>
        <v/>
      </c>
      <c r="P1467" s="74" t="str">
        <f>IF('Bulk Order Form'!K1456="","",'Bulk Order Form'!K1456)</f>
        <v/>
      </c>
      <c r="Q1467" s="74" t="str">
        <f>IFERROR(VLOOKUP('Bulk Order Form'!K1456,'Office Use - Postcodes'!$DJZ:$DKA,2,0),"")</f>
        <v/>
      </c>
      <c r="R1467" s="74" t="str">
        <f>IF('Bulk Order Form'!L1456="","",'Bulk Order Form'!L1456)</f>
        <v/>
      </c>
      <c r="S1467" s="76"/>
      <c r="T1467" s="74" t="str">
        <f>IF('Bulk Order Form'!$F$6 &lt;&gt; "",IF($G1467&lt;&gt;"",'Bulk Order Form'!$F$6,""),"")</f>
        <v/>
      </c>
      <c r="W1467" s="85" t="str">
        <f>IF('Bulk Order Form'!$L$2 &lt;&gt; "",IF($G1467&lt;&gt;"",'Bulk Order Form'!$L$2,""),"")</f>
        <v/>
      </c>
      <c r="X1467" s="77"/>
      <c r="Y1467" s="74" t="str">
        <f t="shared" si="96"/>
        <v/>
      </c>
      <c r="Z1467" s="74" t="str">
        <f>IF(AND('Bulk Order Form'!$L$2="PLEASE SELECT",SUM('Bulk Order Form'!$L$15:$L$164)&gt;10),"N",IF(AND('Bulk Order Form'!$L$2="N",SUM('Bulk Order Form'!$L$15:$L$164)&gt;10),"N",""))</f>
        <v/>
      </c>
      <c r="AA1467" s="74" t="str">
        <f>IF('Bulk Order Form'!E1456="","",'Bulk Order Form'!E1456)</f>
        <v/>
      </c>
      <c r="AB1467" s="74">
        <f t="shared" si="97"/>
        <v>500</v>
      </c>
      <c r="AC1467" s="74" t="str">
        <f t="shared" si="98"/>
        <v>,,,,</v>
      </c>
      <c r="AD1467" s="78">
        <f t="shared" si="99"/>
        <v>58</v>
      </c>
    </row>
    <row r="1468" spans="5:30" s="74" customFormat="1" x14ac:dyDescent="0.25">
      <c r="E1468" s="75"/>
      <c r="F1468" s="75"/>
      <c r="G1468" s="74" t="str">
        <f>IF('Bulk Order Form'!C1457="","",'Bulk Order Form'!C1457)</f>
        <v/>
      </c>
      <c r="H1468" s="74" t="str">
        <f>IF('Bulk Order Form'!D1457="","",'Bulk Order Form'!D1457)</f>
        <v/>
      </c>
      <c r="I1468" s="74" t="str">
        <f>IF('Bulk Order Form'!E1457="","",'Bulk Order Form'!E1457)</f>
        <v/>
      </c>
      <c r="J1468" s="74" t="str">
        <f>IF('Bulk Order Form'!F1457="","",'Bulk Order Form'!F1457)</f>
        <v/>
      </c>
      <c r="K1468" s="74" t="str">
        <f>IF('Bulk Order Form'!H1457="","",'Bulk Order Form'!H1457)</f>
        <v/>
      </c>
      <c r="L1468" s="74" t="str">
        <f>IF('Bulk Order Form'!I1457="","",'Bulk Order Form'!I1457)</f>
        <v/>
      </c>
      <c r="M1468" s="74" t="str">
        <f>IF('Bulk Order Form'!G1457="","",'Bulk Order Form'!G1457)</f>
        <v/>
      </c>
      <c r="N1468" s="74" t="str">
        <f>IF('Bulk Order Form'!J1457="","",'Bulk Order Form'!J1457)</f>
        <v/>
      </c>
      <c r="O1468" s="74" t="str">
        <f>IF('Bulk Order Form'!$F$5 &lt;&gt; "",IF($G1468&lt;&gt;"",'Bulk Order Form'!$F$5,""),"")</f>
        <v/>
      </c>
      <c r="P1468" s="74" t="str">
        <f>IF('Bulk Order Form'!K1457="","",'Bulk Order Form'!K1457)</f>
        <v/>
      </c>
      <c r="Q1468" s="74" t="str">
        <f>IFERROR(VLOOKUP('Bulk Order Form'!K1457,'Office Use - Postcodes'!$DJZ:$DKA,2,0),"")</f>
        <v/>
      </c>
      <c r="R1468" s="74" t="str">
        <f>IF('Bulk Order Form'!L1457="","",'Bulk Order Form'!L1457)</f>
        <v/>
      </c>
      <c r="S1468" s="76"/>
      <c r="T1468" s="74" t="str">
        <f>IF('Bulk Order Form'!$F$6 &lt;&gt; "",IF($G1468&lt;&gt;"",'Bulk Order Form'!$F$6,""),"")</f>
        <v/>
      </c>
      <c r="W1468" s="85" t="str">
        <f>IF('Bulk Order Form'!$L$2 &lt;&gt; "",IF($G1468&lt;&gt;"",'Bulk Order Form'!$L$2,""),"")</f>
        <v/>
      </c>
      <c r="X1468" s="77"/>
      <c r="Y1468" s="74" t="str">
        <f t="shared" si="96"/>
        <v/>
      </c>
      <c r="Z1468" s="74" t="str">
        <f>IF(AND('Bulk Order Form'!$L$2="PLEASE SELECT",SUM('Bulk Order Form'!$L$15:$L$164)&gt;10),"N",IF(AND('Bulk Order Form'!$L$2="N",SUM('Bulk Order Form'!$L$15:$L$164)&gt;10),"N",""))</f>
        <v/>
      </c>
      <c r="AA1468" s="74" t="str">
        <f>IF('Bulk Order Form'!E1457="","",'Bulk Order Form'!E1457)</f>
        <v/>
      </c>
      <c r="AB1468" s="74">
        <f t="shared" si="97"/>
        <v>500</v>
      </c>
      <c r="AC1468" s="74" t="str">
        <f t="shared" si="98"/>
        <v>,,,,</v>
      </c>
      <c r="AD1468" s="78">
        <f t="shared" si="99"/>
        <v>57</v>
      </c>
    </row>
    <row r="1469" spans="5:30" s="74" customFormat="1" x14ac:dyDescent="0.25">
      <c r="E1469" s="75"/>
      <c r="F1469" s="75"/>
      <c r="G1469" s="74" t="str">
        <f>IF('Bulk Order Form'!C1458="","",'Bulk Order Form'!C1458)</f>
        <v/>
      </c>
      <c r="H1469" s="74" t="str">
        <f>IF('Bulk Order Form'!D1458="","",'Bulk Order Form'!D1458)</f>
        <v/>
      </c>
      <c r="I1469" s="74" t="str">
        <f>IF('Bulk Order Form'!E1458="","",'Bulk Order Form'!E1458)</f>
        <v/>
      </c>
      <c r="J1469" s="74" t="str">
        <f>IF('Bulk Order Form'!F1458="","",'Bulk Order Form'!F1458)</f>
        <v/>
      </c>
      <c r="K1469" s="74" t="str">
        <f>IF('Bulk Order Form'!H1458="","",'Bulk Order Form'!H1458)</f>
        <v/>
      </c>
      <c r="L1469" s="74" t="str">
        <f>IF('Bulk Order Form'!I1458="","",'Bulk Order Form'!I1458)</f>
        <v/>
      </c>
      <c r="M1469" s="74" t="str">
        <f>IF('Bulk Order Form'!G1458="","",'Bulk Order Form'!G1458)</f>
        <v/>
      </c>
      <c r="N1469" s="74" t="str">
        <f>IF('Bulk Order Form'!J1458="","",'Bulk Order Form'!J1458)</f>
        <v/>
      </c>
      <c r="O1469" s="74" t="str">
        <f>IF('Bulk Order Form'!$F$5 &lt;&gt; "",IF($G1469&lt;&gt;"",'Bulk Order Form'!$F$5,""),"")</f>
        <v/>
      </c>
      <c r="P1469" s="74" t="str">
        <f>IF('Bulk Order Form'!K1458="","",'Bulk Order Form'!K1458)</f>
        <v/>
      </c>
      <c r="Q1469" s="74" t="str">
        <f>IFERROR(VLOOKUP('Bulk Order Form'!K1458,'Office Use - Postcodes'!$DJZ:$DKA,2,0),"")</f>
        <v/>
      </c>
      <c r="R1469" s="74" t="str">
        <f>IF('Bulk Order Form'!L1458="","",'Bulk Order Form'!L1458)</f>
        <v/>
      </c>
      <c r="S1469" s="76"/>
      <c r="T1469" s="74" t="str">
        <f>IF('Bulk Order Form'!$F$6 &lt;&gt; "",IF($G1469&lt;&gt;"",'Bulk Order Form'!$F$6,""),"")</f>
        <v/>
      </c>
      <c r="W1469" s="85" t="str">
        <f>IF('Bulk Order Form'!$L$2 &lt;&gt; "",IF($G1469&lt;&gt;"",'Bulk Order Form'!$L$2,""),"")</f>
        <v/>
      </c>
      <c r="X1469" s="77"/>
      <c r="Y1469" s="74" t="str">
        <f t="shared" si="96"/>
        <v/>
      </c>
      <c r="Z1469" s="74" t="str">
        <f>IF(AND('Bulk Order Form'!$L$2="PLEASE SELECT",SUM('Bulk Order Form'!$L$15:$L$164)&gt;10),"N",IF(AND('Bulk Order Form'!$L$2="N",SUM('Bulk Order Form'!$L$15:$L$164)&gt;10),"N",""))</f>
        <v/>
      </c>
      <c r="AA1469" s="74" t="str">
        <f>IF('Bulk Order Form'!E1458="","",'Bulk Order Form'!E1458)</f>
        <v/>
      </c>
      <c r="AB1469" s="74">
        <f t="shared" si="97"/>
        <v>500</v>
      </c>
      <c r="AC1469" s="74" t="str">
        <f t="shared" si="98"/>
        <v>,,,,</v>
      </c>
      <c r="AD1469" s="78">
        <f t="shared" si="99"/>
        <v>56</v>
      </c>
    </row>
    <row r="1470" spans="5:30" s="74" customFormat="1" x14ac:dyDescent="0.25">
      <c r="E1470" s="75"/>
      <c r="F1470" s="75"/>
      <c r="G1470" s="74" t="str">
        <f>IF('Bulk Order Form'!C1459="","",'Bulk Order Form'!C1459)</f>
        <v/>
      </c>
      <c r="H1470" s="74" t="str">
        <f>IF('Bulk Order Form'!D1459="","",'Bulk Order Form'!D1459)</f>
        <v/>
      </c>
      <c r="I1470" s="74" t="str">
        <f>IF('Bulk Order Form'!E1459="","",'Bulk Order Form'!E1459)</f>
        <v/>
      </c>
      <c r="J1470" s="74" t="str">
        <f>IF('Bulk Order Form'!F1459="","",'Bulk Order Form'!F1459)</f>
        <v/>
      </c>
      <c r="K1470" s="74" t="str">
        <f>IF('Bulk Order Form'!H1459="","",'Bulk Order Form'!H1459)</f>
        <v/>
      </c>
      <c r="L1470" s="74" t="str">
        <f>IF('Bulk Order Form'!I1459="","",'Bulk Order Form'!I1459)</f>
        <v/>
      </c>
      <c r="M1470" s="74" t="str">
        <f>IF('Bulk Order Form'!G1459="","",'Bulk Order Form'!G1459)</f>
        <v/>
      </c>
      <c r="N1470" s="74" t="str">
        <f>IF('Bulk Order Form'!J1459="","",'Bulk Order Form'!J1459)</f>
        <v/>
      </c>
      <c r="O1470" s="74" t="str">
        <f>IF('Bulk Order Form'!$F$5 &lt;&gt; "",IF($G1470&lt;&gt;"",'Bulk Order Form'!$F$5,""),"")</f>
        <v/>
      </c>
      <c r="P1470" s="74" t="str">
        <f>IF('Bulk Order Form'!K1459="","",'Bulk Order Form'!K1459)</f>
        <v/>
      </c>
      <c r="Q1470" s="74" t="str">
        <f>IFERROR(VLOOKUP('Bulk Order Form'!K1459,'Office Use - Postcodes'!$DJZ:$DKA,2,0),"")</f>
        <v/>
      </c>
      <c r="R1470" s="74" t="str">
        <f>IF('Bulk Order Form'!L1459="","",'Bulk Order Form'!L1459)</f>
        <v/>
      </c>
      <c r="S1470" s="76"/>
      <c r="T1470" s="74" t="str">
        <f>IF('Bulk Order Form'!$F$6 &lt;&gt; "",IF($G1470&lt;&gt;"",'Bulk Order Form'!$F$6,""),"")</f>
        <v/>
      </c>
      <c r="W1470" s="85" t="str">
        <f>IF('Bulk Order Form'!$L$2 &lt;&gt; "",IF($G1470&lt;&gt;"",'Bulk Order Form'!$L$2,""),"")</f>
        <v/>
      </c>
      <c r="X1470" s="77"/>
      <c r="Y1470" s="74" t="str">
        <f t="shared" si="96"/>
        <v/>
      </c>
      <c r="Z1470" s="74" t="str">
        <f>IF(AND('Bulk Order Form'!$L$2="PLEASE SELECT",SUM('Bulk Order Form'!$L$15:$L$164)&gt;10),"N",IF(AND('Bulk Order Form'!$L$2="N",SUM('Bulk Order Form'!$L$15:$L$164)&gt;10),"N",""))</f>
        <v/>
      </c>
      <c r="AA1470" s="74" t="str">
        <f>IF('Bulk Order Form'!E1459="","",'Bulk Order Form'!E1459)</f>
        <v/>
      </c>
      <c r="AB1470" s="74">
        <f t="shared" si="97"/>
        <v>500</v>
      </c>
      <c r="AC1470" s="74" t="str">
        <f t="shared" si="98"/>
        <v>,,,,</v>
      </c>
      <c r="AD1470" s="78">
        <f t="shared" si="99"/>
        <v>55</v>
      </c>
    </row>
    <row r="1471" spans="5:30" s="74" customFormat="1" x14ac:dyDescent="0.25">
      <c r="E1471" s="75"/>
      <c r="F1471" s="75"/>
      <c r="G1471" s="74" t="str">
        <f>IF('Bulk Order Form'!C1460="","",'Bulk Order Form'!C1460)</f>
        <v/>
      </c>
      <c r="H1471" s="74" t="str">
        <f>IF('Bulk Order Form'!D1460="","",'Bulk Order Form'!D1460)</f>
        <v/>
      </c>
      <c r="I1471" s="74" t="str">
        <f>IF('Bulk Order Form'!E1460="","",'Bulk Order Form'!E1460)</f>
        <v/>
      </c>
      <c r="J1471" s="74" t="str">
        <f>IF('Bulk Order Form'!F1460="","",'Bulk Order Form'!F1460)</f>
        <v/>
      </c>
      <c r="K1471" s="74" t="str">
        <f>IF('Bulk Order Form'!H1460="","",'Bulk Order Form'!H1460)</f>
        <v/>
      </c>
      <c r="L1471" s="74" t="str">
        <f>IF('Bulk Order Form'!I1460="","",'Bulk Order Form'!I1460)</f>
        <v/>
      </c>
      <c r="M1471" s="74" t="str">
        <f>IF('Bulk Order Form'!G1460="","",'Bulk Order Form'!G1460)</f>
        <v/>
      </c>
      <c r="N1471" s="74" t="str">
        <f>IF('Bulk Order Form'!J1460="","",'Bulk Order Form'!J1460)</f>
        <v/>
      </c>
      <c r="O1471" s="74" t="str">
        <f>IF('Bulk Order Form'!$F$5 &lt;&gt; "",IF($G1471&lt;&gt;"",'Bulk Order Form'!$F$5,""),"")</f>
        <v/>
      </c>
      <c r="P1471" s="74" t="str">
        <f>IF('Bulk Order Form'!K1460="","",'Bulk Order Form'!K1460)</f>
        <v/>
      </c>
      <c r="Q1471" s="74" t="str">
        <f>IFERROR(VLOOKUP('Bulk Order Form'!K1460,'Office Use - Postcodes'!$DJZ:$DKA,2,0),"")</f>
        <v/>
      </c>
      <c r="R1471" s="74" t="str">
        <f>IF('Bulk Order Form'!L1460="","",'Bulk Order Form'!L1460)</f>
        <v/>
      </c>
      <c r="S1471" s="76"/>
      <c r="T1471" s="74" t="str">
        <f>IF('Bulk Order Form'!$F$6 &lt;&gt; "",IF($G1471&lt;&gt;"",'Bulk Order Form'!$F$6,""),"")</f>
        <v/>
      </c>
      <c r="W1471" s="85" t="str">
        <f>IF('Bulk Order Form'!$L$2 &lt;&gt; "",IF($G1471&lt;&gt;"",'Bulk Order Form'!$L$2,""),"")</f>
        <v/>
      </c>
      <c r="X1471" s="77"/>
      <c r="Y1471" s="74" t="str">
        <f t="shared" si="96"/>
        <v/>
      </c>
      <c r="Z1471" s="74" t="str">
        <f>IF(AND('Bulk Order Form'!$L$2="PLEASE SELECT",SUM('Bulk Order Form'!$L$15:$L$164)&gt;10),"N",IF(AND('Bulk Order Form'!$L$2="N",SUM('Bulk Order Form'!$L$15:$L$164)&gt;10),"N",""))</f>
        <v/>
      </c>
      <c r="AA1471" s="74" t="str">
        <f>IF('Bulk Order Form'!E1460="","",'Bulk Order Form'!E1460)</f>
        <v/>
      </c>
      <c r="AB1471" s="74">
        <f t="shared" si="97"/>
        <v>500</v>
      </c>
      <c r="AC1471" s="74" t="str">
        <f t="shared" si="98"/>
        <v>,,,,</v>
      </c>
      <c r="AD1471" s="78">
        <f t="shared" si="99"/>
        <v>54</v>
      </c>
    </row>
    <row r="1472" spans="5:30" s="74" customFormat="1" x14ac:dyDescent="0.25">
      <c r="E1472" s="75"/>
      <c r="F1472" s="75"/>
      <c r="G1472" s="74" t="str">
        <f>IF('Bulk Order Form'!C1461="","",'Bulk Order Form'!C1461)</f>
        <v/>
      </c>
      <c r="H1472" s="74" t="str">
        <f>IF('Bulk Order Form'!D1461="","",'Bulk Order Form'!D1461)</f>
        <v/>
      </c>
      <c r="I1472" s="74" t="str">
        <f>IF('Bulk Order Form'!E1461="","",'Bulk Order Form'!E1461)</f>
        <v/>
      </c>
      <c r="J1472" s="74" t="str">
        <f>IF('Bulk Order Form'!F1461="","",'Bulk Order Form'!F1461)</f>
        <v/>
      </c>
      <c r="K1472" s="74" t="str">
        <f>IF('Bulk Order Form'!H1461="","",'Bulk Order Form'!H1461)</f>
        <v/>
      </c>
      <c r="L1472" s="74" t="str">
        <f>IF('Bulk Order Form'!I1461="","",'Bulk Order Form'!I1461)</f>
        <v/>
      </c>
      <c r="M1472" s="74" t="str">
        <f>IF('Bulk Order Form'!G1461="","",'Bulk Order Form'!G1461)</f>
        <v/>
      </c>
      <c r="N1472" s="74" t="str">
        <f>IF('Bulk Order Form'!J1461="","",'Bulk Order Form'!J1461)</f>
        <v/>
      </c>
      <c r="O1472" s="74" t="str">
        <f>IF('Bulk Order Form'!$F$5 &lt;&gt; "",IF($G1472&lt;&gt;"",'Bulk Order Form'!$F$5,""),"")</f>
        <v/>
      </c>
      <c r="P1472" s="74" t="str">
        <f>IF('Bulk Order Form'!K1461="","",'Bulk Order Form'!K1461)</f>
        <v/>
      </c>
      <c r="Q1472" s="74" t="str">
        <f>IFERROR(VLOOKUP('Bulk Order Form'!K1461,'Office Use - Postcodes'!$DJZ:$DKA,2,0),"")</f>
        <v/>
      </c>
      <c r="R1472" s="74" t="str">
        <f>IF('Bulk Order Form'!L1461="","",'Bulk Order Form'!L1461)</f>
        <v/>
      </c>
      <c r="S1472" s="76"/>
      <c r="T1472" s="74" t="str">
        <f>IF('Bulk Order Form'!$F$6 &lt;&gt; "",IF($G1472&lt;&gt;"",'Bulk Order Form'!$F$6,""),"")</f>
        <v/>
      </c>
      <c r="W1472" s="85" t="str">
        <f>IF('Bulk Order Form'!$L$2 &lt;&gt; "",IF($G1472&lt;&gt;"",'Bulk Order Form'!$L$2,""),"")</f>
        <v/>
      </c>
      <c r="X1472" s="77"/>
      <c r="Y1472" s="74" t="str">
        <f t="shared" si="96"/>
        <v/>
      </c>
      <c r="Z1472" s="74" t="str">
        <f>IF(AND('Bulk Order Form'!$L$2="PLEASE SELECT",SUM('Bulk Order Form'!$L$15:$L$164)&gt;10),"N",IF(AND('Bulk Order Form'!$L$2="N",SUM('Bulk Order Form'!$L$15:$L$164)&gt;10),"N",""))</f>
        <v/>
      </c>
      <c r="AA1472" s="74" t="str">
        <f>IF('Bulk Order Form'!E1461="","",'Bulk Order Form'!E1461)</f>
        <v/>
      </c>
      <c r="AB1472" s="74">
        <f t="shared" si="97"/>
        <v>500</v>
      </c>
      <c r="AC1472" s="74" t="str">
        <f t="shared" si="98"/>
        <v>,,,,</v>
      </c>
      <c r="AD1472" s="78">
        <f t="shared" si="99"/>
        <v>53</v>
      </c>
    </row>
    <row r="1473" spans="5:30" s="74" customFormat="1" x14ac:dyDescent="0.25">
      <c r="E1473" s="75"/>
      <c r="F1473" s="75"/>
      <c r="G1473" s="74" t="str">
        <f>IF('Bulk Order Form'!C1462="","",'Bulk Order Form'!C1462)</f>
        <v/>
      </c>
      <c r="H1473" s="74" t="str">
        <f>IF('Bulk Order Form'!D1462="","",'Bulk Order Form'!D1462)</f>
        <v/>
      </c>
      <c r="I1473" s="74" t="str">
        <f>IF('Bulk Order Form'!E1462="","",'Bulk Order Form'!E1462)</f>
        <v/>
      </c>
      <c r="J1473" s="74" t="str">
        <f>IF('Bulk Order Form'!F1462="","",'Bulk Order Form'!F1462)</f>
        <v/>
      </c>
      <c r="K1473" s="74" t="str">
        <f>IF('Bulk Order Form'!H1462="","",'Bulk Order Form'!H1462)</f>
        <v/>
      </c>
      <c r="L1473" s="74" t="str">
        <f>IF('Bulk Order Form'!I1462="","",'Bulk Order Form'!I1462)</f>
        <v/>
      </c>
      <c r="M1473" s="74" t="str">
        <f>IF('Bulk Order Form'!G1462="","",'Bulk Order Form'!G1462)</f>
        <v/>
      </c>
      <c r="N1473" s="74" t="str">
        <f>IF('Bulk Order Form'!J1462="","",'Bulk Order Form'!J1462)</f>
        <v/>
      </c>
      <c r="O1473" s="74" t="str">
        <f>IF('Bulk Order Form'!$F$5 &lt;&gt; "",IF($G1473&lt;&gt;"",'Bulk Order Form'!$F$5,""),"")</f>
        <v/>
      </c>
      <c r="P1473" s="74" t="str">
        <f>IF('Bulk Order Form'!K1462="","",'Bulk Order Form'!K1462)</f>
        <v/>
      </c>
      <c r="Q1473" s="74" t="str">
        <f>IFERROR(VLOOKUP('Bulk Order Form'!K1462,'Office Use - Postcodes'!$DJZ:$DKA,2,0),"")</f>
        <v/>
      </c>
      <c r="R1473" s="74" t="str">
        <f>IF('Bulk Order Form'!L1462="","",'Bulk Order Form'!L1462)</f>
        <v/>
      </c>
      <c r="S1473" s="76"/>
      <c r="T1473" s="74" t="str">
        <f>IF('Bulk Order Form'!$F$6 &lt;&gt; "",IF($G1473&lt;&gt;"",'Bulk Order Form'!$F$6,""),"")</f>
        <v/>
      </c>
      <c r="W1473" s="85" t="str">
        <f>IF('Bulk Order Form'!$L$2 &lt;&gt; "",IF($G1473&lt;&gt;"",'Bulk Order Form'!$L$2,""),"")</f>
        <v/>
      </c>
      <c r="X1473" s="77"/>
      <c r="Y1473" s="74" t="str">
        <f t="shared" si="96"/>
        <v/>
      </c>
      <c r="Z1473" s="74" t="str">
        <f>IF(AND('Bulk Order Form'!$L$2="PLEASE SELECT",SUM('Bulk Order Form'!$L$15:$L$164)&gt;10),"N",IF(AND('Bulk Order Form'!$L$2="N",SUM('Bulk Order Form'!$L$15:$L$164)&gt;10),"N",""))</f>
        <v/>
      </c>
      <c r="AA1473" s="74" t="str">
        <f>IF('Bulk Order Form'!E1462="","",'Bulk Order Form'!E1462)</f>
        <v/>
      </c>
      <c r="AB1473" s="74">
        <f t="shared" si="97"/>
        <v>500</v>
      </c>
      <c r="AC1473" s="74" t="str">
        <f t="shared" si="98"/>
        <v>,,,,</v>
      </c>
      <c r="AD1473" s="78">
        <f t="shared" si="99"/>
        <v>52</v>
      </c>
    </row>
    <row r="1474" spans="5:30" s="74" customFormat="1" x14ac:dyDescent="0.25">
      <c r="E1474" s="75"/>
      <c r="F1474" s="75"/>
      <c r="G1474" s="74" t="str">
        <f>IF('Bulk Order Form'!C1463="","",'Bulk Order Form'!C1463)</f>
        <v/>
      </c>
      <c r="H1474" s="74" t="str">
        <f>IF('Bulk Order Form'!D1463="","",'Bulk Order Form'!D1463)</f>
        <v/>
      </c>
      <c r="I1474" s="74" t="str">
        <f>IF('Bulk Order Form'!E1463="","",'Bulk Order Form'!E1463)</f>
        <v/>
      </c>
      <c r="J1474" s="74" t="str">
        <f>IF('Bulk Order Form'!F1463="","",'Bulk Order Form'!F1463)</f>
        <v/>
      </c>
      <c r="K1474" s="74" t="str">
        <f>IF('Bulk Order Form'!H1463="","",'Bulk Order Form'!H1463)</f>
        <v/>
      </c>
      <c r="L1474" s="74" t="str">
        <f>IF('Bulk Order Form'!I1463="","",'Bulk Order Form'!I1463)</f>
        <v/>
      </c>
      <c r="M1474" s="74" t="str">
        <f>IF('Bulk Order Form'!G1463="","",'Bulk Order Form'!G1463)</f>
        <v/>
      </c>
      <c r="N1474" s="74" t="str">
        <f>IF('Bulk Order Form'!J1463="","",'Bulk Order Form'!J1463)</f>
        <v/>
      </c>
      <c r="O1474" s="74" t="str">
        <f>IF('Bulk Order Form'!$F$5 &lt;&gt; "",IF($G1474&lt;&gt;"",'Bulk Order Form'!$F$5,""),"")</f>
        <v/>
      </c>
      <c r="P1474" s="74" t="str">
        <f>IF('Bulk Order Form'!K1463="","",'Bulk Order Form'!K1463)</f>
        <v/>
      </c>
      <c r="Q1474" s="74" t="str">
        <f>IFERROR(VLOOKUP('Bulk Order Form'!K1463,'Office Use - Postcodes'!$DJZ:$DKA,2,0),"")</f>
        <v/>
      </c>
      <c r="R1474" s="74" t="str">
        <f>IF('Bulk Order Form'!L1463="","",'Bulk Order Form'!L1463)</f>
        <v/>
      </c>
      <c r="S1474" s="76"/>
      <c r="T1474" s="74" t="str">
        <f>IF('Bulk Order Form'!$F$6 &lt;&gt; "",IF($G1474&lt;&gt;"",'Bulk Order Form'!$F$6,""),"")</f>
        <v/>
      </c>
      <c r="W1474" s="85" t="str">
        <f>IF('Bulk Order Form'!$L$2 &lt;&gt; "",IF($G1474&lt;&gt;"",'Bulk Order Form'!$L$2,""),"")</f>
        <v/>
      </c>
      <c r="X1474" s="77"/>
      <c r="Y1474" s="74" t="str">
        <f t="shared" si="96"/>
        <v/>
      </c>
      <c r="Z1474" s="74" t="str">
        <f>IF(AND('Bulk Order Form'!$L$2="PLEASE SELECT",SUM('Bulk Order Form'!$L$15:$L$164)&gt;10),"N",IF(AND('Bulk Order Form'!$L$2="N",SUM('Bulk Order Form'!$L$15:$L$164)&gt;10),"N",""))</f>
        <v/>
      </c>
      <c r="AA1474" s="74" t="str">
        <f>IF('Bulk Order Form'!E1463="","",'Bulk Order Form'!E1463)</f>
        <v/>
      </c>
      <c r="AB1474" s="74">
        <f t="shared" si="97"/>
        <v>500</v>
      </c>
      <c r="AC1474" s="74" t="str">
        <f t="shared" si="98"/>
        <v>,,,,</v>
      </c>
      <c r="AD1474" s="78">
        <f t="shared" si="99"/>
        <v>51</v>
      </c>
    </row>
    <row r="1475" spans="5:30" s="74" customFormat="1" x14ac:dyDescent="0.25">
      <c r="E1475" s="75"/>
      <c r="F1475" s="75"/>
      <c r="G1475" s="74" t="str">
        <f>IF('Bulk Order Form'!C1464="","",'Bulk Order Form'!C1464)</f>
        <v/>
      </c>
      <c r="H1475" s="74" t="str">
        <f>IF('Bulk Order Form'!D1464="","",'Bulk Order Form'!D1464)</f>
        <v/>
      </c>
      <c r="I1475" s="74" t="str">
        <f>IF('Bulk Order Form'!E1464="","",'Bulk Order Form'!E1464)</f>
        <v/>
      </c>
      <c r="J1475" s="74" t="str">
        <f>IF('Bulk Order Form'!F1464="","",'Bulk Order Form'!F1464)</f>
        <v/>
      </c>
      <c r="K1475" s="74" t="str">
        <f>IF('Bulk Order Form'!H1464="","",'Bulk Order Form'!H1464)</f>
        <v/>
      </c>
      <c r="L1475" s="74" t="str">
        <f>IF('Bulk Order Form'!I1464="","",'Bulk Order Form'!I1464)</f>
        <v/>
      </c>
      <c r="M1475" s="74" t="str">
        <f>IF('Bulk Order Form'!G1464="","",'Bulk Order Form'!G1464)</f>
        <v/>
      </c>
      <c r="N1475" s="74" t="str">
        <f>IF('Bulk Order Form'!J1464="","",'Bulk Order Form'!J1464)</f>
        <v/>
      </c>
      <c r="O1475" s="74" t="str">
        <f>IF('Bulk Order Form'!$F$5 &lt;&gt; "",IF($G1475&lt;&gt;"",'Bulk Order Form'!$F$5,""),"")</f>
        <v/>
      </c>
      <c r="P1475" s="74" t="str">
        <f>IF('Bulk Order Form'!K1464="","",'Bulk Order Form'!K1464)</f>
        <v/>
      </c>
      <c r="Q1475" s="74" t="str">
        <f>IFERROR(VLOOKUP('Bulk Order Form'!K1464,'Office Use - Postcodes'!$DJZ:$DKA,2,0),"")</f>
        <v/>
      </c>
      <c r="R1475" s="74" t="str">
        <f>IF('Bulk Order Form'!L1464="","",'Bulk Order Form'!L1464)</f>
        <v/>
      </c>
      <c r="S1475" s="76"/>
      <c r="T1475" s="74" t="str">
        <f>IF('Bulk Order Form'!$F$6 &lt;&gt; "",IF($G1475&lt;&gt;"",'Bulk Order Form'!$F$6,""),"")</f>
        <v/>
      </c>
      <c r="W1475" s="85" t="str">
        <f>IF('Bulk Order Form'!$L$2 &lt;&gt; "",IF($G1475&lt;&gt;"",'Bulk Order Form'!$L$2,""),"")</f>
        <v/>
      </c>
      <c r="X1475" s="77"/>
      <c r="Y1475" s="74" t="str">
        <f t="shared" si="96"/>
        <v/>
      </c>
      <c r="Z1475" s="74" t="str">
        <f>IF(AND('Bulk Order Form'!$L$2="PLEASE SELECT",SUM('Bulk Order Form'!$L$15:$L$164)&gt;10),"N",IF(AND('Bulk Order Form'!$L$2="N",SUM('Bulk Order Form'!$L$15:$L$164)&gt;10),"N",""))</f>
        <v/>
      </c>
      <c r="AA1475" s="74" t="str">
        <f>IF('Bulk Order Form'!E1464="","",'Bulk Order Form'!E1464)</f>
        <v/>
      </c>
      <c r="AB1475" s="74">
        <f t="shared" si="97"/>
        <v>500</v>
      </c>
      <c r="AC1475" s="74" t="str">
        <f t="shared" si="98"/>
        <v>,,,,</v>
      </c>
      <c r="AD1475" s="78">
        <f t="shared" si="99"/>
        <v>50</v>
      </c>
    </row>
    <row r="1476" spans="5:30" s="74" customFormat="1" x14ac:dyDescent="0.25">
      <c r="E1476" s="75"/>
      <c r="F1476" s="75"/>
      <c r="G1476" s="74" t="str">
        <f>IF('Bulk Order Form'!C1465="","",'Bulk Order Form'!C1465)</f>
        <v/>
      </c>
      <c r="H1476" s="74" t="str">
        <f>IF('Bulk Order Form'!D1465="","",'Bulk Order Form'!D1465)</f>
        <v/>
      </c>
      <c r="I1476" s="74" t="str">
        <f>IF('Bulk Order Form'!E1465="","",'Bulk Order Form'!E1465)</f>
        <v/>
      </c>
      <c r="J1476" s="74" t="str">
        <f>IF('Bulk Order Form'!F1465="","",'Bulk Order Form'!F1465)</f>
        <v/>
      </c>
      <c r="K1476" s="74" t="str">
        <f>IF('Bulk Order Form'!H1465="","",'Bulk Order Form'!H1465)</f>
        <v/>
      </c>
      <c r="L1476" s="74" t="str">
        <f>IF('Bulk Order Form'!I1465="","",'Bulk Order Form'!I1465)</f>
        <v/>
      </c>
      <c r="M1476" s="74" t="str">
        <f>IF('Bulk Order Form'!G1465="","",'Bulk Order Form'!G1465)</f>
        <v/>
      </c>
      <c r="N1476" s="74" t="str">
        <f>IF('Bulk Order Form'!J1465="","",'Bulk Order Form'!J1465)</f>
        <v/>
      </c>
      <c r="O1476" s="74" t="str">
        <f>IF('Bulk Order Form'!$F$5 &lt;&gt; "",IF($G1476&lt;&gt;"",'Bulk Order Form'!$F$5,""),"")</f>
        <v/>
      </c>
      <c r="P1476" s="74" t="str">
        <f>IF('Bulk Order Form'!K1465="","",'Bulk Order Form'!K1465)</f>
        <v/>
      </c>
      <c r="Q1476" s="74" t="str">
        <f>IFERROR(VLOOKUP('Bulk Order Form'!K1465,'Office Use - Postcodes'!$DJZ:$DKA,2,0),"")</f>
        <v/>
      </c>
      <c r="R1476" s="74" t="str">
        <f>IF('Bulk Order Form'!L1465="","",'Bulk Order Form'!L1465)</f>
        <v/>
      </c>
      <c r="S1476" s="76"/>
      <c r="T1476" s="74" t="str">
        <f>IF('Bulk Order Form'!$F$6 &lt;&gt; "",IF($G1476&lt;&gt;"",'Bulk Order Form'!$F$6,""),"")</f>
        <v/>
      </c>
      <c r="W1476" s="85" t="str">
        <f>IF('Bulk Order Form'!$L$2 &lt;&gt; "",IF($G1476&lt;&gt;"",'Bulk Order Form'!$L$2,""),"")</f>
        <v/>
      </c>
      <c r="X1476" s="77"/>
      <c r="Y1476" s="74" t="str">
        <f t="shared" si="96"/>
        <v/>
      </c>
      <c r="Z1476" s="74" t="str">
        <f>IF(AND('Bulk Order Form'!$L$2="PLEASE SELECT",SUM('Bulk Order Form'!$L$15:$L$164)&gt;10),"N",IF(AND('Bulk Order Form'!$L$2="N",SUM('Bulk Order Form'!$L$15:$L$164)&gt;10),"N",""))</f>
        <v/>
      </c>
      <c r="AA1476" s="74" t="str">
        <f>IF('Bulk Order Form'!E1465="","",'Bulk Order Form'!E1465)</f>
        <v/>
      </c>
      <c r="AB1476" s="74">
        <f t="shared" si="97"/>
        <v>500</v>
      </c>
      <c r="AC1476" s="74" t="str">
        <f t="shared" si="98"/>
        <v>,,,,</v>
      </c>
      <c r="AD1476" s="78">
        <f t="shared" si="99"/>
        <v>49</v>
      </c>
    </row>
    <row r="1477" spans="5:30" s="74" customFormat="1" x14ac:dyDescent="0.25">
      <c r="E1477" s="75"/>
      <c r="F1477" s="75"/>
      <c r="G1477" s="74" t="str">
        <f>IF('Bulk Order Form'!C1466="","",'Bulk Order Form'!C1466)</f>
        <v/>
      </c>
      <c r="H1477" s="74" t="str">
        <f>IF('Bulk Order Form'!D1466="","",'Bulk Order Form'!D1466)</f>
        <v/>
      </c>
      <c r="I1477" s="74" t="str">
        <f>IF('Bulk Order Form'!E1466="","",'Bulk Order Form'!E1466)</f>
        <v/>
      </c>
      <c r="J1477" s="74" t="str">
        <f>IF('Bulk Order Form'!F1466="","",'Bulk Order Form'!F1466)</f>
        <v/>
      </c>
      <c r="K1477" s="74" t="str">
        <f>IF('Bulk Order Form'!H1466="","",'Bulk Order Form'!H1466)</f>
        <v/>
      </c>
      <c r="L1477" s="74" t="str">
        <f>IF('Bulk Order Form'!I1466="","",'Bulk Order Form'!I1466)</f>
        <v/>
      </c>
      <c r="M1477" s="74" t="str">
        <f>IF('Bulk Order Form'!G1466="","",'Bulk Order Form'!G1466)</f>
        <v/>
      </c>
      <c r="N1477" s="74" t="str">
        <f>IF('Bulk Order Form'!J1466="","",'Bulk Order Form'!J1466)</f>
        <v/>
      </c>
      <c r="O1477" s="74" t="str">
        <f>IF('Bulk Order Form'!$F$5 &lt;&gt; "",IF($G1477&lt;&gt;"",'Bulk Order Form'!$F$5,""),"")</f>
        <v/>
      </c>
      <c r="P1477" s="74" t="str">
        <f>IF('Bulk Order Form'!K1466="","",'Bulk Order Form'!K1466)</f>
        <v/>
      </c>
      <c r="Q1477" s="74" t="str">
        <f>IFERROR(VLOOKUP('Bulk Order Form'!K1466,'Office Use - Postcodes'!$DJZ:$DKA,2,0),"")</f>
        <v/>
      </c>
      <c r="R1477" s="74" t="str">
        <f>IF('Bulk Order Form'!L1466="","",'Bulk Order Form'!L1466)</f>
        <v/>
      </c>
      <c r="S1477" s="76"/>
      <c r="T1477" s="74" t="str">
        <f>IF('Bulk Order Form'!$F$6 &lt;&gt; "",IF($G1477&lt;&gt;"",'Bulk Order Form'!$F$6,""),"")</f>
        <v/>
      </c>
      <c r="W1477" s="85" t="str">
        <f>IF('Bulk Order Form'!$L$2 &lt;&gt; "",IF($G1477&lt;&gt;"",'Bulk Order Form'!$L$2,""),"")</f>
        <v/>
      </c>
      <c r="X1477" s="77"/>
      <c r="Y1477" s="74" t="str">
        <f t="shared" si="96"/>
        <v/>
      </c>
      <c r="Z1477" s="74" t="str">
        <f>IF(AND('Bulk Order Form'!$L$2="PLEASE SELECT",SUM('Bulk Order Form'!$L$15:$L$164)&gt;10),"N",IF(AND('Bulk Order Form'!$L$2="N",SUM('Bulk Order Form'!$L$15:$L$164)&gt;10),"N",""))</f>
        <v/>
      </c>
      <c r="AA1477" s="74" t="str">
        <f>IF('Bulk Order Form'!E1466="","",'Bulk Order Form'!E1466)</f>
        <v/>
      </c>
      <c r="AB1477" s="74">
        <f t="shared" si="97"/>
        <v>500</v>
      </c>
      <c r="AC1477" s="74" t="str">
        <f t="shared" si="98"/>
        <v>,,,,</v>
      </c>
      <c r="AD1477" s="78">
        <f t="shared" si="99"/>
        <v>48</v>
      </c>
    </row>
    <row r="1478" spans="5:30" s="74" customFormat="1" x14ac:dyDescent="0.25">
      <c r="E1478" s="75"/>
      <c r="F1478" s="75"/>
      <c r="G1478" s="74" t="str">
        <f>IF('Bulk Order Form'!C1467="","",'Bulk Order Form'!C1467)</f>
        <v/>
      </c>
      <c r="H1478" s="74" t="str">
        <f>IF('Bulk Order Form'!D1467="","",'Bulk Order Form'!D1467)</f>
        <v/>
      </c>
      <c r="I1478" s="74" t="str">
        <f>IF('Bulk Order Form'!E1467="","",'Bulk Order Form'!E1467)</f>
        <v/>
      </c>
      <c r="J1478" s="74" t="str">
        <f>IF('Bulk Order Form'!F1467="","",'Bulk Order Form'!F1467)</f>
        <v/>
      </c>
      <c r="K1478" s="74" t="str">
        <f>IF('Bulk Order Form'!H1467="","",'Bulk Order Form'!H1467)</f>
        <v/>
      </c>
      <c r="L1478" s="74" t="str">
        <f>IF('Bulk Order Form'!I1467="","",'Bulk Order Form'!I1467)</f>
        <v/>
      </c>
      <c r="M1478" s="74" t="str">
        <f>IF('Bulk Order Form'!G1467="","",'Bulk Order Form'!G1467)</f>
        <v/>
      </c>
      <c r="N1478" s="74" t="str">
        <f>IF('Bulk Order Form'!J1467="","",'Bulk Order Form'!J1467)</f>
        <v/>
      </c>
      <c r="O1478" s="74" t="str">
        <f>IF('Bulk Order Form'!$F$5 &lt;&gt; "",IF($G1478&lt;&gt;"",'Bulk Order Form'!$F$5,""),"")</f>
        <v/>
      </c>
      <c r="P1478" s="74" t="str">
        <f>IF('Bulk Order Form'!K1467="","",'Bulk Order Form'!K1467)</f>
        <v/>
      </c>
      <c r="Q1478" s="74" t="str">
        <f>IFERROR(VLOOKUP('Bulk Order Form'!K1467,'Office Use - Postcodes'!$DJZ:$DKA,2,0),"")</f>
        <v/>
      </c>
      <c r="R1478" s="74" t="str">
        <f>IF('Bulk Order Form'!L1467="","",'Bulk Order Form'!L1467)</f>
        <v/>
      </c>
      <c r="S1478" s="76"/>
      <c r="T1478" s="74" t="str">
        <f>IF('Bulk Order Form'!$F$6 &lt;&gt; "",IF($G1478&lt;&gt;"",'Bulk Order Form'!$F$6,""),"")</f>
        <v/>
      </c>
      <c r="W1478" s="85" t="str">
        <f>IF('Bulk Order Form'!$L$2 &lt;&gt; "",IF($G1478&lt;&gt;"",'Bulk Order Form'!$L$2,""),"")</f>
        <v/>
      </c>
      <c r="X1478" s="77"/>
      <c r="Y1478" s="74" t="str">
        <f t="shared" si="96"/>
        <v/>
      </c>
      <c r="Z1478" s="74" t="str">
        <f>IF(AND('Bulk Order Form'!$L$2="PLEASE SELECT",SUM('Bulk Order Form'!$L$15:$L$164)&gt;10),"N",IF(AND('Bulk Order Form'!$L$2="N",SUM('Bulk Order Form'!$L$15:$L$164)&gt;10),"N",""))</f>
        <v/>
      </c>
      <c r="AA1478" s="74" t="str">
        <f>IF('Bulk Order Form'!E1467="","",'Bulk Order Form'!E1467)</f>
        <v/>
      </c>
      <c r="AB1478" s="74">
        <f t="shared" si="97"/>
        <v>500</v>
      </c>
      <c r="AC1478" s="74" t="str">
        <f t="shared" si="98"/>
        <v>,,,,</v>
      </c>
      <c r="AD1478" s="78">
        <f t="shared" si="99"/>
        <v>47</v>
      </c>
    </row>
    <row r="1479" spans="5:30" s="74" customFormat="1" x14ac:dyDescent="0.25">
      <c r="E1479" s="75"/>
      <c r="F1479" s="75"/>
      <c r="G1479" s="74" t="str">
        <f>IF('Bulk Order Form'!C1468="","",'Bulk Order Form'!C1468)</f>
        <v/>
      </c>
      <c r="H1479" s="74" t="str">
        <f>IF('Bulk Order Form'!D1468="","",'Bulk Order Form'!D1468)</f>
        <v/>
      </c>
      <c r="I1479" s="74" t="str">
        <f>IF('Bulk Order Form'!E1468="","",'Bulk Order Form'!E1468)</f>
        <v/>
      </c>
      <c r="J1479" s="74" t="str">
        <f>IF('Bulk Order Form'!F1468="","",'Bulk Order Form'!F1468)</f>
        <v/>
      </c>
      <c r="K1479" s="74" t="str">
        <f>IF('Bulk Order Form'!H1468="","",'Bulk Order Form'!H1468)</f>
        <v/>
      </c>
      <c r="L1479" s="74" t="str">
        <f>IF('Bulk Order Form'!I1468="","",'Bulk Order Form'!I1468)</f>
        <v/>
      </c>
      <c r="M1479" s="74" t="str">
        <f>IF('Bulk Order Form'!G1468="","",'Bulk Order Form'!G1468)</f>
        <v/>
      </c>
      <c r="N1479" s="74" t="str">
        <f>IF('Bulk Order Form'!J1468="","",'Bulk Order Form'!J1468)</f>
        <v/>
      </c>
      <c r="O1479" s="74" t="str">
        <f>IF('Bulk Order Form'!$F$5 &lt;&gt; "",IF($G1479&lt;&gt;"",'Bulk Order Form'!$F$5,""),"")</f>
        <v/>
      </c>
      <c r="P1479" s="74" t="str">
        <f>IF('Bulk Order Form'!K1468="","",'Bulk Order Form'!K1468)</f>
        <v/>
      </c>
      <c r="Q1479" s="74" t="str">
        <f>IFERROR(VLOOKUP('Bulk Order Form'!K1468,'Office Use - Postcodes'!$DJZ:$DKA,2,0),"")</f>
        <v/>
      </c>
      <c r="R1479" s="74" t="str">
        <f>IF('Bulk Order Form'!L1468="","",'Bulk Order Form'!L1468)</f>
        <v/>
      </c>
      <c r="S1479" s="76"/>
      <c r="T1479" s="74" t="str">
        <f>IF('Bulk Order Form'!$F$6 &lt;&gt; "",IF($G1479&lt;&gt;"",'Bulk Order Form'!$F$6,""),"")</f>
        <v/>
      </c>
      <c r="W1479" s="85" t="str">
        <f>IF('Bulk Order Form'!$L$2 &lt;&gt; "",IF($G1479&lt;&gt;"",'Bulk Order Form'!$L$2,""),"")</f>
        <v/>
      </c>
      <c r="X1479" s="77"/>
      <c r="Y1479" s="74" t="str">
        <f t="shared" si="96"/>
        <v/>
      </c>
      <c r="Z1479" s="74" t="str">
        <f>IF(AND('Bulk Order Form'!$L$2="PLEASE SELECT",SUM('Bulk Order Form'!$L$15:$L$164)&gt;10),"N",IF(AND('Bulk Order Form'!$L$2="N",SUM('Bulk Order Form'!$L$15:$L$164)&gt;10),"N",""))</f>
        <v/>
      </c>
      <c r="AA1479" s="74" t="str">
        <f>IF('Bulk Order Form'!E1468="","",'Bulk Order Form'!E1468)</f>
        <v/>
      </c>
      <c r="AB1479" s="74">
        <f t="shared" si="97"/>
        <v>500</v>
      </c>
      <c r="AC1479" s="74" t="str">
        <f t="shared" si="98"/>
        <v>,,,,</v>
      </c>
      <c r="AD1479" s="78">
        <f t="shared" si="99"/>
        <v>46</v>
      </c>
    </row>
    <row r="1480" spans="5:30" s="74" customFormat="1" x14ac:dyDescent="0.25">
      <c r="E1480" s="75"/>
      <c r="F1480" s="75"/>
      <c r="G1480" s="74" t="str">
        <f>IF('Bulk Order Form'!C1469="","",'Bulk Order Form'!C1469)</f>
        <v/>
      </c>
      <c r="H1480" s="74" t="str">
        <f>IF('Bulk Order Form'!D1469="","",'Bulk Order Form'!D1469)</f>
        <v/>
      </c>
      <c r="I1480" s="74" t="str">
        <f>IF('Bulk Order Form'!E1469="","",'Bulk Order Form'!E1469)</f>
        <v/>
      </c>
      <c r="J1480" s="74" t="str">
        <f>IF('Bulk Order Form'!F1469="","",'Bulk Order Form'!F1469)</f>
        <v/>
      </c>
      <c r="K1480" s="74" t="str">
        <f>IF('Bulk Order Form'!H1469="","",'Bulk Order Form'!H1469)</f>
        <v/>
      </c>
      <c r="L1480" s="74" t="str">
        <f>IF('Bulk Order Form'!I1469="","",'Bulk Order Form'!I1469)</f>
        <v/>
      </c>
      <c r="M1480" s="74" t="str">
        <f>IF('Bulk Order Form'!G1469="","",'Bulk Order Form'!G1469)</f>
        <v/>
      </c>
      <c r="N1480" s="74" t="str">
        <f>IF('Bulk Order Form'!J1469="","",'Bulk Order Form'!J1469)</f>
        <v/>
      </c>
      <c r="O1480" s="74" t="str">
        <f>IF('Bulk Order Form'!$F$5 &lt;&gt; "",IF($G1480&lt;&gt;"",'Bulk Order Form'!$F$5,""),"")</f>
        <v/>
      </c>
      <c r="P1480" s="74" t="str">
        <f>IF('Bulk Order Form'!K1469="","",'Bulk Order Form'!K1469)</f>
        <v/>
      </c>
      <c r="Q1480" s="74" t="str">
        <f>IFERROR(VLOOKUP('Bulk Order Form'!K1469,'Office Use - Postcodes'!$DJZ:$DKA,2,0),"")</f>
        <v/>
      </c>
      <c r="R1480" s="74" t="str">
        <f>IF('Bulk Order Form'!L1469="","",'Bulk Order Form'!L1469)</f>
        <v/>
      </c>
      <c r="S1480" s="76"/>
      <c r="T1480" s="74" t="str">
        <f>IF('Bulk Order Form'!$F$6 &lt;&gt; "",IF($G1480&lt;&gt;"",'Bulk Order Form'!$F$6,""),"")</f>
        <v/>
      </c>
      <c r="W1480" s="85" t="str">
        <f>IF('Bulk Order Form'!$L$2 &lt;&gt; "",IF($G1480&lt;&gt;"",'Bulk Order Form'!$L$2,""),"")</f>
        <v/>
      </c>
      <c r="X1480" s="77"/>
      <c r="Y1480" s="74" t="str">
        <f t="shared" si="96"/>
        <v/>
      </c>
      <c r="Z1480" s="74" t="str">
        <f>IF(AND('Bulk Order Form'!$L$2="PLEASE SELECT",SUM('Bulk Order Form'!$L$15:$L$164)&gt;10),"N",IF(AND('Bulk Order Form'!$L$2="N",SUM('Bulk Order Form'!$L$15:$L$164)&gt;10),"N",""))</f>
        <v/>
      </c>
      <c r="AA1480" s="74" t="str">
        <f>IF('Bulk Order Form'!E1469="","",'Bulk Order Form'!E1469)</f>
        <v/>
      </c>
      <c r="AB1480" s="74">
        <f t="shared" si="97"/>
        <v>500</v>
      </c>
      <c r="AC1480" s="74" t="str">
        <f t="shared" si="98"/>
        <v>,,,,</v>
      </c>
      <c r="AD1480" s="78">
        <f t="shared" si="99"/>
        <v>45</v>
      </c>
    </row>
    <row r="1481" spans="5:30" s="74" customFormat="1" x14ac:dyDescent="0.25">
      <c r="E1481" s="75"/>
      <c r="F1481" s="75"/>
      <c r="G1481" s="74" t="str">
        <f>IF('Bulk Order Form'!C1470="","",'Bulk Order Form'!C1470)</f>
        <v/>
      </c>
      <c r="H1481" s="74" t="str">
        <f>IF('Bulk Order Form'!D1470="","",'Bulk Order Form'!D1470)</f>
        <v/>
      </c>
      <c r="I1481" s="74" t="str">
        <f>IF('Bulk Order Form'!E1470="","",'Bulk Order Form'!E1470)</f>
        <v/>
      </c>
      <c r="J1481" s="74" t="str">
        <f>IF('Bulk Order Form'!F1470="","",'Bulk Order Form'!F1470)</f>
        <v/>
      </c>
      <c r="K1481" s="74" t="str">
        <f>IF('Bulk Order Form'!H1470="","",'Bulk Order Form'!H1470)</f>
        <v/>
      </c>
      <c r="L1481" s="74" t="str">
        <f>IF('Bulk Order Form'!I1470="","",'Bulk Order Form'!I1470)</f>
        <v/>
      </c>
      <c r="M1481" s="74" t="str">
        <f>IF('Bulk Order Form'!G1470="","",'Bulk Order Form'!G1470)</f>
        <v/>
      </c>
      <c r="N1481" s="74" t="str">
        <f>IF('Bulk Order Form'!J1470="","",'Bulk Order Form'!J1470)</f>
        <v/>
      </c>
      <c r="O1481" s="74" t="str">
        <f>IF('Bulk Order Form'!$F$5 &lt;&gt; "",IF($G1481&lt;&gt;"",'Bulk Order Form'!$F$5,""),"")</f>
        <v/>
      </c>
      <c r="P1481" s="74" t="str">
        <f>IF('Bulk Order Form'!K1470="","",'Bulk Order Form'!K1470)</f>
        <v/>
      </c>
      <c r="Q1481" s="74" t="str">
        <f>IFERROR(VLOOKUP('Bulk Order Form'!K1470,'Office Use - Postcodes'!$DJZ:$DKA,2,0),"")</f>
        <v/>
      </c>
      <c r="R1481" s="74" t="str">
        <f>IF('Bulk Order Form'!L1470="","",'Bulk Order Form'!L1470)</f>
        <v/>
      </c>
      <c r="S1481" s="76"/>
      <c r="T1481" s="74" t="str">
        <f>IF('Bulk Order Form'!$F$6 &lt;&gt; "",IF($G1481&lt;&gt;"",'Bulk Order Form'!$F$6,""),"")</f>
        <v/>
      </c>
      <c r="W1481" s="85" t="str">
        <f>IF('Bulk Order Form'!$L$2 &lt;&gt; "",IF($G1481&lt;&gt;"",'Bulk Order Form'!$L$2,""),"")</f>
        <v/>
      </c>
      <c r="X1481" s="77"/>
      <c r="Y1481" s="74" t="str">
        <f t="shared" si="96"/>
        <v/>
      </c>
      <c r="Z1481" s="74" t="str">
        <f>IF(AND('Bulk Order Form'!$L$2="PLEASE SELECT",SUM('Bulk Order Form'!$L$15:$L$164)&gt;10),"N",IF(AND('Bulk Order Form'!$L$2="N",SUM('Bulk Order Form'!$L$15:$L$164)&gt;10),"N",""))</f>
        <v/>
      </c>
      <c r="AA1481" s="74" t="str">
        <f>IF('Bulk Order Form'!E1470="","",'Bulk Order Form'!E1470)</f>
        <v/>
      </c>
      <c r="AB1481" s="74">
        <f t="shared" si="97"/>
        <v>500</v>
      </c>
      <c r="AC1481" s="74" t="str">
        <f t="shared" si="98"/>
        <v>,,,,</v>
      </c>
      <c r="AD1481" s="78">
        <f t="shared" si="99"/>
        <v>44</v>
      </c>
    </row>
    <row r="1482" spans="5:30" s="74" customFormat="1" x14ac:dyDescent="0.25">
      <c r="E1482" s="75"/>
      <c r="F1482" s="75"/>
      <c r="G1482" s="74" t="str">
        <f>IF('Bulk Order Form'!C1471="","",'Bulk Order Form'!C1471)</f>
        <v/>
      </c>
      <c r="H1482" s="74" t="str">
        <f>IF('Bulk Order Form'!D1471="","",'Bulk Order Form'!D1471)</f>
        <v/>
      </c>
      <c r="I1482" s="74" t="str">
        <f>IF('Bulk Order Form'!E1471="","",'Bulk Order Form'!E1471)</f>
        <v/>
      </c>
      <c r="J1482" s="74" t="str">
        <f>IF('Bulk Order Form'!F1471="","",'Bulk Order Form'!F1471)</f>
        <v/>
      </c>
      <c r="K1482" s="74" t="str">
        <f>IF('Bulk Order Form'!H1471="","",'Bulk Order Form'!H1471)</f>
        <v/>
      </c>
      <c r="L1482" s="74" t="str">
        <f>IF('Bulk Order Form'!I1471="","",'Bulk Order Form'!I1471)</f>
        <v/>
      </c>
      <c r="M1482" s="74" t="str">
        <f>IF('Bulk Order Form'!G1471="","",'Bulk Order Form'!G1471)</f>
        <v/>
      </c>
      <c r="N1482" s="74" t="str">
        <f>IF('Bulk Order Form'!J1471="","",'Bulk Order Form'!J1471)</f>
        <v/>
      </c>
      <c r="O1482" s="74" t="str">
        <f>IF('Bulk Order Form'!$F$5 &lt;&gt; "",IF($G1482&lt;&gt;"",'Bulk Order Form'!$F$5,""),"")</f>
        <v/>
      </c>
      <c r="P1482" s="74" t="str">
        <f>IF('Bulk Order Form'!K1471="","",'Bulk Order Form'!K1471)</f>
        <v/>
      </c>
      <c r="Q1482" s="74" t="str">
        <f>IFERROR(VLOOKUP('Bulk Order Form'!K1471,'Office Use - Postcodes'!$DJZ:$DKA,2,0),"")</f>
        <v/>
      </c>
      <c r="R1482" s="74" t="str">
        <f>IF('Bulk Order Form'!L1471="","",'Bulk Order Form'!L1471)</f>
        <v/>
      </c>
      <c r="S1482" s="76"/>
      <c r="T1482" s="74" t="str">
        <f>IF('Bulk Order Form'!$F$6 &lt;&gt; "",IF($G1482&lt;&gt;"",'Bulk Order Form'!$F$6,""),"")</f>
        <v/>
      </c>
      <c r="W1482" s="85" t="str">
        <f>IF('Bulk Order Form'!$L$2 &lt;&gt; "",IF($G1482&lt;&gt;"",'Bulk Order Form'!$L$2,""),"")</f>
        <v/>
      </c>
      <c r="X1482" s="77"/>
      <c r="Y1482" s="74" t="str">
        <f t="shared" si="96"/>
        <v/>
      </c>
      <c r="Z1482" s="74" t="str">
        <f>IF(AND('Bulk Order Form'!$L$2="PLEASE SELECT",SUM('Bulk Order Form'!$L$15:$L$164)&gt;10),"N",IF(AND('Bulk Order Form'!$L$2="N",SUM('Bulk Order Form'!$L$15:$L$164)&gt;10),"N",""))</f>
        <v/>
      </c>
      <c r="AA1482" s="74" t="str">
        <f>IF('Bulk Order Form'!E1471="","",'Bulk Order Form'!E1471)</f>
        <v/>
      </c>
      <c r="AB1482" s="74">
        <f t="shared" si="97"/>
        <v>500</v>
      </c>
      <c r="AC1482" s="74" t="str">
        <f t="shared" si="98"/>
        <v>,,,,</v>
      </c>
      <c r="AD1482" s="78">
        <f t="shared" si="99"/>
        <v>43</v>
      </c>
    </row>
    <row r="1483" spans="5:30" s="74" customFormat="1" x14ac:dyDescent="0.25">
      <c r="E1483" s="75"/>
      <c r="F1483" s="75"/>
      <c r="G1483" s="74" t="str">
        <f>IF('Bulk Order Form'!C1472="","",'Bulk Order Form'!C1472)</f>
        <v/>
      </c>
      <c r="H1483" s="74" t="str">
        <f>IF('Bulk Order Form'!D1472="","",'Bulk Order Form'!D1472)</f>
        <v/>
      </c>
      <c r="I1483" s="74" t="str">
        <f>IF('Bulk Order Form'!E1472="","",'Bulk Order Form'!E1472)</f>
        <v/>
      </c>
      <c r="J1483" s="74" t="str">
        <f>IF('Bulk Order Form'!F1472="","",'Bulk Order Form'!F1472)</f>
        <v/>
      </c>
      <c r="K1483" s="74" t="str">
        <f>IF('Bulk Order Form'!H1472="","",'Bulk Order Form'!H1472)</f>
        <v/>
      </c>
      <c r="L1483" s="74" t="str">
        <f>IF('Bulk Order Form'!I1472="","",'Bulk Order Form'!I1472)</f>
        <v/>
      </c>
      <c r="M1483" s="74" t="str">
        <f>IF('Bulk Order Form'!G1472="","",'Bulk Order Form'!G1472)</f>
        <v/>
      </c>
      <c r="N1483" s="74" t="str">
        <f>IF('Bulk Order Form'!J1472="","",'Bulk Order Form'!J1472)</f>
        <v/>
      </c>
      <c r="O1483" s="74" t="str">
        <f>IF('Bulk Order Form'!$F$5 &lt;&gt; "",IF($G1483&lt;&gt;"",'Bulk Order Form'!$F$5,""),"")</f>
        <v/>
      </c>
      <c r="P1483" s="74" t="str">
        <f>IF('Bulk Order Form'!K1472="","",'Bulk Order Form'!K1472)</f>
        <v/>
      </c>
      <c r="Q1483" s="74" t="str">
        <f>IFERROR(VLOOKUP('Bulk Order Form'!K1472,'Office Use - Postcodes'!$DJZ:$DKA,2,0),"")</f>
        <v/>
      </c>
      <c r="R1483" s="74" t="str">
        <f>IF('Bulk Order Form'!L1472="","",'Bulk Order Form'!L1472)</f>
        <v/>
      </c>
      <c r="S1483" s="76"/>
      <c r="T1483" s="74" t="str">
        <f>IF('Bulk Order Form'!$F$6 &lt;&gt; "",IF($G1483&lt;&gt;"",'Bulk Order Form'!$F$6,""),"")</f>
        <v/>
      </c>
      <c r="W1483" s="85" t="str">
        <f>IF('Bulk Order Form'!$L$2 &lt;&gt; "",IF($G1483&lt;&gt;"",'Bulk Order Form'!$L$2,""),"")</f>
        <v/>
      </c>
      <c r="X1483" s="77"/>
      <c r="Y1483" s="74" t="str">
        <f t="shared" si="96"/>
        <v/>
      </c>
      <c r="Z1483" s="74" t="str">
        <f>IF(AND('Bulk Order Form'!$L$2="PLEASE SELECT",SUM('Bulk Order Form'!$L$15:$L$164)&gt;10),"N",IF(AND('Bulk Order Form'!$L$2="N",SUM('Bulk Order Form'!$L$15:$L$164)&gt;10),"N",""))</f>
        <v/>
      </c>
      <c r="AA1483" s="74" t="str">
        <f>IF('Bulk Order Form'!E1472="","",'Bulk Order Form'!E1472)</f>
        <v/>
      </c>
      <c r="AB1483" s="74">
        <f t="shared" si="97"/>
        <v>500</v>
      </c>
      <c r="AC1483" s="74" t="str">
        <f t="shared" si="98"/>
        <v>,,,,</v>
      </c>
      <c r="AD1483" s="78">
        <f t="shared" si="99"/>
        <v>42</v>
      </c>
    </row>
    <row r="1484" spans="5:30" s="74" customFormat="1" x14ac:dyDescent="0.25">
      <c r="E1484" s="75"/>
      <c r="F1484" s="75"/>
      <c r="G1484" s="74" t="str">
        <f>IF('Bulk Order Form'!C1473="","",'Bulk Order Form'!C1473)</f>
        <v/>
      </c>
      <c r="H1484" s="74" t="str">
        <f>IF('Bulk Order Form'!D1473="","",'Bulk Order Form'!D1473)</f>
        <v/>
      </c>
      <c r="I1484" s="74" t="str">
        <f>IF('Bulk Order Form'!E1473="","",'Bulk Order Form'!E1473)</f>
        <v/>
      </c>
      <c r="J1484" s="74" t="str">
        <f>IF('Bulk Order Form'!F1473="","",'Bulk Order Form'!F1473)</f>
        <v/>
      </c>
      <c r="K1484" s="74" t="str">
        <f>IF('Bulk Order Form'!H1473="","",'Bulk Order Form'!H1473)</f>
        <v/>
      </c>
      <c r="L1484" s="74" t="str">
        <f>IF('Bulk Order Form'!I1473="","",'Bulk Order Form'!I1473)</f>
        <v/>
      </c>
      <c r="M1484" s="74" t="str">
        <f>IF('Bulk Order Form'!G1473="","",'Bulk Order Form'!G1473)</f>
        <v/>
      </c>
      <c r="N1484" s="74" t="str">
        <f>IF('Bulk Order Form'!J1473="","",'Bulk Order Form'!J1473)</f>
        <v/>
      </c>
      <c r="O1484" s="74" t="str">
        <f>IF('Bulk Order Form'!$F$5 &lt;&gt; "",IF($G1484&lt;&gt;"",'Bulk Order Form'!$F$5,""),"")</f>
        <v/>
      </c>
      <c r="P1484" s="74" t="str">
        <f>IF('Bulk Order Form'!K1473="","",'Bulk Order Form'!K1473)</f>
        <v/>
      </c>
      <c r="Q1484" s="74" t="str">
        <f>IFERROR(VLOOKUP('Bulk Order Form'!K1473,'Office Use - Postcodes'!$DJZ:$DKA,2,0),"")</f>
        <v/>
      </c>
      <c r="R1484" s="74" t="str">
        <f>IF('Bulk Order Form'!L1473="","",'Bulk Order Form'!L1473)</f>
        <v/>
      </c>
      <c r="S1484" s="76"/>
      <c r="T1484" s="74" t="str">
        <f>IF('Bulk Order Form'!$F$6 &lt;&gt; "",IF($G1484&lt;&gt;"",'Bulk Order Form'!$F$6,""),"")</f>
        <v/>
      </c>
      <c r="W1484" s="85" t="str">
        <f>IF('Bulk Order Form'!$L$2 &lt;&gt; "",IF($G1484&lt;&gt;"",'Bulk Order Form'!$L$2,""),"")</f>
        <v/>
      </c>
      <c r="X1484" s="77"/>
      <c r="Y1484" s="74" t="str">
        <f t="shared" si="96"/>
        <v/>
      </c>
      <c r="Z1484" s="74" t="str">
        <f>IF(AND('Bulk Order Form'!$L$2="PLEASE SELECT",SUM('Bulk Order Form'!$L$15:$L$164)&gt;10),"N",IF(AND('Bulk Order Form'!$L$2="N",SUM('Bulk Order Form'!$L$15:$L$164)&gt;10),"N",""))</f>
        <v/>
      </c>
      <c r="AA1484" s="74" t="str">
        <f>IF('Bulk Order Form'!E1473="","",'Bulk Order Form'!E1473)</f>
        <v/>
      </c>
      <c r="AB1484" s="74">
        <f t="shared" si="97"/>
        <v>500</v>
      </c>
      <c r="AC1484" s="74" t="str">
        <f t="shared" si="98"/>
        <v>,,,,</v>
      </c>
      <c r="AD1484" s="78">
        <f t="shared" si="99"/>
        <v>41</v>
      </c>
    </row>
    <row r="1485" spans="5:30" s="74" customFormat="1" x14ac:dyDescent="0.25">
      <c r="E1485" s="75"/>
      <c r="F1485" s="75"/>
      <c r="G1485" s="74" t="str">
        <f>IF('Bulk Order Form'!C1474="","",'Bulk Order Form'!C1474)</f>
        <v/>
      </c>
      <c r="H1485" s="74" t="str">
        <f>IF('Bulk Order Form'!D1474="","",'Bulk Order Form'!D1474)</f>
        <v/>
      </c>
      <c r="I1485" s="74" t="str">
        <f>IF('Bulk Order Form'!E1474="","",'Bulk Order Form'!E1474)</f>
        <v/>
      </c>
      <c r="J1485" s="74" t="str">
        <f>IF('Bulk Order Form'!F1474="","",'Bulk Order Form'!F1474)</f>
        <v/>
      </c>
      <c r="K1485" s="74" t="str">
        <f>IF('Bulk Order Form'!H1474="","",'Bulk Order Form'!H1474)</f>
        <v/>
      </c>
      <c r="L1485" s="74" t="str">
        <f>IF('Bulk Order Form'!I1474="","",'Bulk Order Form'!I1474)</f>
        <v/>
      </c>
      <c r="M1485" s="74" t="str">
        <f>IF('Bulk Order Form'!G1474="","",'Bulk Order Form'!G1474)</f>
        <v/>
      </c>
      <c r="N1485" s="74" t="str">
        <f>IF('Bulk Order Form'!J1474="","",'Bulk Order Form'!J1474)</f>
        <v/>
      </c>
      <c r="O1485" s="74" t="str">
        <f>IF('Bulk Order Form'!$F$5 &lt;&gt; "",IF($G1485&lt;&gt;"",'Bulk Order Form'!$F$5,""),"")</f>
        <v/>
      </c>
      <c r="P1485" s="74" t="str">
        <f>IF('Bulk Order Form'!K1474="","",'Bulk Order Form'!K1474)</f>
        <v/>
      </c>
      <c r="Q1485" s="74" t="str">
        <f>IFERROR(VLOOKUP('Bulk Order Form'!K1474,'Office Use - Postcodes'!$DJZ:$DKA,2,0),"")</f>
        <v/>
      </c>
      <c r="R1485" s="74" t="str">
        <f>IF('Bulk Order Form'!L1474="","",'Bulk Order Form'!L1474)</f>
        <v/>
      </c>
      <c r="S1485" s="76"/>
      <c r="T1485" s="74" t="str">
        <f>IF('Bulk Order Form'!$F$6 &lt;&gt; "",IF($G1485&lt;&gt;"",'Bulk Order Form'!$F$6,""),"")</f>
        <v/>
      </c>
      <c r="W1485" s="85" t="str">
        <f>IF('Bulk Order Form'!$L$2 &lt;&gt; "",IF($G1485&lt;&gt;"",'Bulk Order Form'!$L$2,""),"")</f>
        <v/>
      </c>
      <c r="X1485" s="77"/>
      <c r="Y1485" s="74" t="str">
        <f t="shared" si="96"/>
        <v/>
      </c>
      <c r="Z1485" s="74" t="str">
        <f>IF(AND('Bulk Order Form'!$L$2="PLEASE SELECT",SUM('Bulk Order Form'!$L$15:$L$164)&gt;10),"N",IF(AND('Bulk Order Form'!$L$2="N",SUM('Bulk Order Form'!$L$15:$L$164)&gt;10),"N",""))</f>
        <v/>
      </c>
      <c r="AA1485" s="74" t="str">
        <f>IF('Bulk Order Form'!E1474="","",'Bulk Order Form'!E1474)</f>
        <v/>
      </c>
      <c r="AB1485" s="74">
        <f t="shared" si="97"/>
        <v>500</v>
      </c>
      <c r="AC1485" s="74" t="str">
        <f t="shared" si="98"/>
        <v>,,,,</v>
      </c>
      <c r="AD1485" s="78">
        <f t="shared" si="99"/>
        <v>40</v>
      </c>
    </row>
    <row r="1486" spans="5:30" s="74" customFormat="1" x14ac:dyDescent="0.25">
      <c r="E1486" s="75"/>
      <c r="F1486" s="75"/>
      <c r="G1486" s="74" t="str">
        <f>IF('Bulk Order Form'!C1475="","",'Bulk Order Form'!C1475)</f>
        <v/>
      </c>
      <c r="H1486" s="74" t="str">
        <f>IF('Bulk Order Form'!D1475="","",'Bulk Order Form'!D1475)</f>
        <v/>
      </c>
      <c r="I1486" s="74" t="str">
        <f>IF('Bulk Order Form'!E1475="","",'Bulk Order Form'!E1475)</f>
        <v/>
      </c>
      <c r="J1486" s="74" t="str">
        <f>IF('Bulk Order Form'!F1475="","",'Bulk Order Form'!F1475)</f>
        <v/>
      </c>
      <c r="K1486" s="74" t="str">
        <f>IF('Bulk Order Form'!H1475="","",'Bulk Order Form'!H1475)</f>
        <v/>
      </c>
      <c r="L1486" s="74" t="str">
        <f>IF('Bulk Order Form'!I1475="","",'Bulk Order Form'!I1475)</f>
        <v/>
      </c>
      <c r="M1486" s="74" t="str">
        <f>IF('Bulk Order Form'!G1475="","",'Bulk Order Form'!G1475)</f>
        <v/>
      </c>
      <c r="N1486" s="74" t="str">
        <f>IF('Bulk Order Form'!J1475="","",'Bulk Order Form'!J1475)</f>
        <v/>
      </c>
      <c r="O1486" s="74" t="str">
        <f>IF('Bulk Order Form'!$F$5 &lt;&gt; "",IF($G1486&lt;&gt;"",'Bulk Order Form'!$F$5,""),"")</f>
        <v/>
      </c>
      <c r="P1486" s="74" t="str">
        <f>IF('Bulk Order Form'!K1475="","",'Bulk Order Form'!K1475)</f>
        <v/>
      </c>
      <c r="Q1486" s="74" t="str">
        <f>IFERROR(VLOOKUP('Bulk Order Form'!K1475,'Office Use - Postcodes'!$DJZ:$DKA,2,0),"")</f>
        <v/>
      </c>
      <c r="R1486" s="74" t="str">
        <f>IF('Bulk Order Form'!L1475="","",'Bulk Order Form'!L1475)</f>
        <v/>
      </c>
      <c r="S1486" s="76"/>
      <c r="T1486" s="74" t="str">
        <f>IF('Bulk Order Form'!$F$6 &lt;&gt; "",IF($G1486&lt;&gt;"",'Bulk Order Form'!$F$6,""),"")</f>
        <v/>
      </c>
      <c r="W1486" s="85" t="str">
        <f>IF('Bulk Order Form'!$L$2 &lt;&gt; "",IF($G1486&lt;&gt;"",'Bulk Order Form'!$L$2,""),"")</f>
        <v/>
      </c>
      <c r="X1486" s="77"/>
      <c r="Y1486" s="74" t="str">
        <f t="shared" si="96"/>
        <v/>
      </c>
      <c r="Z1486" s="74" t="str">
        <f>IF(AND('Bulk Order Form'!$L$2="PLEASE SELECT",SUM('Bulk Order Form'!$L$15:$L$164)&gt;10),"N",IF(AND('Bulk Order Form'!$L$2="N",SUM('Bulk Order Form'!$L$15:$L$164)&gt;10),"N",""))</f>
        <v/>
      </c>
      <c r="AA1486" s="74" t="str">
        <f>IF('Bulk Order Form'!E1475="","",'Bulk Order Form'!E1475)</f>
        <v/>
      </c>
      <c r="AB1486" s="74">
        <f t="shared" si="97"/>
        <v>500</v>
      </c>
      <c r="AC1486" s="74" t="str">
        <f t="shared" si="98"/>
        <v>,,,,</v>
      </c>
      <c r="AD1486" s="78">
        <f t="shared" si="99"/>
        <v>39</v>
      </c>
    </row>
    <row r="1487" spans="5:30" s="74" customFormat="1" x14ac:dyDescent="0.25">
      <c r="E1487" s="75"/>
      <c r="F1487" s="75"/>
      <c r="G1487" s="74" t="str">
        <f>IF('Bulk Order Form'!C1476="","",'Bulk Order Form'!C1476)</f>
        <v/>
      </c>
      <c r="H1487" s="74" t="str">
        <f>IF('Bulk Order Form'!D1476="","",'Bulk Order Form'!D1476)</f>
        <v/>
      </c>
      <c r="I1487" s="74" t="str">
        <f>IF('Bulk Order Form'!E1476="","",'Bulk Order Form'!E1476)</f>
        <v/>
      </c>
      <c r="J1487" s="74" t="str">
        <f>IF('Bulk Order Form'!F1476="","",'Bulk Order Form'!F1476)</f>
        <v/>
      </c>
      <c r="K1487" s="74" t="str">
        <f>IF('Bulk Order Form'!H1476="","",'Bulk Order Form'!H1476)</f>
        <v/>
      </c>
      <c r="L1487" s="74" t="str">
        <f>IF('Bulk Order Form'!I1476="","",'Bulk Order Form'!I1476)</f>
        <v/>
      </c>
      <c r="M1487" s="74" t="str">
        <f>IF('Bulk Order Form'!G1476="","",'Bulk Order Form'!G1476)</f>
        <v/>
      </c>
      <c r="N1487" s="74" t="str">
        <f>IF('Bulk Order Form'!J1476="","",'Bulk Order Form'!J1476)</f>
        <v/>
      </c>
      <c r="O1487" s="74" t="str">
        <f>IF('Bulk Order Form'!$F$5 &lt;&gt; "",IF($G1487&lt;&gt;"",'Bulk Order Form'!$F$5,""),"")</f>
        <v/>
      </c>
      <c r="P1487" s="74" t="str">
        <f>IF('Bulk Order Form'!K1476="","",'Bulk Order Form'!K1476)</f>
        <v/>
      </c>
      <c r="Q1487" s="74" t="str">
        <f>IFERROR(VLOOKUP('Bulk Order Form'!K1476,'Office Use - Postcodes'!$DJZ:$DKA,2,0),"")</f>
        <v/>
      </c>
      <c r="R1487" s="74" t="str">
        <f>IF('Bulk Order Form'!L1476="","",'Bulk Order Form'!L1476)</f>
        <v/>
      </c>
      <c r="S1487" s="76"/>
      <c r="T1487" s="74" t="str">
        <f>IF('Bulk Order Form'!$F$6 &lt;&gt; "",IF($G1487&lt;&gt;"",'Bulk Order Form'!$F$6,""),"")</f>
        <v/>
      </c>
      <c r="W1487" s="85" t="str">
        <f>IF('Bulk Order Form'!$L$2 &lt;&gt; "",IF($G1487&lt;&gt;"",'Bulk Order Form'!$L$2,""),"")</f>
        <v/>
      </c>
      <c r="X1487" s="77"/>
      <c r="Y1487" s="74" t="str">
        <f t="shared" si="96"/>
        <v/>
      </c>
      <c r="Z1487" s="74" t="str">
        <f>IF(AND('Bulk Order Form'!$L$2="PLEASE SELECT",SUM('Bulk Order Form'!$L$15:$L$164)&gt;10),"N",IF(AND('Bulk Order Form'!$L$2="N",SUM('Bulk Order Form'!$L$15:$L$164)&gt;10),"N",""))</f>
        <v/>
      </c>
      <c r="AA1487" s="74" t="str">
        <f>IF('Bulk Order Form'!E1476="","",'Bulk Order Form'!E1476)</f>
        <v/>
      </c>
      <c r="AB1487" s="74">
        <f t="shared" si="97"/>
        <v>500</v>
      </c>
      <c r="AC1487" s="74" t="str">
        <f t="shared" si="98"/>
        <v>,,,,</v>
      </c>
      <c r="AD1487" s="78">
        <f t="shared" si="99"/>
        <v>38</v>
      </c>
    </row>
    <row r="1488" spans="5:30" s="74" customFormat="1" x14ac:dyDescent="0.25">
      <c r="E1488" s="75"/>
      <c r="F1488" s="75"/>
      <c r="G1488" s="74" t="str">
        <f>IF('Bulk Order Form'!C1477="","",'Bulk Order Form'!C1477)</f>
        <v/>
      </c>
      <c r="H1488" s="74" t="str">
        <f>IF('Bulk Order Form'!D1477="","",'Bulk Order Form'!D1477)</f>
        <v/>
      </c>
      <c r="I1488" s="74" t="str">
        <f>IF('Bulk Order Form'!E1477="","",'Bulk Order Form'!E1477)</f>
        <v/>
      </c>
      <c r="J1488" s="74" t="str">
        <f>IF('Bulk Order Form'!F1477="","",'Bulk Order Form'!F1477)</f>
        <v/>
      </c>
      <c r="K1488" s="74" t="str">
        <f>IF('Bulk Order Form'!H1477="","",'Bulk Order Form'!H1477)</f>
        <v/>
      </c>
      <c r="L1488" s="74" t="str">
        <f>IF('Bulk Order Form'!I1477="","",'Bulk Order Form'!I1477)</f>
        <v/>
      </c>
      <c r="M1488" s="74" t="str">
        <f>IF('Bulk Order Form'!G1477="","",'Bulk Order Form'!G1477)</f>
        <v/>
      </c>
      <c r="N1488" s="74" t="str">
        <f>IF('Bulk Order Form'!J1477="","",'Bulk Order Form'!J1477)</f>
        <v/>
      </c>
      <c r="O1488" s="74" t="str">
        <f>IF('Bulk Order Form'!$F$5 &lt;&gt; "",IF($G1488&lt;&gt;"",'Bulk Order Form'!$F$5,""),"")</f>
        <v/>
      </c>
      <c r="P1488" s="74" t="str">
        <f>IF('Bulk Order Form'!K1477="","",'Bulk Order Form'!K1477)</f>
        <v/>
      </c>
      <c r="Q1488" s="74" t="str">
        <f>IFERROR(VLOOKUP('Bulk Order Form'!K1477,'Office Use - Postcodes'!$DJZ:$DKA,2,0),"")</f>
        <v/>
      </c>
      <c r="R1488" s="74" t="str">
        <f>IF('Bulk Order Form'!L1477="","",'Bulk Order Form'!L1477)</f>
        <v/>
      </c>
      <c r="S1488" s="76"/>
      <c r="T1488" s="74" t="str">
        <f>IF('Bulk Order Form'!$F$6 &lt;&gt; "",IF($G1488&lt;&gt;"",'Bulk Order Form'!$F$6,""),"")</f>
        <v/>
      </c>
      <c r="W1488" s="85" t="str">
        <f>IF('Bulk Order Form'!$L$2 &lt;&gt; "",IF($G1488&lt;&gt;"",'Bulk Order Form'!$L$2,""),"")</f>
        <v/>
      </c>
      <c r="X1488" s="77"/>
      <c r="Y1488" s="74" t="str">
        <f t="shared" si="96"/>
        <v/>
      </c>
      <c r="Z1488" s="74" t="str">
        <f>IF(AND('Bulk Order Form'!$L$2="PLEASE SELECT",SUM('Bulk Order Form'!$L$15:$L$164)&gt;10),"N",IF(AND('Bulk Order Form'!$L$2="N",SUM('Bulk Order Form'!$L$15:$L$164)&gt;10),"N",""))</f>
        <v/>
      </c>
      <c r="AA1488" s="74" t="str">
        <f>IF('Bulk Order Form'!E1477="","",'Bulk Order Form'!E1477)</f>
        <v/>
      </c>
      <c r="AB1488" s="74">
        <f t="shared" si="97"/>
        <v>500</v>
      </c>
      <c r="AC1488" s="74" t="str">
        <f t="shared" si="98"/>
        <v>,,,,</v>
      </c>
      <c r="AD1488" s="78">
        <f t="shared" si="99"/>
        <v>37</v>
      </c>
    </row>
    <row r="1489" spans="5:30" s="74" customFormat="1" x14ac:dyDescent="0.25">
      <c r="E1489" s="75"/>
      <c r="F1489" s="75"/>
      <c r="G1489" s="74" t="str">
        <f>IF('Bulk Order Form'!C1478="","",'Bulk Order Form'!C1478)</f>
        <v/>
      </c>
      <c r="H1489" s="74" t="str">
        <f>IF('Bulk Order Form'!D1478="","",'Bulk Order Form'!D1478)</f>
        <v/>
      </c>
      <c r="I1489" s="74" t="str">
        <f>IF('Bulk Order Form'!E1478="","",'Bulk Order Form'!E1478)</f>
        <v/>
      </c>
      <c r="J1489" s="74" t="str">
        <f>IF('Bulk Order Form'!F1478="","",'Bulk Order Form'!F1478)</f>
        <v/>
      </c>
      <c r="K1489" s="74" t="str">
        <f>IF('Bulk Order Form'!H1478="","",'Bulk Order Form'!H1478)</f>
        <v/>
      </c>
      <c r="L1489" s="74" t="str">
        <f>IF('Bulk Order Form'!I1478="","",'Bulk Order Form'!I1478)</f>
        <v/>
      </c>
      <c r="M1489" s="74" t="str">
        <f>IF('Bulk Order Form'!G1478="","",'Bulk Order Form'!G1478)</f>
        <v/>
      </c>
      <c r="N1489" s="74" t="str">
        <f>IF('Bulk Order Form'!J1478="","",'Bulk Order Form'!J1478)</f>
        <v/>
      </c>
      <c r="O1489" s="74" t="str">
        <f>IF('Bulk Order Form'!$F$5 &lt;&gt; "",IF($G1489&lt;&gt;"",'Bulk Order Form'!$F$5,""),"")</f>
        <v/>
      </c>
      <c r="P1489" s="74" t="str">
        <f>IF('Bulk Order Form'!K1478="","",'Bulk Order Form'!K1478)</f>
        <v/>
      </c>
      <c r="Q1489" s="74" t="str">
        <f>IFERROR(VLOOKUP('Bulk Order Form'!K1478,'Office Use - Postcodes'!$DJZ:$DKA,2,0),"")</f>
        <v/>
      </c>
      <c r="R1489" s="74" t="str">
        <f>IF('Bulk Order Form'!L1478="","",'Bulk Order Form'!L1478)</f>
        <v/>
      </c>
      <c r="S1489" s="76"/>
      <c r="T1489" s="74" t="str">
        <f>IF('Bulk Order Form'!$F$6 &lt;&gt; "",IF($G1489&lt;&gt;"",'Bulk Order Form'!$F$6,""),"")</f>
        <v/>
      </c>
      <c r="W1489" s="85" t="str">
        <f>IF('Bulk Order Form'!$L$2 &lt;&gt; "",IF($G1489&lt;&gt;"",'Bulk Order Form'!$L$2,""),"")</f>
        <v/>
      </c>
      <c r="X1489" s="77"/>
      <c r="Y1489" s="74" t="str">
        <f t="shared" si="96"/>
        <v/>
      </c>
      <c r="Z1489" s="74" t="str">
        <f>IF(AND('Bulk Order Form'!$L$2="PLEASE SELECT",SUM('Bulk Order Form'!$L$15:$L$164)&gt;10),"N",IF(AND('Bulk Order Form'!$L$2="N",SUM('Bulk Order Form'!$L$15:$L$164)&gt;10),"N",""))</f>
        <v/>
      </c>
      <c r="AA1489" s="74" t="str">
        <f>IF('Bulk Order Form'!E1478="","",'Bulk Order Form'!E1478)</f>
        <v/>
      </c>
      <c r="AB1489" s="74">
        <f t="shared" si="97"/>
        <v>500</v>
      </c>
      <c r="AC1489" s="74" t="str">
        <f t="shared" si="98"/>
        <v>,,,,</v>
      </c>
      <c r="AD1489" s="78">
        <f t="shared" si="99"/>
        <v>36</v>
      </c>
    </row>
    <row r="1490" spans="5:30" s="74" customFormat="1" x14ac:dyDescent="0.25">
      <c r="E1490" s="75"/>
      <c r="F1490" s="75"/>
      <c r="G1490" s="74" t="str">
        <f>IF('Bulk Order Form'!C1479="","",'Bulk Order Form'!C1479)</f>
        <v/>
      </c>
      <c r="H1490" s="74" t="str">
        <f>IF('Bulk Order Form'!D1479="","",'Bulk Order Form'!D1479)</f>
        <v/>
      </c>
      <c r="I1490" s="74" t="str">
        <f>IF('Bulk Order Form'!E1479="","",'Bulk Order Form'!E1479)</f>
        <v/>
      </c>
      <c r="J1490" s="74" t="str">
        <f>IF('Bulk Order Form'!F1479="","",'Bulk Order Form'!F1479)</f>
        <v/>
      </c>
      <c r="K1490" s="74" t="str">
        <f>IF('Bulk Order Form'!H1479="","",'Bulk Order Form'!H1479)</f>
        <v/>
      </c>
      <c r="L1490" s="74" t="str">
        <f>IF('Bulk Order Form'!I1479="","",'Bulk Order Form'!I1479)</f>
        <v/>
      </c>
      <c r="M1490" s="74" t="str">
        <f>IF('Bulk Order Form'!G1479="","",'Bulk Order Form'!G1479)</f>
        <v/>
      </c>
      <c r="N1490" s="74" t="str">
        <f>IF('Bulk Order Form'!J1479="","",'Bulk Order Form'!J1479)</f>
        <v/>
      </c>
      <c r="O1490" s="74" t="str">
        <f>IF('Bulk Order Form'!$F$5 &lt;&gt; "",IF($G1490&lt;&gt;"",'Bulk Order Form'!$F$5,""),"")</f>
        <v/>
      </c>
      <c r="P1490" s="74" t="str">
        <f>IF('Bulk Order Form'!K1479="","",'Bulk Order Form'!K1479)</f>
        <v/>
      </c>
      <c r="Q1490" s="74" t="str">
        <f>IFERROR(VLOOKUP('Bulk Order Form'!K1479,'Office Use - Postcodes'!$DJZ:$DKA,2,0),"")</f>
        <v/>
      </c>
      <c r="R1490" s="74" t="str">
        <f>IF('Bulk Order Form'!L1479="","",'Bulk Order Form'!L1479)</f>
        <v/>
      </c>
      <c r="S1490" s="76"/>
      <c r="T1490" s="74" t="str">
        <f>IF('Bulk Order Form'!$F$6 &lt;&gt; "",IF($G1490&lt;&gt;"",'Bulk Order Form'!$F$6,""),"")</f>
        <v/>
      </c>
      <c r="W1490" s="85" t="str">
        <f>IF('Bulk Order Form'!$L$2 &lt;&gt; "",IF($G1490&lt;&gt;"",'Bulk Order Form'!$L$2,""),"")</f>
        <v/>
      </c>
      <c r="X1490" s="77"/>
      <c r="Y1490" s="74" t="str">
        <f t="shared" si="96"/>
        <v/>
      </c>
      <c r="Z1490" s="74" t="str">
        <f>IF(AND('Bulk Order Form'!$L$2="PLEASE SELECT",SUM('Bulk Order Form'!$L$15:$L$164)&gt;10),"N",IF(AND('Bulk Order Form'!$L$2="N",SUM('Bulk Order Form'!$L$15:$L$164)&gt;10),"N",""))</f>
        <v/>
      </c>
      <c r="AA1490" s="74" t="str">
        <f>IF('Bulk Order Form'!E1479="","",'Bulk Order Form'!E1479)</f>
        <v/>
      </c>
      <c r="AB1490" s="74">
        <f t="shared" si="97"/>
        <v>500</v>
      </c>
      <c r="AC1490" s="74" t="str">
        <f t="shared" si="98"/>
        <v>,,,,</v>
      </c>
      <c r="AD1490" s="78">
        <f t="shared" si="99"/>
        <v>35</v>
      </c>
    </row>
    <row r="1491" spans="5:30" s="74" customFormat="1" x14ac:dyDescent="0.25">
      <c r="E1491" s="75"/>
      <c r="F1491" s="75"/>
      <c r="G1491" s="74" t="str">
        <f>IF('Bulk Order Form'!C1480="","",'Bulk Order Form'!C1480)</f>
        <v/>
      </c>
      <c r="H1491" s="74" t="str">
        <f>IF('Bulk Order Form'!D1480="","",'Bulk Order Form'!D1480)</f>
        <v/>
      </c>
      <c r="I1491" s="74" t="str">
        <f>IF('Bulk Order Form'!E1480="","",'Bulk Order Form'!E1480)</f>
        <v/>
      </c>
      <c r="J1491" s="74" t="str">
        <f>IF('Bulk Order Form'!F1480="","",'Bulk Order Form'!F1480)</f>
        <v/>
      </c>
      <c r="K1491" s="74" t="str">
        <f>IF('Bulk Order Form'!H1480="","",'Bulk Order Form'!H1480)</f>
        <v/>
      </c>
      <c r="L1491" s="74" t="str">
        <f>IF('Bulk Order Form'!I1480="","",'Bulk Order Form'!I1480)</f>
        <v/>
      </c>
      <c r="M1491" s="74" t="str">
        <f>IF('Bulk Order Form'!G1480="","",'Bulk Order Form'!G1480)</f>
        <v/>
      </c>
      <c r="N1491" s="74" t="str">
        <f>IF('Bulk Order Form'!J1480="","",'Bulk Order Form'!J1480)</f>
        <v/>
      </c>
      <c r="O1491" s="74" t="str">
        <f>IF('Bulk Order Form'!$F$5 &lt;&gt; "",IF($G1491&lt;&gt;"",'Bulk Order Form'!$F$5,""),"")</f>
        <v/>
      </c>
      <c r="P1491" s="74" t="str">
        <f>IF('Bulk Order Form'!K1480="","",'Bulk Order Form'!K1480)</f>
        <v/>
      </c>
      <c r="Q1491" s="74" t="str">
        <f>IFERROR(VLOOKUP('Bulk Order Form'!K1480,'Office Use - Postcodes'!$DJZ:$DKA,2,0),"")</f>
        <v/>
      </c>
      <c r="R1491" s="74" t="str">
        <f>IF('Bulk Order Form'!L1480="","",'Bulk Order Form'!L1480)</f>
        <v/>
      </c>
      <c r="S1491" s="76"/>
      <c r="T1491" s="74" t="str">
        <f>IF('Bulk Order Form'!$F$6 &lt;&gt; "",IF($G1491&lt;&gt;"",'Bulk Order Form'!$F$6,""),"")</f>
        <v/>
      </c>
      <c r="W1491" s="85" t="str">
        <f>IF('Bulk Order Form'!$L$2 &lt;&gt; "",IF($G1491&lt;&gt;"",'Bulk Order Form'!$L$2,""),"")</f>
        <v/>
      </c>
      <c r="X1491" s="77"/>
      <c r="Y1491" s="74" t="str">
        <f t="shared" si="96"/>
        <v/>
      </c>
      <c r="Z1491" s="74" t="str">
        <f>IF(AND('Bulk Order Form'!$L$2="PLEASE SELECT",SUM('Bulk Order Form'!$L$15:$L$164)&gt;10),"N",IF(AND('Bulk Order Form'!$L$2="N",SUM('Bulk Order Form'!$L$15:$L$164)&gt;10),"N",""))</f>
        <v/>
      </c>
      <c r="AA1491" s="74" t="str">
        <f>IF('Bulk Order Form'!E1480="","",'Bulk Order Form'!E1480)</f>
        <v/>
      </c>
      <c r="AB1491" s="74">
        <f t="shared" si="97"/>
        <v>500</v>
      </c>
      <c r="AC1491" s="74" t="str">
        <f t="shared" si="98"/>
        <v>,,,,</v>
      </c>
      <c r="AD1491" s="78">
        <f t="shared" si="99"/>
        <v>34</v>
      </c>
    </row>
    <row r="1492" spans="5:30" s="74" customFormat="1" x14ac:dyDescent="0.25">
      <c r="E1492" s="75"/>
      <c r="F1492" s="75"/>
      <c r="G1492" s="74" t="str">
        <f>IF('Bulk Order Form'!C1481="","",'Bulk Order Form'!C1481)</f>
        <v/>
      </c>
      <c r="H1492" s="74" t="str">
        <f>IF('Bulk Order Form'!D1481="","",'Bulk Order Form'!D1481)</f>
        <v/>
      </c>
      <c r="I1492" s="74" t="str">
        <f>IF('Bulk Order Form'!E1481="","",'Bulk Order Form'!E1481)</f>
        <v/>
      </c>
      <c r="J1492" s="74" t="str">
        <f>IF('Bulk Order Form'!F1481="","",'Bulk Order Form'!F1481)</f>
        <v/>
      </c>
      <c r="K1492" s="74" t="str">
        <f>IF('Bulk Order Form'!H1481="","",'Bulk Order Form'!H1481)</f>
        <v/>
      </c>
      <c r="L1492" s="74" t="str">
        <f>IF('Bulk Order Form'!I1481="","",'Bulk Order Form'!I1481)</f>
        <v/>
      </c>
      <c r="M1492" s="74" t="str">
        <f>IF('Bulk Order Form'!G1481="","",'Bulk Order Form'!G1481)</f>
        <v/>
      </c>
      <c r="N1492" s="74" t="str">
        <f>IF('Bulk Order Form'!J1481="","",'Bulk Order Form'!J1481)</f>
        <v/>
      </c>
      <c r="O1492" s="74" t="str">
        <f>IF('Bulk Order Form'!$F$5 &lt;&gt; "",IF($G1492&lt;&gt;"",'Bulk Order Form'!$F$5,""),"")</f>
        <v/>
      </c>
      <c r="P1492" s="74" t="str">
        <f>IF('Bulk Order Form'!K1481="","",'Bulk Order Form'!K1481)</f>
        <v/>
      </c>
      <c r="Q1492" s="74" t="str">
        <f>IFERROR(VLOOKUP('Bulk Order Form'!K1481,'Office Use - Postcodes'!$DJZ:$DKA,2,0),"")</f>
        <v/>
      </c>
      <c r="R1492" s="74" t="str">
        <f>IF('Bulk Order Form'!L1481="","",'Bulk Order Form'!L1481)</f>
        <v/>
      </c>
      <c r="S1492" s="76"/>
      <c r="T1492" s="74" t="str">
        <f>IF('Bulk Order Form'!$F$6 &lt;&gt; "",IF($G1492&lt;&gt;"",'Bulk Order Form'!$F$6,""),"")</f>
        <v/>
      </c>
      <c r="W1492" s="85" t="str">
        <f>IF('Bulk Order Form'!$L$2 &lt;&gt; "",IF($G1492&lt;&gt;"",'Bulk Order Form'!$L$2,""),"")</f>
        <v/>
      </c>
      <c r="X1492" s="77"/>
      <c r="Y1492" s="74" t="str">
        <f t="shared" si="96"/>
        <v/>
      </c>
      <c r="Z1492" s="74" t="str">
        <f>IF(AND('Bulk Order Form'!$L$2="PLEASE SELECT",SUM('Bulk Order Form'!$L$15:$L$164)&gt;10),"N",IF(AND('Bulk Order Form'!$L$2="N",SUM('Bulk Order Form'!$L$15:$L$164)&gt;10),"N",""))</f>
        <v/>
      </c>
      <c r="AA1492" s="74" t="str">
        <f>IF('Bulk Order Form'!E1481="","",'Bulk Order Form'!E1481)</f>
        <v/>
      </c>
      <c r="AB1492" s="74">
        <f t="shared" si="97"/>
        <v>500</v>
      </c>
      <c r="AC1492" s="74" t="str">
        <f t="shared" si="98"/>
        <v>,,,,</v>
      </c>
      <c r="AD1492" s="78">
        <f t="shared" si="99"/>
        <v>33</v>
      </c>
    </row>
    <row r="1493" spans="5:30" s="74" customFormat="1" x14ac:dyDescent="0.25">
      <c r="E1493" s="75"/>
      <c r="F1493" s="75"/>
      <c r="G1493" s="74" t="str">
        <f>IF('Bulk Order Form'!C1482="","",'Bulk Order Form'!C1482)</f>
        <v/>
      </c>
      <c r="H1493" s="74" t="str">
        <f>IF('Bulk Order Form'!D1482="","",'Bulk Order Form'!D1482)</f>
        <v/>
      </c>
      <c r="I1493" s="74" t="str">
        <f>IF('Bulk Order Form'!E1482="","",'Bulk Order Form'!E1482)</f>
        <v/>
      </c>
      <c r="J1493" s="74" t="str">
        <f>IF('Bulk Order Form'!F1482="","",'Bulk Order Form'!F1482)</f>
        <v/>
      </c>
      <c r="K1493" s="74" t="str">
        <f>IF('Bulk Order Form'!H1482="","",'Bulk Order Form'!H1482)</f>
        <v/>
      </c>
      <c r="L1493" s="74" t="str">
        <f>IF('Bulk Order Form'!I1482="","",'Bulk Order Form'!I1482)</f>
        <v/>
      </c>
      <c r="M1493" s="74" t="str">
        <f>IF('Bulk Order Form'!G1482="","",'Bulk Order Form'!G1482)</f>
        <v/>
      </c>
      <c r="N1493" s="74" t="str">
        <f>IF('Bulk Order Form'!J1482="","",'Bulk Order Form'!J1482)</f>
        <v/>
      </c>
      <c r="O1493" s="74" t="str">
        <f>IF('Bulk Order Form'!$F$5 &lt;&gt; "",IF($G1493&lt;&gt;"",'Bulk Order Form'!$F$5,""),"")</f>
        <v/>
      </c>
      <c r="P1493" s="74" t="str">
        <f>IF('Bulk Order Form'!K1482="","",'Bulk Order Form'!K1482)</f>
        <v/>
      </c>
      <c r="Q1493" s="74" t="str">
        <f>IFERROR(VLOOKUP('Bulk Order Form'!K1482,'Office Use - Postcodes'!$DJZ:$DKA,2,0),"")</f>
        <v/>
      </c>
      <c r="R1493" s="74" t="str">
        <f>IF('Bulk Order Form'!L1482="","",'Bulk Order Form'!L1482)</f>
        <v/>
      </c>
      <c r="S1493" s="76"/>
      <c r="T1493" s="74" t="str">
        <f>IF('Bulk Order Form'!$F$6 &lt;&gt; "",IF($G1493&lt;&gt;"",'Bulk Order Form'!$F$6,""),"")</f>
        <v/>
      </c>
      <c r="W1493" s="85" t="str">
        <f>IF('Bulk Order Form'!$L$2 &lt;&gt; "",IF($G1493&lt;&gt;"",'Bulk Order Form'!$L$2,""),"")</f>
        <v/>
      </c>
      <c r="X1493" s="77"/>
      <c r="Y1493" s="74" t="str">
        <f t="shared" si="96"/>
        <v/>
      </c>
      <c r="Z1493" s="74" t="str">
        <f>IF(AND('Bulk Order Form'!$L$2="PLEASE SELECT",SUM('Bulk Order Form'!$L$15:$L$164)&gt;10),"N",IF(AND('Bulk Order Form'!$L$2="N",SUM('Bulk Order Form'!$L$15:$L$164)&gt;10),"N",""))</f>
        <v/>
      </c>
      <c r="AA1493" s="74" t="str">
        <f>IF('Bulk Order Form'!E1482="","",'Bulk Order Form'!E1482)</f>
        <v/>
      </c>
      <c r="AB1493" s="74">
        <f t="shared" si="97"/>
        <v>500</v>
      </c>
      <c r="AC1493" s="74" t="str">
        <f t="shared" si="98"/>
        <v>,,,,</v>
      </c>
      <c r="AD1493" s="78">
        <f t="shared" si="99"/>
        <v>32</v>
      </c>
    </row>
    <row r="1494" spans="5:30" s="74" customFormat="1" x14ac:dyDescent="0.25">
      <c r="E1494" s="75"/>
      <c r="F1494" s="75"/>
      <c r="G1494" s="74" t="str">
        <f>IF('Bulk Order Form'!C1483="","",'Bulk Order Form'!C1483)</f>
        <v/>
      </c>
      <c r="H1494" s="74" t="str">
        <f>IF('Bulk Order Form'!D1483="","",'Bulk Order Form'!D1483)</f>
        <v/>
      </c>
      <c r="I1494" s="74" t="str">
        <f>IF('Bulk Order Form'!E1483="","",'Bulk Order Form'!E1483)</f>
        <v/>
      </c>
      <c r="J1494" s="74" t="str">
        <f>IF('Bulk Order Form'!F1483="","",'Bulk Order Form'!F1483)</f>
        <v/>
      </c>
      <c r="K1494" s="74" t="str">
        <f>IF('Bulk Order Form'!H1483="","",'Bulk Order Form'!H1483)</f>
        <v/>
      </c>
      <c r="L1494" s="74" t="str">
        <f>IF('Bulk Order Form'!I1483="","",'Bulk Order Form'!I1483)</f>
        <v/>
      </c>
      <c r="M1494" s="74" t="str">
        <f>IF('Bulk Order Form'!G1483="","",'Bulk Order Form'!G1483)</f>
        <v/>
      </c>
      <c r="N1494" s="74" t="str">
        <f>IF('Bulk Order Form'!J1483="","",'Bulk Order Form'!J1483)</f>
        <v/>
      </c>
      <c r="O1494" s="74" t="str">
        <f>IF('Bulk Order Form'!$F$5 &lt;&gt; "",IF($G1494&lt;&gt;"",'Bulk Order Form'!$F$5,""),"")</f>
        <v/>
      </c>
      <c r="P1494" s="74" t="str">
        <f>IF('Bulk Order Form'!K1483="","",'Bulk Order Form'!K1483)</f>
        <v/>
      </c>
      <c r="Q1494" s="74" t="str">
        <f>IFERROR(VLOOKUP('Bulk Order Form'!K1483,'Office Use - Postcodes'!$DJZ:$DKA,2,0),"")</f>
        <v/>
      </c>
      <c r="R1494" s="74" t="str">
        <f>IF('Bulk Order Form'!L1483="","",'Bulk Order Form'!L1483)</f>
        <v/>
      </c>
      <c r="S1494" s="76"/>
      <c r="T1494" s="74" t="str">
        <f>IF('Bulk Order Form'!$F$6 &lt;&gt; "",IF($G1494&lt;&gt;"",'Bulk Order Form'!$F$6,""),"")</f>
        <v/>
      </c>
      <c r="W1494" s="85" t="str">
        <f>IF('Bulk Order Form'!$L$2 &lt;&gt; "",IF($G1494&lt;&gt;"",'Bulk Order Form'!$L$2,""),"")</f>
        <v/>
      </c>
      <c r="X1494" s="77"/>
      <c r="Y1494" s="74" t="str">
        <f t="shared" si="96"/>
        <v/>
      </c>
      <c r="Z1494" s="74" t="str">
        <f>IF(AND('Bulk Order Form'!$L$2="PLEASE SELECT",SUM('Bulk Order Form'!$L$15:$L$164)&gt;10),"N",IF(AND('Bulk Order Form'!$L$2="N",SUM('Bulk Order Form'!$L$15:$L$164)&gt;10),"N",""))</f>
        <v/>
      </c>
      <c r="AA1494" s="74" t="str">
        <f>IF('Bulk Order Form'!E1483="","",'Bulk Order Form'!E1483)</f>
        <v/>
      </c>
      <c r="AB1494" s="74">
        <f t="shared" si="97"/>
        <v>500</v>
      </c>
      <c r="AC1494" s="74" t="str">
        <f t="shared" si="98"/>
        <v>,,,,</v>
      </c>
      <c r="AD1494" s="78">
        <f t="shared" si="99"/>
        <v>31</v>
      </c>
    </row>
    <row r="1495" spans="5:30" s="74" customFormat="1" x14ac:dyDescent="0.25">
      <c r="E1495" s="75"/>
      <c r="F1495" s="75"/>
      <c r="G1495" s="74" t="str">
        <f>IF('Bulk Order Form'!C1484="","",'Bulk Order Form'!C1484)</f>
        <v/>
      </c>
      <c r="H1495" s="74" t="str">
        <f>IF('Bulk Order Form'!D1484="","",'Bulk Order Form'!D1484)</f>
        <v/>
      </c>
      <c r="I1495" s="74" t="str">
        <f>IF('Bulk Order Form'!E1484="","",'Bulk Order Form'!E1484)</f>
        <v/>
      </c>
      <c r="J1495" s="74" t="str">
        <f>IF('Bulk Order Form'!F1484="","",'Bulk Order Form'!F1484)</f>
        <v/>
      </c>
      <c r="K1495" s="74" t="str">
        <f>IF('Bulk Order Form'!H1484="","",'Bulk Order Form'!H1484)</f>
        <v/>
      </c>
      <c r="L1495" s="74" t="str">
        <f>IF('Bulk Order Form'!I1484="","",'Bulk Order Form'!I1484)</f>
        <v/>
      </c>
      <c r="M1495" s="74" t="str">
        <f>IF('Bulk Order Form'!G1484="","",'Bulk Order Form'!G1484)</f>
        <v/>
      </c>
      <c r="N1495" s="74" t="str">
        <f>IF('Bulk Order Form'!J1484="","",'Bulk Order Form'!J1484)</f>
        <v/>
      </c>
      <c r="O1495" s="74" t="str">
        <f>IF('Bulk Order Form'!$F$5 &lt;&gt; "",IF($G1495&lt;&gt;"",'Bulk Order Form'!$F$5,""),"")</f>
        <v/>
      </c>
      <c r="P1495" s="74" t="str">
        <f>IF('Bulk Order Form'!K1484="","",'Bulk Order Form'!K1484)</f>
        <v/>
      </c>
      <c r="Q1495" s="74" t="str">
        <f>IFERROR(VLOOKUP('Bulk Order Form'!K1484,'Office Use - Postcodes'!$DJZ:$DKA,2,0),"")</f>
        <v/>
      </c>
      <c r="R1495" s="74" t="str">
        <f>IF('Bulk Order Form'!L1484="","",'Bulk Order Form'!L1484)</f>
        <v/>
      </c>
      <c r="S1495" s="76"/>
      <c r="T1495" s="74" t="str">
        <f>IF('Bulk Order Form'!$F$6 &lt;&gt; "",IF($G1495&lt;&gt;"",'Bulk Order Form'!$F$6,""),"")</f>
        <v/>
      </c>
      <c r="W1495" s="85" t="str">
        <f>IF('Bulk Order Form'!$L$2 &lt;&gt; "",IF($G1495&lt;&gt;"",'Bulk Order Form'!$L$2,""),"")</f>
        <v/>
      </c>
      <c r="X1495" s="77"/>
      <c r="Y1495" s="74" t="str">
        <f t="shared" si="96"/>
        <v/>
      </c>
      <c r="Z1495" s="74" t="str">
        <f>IF(AND('Bulk Order Form'!$L$2="PLEASE SELECT",SUM('Bulk Order Form'!$L$15:$L$164)&gt;10),"N",IF(AND('Bulk Order Form'!$L$2="N",SUM('Bulk Order Form'!$L$15:$L$164)&gt;10),"N",""))</f>
        <v/>
      </c>
      <c r="AA1495" s="74" t="str">
        <f>IF('Bulk Order Form'!E1484="","",'Bulk Order Form'!E1484)</f>
        <v/>
      </c>
      <c r="AB1495" s="74">
        <f t="shared" si="97"/>
        <v>500</v>
      </c>
      <c r="AC1495" s="74" t="str">
        <f t="shared" si="98"/>
        <v>,,,,</v>
      </c>
      <c r="AD1495" s="78">
        <f t="shared" si="99"/>
        <v>30</v>
      </c>
    </row>
    <row r="1496" spans="5:30" s="74" customFormat="1" x14ac:dyDescent="0.25">
      <c r="E1496" s="75"/>
      <c r="F1496" s="75"/>
      <c r="G1496" s="74" t="str">
        <f>IF('Bulk Order Form'!C1485="","",'Bulk Order Form'!C1485)</f>
        <v/>
      </c>
      <c r="H1496" s="74" t="str">
        <f>IF('Bulk Order Form'!D1485="","",'Bulk Order Form'!D1485)</f>
        <v/>
      </c>
      <c r="I1496" s="74" t="str">
        <f>IF('Bulk Order Form'!E1485="","",'Bulk Order Form'!E1485)</f>
        <v/>
      </c>
      <c r="J1496" s="74" t="str">
        <f>IF('Bulk Order Form'!F1485="","",'Bulk Order Form'!F1485)</f>
        <v/>
      </c>
      <c r="K1496" s="74" t="str">
        <f>IF('Bulk Order Form'!H1485="","",'Bulk Order Form'!H1485)</f>
        <v/>
      </c>
      <c r="L1496" s="74" t="str">
        <f>IF('Bulk Order Form'!I1485="","",'Bulk Order Form'!I1485)</f>
        <v/>
      </c>
      <c r="M1496" s="74" t="str">
        <f>IF('Bulk Order Form'!G1485="","",'Bulk Order Form'!G1485)</f>
        <v/>
      </c>
      <c r="N1496" s="74" t="str">
        <f>IF('Bulk Order Form'!J1485="","",'Bulk Order Form'!J1485)</f>
        <v/>
      </c>
      <c r="O1496" s="74" t="str">
        <f>IF('Bulk Order Form'!$F$5 &lt;&gt; "",IF($G1496&lt;&gt;"",'Bulk Order Form'!$F$5,""),"")</f>
        <v/>
      </c>
      <c r="P1496" s="74" t="str">
        <f>IF('Bulk Order Form'!K1485="","",'Bulk Order Form'!K1485)</f>
        <v/>
      </c>
      <c r="Q1496" s="74" t="str">
        <f>IFERROR(VLOOKUP('Bulk Order Form'!K1485,'Office Use - Postcodes'!$DJZ:$DKA,2,0),"")</f>
        <v/>
      </c>
      <c r="R1496" s="74" t="str">
        <f>IF('Bulk Order Form'!L1485="","",'Bulk Order Form'!L1485)</f>
        <v/>
      </c>
      <c r="S1496" s="76"/>
      <c r="T1496" s="74" t="str">
        <f>IF('Bulk Order Form'!$F$6 &lt;&gt; "",IF($G1496&lt;&gt;"",'Bulk Order Form'!$F$6,""),"")</f>
        <v/>
      </c>
      <c r="W1496" s="85" t="str">
        <f>IF('Bulk Order Form'!$L$2 &lt;&gt; "",IF($G1496&lt;&gt;"",'Bulk Order Form'!$L$2,""),"")</f>
        <v/>
      </c>
      <c r="X1496" s="77"/>
      <c r="Y1496" s="74" t="str">
        <f t="shared" si="96"/>
        <v/>
      </c>
      <c r="Z1496" s="74" t="str">
        <f>IF(AND('Bulk Order Form'!$L$2="PLEASE SELECT",SUM('Bulk Order Form'!$L$15:$L$164)&gt;10),"N",IF(AND('Bulk Order Form'!$L$2="N",SUM('Bulk Order Form'!$L$15:$L$164)&gt;10),"N",""))</f>
        <v/>
      </c>
      <c r="AA1496" s="74" t="str">
        <f>IF('Bulk Order Form'!E1485="","",'Bulk Order Form'!E1485)</f>
        <v/>
      </c>
      <c r="AB1496" s="74">
        <f t="shared" si="97"/>
        <v>500</v>
      </c>
      <c r="AC1496" s="74" t="str">
        <f t="shared" si="98"/>
        <v>,,,,</v>
      </c>
      <c r="AD1496" s="78">
        <f t="shared" si="99"/>
        <v>29</v>
      </c>
    </row>
    <row r="1497" spans="5:30" s="74" customFormat="1" x14ac:dyDescent="0.25">
      <c r="E1497" s="75"/>
      <c r="F1497" s="75"/>
      <c r="G1497" s="74" t="str">
        <f>IF('Bulk Order Form'!C1486="","",'Bulk Order Form'!C1486)</f>
        <v/>
      </c>
      <c r="H1497" s="74" t="str">
        <f>IF('Bulk Order Form'!D1486="","",'Bulk Order Form'!D1486)</f>
        <v/>
      </c>
      <c r="I1497" s="74" t="str">
        <f>IF('Bulk Order Form'!E1486="","",'Bulk Order Form'!E1486)</f>
        <v/>
      </c>
      <c r="J1497" s="74" t="str">
        <f>IF('Bulk Order Form'!F1486="","",'Bulk Order Form'!F1486)</f>
        <v/>
      </c>
      <c r="K1497" s="74" t="str">
        <f>IF('Bulk Order Form'!H1486="","",'Bulk Order Form'!H1486)</f>
        <v/>
      </c>
      <c r="L1497" s="74" t="str">
        <f>IF('Bulk Order Form'!I1486="","",'Bulk Order Form'!I1486)</f>
        <v/>
      </c>
      <c r="M1497" s="74" t="str">
        <f>IF('Bulk Order Form'!G1486="","",'Bulk Order Form'!G1486)</f>
        <v/>
      </c>
      <c r="N1497" s="74" t="str">
        <f>IF('Bulk Order Form'!J1486="","",'Bulk Order Form'!J1486)</f>
        <v/>
      </c>
      <c r="O1497" s="74" t="str">
        <f>IF('Bulk Order Form'!$F$5 &lt;&gt; "",IF($G1497&lt;&gt;"",'Bulk Order Form'!$F$5,""),"")</f>
        <v/>
      </c>
      <c r="P1497" s="74" t="str">
        <f>IF('Bulk Order Form'!K1486="","",'Bulk Order Form'!K1486)</f>
        <v/>
      </c>
      <c r="Q1497" s="74" t="str">
        <f>IFERROR(VLOOKUP('Bulk Order Form'!K1486,'Office Use - Postcodes'!$DJZ:$DKA,2,0),"")</f>
        <v/>
      </c>
      <c r="R1497" s="74" t="str">
        <f>IF('Bulk Order Form'!L1486="","",'Bulk Order Form'!L1486)</f>
        <v/>
      </c>
      <c r="S1497" s="76"/>
      <c r="T1497" s="74" t="str">
        <f>IF('Bulk Order Form'!$F$6 &lt;&gt; "",IF($G1497&lt;&gt;"",'Bulk Order Form'!$F$6,""),"")</f>
        <v/>
      </c>
      <c r="W1497" s="85" t="str">
        <f>IF('Bulk Order Form'!$L$2 &lt;&gt; "",IF($G1497&lt;&gt;"",'Bulk Order Form'!$L$2,""),"")</f>
        <v/>
      </c>
      <c r="X1497" s="77"/>
      <c r="Y1497" s="74" t="str">
        <f t="shared" si="96"/>
        <v/>
      </c>
      <c r="Z1497" s="74" t="str">
        <f>IF(AND('Bulk Order Form'!$L$2="PLEASE SELECT",SUM('Bulk Order Form'!$L$15:$L$164)&gt;10),"N",IF(AND('Bulk Order Form'!$L$2="N",SUM('Bulk Order Form'!$L$15:$L$164)&gt;10),"N",""))</f>
        <v/>
      </c>
      <c r="AA1497" s="74" t="str">
        <f>IF('Bulk Order Form'!E1486="","",'Bulk Order Form'!E1486)</f>
        <v/>
      </c>
      <c r="AB1497" s="74">
        <f t="shared" si="97"/>
        <v>500</v>
      </c>
      <c r="AC1497" s="74" t="str">
        <f t="shared" si="98"/>
        <v>,,,,</v>
      </c>
      <c r="AD1497" s="78">
        <f t="shared" si="99"/>
        <v>28</v>
      </c>
    </row>
    <row r="1498" spans="5:30" s="74" customFormat="1" x14ac:dyDescent="0.25">
      <c r="E1498" s="75"/>
      <c r="F1498" s="75"/>
      <c r="G1498" s="74" t="str">
        <f>IF('Bulk Order Form'!C1487="","",'Bulk Order Form'!C1487)</f>
        <v/>
      </c>
      <c r="H1498" s="74" t="str">
        <f>IF('Bulk Order Form'!D1487="","",'Bulk Order Form'!D1487)</f>
        <v/>
      </c>
      <c r="I1498" s="74" t="str">
        <f>IF('Bulk Order Form'!E1487="","",'Bulk Order Form'!E1487)</f>
        <v/>
      </c>
      <c r="J1498" s="74" t="str">
        <f>IF('Bulk Order Form'!F1487="","",'Bulk Order Form'!F1487)</f>
        <v/>
      </c>
      <c r="K1498" s="74" t="str">
        <f>IF('Bulk Order Form'!H1487="","",'Bulk Order Form'!H1487)</f>
        <v/>
      </c>
      <c r="L1498" s="74" t="str">
        <f>IF('Bulk Order Form'!I1487="","",'Bulk Order Form'!I1487)</f>
        <v/>
      </c>
      <c r="M1498" s="74" t="str">
        <f>IF('Bulk Order Form'!G1487="","",'Bulk Order Form'!G1487)</f>
        <v/>
      </c>
      <c r="N1498" s="74" t="str">
        <f>IF('Bulk Order Form'!J1487="","",'Bulk Order Form'!J1487)</f>
        <v/>
      </c>
      <c r="O1498" s="74" t="str">
        <f>IF('Bulk Order Form'!$F$5 &lt;&gt; "",IF($G1498&lt;&gt;"",'Bulk Order Form'!$F$5,""),"")</f>
        <v/>
      </c>
      <c r="P1498" s="74" t="str">
        <f>IF('Bulk Order Form'!K1487="","",'Bulk Order Form'!K1487)</f>
        <v/>
      </c>
      <c r="Q1498" s="74" t="str">
        <f>IFERROR(VLOOKUP('Bulk Order Form'!K1487,'Office Use - Postcodes'!$DJZ:$DKA,2,0),"")</f>
        <v/>
      </c>
      <c r="R1498" s="74" t="str">
        <f>IF('Bulk Order Form'!L1487="","",'Bulk Order Form'!L1487)</f>
        <v/>
      </c>
      <c r="S1498" s="76"/>
      <c r="T1498" s="74" t="str">
        <f>IF('Bulk Order Form'!$F$6 &lt;&gt; "",IF($G1498&lt;&gt;"",'Bulk Order Form'!$F$6,""),"")</f>
        <v/>
      </c>
      <c r="W1498" s="85" t="str">
        <f>IF('Bulk Order Form'!$L$2 &lt;&gt; "",IF($G1498&lt;&gt;"",'Bulk Order Form'!$L$2,""),"")</f>
        <v/>
      </c>
      <c r="X1498" s="77"/>
      <c r="Y1498" s="74" t="str">
        <f t="shared" si="96"/>
        <v/>
      </c>
      <c r="Z1498" s="74" t="str">
        <f>IF(AND('Bulk Order Form'!$L$2="PLEASE SELECT",SUM('Bulk Order Form'!$L$15:$L$164)&gt;10),"N",IF(AND('Bulk Order Form'!$L$2="N",SUM('Bulk Order Form'!$L$15:$L$164)&gt;10),"N",""))</f>
        <v/>
      </c>
      <c r="AA1498" s="74" t="str">
        <f>IF('Bulk Order Form'!E1487="","",'Bulk Order Form'!E1487)</f>
        <v/>
      </c>
      <c r="AB1498" s="74">
        <f t="shared" si="97"/>
        <v>500</v>
      </c>
      <c r="AC1498" s="74" t="str">
        <f t="shared" si="98"/>
        <v>,,,,</v>
      </c>
      <c r="AD1498" s="78">
        <f t="shared" si="99"/>
        <v>27</v>
      </c>
    </row>
    <row r="1499" spans="5:30" s="74" customFormat="1" x14ac:dyDescent="0.25">
      <c r="E1499" s="75"/>
      <c r="F1499" s="75"/>
      <c r="G1499" s="74" t="str">
        <f>IF('Bulk Order Form'!C1488="","",'Bulk Order Form'!C1488)</f>
        <v/>
      </c>
      <c r="H1499" s="74" t="str">
        <f>IF('Bulk Order Form'!D1488="","",'Bulk Order Form'!D1488)</f>
        <v/>
      </c>
      <c r="I1499" s="74" t="str">
        <f>IF('Bulk Order Form'!E1488="","",'Bulk Order Form'!E1488)</f>
        <v/>
      </c>
      <c r="J1499" s="74" t="str">
        <f>IF('Bulk Order Form'!F1488="","",'Bulk Order Form'!F1488)</f>
        <v/>
      </c>
      <c r="K1499" s="74" t="str">
        <f>IF('Bulk Order Form'!H1488="","",'Bulk Order Form'!H1488)</f>
        <v/>
      </c>
      <c r="L1499" s="74" t="str">
        <f>IF('Bulk Order Form'!I1488="","",'Bulk Order Form'!I1488)</f>
        <v/>
      </c>
      <c r="M1499" s="74" t="str">
        <f>IF('Bulk Order Form'!G1488="","",'Bulk Order Form'!G1488)</f>
        <v/>
      </c>
      <c r="N1499" s="74" t="str">
        <f>IF('Bulk Order Form'!J1488="","",'Bulk Order Form'!J1488)</f>
        <v/>
      </c>
      <c r="O1499" s="74" t="str">
        <f>IF('Bulk Order Form'!$F$5 &lt;&gt; "",IF($G1499&lt;&gt;"",'Bulk Order Form'!$F$5,""),"")</f>
        <v/>
      </c>
      <c r="P1499" s="74" t="str">
        <f>IF('Bulk Order Form'!K1488="","",'Bulk Order Form'!K1488)</f>
        <v/>
      </c>
      <c r="Q1499" s="74" t="str">
        <f>IFERROR(VLOOKUP('Bulk Order Form'!K1488,'Office Use - Postcodes'!$DJZ:$DKA,2,0),"")</f>
        <v/>
      </c>
      <c r="R1499" s="74" t="str">
        <f>IF('Bulk Order Form'!L1488="","",'Bulk Order Form'!L1488)</f>
        <v/>
      </c>
      <c r="S1499" s="76"/>
      <c r="T1499" s="74" t="str">
        <f>IF('Bulk Order Form'!$F$6 &lt;&gt; "",IF($G1499&lt;&gt;"",'Bulk Order Form'!$F$6,""),"")</f>
        <v/>
      </c>
      <c r="W1499" s="85" t="str">
        <f>IF('Bulk Order Form'!$L$2 &lt;&gt; "",IF($G1499&lt;&gt;"",'Bulk Order Form'!$L$2,""),"")</f>
        <v/>
      </c>
      <c r="X1499" s="77"/>
      <c r="Y1499" s="74" t="str">
        <f t="shared" si="96"/>
        <v/>
      </c>
      <c r="Z1499" s="74" t="str">
        <f>IF(AND('Bulk Order Form'!$L$2="PLEASE SELECT",SUM('Bulk Order Form'!$L$15:$L$164)&gt;10),"N",IF(AND('Bulk Order Form'!$L$2="N",SUM('Bulk Order Form'!$L$15:$L$164)&gt;10),"N",""))</f>
        <v/>
      </c>
      <c r="AA1499" s="74" t="str">
        <f>IF('Bulk Order Form'!E1488="","",'Bulk Order Form'!E1488)</f>
        <v/>
      </c>
      <c r="AB1499" s="74">
        <f t="shared" si="97"/>
        <v>500</v>
      </c>
      <c r="AC1499" s="74" t="str">
        <f t="shared" si="98"/>
        <v>,,,,</v>
      </c>
      <c r="AD1499" s="78">
        <f t="shared" si="99"/>
        <v>26</v>
      </c>
    </row>
    <row r="1500" spans="5:30" s="74" customFormat="1" x14ac:dyDescent="0.25">
      <c r="E1500" s="75"/>
      <c r="F1500" s="75"/>
      <c r="G1500" s="74" t="str">
        <f>IF('Bulk Order Form'!C1489="","",'Bulk Order Form'!C1489)</f>
        <v/>
      </c>
      <c r="H1500" s="74" t="str">
        <f>IF('Bulk Order Form'!D1489="","",'Bulk Order Form'!D1489)</f>
        <v/>
      </c>
      <c r="I1500" s="74" t="str">
        <f>IF('Bulk Order Form'!E1489="","",'Bulk Order Form'!E1489)</f>
        <v/>
      </c>
      <c r="J1500" s="74" t="str">
        <f>IF('Bulk Order Form'!F1489="","",'Bulk Order Form'!F1489)</f>
        <v/>
      </c>
      <c r="K1500" s="74" t="str">
        <f>IF('Bulk Order Form'!H1489="","",'Bulk Order Form'!H1489)</f>
        <v/>
      </c>
      <c r="L1500" s="74" t="str">
        <f>IF('Bulk Order Form'!I1489="","",'Bulk Order Form'!I1489)</f>
        <v/>
      </c>
      <c r="M1500" s="74" t="str">
        <f>IF('Bulk Order Form'!G1489="","",'Bulk Order Form'!G1489)</f>
        <v/>
      </c>
      <c r="N1500" s="74" t="str">
        <f>IF('Bulk Order Form'!J1489="","",'Bulk Order Form'!J1489)</f>
        <v/>
      </c>
      <c r="O1500" s="74" t="str">
        <f>IF('Bulk Order Form'!$F$5 &lt;&gt; "",IF($G1500&lt;&gt;"",'Bulk Order Form'!$F$5,""),"")</f>
        <v/>
      </c>
      <c r="P1500" s="74" t="str">
        <f>IF('Bulk Order Form'!K1489="","",'Bulk Order Form'!K1489)</f>
        <v/>
      </c>
      <c r="Q1500" s="74" t="str">
        <f>IFERROR(VLOOKUP('Bulk Order Form'!K1489,'Office Use - Postcodes'!$DJZ:$DKA,2,0),"")</f>
        <v/>
      </c>
      <c r="R1500" s="74" t="str">
        <f>IF('Bulk Order Form'!L1489="","",'Bulk Order Form'!L1489)</f>
        <v/>
      </c>
      <c r="S1500" s="76"/>
      <c r="T1500" s="74" t="str">
        <f>IF('Bulk Order Form'!$F$6 &lt;&gt; "",IF($G1500&lt;&gt;"",'Bulk Order Form'!$F$6,""),"")</f>
        <v/>
      </c>
      <c r="W1500" s="85" t="str">
        <f>IF('Bulk Order Form'!$L$2 &lt;&gt; "",IF($G1500&lt;&gt;"",'Bulk Order Form'!$L$2,""),"")</f>
        <v/>
      </c>
      <c r="X1500" s="77"/>
      <c r="Y1500" s="74" t="str">
        <f t="shared" ref="Y1500" si="100">IF($G1476&lt;&gt;"","SF-CHEAPEST","")</f>
        <v/>
      </c>
      <c r="Z1500" s="74" t="str">
        <f>IF(AND('Bulk Order Form'!$L$2="PLEASE SELECT",SUM('Bulk Order Form'!$L$15:$L$164)&gt;10),"N",IF(AND('Bulk Order Form'!$L$2="N",SUM('Bulk Order Form'!$L$15:$L$164)&gt;10),"N",""))</f>
        <v/>
      </c>
      <c r="AA1500" s="74" t="str">
        <f>IF('Bulk Order Form'!E1489="","",'Bulk Order Form'!E1489)</f>
        <v/>
      </c>
      <c r="AB1500" s="74">
        <f t="shared" ref="AB1500" si="101">COUNTIFS(I1476:I1975,I1476:I1975)</f>
        <v>500</v>
      </c>
      <c r="AC1500" s="74" t="str">
        <f t="shared" ref="AC1500" si="102">CONCATENATE(I1476,",",J1476, ",",K1476,",",L1476,",",M1476)</f>
        <v>,,,,</v>
      </c>
      <c r="AD1500" s="78">
        <f t="shared" ref="AD1500" si="103">COUNTIFS(AC1476:AC1975,AC1476:AC1975)</f>
        <v>25</v>
      </c>
    </row>
    <row r="1501" spans="5:30" hidden="1" x14ac:dyDescent="0.25">
      <c r="S1501" s="10"/>
      <c r="W1501" s="11"/>
      <c r="X1501" s="11"/>
    </row>
    <row r="1502" spans="5:30" hidden="1" x14ac:dyDescent="0.25">
      <c r="S1502" s="10"/>
      <c r="W1502" s="11"/>
      <c r="X1502" s="11"/>
    </row>
    <row r="1503" spans="5:30" hidden="1" x14ac:dyDescent="0.25">
      <c r="S1503" s="10"/>
      <c r="W1503" s="11"/>
      <c r="X1503" s="11"/>
    </row>
    <row r="1504" spans="5:30" hidden="1" x14ac:dyDescent="0.25">
      <c r="S1504" s="10"/>
      <c r="W1504" s="11"/>
      <c r="X1504" s="11"/>
    </row>
    <row r="1505" spans="19:24" hidden="1" x14ac:dyDescent="0.25">
      <c r="S1505" s="10"/>
      <c r="W1505" s="11"/>
      <c r="X1505" s="11"/>
    </row>
    <row r="1506" spans="19:24" hidden="1" x14ac:dyDescent="0.25">
      <c r="S1506" s="10"/>
      <c r="W1506" s="11"/>
      <c r="X1506" s="11"/>
    </row>
    <row r="1507" spans="19:24" hidden="1" x14ac:dyDescent="0.25">
      <c r="S1507" s="10"/>
      <c r="W1507" s="11"/>
      <c r="X1507" s="11"/>
    </row>
    <row r="1508" spans="19:24" hidden="1" x14ac:dyDescent="0.25">
      <c r="S1508" s="10"/>
      <c r="W1508" s="11"/>
      <c r="X1508" s="11"/>
    </row>
    <row r="1509" spans="19:24" hidden="1" x14ac:dyDescent="0.25">
      <c r="S1509" s="10"/>
      <c r="W1509" s="11"/>
      <c r="X1509" s="11"/>
    </row>
    <row r="1510" spans="19:24" hidden="1" x14ac:dyDescent="0.25">
      <c r="S1510" s="10"/>
      <c r="W1510" s="11"/>
      <c r="X1510" s="11"/>
    </row>
    <row r="1511" spans="19:24" hidden="1" x14ac:dyDescent="0.25">
      <c r="S1511" s="10"/>
      <c r="W1511" s="11"/>
      <c r="X1511" s="11"/>
    </row>
    <row r="1512" spans="19:24" hidden="1" x14ac:dyDescent="0.25">
      <c r="S1512" s="10"/>
      <c r="W1512" s="11"/>
      <c r="X1512" s="11"/>
    </row>
    <row r="1513" spans="19:24" hidden="1" x14ac:dyDescent="0.25">
      <c r="S1513" s="10"/>
      <c r="W1513" s="11"/>
      <c r="X1513" s="11"/>
    </row>
    <row r="1514" spans="19:24" hidden="1" x14ac:dyDescent="0.25">
      <c r="S1514" s="10"/>
      <c r="W1514" s="11"/>
      <c r="X1514" s="11"/>
    </row>
    <row r="1515" spans="19:24" hidden="1" x14ac:dyDescent="0.25">
      <c r="S1515" s="10"/>
      <c r="W1515" s="11"/>
      <c r="X1515" s="11"/>
    </row>
    <row r="1516" spans="19:24" hidden="1" x14ac:dyDescent="0.25">
      <c r="S1516" s="10"/>
      <c r="W1516" s="11"/>
      <c r="X1516" s="11"/>
    </row>
    <row r="1517" spans="19:24" hidden="1" x14ac:dyDescent="0.25">
      <c r="S1517" s="10"/>
      <c r="W1517" s="11"/>
      <c r="X1517" s="11"/>
    </row>
    <row r="1518" spans="19:24" hidden="1" x14ac:dyDescent="0.25">
      <c r="S1518" s="10"/>
      <c r="W1518" s="11"/>
      <c r="X1518" s="11"/>
    </row>
    <row r="1519" spans="19:24" hidden="1" x14ac:dyDescent="0.25">
      <c r="S1519" s="10"/>
      <c r="W1519" s="11"/>
      <c r="X1519" s="11"/>
    </row>
    <row r="1520" spans="19:24" hidden="1" x14ac:dyDescent="0.25">
      <c r="S1520" s="10"/>
      <c r="W1520" s="11"/>
      <c r="X1520" s="11"/>
    </row>
    <row r="1521" spans="19:24" hidden="1" x14ac:dyDescent="0.25">
      <c r="S1521" s="10"/>
      <c r="W1521" s="11"/>
      <c r="X1521" s="11"/>
    </row>
    <row r="1522" spans="19:24" hidden="1" x14ac:dyDescent="0.25">
      <c r="S1522" s="10"/>
      <c r="W1522" s="11"/>
      <c r="X1522" s="11"/>
    </row>
    <row r="1523" spans="19:24" hidden="1" x14ac:dyDescent="0.25">
      <c r="S1523" s="10"/>
      <c r="W1523" s="11"/>
      <c r="X1523" s="11"/>
    </row>
    <row r="1524" spans="19:24" hidden="1" x14ac:dyDescent="0.25">
      <c r="S1524" s="10"/>
      <c r="W1524" s="11"/>
      <c r="X1524" s="11"/>
    </row>
    <row r="1525" spans="19:24" hidden="1" x14ac:dyDescent="0.25">
      <c r="S1525" s="10"/>
      <c r="W1525" s="11"/>
      <c r="X1525" s="11"/>
    </row>
    <row r="1526" spans="19:24" hidden="1" x14ac:dyDescent="0.25">
      <c r="S1526" s="10"/>
      <c r="W1526" s="11"/>
      <c r="X1526" s="11"/>
    </row>
    <row r="1527" spans="19:24" hidden="1" x14ac:dyDescent="0.25">
      <c r="S1527" s="10"/>
      <c r="W1527" s="11"/>
      <c r="X1527" s="11"/>
    </row>
    <row r="1528" spans="19:24" hidden="1" x14ac:dyDescent="0.25">
      <c r="S1528" s="10"/>
      <c r="W1528" s="11"/>
      <c r="X1528" s="11"/>
    </row>
    <row r="1529" spans="19:24" hidden="1" x14ac:dyDescent="0.25">
      <c r="S1529" s="10"/>
      <c r="W1529" s="11"/>
      <c r="X1529" s="11"/>
    </row>
    <row r="1530" spans="19:24" hidden="1" x14ac:dyDescent="0.25">
      <c r="S1530" s="10"/>
      <c r="W1530" s="11"/>
      <c r="X1530" s="11"/>
    </row>
    <row r="1531" spans="19:24" hidden="1" x14ac:dyDescent="0.25">
      <c r="S1531" s="10"/>
      <c r="W1531" s="11"/>
      <c r="X1531" s="11"/>
    </row>
    <row r="1532" spans="19:24" hidden="1" x14ac:dyDescent="0.25">
      <c r="S1532" s="10"/>
      <c r="W1532" s="11"/>
      <c r="X1532" s="11"/>
    </row>
    <row r="1533" spans="19:24" hidden="1" x14ac:dyDescent="0.25">
      <c r="S1533" s="10"/>
      <c r="W1533" s="11"/>
      <c r="X1533" s="11"/>
    </row>
    <row r="1534" spans="19:24" hidden="1" x14ac:dyDescent="0.25">
      <c r="S1534" s="10"/>
      <c r="W1534" s="11"/>
      <c r="X1534" s="11"/>
    </row>
    <row r="1535" spans="19:24" hidden="1" x14ac:dyDescent="0.25">
      <c r="S1535" s="10"/>
      <c r="W1535" s="11"/>
      <c r="X1535" s="11"/>
    </row>
    <row r="1536" spans="19:24" hidden="1" x14ac:dyDescent="0.25">
      <c r="S1536" s="10"/>
      <c r="W1536" s="11"/>
      <c r="X1536" s="11"/>
    </row>
    <row r="1537" spans="19:24" hidden="1" x14ac:dyDescent="0.25">
      <c r="S1537" s="10"/>
      <c r="W1537" s="11"/>
      <c r="X1537" s="11"/>
    </row>
    <row r="1538" spans="19:24" hidden="1" x14ac:dyDescent="0.25">
      <c r="S1538" s="10"/>
      <c r="W1538" s="11"/>
      <c r="X1538" s="11"/>
    </row>
    <row r="1539" spans="19:24" hidden="1" x14ac:dyDescent="0.25">
      <c r="S1539" s="10"/>
      <c r="W1539" s="11"/>
      <c r="X1539" s="11"/>
    </row>
    <row r="1540" spans="19:24" hidden="1" x14ac:dyDescent="0.25">
      <c r="S1540" s="10"/>
      <c r="W1540" s="11"/>
      <c r="X1540" s="11"/>
    </row>
    <row r="1541" spans="19:24" hidden="1" x14ac:dyDescent="0.25">
      <c r="S1541" s="10"/>
      <c r="W1541" s="11"/>
      <c r="X1541" s="11"/>
    </row>
    <row r="1542" spans="19:24" hidden="1" x14ac:dyDescent="0.25">
      <c r="S1542" s="10"/>
      <c r="W1542" s="11"/>
      <c r="X1542" s="11"/>
    </row>
    <row r="1543" spans="19:24" hidden="1" x14ac:dyDescent="0.25">
      <c r="S1543" s="10"/>
      <c r="W1543" s="11"/>
      <c r="X1543" s="11"/>
    </row>
    <row r="1544" spans="19:24" hidden="1" x14ac:dyDescent="0.25">
      <c r="S1544" s="10"/>
      <c r="W1544" s="11"/>
      <c r="X1544" s="11"/>
    </row>
    <row r="1545" spans="19:24" hidden="1" x14ac:dyDescent="0.25">
      <c r="S1545" s="10"/>
      <c r="W1545" s="11"/>
      <c r="X1545" s="11"/>
    </row>
    <row r="1546" spans="19:24" hidden="1" x14ac:dyDescent="0.25">
      <c r="S1546" s="10"/>
      <c r="W1546" s="11"/>
      <c r="X1546" s="11"/>
    </row>
    <row r="1547" spans="19:24" hidden="1" x14ac:dyDescent="0.25">
      <c r="S1547" s="10"/>
      <c r="W1547" s="11"/>
      <c r="X1547" s="11"/>
    </row>
    <row r="1548" spans="19:24" hidden="1" x14ac:dyDescent="0.25">
      <c r="S1548" s="10"/>
      <c r="W1548" s="11"/>
      <c r="X1548" s="11"/>
    </row>
    <row r="1549" spans="19:24" hidden="1" x14ac:dyDescent="0.25">
      <c r="S1549" s="10"/>
      <c r="W1549" s="11"/>
      <c r="X1549" s="11"/>
    </row>
    <row r="1550" spans="19:24" hidden="1" x14ac:dyDescent="0.25">
      <c r="S1550" s="10"/>
      <c r="W1550" s="11"/>
      <c r="X1550" s="11"/>
    </row>
    <row r="1551" spans="19:24" hidden="1" x14ac:dyDescent="0.25">
      <c r="S1551" s="10"/>
      <c r="W1551" s="11"/>
      <c r="X1551" s="11"/>
    </row>
    <row r="1552" spans="19:24" hidden="1" x14ac:dyDescent="0.25">
      <c r="S1552" s="10"/>
      <c r="W1552" s="11"/>
      <c r="X1552" s="11"/>
    </row>
    <row r="1553" spans="19:24" hidden="1" x14ac:dyDescent="0.25">
      <c r="S1553" s="10"/>
      <c r="W1553" s="11"/>
      <c r="X1553" s="11"/>
    </row>
    <row r="1554" spans="19:24" hidden="1" x14ac:dyDescent="0.25">
      <c r="S1554" s="10"/>
      <c r="W1554" s="11"/>
      <c r="X1554" s="11"/>
    </row>
    <row r="1555" spans="19:24" hidden="1" x14ac:dyDescent="0.25">
      <c r="S1555" s="10"/>
      <c r="W1555" s="11"/>
      <c r="X1555" s="11"/>
    </row>
    <row r="1556" spans="19:24" hidden="1" x14ac:dyDescent="0.25">
      <c r="S1556" s="10"/>
      <c r="W1556" s="11"/>
      <c r="X1556" s="11"/>
    </row>
    <row r="1557" spans="19:24" hidden="1" x14ac:dyDescent="0.25">
      <c r="S1557" s="10"/>
      <c r="W1557" s="11"/>
      <c r="X1557" s="11"/>
    </row>
    <row r="1558" spans="19:24" hidden="1" x14ac:dyDescent="0.25">
      <c r="S1558" s="10"/>
      <c r="W1558" s="11"/>
      <c r="X1558" s="11"/>
    </row>
    <row r="1559" spans="19:24" hidden="1" x14ac:dyDescent="0.25">
      <c r="S1559" s="10"/>
      <c r="W1559" s="11"/>
      <c r="X1559" s="11"/>
    </row>
    <row r="1560" spans="19:24" hidden="1" x14ac:dyDescent="0.25">
      <c r="S1560" s="10"/>
      <c r="W1560" s="11"/>
      <c r="X1560" s="11"/>
    </row>
    <row r="1561" spans="19:24" hidden="1" x14ac:dyDescent="0.25">
      <c r="S1561" s="10"/>
      <c r="W1561" s="11"/>
      <c r="X1561" s="11"/>
    </row>
    <row r="1562" spans="19:24" hidden="1" x14ac:dyDescent="0.25">
      <c r="S1562" s="10"/>
      <c r="W1562" s="11"/>
      <c r="X1562" s="11"/>
    </row>
    <row r="1563" spans="19:24" hidden="1" x14ac:dyDescent="0.25">
      <c r="S1563" s="10"/>
      <c r="W1563" s="11"/>
      <c r="X1563" s="11"/>
    </row>
    <row r="1564" spans="19:24" hidden="1" x14ac:dyDescent="0.25">
      <c r="S1564" s="10"/>
      <c r="W1564" s="11"/>
      <c r="X1564" s="11"/>
    </row>
    <row r="1565" spans="19:24" hidden="1" x14ac:dyDescent="0.25">
      <c r="S1565" s="10"/>
      <c r="W1565" s="11"/>
      <c r="X1565" s="11"/>
    </row>
    <row r="1566" spans="19:24" hidden="1" x14ac:dyDescent="0.25">
      <c r="S1566" s="10"/>
      <c r="W1566" s="11"/>
      <c r="X1566" s="11"/>
    </row>
    <row r="1567" spans="19:24" hidden="1" x14ac:dyDescent="0.25">
      <c r="S1567" s="10"/>
      <c r="W1567" s="11"/>
      <c r="X1567" s="11"/>
    </row>
    <row r="1568" spans="19:24" hidden="1" x14ac:dyDescent="0.25">
      <c r="S1568" s="10"/>
      <c r="W1568" s="11"/>
      <c r="X1568" s="11"/>
    </row>
    <row r="1569" spans="19:24" hidden="1" x14ac:dyDescent="0.25">
      <c r="S1569" s="10"/>
      <c r="W1569" s="11"/>
      <c r="X1569" s="11"/>
    </row>
    <row r="1570" spans="19:24" hidden="1" x14ac:dyDescent="0.25">
      <c r="S1570" s="10"/>
      <c r="W1570" s="11"/>
      <c r="X1570" s="11"/>
    </row>
    <row r="1571" spans="19:24" hidden="1" x14ac:dyDescent="0.25">
      <c r="S1571" s="10"/>
      <c r="W1571" s="11"/>
      <c r="X1571" s="11"/>
    </row>
    <row r="1572" spans="19:24" hidden="1" x14ac:dyDescent="0.25">
      <c r="S1572" s="10"/>
      <c r="W1572" s="11"/>
      <c r="X1572" s="11"/>
    </row>
    <row r="1573" spans="19:24" hidden="1" x14ac:dyDescent="0.25">
      <c r="S1573" s="10"/>
      <c r="W1573" s="11"/>
      <c r="X1573" s="11"/>
    </row>
    <row r="1574" spans="19:24" hidden="1" x14ac:dyDescent="0.25">
      <c r="S1574" s="10"/>
      <c r="W1574" s="11"/>
      <c r="X1574" s="11"/>
    </row>
    <row r="1575" spans="19:24" hidden="1" x14ac:dyDescent="0.25">
      <c r="S1575" s="10"/>
      <c r="W1575" s="11"/>
      <c r="X1575" s="11"/>
    </row>
    <row r="1576" spans="19:24" hidden="1" x14ac:dyDescent="0.25">
      <c r="S1576" s="10"/>
      <c r="W1576" s="11"/>
      <c r="X1576" s="11"/>
    </row>
    <row r="1577" spans="19:24" hidden="1" x14ac:dyDescent="0.25">
      <c r="S1577" s="10"/>
      <c r="W1577" s="11"/>
      <c r="X1577" s="11"/>
    </row>
    <row r="1578" spans="19:24" hidden="1" x14ac:dyDescent="0.25">
      <c r="S1578" s="10"/>
      <c r="W1578" s="11"/>
      <c r="X1578" s="11"/>
    </row>
    <row r="1579" spans="19:24" hidden="1" x14ac:dyDescent="0.25">
      <c r="S1579" s="10"/>
      <c r="W1579" s="11"/>
      <c r="X1579" s="11"/>
    </row>
    <row r="1580" spans="19:24" hidden="1" x14ac:dyDescent="0.25">
      <c r="S1580" s="10"/>
      <c r="W1580" s="11"/>
      <c r="X1580" s="11"/>
    </row>
    <row r="1581" spans="19:24" hidden="1" x14ac:dyDescent="0.25">
      <c r="S1581" s="10"/>
      <c r="W1581" s="11"/>
      <c r="X1581" s="11"/>
    </row>
    <row r="1582" spans="19:24" hidden="1" x14ac:dyDescent="0.25">
      <c r="S1582" s="10"/>
      <c r="W1582" s="11"/>
      <c r="X1582" s="11"/>
    </row>
    <row r="1583" spans="19:24" hidden="1" x14ac:dyDescent="0.25">
      <c r="S1583" s="10"/>
      <c r="W1583" s="11"/>
      <c r="X1583" s="11"/>
    </row>
    <row r="1584" spans="19:24" hidden="1" x14ac:dyDescent="0.25">
      <c r="S1584" s="10"/>
      <c r="W1584" s="11"/>
      <c r="X1584" s="11"/>
    </row>
    <row r="1585" spans="19:24" hidden="1" x14ac:dyDescent="0.25">
      <c r="S1585" s="10"/>
      <c r="W1585" s="11"/>
      <c r="X1585" s="11"/>
    </row>
    <row r="1586" spans="19:24" hidden="1" x14ac:dyDescent="0.25">
      <c r="S1586" s="10"/>
      <c r="W1586" s="11"/>
      <c r="X1586" s="11"/>
    </row>
    <row r="1587" spans="19:24" hidden="1" x14ac:dyDescent="0.25">
      <c r="S1587" s="10"/>
      <c r="W1587" s="11"/>
      <c r="X1587" s="11"/>
    </row>
    <row r="1588" spans="19:24" hidden="1" x14ac:dyDescent="0.25">
      <c r="S1588" s="10"/>
      <c r="W1588" s="11"/>
      <c r="X1588" s="11"/>
    </row>
    <row r="1589" spans="19:24" hidden="1" x14ac:dyDescent="0.25">
      <c r="S1589" s="10"/>
      <c r="W1589" s="11"/>
      <c r="X1589" s="11"/>
    </row>
    <row r="1590" spans="19:24" hidden="1" x14ac:dyDescent="0.25">
      <c r="S1590" s="10"/>
      <c r="W1590" s="11"/>
      <c r="X1590" s="11"/>
    </row>
    <row r="1591" spans="19:24" hidden="1" x14ac:dyDescent="0.25">
      <c r="S1591" s="10"/>
      <c r="W1591" s="11"/>
      <c r="X1591" s="11"/>
    </row>
    <row r="1592" spans="19:24" hidden="1" x14ac:dyDescent="0.25">
      <c r="S1592" s="10"/>
      <c r="W1592" s="11"/>
      <c r="X1592" s="11"/>
    </row>
    <row r="1593" spans="19:24" hidden="1" x14ac:dyDescent="0.25">
      <c r="S1593" s="10"/>
      <c r="W1593" s="11"/>
      <c r="X1593" s="11"/>
    </row>
    <row r="1594" spans="19:24" hidden="1" x14ac:dyDescent="0.25">
      <c r="S1594" s="10"/>
      <c r="W1594" s="11"/>
      <c r="X1594" s="11"/>
    </row>
    <row r="1595" spans="19:24" hidden="1" x14ac:dyDescent="0.25">
      <c r="S1595" s="10"/>
      <c r="W1595" s="11"/>
      <c r="X1595" s="11"/>
    </row>
    <row r="1596" spans="19:24" hidden="1" x14ac:dyDescent="0.25">
      <c r="S1596" s="10"/>
      <c r="W1596" s="11"/>
      <c r="X1596" s="11"/>
    </row>
    <row r="1597" spans="19:24" hidden="1" x14ac:dyDescent="0.25">
      <c r="S1597" s="10"/>
      <c r="W1597" s="11"/>
      <c r="X1597" s="11"/>
    </row>
    <row r="1598" spans="19:24" hidden="1" x14ac:dyDescent="0.25">
      <c r="S1598" s="10"/>
      <c r="W1598" s="11"/>
      <c r="X1598" s="11"/>
    </row>
    <row r="1599" spans="19:24" hidden="1" x14ac:dyDescent="0.25">
      <c r="S1599" s="10"/>
      <c r="W1599" s="11"/>
      <c r="X1599" s="11"/>
    </row>
    <row r="1600" spans="19:24" hidden="1" x14ac:dyDescent="0.25">
      <c r="S1600" s="10"/>
      <c r="W1600" s="11"/>
      <c r="X1600" s="11"/>
    </row>
    <row r="1601" spans="19:24" hidden="1" x14ac:dyDescent="0.25">
      <c r="S1601" s="10"/>
      <c r="W1601" s="11"/>
      <c r="X1601" s="11"/>
    </row>
    <row r="1602" spans="19:24" hidden="1" x14ac:dyDescent="0.25">
      <c r="S1602" s="10"/>
      <c r="W1602" s="11"/>
      <c r="X1602" s="11"/>
    </row>
    <row r="1603" spans="19:24" hidden="1" x14ac:dyDescent="0.25">
      <c r="S1603" s="10"/>
      <c r="W1603" s="11"/>
      <c r="X1603" s="11"/>
    </row>
    <row r="1604" spans="19:24" hidden="1" x14ac:dyDescent="0.25">
      <c r="S1604" s="10"/>
      <c r="W1604" s="11"/>
      <c r="X1604" s="11"/>
    </row>
    <row r="1605" spans="19:24" hidden="1" x14ac:dyDescent="0.25">
      <c r="S1605" s="10"/>
      <c r="W1605" s="11"/>
      <c r="X1605" s="11"/>
    </row>
    <row r="1606" spans="19:24" hidden="1" x14ac:dyDescent="0.25">
      <c r="S1606" s="10"/>
      <c r="W1606" s="11"/>
      <c r="X1606" s="11"/>
    </row>
    <row r="1607" spans="19:24" hidden="1" x14ac:dyDescent="0.25">
      <c r="S1607" s="10"/>
      <c r="W1607" s="11"/>
      <c r="X1607" s="11"/>
    </row>
    <row r="1608" spans="19:24" hidden="1" x14ac:dyDescent="0.25">
      <c r="S1608" s="10"/>
      <c r="W1608" s="11"/>
      <c r="X1608" s="11"/>
    </row>
    <row r="1609" spans="19:24" hidden="1" x14ac:dyDescent="0.25">
      <c r="S1609" s="10"/>
      <c r="W1609" s="11"/>
      <c r="X1609" s="11"/>
    </row>
    <row r="1610" spans="19:24" hidden="1" x14ac:dyDescent="0.25">
      <c r="S1610" s="10"/>
      <c r="W1610" s="11"/>
      <c r="X1610" s="11"/>
    </row>
    <row r="1611" spans="19:24" hidden="1" x14ac:dyDescent="0.25">
      <c r="S1611" s="10"/>
      <c r="W1611" s="11"/>
      <c r="X1611" s="11"/>
    </row>
    <row r="1612" spans="19:24" hidden="1" x14ac:dyDescent="0.25">
      <c r="S1612" s="10"/>
      <c r="W1612" s="11"/>
      <c r="X1612" s="11"/>
    </row>
    <row r="1613" spans="19:24" hidden="1" x14ac:dyDescent="0.25">
      <c r="S1613" s="10"/>
      <c r="W1613" s="11"/>
      <c r="X1613" s="11"/>
    </row>
    <row r="1614" spans="19:24" hidden="1" x14ac:dyDescent="0.25">
      <c r="S1614" s="10"/>
      <c r="W1614" s="11"/>
      <c r="X1614" s="11"/>
    </row>
    <row r="1615" spans="19:24" hidden="1" x14ac:dyDescent="0.25">
      <c r="S1615" s="10"/>
      <c r="W1615" s="11"/>
      <c r="X1615" s="11"/>
    </row>
    <row r="1616" spans="19:24" hidden="1" x14ac:dyDescent="0.25">
      <c r="S1616" s="10"/>
      <c r="W1616" s="11"/>
      <c r="X1616" s="11"/>
    </row>
    <row r="1617" spans="19:24" hidden="1" x14ac:dyDescent="0.25">
      <c r="S1617" s="10"/>
      <c r="W1617" s="11"/>
      <c r="X1617" s="11"/>
    </row>
    <row r="1618" spans="19:24" hidden="1" x14ac:dyDescent="0.25">
      <c r="S1618" s="10"/>
      <c r="W1618" s="11"/>
      <c r="X1618" s="11"/>
    </row>
    <row r="1619" spans="19:24" hidden="1" x14ac:dyDescent="0.25">
      <c r="S1619" s="10"/>
      <c r="W1619" s="11"/>
      <c r="X1619" s="11"/>
    </row>
    <row r="1620" spans="19:24" hidden="1" x14ac:dyDescent="0.25">
      <c r="S1620" s="10"/>
      <c r="W1620" s="11"/>
      <c r="X1620" s="11"/>
    </row>
    <row r="1621" spans="19:24" hidden="1" x14ac:dyDescent="0.25">
      <c r="S1621" s="10"/>
      <c r="W1621" s="11"/>
      <c r="X1621" s="11"/>
    </row>
    <row r="1622" spans="19:24" hidden="1" x14ac:dyDescent="0.25">
      <c r="S1622" s="10"/>
      <c r="W1622" s="11"/>
      <c r="X1622" s="11"/>
    </row>
    <row r="1623" spans="19:24" hidden="1" x14ac:dyDescent="0.25">
      <c r="S1623" s="10"/>
      <c r="W1623" s="11"/>
      <c r="X1623" s="11"/>
    </row>
    <row r="1624" spans="19:24" hidden="1" x14ac:dyDescent="0.25">
      <c r="S1624" s="10"/>
      <c r="W1624" s="11"/>
      <c r="X1624" s="11"/>
    </row>
    <row r="1625" spans="19:24" hidden="1" x14ac:dyDescent="0.25">
      <c r="S1625" s="10"/>
      <c r="W1625" s="11"/>
      <c r="X1625" s="11"/>
    </row>
    <row r="1626" spans="19:24" hidden="1" x14ac:dyDescent="0.25">
      <c r="S1626" s="10"/>
      <c r="W1626" s="11"/>
      <c r="X1626" s="11"/>
    </row>
    <row r="1627" spans="19:24" hidden="1" x14ac:dyDescent="0.25">
      <c r="S1627" s="10"/>
      <c r="W1627" s="11"/>
      <c r="X1627" s="11"/>
    </row>
    <row r="1628" spans="19:24" hidden="1" x14ac:dyDescent="0.25">
      <c r="S1628" s="10"/>
      <c r="W1628" s="11"/>
      <c r="X1628" s="11"/>
    </row>
    <row r="1629" spans="19:24" hidden="1" x14ac:dyDescent="0.25">
      <c r="S1629" s="10"/>
      <c r="W1629" s="11"/>
      <c r="X1629" s="11"/>
    </row>
    <row r="1630" spans="19:24" hidden="1" x14ac:dyDescent="0.25">
      <c r="S1630" s="10"/>
      <c r="W1630" s="11"/>
      <c r="X1630" s="11"/>
    </row>
    <row r="1631" spans="19:24" hidden="1" x14ac:dyDescent="0.25">
      <c r="S1631" s="10"/>
      <c r="W1631" s="11"/>
      <c r="X1631" s="11"/>
    </row>
    <row r="1632" spans="19:24" hidden="1" x14ac:dyDescent="0.25">
      <c r="S1632" s="10"/>
      <c r="W1632" s="11"/>
      <c r="X1632" s="11"/>
    </row>
    <row r="1633" spans="19:24" hidden="1" x14ac:dyDescent="0.25">
      <c r="S1633" s="10"/>
      <c r="W1633" s="11"/>
      <c r="X1633" s="11"/>
    </row>
    <row r="1634" spans="19:24" hidden="1" x14ac:dyDescent="0.25">
      <c r="S1634" s="10"/>
      <c r="W1634" s="11"/>
      <c r="X1634" s="11"/>
    </row>
    <row r="1635" spans="19:24" hidden="1" x14ac:dyDescent="0.25">
      <c r="S1635" s="10"/>
      <c r="W1635" s="11"/>
      <c r="X1635" s="11"/>
    </row>
    <row r="1636" spans="19:24" hidden="1" x14ac:dyDescent="0.25">
      <c r="S1636" s="10"/>
      <c r="W1636" s="11"/>
      <c r="X1636" s="11"/>
    </row>
    <row r="1637" spans="19:24" hidden="1" x14ac:dyDescent="0.25">
      <c r="S1637" s="10"/>
      <c r="W1637" s="11"/>
      <c r="X1637" s="11"/>
    </row>
    <row r="1638" spans="19:24" hidden="1" x14ac:dyDescent="0.25">
      <c r="S1638" s="10"/>
      <c r="W1638" s="11"/>
      <c r="X1638" s="11"/>
    </row>
    <row r="1639" spans="19:24" hidden="1" x14ac:dyDescent="0.25">
      <c r="S1639" s="10"/>
      <c r="W1639" s="11"/>
      <c r="X1639" s="11"/>
    </row>
    <row r="1640" spans="19:24" hidden="1" x14ac:dyDescent="0.25">
      <c r="S1640" s="10"/>
      <c r="W1640" s="11"/>
      <c r="X1640" s="11"/>
    </row>
    <row r="1641" spans="19:24" hidden="1" x14ac:dyDescent="0.25">
      <c r="S1641" s="10"/>
      <c r="W1641" s="11"/>
      <c r="X1641" s="11"/>
    </row>
    <row r="1642" spans="19:24" hidden="1" x14ac:dyDescent="0.25">
      <c r="S1642" s="10"/>
      <c r="W1642" s="11"/>
      <c r="X1642" s="11"/>
    </row>
    <row r="1643" spans="19:24" hidden="1" x14ac:dyDescent="0.25">
      <c r="S1643" s="10"/>
      <c r="W1643" s="11"/>
      <c r="X1643" s="11"/>
    </row>
    <row r="1644" spans="19:24" hidden="1" x14ac:dyDescent="0.25">
      <c r="S1644" s="10"/>
      <c r="W1644" s="11"/>
      <c r="X1644" s="11"/>
    </row>
    <row r="1645" spans="19:24" hidden="1" x14ac:dyDescent="0.25">
      <c r="S1645" s="10"/>
      <c r="W1645" s="11"/>
      <c r="X1645" s="11"/>
    </row>
    <row r="1646" spans="19:24" hidden="1" x14ac:dyDescent="0.25">
      <c r="S1646" s="10"/>
      <c r="W1646" s="11"/>
      <c r="X1646" s="11"/>
    </row>
    <row r="1647" spans="19:24" hidden="1" x14ac:dyDescent="0.25">
      <c r="S1647" s="10"/>
      <c r="W1647" s="11"/>
      <c r="X1647" s="11"/>
    </row>
    <row r="1648" spans="19:24" hidden="1" x14ac:dyDescent="0.25">
      <c r="S1648" s="10"/>
      <c r="W1648" s="11"/>
      <c r="X1648" s="11"/>
    </row>
    <row r="1649" spans="19:24" hidden="1" x14ac:dyDescent="0.25">
      <c r="S1649" s="10"/>
      <c r="W1649" s="11"/>
      <c r="X1649" s="11"/>
    </row>
    <row r="1650" spans="19:24" hidden="1" x14ac:dyDescent="0.25">
      <c r="S1650" s="10"/>
      <c r="W1650" s="11"/>
      <c r="X1650" s="11"/>
    </row>
    <row r="1651" spans="19:24" hidden="1" x14ac:dyDescent="0.25">
      <c r="S1651" s="10"/>
      <c r="W1651" s="11"/>
      <c r="X1651" s="11"/>
    </row>
    <row r="1652" spans="19:24" hidden="1" x14ac:dyDescent="0.25">
      <c r="S1652" s="10"/>
      <c r="W1652" s="11"/>
      <c r="X1652" s="11"/>
    </row>
    <row r="1653" spans="19:24" hidden="1" x14ac:dyDescent="0.25">
      <c r="S1653" s="10"/>
      <c r="W1653" s="11"/>
      <c r="X1653" s="11"/>
    </row>
    <row r="1654" spans="19:24" hidden="1" x14ac:dyDescent="0.25">
      <c r="S1654" s="10"/>
      <c r="W1654" s="11"/>
      <c r="X1654" s="11"/>
    </row>
    <row r="1655" spans="19:24" hidden="1" x14ac:dyDescent="0.25">
      <c r="S1655" s="10"/>
      <c r="W1655" s="11"/>
      <c r="X1655" s="11"/>
    </row>
    <row r="1656" spans="19:24" hidden="1" x14ac:dyDescent="0.25">
      <c r="S1656" s="10"/>
      <c r="W1656" s="11"/>
      <c r="X1656" s="11"/>
    </row>
    <row r="1657" spans="19:24" hidden="1" x14ac:dyDescent="0.25">
      <c r="S1657" s="10"/>
      <c r="W1657" s="11"/>
      <c r="X1657" s="11"/>
    </row>
    <row r="1658" spans="19:24" hidden="1" x14ac:dyDescent="0.25">
      <c r="S1658" s="10"/>
      <c r="W1658" s="11"/>
      <c r="X1658" s="11"/>
    </row>
    <row r="1659" spans="19:24" hidden="1" x14ac:dyDescent="0.25">
      <c r="S1659" s="10"/>
      <c r="W1659" s="11"/>
      <c r="X1659" s="11"/>
    </row>
    <row r="1660" spans="19:24" hidden="1" x14ac:dyDescent="0.25">
      <c r="S1660" s="10"/>
      <c r="W1660" s="11"/>
      <c r="X1660" s="11"/>
    </row>
    <row r="1661" spans="19:24" hidden="1" x14ac:dyDescent="0.25">
      <c r="S1661" s="10"/>
      <c r="W1661" s="11"/>
      <c r="X1661" s="11"/>
    </row>
    <row r="1662" spans="19:24" hidden="1" x14ac:dyDescent="0.25">
      <c r="S1662" s="10"/>
      <c r="W1662" s="11"/>
      <c r="X1662" s="11"/>
    </row>
    <row r="1663" spans="19:24" hidden="1" x14ac:dyDescent="0.25">
      <c r="S1663" s="10"/>
      <c r="W1663" s="11"/>
      <c r="X1663" s="11"/>
    </row>
    <row r="1664" spans="19:24" hidden="1" x14ac:dyDescent="0.25">
      <c r="S1664" s="10"/>
      <c r="W1664" s="11"/>
      <c r="X1664" s="11"/>
    </row>
    <row r="1665" spans="19:24" hidden="1" x14ac:dyDescent="0.25">
      <c r="S1665" s="10"/>
      <c r="W1665" s="11"/>
      <c r="X1665" s="11"/>
    </row>
    <row r="1666" spans="19:24" hidden="1" x14ac:dyDescent="0.25">
      <c r="S1666" s="10"/>
      <c r="W1666" s="11"/>
      <c r="X1666" s="11"/>
    </row>
    <row r="1667" spans="19:24" hidden="1" x14ac:dyDescent="0.25">
      <c r="S1667" s="10"/>
      <c r="W1667" s="11"/>
      <c r="X1667" s="11"/>
    </row>
    <row r="1668" spans="19:24" hidden="1" x14ac:dyDescent="0.25">
      <c r="S1668" s="10"/>
      <c r="W1668" s="11"/>
      <c r="X1668" s="11"/>
    </row>
    <row r="1669" spans="19:24" hidden="1" x14ac:dyDescent="0.25">
      <c r="S1669" s="10"/>
      <c r="W1669" s="11"/>
      <c r="X1669" s="11"/>
    </row>
    <row r="1670" spans="19:24" hidden="1" x14ac:dyDescent="0.25">
      <c r="S1670" s="10"/>
      <c r="W1670" s="11"/>
      <c r="X1670" s="11"/>
    </row>
    <row r="1671" spans="19:24" hidden="1" x14ac:dyDescent="0.25">
      <c r="S1671" s="10"/>
      <c r="W1671" s="11"/>
      <c r="X1671" s="11"/>
    </row>
    <row r="1672" spans="19:24" hidden="1" x14ac:dyDescent="0.25">
      <c r="S1672" s="10"/>
      <c r="W1672" s="11"/>
      <c r="X1672" s="11"/>
    </row>
    <row r="1673" spans="19:24" hidden="1" x14ac:dyDescent="0.25">
      <c r="S1673" s="10"/>
      <c r="W1673" s="11"/>
      <c r="X1673" s="11"/>
    </row>
    <row r="1674" spans="19:24" hidden="1" x14ac:dyDescent="0.25">
      <c r="S1674" s="10"/>
      <c r="W1674" s="11"/>
      <c r="X1674" s="11"/>
    </row>
    <row r="1675" spans="19:24" hidden="1" x14ac:dyDescent="0.25">
      <c r="S1675" s="10"/>
      <c r="W1675" s="11"/>
      <c r="X1675" s="11"/>
    </row>
    <row r="1676" spans="19:24" hidden="1" x14ac:dyDescent="0.25">
      <c r="S1676" s="10"/>
      <c r="W1676" s="11"/>
      <c r="X1676" s="11"/>
    </row>
    <row r="1677" spans="19:24" hidden="1" x14ac:dyDescent="0.25">
      <c r="S1677" s="10"/>
      <c r="W1677" s="11"/>
      <c r="X1677" s="11"/>
    </row>
    <row r="1678" spans="19:24" hidden="1" x14ac:dyDescent="0.25">
      <c r="S1678" s="10"/>
      <c r="W1678" s="11"/>
      <c r="X1678" s="11"/>
    </row>
    <row r="1679" spans="19:24" hidden="1" x14ac:dyDescent="0.25">
      <c r="S1679" s="10"/>
      <c r="W1679" s="11"/>
      <c r="X1679" s="11"/>
    </row>
    <row r="1680" spans="19:24" hidden="1" x14ac:dyDescent="0.25">
      <c r="S1680" s="10"/>
      <c r="W1680" s="11"/>
      <c r="X1680" s="11"/>
    </row>
    <row r="1681" spans="19:24" hidden="1" x14ac:dyDescent="0.25">
      <c r="S1681" s="10"/>
      <c r="W1681" s="11"/>
      <c r="X1681" s="11"/>
    </row>
    <row r="1682" spans="19:24" hidden="1" x14ac:dyDescent="0.25">
      <c r="S1682" s="10"/>
      <c r="W1682" s="11"/>
      <c r="X1682" s="11"/>
    </row>
    <row r="1683" spans="19:24" hidden="1" x14ac:dyDescent="0.25">
      <c r="S1683" s="10"/>
      <c r="W1683" s="11"/>
      <c r="X1683" s="11"/>
    </row>
    <row r="1684" spans="19:24" hidden="1" x14ac:dyDescent="0.25">
      <c r="S1684" s="10"/>
      <c r="W1684" s="11"/>
      <c r="X1684" s="11"/>
    </row>
    <row r="1685" spans="19:24" hidden="1" x14ac:dyDescent="0.25">
      <c r="S1685" s="10"/>
      <c r="W1685" s="11"/>
      <c r="X1685" s="11"/>
    </row>
    <row r="1686" spans="19:24" hidden="1" x14ac:dyDescent="0.25">
      <c r="S1686" s="10"/>
      <c r="W1686" s="11"/>
      <c r="X1686" s="11"/>
    </row>
    <row r="1687" spans="19:24" hidden="1" x14ac:dyDescent="0.25">
      <c r="S1687" s="10"/>
      <c r="W1687" s="11"/>
      <c r="X1687" s="11"/>
    </row>
    <row r="1688" spans="19:24" hidden="1" x14ac:dyDescent="0.25">
      <c r="S1688" s="10"/>
      <c r="W1688" s="11"/>
      <c r="X1688" s="11"/>
    </row>
    <row r="1689" spans="19:24" hidden="1" x14ac:dyDescent="0.25">
      <c r="S1689" s="10"/>
      <c r="W1689" s="11"/>
      <c r="X1689" s="11"/>
    </row>
    <row r="1690" spans="19:24" hidden="1" x14ac:dyDescent="0.25">
      <c r="S1690" s="10"/>
      <c r="W1690" s="11"/>
      <c r="X1690" s="11"/>
    </row>
    <row r="1691" spans="19:24" hidden="1" x14ac:dyDescent="0.25">
      <c r="S1691" s="10"/>
      <c r="W1691" s="11"/>
      <c r="X1691" s="11"/>
    </row>
    <row r="1692" spans="19:24" hidden="1" x14ac:dyDescent="0.25">
      <c r="S1692" s="10"/>
      <c r="W1692" s="11"/>
      <c r="X1692" s="11"/>
    </row>
    <row r="1693" spans="19:24" hidden="1" x14ac:dyDescent="0.25">
      <c r="S1693" s="10"/>
      <c r="W1693" s="11"/>
      <c r="X1693" s="11"/>
    </row>
    <row r="1694" spans="19:24" hidden="1" x14ac:dyDescent="0.25">
      <c r="S1694" s="10"/>
      <c r="W1694" s="11"/>
      <c r="X1694" s="11"/>
    </row>
    <row r="1695" spans="19:24" hidden="1" x14ac:dyDescent="0.25">
      <c r="S1695" s="10"/>
      <c r="W1695" s="11"/>
      <c r="X1695" s="11"/>
    </row>
    <row r="1696" spans="19:24" hidden="1" x14ac:dyDescent="0.25">
      <c r="S1696" s="10"/>
      <c r="W1696" s="11"/>
      <c r="X1696" s="11"/>
    </row>
    <row r="1697" spans="19:24" hidden="1" x14ac:dyDescent="0.25">
      <c r="S1697" s="10"/>
      <c r="W1697" s="11"/>
      <c r="X1697" s="11"/>
    </row>
    <row r="1698" spans="19:24" hidden="1" x14ac:dyDescent="0.25">
      <c r="S1698" s="10"/>
      <c r="W1698" s="11"/>
      <c r="X1698" s="11"/>
    </row>
    <row r="1699" spans="19:24" hidden="1" x14ac:dyDescent="0.25">
      <c r="S1699" s="10"/>
      <c r="W1699" s="11"/>
      <c r="X1699" s="11"/>
    </row>
    <row r="1700" spans="19:24" hidden="1" x14ac:dyDescent="0.25">
      <c r="S1700" s="10"/>
      <c r="W1700" s="11"/>
      <c r="X1700" s="11"/>
    </row>
    <row r="1701" spans="19:24" hidden="1" x14ac:dyDescent="0.25">
      <c r="S1701" s="10"/>
      <c r="W1701" s="11"/>
      <c r="X1701" s="11"/>
    </row>
    <row r="1702" spans="19:24" hidden="1" x14ac:dyDescent="0.25">
      <c r="S1702" s="10"/>
      <c r="W1702" s="11"/>
      <c r="X1702" s="11"/>
    </row>
    <row r="1703" spans="19:24" hidden="1" x14ac:dyDescent="0.25">
      <c r="S1703" s="10"/>
      <c r="W1703" s="11"/>
      <c r="X1703" s="11"/>
    </row>
    <row r="1704" spans="19:24" hidden="1" x14ac:dyDescent="0.25">
      <c r="S1704" s="10"/>
      <c r="W1704" s="11"/>
      <c r="X1704" s="11"/>
    </row>
    <row r="1705" spans="19:24" hidden="1" x14ac:dyDescent="0.25">
      <c r="S1705" s="10"/>
      <c r="W1705" s="11"/>
      <c r="X1705" s="11"/>
    </row>
    <row r="1706" spans="19:24" hidden="1" x14ac:dyDescent="0.25">
      <c r="S1706" s="10"/>
      <c r="W1706" s="11"/>
      <c r="X1706" s="11"/>
    </row>
    <row r="1707" spans="19:24" hidden="1" x14ac:dyDescent="0.25">
      <c r="S1707" s="10"/>
      <c r="W1707" s="11"/>
      <c r="X1707" s="11"/>
    </row>
    <row r="1708" spans="19:24" hidden="1" x14ac:dyDescent="0.25">
      <c r="S1708" s="10"/>
      <c r="W1708" s="11"/>
      <c r="X1708" s="11"/>
    </row>
    <row r="1709" spans="19:24" hidden="1" x14ac:dyDescent="0.25">
      <c r="S1709" s="10"/>
      <c r="W1709" s="11"/>
      <c r="X1709" s="11"/>
    </row>
    <row r="1710" spans="19:24" hidden="1" x14ac:dyDescent="0.25">
      <c r="S1710" s="10"/>
      <c r="W1710" s="11"/>
      <c r="X1710" s="11"/>
    </row>
    <row r="1711" spans="19:24" hidden="1" x14ac:dyDescent="0.25">
      <c r="S1711" s="10"/>
      <c r="W1711" s="11"/>
      <c r="X1711" s="11"/>
    </row>
    <row r="1712" spans="19:24" hidden="1" x14ac:dyDescent="0.25">
      <c r="S1712" s="10"/>
      <c r="W1712" s="11"/>
      <c r="X1712" s="11"/>
    </row>
    <row r="1713" spans="19:24" hidden="1" x14ac:dyDescent="0.25">
      <c r="S1713" s="10"/>
      <c r="W1713" s="11"/>
      <c r="X1713" s="11"/>
    </row>
    <row r="1714" spans="19:24" hidden="1" x14ac:dyDescent="0.25">
      <c r="S1714" s="10"/>
      <c r="W1714" s="11"/>
      <c r="X1714" s="11"/>
    </row>
    <row r="1715" spans="19:24" hidden="1" x14ac:dyDescent="0.25">
      <c r="S1715" s="10"/>
      <c r="W1715" s="11"/>
      <c r="X1715" s="11"/>
    </row>
    <row r="1716" spans="19:24" hidden="1" x14ac:dyDescent="0.25">
      <c r="S1716" s="10"/>
      <c r="W1716" s="11"/>
      <c r="X1716" s="11"/>
    </row>
    <row r="1717" spans="19:24" hidden="1" x14ac:dyDescent="0.25">
      <c r="S1717" s="10"/>
      <c r="W1717" s="11"/>
      <c r="X1717" s="11"/>
    </row>
    <row r="1718" spans="19:24" hidden="1" x14ac:dyDescent="0.25">
      <c r="S1718" s="10"/>
      <c r="W1718" s="11"/>
      <c r="X1718" s="11"/>
    </row>
    <row r="1719" spans="19:24" hidden="1" x14ac:dyDescent="0.25">
      <c r="S1719" s="10"/>
      <c r="W1719" s="11"/>
      <c r="X1719" s="11"/>
    </row>
    <row r="1720" spans="19:24" hidden="1" x14ac:dyDescent="0.25">
      <c r="S1720" s="10"/>
      <c r="W1720" s="11"/>
      <c r="X1720" s="11"/>
    </row>
    <row r="1721" spans="19:24" hidden="1" x14ac:dyDescent="0.25">
      <c r="S1721" s="10"/>
      <c r="W1721" s="11"/>
      <c r="X1721" s="11"/>
    </row>
    <row r="1722" spans="19:24" hidden="1" x14ac:dyDescent="0.25">
      <c r="S1722" s="10"/>
      <c r="W1722" s="11"/>
      <c r="X1722" s="11"/>
    </row>
    <row r="1723" spans="19:24" hidden="1" x14ac:dyDescent="0.25">
      <c r="S1723" s="10"/>
      <c r="W1723" s="11"/>
      <c r="X1723" s="11"/>
    </row>
    <row r="1724" spans="19:24" hidden="1" x14ac:dyDescent="0.25">
      <c r="S1724" s="10"/>
      <c r="W1724" s="11"/>
      <c r="X1724" s="11"/>
    </row>
    <row r="1725" spans="19:24" hidden="1" x14ac:dyDescent="0.25">
      <c r="S1725" s="10"/>
      <c r="W1725" s="11"/>
      <c r="X1725" s="11"/>
    </row>
    <row r="1726" spans="19:24" hidden="1" x14ac:dyDescent="0.25">
      <c r="S1726" s="10"/>
      <c r="W1726" s="11"/>
      <c r="X1726" s="11"/>
    </row>
    <row r="1727" spans="19:24" hidden="1" x14ac:dyDescent="0.25">
      <c r="S1727" s="10"/>
      <c r="W1727" s="11"/>
      <c r="X1727" s="11"/>
    </row>
    <row r="1728" spans="19:24" hidden="1" x14ac:dyDescent="0.25">
      <c r="S1728" s="10"/>
      <c r="W1728" s="11"/>
      <c r="X1728" s="11"/>
    </row>
    <row r="1729" spans="19:24" hidden="1" x14ac:dyDescent="0.25">
      <c r="S1729" s="10"/>
      <c r="W1729" s="11"/>
      <c r="X1729" s="11"/>
    </row>
    <row r="1730" spans="19:24" hidden="1" x14ac:dyDescent="0.25">
      <c r="S1730" s="10"/>
      <c r="W1730" s="11"/>
      <c r="X1730" s="11"/>
    </row>
    <row r="1731" spans="19:24" hidden="1" x14ac:dyDescent="0.25">
      <c r="S1731" s="10"/>
      <c r="W1731" s="11"/>
      <c r="X1731" s="11"/>
    </row>
    <row r="1732" spans="19:24" hidden="1" x14ac:dyDescent="0.25">
      <c r="S1732" s="10"/>
      <c r="W1732" s="11"/>
      <c r="X1732" s="11"/>
    </row>
    <row r="1733" spans="19:24" hidden="1" x14ac:dyDescent="0.25">
      <c r="S1733" s="10"/>
      <c r="W1733" s="11"/>
      <c r="X1733" s="11"/>
    </row>
    <row r="1734" spans="19:24" hidden="1" x14ac:dyDescent="0.25">
      <c r="S1734" s="10"/>
      <c r="W1734" s="11"/>
      <c r="X1734" s="11"/>
    </row>
    <row r="1735" spans="19:24" hidden="1" x14ac:dyDescent="0.25">
      <c r="S1735" s="10"/>
      <c r="W1735" s="11"/>
      <c r="X1735" s="11"/>
    </row>
    <row r="1736" spans="19:24" hidden="1" x14ac:dyDescent="0.25">
      <c r="S1736" s="10"/>
      <c r="W1736" s="11"/>
      <c r="X1736" s="11"/>
    </row>
    <row r="1737" spans="19:24" hidden="1" x14ac:dyDescent="0.25">
      <c r="S1737" s="10"/>
      <c r="W1737" s="11"/>
      <c r="X1737" s="11"/>
    </row>
    <row r="1738" spans="19:24" hidden="1" x14ac:dyDescent="0.25">
      <c r="S1738" s="10"/>
      <c r="W1738" s="11"/>
      <c r="X1738" s="11"/>
    </row>
    <row r="1739" spans="19:24" hidden="1" x14ac:dyDescent="0.25">
      <c r="S1739" s="10"/>
      <c r="W1739" s="11"/>
      <c r="X1739" s="11"/>
    </row>
    <row r="1740" spans="19:24" hidden="1" x14ac:dyDescent="0.25">
      <c r="S1740" s="10"/>
      <c r="W1740" s="11"/>
      <c r="X1740" s="11"/>
    </row>
    <row r="1741" spans="19:24" hidden="1" x14ac:dyDescent="0.25">
      <c r="S1741" s="10"/>
      <c r="W1741" s="11"/>
      <c r="X1741" s="11"/>
    </row>
    <row r="1742" spans="19:24" hidden="1" x14ac:dyDescent="0.25">
      <c r="S1742" s="10"/>
      <c r="W1742" s="11"/>
      <c r="X1742" s="11"/>
    </row>
    <row r="1743" spans="19:24" hidden="1" x14ac:dyDescent="0.25">
      <c r="S1743" s="10"/>
      <c r="W1743" s="11"/>
      <c r="X1743" s="11"/>
    </row>
    <row r="1744" spans="19:24" hidden="1" x14ac:dyDescent="0.25">
      <c r="S1744" s="10"/>
      <c r="W1744" s="11"/>
      <c r="X1744" s="11"/>
    </row>
    <row r="1745" spans="19:24" hidden="1" x14ac:dyDescent="0.25">
      <c r="S1745" s="10"/>
      <c r="W1745" s="11"/>
      <c r="X1745" s="11"/>
    </row>
    <row r="1746" spans="19:24" hidden="1" x14ac:dyDescent="0.25">
      <c r="S1746" s="10"/>
      <c r="W1746" s="11"/>
      <c r="X1746" s="11"/>
    </row>
    <row r="1747" spans="19:24" hidden="1" x14ac:dyDescent="0.25">
      <c r="S1747" s="10"/>
      <c r="W1747" s="11"/>
      <c r="X1747" s="11"/>
    </row>
    <row r="1748" spans="19:24" hidden="1" x14ac:dyDescent="0.25">
      <c r="S1748" s="10"/>
      <c r="W1748" s="11"/>
      <c r="X1748" s="11"/>
    </row>
    <row r="1749" spans="19:24" hidden="1" x14ac:dyDescent="0.25">
      <c r="S1749" s="10"/>
      <c r="W1749" s="11"/>
      <c r="X1749" s="11"/>
    </row>
    <row r="1750" spans="19:24" hidden="1" x14ac:dyDescent="0.25">
      <c r="S1750" s="10"/>
      <c r="W1750" s="11"/>
      <c r="X1750" s="11"/>
    </row>
    <row r="1751" spans="19:24" hidden="1" x14ac:dyDescent="0.25">
      <c r="S1751" s="10"/>
      <c r="W1751" s="11"/>
      <c r="X1751" s="11"/>
    </row>
    <row r="1752" spans="19:24" hidden="1" x14ac:dyDescent="0.25">
      <c r="S1752" s="10"/>
      <c r="W1752" s="11"/>
      <c r="X1752" s="11"/>
    </row>
    <row r="1753" spans="19:24" hidden="1" x14ac:dyDescent="0.25">
      <c r="S1753" s="10"/>
      <c r="W1753" s="11"/>
      <c r="X1753" s="11"/>
    </row>
    <row r="1754" spans="19:24" hidden="1" x14ac:dyDescent="0.25">
      <c r="S1754" s="10"/>
      <c r="W1754" s="11"/>
      <c r="X1754" s="11"/>
    </row>
    <row r="1755" spans="19:24" hidden="1" x14ac:dyDescent="0.25">
      <c r="S1755" s="10"/>
      <c r="W1755" s="11"/>
      <c r="X1755" s="11"/>
    </row>
    <row r="1756" spans="19:24" hidden="1" x14ac:dyDescent="0.25">
      <c r="S1756" s="10"/>
      <c r="W1756" s="11"/>
      <c r="X1756" s="11"/>
    </row>
    <row r="1757" spans="19:24" hidden="1" x14ac:dyDescent="0.25">
      <c r="S1757" s="10"/>
      <c r="W1757" s="11"/>
      <c r="X1757" s="11"/>
    </row>
    <row r="1758" spans="19:24" hidden="1" x14ac:dyDescent="0.25">
      <c r="S1758" s="10"/>
      <c r="W1758" s="11"/>
      <c r="X1758" s="11"/>
    </row>
    <row r="1759" spans="19:24" hidden="1" x14ac:dyDescent="0.25">
      <c r="S1759" s="10"/>
      <c r="W1759" s="11"/>
      <c r="X1759" s="11"/>
    </row>
    <row r="1760" spans="19:24" hidden="1" x14ac:dyDescent="0.25">
      <c r="S1760" s="10"/>
      <c r="W1760" s="11"/>
      <c r="X1760" s="11"/>
    </row>
    <row r="1761" spans="19:24" hidden="1" x14ac:dyDescent="0.25">
      <c r="S1761" s="10"/>
      <c r="W1761" s="11"/>
      <c r="X1761" s="11"/>
    </row>
    <row r="1762" spans="19:24" hidden="1" x14ac:dyDescent="0.25">
      <c r="S1762" s="10"/>
      <c r="W1762" s="11"/>
      <c r="X1762" s="11"/>
    </row>
    <row r="1763" spans="19:24" hidden="1" x14ac:dyDescent="0.25">
      <c r="S1763" s="10"/>
      <c r="W1763" s="11"/>
      <c r="X1763" s="11"/>
    </row>
    <row r="1764" spans="19:24" hidden="1" x14ac:dyDescent="0.25">
      <c r="S1764" s="10"/>
      <c r="W1764" s="11"/>
      <c r="X1764" s="11"/>
    </row>
    <row r="1765" spans="19:24" hidden="1" x14ac:dyDescent="0.25">
      <c r="S1765" s="10"/>
      <c r="W1765" s="11"/>
      <c r="X1765" s="11"/>
    </row>
    <row r="1766" spans="19:24" hidden="1" x14ac:dyDescent="0.25">
      <c r="S1766" s="10"/>
      <c r="W1766" s="11"/>
      <c r="X1766" s="11"/>
    </row>
    <row r="1767" spans="19:24" hidden="1" x14ac:dyDescent="0.25">
      <c r="S1767" s="10"/>
      <c r="W1767" s="11"/>
      <c r="X1767" s="11"/>
    </row>
    <row r="1768" spans="19:24" hidden="1" x14ac:dyDescent="0.25">
      <c r="S1768" s="10"/>
      <c r="W1768" s="11"/>
      <c r="X1768" s="11"/>
    </row>
    <row r="1769" spans="19:24" hidden="1" x14ac:dyDescent="0.25">
      <c r="S1769" s="10"/>
      <c r="W1769" s="11"/>
      <c r="X1769" s="11"/>
    </row>
    <row r="1770" spans="19:24" hidden="1" x14ac:dyDescent="0.25">
      <c r="S1770" s="10"/>
      <c r="W1770" s="11"/>
      <c r="X1770" s="11"/>
    </row>
    <row r="1771" spans="19:24" hidden="1" x14ac:dyDescent="0.25">
      <c r="S1771" s="10"/>
      <c r="W1771" s="11"/>
      <c r="X1771" s="11"/>
    </row>
    <row r="1772" spans="19:24" hidden="1" x14ac:dyDescent="0.25">
      <c r="S1772" s="10"/>
      <c r="W1772" s="11"/>
      <c r="X1772" s="11"/>
    </row>
    <row r="1773" spans="19:24" hidden="1" x14ac:dyDescent="0.25">
      <c r="S1773" s="10"/>
      <c r="W1773" s="11"/>
      <c r="X1773" s="11"/>
    </row>
    <row r="1774" spans="19:24" hidden="1" x14ac:dyDescent="0.25">
      <c r="S1774" s="10"/>
      <c r="W1774" s="11"/>
      <c r="X1774" s="11"/>
    </row>
    <row r="1775" spans="19:24" hidden="1" x14ac:dyDescent="0.25">
      <c r="S1775" s="10"/>
      <c r="W1775" s="11"/>
      <c r="X1775" s="11"/>
    </row>
    <row r="1776" spans="19:24" hidden="1" x14ac:dyDescent="0.25">
      <c r="S1776" s="10"/>
      <c r="W1776" s="11"/>
      <c r="X1776" s="11"/>
    </row>
    <row r="1777" spans="19:24" hidden="1" x14ac:dyDescent="0.25">
      <c r="S1777" s="10"/>
      <c r="W1777" s="11"/>
      <c r="X1777" s="11"/>
    </row>
    <row r="1778" spans="19:24" hidden="1" x14ac:dyDescent="0.25">
      <c r="S1778" s="10"/>
      <c r="W1778" s="11"/>
      <c r="X1778" s="11"/>
    </row>
    <row r="1779" spans="19:24" hidden="1" x14ac:dyDescent="0.25">
      <c r="S1779" s="10"/>
      <c r="W1779" s="11"/>
      <c r="X1779" s="11"/>
    </row>
    <row r="1780" spans="19:24" hidden="1" x14ac:dyDescent="0.25">
      <c r="S1780" s="10"/>
      <c r="W1780" s="11"/>
      <c r="X1780" s="11"/>
    </row>
    <row r="1781" spans="19:24" hidden="1" x14ac:dyDescent="0.25">
      <c r="S1781" s="10"/>
      <c r="W1781" s="11"/>
      <c r="X1781" s="11"/>
    </row>
    <row r="1782" spans="19:24" hidden="1" x14ac:dyDescent="0.25">
      <c r="S1782" s="10"/>
      <c r="W1782" s="11"/>
      <c r="X1782" s="11"/>
    </row>
    <row r="1783" spans="19:24" hidden="1" x14ac:dyDescent="0.25">
      <c r="S1783" s="10"/>
      <c r="W1783" s="11"/>
      <c r="X1783" s="11"/>
    </row>
    <row r="1784" spans="19:24" hidden="1" x14ac:dyDescent="0.25">
      <c r="S1784" s="10"/>
      <c r="W1784" s="11"/>
      <c r="X1784" s="11"/>
    </row>
    <row r="1785" spans="19:24" hidden="1" x14ac:dyDescent="0.25">
      <c r="S1785" s="10"/>
      <c r="W1785" s="11"/>
      <c r="X1785" s="11"/>
    </row>
    <row r="1786" spans="19:24" hidden="1" x14ac:dyDescent="0.25">
      <c r="S1786" s="10"/>
      <c r="W1786" s="11"/>
      <c r="X1786" s="11"/>
    </row>
    <row r="1787" spans="19:24" hidden="1" x14ac:dyDescent="0.25">
      <c r="S1787" s="10"/>
      <c r="W1787" s="11"/>
      <c r="X1787" s="11"/>
    </row>
    <row r="1788" spans="19:24" hidden="1" x14ac:dyDescent="0.25">
      <c r="S1788" s="10"/>
      <c r="W1788" s="11"/>
      <c r="X1788" s="11"/>
    </row>
    <row r="1789" spans="19:24" hidden="1" x14ac:dyDescent="0.25">
      <c r="S1789" s="10"/>
      <c r="W1789" s="11"/>
      <c r="X1789" s="11"/>
    </row>
    <row r="1790" spans="19:24" hidden="1" x14ac:dyDescent="0.25">
      <c r="S1790" s="10"/>
      <c r="W1790" s="11"/>
      <c r="X1790" s="11"/>
    </row>
    <row r="1791" spans="19:24" hidden="1" x14ac:dyDescent="0.25">
      <c r="S1791" s="10"/>
      <c r="W1791" s="11"/>
      <c r="X1791" s="11"/>
    </row>
    <row r="1792" spans="19:24" hidden="1" x14ac:dyDescent="0.25">
      <c r="S1792" s="10"/>
      <c r="W1792" s="11"/>
      <c r="X1792" s="11"/>
    </row>
    <row r="1793" spans="19:24" hidden="1" x14ac:dyDescent="0.25">
      <c r="S1793" s="10"/>
      <c r="W1793" s="11"/>
      <c r="X1793" s="11"/>
    </row>
    <row r="1794" spans="19:24" hidden="1" x14ac:dyDescent="0.25">
      <c r="S1794" s="10"/>
      <c r="W1794" s="11"/>
      <c r="X1794" s="11"/>
    </row>
    <row r="1795" spans="19:24" hidden="1" x14ac:dyDescent="0.25">
      <c r="S1795" s="10"/>
      <c r="W1795" s="11"/>
      <c r="X1795" s="11"/>
    </row>
    <row r="1796" spans="19:24" hidden="1" x14ac:dyDescent="0.25">
      <c r="S1796" s="10"/>
      <c r="W1796" s="11"/>
      <c r="X1796" s="11"/>
    </row>
    <row r="1797" spans="19:24" hidden="1" x14ac:dyDescent="0.25">
      <c r="S1797" s="10"/>
      <c r="W1797" s="11"/>
      <c r="X1797" s="11"/>
    </row>
    <row r="1798" spans="19:24" hidden="1" x14ac:dyDescent="0.25">
      <c r="S1798" s="10"/>
      <c r="W1798" s="11"/>
      <c r="X1798" s="11"/>
    </row>
    <row r="1799" spans="19:24" hidden="1" x14ac:dyDescent="0.25">
      <c r="S1799" s="10"/>
      <c r="W1799" s="11"/>
      <c r="X1799" s="11"/>
    </row>
    <row r="1800" spans="19:24" hidden="1" x14ac:dyDescent="0.25">
      <c r="S1800" s="10"/>
      <c r="W1800" s="11"/>
      <c r="X1800" s="11"/>
    </row>
    <row r="1801" spans="19:24" hidden="1" x14ac:dyDescent="0.25">
      <c r="S1801" s="10"/>
      <c r="W1801" s="11"/>
      <c r="X1801" s="11"/>
    </row>
    <row r="1802" spans="19:24" hidden="1" x14ac:dyDescent="0.25">
      <c r="S1802" s="10"/>
      <c r="W1802" s="11"/>
      <c r="X1802" s="11"/>
    </row>
    <row r="1803" spans="19:24" hidden="1" x14ac:dyDescent="0.25">
      <c r="S1803" s="10"/>
      <c r="W1803" s="11"/>
      <c r="X1803" s="11"/>
    </row>
    <row r="1804" spans="19:24" hidden="1" x14ac:dyDescent="0.25">
      <c r="S1804" s="10"/>
      <c r="W1804" s="11"/>
      <c r="X1804" s="11"/>
    </row>
    <row r="1805" spans="19:24" hidden="1" x14ac:dyDescent="0.25">
      <c r="S1805" s="10"/>
      <c r="W1805" s="11"/>
      <c r="X1805" s="11"/>
    </row>
    <row r="1806" spans="19:24" hidden="1" x14ac:dyDescent="0.25">
      <c r="S1806" s="10"/>
      <c r="W1806" s="11"/>
      <c r="X1806" s="11"/>
    </row>
    <row r="1807" spans="19:24" hidden="1" x14ac:dyDescent="0.25">
      <c r="S1807" s="10"/>
      <c r="W1807" s="11"/>
      <c r="X1807" s="11"/>
    </row>
    <row r="1808" spans="19:24" hidden="1" x14ac:dyDescent="0.25">
      <c r="S1808" s="10"/>
      <c r="W1808" s="11"/>
      <c r="X1808" s="11"/>
    </row>
    <row r="1809" spans="19:24" hidden="1" x14ac:dyDescent="0.25">
      <c r="S1809" s="10"/>
      <c r="W1809" s="11"/>
      <c r="X1809" s="11"/>
    </row>
    <row r="1810" spans="19:24" hidden="1" x14ac:dyDescent="0.25">
      <c r="S1810" s="10"/>
      <c r="W1810" s="11"/>
      <c r="X1810" s="11"/>
    </row>
    <row r="1811" spans="19:24" hidden="1" x14ac:dyDescent="0.25">
      <c r="S1811" s="10"/>
      <c r="W1811" s="11"/>
      <c r="X1811" s="11"/>
    </row>
    <row r="1812" spans="19:24" hidden="1" x14ac:dyDescent="0.25">
      <c r="S1812" s="10"/>
      <c r="W1812" s="11"/>
      <c r="X1812" s="11"/>
    </row>
    <row r="1813" spans="19:24" hidden="1" x14ac:dyDescent="0.25">
      <c r="S1813" s="10"/>
      <c r="W1813" s="11"/>
      <c r="X1813" s="11"/>
    </row>
    <row r="1814" spans="19:24" hidden="1" x14ac:dyDescent="0.25">
      <c r="S1814" s="10"/>
      <c r="W1814" s="11"/>
      <c r="X1814" s="11"/>
    </row>
    <row r="1815" spans="19:24" hidden="1" x14ac:dyDescent="0.25">
      <c r="S1815" s="10"/>
      <c r="W1815" s="11"/>
      <c r="X1815" s="11"/>
    </row>
    <row r="1816" spans="19:24" hidden="1" x14ac:dyDescent="0.25">
      <c r="S1816" s="10"/>
      <c r="W1816" s="11"/>
      <c r="X1816" s="11"/>
    </row>
    <row r="1817" spans="19:24" hidden="1" x14ac:dyDescent="0.25">
      <c r="S1817" s="10"/>
      <c r="W1817" s="11"/>
      <c r="X1817" s="11"/>
    </row>
    <row r="1818" spans="19:24" hidden="1" x14ac:dyDescent="0.25">
      <c r="S1818" s="10"/>
      <c r="W1818" s="11"/>
      <c r="X1818" s="11"/>
    </row>
    <row r="1819" spans="19:24" hidden="1" x14ac:dyDescent="0.25">
      <c r="S1819" s="10"/>
      <c r="W1819" s="11"/>
      <c r="X1819" s="11"/>
    </row>
    <row r="1820" spans="19:24" hidden="1" x14ac:dyDescent="0.25">
      <c r="S1820" s="10"/>
      <c r="W1820" s="11"/>
      <c r="X1820" s="11"/>
    </row>
    <row r="1821" spans="19:24" hidden="1" x14ac:dyDescent="0.25">
      <c r="S1821" s="10"/>
      <c r="W1821" s="11"/>
      <c r="X1821" s="11"/>
    </row>
    <row r="1822" spans="19:24" hidden="1" x14ac:dyDescent="0.25">
      <c r="S1822" s="10"/>
      <c r="W1822" s="11"/>
      <c r="X1822" s="11"/>
    </row>
    <row r="1823" spans="19:24" hidden="1" x14ac:dyDescent="0.25">
      <c r="S1823" s="10"/>
      <c r="W1823" s="11"/>
      <c r="X1823" s="11"/>
    </row>
    <row r="1824" spans="19:24" hidden="1" x14ac:dyDescent="0.25">
      <c r="S1824" s="10"/>
      <c r="W1824" s="11"/>
      <c r="X1824" s="11"/>
    </row>
    <row r="1825" spans="19:24" hidden="1" x14ac:dyDescent="0.25">
      <c r="S1825" s="10"/>
      <c r="W1825" s="11"/>
      <c r="X1825" s="11"/>
    </row>
    <row r="1826" spans="19:24" hidden="1" x14ac:dyDescent="0.25">
      <c r="S1826" s="10"/>
      <c r="W1826" s="11"/>
      <c r="X1826" s="11"/>
    </row>
    <row r="1827" spans="19:24" hidden="1" x14ac:dyDescent="0.25">
      <c r="S1827" s="10"/>
      <c r="W1827" s="11"/>
      <c r="X1827" s="11"/>
    </row>
    <row r="1828" spans="19:24" hidden="1" x14ac:dyDescent="0.25">
      <c r="S1828" s="10"/>
      <c r="W1828" s="11"/>
      <c r="X1828" s="11"/>
    </row>
    <row r="1829" spans="19:24" hidden="1" x14ac:dyDescent="0.25">
      <c r="S1829" s="10"/>
      <c r="W1829" s="11"/>
      <c r="X1829" s="11"/>
    </row>
    <row r="1830" spans="19:24" hidden="1" x14ac:dyDescent="0.25">
      <c r="S1830" s="10"/>
      <c r="W1830" s="11"/>
      <c r="X1830" s="11"/>
    </row>
    <row r="1831" spans="19:24" hidden="1" x14ac:dyDescent="0.25">
      <c r="S1831" s="10"/>
      <c r="W1831" s="11"/>
      <c r="X1831" s="11"/>
    </row>
    <row r="1832" spans="19:24" hidden="1" x14ac:dyDescent="0.25">
      <c r="S1832" s="10"/>
      <c r="W1832" s="11"/>
      <c r="X1832" s="11"/>
    </row>
    <row r="1833" spans="19:24" hidden="1" x14ac:dyDescent="0.25">
      <c r="S1833" s="10"/>
      <c r="W1833" s="11"/>
      <c r="X1833" s="11"/>
    </row>
    <row r="1834" spans="19:24" hidden="1" x14ac:dyDescent="0.25">
      <c r="S1834" s="10"/>
      <c r="W1834" s="11"/>
      <c r="X1834" s="11"/>
    </row>
    <row r="1835" spans="19:24" hidden="1" x14ac:dyDescent="0.25">
      <c r="S1835" s="10"/>
      <c r="W1835" s="11"/>
      <c r="X1835" s="11"/>
    </row>
    <row r="1836" spans="19:24" hidden="1" x14ac:dyDescent="0.25">
      <c r="S1836" s="10"/>
      <c r="W1836" s="11"/>
      <c r="X1836" s="11"/>
    </row>
    <row r="1837" spans="19:24" hidden="1" x14ac:dyDescent="0.25">
      <c r="S1837" s="10"/>
      <c r="W1837" s="11"/>
      <c r="X1837" s="11"/>
    </row>
    <row r="1838" spans="19:24" hidden="1" x14ac:dyDescent="0.25">
      <c r="S1838" s="10"/>
      <c r="W1838" s="11"/>
      <c r="X1838" s="11"/>
    </row>
    <row r="1839" spans="19:24" hidden="1" x14ac:dyDescent="0.25">
      <c r="S1839" s="10"/>
      <c r="W1839" s="11"/>
      <c r="X1839" s="11"/>
    </row>
    <row r="1840" spans="19:24" hidden="1" x14ac:dyDescent="0.25">
      <c r="S1840" s="10"/>
      <c r="W1840" s="11"/>
      <c r="X1840" s="11"/>
    </row>
    <row r="1841" spans="19:24" hidden="1" x14ac:dyDescent="0.25">
      <c r="S1841" s="10"/>
      <c r="W1841" s="11"/>
      <c r="X1841" s="11"/>
    </row>
    <row r="1842" spans="19:24" hidden="1" x14ac:dyDescent="0.25">
      <c r="S1842" s="10"/>
      <c r="W1842" s="11"/>
      <c r="X1842" s="11"/>
    </row>
    <row r="1843" spans="19:24" hidden="1" x14ac:dyDescent="0.25">
      <c r="S1843" s="10"/>
      <c r="W1843" s="11"/>
      <c r="X1843" s="11"/>
    </row>
    <row r="1844" spans="19:24" hidden="1" x14ac:dyDescent="0.25">
      <c r="S1844" s="10"/>
      <c r="W1844" s="11"/>
      <c r="X1844" s="11"/>
    </row>
    <row r="1845" spans="19:24" hidden="1" x14ac:dyDescent="0.25">
      <c r="S1845" s="10"/>
      <c r="W1845" s="11"/>
      <c r="X1845" s="11"/>
    </row>
    <row r="1846" spans="19:24" hidden="1" x14ac:dyDescent="0.25">
      <c r="S1846" s="10"/>
      <c r="W1846" s="11"/>
      <c r="X1846" s="11"/>
    </row>
    <row r="1847" spans="19:24" hidden="1" x14ac:dyDescent="0.25">
      <c r="S1847" s="10"/>
      <c r="W1847" s="11"/>
      <c r="X1847" s="11"/>
    </row>
    <row r="1848" spans="19:24" hidden="1" x14ac:dyDescent="0.25">
      <c r="S1848" s="10"/>
      <c r="W1848" s="11"/>
      <c r="X1848" s="11"/>
    </row>
    <row r="1849" spans="19:24" hidden="1" x14ac:dyDescent="0.25">
      <c r="S1849" s="10"/>
      <c r="W1849" s="11"/>
      <c r="X1849" s="11"/>
    </row>
    <row r="1850" spans="19:24" hidden="1" x14ac:dyDescent="0.25">
      <c r="S1850" s="10"/>
      <c r="W1850" s="11"/>
      <c r="X1850" s="11"/>
    </row>
    <row r="1851" spans="19:24" hidden="1" x14ac:dyDescent="0.25">
      <c r="S1851" s="10"/>
      <c r="W1851" s="11"/>
      <c r="X1851" s="11"/>
    </row>
    <row r="1852" spans="19:24" hidden="1" x14ac:dyDescent="0.25">
      <c r="S1852" s="10"/>
      <c r="W1852" s="11"/>
      <c r="X1852" s="11"/>
    </row>
    <row r="1853" spans="19:24" hidden="1" x14ac:dyDescent="0.25">
      <c r="S1853" s="10"/>
      <c r="W1853" s="11"/>
      <c r="X1853" s="11"/>
    </row>
    <row r="1854" spans="19:24" hidden="1" x14ac:dyDescent="0.25">
      <c r="S1854" s="10"/>
      <c r="W1854" s="11"/>
      <c r="X1854" s="11"/>
    </row>
    <row r="1855" spans="19:24" hidden="1" x14ac:dyDescent="0.25">
      <c r="S1855" s="10"/>
      <c r="W1855" s="11"/>
      <c r="X1855" s="11"/>
    </row>
    <row r="1856" spans="19:24" hidden="1" x14ac:dyDescent="0.25">
      <c r="S1856" s="10"/>
      <c r="W1856" s="11"/>
      <c r="X1856" s="11"/>
    </row>
    <row r="1857" spans="19:24" hidden="1" x14ac:dyDescent="0.25">
      <c r="S1857" s="10"/>
      <c r="W1857" s="11"/>
      <c r="X1857" s="11"/>
    </row>
    <row r="1858" spans="19:24" hidden="1" x14ac:dyDescent="0.25">
      <c r="S1858" s="10"/>
      <c r="W1858" s="11"/>
      <c r="X1858" s="11"/>
    </row>
    <row r="1859" spans="19:24" hidden="1" x14ac:dyDescent="0.25">
      <c r="S1859" s="10"/>
      <c r="W1859" s="11"/>
      <c r="X1859" s="11"/>
    </row>
    <row r="1860" spans="19:24" hidden="1" x14ac:dyDescent="0.25">
      <c r="S1860" s="10"/>
      <c r="W1860" s="11"/>
      <c r="X1860" s="11"/>
    </row>
    <row r="1861" spans="19:24" hidden="1" x14ac:dyDescent="0.25">
      <c r="S1861" s="10"/>
      <c r="W1861" s="11"/>
      <c r="X1861" s="11"/>
    </row>
    <row r="1862" spans="19:24" hidden="1" x14ac:dyDescent="0.25">
      <c r="S1862" s="10"/>
      <c r="W1862" s="11"/>
      <c r="X1862" s="11"/>
    </row>
    <row r="1863" spans="19:24" hidden="1" x14ac:dyDescent="0.25">
      <c r="S1863" s="10"/>
      <c r="W1863" s="11"/>
      <c r="X1863" s="11"/>
    </row>
    <row r="1864" spans="19:24" hidden="1" x14ac:dyDescent="0.25">
      <c r="S1864" s="10"/>
      <c r="W1864" s="11"/>
      <c r="X1864" s="11"/>
    </row>
    <row r="1865" spans="19:24" hidden="1" x14ac:dyDescent="0.25">
      <c r="S1865" s="10"/>
      <c r="W1865" s="11"/>
      <c r="X1865" s="11"/>
    </row>
    <row r="1866" spans="19:24" hidden="1" x14ac:dyDescent="0.25">
      <c r="S1866" s="10"/>
      <c r="W1866" s="11"/>
      <c r="X1866" s="11"/>
    </row>
    <row r="1867" spans="19:24" hidden="1" x14ac:dyDescent="0.25">
      <c r="S1867" s="10"/>
      <c r="W1867" s="11"/>
      <c r="X1867" s="11"/>
    </row>
    <row r="1868" spans="19:24" hidden="1" x14ac:dyDescent="0.25">
      <c r="S1868" s="10"/>
      <c r="W1868" s="11"/>
      <c r="X1868" s="11"/>
    </row>
    <row r="1869" spans="19:24" hidden="1" x14ac:dyDescent="0.25">
      <c r="S1869" s="10"/>
      <c r="W1869" s="11"/>
      <c r="X1869" s="11"/>
    </row>
    <row r="1870" spans="19:24" hidden="1" x14ac:dyDescent="0.25">
      <c r="S1870" s="10"/>
      <c r="W1870" s="11"/>
      <c r="X1870" s="11"/>
    </row>
    <row r="1871" spans="19:24" hidden="1" x14ac:dyDescent="0.25">
      <c r="S1871" s="10"/>
      <c r="W1871" s="11"/>
      <c r="X1871" s="11"/>
    </row>
    <row r="1872" spans="19:24" hidden="1" x14ac:dyDescent="0.25">
      <c r="S1872" s="10"/>
      <c r="W1872" s="11"/>
      <c r="X1872" s="11"/>
    </row>
    <row r="1873" spans="19:24" hidden="1" x14ac:dyDescent="0.25">
      <c r="S1873" s="10"/>
      <c r="W1873" s="11"/>
      <c r="X1873" s="11"/>
    </row>
    <row r="1874" spans="19:24" hidden="1" x14ac:dyDescent="0.25">
      <c r="S1874" s="10"/>
      <c r="W1874" s="11"/>
      <c r="X1874" s="11"/>
    </row>
    <row r="1875" spans="19:24" hidden="1" x14ac:dyDescent="0.25">
      <c r="S1875" s="10"/>
      <c r="W1875" s="11"/>
      <c r="X1875" s="11"/>
    </row>
    <row r="1876" spans="19:24" hidden="1" x14ac:dyDescent="0.25">
      <c r="S1876" s="10"/>
      <c r="W1876" s="11"/>
      <c r="X1876" s="11"/>
    </row>
    <row r="1877" spans="19:24" hidden="1" x14ac:dyDescent="0.25">
      <c r="S1877" s="10"/>
      <c r="W1877" s="11"/>
      <c r="X1877" s="11"/>
    </row>
    <row r="1878" spans="19:24" hidden="1" x14ac:dyDescent="0.25">
      <c r="S1878" s="10"/>
      <c r="W1878" s="11"/>
      <c r="X1878" s="11"/>
    </row>
    <row r="1879" spans="19:24" hidden="1" x14ac:dyDescent="0.25">
      <c r="S1879" s="10"/>
      <c r="W1879" s="11"/>
      <c r="X1879" s="11"/>
    </row>
    <row r="1880" spans="19:24" hidden="1" x14ac:dyDescent="0.25">
      <c r="S1880" s="10"/>
      <c r="W1880" s="11"/>
      <c r="X1880" s="11"/>
    </row>
    <row r="1881" spans="19:24" hidden="1" x14ac:dyDescent="0.25">
      <c r="S1881" s="10"/>
      <c r="W1881" s="11"/>
      <c r="X1881" s="11"/>
    </row>
    <row r="1882" spans="19:24" hidden="1" x14ac:dyDescent="0.25">
      <c r="S1882" s="10"/>
      <c r="W1882" s="11"/>
      <c r="X1882" s="11"/>
    </row>
    <row r="1883" spans="19:24" hidden="1" x14ac:dyDescent="0.25">
      <c r="S1883" s="10"/>
      <c r="W1883" s="11"/>
      <c r="X1883" s="11"/>
    </row>
    <row r="1884" spans="19:24" hidden="1" x14ac:dyDescent="0.25">
      <c r="S1884" s="10"/>
      <c r="W1884" s="11"/>
      <c r="X1884" s="11"/>
    </row>
    <row r="1885" spans="19:24" hidden="1" x14ac:dyDescent="0.25">
      <c r="S1885" s="10"/>
      <c r="W1885" s="11"/>
      <c r="X1885" s="11"/>
    </row>
    <row r="1886" spans="19:24" hidden="1" x14ac:dyDescent="0.25">
      <c r="S1886" s="10"/>
      <c r="W1886" s="11"/>
      <c r="X1886" s="11"/>
    </row>
    <row r="1887" spans="19:24" hidden="1" x14ac:dyDescent="0.25">
      <c r="S1887" s="10"/>
      <c r="W1887" s="11"/>
      <c r="X1887" s="11"/>
    </row>
    <row r="1888" spans="19:24" hidden="1" x14ac:dyDescent="0.25">
      <c r="S1888" s="10"/>
      <c r="W1888" s="11"/>
      <c r="X1888" s="11"/>
    </row>
    <row r="1889" spans="19:24" hidden="1" x14ac:dyDescent="0.25">
      <c r="S1889" s="10"/>
      <c r="W1889" s="11"/>
      <c r="X1889" s="11"/>
    </row>
    <row r="1890" spans="19:24" hidden="1" x14ac:dyDescent="0.25">
      <c r="S1890" s="10"/>
      <c r="W1890" s="11"/>
      <c r="X1890" s="11"/>
    </row>
    <row r="1891" spans="19:24" hidden="1" x14ac:dyDescent="0.25">
      <c r="S1891" s="10"/>
      <c r="W1891" s="11"/>
      <c r="X1891" s="11"/>
    </row>
    <row r="1892" spans="19:24" hidden="1" x14ac:dyDescent="0.25">
      <c r="S1892" s="10"/>
      <c r="W1892" s="11"/>
      <c r="X1892" s="11"/>
    </row>
    <row r="1893" spans="19:24" hidden="1" x14ac:dyDescent="0.25">
      <c r="S1893" s="10"/>
      <c r="W1893" s="11"/>
      <c r="X1893" s="11"/>
    </row>
    <row r="1894" spans="19:24" hidden="1" x14ac:dyDescent="0.25">
      <c r="S1894" s="10"/>
      <c r="W1894" s="11"/>
      <c r="X1894" s="11"/>
    </row>
    <row r="1895" spans="19:24" hidden="1" x14ac:dyDescent="0.25">
      <c r="S1895" s="10"/>
      <c r="W1895" s="11"/>
      <c r="X1895" s="11"/>
    </row>
    <row r="1896" spans="19:24" hidden="1" x14ac:dyDescent="0.25">
      <c r="S1896" s="10"/>
      <c r="W1896" s="11"/>
      <c r="X1896" s="11"/>
    </row>
    <row r="1897" spans="19:24" hidden="1" x14ac:dyDescent="0.25">
      <c r="S1897" s="10"/>
      <c r="W1897" s="11"/>
      <c r="X1897" s="11"/>
    </row>
    <row r="1898" spans="19:24" hidden="1" x14ac:dyDescent="0.25">
      <c r="S1898" s="10"/>
      <c r="W1898" s="11"/>
      <c r="X1898" s="11"/>
    </row>
    <row r="1899" spans="19:24" hidden="1" x14ac:dyDescent="0.25">
      <c r="S1899" s="10"/>
      <c r="W1899" s="11"/>
      <c r="X1899" s="11"/>
    </row>
    <row r="1900" spans="19:24" hidden="1" x14ac:dyDescent="0.25">
      <c r="S1900" s="10"/>
      <c r="W1900" s="11"/>
      <c r="X1900" s="11"/>
    </row>
    <row r="1901" spans="19:24" hidden="1" x14ac:dyDescent="0.25">
      <c r="S1901" s="10"/>
      <c r="W1901" s="11"/>
      <c r="X1901" s="11"/>
    </row>
    <row r="1902" spans="19:24" hidden="1" x14ac:dyDescent="0.25">
      <c r="S1902" s="10"/>
      <c r="W1902" s="11"/>
      <c r="X1902" s="11"/>
    </row>
    <row r="1903" spans="19:24" hidden="1" x14ac:dyDescent="0.25">
      <c r="S1903" s="10"/>
      <c r="W1903" s="11"/>
      <c r="X1903" s="11"/>
    </row>
    <row r="1904" spans="19:24" hidden="1" x14ac:dyDescent="0.25">
      <c r="S1904" s="10"/>
      <c r="W1904" s="11"/>
      <c r="X1904" s="11"/>
    </row>
    <row r="1905" spans="19:24" hidden="1" x14ac:dyDescent="0.25">
      <c r="S1905" s="10"/>
      <c r="W1905" s="11"/>
      <c r="X1905" s="11"/>
    </row>
    <row r="1906" spans="19:24" hidden="1" x14ac:dyDescent="0.25">
      <c r="S1906" s="10"/>
      <c r="W1906" s="11"/>
      <c r="X1906" s="11"/>
    </row>
    <row r="1907" spans="19:24" hidden="1" x14ac:dyDescent="0.25">
      <c r="S1907" s="10"/>
      <c r="W1907" s="11"/>
      <c r="X1907" s="11"/>
    </row>
    <row r="1908" spans="19:24" hidden="1" x14ac:dyDescent="0.25">
      <c r="S1908" s="10"/>
      <c r="W1908" s="11"/>
      <c r="X1908" s="11"/>
    </row>
    <row r="1909" spans="19:24" hidden="1" x14ac:dyDescent="0.25">
      <c r="S1909" s="10"/>
      <c r="W1909" s="11"/>
      <c r="X1909" s="11"/>
    </row>
    <row r="1910" spans="19:24" hidden="1" x14ac:dyDescent="0.25">
      <c r="S1910" s="10"/>
      <c r="W1910" s="11"/>
      <c r="X1910" s="11"/>
    </row>
    <row r="1911" spans="19:24" hidden="1" x14ac:dyDescent="0.25">
      <c r="S1911" s="10"/>
      <c r="W1911" s="11"/>
      <c r="X1911" s="11"/>
    </row>
    <row r="1912" spans="19:24" hidden="1" x14ac:dyDescent="0.25">
      <c r="S1912" s="10"/>
      <c r="W1912" s="11"/>
      <c r="X1912" s="11"/>
    </row>
    <row r="1913" spans="19:24" hidden="1" x14ac:dyDescent="0.25">
      <c r="S1913" s="10"/>
      <c r="W1913" s="11"/>
      <c r="X1913" s="11"/>
    </row>
    <row r="1914" spans="19:24" hidden="1" x14ac:dyDescent="0.25">
      <c r="S1914" s="10"/>
      <c r="W1914" s="11"/>
      <c r="X1914" s="11"/>
    </row>
    <row r="1915" spans="19:24" hidden="1" x14ac:dyDescent="0.25">
      <c r="S1915" s="10"/>
      <c r="W1915" s="11"/>
      <c r="X1915" s="11"/>
    </row>
    <row r="1916" spans="19:24" hidden="1" x14ac:dyDescent="0.25">
      <c r="S1916" s="10"/>
      <c r="W1916" s="11"/>
      <c r="X1916" s="11"/>
    </row>
    <row r="1917" spans="19:24" hidden="1" x14ac:dyDescent="0.25">
      <c r="S1917" s="10"/>
      <c r="W1917" s="11"/>
      <c r="X1917" s="11"/>
    </row>
    <row r="1918" spans="19:24" hidden="1" x14ac:dyDescent="0.25">
      <c r="S1918" s="10"/>
      <c r="W1918" s="11"/>
      <c r="X1918" s="11"/>
    </row>
    <row r="1919" spans="19:24" hidden="1" x14ac:dyDescent="0.25">
      <c r="S1919" s="10"/>
      <c r="W1919" s="11"/>
      <c r="X1919" s="11"/>
    </row>
    <row r="1920" spans="19:24" hidden="1" x14ac:dyDescent="0.25">
      <c r="S1920" s="10"/>
      <c r="W1920" s="11"/>
      <c r="X1920" s="11"/>
    </row>
    <row r="1921" spans="19:24" hidden="1" x14ac:dyDescent="0.25">
      <c r="S1921" s="10"/>
      <c r="W1921" s="11"/>
      <c r="X1921" s="11"/>
    </row>
    <row r="1922" spans="19:24" hidden="1" x14ac:dyDescent="0.25">
      <c r="S1922" s="10"/>
      <c r="W1922" s="11"/>
      <c r="X1922" s="11"/>
    </row>
    <row r="1923" spans="19:24" hidden="1" x14ac:dyDescent="0.25">
      <c r="S1923" s="10"/>
      <c r="W1923" s="11"/>
      <c r="X1923" s="11"/>
    </row>
    <row r="1924" spans="19:24" hidden="1" x14ac:dyDescent="0.25">
      <c r="S1924" s="10"/>
      <c r="W1924" s="11"/>
      <c r="X1924" s="11"/>
    </row>
    <row r="1925" spans="19:24" hidden="1" x14ac:dyDescent="0.25">
      <c r="S1925" s="10"/>
      <c r="W1925" s="11"/>
      <c r="X1925" s="11"/>
    </row>
    <row r="1926" spans="19:24" hidden="1" x14ac:dyDescent="0.25">
      <c r="S1926" s="10"/>
      <c r="W1926" s="11"/>
      <c r="X1926" s="11"/>
    </row>
    <row r="1927" spans="19:24" hidden="1" x14ac:dyDescent="0.25">
      <c r="S1927" s="10"/>
      <c r="W1927" s="11"/>
      <c r="X1927" s="11"/>
    </row>
    <row r="1928" spans="19:24" hidden="1" x14ac:dyDescent="0.25">
      <c r="S1928" s="10"/>
      <c r="W1928" s="11"/>
      <c r="X1928" s="11"/>
    </row>
    <row r="1929" spans="19:24" hidden="1" x14ac:dyDescent="0.25">
      <c r="S1929" s="10"/>
      <c r="W1929" s="11"/>
      <c r="X1929" s="11"/>
    </row>
    <row r="1930" spans="19:24" hidden="1" x14ac:dyDescent="0.25">
      <c r="S1930" s="10"/>
      <c r="W1930" s="11"/>
      <c r="X1930" s="11"/>
    </row>
    <row r="1931" spans="19:24" hidden="1" x14ac:dyDescent="0.25">
      <c r="S1931" s="10"/>
      <c r="W1931" s="11"/>
      <c r="X1931" s="11"/>
    </row>
    <row r="1932" spans="19:24" hidden="1" x14ac:dyDescent="0.25">
      <c r="S1932" s="10"/>
      <c r="W1932" s="11"/>
      <c r="X1932" s="11"/>
    </row>
    <row r="1933" spans="19:24" hidden="1" x14ac:dyDescent="0.25">
      <c r="S1933" s="10"/>
      <c r="W1933" s="11"/>
      <c r="X1933" s="11"/>
    </row>
    <row r="1934" spans="19:24" hidden="1" x14ac:dyDescent="0.25">
      <c r="S1934" s="10"/>
      <c r="W1934" s="11"/>
      <c r="X1934" s="11"/>
    </row>
    <row r="1935" spans="19:24" hidden="1" x14ac:dyDescent="0.25">
      <c r="S1935" s="10"/>
      <c r="W1935" s="11"/>
      <c r="X1935" s="11"/>
    </row>
    <row r="1936" spans="19:24" hidden="1" x14ac:dyDescent="0.25">
      <c r="S1936" s="10"/>
      <c r="W1936" s="11"/>
      <c r="X1936" s="11"/>
    </row>
    <row r="1937" spans="19:24" hidden="1" x14ac:dyDescent="0.25">
      <c r="S1937" s="10"/>
      <c r="W1937" s="11"/>
      <c r="X1937" s="11"/>
    </row>
    <row r="1938" spans="19:24" hidden="1" x14ac:dyDescent="0.25">
      <c r="S1938" s="10"/>
      <c r="W1938" s="11"/>
      <c r="X1938" s="11"/>
    </row>
    <row r="1939" spans="19:24" hidden="1" x14ac:dyDescent="0.25">
      <c r="S1939" s="10"/>
      <c r="W1939" s="11"/>
      <c r="X1939" s="11"/>
    </row>
    <row r="1940" spans="19:24" hidden="1" x14ac:dyDescent="0.25">
      <c r="S1940" s="10"/>
      <c r="W1940" s="11"/>
      <c r="X1940" s="11"/>
    </row>
    <row r="1941" spans="19:24" hidden="1" x14ac:dyDescent="0.25">
      <c r="S1941" s="10"/>
      <c r="W1941" s="11"/>
      <c r="X1941" s="11"/>
    </row>
    <row r="1942" spans="19:24" hidden="1" x14ac:dyDescent="0.25">
      <c r="S1942" s="10"/>
      <c r="W1942" s="11"/>
      <c r="X1942" s="11"/>
    </row>
    <row r="1943" spans="19:24" hidden="1" x14ac:dyDescent="0.25">
      <c r="S1943" s="10"/>
      <c r="W1943" s="11"/>
      <c r="X1943" s="11"/>
    </row>
    <row r="1944" spans="19:24" hidden="1" x14ac:dyDescent="0.25">
      <c r="S1944" s="10"/>
      <c r="W1944" s="11"/>
      <c r="X1944" s="11"/>
    </row>
    <row r="1945" spans="19:24" hidden="1" x14ac:dyDescent="0.25">
      <c r="S1945" s="10"/>
      <c r="W1945" s="11"/>
      <c r="X1945" s="11"/>
    </row>
    <row r="1946" spans="19:24" hidden="1" x14ac:dyDescent="0.25">
      <c r="S1946" s="10"/>
      <c r="W1946" s="11"/>
      <c r="X1946" s="11"/>
    </row>
    <row r="1947" spans="19:24" hidden="1" x14ac:dyDescent="0.25">
      <c r="S1947" s="10"/>
      <c r="W1947" s="11"/>
      <c r="X1947" s="11"/>
    </row>
    <row r="1948" spans="19:24" hidden="1" x14ac:dyDescent="0.25">
      <c r="S1948" s="10"/>
      <c r="W1948" s="11"/>
      <c r="X1948" s="11"/>
    </row>
    <row r="1949" spans="19:24" hidden="1" x14ac:dyDescent="0.25">
      <c r="S1949" s="10"/>
      <c r="W1949" s="11"/>
      <c r="X1949" s="11"/>
    </row>
    <row r="1950" spans="19:24" hidden="1" x14ac:dyDescent="0.25">
      <c r="S1950" s="10"/>
      <c r="W1950" s="11"/>
      <c r="X1950" s="11"/>
    </row>
    <row r="1951" spans="19:24" hidden="1" x14ac:dyDescent="0.25">
      <c r="S1951" s="10"/>
      <c r="W1951" s="11"/>
      <c r="X1951" s="11"/>
    </row>
    <row r="1952" spans="19:24" hidden="1" x14ac:dyDescent="0.25">
      <c r="S1952" s="10"/>
      <c r="W1952" s="11"/>
      <c r="X1952" s="11"/>
    </row>
    <row r="1953" spans="19:24" hidden="1" x14ac:dyDescent="0.25">
      <c r="S1953" s="10"/>
      <c r="W1953" s="11"/>
      <c r="X1953" s="11"/>
    </row>
    <row r="1954" spans="19:24" hidden="1" x14ac:dyDescent="0.25">
      <c r="S1954" s="10"/>
      <c r="W1954" s="11"/>
      <c r="X1954" s="11"/>
    </row>
    <row r="1955" spans="19:24" hidden="1" x14ac:dyDescent="0.25">
      <c r="S1955" s="10"/>
      <c r="W1955" s="11"/>
      <c r="X1955" s="11"/>
    </row>
    <row r="1956" spans="19:24" hidden="1" x14ac:dyDescent="0.25">
      <c r="S1956" s="10"/>
      <c r="W1956" s="11"/>
      <c r="X1956" s="11"/>
    </row>
    <row r="1957" spans="19:24" hidden="1" x14ac:dyDescent="0.25">
      <c r="S1957" s="10"/>
      <c r="W1957" s="11"/>
      <c r="X1957" s="11"/>
    </row>
    <row r="1958" spans="19:24" hidden="1" x14ac:dyDescent="0.25">
      <c r="S1958" s="10"/>
      <c r="W1958" s="11"/>
      <c r="X1958" s="11"/>
    </row>
    <row r="1959" spans="19:24" hidden="1" x14ac:dyDescent="0.25">
      <c r="S1959" s="10"/>
      <c r="W1959" s="11"/>
      <c r="X1959" s="11"/>
    </row>
    <row r="1960" spans="19:24" hidden="1" x14ac:dyDescent="0.25">
      <c r="S1960" s="10"/>
      <c r="W1960" s="11"/>
      <c r="X1960" s="11"/>
    </row>
    <row r="1961" spans="19:24" hidden="1" x14ac:dyDescent="0.25">
      <c r="S1961" s="10"/>
      <c r="W1961" s="11"/>
      <c r="X1961" s="11"/>
    </row>
    <row r="1962" spans="19:24" hidden="1" x14ac:dyDescent="0.25">
      <c r="S1962" s="10"/>
      <c r="W1962" s="11"/>
      <c r="X1962" s="11"/>
    </row>
    <row r="1963" spans="19:24" hidden="1" x14ac:dyDescent="0.25">
      <c r="S1963" s="10"/>
      <c r="W1963" s="11"/>
      <c r="X1963" s="11"/>
    </row>
    <row r="1964" spans="19:24" hidden="1" x14ac:dyDescent="0.25">
      <c r="S1964" s="10"/>
      <c r="W1964" s="11"/>
      <c r="X1964" s="11"/>
    </row>
    <row r="1965" spans="19:24" hidden="1" x14ac:dyDescent="0.25">
      <c r="S1965" s="10"/>
      <c r="W1965" s="11"/>
      <c r="X1965" s="11"/>
    </row>
    <row r="1966" spans="19:24" hidden="1" x14ac:dyDescent="0.25">
      <c r="S1966" s="10"/>
      <c r="W1966" s="11"/>
      <c r="X1966" s="11"/>
    </row>
    <row r="1967" spans="19:24" hidden="1" x14ac:dyDescent="0.25">
      <c r="S1967" s="10"/>
      <c r="W1967" s="11"/>
      <c r="X1967" s="11"/>
    </row>
    <row r="1968" spans="19:24" hidden="1" x14ac:dyDescent="0.25">
      <c r="S1968" s="10"/>
      <c r="W1968" s="11"/>
      <c r="X1968" s="11"/>
    </row>
    <row r="1969" spans="19:24" hidden="1" x14ac:dyDescent="0.25">
      <c r="S1969" s="10"/>
      <c r="W1969" s="11"/>
      <c r="X1969" s="11"/>
    </row>
    <row r="1970" spans="19:24" hidden="1" x14ac:dyDescent="0.25">
      <c r="S1970" s="10"/>
      <c r="W1970" s="11"/>
      <c r="X1970" s="11"/>
    </row>
    <row r="1971" spans="19:24" hidden="1" x14ac:dyDescent="0.25">
      <c r="S1971" s="10"/>
      <c r="W1971" s="11"/>
      <c r="X1971" s="11"/>
    </row>
    <row r="1972" spans="19:24" hidden="1" x14ac:dyDescent="0.25">
      <c r="S1972" s="10"/>
      <c r="W1972" s="11"/>
      <c r="X1972" s="11"/>
    </row>
    <row r="1973" spans="19:24" hidden="1" x14ac:dyDescent="0.25">
      <c r="S1973" s="10"/>
      <c r="W1973" s="11"/>
      <c r="X1973" s="11"/>
    </row>
    <row r="1974" spans="19:24" hidden="1" x14ac:dyDescent="0.25">
      <c r="S1974" s="10"/>
      <c r="W1974" s="11"/>
      <c r="X1974" s="11"/>
    </row>
    <row r="1975" spans="19:24" hidden="1" x14ac:dyDescent="0.25">
      <c r="S1975" s="10"/>
      <c r="W1975" s="11"/>
      <c r="X1975" s="11"/>
    </row>
    <row r="1976" spans="19:24" hidden="1" x14ac:dyDescent="0.25">
      <c r="S1976" s="10"/>
      <c r="W1976" s="11"/>
      <c r="X1976" s="11"/>
    </row>
    <row r="1977" spans="19:24" hidden="1" x14ac:dyDescent="0.25">
      <c r="S1977" s="10"/>
      <c r="W1977" s="11"/>
      <c r="X1977" s="11"/>
    </row>
    <row r="1978" spans="19:24" hidden="1" x14ac:dyDescent="0.25">
      <c r="S1978" s="10"/>
      <c r="W1978" s="11"/>
      <c r="X1978" s="11"/>
    </row>
    <row r="1979" spans="19:24" hidden="1" x14ac:dyDescent="0.25">
      <c r="S1979" s="10"/>
      <c r="W1979" s="11"/>
      <c r="X1979" s="11"/>
    </row>
    <row r="1980" spans="19:24" hidden="1" x14ac:dyDescent="0.25">
      <c r="S1980" s="10"/>
      <c r="W1980" s="11"/>
      <c r="X1980" s="11"/>
    </row>
    <row r="1981" spans="19:24" hidden="1" x14ac:dyDescent="0.25">
      <c r="S1981" s="10"/>
      <c r="W1981" s="11"/>
      <c r="X1981" s="11"/>
    </row>
    <row r="1982" spans="19:24" hidden="1" x14ac:dyDescent="0.25">
      <c r="S1982" s="10"/>
      <c r="W1982" s="11"/>
      <c r="X1982" s="11"/>
    </row>
    <row r="1983" spans="19:24" hidden="1" x14ac:dyDescent="0.25">
      <c r="S1983" s="10"/>
      <c r="W1983" s="11"/>
      <c r="X1983" s="11"/>
    </row>
    <row r="1984" spans="19:24" hidden="1" x14ac:dyDescent="0.25">
      <c r="S1984" s="10"/>
      <c r="W1984" s="11"/>
      <c r="X1984" s="11"/>
    </row>
    <row r="1985" spans="19:24" hidden="1" x14ac:dyDescent="0.25">
      <c r="S1985" s="10"/>
      <c r="W1985" s="11"/>
      <c r="X1985" s="11"/>
    </row>
    <row r="1986" spans="19:24" hidden="1" x14ac:dyDescent="0.25">
      <c r="S1986" s="10"/>
      <c r="W1986" s="11"/>
      <c r="X1986" s="11"/>
    </row>
    <row r="1987" spans="19:24" hidden="1" x14ac:dyDescent="0.25">
      <c r="S1987" s="10"/>
      <c r="W1987" s="11"/>
      <c r="X1987" s="11"/>
    </row>
    <row r="1988" spans="19:24" hidden="1" x14ac:dyDescent="0.25">
      <c r="S1988" s="10"/>
      <c r="W1988" s="11"/>
      <c r="X1988" s="11"/>
    </row>
    <row r="1989" spans="19:24" hidden="1" x14ac:dyDescent="0.25">
      <c r="S1989" s="10"/>
      <c r="W1989" s="11"/>
      <c r="X1989" s="11"/>
    </row>
    <row r="1990" spans="19:24" hidden="1" x14ac:dyDescent="0.25">
      <c r="S1990" s="10"/>
      <c r="W1990" s="11"/>
      <c r="X1990" s="11"/>
    </row>
    <row r="1991" spans="19:24" hidden="1" x14ac:dyDescent="0.25">
      <c r="S1991" s="10"/>
      <c r="W1991" s="11"/>
      <c r="X1991" s="11"/>
    </row>
    <row r="1992" spans="19:24" hidden="1" x14ac:dyDescent="0.25">
      <c r="S1992" s="10"/>
      <c r="W1992" s="11"/>
      <c r="X1992" s="11"/>
    </row>
    <row r="1993" spans="19:24" hidden="1" x14ac:dyDescent="0.25">
      <c r="S1993" s="10"/>
      <c r="W1993" s="11"/>
      <c r="X1993" s="11"/>
    </row>
    <row r="1994" spans="19:24" hidden="1" x14ac:dyDescent="0.25">
      <c r="S1994" s="10"/>
      <c r="W1994" s="11"/>
      <c r="X1994" s="11"/>
    </row>
    <row r="1995" spans="19:24" hidden="1" x14ac:dyDescent="0.25">
      <c r="S1995" s="10"/>
      <c r="W1995" s="11"/>
      <c r="X1995" s="11"/>
    </row>
    <row r="1996" spans="19:24" hidden="1" x14ac:dyDescent="0.25">
      <c r="S1996" s="10"/>
      <c r="W1996" s="11"/>
      <c r="X1996" s="11"/>
    </row>
    <row r="1997" spans="19:24" hidden="1" x14ac:dyDescent="0.25">
      <c r="S1997" s="10"/>
      <c r="W1997" s="11"/>
      <c r="X1997" s="11"/>
    </row>
    <row r="1998" spans="19:24" hidden="1" x14ac:dyDescent="0.25">
      <c r="S1998" s="10"/>
      <c r="W1998" s="11"/>
      <c r="X1998" s="11"/>
    </row>
    <row r="1999" spans="19:24" hidden="1" x14ac:dyDescent="0.25">
      <c r="S1999" s="10"/>
      <c r="W1999" s="11"/>
      <c r="X1999" s="11"/>
    </row>
    <row r="2000" spans="19:24" hidden="1" x14ac:dyDescent="0.25">
      <c r="S2000" s="10"/>
      <c r="W2000" s="11"/>
      <c r="X2000" s="11"/>
    </row>
    <row r="2001" spans="19:24" hidden="1" x14ac:dyDescent="0.25">
      <c r="S2001" s="10"/>
      <c r="W2001" s="11"/>
      <c r="X2001" s="11"/>
    </row>
    <row r="2002" spans="19:24" hidden="1" x14ac:dyDescent="0.25">
      <c r="S2002" s="10"/>
      <c r="W2002" s="11"/>
      <c r="X2002" s="11"/>
    </row>
    <row r="2003" spans="19:24" hidden="1" x14ac:dyDescent="0.25">
      <c r="S2003" s="10"/>
      <c r="W2003" s="11"/>
      <c r="X2003" s="11"/>
    </row>
    <row r="2004" spans="19:24" hidden="1" x14ac:dyDescent="0.25">
      <c r="S2004" s="10"/>
      <c r="W2004" s="11"/>
      <c r="X2004" s="11"/>
    </row>
    <row r="2005" spans="19:24" hidden="1" x14ac:dyDescent="0.25">
      <c r="S2005" s="10"/>
      <c r="W2005" s="11"/>
      <c r="X2005" s="11"/>
    </row>
    <row r="2006" spans="19:24" hidden="1" x14ac:dyDescent="0.25">
      <c r="S2006" s="10"/>
      <c r="W2006" s="11"/>
      <c r="X2006" s="11"/>
    </row>
    <row r="2007" spans="19:24" hidden="1" x14ac:dyDescent="0.25">
      <c r="S2007" s="10"/>
      <c r="W2007" s="11"/>
      <c r="X2007" s="11"/>
    </row>
    <row r="2008" spans="19:24" hidden="1" x14ac:dyDescent="0.25">
      <c r="S2008" s="10"/>
      <c r="W2008" s="11"/>
      <c r="X2008" s="11"/>
    </row>
    <row r="2009" spans="19:24" hidden="1" x14ac:dyDescent="0.25">
      <c r="S2009" s="10"/>
      <c r="W2009" s="11"/>
      <c r="X2009" s="11"/>
    </row>
    <row r="2010" spans="19:24" hidden="1" x14ac:dyDescent="0.25">
      <c r="S2010" s="10"/>
      <c r="W2010" s="11"/>
      <c r="X2010" s="11"/>
    </row>
    <row r="2011" spans="19:24" hidden="1" x14ac:dyDescent="0.25">
      <c r="S2011" s="10"/>
      <c r="W2011" s="11"/>
      <c r="X2011" s="11"/>
    </row>
    <row r="2012" spans="19:24" hidden="1" x14ac:dyDescent="0.25">
      <c r="S2012" s="10"/>
      <c r="W2012" s="11"/>
      <c r="X2012" s="11"/>
    </row>
    <row r="2013" spans="19:24" hidden="1" x14ac:dyDescent="0.25">
      <c r="S2013" s="10"/>
      <c r="W2013" s="11"/>
      <c r="X2013" s="11"/>
    </row>
    <row r="2014" spans="19:24" hidden="1" x14ac:dyDescent="0.25">
      <c r="S2014" s="10"/>
      <c r="W2014" s="11"/>
      <c r="X2014" s="11"/>
    </row>
    <row r="2015" spans="19:24" hidden="1" x14ac:dyDescent="0.25">
      <c r="S2015" s="10"/>
      <c r="W2015" s="11"/>
      <c r="X2015" s="11"/>
    </row>
    <row r="2016" spans="19:24" hidden="1" x14ac:dyDescent="0.25">
      <c r="S2016" s="10"/>
      <c r="W2016" s="11"/>
      <c r="X2016" s="11"/>
    </row>
    <row r="2017" spans="19:24" hidden="1" x14ac:dyDescent="0.25">
      <c r="S2017" s="10"/>
      <c r="W2017" s="11"/>
      <c r="X2017" s="11"/>
    </row>
    <row r="2018" spans="19:24" hidden="1" x14ac:dyDescent="0.25">
      <c r="S2018" s="10"/>
      <c r="W2018" s="11"/>
      <c r="X2018" s="11"/>
    </row>
    <row r="2019" spans="19:24" hidden="1" x14ac:dyDescent="0.25">
      <c r="S2019" s="10"/>
      <c r="W2019" s="11"/>
      <c r="X2019" s="11"/>
    </row>
    <row r="2020" spans="19:24" hidden="1" x14ac:dyDescent="0.25">
      <c r="S2020" s="10"/>
      <c r="W2020" s="11"/>
      <c r="X2020" s="11"/>
    </row>
    <row r="2021" spans="19:24" hidden="1" x14ac:dyDescent="0.25">
      <c r="S2021" s="10"/>
      <c r="W2021" s="11"/>
      <c r="X2021" s="11"/>
    </row>
    <row r="2022" spans="19:24" hidden="1" x14ac:dyDescent="0.25">
      <c r="S2022" s="10"/>
      <c r="W2022" s="11"/>
      <c r="X2022" s="11"/>
    </row>
    <row r="2023" spans="19:24" hidden="1" x14ac:dyDescent="0.25">
      <c r="S2023" s="10"/>
      <c r="W2023" s="11"/>
      <c r="X2023" s="11"/>
    </row>
    <row r="2024" spans="19:24" hidden="1" x14ac:dyDescent="0.25">
      <c r="S2024" s="10"/>
      <c r="W2024" s="11"/>
      <c r="X2024" s="11"/>
    </row>
    <row r="2025" spans="19:24" hidden="1" x14ac:dyDescent="0.25">
      <c r="S2025" s="10"/>
      <c r="W2025" s="11"/>
      <c r="X2025" s="11"/>
    </row>
    <row r="2026" spans="19:24" hidden="1" x14ac:dyDescent="0.25">
      <c r="S2026" s="10"/>
      <c r="W2026" s="11"/>
      <c r="X2026" s="11"/>
    </row>
    <row r="2027" spans="19:24" hidden="1" x14ac:dyDescent="0.25">
      <c r="S2027" s="10"/>
      <c r="W2027" s="11"/>
      <c r="X2027" s="11"/>
    </row>
    <row r="2028" spans="19:24" hidden="1" x14ac:dyDescent="0.25">
      <c r="S2028" s="10"/>
      <c r="W2028" s="11"/>
      <c r="X2028" s="11"/>
    </row>
    <row r="2029" spans="19:24" hidden="1" x14ac:dyDescent="0.25">
      <c r="S2029" s="10"/>
      <c r="W2029" s="11"/>
      <c r="X2029" s="11"/>
    </row>
    <row r="2030" spans="19:24" hidden="1" x14ac:dyDescent="0.25">
      <c r="S2030" s="10"/>
      <c r="W2030" s="11"/>
      <c r="X2030" s="11"/>
    </row>
    <row r="2031" spans="19:24" hidden="1" x14ac:dyDescent="0.25">
      <c r="S2031" s="10"/>
      <c r="W2031" s="11"/>
      <c r="X2031" s="11"/>
    </row>
    <row r="2032" spans="19:24" hidden="1" x14ac:dyDescent="0.25">
      <c r="S2032" s="10"/>
      <c r="W2032" s="11"/>
      <c r="X2032" s="11"/>
    </row>
    <row r="2033" spans="19:24" hidden="1" x14ac:dyDescent="0.25">
      <c r="S2033" s="10"/>
      <c r="W2033" s="11"/>
      <c r="X2033" s="11"/>
    </row>
    <row r="2034" spans="19:24" hidden="1" x14ac:dyDescent="0.25">
      <c r="S2034" s="10"/>
      <c r="W2034" s="11"/>
      <c r="X2034" s="11"/>
    </row>
    <row r="2035" spans="19:24" hidden="1" x14ac:dyDescent="0.25">
      <c r="S2035" s="10"/>
      <c r="W2035" s="11"/>
      <c r="X2035" s="11"/>
    </row>
    <row r="2036" spans="19:24" hidden="1" x14ac:dyDescent="0.25">
      <c r="S2036" s="10"/>
      <c r="W2036" s="11"/>
      <c r="X2036" s="11"/>
    </row>
    <row r="2037" spans="19:24" hidden="1" x14ac:dyDescent="0.25">
      <c r="S2037" s="10"/>
      <c r="W2037" s="11"/>
      <c r="X2037" s="11"/>
    </row>
    <row r="2038" spans="19:24" hidden="1" x14ac:dyDescent="0.25">
      <c r="S2038" s="10"/>
      <c r="W2038" s="11"/>
      <c r="X2038" s="11"/>
    </row>
    <row r="2039" spans="19:24" hidden="1" x14ac:dyDescent="0.25">
      <c r="S2039" s="10"/>
      <c r="W2039" s="11"/>
      <c r="X2039" s="11"/>
    </row>
    <row r="2040" spans="19:24" hidden="1" x14ac:dyDescent="0.25">
      <c r="S2040" s="10"/>
      <c r="W2040" s="11"/>
      <c r="X2040" s="11"/>
    </row>
    <row r="2041" spans="19:24" hidden="1" x14ac:dyDescent="0.25">
      <c r="S2041" s="10"/>
      <c r="W2041" s="11"/>
      <c r="X2041" s="11"/>
    </row>
    <row r="2042" spans="19:24" hidden="1" x14ac:dyDescent="0.25">
      <c r="S2042" s="10"/>
      <c r="W2042" s="11"/>
      <c r="X2042" s="11"/>
    </row>
    <row r="2043" spans="19:24" hidden="1" x14ac:dyDescent="0.25">
      <c r="S2043" s="10"/>
      <c r="W2043" s="11"/>
      <c r="X2043" s="11"/>
    </row>
    <row r="2044" spans="19:24" hidden="1" x14ac:dyDescent="0.25">
      <c r="S2044" s="10"/>
      <c r="W2044" s="11"/>
      <c r="X2044" s="11"/>
    </row>
    <row r="2045" spans="19:24" hidden="1" x14ac:dyDescent="0.25">
      <c r="S2045" s="10"/>
      <c r="W2045" s="11"/>
      <c r="X2045" s="11"/>
    </row>
    <row r="2046" spans="19:24" hidden="1" x14ac:dyDescent="0.25">
      <c r="S2046" s="10"/>
      <c r="W2046" s="11"/>
      <c r="X2046" s="11"/>
    </row>
    <row r="2047" spans="19:24" hidden="1" x14ac:dyDescent="0.25">
      <c r="S2047" s="10"/>
      <c r="W2047" s="11"/>
      <c r="X2047" s="11"/>
    </row>
    <row r="2048" spans="19:24" hidden="1" x14ac:dyDescent="0.25">
      <c r="S2048" s="10"/>
      <c r="W2048" s="11"/>
      <c r="X2048" s="11"/>
    </row>
    <row r="2049" spans="19:24" hidden="1" x14ac:dyDescent="0.25">
      <c r="S2049" s="10"/>
      <c r="W2049" s="11"/>
      <c r="X2049" s="11"/>
    </row>
    <row r="2050" spans="19:24" hidden="1" x14ac:dyDescent="0.25">
      <c r="S2050" s="10"/>
      <c r="W2050" s="11"/>
      <c r="X2050" s="11"/>
    </row>
    <row r="2051" spans="19:24" hidden="1" x14ac:dyDescent="0.25">
      <c r="S2051" s="10"/>
      <c r="W2051" s="11"/>
      <c r="X2051" s="11"/>
    </row>
    <row r="2052" spans="19:24" hidden="1" x14ac:dyDescent="0.25">
      <c r="S2052" s="10"/>
      <c r="W2052" s="11"/>
      <c r="X2052" s="11"/>
    </row>
    <row r="2053" spans="19:24" hidden="1" x14ac:dyDescent="0.25">
      <c r="S2053" s="10"/>
      <c r="W2053" s="11"/>
      <c r="X2053" s="11"/>
    </row>
    <row r="2054" spans="19:24" hidden="1" x14ac:dyDescent="0.25">
      <c r="S2054" s="10"/>
      <c r="W2054" s="11"/>
      <c r="X2054" s="11"/>
    </row>
    <row r="2055" spans="19:24" hidden="1" x14ac:dyDescent="0.25">
      <c r="S2055" s="10"/>
      <c r="W2055" s="11"/>
      <c r="X2055" s="11"/>
    </row>
    <row r="2056" spans="19:24" hidden="1" x14ac:dyDescent="0.25">
      <c r="S2056" s="10"/>
      <c r="W2056" s="11"/>
      <c r="X2056" s="11"/>
    </row>
    <row r="2057" spans="19:24" hidden="1" x14ac:dyDescent="0.25">
      <c r="S2057" s="10"/>
      <c r="W2057" s="11"/>
      <c r="X2057" s="11"/>
    </row>
    <row r="2058" spans="19:24" hidden="1" x14ac:dyDescent="0.25">
      <c r="S2058" s="10"/>
      <c r="W2058" s="11"/>
      <c r="X2058" s="11"/>
    </row>
    <row r="2059" spans="19:24" hidden="1" x14ac:dyDescent="0.25">
      <c r="S2059" s="10"/>
      <c r="W2059" s="11"/>
      <c r="X2059" s="11"/>
    </row>
    <row r="2060" spans="19:24" hidden="1" x14ac:dyDescent="0.25">
      <c r="S2060" s="10"/>
      <c r="W2060" s="11"/>
      <c r="X2060" s="11"/>
    </row>
    <row r="2061" spans="19:24" hidden="1" x14ac:dyDescent="0.25">
      <c r="S2061" s="10"/>
      <c r="W2061" s="11"/>
      <c r="X2061" s="11"/>
    </row>
    <row r="2062" spans="19:24" hidden="1" x14ac:dyDescent="0.25">
      <c r="S2062" s="10"/>
      <c r="W2062" s="11"/>
      <c r="X2062" s="11"/>
    </row>
    <row r="2063" spans="19:24" hidden="1" x14ac:dyDescent="0.25">
      <c r="S2063" s="10"/>
      <c r="W2063" s="11"/>
      <c r="X2063" s="11"/>
    </row>
    <row r="2064" spans="19:24" hidden="1" x14ac:dyDescent="0.25">
      <c r="S2064" s="10"/>
      <c r="W2064" s="11"/>
      <c r="X2064" s="11"/>
    </row>
    <row r="2065" spans="19:24" hidden="1" x14ac:dyDescent="0.25">
      <c r="S2065" s="10"/>
      <c r="W2065" s="11"/>
      <c r="X2065" s="11"/>
    </row>
    <row r="2066" spans="19:24" hidden="1" x14ac:dyDescent="0.25">
      <c r="S2066" s="10"/>
      <c r="W2066" s="11"/>
      <c r="X2066" s="11"/>
    </row>
    <row r="2067" spans="19:24" hidden="1" x14ac:dyDescent="0.25">
      <c r="S2067" s="10"/>
      <c r="W2067" s="11"/>
      <c r="X2067" s="11"/>
    </row>
    <row r="2068" spans="19:24" hidden="1" x14ac:dyDescent="0.25">
      <c r="S2068" s="10"/>
      <c r="W2068" s="11"/>
      <c r="X2068" s="11"/>
    </row>
    <row r="2069" spans="19:24" hidden="1" x14ac:dyDescent="0.25">
      <c r="S2069" s="10"/>
      <c r="W2069" s="11"/>
      <c r="X2069" s="11"/>
    </row>
    <row r="2070" spans="19:24" hidden="1" x14ac:dyDescent="0.25">
      <c r="S2070" s="10"/>
      <c r="W2070" s="11"/>
      <c r="X2070" s="11"/>
    </row>
    <row r="2071" spans="19:24" hidden="1" x14ac:dyDescent="0.25">
      <c r="S2071" s="10"/>
      <c r="W2071" s="11"/>
      <c r="X2071" s="11"/>
    </row>
    <row r="2072" spans="19:24" hidden="1" x14ac:dyDescent="0.25">
      <c r="S2072" s="10"/>
      <c r="W2072" s="11"/>
      <c r="X2072" s="11"/>
    </row>
    <row r="2073" spans="19:24" hidden="1" x14ac:dyDescent="0.25">
      <c r="S2073" s="10"/>
      <c r="W2073" s="11"/>
      <c r="X2073" s="11"/>
    </row>
    <row r="2074" spans="19:24" hidden="1" x14ac:dyDescent="0.25">
      <c r="S2074" s="10"/>
      <c r="W2074" s="11"/>
      <c r="X2074" s="11"/>
    </row>
    <row r="2075" spans="19:24" hidden="1" x14ac:dyDescent="0.25">
      <c r="S2075" s="10"/>
      <c r="W2075" s="11"/>
      <c r="X2075" s="11"/>
    </row>
    <row r="2076" spans="19:24" hidden="1" x14ac:dyDescent="0.25">
      <c r="S2076" s="10"/>
      <c r="W2076" s="11"/>
      <c r="X2076" s="11"/>
    </row>
    <row r="2077" spans="19:24" hidden="1" x14ac:dyDescent="0.25">
      <c r="S2077" s="10"/>
      <c r="W2077" s="11"/>
      <c r="X2077" s="11"/>
    </row>
    <row r="2078" spans="19:24" hidden="1" x14ac:dyDescent="0.25">
      <c r="S2078" s="10"/>
      <c r="W2078" s="11"/>
      <c r="X2078" s="11"/>
    </row>
    <row r="2079" spans="19:24" hidden="1" x14ac:dyDescent="0.25">
      <c r="S2079" s="10"/>
      <c r="W2079" s="11"/>
      <c r="X2079" s="11"/>
    </row>
    <row r="2080" spans="19:24" hidden="1" x14ac:dyDescent="0.25">
      <c r="S2080" s="10"/>
      <c r="W2080" s="11"/>
      <c r="X2080" s="11"/>
    </row>
    <row r="2081" spans="19:24" hidden="1" x14ac:dyDescent="0.25">
      <c r="S2081" s="10"/>
      <c r="W2081" s="11"/>
      <c r="X2081" s="11"/>
    </row>
    <row r="2082" spans="19:24" hidden="1" x14ac:dyDescent="0.25">
      <c r="S2082" s="10"/>
      <c r="W2082" s="11"/>
      <c r="X2082" s="11"/>
    </row>
    <row r="2083" spans="19:24" hidden="1" x14ac:dyDescent="0.25">
      <c r="S2083" s="10"/>
      <c r="W2083" s="11"/>
      <c r="X2083" s="11"/>
    </row>
    <row r="2084" spans="19:24" hidden="1" x14ac:dyDescent="0.25">
      <c r="S2084" s="10"/>
      <c r="W2084" s="11"/>
      <c r="X2084" s="11"/>
    </row>
    <row r="2085" spans="19:24" hidden="1" x14ac:dyDescent="0.25">
      <c r="S2085" s="10"/>
      <c r="W2085" s="11"/>
      <c r="X2085" s="11"/>
    </row>
    <row r="2086" spans="19:24" hidden="1" x14ac:dyDescent="0.25">
      <c r="S2086" s="10"/>
      <c r="W2086" s="11"/>
      <c r="X2086" s="11"/>
    </row>
    <row r="2087" spans="19:24" hidden="1" x14ac:dyDescent="0.25">
      <c r="S2087" s="10"/>
      <c r="W2087" s="11"/>
      <c r="X2087" s="11"/>
    </row>
    <row r="2088" spans="19:24" hidden="1" x14ac:dyDescent="0.25">
      <c r="S2088" s="10"/>
      <c r="W2088" s="11"/>
      <c r="X2088" s="11"/>
    </row>
    <row r="2089" spans="19:24" hidden="1" x14ac:dyDescent="0.25">
      <c r="S2089" s="10"/>
      <c r="W2089" s="11"/>
      <c r="X2089" s="11"/>
    </row>
    <row r="2090" spans="19:24" hidden="1" x14ac:dyDescent="0.25">
      <c r="S2090" s="10"/>
      <c r="W2090" s="11"/>
      <c r="X2090" s="11"/>
    </row>
    <row r="2091" spans="19:24" hidden="1" x14ac:dyDescent="0.25">
      <c r="S2091" s="10"/>
      <c r="W2091" s="11"/>
      <c r="X2091" s="11"/>
    </row>
    <row r="2092" spans="19:24" hidden="1" x14ac:dyDescent="0.25">
      <c r="S2092" s="10"/>
      <c r="W2092" s="11"/>
      <c r="X2092" s="11"/>
    </row>
    <row r="2093" spans="19:24" hidden="1" x14ac:dyDescent="0.25">
      <c r="S2093" s="10"/>
      <c r="W2093" s="11"/>
      <c r="X2093" s="11"/>
    </row>
    <row r="2094" spans="19:24" hidden="1" x14ac:dyDescent="0.25">
      <c r="S2094" s="10"/>
      <c r="W2094" s="11"/>
      <c r="X2094" s="11"/>
    </row>
    <row r="2095" spans="19:24" hidden="1" x14ac:dyDescent="0.25">
      <c r="S2095" s="10"/>
      <c r="W2095" s="11"/>
      <c r="X2095" s="11"/>
    </row>
    <row r="2096" spans="19:24" hidden="1" x14ac:dyDescent="0.25">
      <c r="S2096" s="10"/>
      <c r="W2096" s="11"/>
      <c r="X2096" s="11"/>
    </row>
    <row r="2097" spans="19:24" hidden="1" x14ac:dyDescent="0.25">
      <c r="S2097" s="10"/>
      <c r="W2097" s="11"/>
      <c r="X2097" s="11"/>
    </row>
    <row r="2098" spans="19:24" hidden="1" x14ac:dyDescent="0.25">
      <c r="S2098" s="10"/>
      <c r="W2098" s="11"/>
      <c r="X2098" s="11"/>
    </row>
    <row r="2099" spans="19:24" hidden="1" x14ac:dyDescent="0.25">
      <c r="S2099" s="10"/>
      <c r="W2099" s="11"/>
      <c r="X2099" s="11"/>
    </row>
    <row r="2100" spans="19:24" hidden="1" x14ac:dyDescent="0.25">
      <c r="S2100" s="10"/>
      <c r="W2100" s="11"/>
      <c r="X2100" s="11"/>
    </row>
    <row r="2101" spans="19:24" hidden="1" x14ac:dyDescent="0.25">
      <c r="S2101" s="10"/>
      <c r="W2101" s="11"/>
      <c r="X2101" s="11"/>
    </row>
    <row r="2102" spans="19:24" hidden="1" x14ac:dyDescent="0.25">
      <c r="S2102" s="10"/>
      <c r="W2102" s="11"/>
      <c r="X2102" s="11"/>
    </row>
    <row r="2103" spans="19:24" hidden="1" x14ac:dyDescent="0.25">
      <c r="S2103" s="10"/>
      <c r="W2103" s="11"/>
      <c r="X2103" s="11"/>
    </row>
    <row r="2104" spans="19:24" hidden="1" x14ac:dyDescent="0.25">
      <c r="S2104" s="10"/>
      <c r="W2104" s="11"/>
      <c r="X2104" s="11"/>
    </row>
    <row r="2105" spans="19:24" hidden="1" x14ac:dyDescent="0.25">
      <c r="S2105" s="10"/>
      <c r="W2105" s="11"/>
      <c r="X2105" s="11"/>
    </row>
    <row r="2106" spans="19:24" hidden="1" x14ac:dyDescent="0.25">
      <c r="S2106" s="10"/>
      <c r="W2106" s="11"/>
      <c r="X2106" s="11"/>
    </row>
    <row r="2107" spans="19:24" hidden="1" x14ac:dyDescent="0.25">
      <c r="S2107" s="10"/>
      <c r="W2107" s="11"/>
      <c r="X2107" s="11"/>
    </row>
    <row r="2108" spans="19:24" hidden="1" x14ac:dyDescent="0.25">
      <c r="S2108" s="10"/>
      <c r="W2108" s="11"/>
      <c r="X2108" s="11"/>
    </row>
    <row r="2109" spans="19:24" hidden="1" x14ac:dyDescent="0.25">
      <c r="S2109" s="10"/>
      <c r="W2109" s="11"/>
      <c r="X2109" s="11"/>
    </row>
    <row r="2110" spans="19:24" hidden="1" x14ac:dyDescent="0.25">
      <c r="S2110" s="10"/>
      <c r="W2110" s="11"/>
      <c r="X2110" s="11"/>
    </row>
    <row r="2111" spans="19:24" hidden="1" x14ac:dyDescent="0.25">
      <c r="S2111" s="10"/>
      <c r="W2111" s="11"/>
      <c r="X2111" s="11"/>
    </row>
    <row r="2112" spans="19:24" hidden="1" x14ac:dyDescent="0.25">
      <c r="S2112" s="10"/>
      <c r="W2112" s="11"/>
      <c r="X2112" s="11"/>
    </row>
    <row r="2113" spans="19:24" hidden="1" x14ac:dyDescent="0.25">
      <c r="S2113" s="10"/>
      <c r="W2113" s="11"/>
      <c r="X2113" s="11"/>
    </row>
    <row r="2114" spans="19:24" hidden="1" x14ac:dyDescent="0.25">
      <c r="S2114" s="10"/>
      <c r="W2114" s="11"/>
      <c r="X2114" s="11"/>
    </row>
    <row r="2115" spans="19:24" hidden="1" x14ac:dyDescent="0.25">
      <c r="S2115" s="10"/>
      <c r="W2115" s="11"/>
      <c r="X2115" s="11"/>
    </row>
    <row r="2116" spans="19:24" hidden="1" x14ac:dyDescent="0.25">
      <c r="S2116" s="10"/>
      <c r="W2116" s="11"/>
      <c r="X2116" s="11"/>
    </row>
    <row r="2117" spans="19:24" hidden="1" x14ac:dyDescent="0.25">
      <c r="S2117" s="10"/>
      <c r="W2117" s="11"/>
      <c r="X2117" s="11"/>
    </row>
    <row r="2118" spans="19:24" hidden="1" x14ac:dyDescent="0.25">
      <c r="S2118" s="10"/>
      <c r="W2118" s="11"/>
      <c r="X2118" s="11"/>
    </row>
    <row r="2119" spans="19:24" hidden="1" x14ac:dyDescent="0.25">
      <c r="S2119" s="10"/>
      <c r="W2119" s="11"/>
      <c r="X2119" s="11"/>
    </row>
    <row r="2120" spans="19:24" hidden="1" x14ac:dyDescent="0.25">
      <c r="S2120" s="10"/>
      <c r="W2120" s="11"/>
      <c r="X2120" s="11"/>
    </row>
    <row r="2121" spans="19:24" hidden="1" x14ac:dyDescent="0.25">
      <c r="S2121" s="10"/>
      <c r="W2121" s="11"/>
      <c r="X2121" s="11"/>
    </row>
    <row r="2122" spans="19:24" hidden="1" x14ac:dyDescent="0.25">
      <c r="S2122" s="10"/>
      <c r="W2122" s="11"/>
      <c r="X2122" s="11"/>
    </row>
    <row r="2123" spans="19:24" hidden="1" x14ac:dyDescent="0.25">
      <c r="S2123" s="10"/>
      <c r="W2123" s="11"/>
      <c r="X2123" s="11"/>
    </row>
    <row r="2124" spans="19:24" hidden="1" x14ac:dyDescent="0.25">
      <c r="S2124" s="10"/>
      <c r="W2124" s="11"/>
      <c r="X2124" s="11"/>
    </row>
    <row r="2125" spans="19:24" hidden="1" x14ac:dyDescent="0.25">
      <c r="S2125" s="10"/>
      <c r="W2125" s="11"/>
      <c r="X2125" s="11"/>
    </row>
    <row r="2126" spans="19:24" hidden="1" x14ac:dyDescent="0.25">
      <c r="S2126" s="10"/>
      <c r="W2126" s="11"/>
      <c r="X2126" s="11"/>
    </row>
    <row r="2127" spans="19:24" hidden="1" x14ac:dyDescent="0.25">
      <c r="S2127" s="10"/>
      <c r="W2127" s="11"/>
      <c r="X2127" s="11"/>
    </row>
    <row r="2128" spans="19:24" hidden="1" x14ac:dyDescent="0.25">
      <c r="S2128" s="10"/>
      <c r="W2128" s="11"/>
      <c r="X2128" s="11"/>
    </row>
    <row r="2129" spans="19:24" hidden="1" x14ac:dyDescent="0.25">
      <c r="S2129" s="10"/>
      <c r="W2129" s="11"/>
      <c r="X2129" s="11"/>
    </row>
    <row r="2130" spans="19:24" hidden="1" x14ac:dyDescent="0.25">
      <c r="S2130" s="10"/>
      <c r="W2130" s="11"/>
      <c r="X2130" s="11"/>
    </row>
    <row r="2131" spans="19:24" hidden="1" x14ac:dyDescent="0.25">
      <c r="S2131" s="10"/>
      <c r="W2131" s="11"/>
      <c r="X2131" s="11"/>
    </row>
    <row r="2132" spans="19:24" hidden="1" x14ac:dyDescent="0.25">
      <c r="S2132" s="10"/>
      <c r="W2132" s="11"/>
      <c r="X2132" s="11"/>
    </row>
    <row r="2133" spans="19:24" hidden="1" x14ac:dyDescent="0.25">
      <c r="S2133" s="10"/>
      <c r="W2133" s="11"/>
      <c r="X2133" s="11"/>
    </row>
    <row r="2134" spans="19:24" hidden="1" x14ac:dyDescent="0.25">
      <c r="S2134" s="10"/>
      <c r="W2134" s="11"/>
      <c r="X2134" s="11"/>
    </row>
    <row r="2135" spans="19:24" hidden="1" x14ac:dyDescent="0.25">
      <c r="S2135" s="10"/>
      <c r="W2135" s="11"/>
      <c r="X2135" s="11"/>
    </row>
    <row r="2136" spans="19:24" hidden="1" x14ac:dyDescent="0.25">
      <c r="S2136" s="10"/>
      <c r="W2136" s="11"/>
      <c r="X2136" s="11"/>
    </row>
    <row r="2137" spans="19:24" hidden="1" x14ac:dyDescent="0.25">
      <c r="S2137" s="10"/>
      <c r="W2137" s="11"/>
      <c r="X2137" s="11"/>
    </row>
    <row r="2138" spans="19:24" hidden="1" x14ac:dyDescent="0.25">
      <c r="S2138" s="10"/>
      <c r="W2138" s="11"/>
      <c r="X2138" s="11"/>
    </row>
    <row r="2139" spans="19:24" hidden="1" x14ac:dyDescent="0.25">
      <c r="S2139" s="10"/>
      <c r="W2139" s="11"/>
      <c r="X2139" s="11"/>
    </row>
    <row r="2140" spans="19:24" hidden="1" x14ac:dyDescent="0.25">
      <c r="S2140" s="10"/>
      <c r="W2140" s="11"/>
      <c r="X2140" s="11"/>
    </row>
    <row r="2141" spans="19:24" hidden="1" x14ac:dyDescent="0.25">
      <c r="S2141" s="10"/>
      <c r="W2141" s="11"/>
      <c r="X2141" s="11"/>
    </row>
    <row r="2142" spans="19:24" hidden="1" x14ac:dyDescent="0.25">
      <c r="S2142" s="10"/>
      <c r="W2142" s="11"/>
      <c r="X2142" s="11"/>
    </row>
    <row r="2143" spans="19:24" hidden="1" x14ac:dyDescent="0.25">
      <c r="S2143" s="10"/>
      <c r="W2143" s="11"/>
      <c r="X2143" s="11"/>
    </row>
    <row r="2144" spans="19:24" hidden="1" x14ac:dyDescent="0.25">
      <c r="S2144" s="10"/>
      <c r="W2144" s="11"/>
      <c r="X2144" s="11"/>
    </row>
    <row r="2145" spans="19:24" hidden="1" x14ac:dyDescent="0.25">
      <c r="S2145" s="10"/>
      <c r="W2145" s="11"/>
      <c r="X2145" s="11"/>
    </row>
    <row r="2146" spans="19:24" hidden="1" x14ac:dyDescent="0.25">
      <c r="S2146" s="10"/>
      <c r="W2146" s="11"/>
      <c r="X2146" s="11"/>
    </row>
    <row r="2147" spans="19:24" hidden="1" x14ac:dyDescent="0.25">
      <c r="S2147" s="10"/>
      <c r="W2147" s="11"/>
      <c r="X2147" s="11"/>
    </row>
    <row r="2148" spans="19:24" hidden="1" x14ac:dyDescent="0.25">
      <c r="S2148" s="10"/>
      <c r="W2148" s="11"/>
      <c r="X2148" s="11"/>
    </row>
    <row r="2149" spans="19:24" hidden="1" x14ac:dyDescent="0.25">
      <c r="S2149" s="10"/>
      <c r="W2149" s="11"/>
      <c r="X2149" s="11"/>
    </row>
    <row r="2150" spans="19:24" hidden="1" x14ac:dyDescent="0.25">
      <c r="S2150" s="10"/>
      <c r="W2150" s="11"/>
      <c r="X2150" s="11"/>
    </row>
    <row r="2151" spans="19:24" hidden="1" x14ac:dyDescent="0.25">
      <c r="S2151" s="10"/>
      <c r="W2151" s="11"/>
      <c r="X2151" s="11"/>
    </row>
    <row r="2152" spans="19:24" hidden="1" x14ac:dyDescent="0.25">
      <c r="S2152" s="10"/>
      <c r="W2152" s="11"/>
      <c r="X2152" s="11"/>
    </row>
    <row r="2153" spans="19:24" hidden="1" x14ac:dyDescent="0.25">
      <c r="S2153" s="10"/>
      <c r="W2153" s="11"/>
      <c r="X2153" s="11"/>
    </row>
    <row r="2154" spans="19:24" hidden="1" x14ac:dyDescent="0.25">
      <c r="S2154" s="10"/>
      <c r="W2154" s="11"/>
      <c r="X2154" s="11"/>
    </row>
    <row r="2155" spans="19:24" hidden="1" x14ac:dyDescent="0.25">
      <c r="S2155" s="10"/>
      <c r="W2155" s="11"/>
      <c r="X2155" s="11"/>
    </row>
    <row r="2156" spans="19:24" hidden="1" x14ac:dyDescent="0.25">
      <c r="S2156" s="10"/>
      <c r="W2156" s="11"/>
      <c r="X2156" s="11"/>
    </row>
    <row r="2157" spans="19:24" hidden="1" x14ac:dyDescent="0.25">
      <c r="S2157" s="10"/>
      <c r="W2157" s="11"/>
      <c r="X2157" s="11"/>
    </row>
    <row r="2158" spans="19:24" hidden="1" x14ac:dyDescent="0.25">
      <c r="S2158" s="10"/>
      <c r="W2158" s="11"/>
      <c r="X2158" s="11"/>
    </row>
    <row r="2159" spans="19:24" hidden="1" x14ac:dyDescent="0.25">
      <c r="S2159" s="10"/>
      <c r="W2159" s="11"/>
      <c r="X2159" s="11"/>
    </row>
    <row r="2160" spans="19:24" hidden="1" x14ac:dyDescent="0.25">
      <c r="S2160" s="10"/>
      <c r="W2160" s="11"/>
      <c r="X2160" s="11"/>
    </row>
    <row r="2161" spans="19:24" hidden="1" x14ac:dyDescent="0.25">
      <c r="S2161" s="10"/>
      <c r="W2161" s="11"/>
      <c r="X2161" s="11"/>
    </row>
    <row r="2162" spans="19:24" hidden="1" x14ac:dyDescent="0.25">
      <c r="S2162" s="10"/>
      <c r="W2162" s="11"/>
      <c r="X2162" s="11"/>
    </row>
    <row r="2163" spans="19:24" hidden="1" x14ac:dyDescent="0.25">
      <c r="S2163" s="10"/>
      <c r="W2163" s="11"/>
      <c r="X2163" s="11"/>
    </row>
    <row r="2164" spans="19:24" hidden="1" x14ac:dyDescent="0.25">
      <c r="S2164" s="10"/>
      <c r="W2164" s="11"/>
      <c r="X2164" s="11"/>
    </row>
    <row r="2165" spans="19:24" hidden="1" x14ac:dyDescent="0.25">
      <c r="S2165" s="10"/>
      <c r="W2165" s="11"/>
      <c r="X2165" s="11"/>
    </row>
    <row r="2166" spans="19:24" hidden="1" x14ac:dyDescent="0.25">
      <c r="S2166" s="10"/>
      <c r="W2166" s="11"/>
      <c r="X2166" s="11"/>
    </row>
    <row r="2167" spans="19:24" hidden="1" x14ac:dyDescent="0.25">
      <c r="S2167" s="10"/>
      <c r="W2167" s="11"/>
      <c r="X2167" s="11"/>
    </row>
    <row r="2168" spans="19:24" hidden="1" x14ac:dyDescent="0.25">
      <c r="S2168" s="10"/>
      <c r="W2168" s="11"/>
      <c r="X2168" s="11"/>
    </row>
    <row r="2169" spans="19:24" hidden="1" x14ac:dyDescent="0.25">
      <c r="S2169" s="10"/>
      <c r="W2169" s="11"/>
      <c r="X2169" s="11"/>
    </row>
    <row r="2170" spans="19:24" hidden="1" x14ac:dyDescent="0.25">
      <c r="S2170" s="10"/>
      <c r="W2170" s="11"/>
      <c r="X2170" s="11"/>
    </row>
    <row r="2171" spans="19:24" hidden="1" x14ac:dyDescent="0.25">
      <c r="S2171" s="10"/>
      <c r="W2171" s="11"/>
      <c r="X2171" s="11"/>
    </row>
    <row r="2172" spans="19:24" hidden="1" x14ac:dyDescent="0.25">
      <c r="S2172" s="10"/>
      <c r="W2172" s="11"/>
      <c r="X2172" s="11"/>
    </row>
    <row r="2173" spans="19:24" hidden="1" x14ac:dyDescent="0.25">
      <c r="S2173" s="10"/>
      <c r="W2173" s="11"/>
      <c r="X2173" s="11"/>
    </row>
    <row r="2174" spans="19:24" hidden="1" x14ac:dyDescent="0.25">
      <c r="S2174" s="10"/>
      <c r="W2174" s="11"/>
      <c r="X2174" s="11"/>
    </row>
    <row r="2175" spans="19:24" hidden="1" x14ac:dyDescent="0.25">
      <c r="S2175" s="10"/>
      <c r="W2175" s="11"/>
      <c r="X2175" s="11"/>
    </row>
    <row r="2176" spans="19:24" hidden="1" x14ac:dyDescent="0.25">
      <c r="S2176" s="10"/>
      <c r="W2176" s="11"/>
      <c r="X2176" s="11"/>
    </row>
    <row r="2177" spans="19:24" hidden="1" x14ac:dyDescent="0.25">
      <c r="S2177" s="10"/>
      <c r="W2177" s="11"/>
      <c r="X2177" s="11"/>
    </row>
    <row r="2178" spans="19:24" hidden="1" x14ac:dyDescent="0.25">
      <c r="S2178" s="10"/>
      <c r="W2178" s="11"/>
      <c r="X2178" s="11"/>
    </row>
    <row r="2179" spans="19:24" hidden="1" x14ac:dyDescent="0.25">
      <c r="S2179" s="10"/>
      <c r="W2179" s="11"/>
      <c r="X2179" s="11"/>
    </row>
    <row r="2180" spans="19:24" hidden="1" x14ac:dyDescent="0.25">
      <c r="S2180" s="10"/>
      <c r="W2180" s="11"/>
      <c r="X2180" s="11"/>
    </row>
    <row r="2181" spans="19:24" hidden="1" x14ac:dyDescent="0.25">
      <c r="S2181" s="10"/>
      <c r="W2181" s="11"/>
      <c r="X2181" s="11"/>
    </row>
    <row r="2182" spans="19:24" hidden="1" x14ac:dyDescent="0.25">
      <c r="S2182" s="10"/>
      <c r="W2182" s="11"/>
      <c r="X2182" s="11"/>
    </row>
    <row r="2183" spans="19:24" hidden="1" x14ac:dyDescent="0.25">
      <c r="S2183" s="10"/>
      <c r="W2183" s="11"/>
      <c r="X2183" s="11"/>
    </row>
    <row r="2184" spans="19:24" hidden="1" x14ac:dyDescent="0.25">
      <c r="S2184" s="10"/>
      <c r="W2184" s="11"/>
      <c r="X2184" s="11"/>
    </row>
    <row r="2185" spans="19:24" hidden="1" x14ac:dyDescent="0.25">
      <c r="S2185" s="10"/>
      <c r="W2185" s="11"/>
      <c r="X2185" s="11"/>
    </row>
    <row r="2186" spans="19:24" hidden="1" x14ac:dyDescent="0.25">
      <c r="S2186" s="10"/>
      <c r="W2186" s="11"/>
      <c r="X2186" s="11"/>
    </row>
    <row r="2187" spans="19:24" hidden="1" x14ac:dyDescent="0.25">
      <c r="S2187" s="10"/>
      <c r="W2187" s="11"/>
      <c r="X2187" s="11"/>
    </row>
    <row r="2188" spans="19:24" hidden="1" x14ac:dyDescent="0.25">
      <c r="S2188" s="10"/>
      <c r="W2188" s="11"/>
      <c r="X2188" s="11"/>
    </row>
    <row r="2189" spans="19:24" hidden="1" x14ac:dyDescent="0.25">
      <c r="S2189" s="10"/>
      <c r="W2189" s="11"/>
      <c r="X2189" s="11"/>
    </row>
    <row r="2190" spans="19:24" hidden="1" x14ac:dyDescent="0.25">
      <c r="S2190" s="10"/>
      <c r="W2190" s="11"/>
      <c r="X2190" s="11"/>
    </row>
    <row r="2191" spans="19:24" hidden="1" x14ac:dyDescent="0.25">
      <c r="S2191" s="10"/>
      <c r="W2191" s="11"/>
      <c r="X2191" s="11"/>
    </row>
    <row r="2192" spans="19:24" hidden="1" x14ac:dyDescent="0.25">
      <c r="S2192" s="10"/>
      <c r="W2192" s="11"/>
      <c r="X2192" s="11"/>
    </row>
    <row r="2193" spans="19:24" hidden="1" x14ac:dyDescent="0.25">
      <c r="S2193" s="10"/>
      <c r="W2193" s="11"/>
      <c r="X2193" s="11"/>
    </row>
    <row r="2194" spans="19:24" hidden="1" x14ac:dyDescent="0.25">
      <c r="S2194" s="10"/>
      <c r="W2194" s="11"/>
      <c r="X2194" s="11"/>
    </row>
    <row r="2195" spans="19:24" hidden="1" x14ac:dyDescent="0.25">
      <c r="S2195" s="10"/>
      <c r="W2195" s="11"/>
      <c r="X2195" s="11"/>
    </row>
    <row r="2196" spans="19:24" hidden="1" x14ac:dyDescent="0.25">
      <c r="S2196" s="10"/>
      <c r="W2196" s="11"/>
      <c r="X2196" s="11"/>
    </row>
    <row r="2197" spans="19:24" hidden="1" x14ac:dyDescent="0.25">
      <c r="S2197" s="10"/>
      <c r="W2197" s="11"/>
      <c r="X2197" s="11"/>
    </row>
    <row r="2198" spans="19:24" hidden="1" x14ac:dyDescent="0.25">
      <c r="S2198" s="10"/>
      <c r="W2198" s="11"/>
      <c r="X2198" s="11"/>
    </row>
    <row r="2199" spans="19:24" hidden="1" x14ac:dyDescent="0.25">
      <c r="S2199" s="10"/>
      <c r="W2199" s="11"/>
      <c r="X2199" s="11"/>
    </row>
    <row r="2200" spans="19:24" hidden="1" x14ac:dyDescent="0.25">
      <c r="S2200" s="10"/>
      <c r="W2200" s="11"/>
      <c r="X2200" s="11"/>
    </row>
    <row r="2201" spans="19:24" hidden="1" x14ac:dyDescent="0.25">
      <c r="S2201" s="10"/>
      <c r="W2201" s="11"/>
      <c r="X2201" s="11"/>
    </row>
    <row r="2202" spans="19:24" hidden="1" x14ac:dyDescent="0.25">
      <c r="S2202" s="10"/>
      <c r="W2202" s="11"/>
      <c r="X2202" s="11"/>
    </row>
    <row r="2203" spans="19:24" hidden="1" x14ac:dyDescent="0.25">
      <c r="S2203" s="10"/>
      <c r="W2203" s="11"/>
      <c r="X2203" s="11"/>
    </row>
    <row r="2204" spans="19:24" hidden="1" x14ac:dyDescent="0.25">
      <c r="S2204" s="10"/>
      <c r="W2204" s="11"/>
      <c r="X2204" s="11"/>
    </row>
    <row r="2205" spans="19:24" hidden="1" x14ac:dyDescent="0.25">
      <c r="S2205" s="10"/>
      <c r="W2205" s="11"/>
      <c r="X2205" s="11"/>
    </row>
    <row r="2206" spans="19:24" hidden="1" x14ac:dyDescent="0.25">
      <c r="S2206" s="10"/>
      <c r="W2206" s="11"/>
      <c r="X2206" s="11"/>
    </row>
    <row r="2207" spans="19:24" hidden="1" x14ac:dyDescent="0.25">
      <c r="S2207" s="10"/>
      <c r="W2207" s="11"/>
      <c r="X2207" s="11"/>
    </row>
    <row r="2208" spans="19:24" hidden="1" x14ac:dyDescent="0.25">
      <c r="S2208" s="10"/>
      <c r="W2208" s="11"/>
      <c r="X2208" s="11"/>
    </row>
    <row r="2209" spans="19:24" hidden="1" x14ac:dyDescent="0.25">
      <c r="S2209" s="10"/>
      <c r="W2209" s="11"/>
      <c r="X2209" s="11"/>
    </row>
    <row r="2210" spans="19:24" hidden="1" x14ac:dyDescent="0.25">
      <c r="S2210" s="10"/>
      <c r="W2210" s="11"/>
      <c r="X2210" s="11"/>
    </row>
    <row r="2211" spans="19:24" hidden="1" x14ac:dyDescent="0.25">
      <c r="S2211" s="10"/>
      <c r="W2211" s="11"/>
      <c r="X2211" s="11"/>
    </row>
    <row r="2212" spans="19:24" hidden="1" x14ac:dyDescent="0.25">
      <c r="S2212" s="10"/>
      <c r="W2212" s="11"/>
      <c r="X2212" s="11"/>
    </row>
    <row r="2213" spans="19:24" hidden="1" x14ac:dyDescent="0.25">
      <c r="S2213" s="10"/>
      <c r="W2213" s="11"/>
      <c r="X2213" s="11"/>
    </row>
    <row r="2214" spans="19:24" hidden="1" x14ac:dyDescent="0.25">
      <c r="S2214" s="10"/>
      <c r="W2214" s="11"/>
      <c r="X2214" s="11"/>
    </row>
    <row r="2215" spans="19:24" hidden="1" x14ac:dyDescent="0.25">
      <c r="S2215" s="10"/>
      <c r="W2215" s="11"/>
      <c r="X2215" s="11"/>
    </row>
    <row r="2216" spans="19:24" hidden="1" x14ac:dyDescent="0.25">
      <c r="S2216" s="10"/>
      <c r="W2216" s="11"/>
      <c r="X2216" s="11"/>
    </row>
    <row r="2217" spans="19:24" hidden="1" x14ac:dyDescent="0.25">
      <c r="S2217" s="10"/>
      <c r="W2217" s="11"/>
      <c r="X2217" s="11"/>
    </row>
    <row r="2218" spans="19:24" hidden="1" x14ac:dyDescent="0.25">
      <c r="S2218" s="10"/>
      <c r="W2218" s="11"/>
      <c r="X2218" s="11"/>
    </row>
    <row r="2219" spans="19:24" hidden="1" x14ac:dyDescent="0.25">
      <c r="S2219" s="10"/>
      <c r="W2219" s="11"/>
      <c r="X2219" s="11"/>
    </row>
    <row r="2220" spans="19:24" hidden="1" x14ac:dyDescent="0.25">
      <c r="S2220" s="10"/>
      <c r="W2220" s="11"/>
      <c r="X2220" s="11"/>
    </row>
    <row r="2221" spans="19:24" hidden="1" x14ac:dyDescent="0.25">
      <c r="S2221" s="10"/>
      <c r="W2221" s="11"/>
      <c r="X2221" s="11"/>
    </row>
    <row r="2222" spans="19:24" hidden="1" x14ac:dyDescent="0.25">
      <c r="S2222" s="10"/>
      <c r="W2222" s="11"/>
      <c r="X2222" s="11"/>
    </row>
    <row r="2223" spans="19:24" hidden="1" x14ac:dyDescent="0.25">
      <c r="S2223" s="10"/>
      <c r="W2223" s="11"/>
      <c r="X2223" s="11"/>
    </row>
    <row r="2224" spans="19:24" hidden="1" x14ac:dyDescent="0.25">
      <c r="S2224" s="10"/>
      <c r="W2224" s="11"/>
      <c r="X2224" s="11"/>
    </row>
    <row r="2225" spans="19:24" hidden="1" x14ac:dyDescent="0.25">
      <c r="S2225" s="10"/>
      <c r="W2225" s="11"/>
      <c r="X2225" s="11"/>
    </row>
    <row r="2226" spans="19:24" hidden="1" x14ac:dyDescent="0.25">
      <c r="S2226" s="10"/>
      <c r="W2226" s="11"/>
      <c r="X2226" s="11"/>
    </row>
    <row r="2227" spans="19:24" hidden="1" x14ac:dyDescent="0.25">
      <c r="S2227" s="10"/>
      <c r="W2227" s="11"/>
      <c r="X2227" s="11"/>
    </row>
    <row r="2228" spans="19:24" hidden="1" x14ac:dyDescent="0.25">
      <c r="S2228" s="10"/>
      <c r="W2228" s="11"/>
      <c r="X2228" s="11"/>
    </row>
    <row r="2229" spans="19:24" hidden="1" x14ac:dyDescent="0.25">
      <c r="S2229" s="10"/>
      <c r="W2229" s="11"/>
      <c r="X2229" s="11"/>
    </row>
    <row r="2230" spans="19:24" hidden="1" x14ac:dyDescent="0.25">
      <c r="S2230" s="10"/>
      <c r="W2230" s="11"/>
      <c r="X2230" s="11"/>
    </row>
    <row r="2231" spans="19:24" hidden="1" x14ac:dyDescent="0.25">
      <c r="S2231" s="10"/>
      <c r="W2231" s="11"/>
      <c r="X2231" s="11"/>
    </row>
    <row r="2232" spans="19:24" hidden="1" x14ac:dyDescent="0.25">
      <c r="S2232" s="10"/>
      <c r="W2232" s="11"/>
      <c r="X2232" s="11"/>
    </row>
    <row r="2233" spans="19:24" hidden="1" x14ac:dyDescent="0.25">
      <c r="S2233" s="10"/>
      <c r="W2233" s="11"/>
      <c r="X2233" s="11"/>
    </row>
    <row r="2234" spans="19:24" hidden="1" x14ac:dyDescent="0.25">
      <c r="S2234" s="10"/>
      <c r="W2234" s="11"/>
      <c r="X2234" s="11"/>
    </row>
    <row r="2235" spans="19:24" hidden="1" x14ac:dyDescent="0.25">
      <c r="S2235" s="10"/>
      <c r="W2235" s="11"/>
      <c r="X2235" s="11"/>
    </row>
    <row r="2236" spans="19:24" hidden="1" x14ac:dyDescent="0.25">
      <c r="S2236" s="10"/>
      <c r="W2236" s="11"/>
      <c r="X2236" s="11"/>
    </row>
    <row r="2237" spans="19:24" hidden="1" x14ac:dyDescent="0.25">
      <c r="S2237" s="10"/>
      <c r="W2237" s="11"/>
      <c r="X2237" s="11"/>
    </row>
    <row r="2238" spans="19:24" hidden="1" x14ac:dyDescent="0.25">
      <c r="S2238" s="10"/>
      <c r="W2238" s="11"/>
      <c r="X2238" s="11"/>
    </row>
    <row r="2239" spans="19:24" hidden="1" x14ac:dyDescent="0.25">
      <c r="S2239" s="10"/>
      <c r="W2239" s="11"/>
      <c r="X2239" s="11"/>
    </row>
    <row r="2240" spans="19:24" hidden="1" x14ac:dyDescent="0.25">
      <c r="S2240" s="10"/>
      <c r="W2240" s="11"/>
      <c r="X2240" s="11"/>
    </row>
    <row r="2241" spans="19:24" hidden="1" x14ac:dyDescent="0.25">
      <c r="S2241" s="10"/>
      <c r="W2241" s="11"/>
      <c r="X2241" s="11"/>
    </row>
    <row r="2242" spans="19:24" hidden="1" x14ac:dyDescent="0.25">
      <c r="S2242" s="10"/>
      <c r="W2242" s="11"/>
      <c r="X2242" s="11"/>
    </row>
    <row r="2243" spans="19:24" hidden="1" x14ac:dyDescent="0.25">
      <c r="S2243" s="10"/>
      <c r="W2243" s="11"/>
      <c r="X2243" s="11"/>
    </row>
    <row r="2244" spans="19:24" hidden="1" x14ac:dyDescent="0.25">
      <c r="S2244" s="10"/>
      <c r="W2244" s="11"/>
      <c r="X2244" s="11"/>
    </row>
    <row r="2245" spans="19:24" hidden="1" x14ac:dyDescent="0.25">
      <c r="S2245" s="10"/>
      <c r="W2245" s="11"/>
      <c r="X2245" s="11"/>
    </row>
    <row r="2246" spans="19:24" hidden="1" x14ac:dyDescent="0.25">
      <c r="S2246" s="10"/>
      <c r="W2246" s="11"/>
      <c r="X2246" s="11"/>
    </row>
    <row r="2247" spans="19:24" hidden="1" x14ac:dyDescent="0.25">
      <c r="S2247" s="10"/>
      <c r="W2247" s="11"/>
      <c r="X2247" s="11"/>
    </row>
    <row r="2248" spans="19:24" hidden="1" x14ac:dyDescent="0.25">
      <c r="S2248" s="10"/>
      <c r="W2248" s="11"/>
      <c r="X2248" s="11"/>
    </row>
    <row r="2249" spans="19:24" hidden="1" x14ac:dyDescent="0.25">
      <c r="S2249" s="10"/>
      <c r="W2249" s="11"/>
      <c r="X2249" s="11"/>
    </row>
    <row r="2250" spans="19:24" hidden="1" x14ac:dyDescent="0.25">
      <c r="S2250" s="10"/>
      <c r="W2250" s="11"/>
      <c r="X2250" s="11"/>
    </row>
    <row r="2251" spans="19:24" hidden="1" x14ac:dyDescent="0.25">
      <c r="S2251" s="10"/>
      <c r="W2251" s="11"/>
      <c r="X2251" s="11"/>
    </row>
    <row r="2252" spans="19:24" hidden="1" x14ac:dyDescent="0.25">
      <c r="S2252" s="10"/>
      <c r="W2252" s="11"/>
      <c r="X2252" s="11"/>
    </row>
    <row r="2253" spans="19:24" hidden="1" x14ac:dyDescent="0.25">
      <c r="S2253" s="10"/>
      <c r="W2253" s="11"/>
      <c r="X2253" s="11"/>
    </row>
    <row r="2254" spans="19:24" hidden="1" x14ac:dyDescent="0.25">
      <c r="S2254" s="10"/>
      <c r="W2254" s="11"/>
      <c r="X2254" s="11"/>
    </row>
    <row r="2255" spans="19:24" hidden="1" x14ac:dyDescent="0.25">
      <c r="S2255" s="10"/>
      <c r="W2255" s="11"/>
      <c r="X2255" s="11"/>
    </row>
    <row r="2256" spans="19:24" hidden="1" x14ac:dyDescent="0.25">
      <c r="S2256" s="10"/>
      <c r="W2256" s="11"/>
      <c r="X2256" s="11"/>
    </row>
    <row r="2257" spans="19:24" hidden="1" x14ac:dyDescent="0.25">
      <c r="S2257" s="10"/>
      <c r="W2257" s="11"/>
      <c r="X2257" s="11"/>
    </row>
    <row r="2258" spans="19:24" hidden="1" x14ac:dyDescent="0.25">
      <c r="S2258" s="10"/>
      <c r="W2258" s="11"/>
      <c r="X2258" s="11"/>
    </row>
    <row r="2259" spans="19:24" hidden="1" x14ac:dyDescent="0.25">
      <c r="S2259" s="10"/>
      <c r="W2259" s="11"/>
      <c r="X2259" s="11"/>
    </row>
    <row r="2260" spans="19:24" hidden="1" x14ac:dyDescent="0.25">
      <c r="S2260" s="10"/>
      <c r="W2260" s="11"/>
      <c r="X2260" s="11"/>
    </row>
    <row r="2261" spans="19:24" hidden="1" x14ac:dyDescent="0.25">
      <c r="S2261" s="10"/>
      <c r="W2261" s="11"/>
      <c r="X2261" s="11"/>
    </row>
    <row r="2262" spans="19:24" hidden="1" x14ac:dyDescent="0.25">
      <c r="S2262" s="10"/>
      <c r="W2262" s="11"/>
      <c r="X2262" s="11"/>
    </row>
    <row r="2263" spans="19:24" hidden="1" x14ac:dyDescent="0.25">
      <c r="S2263" s="10"/>
      <c r="W2263" s="11"/>
      <c r="X2263" s="11"/>
    </row>
    <row r="2264" spans="19:24" hidden="1" x14ac:dyDescent="0.25">
      <c r="S2264" s="10"/>
      <c r="W2264" s="11"/>
      <c r="X2264" s="11"/>
    </row>
    <row r="2265" spans="19:24" hidden="1" x14ac:dyDescent="0.25">
      <c r="S2265" s="10"/>
      <c r="W2265" s="11"/>
      <c r="X2265" s="11"/>
    </row>
    <row r="2266" spans="19:24" hidden="1" x14ac:dyDescent="0.25">
      <c r="S2266" s="10"/>
      <c r="W2266" s="11"/>
      <c r="X2266" s="11"/>
    </row>
    <row r="2267" spans="19:24" hidden="1" x14ac:dyDescent="0.25">
      <c r="S2267" s="10"/>
      <c r="W2267" s="11"/>
      <c r="X2267" s="11"/>
    </row>
    <row r="2268" spans="19:24" hidden="1" x14ac:dyDescent="0.25">
      <c r="S2268" s="10"/>
      <c r="W2268" s="11"/>
      <c r="X2268" s="11"/>
    </row>
    <row r="2269" spans="19:24" hidden="1" x14ac:dyDescent="0.25">
      <c r="S2269" s="10"/>
      <c r="W2269" s="11"/>
      <c r="X2269" s="11"/>
    </row>
    <row r="2270" spans="19:24" hidden="1" x14ac:dyDescent="0.25">
      <c r="S2270" s="10"/>
      <c r="W2270" s="11"/>
      <c r="X2270" s="11"/>
    </row>
    <row r="2271" spans="19:24" hidden="1" x14ac:dyDescent="0.25">
      <c r="S2271" s="10"/>
      <c r="W2271" s="11"/>
      <c r="X2271" s="11"/>
    </row>
    <row r="2272" spans="19:24" hidden="1" x14ac:dyDescent="0.25">
      <c r="S2272" s="10"/>
      <c r="W2272" s="11"/>
      <c r="X2272" s="11"/>
    </row>
    <row r="2273" spans="19:24" hidden="1" x14ac:dyDescent="0.25">
      <c r="S2273" s="10"/>
      <c r="W2273" s="11"/>
      <c r="X2273" s="11"/>
    </row>
    <row r="2274" spans="19:24" hidden="1" x14ac:dyDescent="0.25">
      <c r="S2274" s="10"/>
      <c r="W2274" s="11"/>
      <c r="X2274" s="11"/>
    </row>
    <row r="2275" spans="19:24" hidden="1" x14ac:dyDescent="0.25">
      <c r="S2275" s="10"/>
      <c r="W2275" s="11"/>
      <c r="X2275" s="11"/>
    </row>
    <row r="2276" spans="19:24" hidden="1" x14ac:dyDescent="0.25">
      <c r="S2276" s="10"/>
      <c r="W2276" s="11"/>
      <c r="X2276" s="11"/>
    </row>
    <row r="2277" spans="19:24" hidden="1" x14ac:dyDescent="0.25">
      <c r="S2277" s="10"/>
      <c r="W2277" s="11"/>
      <c r="X2277" s="11"/>
    </row>
    <row r="2278" spans="19:24" hidden="1" x14ac:dyDescent="0.25">
      <c r="S2278" s="10"/>
      <c r="W2278" s="11"/>
      <c r="X2278" s="11"/>
    </row>
    <row r="2279" spans="19:24" hidden="1" x14ac:dyDescent="0.25">
      <c r="S2279" s="10"/>
      <c r="W2279" s="11"/>
      <c r="X2279" s="11"/>
    </row>
    <row r="2280" spans="19:24" hidden="1" x14ac:dyDescent="0.25">
      <c r="S2280" s="10"/>
      <c r="W2280" s="11"/>
      <c r="X2280" s="11"/>
    </row>
    <row r="2281" spans="19:24" hidden="1" x14ac:dyDescent="0.25">
      <c r="S2281" s="10"/>
      <c r="W2281" s="11"/>
      <c r="X2281" s="11"/>
    </row>
    <row r="2282" spans="19:24" hidden="1" x14ac:dyDescent="0.25">
      <c r="S2282" s="10"/>
      <c r="W2282" s="11"/>
      <c r="X2282" s="11"/>
    </row>
    <row r="2283" spans="19:24" hidden="1" x14ac:dyDescent="0.25">
      <c r="S2283" s="10"/>
      <c r="W2283" s="11"/>
      <c r="X2283" s="11"/>
    </row>
    <row r="2284" spans="19:24" hidden="1" x14ac:dyDescent="0.25">
      <c r="S2284" s="10"/>
      <c r="W2284" s="11"/>
      <c r="X2284" s="11"/>
    </row>
    <row r="2285" spans="19:24" hidden="1" x14ac:dyDescent="0.25">
      <c r="S2285" s="10"/>
      <c r="W2285" s="11"/>
      <c r="X2285" s="11"/>
    </row>
    <row r="2286" spans="19:24" hidden="1" x14ac:dyDescent="0.25">
      <c r="S2286" s="10"/>
      <c r="W2286" s="11"/>
      <c r="X2286" s="11"/>
    </row>
    <row r="2287" spans="19:24" hidden="1" x14ac:dyDescent="0.25">
      <c r="S2287" s="10"/>
      <c r="W2287" s="11"/>
      <c r="X2287" s="11"/>
    </row>
    <row r="2288" spans="19:24" hidden="1" x14ac:dyDescent="0.25">
      <c r="S2288" s="10"/>
      <c r="W2288" s="11"/>
      <c r="X2288" s="11"/>
    </row>
    <row r="2289" spans="19:24" hidden="1" x14ac:dyDescent="0.25">
      <c r="S2289" s="10"/>
      <c r="W2289" s="11"/>
      <c r="X2289" s="11"/>
    </row>
    <row r="2290" spans="19:24" hidden="1" x14ac:dyDescent="0.25">
      <c r="S2290" s="10"/>
      <c r="W2290" s="11"/>
      <c r="X2290" s="11"/>
    </row>
    <row r="2291" spans="19:24" hidden="1" x14ac:dyDescent="0.25">
      <c r="S2291" s="10"/>
      <c r="W2291" s="11"/>
      <c r="X2291" s="11"/>
    </row>
    <row r="2292" spans="19:24" hidden="1" x14ac:dyDescent="0.25">
      <c r="S2292" s="10"/>
      <c r="W2292" s="11"/>
      <c r="X2292" s="11"/>
    </row>
    <row r="2293" spans="19:24" hidden="1" x14ac:dyDescent="0.25">
      <c r="S2293" s="10"/>
      <c r="W2293" s="11"/>
      <c r="X2293" s="11"/>
    </row>
    <row r="2294" spans="19:24" hidden="1" x14ac:dyDescent="0.25">
      <c r="S2294" s="10"/>
      <c r="W2294" s="11"/>
      <c r="X2294" s="11"/>
    </row>
    <row r="2295" spans="19:24" hidden="1" x14ac:dyDescent="0.25">
      <c r="S2295" s="10"/>
      <c r="W2295" s="11"/>
      <c r="X2295" s="11"/>
    </row>
    <row r="2296" spans="19:24" hidden="1" x14ac:dyDescent="0.25">
      <c r="S2296" s="10"/>
      <c r="W2296" s="11"/>
      <c r="X2296" s="11"/>
    </row>
    <row r="2297" spans="19:24" hidden="1" x14ac:dyDescent="0.25">
      <c r="S2297" s="10"/>
      <c r="W2297" s="11"/>
      <c r="X2297" s="11"/>
    </row>
    <row r="2298" spans="19:24" hidden="1" x14ac:dyDescent="0.25">
      <c r="S2298" s="10"/>
      <c r="W2298" s="11"/>
      <c r="X2298" s="11"/>
    </row>
    <row r="2299" spans="19:24" hidden="1" x14ac:dyDescent="0.25">
      <c r="S2299" s="10"/>
      <c r="W2299" s="11"/>
      <c r="X2299" s="11"/>
    </row>
    <row r="2300" spans="19:24" hidden="1" x14ac:dyDescent="0.25">
      <c r="S2300" s="10"/>
      <c r="W2300" s="11"/>
      <c r="X2300" s="11"/>
    </row>
    <row r="2301" spans="19:24" hidden="1" x14ac:dyDescent="0.25">
      <c r="S2301" s="10"/>
      <c r="W2301" s="11"/>
      <c r="X2301" s="11"/>
    </row>
    <row r="2302" spans="19:24" hidden="1" x14ac:dyDescent="0.25">
      <c r="S2302" s="10"/>
      <c r="W2302" s="11"/>
      <c r="X2302" s="11"/>
    </row>
    <row r="2303" spans="19:24" hidden="1" x14ac:dyDescent="0.25">
      <c r="S2303" s="10"/>
      <c r="W2303" s="11"/>
      <c r="X2303" s="11"/>
    </row>
    <row r="2304" spans="19:24" hidden="1" x14ac:dyDescent="0.25">
      <c r="S2304" s="10"/>
      <c r="W2304" s="11"/>
      <c r="X2304" s="11"/>
    </row>
    <row r="2305" spans="19:24" hidden="1" x14ac:dyDescent="0.25">
      <c r="S2305" s="10"/>
      <c r="W2305" s="11"/>
      <c r="X2305" s="11"/>
    </row>
    <row r="2306" spans="19:24" hidden="1" x14ac:dyDescent="0.25">
      <c r="S2306" s="10"/>
      <c r="W2306" s="11"/>
      <c r="X2306" s="11"/>
    </row>
    <row r="2307" spans="19:24" hidden="1" x14ac:dyDescent="0.25">
      <c r="S2307" s="10"/>
      <c r="W2307" s="11"/>
      <c r="X2307" s="11"/>
    </row>
    <row r="2308" spans="19:24" hidden="1" x14ac:dyDescent="0.25">
      <c r="S2308" s="10"/>
      <c r="W2308" s="11"/>
      <c r="X2308" s="11"/>
    </row>
    <row r="2309" spans="19:24" hidden="1" x14ac:dyDescent="0.25">
      <c r="S2309" s="10"/>
      <c r="W2309" s="11"/>
      <c r="X2309" s="11"/>
    </row>
    <row r="2310" spans="19:24" hidden="1" x14ac:dyDescent="0.25">
      <c r="S2310" s="10"/>
      <c r="W2310" s="11"/>
      <c r="X2310" s="11"/>
    </row>
    <row r="2311" spans="19:24" hidden="1" x14ac:dyDescent="0.25">
      <c r="S2311" s="10"/>
      <c r="W2311" s="11"/>
      <c r="X2311" s="11"/>
    </row>
    <row r="2312" spans="19:24" hidden="1" x14ac:dyDescent="0.25">
      <c r="S2312" s="10"/>
      <c r="W2312" s="11"/>
      <c r="X2312" s="11"/>
    </row>
    <row r="2313" spans="19:24" hidden="1" x14ac:dyDescent="0.25">
      <c r="S2313" s="10"/>
      <c r="W2313" s="11"/>
      <c r="X2313" s="11"/>
    </row>
    <row r="2314" spans="19:24" hidden="1" x14ac:dyDescent="0.25">
      <c r="S2314" s="10"/>
      <c r="W2314" s="11"/>
      <c r="X2314" s="11"/>
    </row>
    <row r="2315" spans="19:24" hidden="1" x14ac:dyDescent="0.25">
      <c r="S2315" s="10"/>
      <c r="W2315" s="11"/>
      <c r="X2315" s="11"/>
    </row>
    <row r="2316" spans="19:24" hidden="1" x14ac:dyDescent="0.25">
      <c r="S2316" s="10"/>
      <c r="W2316" s="11"/>
      <c r="X2316" s="11"/>
    </row>
    <row r="2317" spans="19:24" hidden="1" x14ac:dyDescent="0.25">
      <c r="S2317" s="10"/>
      <c r="W2317" s="11"/>
      <c r="X2317" s="11"/>
    </row>
    <row r="2318" spans="19:24" hidden="1" x14ac:dyDescent="0.25">
      <c r="S2318" s="10"/>
      <c r="W2318" s="11"/>
      <c r="X2318" s="11"/>
    </row>
    <row r="2319" spans="19:24" hidden="1" x14ac:dyDescent="0.25">
      <c r="S2319" s="10"/>
      <c r="W2319" s="11"/>
      <c r="X2319" s="11"/>
    </row>
    <row r="2320" spans="19:24" hidden="1" x14ac:dyDescent="0.25">
      <c r="S2320" s="10"/>
      <c r="W2320" s="11"/>
      <c r="X2320" s="11"/>
    </row>
    <row r="2321" spans="19:24" hidden="1" x14ac:dyDescent="0.25">
      <c r="S2321" s="10"/>
      <c r="W2321" s="11"/>
      <c r="X2321" s="11"/>
    </row>
    <row r="2322" spans="19:24" hidden="1" x14ac:dyDescent="0.25">
      <c r="S2322" s="10"/>
      <c r="W2322" s="11"/>
      <c r="X2322" s="11"/>
    </row>
    <row r="2323" spans="19:24" hidden="1" x14ac:dyDescent="0.25">
      <c r="S2323" s="10"/>
      <c r="W2323" s="11"/>
      <c r="X2323" s="11"/>
    </row>
    <row r="2324" spans="19:24" hidden="1" x14ac:dyDescent="0.25">
      <c r="S2324" s="10"/>
      <c r="W2324" s="11"/>
      <c r="X2324" s="11"/>
    </row>
    <row r="2325" spans="19:24" hidden="1" x14ac:dyDescent="0.25">
      <c r="S2325" s="10"/>
      <c r="W2325" s="11"/>
      <c r="X2325" s="11"/>
    </row>
    <row r="2326" spans="19:24" hidden="1" x14ac:dyDescent="0.25">
      <c r="S2326" s="10"/>
      <c r="W2326" s="11"/>
      <c r="X2326" s="11"/>
    </row>
    <row r="2327" spans="19:24" hidden="1" x14ac:dyDescent="0.25">
      <c r="S2327" s="10"/>
      <c r="W2327" s="11"/>
      <c r="X2327" s="11"/>
    </row>
    <row r="2328" spans="19:24" hidden="1" x14ac:dyDescent="0.25">
      <c r="S2328" s="10"/>
      <c r="W2328" s="11"/>
      <c r="X2328" s="11"/>
    </row>
    <row r="2329" spans="19:24" hidden="1" x14ac:dyDescent="0.25">
      <c r="S2329" s="10"/>
      <c r="W2329" s="11"/>
      <c r="X2329" s="11"/>
    </row>
    <row r="2330" spans="19:24" hidden="1" x14ac:dyDescent="0.25">
      <c r="S2330" s="10"/>
      <c r="W2330" s="11"/>
      <c r="X2330" s="11"/>
    </row>
    <row r="2331" spans="19:24" hidden="1" x14ac:dyDescent="0.25">
      <c r="S2331" s="10"/>
      <c r="W2331" s="11"/>
      <c r="X2331" s="11"/>
    </row>
    <row r="2332" spans="19:24" hidden="1" x14ac:dyDescent="0.25">
      <c r="S2332" s="10"/>
      <c r="W2332" s="11"/>
      <c r="X2332" s="11"/>
    </row>
    <row r="2333" spans="19:24" hidden="1" x14ac:dyDescent="0.25">
      <c r="S2333" s="10"/>
      <c r="W2333" s="11"/>
      <c r="X2333" s="11"/>
    </row>
    <row r="2334" spans="19:24" hidden="1" x14ac:dyDescent="0.25">
      <c r="S2334" s="10"/>
      <c r="W2334" s="11"/>
      <c r="X2334" s="11"/>
    </row>
    <row r="2335" spans="19:24" hidden="1" x14ac:dyDescent="0.25">
      <c r="S2335" s="10"/>
      <c r="W2335" s="11"/>
      <c r="X2335" s="11"/>
    </row>
    <row r="2336" spans="19:24" hidden="1" x14ac:dyDescent="0.25">
      <c r="S2336" s="10"/>
      <c r="W2336" s="11"/>
      <c r="X2336" s="11"/>
    </row>
    <row r="2337" spans="19:24" hidden="1" x14ac:dyDescent="0.25">
      <c r="S2337" s="10"/>
      <c r="W2337" s="11"/>
      <c r="X2337" s="11"/>
    </row>
    <row r="2338" spans="19:24" hidden="1" x14ac:dyDescent="0.25">
      <c r="S2338" s="10"/>
      <c r="W2338" s="11"/>
      <c r="X2338" s="11"/>
    </row>
    <row r="2339" spans="19:24" hidden="1" x14ac:dyDescent="0.25">
      <c r="S2339" s="10"/>
      <c r="W2339" s="11"/>
      <c r="X2339" s="11"/>
    </row>
    <row r="2340" spans="19:24" hidden="1" x14ac:dyDescent="0.25">
      <c r="S2340" s="10"/>
      <c r="W2340" s="11"/>
      <c r="X2340" s="11"/>
    </row>
    <row r="2341" spans="19:24" hidden="1" x14ac:dyDescent="0.25">
      <c r="S2341" s="10"/>
      <c r="W2341" s="11"/>
      <c r="X2341" s="11"/>
    </row>
    <row r="2342" spans="19:24" hidden="1" x14ac:dyDescent="0.25">
      <c r="S2342" s="10"/>
      <c r="W2342" s="11"/>
      <c r="X2342" s="11"/>
    </row>
    <row r="2343" spans="19:24" hidden="1" x14ac:dyDescent="0.25">
      <c r="S2343" s="10"/>
      <c r="W2343" s="11"/>
      <c r="X2343" s="11"/>
    </row>
    <row r="2344" spans="19:24" hidden="1" x14ac:dyDescent="0.25">
      <c r="S2344" s="10"/>
      <c r="W2344" s="11"/>
      <c r="X2344" s="11"/>
    </row>
    <row r="2345" spans="19:24" hidden="1" x14ac:dyDescent="0.25">
      <c r="S2345" s="10"/>
      <c r="W2345" s="11"/>
      <c r="X2345" s="11"/>
    </row>
    <row r="2346" spans="19:24" hidden="1" x14ac:dyDescent="0.25">
      <c r="S2346" s="10"/>
      <c r="W2346" s="11"/>
      <c r="X2346" s="11"/>
    </row>
    <row r="2347" spans="19:24" hidden="1" x14ac:dyDescent="0.25">
      <c r="S2347" s="10"/>
      <c r="W2347" s="11"/>
      <c r="X2347" s="11"/>
    </row>
    <row r="2348" spans="19:24" hidden="1" x14ac:dyDescent="0.25">
      <c r="S2348" s="10"/>
      <c r="W2348" s="11"/>
      <c r="X2348" s="11"/>
    </row>
    <row r="2349" spans="19:24" hidden="1" x14ac:dyDescent="0.25">
      <c r="S2349" s="10"/>
      <c r="W2349" s="11"/>
      <c r="X2349" s="11"/>
    </row>
    <row r="2350" spans="19:24" hidden="1" x14ac:dyDescent="0.25">
      <c r="S2350" s="10"/>
      <c r="W2350" s="11"/>
      <c r="X2350" s="11"/>
    </row>
    <row r="2351" spans="19:24" hidden="1" x14ac:dyDescent="0.25">
      <c r="S2351" s="10"/>
      <c r="W2351" s="11"/>
      <c r="X2351" s="11"/>
    </row>
    <row r="2352" spans="19:24" hidden="1" x14ac:dyDescent="0.25">
      <c r="S2352" s="10"/>
      <c r="W2352" s="11"/>
      <c r="X2352" s="11"/>
    </row>
    <row r="2353" spans="19:24" hidden="1" x14ac:dyDescent="0.25">
      <c r="S2353" s="10"/>
      <c r="W2353" s="11"/>
      <c r="X2353" s="11"/>
    </row>
    <row r="2354" spans="19:24" hidden="1" x14ac:dyDescent="0.25">
      <c r="S2354" s="10"/>
      <c r="W2354" s="11"/>
      <c r="X2354" s="11"/>
    </row>
    <row r="2355" spans="19:24" hidden="1" x14ac:dyDescent="0.25">
      <c r="S2355" s="10"/>
      <c r="W2355" s="11"/>
      <c r="X2355" s="11"/>
    </row>
    <row r="2356" spans="19:24" hidden="1" x14ac:dyDescent="0.25">
      <c r="S2356" s="10"/>
      <c r="W2356" s="11"/>
      <c r="X2356" s="11"/>
    </row>
    <row r="2357" spans="19:24" hidden="1" x14ac:dyDescent="0.25">
      <c r="S2357" s="10"/>
      <c r="W2357" s="11"/>
      <c r="X2357" s="11"/>
    </row>
    <row r="2358" spans="19:24" hidden="1" x14ac:dyDescent="0.25">
      <c r="S2358" s="10"/>
      <c r="W2358" s="11"/>
      <c r="X2358" s="11"/>
    </row>
    <row r="2359" spans="19:24" hidden="1" x14ac:dyDescent="0.25">
      <c r="S2359" s="10"/>
      <c r="W2359" s="11"/>
      <c r="X2359" s="11"/>
    </row>
    <row r="2360" spans="19:24" hidden="1" x14ac:dyDescent="0.25">
      <c r="S2360" s="10"/>
      <c r="W2360" s="11"/>
      <c r="X2360" s="11"/>
    </row>
    <row r="2361" spans="19:24" hidden="1" x14ac:dyDescent="0.25">
      <c r="S2361" s="10"/>
      <c r="W2361" s="11"/>
      <c r="X2361" s="11"/>
    </row>
    <row r="2362" spans="19:24" hidden="1" x14ac:dyDescent="0.25">
      <c r="S2362" s="10"/>
      <c r="W2362" s="11"/>
      <c r="X2362" s="11"/>
    </row>
    <row r="2363" spans="19:24" hidden="1" x14ac:dyDescent="0.25">
      <c r="S2363" s="10"/>
      <c r="W2363" s="11"/>
      <c r="X2363" s="11"/>
    </row>
    <row r="2364" spans="19:24" hidden="1" x14ac:dyDescent="0.25">
      <c r="S2364" s="10"/>
      <c r="W2364" s="11"/>
      <c r="X2364" s="11"/>
    </row>
    <row r="2365" spans="19:24" hidden="1" x14ac:dyDescent="0.25">
      <c r="S2365" s="10"/>
      <c r="W2365" s="11"/>
      <c r="X2365" s="11"/>
    </row>
    <row r="2366" spans="19:24" hidden="1" x14ac:dyDescent="0.25">
      <c r="S2366" s="10"/>
      <c r="W2366" s="11"/>
      <c r="X2366" s="11"/>
    </row>
    <row r="2367" spans="19:24" hidden="1" x14ac:dyDescent="0.25">
      <c r="S2367" s="10"/>
      <c r="W2367" s="11"/>
      <c r="X2367" s="11"/>
    </row>
    <row r="2368" spans="19:24" hidden="1" x14ac:dyDescent="0.25">
      <c r="S2368" s="10"/>
      <c r="W2368" s="11"/>
      <c r="X2368" s="11"/>
    </row>
    <row r="2369" spans="19:24" hidden="1" x14ac:dyDescent="0.25">
      <c r="S2369" s="10"/>
      <c r="W2369" s="11"/>
      <c r="X2369" s="11"/>
    </row>
    <row r="2370" spans="19:24" hidden="1" x14ac:dyDescent="0.25">
      <c r="S2370" s="10"/>
      <c r="W2370" s="11"/>
      <c r="X2370" s="11"/>
    </row>
    <row r="2371" spans="19:24" hidden="1" x14ac:dyDescent="0.25">
      <c r="S2371" s="10"/>
      <c r="W2371" s="11"/>
      <c r="X2371" s="11"/>
    </row>
    <row r="2372" spans="19:24" hidden="1" x14ac:dyDescent="0.25">
      <c r="S2372" s="10"/>
      <c r="W2372" s="11"/>
      <c r="X2372" s="11"/>
    </row>
    <row r="2373" spans="19:24" hidden="1" x14ac:dyDescent="0.25">
      <c r="S2373" s="10"/>
      <c r="W2373" s="11"/>
      <c r="X2373" s="11"/>
    </row>
    <row r="2374" spans="19:24" hidden="1" x14ac:dyDescent="0.25">
      <c r="S2374" s="10"/>
      <c r="W2374" s="11"/>
      <c r="X2374" s="11"/>
    </row>
    <row r="2375" spans="19:24" hidden="1" x14ac:dyDescent="0.25">
      <c r="S2375" s="10"/>
      <c r="W2375" s="11"/>
      <c r="X2375" s="11"/>
    </row>
    <row r="2376" spans="19:24" hidden="1" x14ac:dyDescent="0.25">
      <c r="S2376" s="10"/>
      <c r="W2376" s="11"/>
      <c r="X2376" s="11"/>
    </row>
    <row r="2377" spans="19:24" hidden="1" x14ac:dyDescent="0.25">
      <c r="S2377" s="10"/>
      <c r="W2377" s="11"/>
      <c r="X2377" s="11"/>
    </row>
    <row r="2378" spans="19:24" hidden="1" x14ac:dyDescent="0.25">
      <c r="S2378" s="10"/>
      <c r="W2378" s="11"/>
      <c r="X2378" s="11"/>
    </row>
    <row r="2379" spans="19:24" hidden="1" x14ac:dyDescent="0.25">
      <c r="S2379" s="10"/>
      <c r="W2379" s="11"/>
      <c r="X2379" s="11"/>
    </row>
    <row r="2380" spans="19:24" hidden="1" x14ac:dyDescent="0.25">
      <c r="S2380" s="10"/>
      <c r="W2380" s="11"/>
      <c r="X2380" s="11"/>
    </row>
    <row r="2381" spans="19:24" hidden="1" x14ac:dyDescent="0.25">
      <c r="S2381" s="10"/>
      <c r="W2381" s="11"/>
      <c r="X2381" s="11"/>
    </row>
    <row r="2382" spans="19:24" hidden="1" x14ac:dyDescent="0.25">
      <c r="S2382" s="10"/>
      <c r="W2382" s="11"/>
      <c r="X2382" s="11"/>
    </row>
    <row r="2383" spans="19:24" hidden="1" x14ac:dyDescent="0.25">
      <c r="S2383" s="10"/>
      <c r="W2383" s="11"/>
      <c r="X2383" s="11"/>
    </row>
    <row r="2384" spans="19:24" hidden="1" x14ac:dyDescent="0.25">
      <c r="S2384" s="10"/>
      <c r="W2384" s="11"/>
      <c r="X2384" s="11"/>
    </row>
    <row r="2385" spans="19:24" hidden="1" x14ac:dyDescent="0.25">
      <c r="S2385" s="10"/>
      <c r="W2385" s="11"/>
      <c r="X2385" s="11"/>
    </row>
    <row r="2386" spans="19:24" hidden="1" x14ac:dyDescent="0.25">
      <c r="S2386" s="10"/>
      <c r="W2386" s="11"/>
      <c r="X2386" s="11"/>
    </row>
    <row r="2387" spans="19:24" hidden="1" x14ac:dyDescent="0.25">
      <c r="S2387" s="10"/>
      <c r="W2387" s="11"/>
      <c r="X2387" s="11"/>
    </row>
    <row r="2388" spans="19:24" hidden="1" x14ac:dyDescent="0.25">
      <c r="S2388" s="10"/>
      <c r="W2388" s="11"/>
      <c r="X2388" s="11"/>
    </row>
    <row r="2389" spans="19:24" hidden="1" x14ac:dyDescent="0.25">
      <c r="S2389" s="10"/>
      <c r="W2389" s="11"/>
      <c r="X2389" s="11"/>
    </row>
    <row r="2390" spans="19:24" hidden="1" x14ac:dyDescent="0.25">
      <c r="S2390" s="10"/>
      <c r="W2390" s="11"/>
      <c r="X2390" s="11"/>
    </row>
    <row r="2391" spans="19:24" hidden="1" x14ac:dyDescent="0.25">
      <c r="S2391" s="10"/>
      <c r="W2391" s="11"/>
      <c r="X2391" s="11"/>
    </row>
    <row r="2392" spans="19:24" hidden="1" x14ac:dyDescent="0.25">
      <c r="S2392" s="10"/>
      <c r="W2392" s="11"/>
      <c r="X2392" s="11"/>
    </row>
    <row r="2393" spans="19:24" hidden="1" x14ac:dyDescent="0.25">
      <c r="S2393" s="10"/>
      <c r="W2393" s="11"/>
      <c r="X2393" s="11"/>
    </row>
    <row r="2394" spans="19:24" hidden="1" x14ac:dyDescent="0.25">
      <c r="S2394" s="10"/>
      <c r="W2394" s="11"/>
      <c r="X2394" s="11"/>
    </row>
    <row r="2395" spans="19:24" hidden="1" x14ac:dyDescent="0.25">
      <c r="S2395" s="10"/>
      <c r="W2395" s="11"/>
      <c r="X2395" s="11"/>
    </row>
    <row r="2396" spans="19:24" hidden="1" x14ac:dyDescent="0.25">
      <c r="S2396" s="10"/>
      <c r="W2396" s="11"/>
      <c r="X2396" s="11"/>
    </row>
    <row r="2397" spans="19:24" hidden="1" x14ac:dyDescent="0.25">
      <c r="S2397" s="10"/>
      <c r="W2397" s="11"/>
      <c r="X2397" s="11"/>
    </row>
    <row r="2398" spans="19:24" hidden="1" x14ac:dyDescent="0.25">
      <c r="S2398" s="10"/>
      <c r="W2398" s="11"/>
      <c r="X2398" s="11"/>
    </row>
    <row r="2399" spans="19:24" hidden="1" x14ac:dyDescent="0.25">
      <c r="S2399" s="10"/>
      <c r="W2399" s="11"/>
      <c r="X2399" s="11"/>
    </row>
    <row r="2400" spans="19:24" hidden="1" x14ac:dyDescent="0.25">
      <c r="S2400" s="10"/>
      <c r="W2400" s="11"/>
      <c r="X2400" s="11"/>
    </row>
    <row r="2401" spans="19:24" hidden="1" x14ac:dyDescent="0.25">
      <c r="S2401" s="10"/>
      <c r="W2401" s="11"/>
      <c r="X2401" s="11"/>
    </row>
    <row r="2402" spans="19:24" hidden="1" x14ac:dyDescent="0.25">
      <c r="S2402" s="10"/>
      <c r="W2402" s="11"/>
      <c r="X2402" s="11"/>
    </row>
    <row r="2403" spans="19:24" hidden="1" x14ac:dyDescent="0.25">
      <c r="S2403" s="10"/>
      <c r="W2403" s="11"/>
      <c r="X2403" s="11"/>
    </row>
    <row r="2404" spans="19:24" hidden="1" x14ac:dyDescent="0.25">
      <c r="S2404" s="10"/>
      <c r="W2404" s="11"/>
      <c r="X2404" s="11"/>
    </row>
    <row r="2405" spans="19:24" hidden="1" x14ac:dyDescent="0.25">
      <c r="S2405" s="10"/>
      <c r="W2405" s="11"/>
      <c r="X2405" s="11"/>
    </row>
    <row r="2406" spans="19:24" hidden="1" x14ac:dyDescent="0.25">
      <c r="S2406" s="10"/>
      <c r="W2406" s="11"/>
      <c r="X2406" s="11"/>
    </row>
    <row r="2407" spans="19:24" hidden="1" x14ac:dyDescent="0.25">
      <c r="S2407" s="10"/>
      <c r="W2407" s="11"/>
      <c r="X2407" s="11"/>
    </row>
    <row r="2408" spans="19:24" hidden="1" x14ac:dyDescent="0.25">
      <c r="S2408" s="10"/>
      <c r="W2408" s="11"/>
      <c r="X2408" s="11"/>
    </row>
    <row r="2409" spans="19:24" hidden="1" x14ac:dyDescent="0.25">
      <c r="S2409" s="10"/>
      <c r="W2409" s="11"/>
      <c r="X2409" s="11"/>
    </row>
    <row r="2410" spans="19:24" hidden="1" x14ac:dyDescent="0.25">
      <c r="S2410" s="10"/>
      <c r="W2410" s="11"/>
      <c r="X2410" s="11"/>
    </row>
    <row r="2411" spans="19:24" hidden="1" x14ac:dyDescent="0.25">
      <c r="S2411" s="10"/>
      <c r="W2411" s="11"/>
      <c r="X2411" s="11"/>
    </row>
    <row r="2412" spans="19:24" hidden="1" x14ac:dyDescent="0.25">
      <c r="S2412" s="10"/>
      <c r="W2412" s="11"/>
      <c r="X2412" s="11"/>
    </row>
    <row r="2413" spans="19:24" hidden="1" x14ac:dyDescent="0.25">
      <c r="S2413" s="10"/>
      <c r="W2413" s="11"/>
      <c r="X2413" s="11"/>
    </row>
    <row r="2414" spans="19:24" hidden="1" x14ac:dyDescent="0.25">
      <c r="S2414" s="10"/>
      <c r="W2414" s="11"/>
      <c r="X2414" s="11"/>
    </row>
    <row r="2415" spans="19:24" hidden="1" x14ac:dyDescent="0.25">
      <c r="S2415" s="10"/>
      <c r="W2415" s="11"/>
      <c r="X2415" s="11"/>
    </row>
    <row r="2416" spans="19:24" hidden="1" x14ac:dyDescent="0.25">
      <c r="S2416" s="10"/>
      <c r="W2416" s="11"/>
      <c r="X2416" s="11"/>
    </row>
    <row r="2417" spans="19:24" hidden="1" x14ac:dyDescent="0.25">
      <c r="S2417" s="10"/>
      <c r="W2417" s="11"/>
      <c r="X2417" s="11"/>
    </row>
    <row r="2418" spans="19:24" hidden="1" x14ac:dyDescent="0.25">
      <c r="S2418" s="10"/>
      <c r="W2418" s="11"/>
      <c r="X2418" s="11"/>
    </row>
    <row r="2419" spans="19:24" hidden="1" x14ac:dyDescent="0.25">
      <c r="S2419" s="10"/>
      <c r="W2419" s="11"/>
      <c r="X2419" s="11"/>
    </row>
    <row r="2420" spans="19:24" hidden="1" x14ac:dyDescent="0.25">
      <c r="S2420" s="10"/>
      <c r="W2420" s="11"/>
      <c r="X2420" s="11"/>
    </row>
    <row r="2421" spans="19:24" hidden="1" x14ac:dyDescent="0.25">
      <c r="S2421" s="10"/>
      <c r="W2421" s="11"/>
      <c r="X2421" s="11"/>
    </row>
    <row r="2422" spans="19:24" hidden="1" x14ac:dyDescent="0.25">
      <c r="S2422" s="10"/>
      <c r="W2422" s="11"/>
      <c r="X2422" s="11"/>
    </row>
    <row r="2423" spans="19:24" hidden="1" x14ac:dyDescent="0.25">
      <c r="S2423" s="10"/>
      <c r="W2423" s="11"/>
      <c r="X2423" s="11"/>
    </row>
    <row r="2424" spans="19:24" hidden="1" x14ac:dyDescent="0.25">
      <c r="S2424" s="10"/>
      <c r="W2424" s="11"/>
      <c r="X2424" s="11"/>
    </row>
    <row r="2425" spans="19:24" hidden="1" x14ac:dyDescent="0.25">
      <c r="S2425" s="10"/>
      <c r="W2425" s="11"/>
      <c r="X2425" s="11"/>
    </row>
    <row r="2426" spans="19:24" hidden="1" x14ac:dyDescent="0.25">
      <c r="S2426" s="10"/>
      <c r="W2426" s="11"/>
      <c r="X2426" s="11"/>
    </row>
    <row r="2427" spans="19:24" hidden="1" x14ac:dyDescent="0.25">
      <c r="S2427" s="10"/>
      <c r="W2427" s="11"/>
      <c r="X2427" s="11"/>
    </row>
    <row r="2428" spans="19:24" hidden="1" x14ac:dyDescent="0.25">
      <c r="S2428" s="10"/>
      <c r="W2428" s="11"/>
      <c r="X2428" s="11"/>
    </row>
    <row r="2429" spans="19:24" hidden="1" x14ac:dyDescent="0.25">
      <c r="S2429" s="10"/>
      <c r="W2429" s="11"/>
      <c r="X2429" s="11"/>
    </row>
    <row r="2430" spans="19:24" hidden="1" x14ac:dyDescent="0.25">
      <c r="S2430" s="10"/>
      <c r="W2430" s="11"/>
      <c r="X2430" s="11"/>
    </row>
    <row r="2431" spans="19:24" hidden="1" x14ac:dyDescent="0.25">
      <c r="S2431" s="10"/>
      <c r="W2431" s="11"/>
      <c r="X2431" s="11"/>
    </row>
    <row r="2432" spans="19:24" hidden="1" x14ac:dyDescent="0.25">
      <c r="S2432" s="10"/>
      <c r="W2432" s="11"/>
      <c r="X2432" s="11"/>
    </row>
    <row r="2433" spans="19:24" hidden="1" x14ac:dyDescent="0.25">
      <c r="S2433" s="10"/>
      <c r="W2433" s="11"/>
      <c r="X2433" s="11"/>
    </row>
    <row r="2434" spans="19:24" hidden="1" x14ac:dyDescent="0.25">
      <c r="S2434" s="10"/>
      <c r="W2434" s="11"/>
      <c r="X2434" s="11"/>
    </row>
    <row r="2435" spans="19:24" hidden="1" x14ac:dyDescent="0.25">
      <c r="S2435" s="10"/>
      <c r="W2435" s="11"/>
      <c r="X2435" s="11"/>
    </row>
    <row r="2436" spans="19:24" hidden="1" x14ac:dyDescent="0.25">
      <c r="S2436" s="10"/>
      <c r="W2436" s="11"/>
      <c r="X2436" s="11"/>
    </row>
    <row r="2437" spans="19:24" hidden="1" x14ac:dyDescent="0.25">
      <c r="S2437" s="10"/>
      <c r="W2437" s="11"/>
      <c r="X2437" s="11"/>
    </row>
    <row r="2438" spans="19:24" hidden="1" x14ac:dyDescent="0.25">
      <c r="S2438" s="10"/>
      <c r="W2438" s="11"/>
      <c r="X2438" s="11"/>
    </row>
    <row r="2439" spans="19:24" hidden="1" x14ac:dyDescent="0.25">
      <c r="S2439" s="10"/>
      <c r="W2439" s="11"/>
      <c r="X2439" s="11"/>
    </row>
    <row r="2440" spans="19:24" hidden="1" x14ac:dyDescent="0.25">
      <c r="S2440" s="10"/>
      <c r="W2440" s="11"/>
      <c r="X2440" s="11"/>
    </row>
    <row r="2441" spans="19:24" hidden="1" x14ac:dyDescent="0.25">
      <c r="S2441" s="10"/>
      <c r="W2441" s="11"/>
      <c r="X2441" s="11"/>
    </row>
    <row r="2442" spans="19:24" hidden="1" x14ac:dyDescent="0.25">
      <c r="S2442" s="10"/>
      <c r="W2442" s="11"/>
      <c r="X2442" s="11"/>
    </row>
    <row r="2443" spans="19:24" hidden="1" x14ac:dyDescent="0.25">
      <c r="S2443" s="10"/>
      <c r="W2443" s="11"/>
      <c r="X2443" s="11"/>
    </row>
    <row r="2444" spans="19:24" hidden="1" x14ac:dyDescent="0.25">
      <c r="S2444" s="10"/>
      <c r="W2444" s="11"/>
      <c r="X2444" s="11"/>
    </row>
    <row r="2445" spans="19:24" hidden="1" x14ac:dyDescent="0.25">
      <c r="S2445" s="10"/>
      <c r="W2445" s="11"/>
      <c r="X2445" s="11"/>
    </row>
    <row r="2446" spans="19:24" hidden="1" x14ac:dyDescent="0.25">
      <c r="S2446" s="10"/>
      <c r="W2446" s="11"/>
      <c r="X2446" s="11"/>
    </row>
    <row r="2447" spans="19:24" hidden="1" x14ac:dyDescent="0.25">
      <c r="S2447" s="10"/>
      <c r="W2447" s="11"/>
      <c r="X2447" s="11"/>
    </row>
    <row r="2448" spans="19:24" hidden="1" x14ac:dyDescent="0.25">
      <c r="S2448" s="10"/>
      <c r="W2448" s="11"/>
      <c r="X2448" s="11"/>
    </row>
    <row r="2449" spans="19:24" hidden="1" x14ac:dyDescent="0.25">
      <c r="S2449" s="10"/>
      <c r="W2449" s="11"/>
      <c r="X2449" s="11"/>
    </row>
    <row r="2450" spans="19:24" hidden="1" x14ac:dyDescent="0.25">
      <c r="S2450" s="10"/>
      <c r="W2450" s="11"/>
      <c r="X2450" s="11"/>
    </row>
    <row r="2451" spans="19:24" hidden="1" x14ac:dyDescent="0.25">
      <c r="S2451" s="10"/>
      <c r="W2451" s="11"/>
      <c r="X2451" s="11"/>
    </row>
    <row r="2452" spans="19:24" hidden="1" x14ac:dyDescent="0.25">
      <c r="S2452" s="10"/>
      <c r="W2452" s="11"/>
      <c r="X2452" s="11"/>
    </row>
    <row r="2453" spans="19:24" hidden="1" x14ac:dyDescent="0.25">
      <c r="S2453" s="10"/>
      <c r="W2453" s="11"/>
      <c r="X2453" s="11"/>
    </row>
    <row r="2454" spans="19:24" hidden="1" x14ac:dyDescent="0.25">
      <c r="S2454" s="10"/>
      <c r="W2454" s="11"/>
      <c r="X2454" s="11"/>
    </row>
    <row r="2455" spans="19:24" hidden="1" x14ac:dyDescent="0.25">
      <c r="S2455" s="10"/>
      <c r="W2455" s="11"/>
      <c r="X2455" s="11"/>
    </row>
    <row r="2456" spans="19:24" hidden="1" x14ac:dyDescent="0.25">
      <c r="S2456" s="10"/>
      <c r="W2456" s="11"/>
      <c r="X2456" s="11"/>
    </row>
    <row r="2457" spans="19:24" hidden="1" x14ac:dyDescent="0.25">
      <c r="S2457" s="10"/>
      <c r="W2457" s="11"/>
      <c r="X2457" s="11"/>
    </row>
    <row r="2458" spans="19:24" hidden="1" x14ac:dyDescent="0.25">
      <c r="S2458" s="10"/>
      <c r="W2458" s="11"/>
      <c r="X2458" s="11"/>
    </row>
    <row r="2459" spans="19:24" hidden="1" x14ac:dyDescent="0.25">
      <c r="S2459" s="10"/>
      <c r="W2459" s="11"/>
      <c r="X2459" s="11"/>
    </row>
    <row r="2460" spans="19:24" hidden="1" x14ac:dyDescent="0.25">
      <c r="S2460" s="10"/>
      <c r="W2460" s="11"/>
      <c r="X2460" s="11"/>
    </row>
    <row r="2461" spans="19:24" hidden="1" x14ac:dyDescent="0.25">
      <c r="S2461" s="10"/>
      <c r="W2461" s="11"/>
      <c r="X2461" s="11"/>
    </row>
    <row r="2462" spans="19:24" hidden="1" x14ac:dyDescent="0.25">
      <c r="S2462" s="10"/>
      <c r="W2462" s="11"/>
      <c r="X2462" s="11"/>
    </row>
    <row r="2463" spans="19:24" hidden="1" x14ac:dyDescent="0.25">
      <c r="S2463" s="10"/>
      <c r="W2463" s="11"/>
      <c r="X2463" s="11"/>
    </row>
    <row r="2464" spans="19:24" hidden="1" x14ac:dyDescent="0.25">
      <c r="S2464" s="10"/>
      <c r="W2464" s="11"/>
      <c r="X2464" s="11"/>
    </row>
    <row r="2465" spans="19:24" hidden="1" x14ac:dyDescent="0.25">
      <c r="S2465" s="10"/>
      <c r="W2465" s="11"/>
      <c r="X2465" s="11"/>
    </row>
    <row r="2466" spans="19:24" hidden="1" x14ac:dyDescent="0.25">
      <c r="S2466" s="10"/>
      <c r="W2466" s="11"/>
      <c r="X2466" s="11"/>
    </row>
    <row r="2467" spans="19:24" hidden="1" x14ac:dyDescent="0.25">
      <c r="S2467" s="10"/>
      <c r="W2467" s="11"/>
      <c r="X2467" s="11"/>
    </row>
    <row r="2468" spans="19:24" hidden="1" x14ac:dyDescent="0.25">
      <c r="S2468" s="10"/>
      <c r="W2468" s="11"/>
      <c r="X2468" s="11"/>
    </row>
    <row r="2469" spans="19:24" hidden="1" x14ac:dyDescent="0.25">
      <c r="S2469" s="10"/>
      <c r="W2469" s="11"/>
      <c r="X2469" s="11"/>
    </row>
    <row r="2470" spans="19:24" hidden="1" x14ac:dyDescent="0.25">
      <c r="S2470" s="10"/>
      <c r="W2470" s="11"/>
      <c r="X2470" s="11"/>
    </row>
    <row r="2471" spans="19:24" hidden="1" x14ac:dyDescent="0.25">
      <c r="S2471" s="10"/>
      <c r="W2471" s="11"/>
      <c r="X2471" s="11"/>
    </row>
    <row r="2472" spans="19:24" hidden="1" x14ac:dyDescent="0.25">
      <c r="S2472" s="10"/>
      <c r="W2472" s="11"/>
      <c r="X2472" s="11"/>
    </row>
    <row r="2473" spans="19:24" hidden="1" x14ac:dyDescent="0.25">
      <c r="S2473" s="10"/>
      <c r="W2473" s="11"/>
      <c r="X2473" s="11"/>
    </row>
    <row r="2474" spans="19:24" hidden="1" x14ac:dyDescent="0.25">
      <c r="S2474" s="10"/>
      <c r="W2474" s="11"/>
      <c r="X2474" s="11"/>
    </row>
    <row r="2475" spans="19:24" hidden="1" x14ac:dyDescent="0.25">
      <c r="S2475" s="10"/>
      <c r="W2475" s="11"/>
      <c r="X2475" s="11"/>
    </row>
    <row r="2476" spans="19:24" hidden="1" x14ac:dyDescent="0.25">
      <c r="S2476" s="10"/>
      <c r="W2476" s="11"/>
      <c r="X2476" s="11"/>
    </row>
    <row r="2477" spans="19:24" hidden="1" x14ac:dyDescent="0.25">
      <c r="S2477" s="10"/>
      <c r="W2477" s="11"/>
      <c r="X2477" s="11"/>
    </row>
    <row r="2478" spans="19:24" hidden="1" x14ac:dyDescent="0.25">
      <c r="S2478" s="10"/>
      <c r="W2478" s="11"/>
      <c r="X2478" s="11"/>
    </row>
    <row r="2479" spans="19:24" hidden="1" x14ac:dyDescent="0.25">
      <c r="S2479" s="10"/>
      <c r="W2479" s="11"/>
      <c r="X2479" s="11"/>
    </row>
    <row r="2480" spans="19:24" hidden="1" x14ac:dyDescent="0.25">
      <c r="S2480" s="10"/>
      <c r="W2480" s="11"/>
      <c r="X2480" s="11"/>
    </row>
    <row r="2481" spans="19:24" hidden="1" x14ac:dyDescent="0.25">
      <c r="S2481" s="10"/>
      <c r="W2481" s="11"/>
      <c r="X2481" s="11"/>
    </row>
    <row r="2482" spans="19:24" hidden="1" x14ac:dyDescent="0.25">
      <c r="S2482" s="10"/>
      <c r="W2482" s="11"/>
      <c r="X2482" s="11"/>
    </row>
    <row r="2483" spans="19:24" hidden="1" x14ac:dyDescent="0.25">
      <c r="S2483" s="10"/>
      <c r="W2483" s="11"/>
      <c r="X2483" s="11"/>
    </row>
    <row r="2484" spans="19:24" hidden="1" x14ac:dyDescent="0.25">
      <c r="S2484" s="10"/>
      <c r="W2484" s="11"/>
      <c r="X2484" s="11"/>
    </row>
    <row r="2485" spans="19:24" hidden="1" x14ac:dyDescent="0.25">
      <c r="S2485" s="10"/>
      <c r="W2485" s="11"/>
      <c r="X2485" s="11"/>
    </row>
    <row r="2486" spans="19:24" hidden="1" x14ac:dyDescent="0.25">
      <c r="S2486" s="10"/>
      <c r="W2486" s="11"/>
      <c r="X2486" s="11"/>
    </row>
    <row r="2487" spans="19:24" hidden="1" x14ac:dyDescent="0.25">
      <c r="S2487" s="10"/>
      <c r="W2487" s="11"/>
      <c r="X2487" s="11"/>
    </row>
    <row r="2488" spans="19:24" hidden="1" x14ac:dyDescent="0.25">
      <c r="S2488" s="10"/>
      <c r="W2488" s="11"/>
      <c r="X2488" s="11"/>
    </row>
    <row r="2489" spans="19:24" hidden="1" x14ac:dyDescent="0.25">
      <c r="S2489" s="10"/>
      <c r="W2489" s="11"/>
      <c r="X2489" s="11"/>
    </row>
    <row r="2490" spans="19:24" hidden="1" x14ac:dyDescent="0.25">
      <c r="S2490" s="10"/>
      <c r="W2490" s="11"/>
      <c r="X2490" s="11"/>
    </row>
    <row r="2491" spans="19:24" hidden="1" x14ac:dyDescent="0.25">
      <c r="S2491" s="10"/>
      <c r="W2491" s="11"/>
      <c r="X2491" s="11"/>
    </row>
    <row r="2492" spans="19:24" hidden="1" x14ac:dyDescent="0.25">
      <c r="S2492" s="10"/>
      <c r="W2492" s="11"/>
      <c r="X2492" s="11"/>
    </row>
    <row r="2493" spans="19:24" hidden="1" x14ac:dyDescent="0.25">
      <c r="S2493" s="10"/>
      <c r="W2493" s="11"/>
      <c r="X2493" s="11"/>
    </row>
    <row r="2494" spans="19:24" hidden="1" x14ac:dyDescent="0.25">
      <c r="S2494" s="10"/>
      <c r="W2494" s="11"/>
      <c r="X2494" s="11"/>
    </row>
    <row r="2495" spans="19:24" hidden="1" x14ac:dyDescent="0.25">
      <c r="S2495" s="10"/>
      <c r="W2495" s="11"/>
      <c r="X2495" s="11"/>
    </row>
    <row r="2496" spans="19:24" hidden="1" x14ac:dyDescent="0.25">
      <c r="S2496" s="10"/>
      <c r="W2496" s="11"/>
      <c r="X2496" s="11"/>
    </row>
    <row r="2497" spans="19:24" hidden="1" x14ac:dyDescent="0.25">
      <c r="S2497" s="10"/>
      <c r="W2497" s="11"/>
      <c r="X2497" s="11"/>
    </row>
    <row r="2498" spans="19:24" hidden="1" x14ac:dyDescent="0.25">
      <c r="S2498" s="10"/>
      <c r="W2498" s="11"/>
      <c r="X2498" s="11"/>
    </row>
    <row r="2499" spans="19:24" hidden="1" x14ac:dyDescent="0.25">
      <c r="S2499" s="10"/>
      <c r="W2499" s="11"/>
      <c r="X2499" s="11"/>
    </row>
    <row r="2500" spans="19:24" hidden="1" x14ac:dyDescent="0.25">
      <c r="S2500" s="10"/>
      <c r="W2500" s="11"/>
      <c r="X2500" s="11"/>
    </row>
    <row r="2501" spans="19:24" hidden="1" x14ac:dyDescent="0.25">
      <c r="S2501" s="10"/>
      <c r="W2501" s="11"/>
      <c r="X2501" s="11"/>
    </row>
    <row r="2502" spans="19:24" hidden="1" x14ac:dyDescent="0.25">
      <c r="S2502" s="10"/>
      <c r="W2502" s="11"/>
      <c r="X2502" s="11"/>
    </row>
    <row r="2503" spans="19:24" hidden="1" x14ac:dyDescent="0.25">
      <c r="S2503" s="10"/>
      <c r="W2503" s="11"/>
      <c r="X2503" s="11"/>
    </row>
    <row r="2504" spans="19:24" hidden="1" x14ac:dyDescent="0.25">
      <c r="S2504" s="10"/>
      <c r="W2504" s="11"/>
      <c r="X2504" s="11"/>
    </row>
    <row r="2505" spans="19:24" hidden="1" x14ac:dyDescent="0.25">
      <c r="S2505" s="10"/>
      <c r="W2505" s="11"/>
      <c r="X2505" s="11"/>
    </row>
    <row r="2506" spans="19:24" hidden="1" x14ac:dyDescent="0.25">
      <c r="S2506" s="10"/>
      <c r="W2506" s="11"/>
      <c r="X2506" s="11"/>
    </row>
    <row r="2507" spans="19:24" hidden="1" x14ac:dyDescent="0.25">
      <c r="S2507" s="10"/>
      <c r="W2507" s="11"/>
      <c r="X2507" s="11"/>
    </row>
    <row r="2508" spans="19:24" hidden="1" x14ac:dyDescent="0.25">
      <c r="S2508" s="10"/>
      <c r="W2508" s="11"/>
      <c r="X2508" s="11"/>
    </row>
    <row r="2509" spans="19:24" hidden="1" x14ac:dyDescent="0.25">
      <c r="S2509" s="10"/>
      <c r="W2509" s="11"/>
      <c r="X2509" s="11"/>
    </row>
    <row r="2510" spans="19:24" hidden="1" x14ac:dyDescent="0.25">
      <c r="S2510" s="10"/>
      <c r="W2510" s="11"/>
      <c r="X2510" s="11"/>
    </row>
    <row r="2511" spans="19:24" hidden="1" x14ac:dyDescent="0.25">
      <c r="S2511" s="10"/>
      <c r="W2511" s="11"/>
      <c r="X2511" s="11"/>
    </row>
    <row r="2512" spans="19:24" hidden="1" x14ac:dyDescent="0.25">
      <c r="S2512" s="10"/>
      <c r="W2512" s="11"/>
      <c r="X2512" s="11"/>
    </row>
    <row r="2513" spans="19:24" hidden="1" x14ac:dyDescent="0.25">
      <c r="S2513" s="10"/>
      <c r="W2513" s="11"/>
      <c r="X2513" s="11"/>
    </row>
    <row r="2514" spans="19:24" hidden="1" x14ac:dyDescent="0.25">
      <c r="S2514" s="10"/>
      <c r="W2514" s="11"/>
      <c r="X2514" s="11"/>
    </row>
    <row r="2515" spans="19:24" hidden="1" x14ac:dyDescent="0.25">
      <c r="S2515" s="10"/>
      <c r="W2515" s="11"/>
      <c r="X2515" s="11"/>
    </row>
    <row r="2516" spans="19:24" hidden="1" x14ac:dyDescent="0.25">
      <c r="S2516" s="10"/>
      <c r="W2516" s="11"/>
      <c r="X2516" s="11"/>
    </row>
    <row r="2517" spans="19:24" hidden="1" x14ac:dyDescent="0.25">
      <c r="S2517" s="10"/>
      <c r="W2517" s="11"/>
      <c r="X2517" s="11"/>
    </row>
    <row r="2518" spans="19:24" hidden="1" x14ac:dyDescent="0.25">
      <c r="S2518" s="10"/>
      <c r="W2518" s="11"/>
      <c r="X2518" s="11"/>
    </row>
    <row r="2519" spans="19:24" hidden="1" x14ac:dyDescent="0.25">
      <c r="S2519" s="10"/>
      <c r="W2519" s="11"/>
      <c r="X2519" s="11"/>
    </row>
    <row r="2520" spans="19:24" hidden="1" x14ac:dyDescent="0.25">
      <c r="S2520" s="10"/>
      <c r="W2520" s="11"/>
      <c r="X2520" s="11"/>
    </row>
    <row r="2521" spans="19:24" hidden="1" x14ac:dyDescent="0.25">
      <c r="S2521" s="10"/>
      <c r="W2521" s="11"/>
      <c r="X2521" s="11"/>
    </row>
    <row r="2522" spans="19:24" hidden="1" x14ac:dyDescent="0.25">
      <c r="S2522" s="10"/>
      <c r="W2522" s="11"/>
      <c r="X2522" s="11"/>
    </row>
    <row r="2523" spans="19:24" hidden="1" x14ac:dyDescent="0.25">
      <c r="S2523" s="10"/>
      <c r="W2523" s="11"/>
      <c r="X2523" s="11"/>
    </row>
    <row r="2524" spans="19:24" hidden="1" x14ac:dyDescent="0.25">
      <c r="S2524" s="10"/>
      <c r="W2524" s="11"/>
      <c r="X2524" s="11"/>
    </row>
    <row r="2525" spans="19:24" hidden="1" x14ac:dyDescent="0.25">
      <c r="S2525" s="10"/>
      <c r="W2525" s="11"/>
      <c r="X2525" s="11"/>
    </row>
    <row r="2526" spans="19:24" hidden="1" x14ac:dyDescent="0.25">
      <c r="S2526" s="10"/>
      <c r="W2526" s="11"/>
      <c r="X2526" s="11"/>
    </row>
    <row r="2527" spans="19:24" hidden="1" x14ac:dyDescent="0.25">
      <c r="S2527" s="10"/>
      <c r="W2527" s="11"/>
      <c r="X2527" s="11"/>
    </row>
    <row r="2528" spans="19:24" hidden="1" x14ac:dyDescent="0.25">
      <c r="S2528" s="10"/>
      <c r="W2528" s="11"/>
      <c r="X2528" s="11"/>
    </row>
    <row r="2529" spans="19:24" hidden="1" x14ac:dyDescent="0.25">
      <c r="S2529" s="10"/>
      <c r="W2529" s="11"/>
      <c r="X2529" s="11"/>
    </row>
    <row r="2530" spans="19:24" hidden="1" x14ac:dyDescent="0.25">
      <c r="S2530" s="10"/>
      <c r="W2530" s="11"/>
      <c r="X2530" s="11"/>
    </row>
    <row r="2531" spans="19:24" hidden="1" x14ac:dyDescent="0.25">
      <c r="S2531" s="10"/>
      <c r="W2531" s="11"/>
      <c r="X2531" s="11"/>
    </row>
    <row r="2532" spans="19:24" hidden="1" x14ac:dyDescent="0.25">
      <c r="S2532" s="10"/>
      <c r="W2532" s="11"/>
      <c r="X2532" s="11"/>
    </row>
    <row r="2533" spans="19:24" hidden="1" x14ac:dyDescent="0.25">
      <c r="S2533" s="10"/>
      <c r="W2533" s="11"/>
      <c r="X2533" s="11"/>
    </row>
    <row r="2534" spans="19:24" hidden="1" x14ac:dyDescent="0.25">
      <c r="S2534" s="10"/>
      <c r="W2534" s="11"/>
      <c r="X2534" s="11"/>
    </row>
    <row r="2535" spans="19:24" hidden="1" x14ac:dyDescent="0.25">
      <c r="S2535" s="10"/>
      <c r="W2535" s="11"/>
      <c r="X2535" s="11"/>
    </row>
    <row r="2536" spans="19:24" hidden="1" x14ac:dyDescent="0.25">
      <c r="S2536" s="10"/>
      <c r="W2536" s="11"/>
      <c r="X2536" s="11"/>
    </row>
    <row r="2537" spans="19:24" hidden="1" x14ac:dyDescent="0.25">
      <c r="S2537" s="10"/>
      <c r="W2537" s="11"/>
      <c r="X2537" s="11"/>
    </row>
    <row r="2538" spans="19:24" hidden="1" x14ac:dyDescent="0.25">
      <c r="S2538" s="10"/>
      <c r="W2538" s="11"/>
      <c r="X2538" s="11"/>
    </row>
    <row r="2539" spans="19:24" hidden="1" x14ac:dyDescent="0.25">
      <c r="S2539" s="10"/>
      <c r="W2539" s="11"/>
      <c r="X2539" s="11"/>
    </row>
    <row r="2540" spans="19:24" hidden="1" x14ac:dyDescent="0.25">
      <c r="S2540" s="10"/>
      <c r="W2540" s="11"/>
      <c r="X2540" s="11"/>
    </row>
    <row r="2541" spans="19:24" hidden="1" x14ac:dyDescent="0.25">
      <c r="S2541" s="10"/>
      <c r="W2541" s="11"/>
      <c r="X2541" s="11"/>
    </row>
    <row r="2542" spans="19:24" hidden="1" x14ac:dyDescent="0.25">
      <c r="S2542" s="10"/>
      <c r="W2542" s="11"/>
      <c r="X2542" s="11"/>
    </row>
    <row r="2543" spans="19:24" hidden="1" x14ac:dyDescent="0.25">
      <c r="S2543" s="10"/>
      <c r="W2543" s="11"/>
      <c r="X2543" s="11"/>
    </row>
    <row r="2544" spans="19:24" hidden="1" x14ac:dyDescent="0.25">
      <c r="S2544" s="10"/>
      <c r="W2544" s="11"/>
      <c r="X2544" s="11"/>
    </row>
    <row r="2545" spans="19:24" hidden="1" x14ac:dyDescent="0.25">
      <c r="S2545" s="10"/>
      <c r="W2545" s="11"/>
      <c r="X2545" s="11"/>
    </row>
    <row r="2546" spans="19:24" hidden="1" x14ac:dyDescent="0.25">
      <c r="S2546" s="10"/>
      <c r="W2546" s="11"/>
      <c r="X2546" s="11"/>
    </row>
    <row r="2547" spans="19:24" hidden="1" x14ac:dyDescent="0.25">
      <c r="S2547" s="10"/>
      <c r="W2547" s="11"/>
      <c r="X2547" s="11"/>
    </row>
    <row r="2548" spans="19:24" hidden="1" x14ac:dyDescent="0.25">
      <c r="S2548" s="10"/>
      <c r="W2548" s="11"/>
      <c r="X2548" s="11"/>
    </row>
    <row r="2549" spans="19:24" hidden="1" x14ac:dyDescent="0.25">
      <c r="S2549" s="10"/>
      <c r="W2549" s="11"/>
      <c r="X2549" s="11"/>
    </row>
    <row r="2550" spans="19:24" hidden="1" x14ac:dyDescent="0.25">
      <c r="S2550" s="10"/>
      <c r="W2550" s="11"/>
      <c r="X2550" s="11"/>
    </row>
    <row r="2551" spans="19:24" hidden="1" x14ac:dyDescent="0.25">
      <c r="S2551" s="10"/>
      <c r="W2551" s="11"/>
      <c r="X2551" s="11"/>
    </row>
    <row r="2552" spans="19:24" hidden="1" x14ac:dyDescent="0.25">
      <c r="S2552" s="10"/>
      <c r="W2552" s="11"/>
      <c r="X2552" s="11"/>
    </row>
    <row r="2553" spans="19:24" hidden="1" x14ac:dyDescent="0.25">
      <c r="S2553" s="10"/>
      <c r="W2553" s="11"/>
      <c r="X2553" s="11"/>
    </row>
    <row r="2554" spans="19:24" hidden="1" x14ac:dyDescent="0.25">
      <c r="S2554" s="10"/>
      <c r="W2554" s="11"/>
      <c r="X2554" s="11"/>
    </row>
    <row r="2555" spans="19:24" hidden="1" x14ac:dyDescent="0.25">
      <c r="S2555" s="10"/>
      <c r="W2555" s="11"/>
      <c r="X2555" s="11"/>
    </row>
    <row r="2556" spans="19:24" hidden="1" x14ac:dyDescent="0.25">
      <c r="S2556" s="10"/>
      <c r="W2556" s="11"/>
      <c r="X2556" s="11"/>
    </row>
    <row r="2557" spans="19:24" hidden="1" x14ac:dyDescent="0.25">
      <c r="S2557" s="10"/>
      <c r="W2557" s="11"/>
      <c r="X2557" s="11"/>
    </row>
    <row r="2558" spans="19:24" hidden="1" x14ac:dyDescent="0.25">
      <c r="S2558" s="10"/>
      <c r="W2558" s="11"/>
      <c r="X2558" s="11"/>
    </row>
    <row r="2559" spans="19:24" hidden="1" x14ac:dyDescent="0.25">
      <c r="S2559" s="10"/>
      <c r="W2559" s="11"/>
      <c r="X2559" s="11"/>
    </row>
    <row r="2560" spans="19:24" hidden="1" x14ac:dyDescent="0.25">
      <c r="S2560" s="10"/>
      <c r="W2560" s="11"/>
      <c r="X2560" s="11"/>
    </row>
    <row r="2561" spans="19:24" hidden="1" x14ac:dyDescent="0.25">
      <c r="S2561" s="10"/>
      <c r="W2561" s="11"/>
      <c r="X2561" s="11"/>
    </row>
    <row r="2562" spans="19:24" hidden="1" x14ac:dyDescent="0.25">
      <c r="S2562" s="10"/>
      <c r="W2562" s="11"/>
      <c r="X2562" s="11"/>
    </row>
    <row r="2563" spans="19:24" hidden="1" x14ac:dyDescent="0.25">
      <c r="S2563" s="10"/>
      <c r="W2563" s="11"/>
      <c r="X2563" s="11"/>
    </row>
    <row r="2564" spans="19:24" hidden="1" x14ac:dyDescent="0.25">
      <c r="S2564" s="10"/>
      <c r="W2564" s="11"/>
      <c r="X2564" s="11"/>
    </row>
    <row r="2565" spans="19:24" hidden="1" x14ac:dyDescent="0.25">
      <c r="S2565" s="10"/>
      <c r="W2565" s="11"/>
      <c r="X2565" s="11"/>
    </row>
    <row r="2566" spans="19:24" hidden="1" x14ac:dyDescent="0.25">
      <c r="S2566" s="10"/>
      <c r="W2566" s="11"/>
      <c r="X2566" s="11"/>
    </row>
    <row r="2567" spans="19:24" hidden="1" x14ac:dyDescent="0.25">
      <c r="S2567" s="10"/>
      <c r="W2567" s="11"/>
      <c r="X2567" s="11"/>
    </row>
    <row r="2568" spans="19:24" hidden="1" x14ac:dyDescent="0.25">
      <c r="S2568" s="10"/>
      <c r="W2568" s="11"/>
      <c r="X2568" s="11"/>
    </row>
    <row r="2569" spans="19:24" hidden="1" x14ac:dyDescent="0.25">
      <c r="S2569" s="10"/>
      <c r="W2569" s="11"/>
      <c r="X2569" s="11"/>
    </row>
    <row r="2570" spans="19:24" hidden="1" x14ac:dyDescent="0.25">
      <c r="S2570" s="10"/>
      <c r="W2570" s="11"/>
      <c r="X2570" s="11"/>
    </row>
    <row r="2571" spans="19:24" hidden="1" x14ac:dyDescent="0.25">
      <c r="S2571" s="10"/>
      <c r="W2571" s="11"/>
      <c r="X2571" s="11"/>
    </row>
    <row r="2572" spans="19:24" hidden="1" x14ac:dyDescent="0.25">
      <c r="S2572" s="10"/>
      <c r="W2572" s="11"/>
      <c r="X2572" s="11"/>
    </row>
    <row r="2573" spans="19:24" hidden="1" x14ac:dyDescent="0.25">
      <c r="S2573" s="10"/>
      <c r="W2573" s="11"/>
      <c r="X2573" s="11"/>
    </row>
    <row r="2574" spans="19:24" hidden="1" x14ac:dyDescent="0.25">
      <c r="S2574" s="10"/>
      <c r="W2574" s="11"/>
      <c r="X2574" s="11"/>
    </row>
    <row r="2575" spans="19:24" hidden="1" x14ac:dyDescent="0.25">
      <c r="S2575" s="10"/>
      <c r="W2575" s="11"/>
      <c r="X2575" s="11"/>
    </row>
    <row r="2576" spans="19:24" hidden="1" x14ac:dyDescent="0.25">
      <c r="S2576" s="10"/>
      <c r="W2576" s="11"/>
      <c r="X2576" s="11"/>
    </row>
    <row r="2577" spans="19:24" hidden="1" x14ac:dyDescent="0.25">
      <c r="S2577" s="10"/>
      <c r="W2577" s="11"/>
      <c r="X2577" s="11"/>
    </row>
    <row r="2578" spans="19:24" hidden="1" x14ac:dyDescent="0.25">
      <c r="S2578" s="10"/>
      <c r="W2578" s="11"/>
      <c r="X2578" s="11"/>
    </row>
    <row r="2579" spans="19:24" hidden="1" x14ac:dyDescent="0.25">
      <c r="S2579" s="10"/>
      <c r="W2579" s="11"/>
      <c r="X2579" s="11"/>
    </row>
    <row r="2580" spans="19:24" hidden="1" x14ac:dyDescent="0.25">
      <c r="S2580" s="10"/>
      <c r="W2580" s="11"/>
      <c r="X2580" s="11"/>
    </row>
    <row r="2581" spans="19:24" hidden="1" x14ac:dyDescent="0.25">
      <c r="S2581" s="10"/>
      <c r="W2581" s="11"/>
      <c r="X2581" s="11"/>
    </row>
    <row r="2582" spans="19:24" hidden="1" x14ac:dyDescent="0.25">
      <c r="S2582" s="10"/>
      <c r="W2582" s="11"/>
      <c r="X2582" s="11"/>
    </row>
    <row r="2583" spans="19:24" hidden="1" x14ac:dyDescent="0.25">
      <c r="S2583" s="10"/>
      <c r="W2583" s="11"/>
      <c r="X2583" s="11"/>
    </row>
    <row r="2584" spans="19:24" hidden="1" x14ac:dyDescent="0.25">
      <c r="S2584" s="10"/>
      <c r="W2584" s="11"/>
      <c r="X2584" s="11"/>
    </row>
    <row r="2585" spans="19:24" hidden="1" x14ac:dyDescent="0.25">
      <c r="S2585" s="10"/>
      <c r="W2585" s="11"/>
      <c r="X2585" s="11"/>
    </row>
    <row r="2586" spans="19:24" hidden="1" x14ac:dyDescent="0.25">
      <c r="S2586" s="10"/>
      <c r="W2586" s="11"/>
      <c r="X2586" s="11"/>
    </row>
    <row r="2587" spans="19:24" hidden="1" x14ac:dyDescent="0.25">
      <c r="S2587" s="10"/>
      <c r="W2587" s="11"/>
      <c r="X2587" s="11"/>
    </row>
    <row r="2588" spans="19:24" hidden="1" x14ac:dyDescent="0.25">
      <c r="S2588" s="10"/>
      <c r="W2588" s="11"/>
      <c r="X2588" s="11"/>
    </row>
    <row r="2589" spans="19:24" hidden="1" x14ac:dyDescent="0.25">
      <c r="S2589" s="10"/>
      <c r="W2589" s="11"/>
      <c r="X2589" s="11"/>
    </row>
    <row r="2590" spans="19:24" hidden="1" x14ac:dyDescent="0.25">
      <c r="S2590" s="10"/>
      <c r="W2590" s="11"/>
      <c r="X2590" s="11"/>
    </row>
    <row r="2591" spans="19:24" hidden="1" x14ac:dyDescent="0.25">
      <c r="S2591" s="10"/>
      <c r="W2591" s="11"/>
      <c r="X2591" s="11"/>
    </row>
    <row r="2592" spans="19:24" hidden="1" x14ac:dyDescent="0.25">
      <c r="S2592" s="10"/>
      <c r="W2592" s="11"/>
      <c r="X2592" s="11"/>
    </row>
    <row r="2593" spans="19:24" hidden="1" x14ac:dyDescent="0.25">
      <c r="S2593" s="10"/>
      <c r="W2593" s="11"/>
      <c r="X2593" s="11"/>
    </row>
    <row r="2594" spans="19:24" hidden="1" x14ac:dyDescent="0.25">
      <c r="S2594" s="10"/>
      <c r="W2594" s="11"/>
      <c r="X2594" s="11"/>
    </row>
    <row r="2595" spans="19:24" hidden="1" x14ac:dyDescent="0.25">
      <c r="S2595" s="10"/>
      <c r="W2595" s="11"/>
      <c r="X2595" s="11"/>
    </row>
    <row r="2596" spans="19:24" hidden="1" x14ac:dyDescent="0.25">
      <c r="S2596" s="10"/>
      <c r="W2596" s="11"/>
      <c r="X2596" s="11"/>
    </row>
    <row r="2597" spans="19:24" hidden="1" x14ac:dyDescent="0.25">
      <c r="S2597" s="10"/>
      <c r="W2597" s="11"/>
      <c r="X2597" s="11"/>
    </row>
    <row r="2598" spans="19:24" hidden="1" x14ac:dyDescent="0.25">
      <c r="S2598" s="10"/>
      <c r="W2598" s="11"/>
      <c r="X2598" s="11"/>
    </row>
    <row r="2599" spans="19:24" hidden="1" x14ac:dyDescent="0.25">
      <c r="S2599" s="10"/>
      <c r="W2599" s="11"/>
      <c r="X2599" s="11"/>
    </row>
    <row r="2600" spans="19:24" hidden="1" x14ac:dyDescent="0.25">
      <c r="S2600" s="10"/>
      <c r="W2600" s="11"/>
      <c r="X2600" s="11"/>
    </row>
    <row r="2601" spans="19:24" hidden="1" x14ac:dyDescent="0.25">
      <c r="S2601" s="10"/>
      <c r="W2601" s="11"/>
      <c r="X2601" s="11"/>
    </row>
    <row r="2602" spans="19:24" hidden="1" x14ac:dyDescent="0.25">
      <c r="S2602" s="10"/>
      <c r="W2602" s="11"/>
      <c r="X2602" s="11"/>
    </row>
    <row r="2603" spans="19:24" hidden="1" x14ac:dyDescent="0.25">
      <c r="S2603" s="10"/>
      <c r="W2603" s="11"/>
      <c r="X2603" s="11"/>
    </row>
    <row r="2604" spans="19:24" hidden="1" x14ac:dyDescent="0.25">
      <c r="S2604" s="10"/>
      <c r="W2604" s="11"/>
      <c r="X2604" s="11"/>
    </row>
    <row r="2605" spans="19:24" hidden="1" x14ac:dyDescent="0.25">
      <c r="S2605" s="10"/>
      <c r="W2605" s="11"/>
      <c r="X2605" s="11"/>
    </row>
    <row r="2606" spans="19:24" hidden="1" x14ac:dyDescent="0.25">
      <c r="S2606" s="10"/>
      <c r="W2606" s="11"/>
      <c r="X2606" s="11"/>
    </row>
    <row r="2607" spans="19:24" hidden="1" x14ac:dyDescent="0.25">
      <c r="S2607" s="10"/>
      <c r="W2607" s="11"/>
      <c r="X2607" s="11"/>
    </row>
    <row r="2608" spans="19:24" hidden="1" x14ac:dyDescent="0.25">
      <c r="S2608" s="10"/>
      <c r="W2608" s="11"/>
      <c r="X2608" s="11"/>
    </row>
    <row r="2609" spans="19:24" hidden="1" x14ac:dyDescent="0.25">
      <c r="S2609" s="10"/>
      <c r="W2609" s="11"/>
      <c r="X2609" s="11"/>
    </row>
    <row r="2610" spans="19:24" hidden="1" x14ac:dyDescent="0.25">
      <c r="S2610" s="10"/>
      <c r="W2610" s="11"/>
      <c r="X2610" s="11"/>
    </row>
    <row r="2611" spans="19:24" hidden="1" x14ac:dyDescent="0.25">
      <c r="S2611" s="10"/>
      <c r="W2611" s="11"/>
      <c r="X2611" s="11"/>
    </row>
    <row r="2612" spans="19:24" hidden="1" x14ac:dyDescent="0.25">
      <c r="S2612" s="10"/>
      <c r="W2612" s="11"/>
      <c r="X2612" s="11"/>
    </row>
    <row r="2613" spans="19:24" hidden="1" x14ac:dyDescent="0.25">
      <c r="S2613" s="10"/>
      <c r="W2613" s="11"/>
      <c r="X2613" s="11"/>
    </row>
    <row r="2614" spans="19:24" hidden="1" x14ac:dyDescent="0.25">
      <c r="S2614" s="10"/>
      <c r="W2614" s="11"/>
      <c r="X2614" s="11"/>
    </row>
    <row r="2615" spans="19:24" hidden="1" x14ac:dyDescent="0.25">
      <c r="S2615" s="10"/>
      <c r="W2615" s="11"/>
      <c r="X2615" s="11"/>
    </row>
    <row r="2616" spans="19:24" hidden="1" x14ac:dyDescent="0.25">
      <c r="S2616" s="10"/>
      <c r="W2616" s="11"/>
      <c r="X2616" s="11"/>
    </row>
    <row r="2617" spans="19:24" hidden="1" x14ac:dyDescent="0.25">
      <c r="S2617" s="10"/>
      <c r="W2617" s="11"/>
      <c r="X2617" s="11"/>
    </row>
    <row r="2618" spans="19:24" hidden="1" x14ac:dyDescent="0.25">
      <c r="S2618" s="10"/>
      <c r="W2618" s="11"/>
      <c r="X2618" s="11"/>
    </row>
    <row r="2619" spans="19:24" hidden="1" x14ac:dyDescent="0.25">
      <c r="S2619" s="10"/>
      <c r="W2619" s="11"/>
      <c r="X2619" s="11"/>
    </row>
    <row r="2620" spans="19:24" hidden="1" x14ac:dyDescent="0.25">
      <c r="S2620" s="10"/>
      <c r="W2620" s="11"/>
      <c r="X2620" s="11"/>
    </row>
    <row r="2621" spans="19:24" hidden="1" x14ac:dyDescent="0.25">
      <c r="S2621" s="10"/>
      <c r="W2621" s="11"/>
      <c r="X2621" s="11"/>
    </row>
    <row r="2622" spans="19:24" hidden="1" x14ac:dyDescent="0.25">
      <c r="S2622" s="10"/>
      <c r="W2622" s="11"/>
      <c r="X2622" s="11"/>
    </row>
    <row r="2623" spans="19:24" hidden="1" x14ac:dyDescent="0.25">
      <c r="S2623" s="10"/>
      <c r="W2623" s="11"/>
      <c r="X2623" s="11"/>
    </row>
    <row r="2624" spans="19:24" hidden="1" x14ac:dyDescent="0.25">
      <c r="S2624" s="10"/>
      <c r="W2624" s="11"/>
      <c r="X2624" s="11"/>
    </row>
    <row r="2625" spans="19:24" hidden="1" x14ac:dyDescent="0.25">
      <c r="S2625" s="10"/>
      <c r="W2625" s="11"/>
      <c r="X2625" s="11"/>
    </row>
    <row r="2626" spans="19:24" hidden="1" x14ac:dyDescent="0.25">
      <c r="S2626" s="10"/>
      <c r="W2626" s="11"/>
      <c r="X2626" s="11"/>
    </row>
    <row r="2627" spans="19:24" hidden="1" x14ac:dyDescent="0.25">
      <c r="S2627" s="10"/>
      <c r="W2627" s="11"/>
      <c r="X2627" s="11"/>
    </row>
    <row r="2628" spans="19:24" hidden="1" x14ac:dyDescent="0.25">
      <c r="S2628" s="10"/>
      <c r="W2628" s="11"/>
      <c r="X2628" s="11"/>
    </row>
    <row r="2629" spans="19:24" hidden="1" x14ac:dyDescent="0.25">
      <c r="S2629" s="10"/>
      <c r="W2629" s="11"/>
      <c r="X2629" s="11"/>
    </row>
    <row r="2630" spans="19:24" hidden="1" x14ac:dyDescent="0.25">
      <c r="S2630" s="10"/>
      <c r="W2630" s="11"/>
      <c r="X2630" s="11"/>
    </row>
    <row r="2631" spans="19:24" hidden="1" x14ac:dyDescent="0.25">
      <c r="S2631" s="10"/>
      <c r="W2631" s="11"/>
      <c r="X2631" s="11"/>
    </row>
    <row r="2632" spans="19:24" hidden="1" x14ac:dyDescent="0.25">
      <c r="S2632" s="10"/>
      <c r="W2632" s="11"/>
      <c r="X2632" s="11"/>
    </row>
    <row r="2633" spans="19:24" hidden="1" x14ac:dyDescent="0.25">
      <c r="S2633" s="10"/>
      <c r="W2633" s="11"/>
      <c r="X2633" s="11"/>
    </row>
    <row r="2634" spans="19:24" hidden="1" x14ac:dyDescent="0.25">
      <c r="S2634" s="10"/>
      <c r="W2634" s="11"/>
      <c r="X2634" s="11"/>
    </row>
    <row r="2635" spans="19:24" hidden="1" x14ac:dyDescent="0.25">
      <c r="S2635" s="10"/>
      <c r="W2635" s="11"/>
      <c r="X2635" s="11"/>
    </row>
    <row r="2636" spans="19:24" hidden="1" x14ac:dyDescent="0.25">
      <c r="S2636" s="10"/>
      <c r="W2636" s="11"/>
      <c r="X2636" s="11"/>
    </row>
    <row r="2637" spans="19:24" hidden="1" x14ac:dyDescent="0.25">
      <c r="S2637" s="10"/>
      <c r="W2637" s="11"/>
      <c r="X2637" s="11"/>
    </row>
    <row r="2638" spans="19:24" hidden="1" x14ac:dyDescent="0.25">
      <c r="S2638" s="10"/>
      <c r="W2638" s="11"/>
      <c r="X2638" s="11"/>
    </row>
    <row r="2639" spans="19:24" hidden="1" x14ac:dyDescent="0.25">
      <c r="S2639" s="10"/>
      <c r="W2639" s="11"/>
      <c r="X2639" s="11"/>
    </row>
    <row r="2640" spans="19:24" hidden="1" x14ac:dyDescent="0.25">
      <c r="S2640" s="10"/>
      <c r="W2640" s="11"/>
      <c r="X2640" s="11"/>
    </row>
    <row r="2641" spans="19:24" hidden="1" x14ac:dyDescent="0.25">
      <c r="S2641" s="10"/>
      <c r="W2641" s="11"/>
      <c r="X2641" s="11"/>
    </row>
    <row r="2642" spans="19:24" hidden="1" x14ac:dyDescent="0.25">
      <c r="S2642" s="10"/>
      <c r="W2642" s="11"/>
      <c r="X2642" s="11"/>
    </row>
    <row r="2643" spans="19:24" hidden="1" x14ac:dyDescent="0.25">
      <c r="S2643" s="10"/>
      <c r="W2643" s="11"/>
      <c r="X2643" s="11"/>
    </row>
    <row r="2644" spans="19:24" hidden="1" x14ac:dyDescent="0.25">
      <c r="S2644" s="10"/>
      <c r="W2644" s="11"/>
      <c r="X2644" s="11"/>
    </row>
    <row r="2645" spans="19:24" hidden="1" x14ac:dyDescent="0.25">
      <c r="S2645" s="10"/>
      <c r="W2645" s="11"/>
      <c r="X2645" s="11"/>
    </row>
    <row r="2646" spans="19:24" hidden="1" x14ac:dyDescent="0.25">
      <c r="S2646" s="10"/>
      <c r="W2646" s="11"/>
      <c r="X2646" s="11"/>
    </row>
    <row r="2647" spans="19:24" hidden="1" x14ac:dyDescent="0.25">
      <c r="S2647" s="10"/>
      <c r="W2647" s="11"/>
      <c r="X2647" s="11"/>
    </row>
    <row r="2648" spans="19:24" hidden="1" x14ac:dyDescent="0.25">
      <c r="S2648" s="10"/>
      <c r="W2648" s="11"/>
      <c r="X2648" s="11"/>
    </row>
    <row r="2649" spans="19:24" hidden="1" x14ac:dyDescent="0.25">
      <c r="S2649" s="10"/>
      <c r="W2649" s="11"/>
      <c r="X2649" s="11"/>
    </row>
    <row r="2650" spans="19:24" hidden="1" x14ac:dyDescent="0.25">
      <c r="S2650" s="10"/>
      <c r="W2650" s="11"/>
      <c r="X2650" s="11"/>
    </row>
    <row r="2651" spans="19:24" hidden="1" x14ac:dyDescent="0.25">
      <c r="S2651" s="10"/>
      <c r="W2651" s="11"/>
      <c r="X2651" s="11"/>
    </row>
    <row r="2652" spans="19:24" hidden="1" x14ac:dyDescent="0.25">
      <c r="S2652" s="10"/>
      <c r="W2652" s="11"/>
      <c r="X2652" s="11"/>
    </row>
    <row r="2653" spans="19:24" hidden="1" x14ac:dyDescent="0.25">
      <c r="S2653" s="10"/>
      <c r="W2653" s="11"/>
      <c r="X2653" s="11"/>
    </row>
    <row r="2654" spans="19:24" hidden="1" x14ac:dyDescent="0.25">
      <c r="S2654" s="10"/>
      <c r="W2654" s="11"/>
      <c r="X2654" s="11"/>
    </row>
    <row r="2655" spans="19:24" hidden="1" x14ac:dyDescent="0.25">
      <c r="S2655" s="10"/>
      <c r="W2655" s="11"/>
      <c r="X2655" s="11"/>
    </row>
    <row r="2656" spans="19:24" hidden="1" x14ac:dyDescent="0.25">
      <c r="S2656" s="10"/>
      <c r="W2656" s="11"/>
      <c r="X2656" s="11"/>
    </row>
    <row r="2657" spans="19:24" hidden="1" x14ac:dyDescent="0.25">
      <c r="S2657" s="10"/>
      <c r="W2657" s="11"/>
      <c r="X2657" s="11"/>
    </row>
    <row r="2658" spans="19:24" hidden="1" x14ac:dyDescent="0.25">
      <c r="S2658" s="10"/>
      <c r="W2658" s="11"/>
      <c r="X2658" s="11"/>
    </row>
    <row r="2659" spans="19:24" hidden="1" x14ac:dyDescent="0.25">
      <c r="S2659" s="10"/>
      <c r="W2659" s="11"/>
      <c r="X2659" s="11"/>
    </row>
    <row r="2660" spans="19:24" hidden="1" x14ac:dyDescent="0.25">
      <c r="S2660" s="10"/>
      <c r="W2660" s="11"/>
      <c r="X2660" s="11"/>
    </row>
    <row r="2661" spans="19:24" hidden="1" x14ac:dyDescent="0.25">
      <c r="S2661" s="10"/>
      <c r="W2661" s="11"/>
      <c r="X2661" s="11"/>
    </row>
    <row r="2662" spans="19:24" hidden="1" x14ac:dyDescent="0.25">
      <c r="S2662" s="10"/>
      <c r="W2662" s="11"/>
      <c r="X2662" s="11"/>
    </row>
    <row r="2663" spans="19:24" hidden="1" x14ac:dyDescent="0.25">
      <c r="S2663" s="10"/>
      <c r="W2663" s="11"/>
      <c r="X2663" s="11"/>
    </row>
    <row r="2664" spans="19:24" hidden="1" x14ac:dyDescent="0.25">
      <c r="S2664" s="10"/>
      <c r="W2664" s="11"/>
      <c r="X2664" s="11"/>
    </row>
    <row r="2665" spans="19:24" hidden="1" x14ac:dyDescent="0.25">
      <c r="S2665" s="10"/>
      <c r="W2665" s="11"/>
      <c r="X2665" s="11"/>
    </row>
    <row r="2666" spans="19:24" hidden="1" x14ac:dyDescent="0.25">
      <c r="S2666" s="10"/>
      <c r="W2666" s="11"/>
      <c r="X2666" s="11"/>
    </row>
    <row r="2667" spans="19:24" hidden="1" x14ac:dyDescent="0.25">
      <c r="S2667" s="10"/>
      <c r="W2667" s="11"/>
      <c r="X2667" s="11"/>
    </row>
    <row r="2668" spans="19:24" hidden="1" x14ac:dyDescent="0.25">
      <c r="S2668" s="10"/>
      <c r="W2668" s="11"/>
      <c r="X2668" s="11"/>
    </row>
    <row r="2669" spans="19:24" hidden="1" x14ac:dyDescent="0.25">
      <c r="S2669" s="10"/>
      <c r="W2669" s="11"/>
      <c r="X2669" s="11"/>
    </row>
    <row r="2670" spans="19:24" hidden="1" x14ac:dyDescent="0.25">
      <c r="S2670" s="10"/>
      <c r="W2670" s="11"/>
      <c r="X2670" s="11"/>
    </row>
    <row r="2671" spans="19:24" hidden="1" x14ac:dyDescent="0.25">
      <c r="S2671" s="10"/>
      <c r="W2671" s="11"/>
      <c r="X2671" s="11"/>
    </row>
    <row r="2672" spans="19:24" hidden="1" x14ac:dyDescent="0.25">
      <c r="S2672" s="10"/>
      <c r="W2672" s="11"/>
      <c r="X2672" s="11"/>
    </row>
    <row r="2673" spans="19:24" hidden="1" x14ac:dyDescent="0.25">
      <c r="S2673" s="10"/>
      <c r="W2673" s="11"/>
      <c r="X2673" s="11"/>
    </row>
    <row r="2674" spans="19:24" hidden="1" x14ac:dyDescent="0.25">
      <c r="S2674" s="10"/>
      <c r="W2674" s="11"/>
      <c r="X2674" s="11"/>
    </row>
    <row r="2675" spans="19:24" hidden="1" x14ac:dyDescent="0.25">
      <c r="S2675" s="10"/>
      <c r="W2675" s="11"/>
      <c r="X2675" s="11"/>
    </row>
    <row r="2676" spans="19:24" hidden="1" x14ac:dyDescent="0.25">
      <c r="S2676" s="10"/>
      <c r="W2676" s="11"/>
      <c r="X2676" s="11"/>
    </row>
    <row r="2677" spans="19:24" hidden="1" x14ac:dyDescent="0.25">
      <c r="S2677" s="10"/>
      <c r="W2677" s="11"/>
      <c r="X2677" s="11"/>
    </row>
    <row r="2678" spans="19:24" hidden="1" x14ac:dyDescent="0.25">
      <c r="S2678" s="10"/>
      <c r="W2678" s="11"/>
      <c r="X2678" s="11"/>
    </row>
    <row r="2679" spans="19:24" hidden="1" x14ac:dyDescent="0.25">
      <c r="S2679" s="10"/>
      <c r="W2679" s="11"/>
      <c r="X2679" s="11"/>
    </row>
    <row r="2680" spans="19:24" hidden="1" x14ac:dyDescent="0.25">
      <c r="S2680" s="10"/>
      <c r="W2680" s="11"/>
      <c r="X2680" s="11"/>
    </row>
    <row r="2681" spans="19:24" hidden="1" x14ac:dyDescent="0.25">
      <c r="S2681" s="10"/>
      <c r="W2681" s="11"/>
      <c r="X2681" s="11"/>
    </row>
    <row r="2682" spans="19:24" hidden="1" x14ac:dyDescent="0.25">
      <c r="S2682" s="10"/>
      <c r="W2682" s="11"/>
      <c r="X2682" s="11"/>
    </row>
    <row r="2683" spans="19:24" hidden="1" x14ac:dyDescent="0.25">
      <c r="S2683" s="10"/>
      <c r="W2683" s="11"/>
      <c r="X2683" s="11"/>
    </row>
    <row r="2684" spans="19:24" hidden="1" x14ac:dyDescent="0.25">
      <c r="S2684" s="10"/>
      <c r="W2684" s="11"/>
      <c r="X2684" s="11"/>
    </row>
    <row r="2685" spans="19:24" hidden="1" x14ac:dyDescent="0.25">
      <c r="S2685" s="10"/>
      <c r="W2685" s="11"/>
      <c r="X2685" s="11"/>
    </row>
    <row r="2686" spans="19:24" hidden="1" x14ac:dyDescent="0.25">
      <c r="S2686" s="10"/>
      <c r="W2686" s="11"/>
      <c r="X2686" s="11"/>
    </row>
    <row r="2687" spans="19:24" hidden="1" x14ac:dyDescent="0.25">
      <c r="S2687" s="10"/>
      <c r="W2687" s="11"/>
      <c r="X2687" s="11"/>
    </row>
    <row r="2688" spans="19:24" hidden="1" x14ac:dyDescent="0.25">
      <c r="S2688" s="10"/>
      <c r="W2688" s="11"/>
      <c r="X2688" s="11"/>
    </row>
    <row r="2689" spans="19:24" hidden="1" x14ac:dyDescent="0.25">
      <c r="S2689" s="10"/>
      <c r="W2689" s="11"/>
      <c r="X2689" s="11"/>
    </row>
    <row r="2690" spans="19:24" hidden="1" x14ac:dyDescent="0.25">
      <c r="S2690" s="10"/>
      <c r="W2690" s="11"/>
      <c r="X2690" s="11"/>
    </row>
    <row r="2691" spans="19:24" hidden="1" x14ac:dyDescent="0.25">
      <c r="S2691" s="10"/>
      <c r="W2691" s="11"/>
      <c r="X2691" s="11"/>
    </row>
    <row r="2692" spans="19:24" hidden="1" x14ac:dyDescent="0.25">
      <c r="S2692" s="10"/>
      <c r="W2692" s="11"/>
      <c r="X2692" s="11"/>
    </row>
    <row r="2693" spans="19:24" hidden="1" x14ac:dyDescent="0.25">
      <c r="S2693" s="10"/>
      <c r="W2693" s="11"/>
      <c r="X2693" s="11"/>
    </row>
    <row r="2694" spans="19:24" hidden="1" x14ac:dyDescent="0.25">
      <c r="S2694" s="10"/>
      <c r="W2694" s="11"/>
      <c r="X2694" s="11"/>
    </row>
    <row r="2695" spans="19:24" hidden="1" x14ac:dyDescent="0.25">
      <c r="S2695" s="10"/>
      <c r="W2695" s="11"/>
      <c r="X2695" s="11"/>
    </row>
    <row r="2696" spans="19:24" hidden="1" x14ac:dyDescent="0.25">
      <c r="S2696" s="10"/>
      <c r="W2696" s="11"/>
      <c r="X2696" s="11"/>
    </row>
    <row r="2697" spans="19:24" hidden="1" x14ac:dyDescent="0.25">
      <c r="S2697" s="10"/>
      <c r="W2697" s="11"/>
      <c r="X2697" s="11"/>
    </row>
    <row r="2698" spans="19:24" hidden="1" x14ac:dyDescent="0.25">
      <c r="S2698" s="10"/>
      <c r="W2698" s="11"/>
      <c r="X2698" s="11"/>
    </row>
    <row r="2699" spans="19:24" hidden="1" x14ac:dyDescent="0.25">
      <c r="S2699" s="10"/>
      <c r="W2699" s="11"/>
      <c r="X2699" s="11"/>
    </row>
    <row r="2700" spans="19:24" hidden="1" x14ac:dyDescent="0.25">
      <c r="S2700" s="10"/>
      <c r="W2700" s="11"/>
      <c r="X2700" s="11"/>
    </row>
    <row r="2701" spans="19:24" hidden="1" x14ac:dyDescent="0.25">
      <c r="S2701" s="10"/>
      <c r="W2701" s="11"/>
      <c r="X2701" s="11"/>
    </row>
    <row r="2702" spans="19:24" hidden="1" x14ac:dyDescent="0.25">
      <c r="S2702" s="10"/>
      <c r="W2702" s="11"/>
      <c r="X2702" s="11"/>
    </row>
    <row r="2703" spans="19:24" hidden="1" x14ac:dyDescent="0.25">
      <c r="S2703" s="10"/>
      <c r="W2703" s="11"/>
      <c r="X2703" s="11"/>
    </row>
    <row r="2704" spans="19:24" hidden="1" x14ac:dyDescent="0.25">
      <c r="S2704" s="10"/>
      <c r="W2704" s="11"/>
      <c r="X2704" s="11"/>
    </row>
    <row r="2705" spans="19:24" hidden="1" x14ac:dyDescent="0.25">
      <c r="S2705" s="10"/>
      <c r="W2705" s="11"/>
      <c r="X2705" s="11"/>
    </row>
    <row r="2706" spans="19:24" hidden="1" x14ac:dyDescent="0.25">
      <c r="S2706" s="10"/>
      <c r="W2706" s="11"/>
      <c r="X2706" s="11"/>
    </row>
    <row r="2707" spans="19:24" hidden="1" x14ac:dyDescent="0.25">
      <c r="S2707" s="10"/>
      <c r="W2707" s="11"/>
      <c r="X2707" s="11"/>
    </row>
    <row r="2708" spans="19:24" hidden="1" x14ac:dyDescent="0.25">
      <c r="S2708" s="10"/>
      <c r="W2708" s="11"/>
      <c r="X2708" s="11"/>
    </row>
    <row r="2709" spans="19:24" hidden="1" x14ac:dyDescent="0.25">
      <c r="S2709" s="10"/>
      <c r="W2709" s="11"/>
      <c r="X2709" s="11"/>
    </row>
    <row r="2710" spans="19:24" hidden="1" x14ac:dyDescent="0.25">
      <c r="S2710" s="10"/>
      <c r="W2710" s="11"/>
      <c r="X2710" s="11"/>
    </row>
    <row r="2711" spans="19:24" hidden="1" x14ac:dyDescent="0.25">
      <c r="S2711" s="10"/>
      <c r="W2711" s="11"/>
      <c r="X2711" s="11"/>
    </row>
    <row r="2712" spans="19:24" hidden="1" x14ac:dyDescent="0.25">
      <c r="S2712" s="10"/>
      <c r="W2712" s="11"/>
      <c r="X2712" s="11"/>
    </row>
    <row r="2713" spans="19:24" hidden="1" x14ac:dyDescent="0.25">
      <c r="S2713" s="10"/>
      <c r="W2713" s="11"/>
      <c r="X2713" s="11"/>
    </row>
    <row r="2714" spans="19:24" hidden="1" x14ac:dyDescent="0.25">
      <c r="S2714" s="10"/>
      <c r="W2714" s="11"/>
      <c r="X2714" s="11"/>
    </row>
    <row r="2715" spans="19:24" hidden="1" x14ac:dyDescent="0.25">
      <c r="S2715" s="10"/>
      <c r="W2715" s="11"/>
      <c r="X2715" s="11"/>
    </row>
    <row r="2716" spans="19:24" hidden="1" x14ac:dyDescent="0.25">
      <c r="S2716" s="10"/>
      <c r="W2716" s="11"/>
      <c r="X2716" s="11"/>
    </row>
    <row r="2717" spans="19:24" hidden="1" x14ac:dyDescent="0.25">
      <c r="S2717" s="10"/>
      <c r="W2717" s="11"/>
      <c r="X2717" s="11"/>
    </row>
    <row r="2718" spans="19:24" hidden="1" x14ac:dyDescent="0.25">
      <c r="S2718" s="10"/>
      <c r="W2718" s="11"/>
      <c r="X2718" s="11"/>
    </row>
    <row r="2719" spans="19:24" hidden="1" x14ac:dyDescent="0.25">
      <c r="S2719" s="10"/>
      <c r="W2719" s="11"/>
      <c r="X2719" s="11"/>
    </row>
    <row r="2720" spans="19:24" hidden="1" x14ac:dyDescent="0.25">
      <c r="S2720" s="10"/>
      <c r="W2720" s="11"/>
      <c r="X2720" s="11"/>
    </row>
    <row r="2721" spans="19:24" hidden="1" x14ac:dyDescent="0.25">
      <c r="S2721" s="10"/>
      <c r="W2721" s="11"/>
      <c r="X2721" s="11"/>
    </row>
    <row r="2722" spans="19:24" hidden="1" x14ac:dyDescent="0.25">
      <c r="S2722" s="10"/>
      <c r="W2722" s="11"/>
      <c r="X2722" s="11"/>
    </row>
    <row r="2723" spans="19:24" hidden="1" x14ac:dyDescent="0.25">
      <c r="S2723" s="10"/>
      <c r="W2723" s="11"/>
      <c r="X2723" s="11"/>
    </row>
    <row r="2724" spans="19:24" hidden="1" x14ac:dyDescent="0.25">
      <c r="S2724" s="10"/>
      <c r="W2724" s="11"/>
      <c r="X2724" s="11"/>
    </row>
    <row r="2725" spans="19:24" hidden="1" x14ac:dyDescent="0.25">
      <c r="S2725" s="10"/>
      <c r="W2725" s="11"/>
      <c r="X2725" s="11"/>
    </row>
    <row r="2726" spans="19:24" hidden="1" x14ac:dyDescent="0.25">
      <c r="S2726" s="10"/>
      <c r="W2726" s="11"/>
      <c r="X2726" s="11"/>
    </row>
    <row r="2727" spans="19:24" hidden="1" x14ac:dyDescent="0.25">
      <c r="S2727" s="10"/>
      <c r="W2727" s="11"/>
      <c r="X2727" s="11"/>
    </row>
    <row r="2728" spans="19:24" hidden="1" x14ac:dyDescent="0.25">
      <c r="S2728" s="10"/>
      <c r="W2728" s="11"/>
      <c r="X2728" s="11"/>
    </row>
    <row r="2729" spans="19:24" hidden="1" x14ac:dyDescent="0.25">
      <c r="S2729" s="10"/>
      <c r="W2729" s="11"/>
      <c r="X2729" s="11"/>
    </row>
    <row r="2730" spans="19:24" hidden="1" x14ac:dyDescent="0.25">
      <c r="S2730" s="10"/>
      <c r="W2730" s="11"/>
      <c r="X2730" s="11"/>
    </row>
    <row r="2731" spans="19:24" hidden="1" x14ac:dyDescent="0.25">
      <c r="S2731" s="10"/>
      <c r="W2731" s="11"/>
      <c r="X2731" s="11"/>
    </row>
    <row r="2732" spans="19:24" hidden="1" x14ac:dyDescent="0.25">
      <c r="S2732" s="10"/>
      <c r="W2732" s="11"/>
      <c r="X2732" s="11"/>
    </row>
    <row r="2733" spans="19:24" hidden="1" x14ac:dyDescent="0.25">
      <c r="S2733" s="10"/>
      <c r="W2733" s="11"/>
      <c r="X2733" s="11"/>
    </row>
    <row r="2734" spans="19:24" hidden="1" x14ac:dyDescent="0.25">
      <c r="S2734" s="10"/>
      <c r="W2734" s="11"/>
      <c r="X2734" s="11"/>
    </row>
    <row r="2735" spans="19:24" hidden="1" x14ac:dyDescent="0.25">
      <c r="S2735" s="10"/>
      <c r="W2735" s="11"/>
      <c r="X2735" s="11"/>
    </row>
    <row r="2736" spans="19:24" hidden="1" x14ac:dyDescent="0.25">
      <c r="S2736" s="10"/>
      <c r="W2736" s="11"/>
      <c r="X2736" s="11"/>
    </row>
    <row r="2737" spans="19:24" hidden="1" x14ac:dyDescent="0.25">
      <c r="S2737" s="10"/>
      <c r="W2737" s="11"/>
      <c r="X2737" s="11"/>
    </row>
    <row r="2738" spans="19:24" hidden="1" x14ac:dyDescent="0.25">
      <c r="S2738" s="10"/>
      <c r="W2738" s="11"/>
      <c r="X2738" s="11"/>
    </row>
    <row r="2739" spans="19:24" hidden="1" x14ac:dyDescent="0.25">
      <c r="S2739" s="10"/>
      <c r="W2739" s="11"/>
      <c r="X2739" s="11"/>
    </row>
    <row r="2740" spans="19:24" hidden="1" x14ac:dyDescent="0.25">
      <c r="S2740" s="10"/>
      <c r="W2740" s="11"/>
      <c r="X2740" s="11"/>
    </row>
    <row r="2741" spans="19:24" hidden="1" x14ac:dyDescent="0.25">
      <c r="S2741" s="10"/>
      <c r="W2741" s="11"/>
      <c r="X2741" s="11"/>
    </row>
    <row r="2742" spans="19:24" hidden="1" x14ac:dyDescent="0.25">
      <c r="S2742" s="10"/>
      <c r="W2742" s="11"/>
      <c r="X2742" s="11"/>
    </row>
    <row r="2743" spans="19:24" hidden="1" x14ac:dyDescent="0.25">
      <c r="S2743" s="10"/>
      <c r="W2743" s="11"/>
      <c r="X2743" s="11"/>
    </row>
    <row r="2744" spans="19:24" hidden="1" x14ac:dyDescent="0.25">
      <c r="S2744" s="10"/>
      <c r="W2744" s="11"/>
      <c r="X2744" s="11"/>
    </row>
    <row r="2745" spans="19:24" hidden="1" x14ac:dyDescent="0.25">
      <c r="S2745" s="10"/>
      <c r="W2745" s="11"/>
      <c r="X2745" s="11"/>
    </row>
    <row r="2746" spans="19:24" hidden="1" x14ac:dyDescent="0.25">
      <c r="S2746" s="10"/>
      <c r="W2746" s="11"/>
      <c r="X2746" s="11"/>
    </row>
    <row r="2747" spans="19:24" hidden="1" x14ac:dyDescent="0.25">
      <c r="S2747" s="10"/>
      <c r="W2747" s="11"/>
      <c r="X2747" s="11"/>
    </row>
    <row r="2748" spans="19:24" hidden="1" x14ac:dyDescent="0.25">
      <c r="S2748" s="10"/>
      <c r="W2748" s="11"/>
      <c r="X2748" s="11"/>
    </row>
    <row r="2749" spans="19:24" hidden="1" x14ac:dyDescent="0.25">
      <c r="S2749" s="10"/>
      <c r="W2749" s="11"/>
      <c r="X2749" s="11"/>
    </row>
    <row r="2750" spans="19:24" hidden="1" x14ac:dyDescent="0.25">
      <c r="S2750" s="10"/>
      <c r="W2750" s="11"/>
      <c r="X2750" s="11"/>
    </row>
    <row r="2751" spans="19:24" hidden="1" x14ac:dyDescent="0.25">
      <c r="S2751" s="10"/>
      <c r="W2751" s="11"/>
      <c r="X2751" s="11"/>
    </row>
    <row r="2752" spans="19:24" hidden="1" x14ac:dyDescent="0.25">
      <c r="S2752" s="10"/>
      <c r="W2752" s="11"/>
      <c r="X2752" s="11"/>
    </row>
    <row r="2753" spans="19:24" hidden="1" x14ac:dyDescent="0.25">
      <c r="S2753" s="10"/>
      <c r="W2753" s="11"/>
      <c r="X2753" s="11"/>
    </row>
    <row r="2754" spans="19:24" hidden="1" x14ac:dyDescent="0.25">
      <c r="S2754" s="10"/>
      <c r="W2754" s="11"/>
      <c r="X2754" s="11"/>
    </row>
    <row r="2755" spans="19:24" hidden="1" x14ac:dyDescent="0.25">
      <c r="S2755" s="10"/>
      <c r="W2755" s="11"/>
      <c r="X2755" s="11"/>
    </row>
    <row r="2756" spans="19:24" hidden="1" x14ac:dyDescent="0.25">
      <c r="S2756" s="10"/>
      <c r="W2756" s="11"/>
      <c r="X2756" s="11"/>
    </row>
    <row r="2757" spans="19:24" hidden="1" x14ac:dyDescent="0.25">
      <c r="S2757" s="10"/>
      <c r="W2757" s="11"/>
      <c r="X2757" s="11"/>
    </row>
    <row r="2758" spans="19:24" hidden="1" x14ac:dyDescent="0.25">
      <c r="S2758" s="10"/>
      <c r="W2758" s="11"/>
      <c r="X2758" s="11"/>
    </row>
    <row r="2759" spans="19:24" hidden="1" x14ac:dyDescent="0.25">
      <c r="S2759" s="10"/>
      <c r="W2759" s="11"/>
      <c r="X2759" s="11"/>
    </row>
    <row r="2760" spans="19:24" hidden="1" x14ac:dyDescent="0.25">
      <c r="S2760" s="10"/>
      <c r="W2760" s="11"/>
      <c r="X2760" s="11"/>
    </row>
    <row r="2761" spans="19:24" hidden="1" x14ac:dyDescent="0.25">
      <c r="S2761" s="10"/>
      <c r="W2761" s="11"/>
      <c r="X2761" s="11"/>
    </row>
    <row r="2762" spans="19:24" hidden="1" x14ac:dyDescent="0.25">
      <c r="S2762" s="10"/>
      <c r="W2762" s="11"/>
      <c r="X2762" s="11"/>
    </row>
    <row r="2763" spans="19:24" hidden="1" x14ac:dyDescent="0.25">
      <c r="S2763" s="10"/>
      <c r="W2763" s="11"/>
      <c r="X2763" s="11"/>
    </row>
    <row r="2764" spans="19:24" hidden="1" x14ac:dyDescent="0.25">
      <c r="S2764" s="10"/>
      <c r="W2764" s="11"/>
      <c r="X2764" s="11"/>
    </row>
    <row r="2765" spans="19:24" hidden="1" x14ac:dyDescent="0.25">
      <c r="S2765" s="10"/>
      <c r="W2765" s="11"/>
      <c r="X2765" s="11"/>
    </row>
    <row r="2766" spans="19:24" hidden="1" x14ac:dyDescent="0.25">
      <c r="S2766" s="10"/>
      <c r="W2766" s="11"/>
      <c r="X2766" s="11"/>
    </row>
    <row r="2767" spans="19:24" hidden="1" x14ac:dyDescent="0.25">
      <c r="S2767" s="10"/>
      <c r="W2767" s="11"/>
      <c r="X2767" s="11"/>
    </row>
    <row r="2768" spans="19:24" hidden="1" x14ac:dyDescent="0.25">
      <c r="S2768" s="10"/>
      <c r="W2768" s="11"/>
      <c r="X2768" s="11"/>
    </row>
    <row r="2769" spans="19:24" hidden="1" x14ac:dyDescent="0.25">
      <c r="S2769" s="10"/>
      <c r="W2769" s="11"/>
      <c r="X2769" s="11"/>
    </row>
    <row r="2770" spans="19:24" hidden="1" x14ac:dyDescent="0.25">
      <c r="S2770" s="10"/>
      <c r="W2770" s="11"/>
      <c r="X2770" s="11"/>
    </row>
    <row r="2771" spans="19:24" hidden="1" x14ac:dyDescent="0.25">
      <c r="S2771" s="10"/>
      <c r="W2771" s="11"/>
      <c r="X2771" s="11"/>
    </row>
    <row r="2772" spans="19:24" hidden="1" x14ac:dyDescent="0.25">
      <c r="S2772" s="10"/>
      <c r="W2772" s="11"/>
      <c r="X2772" s="11"/>
    </row>
    <row r="2773" spans="19:24" hidden="1" x14ac:dyDescent="0.25">
      <c r="S2773" s="10"/>
      <c r="W2773" s="11"/>
      <c r="X2773" s="11"/>
    </row>
    <row r="2774" spans="19:24" hidden="1" x14ac:dyDescent="0.25">
      <c r="S2774" s="10"/>
      <c r="W2774" s="11"/>
      <c r="X2774" s="11"/>
    </row>
    <row r="2775" spans="19:24" hidden="1" x14ac:dyDescent="0.25">
      <c r="S2775" s="10"/>
      <c r="W2775" s="11"/>
      <c r="X2775" s="11"/>
    </row>
    <row r="2776" spans="19:24" hidden="1" x14ac:dyDescent="0.25">
      <c r="S2776" s="10"/>
      <c r="W2776" s="11"/>
      <c r="X2776" s="11"/>
    </row>
    <row r="2777" spans="19:24" hidden="1" x14ac:dyDescent="0.25">
      <c r="S2777" s="10"/>
      <c r="W2777" s="11"/>
      <c r="X2777" s="11"/>
    </row>
    <row r="2778" spans="19:24" hidden="1" x14ac:dyDescent="0.25">
      <c r="S2778" s="10"/>
      <c r="W2778" s="11"/>
      <c r="X2778" s="11"/>
    </row>
    <row r="2779" spans="19:24" hidden="1" x14ac:dyDescent="0.25">
      <c r="S2779" s="10"/>
      <c r="W2779" s="11"/>
      <c r="X2779" s="11"/>
    </row>
    <row r="2780" spans="19:24" hidden="1" x14ac:dyDescent="0.25">
      <c r="S2780" s="10"/>
      <c r="W2780" s="11"/>
      <c r="X2780" s="11"/>
    </row>
    <row r="2781" spans="19:24" hidden="1" x14ac:dyDescent="0.25">
      <c r="S2781" s="10"/>
      <c r="W2781" s="11"/>
      <c r="X2781" s="11"/>
    </row>
    <row r="2782" spans="19:24" hidden="1" x14ac:dyDescent="0.25">
      <c r="S2782" s="10"/>
      <c r="W2782" s="11"/>
      <c r="X2782" s="11"/>
    </row>
    <row r="2783" spans="19:24" hidden="1" x14ac:dyDescent="0.25">
      <c r="S2783" s="10"/>
      <c r="W2783" s="11"/>
      <c r="X2783" s="11"/>
    </row>
    <row r="2784" spans="19:24" hidden="1" x14ac:dyDescent="0.25">
      <c r="S2784" s="10"/>
      <c r="W2784" s="11"/>
      <c r="X2784" s="11"/>
    </row>
    <row r="2785" spans="19:24" hidden="1" x14ac:dyDescent="0.25">
      <c r="S2785" s="10"/>
      <c r="W2785" s="11"/>
      <c r="X2785" s="11"/>
    </row>
    <row r="2786" spans="19:24" hidden="1" x14ac:dyDescent="0.25">
      <c r="S2786" s="10"/>
      <c r="W2786" s="11"/>
      <c r="X2786" s="11"/>
    </row>
    <row r="2787" spans="19:24" hidden="1" x14ac:dyDescent="0.25">
      <c r="S2787" s="10"/>
      <c r="W2787" s="11"/>
      <c r="X2787" s="11"/>
    </row>
    <row r="2788" spans="19:24" hidden="1" x14ac:dyDescent="0.25">
      <c r="S2788" s="10"/>
      <c r="W2788" s="11"/>
      <c r="X2788" s="11"/>
    </row>
    <row r="2789" spans="19:24" hidden="1" x14ac:dyDescent="0.25">
      <c r="S2789" s="10"/>
      <c r="W2789" s="11"/>
      <c r="X2789" s="11"/>
    </row>
    <row r="2790" spans="19:24" x14ac:dyDescent="0.25"/>
    <row r="2791" spans="19:24" x14ac:dyDescent="0.25"/>
  </sheetData>
  <phoneticPr fontId="5" type="noConversion"/>
  <conditionalFormatting sqref="Z1 Z1501:Z1048576">
    <cfRule type="cellIs" dxfId="13780" priority="11" operator="equal">
      <formula>"N"</formula>
    </cfRule>
  </conditionalFormatting>
  <conditionalFormatting sqref="Z1:Z1048576">
    <cfRule type="containsText" dxfId="13779" priority="9" operator="containsText" text="N">
      <formula>NOT(ISERROR(SEARCH("N",Z1)))</formula>
    </cfRule>
    <cfRule type="cellIs" dxfId="13778" priority="10" operator="equal">
      <formula>"""N"""</formula>
    </cfRule>
  </conditionalFormatting>
  <conditionalFormatting sqref="AB1:AB1048576">
    <cfRule type="cellIs" dxfId="13777" priority="5" operator="greaterThan">
      <formula>1</formula>
    </cfRule>
    <cfRule type="cellIs" dxfId="13776" priority="6" operator="equal">
      <formula>1</formula>
    </cfRule>
  </conditionalFormatting>
  <conditionalFormatting sqref="AD1:AD1048576">
    <cfRule type="cellIs" dxfId="13775" priority="1" operator="greaterThan">
      <formula>1</formula>
    </cfRule>
    <cfRule type="cellIs" dxfId="13774" priority="2" operator="equal">
      <formula>1</formula>
    </cfRule>
  </conditionalFormatting>
  <dataValidations disablePrompts="1" count="2">
    <dataValidation allowBlank="1" showInputMessage="1" showErrorMessage="1" promptTitle="Branding &amp; production notes!" prompt="Branding, type, company, G drive_x000a_Any other useful notes for production (eg. red ribbon on Life Of The Party)" sqref="U2:U2787" xr:uid="{00000000-0002-0000-0200-000000000000}"/>
    <dataValidation allowBlank="1" showInputMessage="1" showErrorMessage="1" promptTitle="Delivery comments" prompt="eg. Use side entrance" sqref="V1:V1048576" xr:uid="{00000000-0002-0000-0200-000001000000}"/>
  </dataValidations>
  <pageMargins left="0.7" right="0.7" top="0.75" bottom="0.75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empCombo2"/>
  <dimension ref="A1:DKH2985"/>
  <sheetViews>
    <sheetView topLeftCell="DJW105" zoomScale="85" zoomScaleNormal="85" workbookViewId="0">
      <selection activeCell="N5" sqref="N5"/>
    </sheetView>
  </sheetViews>
  <sheetFormatPr defaultColWidth="8.85546875" defaultRowHeight="15" x14ac:dyDescent="0.25"/>
  <cols>
    <col min="1" max="1" width="10.42578125" style="18" bestFit="1" customWidth="1"/>
    <col min="2" max="2" width="9.42578125" customWidth="1"/>
    <col min="3" max="3" width="33.28515625" customWidth="1"/>
    <col min="4" max="5" width="8.42578125" customWidth="1"/>
    <col min="6" max="6" width="14.7109375" customWidth="1"/>
    <col min="7" max="7" width="7" customWidth="1"/>
    <col min="8" max="8" width="16.42578125" customWidth="1"/>
    <col min="9" max="9" width="11.42578125" customWidth="1"/>
    <col min="10" max="10" width="15" customWidth="1"/>
    <col min="11" max="11" width="8.85546875" customWidth="1"/>
    <col min="12" max="12" width="11.140625" customWidth="1"/>
    <col min="13" max="13" width="28" customWidth="1"/>
    <col min="14" max="14" width="16.85546875" customWidth="1"/>
    <col min="15" max="15" width="10.42578125" customWidth="1"/>
    <col min="16" max="16" width="24" customWidth="1"/>
    <col min="17" max="17" width="17.42578125" customWidth="1"/>
    <col min="18" max="18" width="11" customWidth="1"/>
    <col min="19" max="19" width="17.7109375" customWidth="1"/>
    <col min="20" max="20" width="13.140625" customWidth="1"/>
    <col min="21" max="21" width="18" customWidth="1"/>
    <col min="22" max="22" width="9.140625" customWidth="1"/>
    <col min="23" max="23" width="17.42578125" customWidth="1"/>
    <col min="24" max="24" width="13.140625" customWidth="1"/>
    <col min="25" max="25" width="12.28515625" customWidth="1"/>
    <col min="26" max="26" width="14.42578125" customWidth="1"/>
    <col min="27" max="27" width="12.42578125" customWidth="1"/>
    <col min="28" max="28" width="15.85546875" customWidth="1"/>
    <col min="29" max="29" width="14.28515625" customWidth="1"/>
    <col min="30" max="30" width="11.28515625" customWidth="1"/>
    <col min="31" max="31" width="15.28515625" customWidth="1"/>
    <col min="32" max="32" width="11" customWidth="1"/>
    <col min="33" max="33" width="17.42578125" customWidth="1"/>
    <col min="34" max="34" width="10.85546875" customWidth="1"/>
    <col min="35" max="35" width="23.140625" customWidth="1"/>
    <col min="36" max="36" width="7.42578125" customWidth="1"/>
    <col min="37" max="37" width="13.42578125" customWidth="1"/>
    <col min="38" max="39" width="15.42578125" customWidth="1"/>
    <col min="40" max="40" width="19.42578125" customWidth="1"/>
    <col min="41" max="41" width="15.42578125" customWidth="1"/>
    <col min="42" max="42" width="14" customWidth="1"/>
    <col min="43" max="43" width="42.42578125" customWidth="1"/>
    <col min="44" max="44" width="19" customWidth="1"/>
    <col min="45" max="45" width="14.28515625" customWidth="1"/>
    <col min="46" max="46" width="11" customWidth="1"/>
    <col min="47" max="47" width="13.85546875" customWidth="1"/>
    <col min="48" max="48" width="12" customWidth="1"/>
    <col min="49" max="49" width="11.42578125" customWidth="1"/>
    <col min="50" max="50" width="7.140625" customWidth="1"/>
    <col min="51" max="52" width="10.42578125" customWidth="1"/>
    <col min="53" max="53" width="28" customWidth="1"/>
    <col min="54" max="93" width="7.7109375" customWidth="1"/>
    <col min="94" max="94" width="18.42578125" customWidth="1"/>
    <col min="95" max="95" width="18.28515625" customWidth="1"/>
    <col min="96" max="96" width="16.85546875" customWidth="1"/>
    <col min="97" max="97" width="25.28515625" customWidth="1"/>
    <col min="98" max="99" width="14.28515625" customWidth="1"/>
    <col min="100" max="101" width="11.85546875" customWidth="1"/>
    <col min="102" max="102" width="7.7109375" customWidth="1"/>
    <col min="103" max="103" width="14.7109375" customWidth="1"/>
    <col min="104" max="104" width="20.85546875" customWidth="1"/>
    <col min="105" max="107" width="12.42578125" customWidth="1"/>
    <col min="108" max="108" width="16.42578125" customWidth="1"/>
    <col min="109" max="109" width="11.85546875" customWidth="1"/>
    <col min="110" max="110" width="11.42578125" customWidth="1"/>
    <col min="111" max="111" width="10.28515625" customWidth="1"/>
    <col min="112" max="112" width="22.7109375" customWidth="1"/>
    <col min="113" max="113" width="18" customWidth="1"/>
    <col min="114" max="114" width="12.28515625" customWidth="1"/>
    <col min="115" max="115" width="11" customWidth="1"/>
    <col min="116" max="116" width="9.85546875" customWidth="1"/>
    <col min="117" max="117" width="14.42578125" customWidth="1"/>
    <col min="118" max="118" width="8.28515625" customWidth="1"/>
    <col min="119" max="119" width="8.42578125" customWidth="1"/>
    <col min="120" max="120" width="12.7109375" customWidth="1"/>
    <col min="121" max="121" width="13.85546875" customWidth="1"/>
    <col min="122" max="122" width="13.140625" customWidth="1"/>
    <col min="123" max="123" width="13.85546875" customWidth="1"/>
    <col min="124" max="124" width="12.42578125" customWidth="1"/>
    <col min="125" max="125" width="14.140625" customWidth="1"/>
    <col min="126" max="126" width="15.42578125" customWidth="1"/>
    <col min="127" max="127" width="9.85546875" customWidth="1"/>
    <col min="128" max="128" width="9.7109375" customWidth="1"/>
    <col min="129" max="129" width="11.28515625" customWidth="1"/>
    <col min="130" max="130" width="11.42578125" customWidth="1"/>
    <col min="131" max="131" width="12.42578125" customWidth="1"/>
    <col min="132" max="132" width="18.28515625" customWidth="1"/>
    <col min="133" max="133" width="13.85546875" customWidth="1"/>
    <col min="134" max="134" width="15.140625" customWidth="1"/>
    <col min="135" max="135" width="11.42578125" customWidth="1"/>
    <col min="136" max="136" width="12.42578125" customWidth="1"/>
    <col min="137" max="137" width="12.85546875" customWidth="1"/>
    <col min="138" max="138" width="10.85546875" customWidth="1"/>
    <col min="139" max="139" width="13.85546875" customWidth="1"/>
    <col min="140" max="140" width="9.42578125" customWidth="1"/>
    <col min="141" max="141" width="19.7109375" customWidth="1"/>
    <col min="142" max="142" width="16.140625" customWidth="1"/>
    <col min="143" max="143" width="7.28515625" customWidth="1"/>
    <col min="144" max="144" width="11.7109375" customWidth="1"/>
    <col min="145" max="145" width="15" customWidth="1"/>
    <col min="146" max="146" width="12.28515625" customWidth="1"/>
    <col min="147" max="147" width="5.42578125" customWidth="1"/>
    <col min="148" max="148" width="10.7109375" customWidth="1"/>
    <col min="149" max="149" width="12" customWidth="1"/>
    <col min="150" max="150" width="7.42578125" customWidth="1"/>
    <col min="151" max="151" width="14.85546875" customWidth="1"/>
    <col min="152" max="152" width="11.7109375" customWidth="1"/>
    <col min="153" max="153" width="20.28515625" customWidth="1"/>
    <col min="154" max="154" width="16.140625" customWidth="1"/>
    <col min="155" max="155" width="11.28515625" customWidth="1"/>
    <col min="156" max="156" width="15.140625" customWidth="1"/>
    <col min="157" max="157" width="9.42578125" customWidth="1"/>
    <col min="158" max="158" width="9.28515625" customWidth="1"/>
    <col min="159" max="159" width="10.42578125" customWidth="1"/>
    <col min="160" max="160" width="13.28515625" customWidth="1"/>
    <col min="161" max="161" width="10.140625" customWidth="1"/>
    <col min="162" max="162" width="8.42578125" customWidth="1"/>
    <col min="163" max="163" width="18.85546875" customWidth="1"/>
    <col min="164" max="164" width="9.7109375" customWidth="1"/>
    <col min="165" max="165" width="10.7109375" customWidth="1"/>
    <col min="166" max="168" width="12.7109375" customWidth="1"/>
    <col min="169" max="169" width="11.140625" customWidth="1"/>
    <col min="170" max="170" width="9.85546875" customWidth="1"/>
    <col min="171" max="171" width="19.140625" customWidth="1"/>
    <col min="172" max="172" width="7.7109375" customWidth="1"/>
    <col min="173" max="173" width="15.28515625" customWidth="1"/>
    <col min="174" max="174" width="20.85546875" customWidth="1"/>
    <col min="175" max="175" width="25.42578125" customWidth="1"/>
    <col min="176" max="176" width="11.42578125" customWidth="1"/>
    <col min="177" max="177" width="13.28515625" customWidth="1"/>
    <col min="178" max="178" width="9.85546875" customWidth="1"/>
    <col min="179" max="179" width="14.7109375" customWidth="1"/>
    <col min="180" max="180" width="18.85546875" customWidth="1"/>
    <col min="181" max="181" width="18" customWidth="1"/>
    <col min="182" max="182" width="14.28515625" customWidth="1"/>
    <col min="183" max="183" width="9" customWidth="1"/>
    <col min="184" max="184" width="14" customWidth="1"/>
    <col min="185" max="185" width="10.42578125" customWidth="1"/>
    <col min="186" max="186" width="15.7109375" customWidth="1"/>
    <col min="187" max="187" width="31.42578125" customWidth="1"/>
    <col min="188" max="188" width="17.42578125" customWidth="1"/>
    <col min="189" max="189" width="16.42578125" customWidth="1"/>
    <col min="190" max="190" width="13.42578125" customWidth="1"/>
    <col min="191" max="191" width="10.42578125" customWidth="1"/>
    <col min="192" max="192" width="12.42578125" customWidth="1"/>
    <col min="193" max="193" width="13.7109375" customWidth="1"/>
    <col min="194" max="194" width="19.28515625" customWidth="1"/>
    <col min="195" max="195" width="11.85546875" customWidth="1"/>
    <col min="196" max="196" width="9.42578125" customWidth="1"/>
    <col min="197" max="197" width="16.28515625" customWidth="1"/>
    <col min="198" max="198" width="14.85546875" customWidth="1"/>
    <col min="199" max="199" width="11.28515625" customWidth="1"/>
    <col min="200" max="200" width="12.7109375" customWidth="1"/>
    <col min="201" max="201" width="14.85546875" customWidth="1"/>
    <col min="202" max="202" width="18.140625" customWidth="1"/>
    <col min="203" max="203" width="13.85546875" customWidth="1"/>
    <col min="204" max="204" width="14" customWidth="1"/>
    <col min="205" max="205" width="12.28515625" customWidth="1"/>
    <col min="206" max="206" width="8.28515625" customWidth="1"/>
    <col min="207" max="207" width="11.85546875" customWidth="1"/>
    <col min="208" max="208" width="14.140625" customWidth="1"/>
    <col min="209" max="209" width="11" customWidth="1"/>
    <col min="210" max="210" width="12.85546875" customWidth="1"/>
    <col min="211" max="211" width="12.42578125" customWidth="1"/>
    <col min="212" max="212" width="11.42578125" customWidth="1"/>
    <col min="213" max="213" width="12.85546875" customWidth="1"/>
    <col min="214" max="214" width="13.140625" customWidth="1"/>
    <col min="215" max="215" width="11" customWidth="1"/>
    <col min="216" max="216" width="18.42578125" customWidth="1"/>
    <col min="217" max="217" width="17.28515625" customWidth="1"/>
    <col min="218" max="218" width="13.85546875" customWidth="1"/>
    <col min="219" max="219" width="14.42578125" customWidth="1"/>
    <col min="220" max="220" width="12.7109375" customWidth="1"/>
    <col min="221" max="221" width="23" customWidth="1"/>
    <col min="222" max="222" width="14.42578125" customWidth="1"/>
    <col min="223" max="223" width="31.42578125" customWidth="1"/>
    <col min="224" max="224" width="15.140625" customWidth="1"/>
    <col min="225" max="225" width="11.28515625" customWidth="1"/>
    <col min="226" max="226" width="13.85546875" customWidth="1"/>
    <col min="227" max="227" width="11.42578125" customWidth="1"/>
    <col min="228" max="228" width="29.28515625" customWidth="1"/>
    <col min="229" max="229" width="17.85546875" customWidth="1"/>
    <col min="230" max="230" width="18.28515625" customWidth="1"/>
    <col min="231" max="231" width="19.42578125" customWidth="1"/>
    <col min="232" max="232" width="16.42578125" customWidth="1"/>
    <col min="233" max="233" width="15.28515625" customWidth="1"/>
    <col min="234" max="234" width="12.85546875" customWidth="1"/>
    <col min="235" max="235" width="9" customWidth="1"/>
    <col min="236" max="236" width="13.28515625" customWidth="1"/>
    <col min="237" max="237" width="20.42578125" customWidth="1"/>
    <col min="238" max="238" width="13.42578125" customWidth="1"/>
    <col min="239" max="239" width="20.42578125" customWidth="1"/>
    <col min="240" max="240" width="17.42578125" customWidth="1"/>
    <col min="241" max="241" width="14.42578125" customWidth="1"/>
    <col min="242" max="242" width="19.28515625" customWidth="1"/>
    <col min="243" max="243" width="10" customWidth="1"/>
    <col min="244" max="244" width="18.140625" customWidth="1"/>
    <col min="245" max="245" width="17.7109375" customWidth="1"/>
    <col min="246" max="246" width="15.28515625" customWidth="1"/>
    <col min="247" max="247" width="14" customWidth="1"/>
    <col min="248" max="248" width="21" customWidth="1"/>
    <col min="249" max="249" width="18.42578125" customWidth="1"/>
    <col min="250" max="250" width="14.28515625" customWidth="1"/>
    <col min="251" max="251" width="22.7109375" customWidth="1"/>
    <col min="252" max="252" width="20.7109375" customWidth="1"/>
    <col min="253" max="253" width="15" customWidth="1"/>
    <col min="254" max="254" width="10.140625" customWidth="1"/>
    <col min="255" max="255" width="20.42578125" customWidth="1"/>
    <col min="256" max="256" width="10" customWidth="1"/>
    <col min="257" max="257" width="12" customWidth="1"/>
    <col min="258" max="258" width="12.7109375" customWidth="1"/>
    <col min="259" max="259" width="18.7109375" customWidth="1"/>
    <col min="260" max="260" width="17.28515625" customWidth="1"/>
    <col min="261" max="261" width="17.85546875" customWidth="1"/>
    <col min="262" max="262" width="18.85546875" customWidth="1"/>
    <col min="263" max="263" width="32" customWidth="1"/>
    <col min="264" max="264" width="11.7109375" customWidth="1"/>
    <col min="265" max="265" width="9.140625" customWidth="1"/>
    <col min="266" max="266" width="17.42578125" customWidth="1"/>
    <col min="267" max="267" width="16.42578125" customWidth="1"/>
    <col min="268" max="268" width="16.85546875" customWidth="1"/>
    <col min="269" max="269" width="23.140625" customWidth="1"/>
    <col min="270" max="270" width="23" customWidth="1"/>
    <col min="271" max="271" width="13.28515625" customWidth="1"/>
    <col min="272" max="272" width="16.85546875" customWidth="1"/>
    <col min="273" max="273" width="16" customWidth="1"/>
    <col min="274" max="274" width="19.28515625" customWidth="1"/>
    <col min="275" max="275" width="16.42578125" customWidth="1"/>
    <col min="276" max="276" width="12" customWidth="1"/>
    <col min="277" max="277" width="11.42578125" customWidth="1"/>
    <col min="278" max="278" width="15.42578125" customWidth="1"/>
    <col min="279" max="279" width="20.42578125" customWidth="1"/>
    <col min="280" max="280" width="13.140625" customWidth="1"/>
    <col min="281" max="281" width="14.85546875" customWidth="1"/>
    <col min="282" max="282" width="14.42578125" customWidth="1"/>
    <col min="283" max="283" width="11.28515625" customWidth="1"/>
    <col min="284" max="285" width="13.42578125" customWidth="1"/>
    <col min="286" max="286" width="20.28515625" customWidth="1"/>
    <col min="287" max="287" width="14.140625" customWidth="1"/>
    <col min="288" max="288" width="21.42578125" customWidth="1"/>
    <col min="289" max="289" width="13.28515625" customWidth="1"/>
    <col min="290" max="290" width="16.42578125" customWidth="1"/>
    <col min="291" max="291" width="12.85546875" customWidth="1"/>
    <col min="292" max="292" width="9.28515625" customWidth="1"/>
    <col min="293" max="293" width="9.85546875" customWidth="1"/>
    <col min="294" max="294" width="15.140625" customWidth="1"/>
    <col min="295" max="295" width="17.42578125" customWidth="1"/>
    <col min="296" max="296" width="12.42578125" customWidth="1"/>
    <col min="297" max="297" width="19.140625" customWidth="1"/>
    <col min="298" max="298" width="19.42578125" customWidth="1"/>
    <col min="299" max="299" width="18.42578125" customWidth="1"/>
    <col min="300" max="300" width="33.140625" customWidth="1"/>
    <col min="301" max="301" width="17.85546875" customWidth="1"/>
    <col min="302" max="302" width="17" customWidth="1"/>
    <col min="303" max="303" width="17.42578125" customWidth="1"/>
    <col min="304" max="304" width="17" customWidth="1"/>
    <col min="305" max="305" width="8.42578125" customWidth="1"/>
    <col min="306" max="306" width="24.42578125" customWidth="1"/>
    <col min="307" max="307" width="17.7109375" customWidth="1"/>
    <col min="308" max="308" width="17.28515625" customWidth="1"/>
    <col min="309" max="309" width="23.42578125" customWidth="1"/>
    <col min="310" max="310" width="23.7109375" customWidth="1"/>
    <col min="311" max="311" width="20.28515625" customWidth="1"/>
    <col min="312" max="312" width="12.42578125" customWidth="1"/>
    <col min="313" max="313" width="16.140625" customWidth="1"/>
    <col min="314" max="314" width="11.28515625" customWidth="1"/>
    <col min="315" max="315" width="17.42578125" customWidth="1"/>
    <col min="316" max="316" width="14.140625" customWidth="1"/>
    <col min="317" max="317" width="13.28515625" customWidth="1"/>
    <col min="318" max="318" width="15.42578125" customWidth="1"/>
    <col min="319" max="319" width="12.7109375" customWidth="1"/>
    <col min="320" max="320" width="18.42578125" customWidth="1"/>
    <col min="321" max="321" width="16.42578125" customWidth="1"/>
    <col min="322" max="323" width="12.42578125" customWidth="1"/>
    <col min="324" max="324" width="18.7109375" customWidth="1"/>
    <col min="325" max="325" width="17.85546875" customWidth="1"/>
    <col min="326" max="326" width="18.85546875" customWidth="1"/>
    <col min="327" max="327" width="10.28515625" customWidth="1"/>
    <col min="328" max="328" width="15.140625" customWidth="1"/>
    <col min="329" max="329" width="21" customWidth="1"/>
    <col min="330" max="330" width="19.7109375" customWidth="1"/>
    <col min="331" max="331" width="15.85546875" customWidth="1"/>
    <col min="332" max="332" width="14.7109375" customWidth="1"/>
    <col min="333" max="333" width="18.42578125" customWidth="1"/>
    <col min="334" max="334" width="14" customWidth="1"/>
    <col min="335" max="335" width="16.85546875" customWidth="1"/>
    <col min="336" max="336" width="19.85546875" customWidth="1"/>
    <col min="337" max="337" width="16.140625" customWidth="1"/>
    <col min="338" max="338" width="12.28515625" customWidth="1"/>
    <col min="339" max="339" width="13.7109375" customWidth="1"/>
    <col min="340" max="340" width="8.7109375" customWidth="1"/>
    <col min="341" max="341" width="9.28515625" customWidth="1"/>
    <col min="342" max="342" width="16.7109375" customWidth="1"/>
    <col min="343" max="343" width="8.85546875" customWidth="1"/>
    <col min="344" max="344" width="12.28515625" customWidth="1"/>
    <col min="345" max="345" width="12.42578125" customWidth="1"/>
    <col min="346" max="346" width="9.42578125" customWidth="1"/>
    <col min="347" max="347" width="14" customWidth="1"/>
    <col min="348" max="348" width="15.42578125" customWidth="1"/>
    <col min="349" max="349" width="25" customWidth="1"/>
    <col min="350" max="350" width="13.42578125" customWidth="1"/>
    <col min="351" max="351" width="20.7109375" customWidth="1"/>
    <col min="352" max="352" width="12.42578125" customWidth="1"/>
    <col min="353" max="353" width="14.85546875" customWidth="1"/>
    <col min="354" max="354" width="17.42578125" customWidth="1"/>
    <col min="355" max="355" width="16" customWidth="1"/>
    <col min="356" max="356" width="13.42578125" customWidth="1"/>
    <col min="357" max="357" width="19.42578125" customWidth="1"/>
    <col min="358" max="358" width="18.140625" customWidth="1"/>
    <col min="359" max="359" width="16.42578125" customWidth="1"/>
    <col min="360" max="360" width="13.140625" customWidth="1"/>
    <col min="361" max="361" width="9.85546875" customWidth="1"/>
    <col min="362" max="362" width="19.28515625" customWidth="1"/>
    <col min="363" max="363" width="17.28515625" customWidth="1"/>
    <col min="364" max="364" width="9.7109375" customWidth="1"/>
    <col min="365" max="365" width="14.85546875" customWidth="1"/>
    <col min="366" max="366" width="21.7109375" customWidth="1"/>
    <col min="367" max="367" width="18" customWidth="1"/>
    <col min="368" max="368" width="11.28515625" customWidth="1"/>
    <col min="369" max="369" width="10.7109375" customWidth="1"/>
    <col min="370" max="370" width="21" customWidth="1"/>
    <col min="371" max="371" width="11.42578125" customWidth="1"/>
    <col min="372" max="372" width="12.28515625" customWidth="1"/>
    <col min="373" max="373" width="11.140625" customWidth="1"/>
    <col min="374" max="374" width="10.7109375" customWidth="1"/>
    <col min="375" max="375" width="18.28515625" customWidth="1"/>
    <col min="376" max="376" width="18" customWidth="1"/>
    <col min="377" max="377" width="8.7109375" customWidth="1"/>
    <col min="378" max="378" width="22" customWidth="1"/>
    <col min="379" max="379" width="20.28515625" customWidth="1"/>
    <col min="380" max="380" width="15.42578125" customWidth="1"/>
    <col min="381" max="381" width="23.7109375" customWidth="1"/>
    <col min="382" max="382" width="19.85546875" customWidth="1"/>
    <col min="383" max="383" width="18.7109375" customWidth="1"/>
    <col min="384" max="384" width="14.42578125" customWidth="1"/>
    <col min="385" max="385" width="18.42578125" customWidth="1"/>
    <col min="386" max="386" width="15" customWidth="1"/>
    <col min="387" max="387" width="22.140625" customWidth="1"/>
    <col min="388" max="388" width="18.42578125" customWidth="1"/>
    <col min="389" max="389" width="21.140625" customWidth="1"/>
    <col min="390" max="390" width="21.7109375" customWidth="1"/>
    <col min="391" max="391" width="15.140625" customWidth="1"/>
    <col min="392" max="392" width="19.42578125" customWidth="1"/>
    <col min="393" max="393" width="14.28515625" customWidth="1"/>
    <col min="394" max="395" width="14.42578125" customWidth="1"/>
    <col min="396" max="396" width="16.42578125" customWidth="1"/>
    <col min="397" max="397" width="19" customWidth="1"/>
    <col min="398" max="398" width="13.85546875" customWidth="1"/>
    <col min="399" max="399" width="15.85546875" customWidth="1"/>
    <col min="400" max="400" width="17.28515625" customWidth="1"/>
    <col min="401" max="401" width="17" customWidth="1"/>
    <col min="402" max="402" width="16" customWidth="1"/>
    <col min="403" max="403" width="22.42578125" customWidth="1"/>
    <col min="404" max="404" width="21.42578125" customWidth="1"/>
    <col min="405" max="405" width="16.42578125" customWidth="1"/>
    <col min="406" max="406" width="21.42578125" customWidth="1"/>
    <col min="407" max="407" width="17.42578125" customWidth="1"/>
    <col min="408" max="408" width="10.7109375" customWidth="1"/>
    <col min="409" max="409" width="12.85546875" customWidth="1"/>
    <col min="410" max="411" width="10.42578125" customWidth="1"/>
    <col min="412" max="412" width="11.140625" customWidth="1"/>
    <col min="413" max="413" width="15.42578125" customWidth="1"/>
    <col min="414" max="414" width="16.7109375" customWidth="1"/>
    <col min="415" max="415" width="16.42578125" customWidth="1"/>
    <col min="416" max="416" width="17" customWidth="1"/>
    <col min="417" max="417" width="17.28515625" customWidth="1"/>
    <col min="418" max="418" width="16.42578125" customWidth="1"/>
    <col min="419" max="419" width="22.85546875" customWidth="1"/>
    <col min="420" max="420" width="9.28515625" customWidth="1"/>
    <col min="421" max="421" width="11.7109375" customWidth="1"/>
    <col min="422" max="422" width="22.7109375" customWidth="1"/>
    <col min="423" max="423" width="8.7109375" customWidth="1"/>
    <col min="424" max="424" width="19" customWidth="1"/>
    <col min="425" max="425" width="15.140625" customWidth="1"/>
    <col min="426" max="426" width="10.7109375" customWidth="1"/>
    <col min="427" max="427" width="19.85546875" customWidth="1"/>
    <col min="428" max="428" width="12" customWidth="1"/>
    <col min="429" max="429" width="16.42578125" customWidth="1"/>
    <col min="430" max="430" width="17.42578125" customWidth="1"/>
    <col min="431" max="431" width="16.42578125" customWidth="1"/>
    <col min="432" max="432" width="20.7109375" customWidth="1"/>
    <col min="433" max="433" width="22.42578125" customWidth="1"/>
    <col min="434" max="434" width="19.140625" customWidth="1"/>
    <col min="435" max="435" width="15.140625" customWidth="1"/>
    <col min="436" max="436" width="22.28515625" customWidth="1"/>
    <col min="437" max="437" width="23.42578125" customWidth="1"/>
    <col min="438" max="438" width="22.42578125" customWidth="1"/>
    <col min="439" max="439" width="15.42578125" customWidth="1"/>
    <col min="440" max="440" width="19.42578125" customWidth="1"/>
    <col min="441" max="441" width="13.42578125" customWidth="1"/>
    <col min="442" max="442" width="9.7109375" customWidth="1"/>
    <col min="443" max="443" width="19.140625" customWidth="1"/>
    <col min="444" max="444" width="25.140625" customWidth="1"/>
    <col min="445" max="445" width="16" customWidth="1"/>
    <col min="446" max="446" width="6.7109375" customWidth="1"/>
    <col min="447" max="447" width="17.42578125" customWidth="1"/>
    <col min="448" max="448" width="18.42578125" customWidth="1"/>
    <col min="449" max="449" width="17.28515625" customWidth="1"/>
    <col min="450" max="450" width="13.42578125" customWidth="1"/>
    <col min="451" max="451" width="19.85546875" customWidth="1"/>
    <col min="452" max="452" width="21.42578125" customWidth="1"/>
    <col min="453" max="453" width="13.7109375" customWidth="1"/>
    <col min="454" max="454" width="14.140625" customWidth="1"/>
    <col min="455" max="455" width="18.85546875" customWidth="1"/>
    <col min="456" max="456" width="8.7109375" customWidth="1"/>
    <col min="457" max="457" width="12.7109375" customWidth="1"/>
    <col min="458" max="458" width="15.28515625" customWidth="1"/>
    <col min="459" max="459" width="15" customWidth="1"/>
    <col min="460" max="460" width="17.85546875" customWidth="1"/>
    <col min="461" max="461" width="17.7109375" customWidth="1"/>
    <col min="462" max="462" width="28.42578125" customWidth="1"/>
    <col min="463" max="463" width="12.85546875" customWidth="1"/>
    <col min="464" max="464" width="8.7109375" customWidth="1"/>
    <col min="465" max="465" width="16.7109375" customWidth="1"/>
    <col min="466" max="466" width="16" customWidth="1"/>
    <col min="467" max="467" width="11.28515625" customWidth="1"/>
    <col min="468" max="468" width="17.85546875" customWidth="1"/>
    <col min="469" max="470" width="17.28515625" customWidth="1"/>
    <col min="471" max="471" width="18.42578125" customWidth="1"/>
    <col min="472" max="472" width="12.85546875" customWidth="1"/>
    <col min="473" max="473" width="17.42578125" customWidth="1"/>
    <col min="474" max="474" width="10.85546875" customWidth="1"/>
    <col min="475" max="475" width="17.42578125" customWidth="1"/>
    <col min="476" max="476" width="17.85546875" customWidth="1"/>
    <col min="477" max="477" width="20.7109375" customWidth="1"/>
    <col min="478" max="478" width="12.42578125" customWidth="1"/>
    <col min="479" max="479" width="15.42578125" customWidth="1"/>
    <col min="480" max="480" width="16.7109375" customWidth="1"/>
    <col min="481" max="481" width="14.140625" customWidth="1"/>
    <col min="482" max="482" width="17.85546875" customWidth="1"/>
    <col min="483" max="483" width="9.42578125" customWidth="1"/>
    <col min="484" max="484" width="14.42578125" customWidth="1"/>
    <col min="485" max="485" width="15.42578125" customWidth="1"/>
    <col min="486" max="486" width="13.42578125" customWidth="1"/>
    <col min="487" max="487" width="14.140625" customWidth="1"/>
    <col min="488" max="488" width="13.85546875" customWidth="1"/>
    <col min="489" max="489" width="7.42578125" customWidth="1"/>
    <col min="490" max="490" width="15.7109375" customWidth="1"/>
    <col min="491" max="491" width="12.85546875" customWidth="1"/>
    <col min="492" max="492" width="11.7109375" customWidth="1"/>
    <col min="493" max="493" width="15" customWidth="1"/>
    <col min="494" max="494" width="15.28515625" customWidth="1"/>
    <col min="495" max="495" width="15.42578125" customWidth="1"/>
    <col min="496" max="496" width="7.28515625" customWidth="1"/>
    <col min="497" max="497" width="11" customWidth="1"/>
    <col min="498" max="499" width="12.140625" customWidth="1"/>
    <col min="500" max="500" width="12.42578125" customWidth="1"/>
    <col min="501" max="501" width="14.28515625" customWidth="1"/>
    <col min="502" max="502" width="20.42578125" customWidth="1"/>
    <col min="503" max="503" width="15.7109375" customWidth="1"/>
    <col min="504" max="504" width="15.28515625" customWidth="1"/>
    <col min="505" max="505" width="18.85546875" customWidth="1"/>
    <col min="506" max="506" width="17" customWidth="1"/>
    <col min="507" max="507" width="16.140625" customWidth="1"/>
    <col min="508" max="508" width="12.140625" customWidth="1"/>
    <col min="509" max="509" width="13.85546875" customWidth="1"/>
    <col min="510" max="510" width="14.28515625" customWidth="1"/>
    <col min="511" max="511" width="26.42578125" customWidth="1"/>
    <col min="512" max="512" width="16" customWidth="1"/>
    <col min="513" max="513" width="21" customWidth="1"/>
    <col min="514" max="514" width="18.85546875" customWidth="1"/>
    <col min="515" max="515" width="18" customWidth="1"/>
    <col min="516" max="516" width="16.28515625" customWidth="1"/>
    <col min="517" max="517" width="23.42578125" customWidth="1"/>
    <col min="518" max="518" width="21.140625" customWidth="1"/>
    <col min="519" max="519" width="28.140625" customWidth="1"/>
    <col min="520" max="520" width="20" customWidth="1"/>
    <col min="521" max="521" width="14.42578125" customWidth="1"/>
    <col min="522" max="522" width="20.7109375" customWidth="1"/>
    <col min="523" max="523" width="19.7109375" customWidth="1"/>
    <col min="524" max="524" width="18" customWidth="1"/>
    <col min="525" max="525" width="17.7109375" customWidth="1"/>
    <col min="526" max="526" width="23.42578125" customWidth="1"/>
    <col min="527" max="527" width="14.42578125" customWidth="1"/>
    <col min="528" max="528" width="20.28515625" customWidth="1"/>
    <col min="529" max="529" width="16" customWidth="1"/>
    <col min="530" max="530" width="8.7109375" customWidth="1"/>
    <col min="531" max="531" width="23.140625" customWidth="1"/>
    <col min="532" max="532" width="21.42578125" customWidth="1"/>
    <col min="533" max="533" width="15.7109375" customWidth="1"/>
    <col min="534" max="534" width="19" customWidth="1"/>
    <col min="535" max="535" width="17.28515625" customWidth="1"/>
    <col min="536" max="536" width="10.7109375" customWidth="1"/>
    <col min="537" max="537" width="16.42578125" customWidth="1"/>
    <col min="538" max="538" width="20.28515625" customWidth="1"/>
    <col min="539" max="539" width="20" customWidth="1"/>
    <col min="540" max="540" width="20.140625" customWidth="1"/>
    <col min="541" max="541" width="14.42578125" customWidth="1"/>
    <col min="542" max="542" width="19" customWidth="1"/>
    <col min="543" max="543" width="24" customWidth="1"/>
    <col min="544" max="544" width="16.42578125" customWidth="1"/>
    <col min="545" max="545" width="20.42578125" customWidth="1"/>
    <col min="546" max="546" width="21" customWidth="1"/>
    <col min="547" max="547" width="15.85546875" customWidth="1"/>
    <col min="548" max="548" width="16.140625" customWidth="1"/>
    <col min="549" max="549" width="20.140625" customWidth="1"/>
    <col min="550" max="550" width="16.42578125" customWidth="1"/>
    <col min="551" max="551" width="21.7109375" customWidth="1"/>
    <col min="552" max="552" width="21.42578125" customWidth="1"/>
    <col min="553" max="553" width="22.85546875" customWidth="1"/>
    <col min="554" max="554" width="19" customWidth="1"/>
    <col min="555" max="555" width="23.140625" customWidth="1"/>
    <col min="556" max="556" width="13.42578125" customWidth="1"/>
    <col min="557" max="557" width="16.28515625" customWidth="1"/>
    <col min="558" max="558" width="17.7109375" customWidth="1"/>
    <col min="559" max="559" width="19.42578125" customWidth="1"/>
    <col min="560" max="560" width="22.140625" customWidth="1"/>
    <col min="561" max="561" width="13.85546875" customWidth="1"/>
    <col min="562" max="562" width="13.42578125" customWidth="1"/>
    <col min="563" max="563" width="9.28515625" customWidth="1"/>
    <col min="564" max="564" width="17" customWidth="1"/>
    <col min="565" max="565" width="14.7109375" customWidth="1"/>
    <col min="566" max="566" width="5.7109375" customWidth="1"/>
    <col min="567" max="567" width="16.140625" customWidth="1"/>
    <col min="568" max="568" width="15.140625" customWidth="1"/>
    <col min="569" max="569" width="17.42578125" customWidth="1"/>
    <col min="570" max="570" width="14.42578125" customWidth="1"/>
    <col min="571" max="571" width="28.42578125" customWidth="1"/>
    <col min="572" max="572" width="8" customWidth="1"/>
    <col min="573" max="573" width="23.42578125" customWidth="1"/>
    <col min="574" max="574" width="18.85546875" customWidth="1"/>
    <col min="575" max="575" width="18" customWidth="1"/>
    <col min="576" max="576" width="26.42578125" customWidth="1"/>
    <col min="577" max="577" width="18" customWidth="1"/>
    <col min="578" max="578" width="23.42578125" customWidth="1"/>
    <col min="579" max="579" width="20.28515625" customWidth="1"/>
    <col min="580" max="580" width="19.7109375" customWidth="1"/>
    <col min="581" max="581" width="21.85546875" customWidth="1"/>
    <col min="582" max="582" width="18.42578125" customWidth="1"/>
    <col min="583" max="583" width="14.85546875" customWidth="1"/>
    <col min="584" max="585" width="22" customWidth="1"/>
    <col min="586" max="586" width="15" customWidth="1"/>
    <col min="587" max="587" width="14.42578125" customWidth="1"/>
    <col min="588" max="588" width="17.7109375" customWidth="1"/>
    <col min="589" max="589" width="14.140625" customWidth="1"/>
    <col min="590" max="590" width="16.28515625" customWidth="1"/>
    <col min="591" max="591" width="27.140625" customWidth="1"/>
    <col min="592" max="592" width="17.7109375" customWidth="1"/>
    <col min="593" max="593" width="16.140625" customWidth="1"/>
    <col min="594" max="594" width="10.28515625" customWidth="1"/>
    <col min="595" max="595" width="17.7109375" customWidth="1"/>
    <col min="596" max="597" width="12.85546875" customWidth="1"/>
    <col min="598" max="598" width="23" customWidth="1"/>
    <col min="599" max="599" width="16.28515625" customWidth="1"/>
    <col min="600" max="600" width="18.28515625" customWidth="1"/>
    <col min="601" max="601" width="17.42578125" customWidth="1"/>
    <col min="602" max="602" width="15.140625" customWidth="1"/>
    <col min="603" max="603" width="18.42578125" customWidth="1"/>
    <col min="604" max="604" width="11" customWidth="1"/>
    <col min="605" max="605" width="14.7109375" customWidth="1"/>
    <col min="606" max="606" width="16.28515625" customWidth="1"/>
    <col min="607" max="607" width="15.85546875" customWidth="1"/>
    <col min="608" max="608" width="11.140625" customWidth="1"/>
    <col min="609" max="609" width="10.28515625" customWidth="1"/>
    <col min="610" max="610" width="16.42578125" customWidth="1"/>
    <col min="611" max="612" width="17.42578125" customWidth="1"/>
    <col min="613" max="613" width="24.7109375" customWidth="1"/>
    <col min="614" max="614" width="13.28515625" customWidth="1"/>
    <col min="615" max="615" width="10.28515625" customWidth="1"/>
    <col min="616" max="616" width="18.28515625" customWidth="1"/>
    <col min="617" max="617" width="19" customWidth="1"/>
    <col min="618" max="618" width="18.42578125" customWidth="1"/>
    <col min="619" max="619" width="17.42578125" customWidth="1"/>
    <col min="620" max="620" width="10.42578125" customWidth="1"/>
    <col min="621" max="621" width="8.42578125" customWidth="1"/>
    <col min="622" max="622" width="16.140625" customWidth="1"/>
    <col min="623" max="623" width="16.7109375" customWidth="1"/>
    <col min="624" max="624" width="14.28515625" customWidth="1"/>
    <col min="625" max="625" width="15.42578125" customWidth="1"/>
    <col min="626" max="626" width="14" customWidth="1"/>
    <col min="627" max="627" width="15" customWidth="1"/>
    <col min="628" max="628" width="10.42578125" customWidth="1"/>
    <col min="629" max="629" width="10.85546875" customWidth="1"/>
    <col min="630" max="630" width="9.140625" customWidth="1"/>
    <col min="631" max="631" width="15.140625" customWidth="1"/>
    <col min="632" max="632" width="8.42578125" customWidth="1"/>
    <col min="633" max="633" width="9.42578125" customWidth="1"/>
    <col min="634" max="634" width="9.7109375" customWidth="1"/>
    <col min="635" max="635" width="13.42578125" customWidth="1"/>
    <col min="636" max="636" width="19" customWidth="1"/>
    <col min="637" max="637" width="14" customWidth="1"/>
    <col min="638" max="638" width="18.85546875" customWidth="1"/>
    <col min="639" max="639" width="10.140625" customWidth="1"/>
    <col min="640" max="640" width="16.42578125" customWidth="1"/>
    <col min="641" max="641" width="13.7109375" customWidth="1"/>
    <col min="642" max="642" width="11.85546875" customWidth="1"/>
    <col min="643" max="643" width="24.42578125" customWidth="1"/>
    <col min="644" max="644" width="13.85546875" customWidth="1"/>
    <col min="645" max="645" width="16.42578125" customWidth="1"/>
    <col min="646" max="646" width="18.85546875" customWidth="1"/>
    <col min="647" max="647" width="17" customWidth="1"/>
    <col min="648" max="648" width="17.42578125" customWidth="1"/>
    <col min="649" max="649" width="14.42578125" customWidth="1"/>
    <col min="650" max="650" width="16.140625" customWidth="1"/>
    <col min="651" max="651" width="9.28515625" customWidth="1"/>
    <col min="652" max="652" width="12.42578125" customWidth="1"/>
    <col min="653" max="653" width="27.42578125" customWidth="1"/>
    <col min="654" max="654" width="20.140625" customWidth="1"/>
    <col min="655" max="655" width="20" customWidth="1"/>
    <col min="656" max="656" width="18.7109375" customWidth="1"/>
    <col min="657" max="657" width="15.7109375" customWidth="1"/>
    <col min="658" max="658" width="17.28515625" customWidth="1"/>
    <col min="659" max="659" width="13.42578125" customWidth="1"/>
    <col min="660" max="660" width="16.28515625" customWidth="1"/>
    <col min="661" max="661" width="20.140625" customWidth="1"/>
    <col min="662" max="662" width="22.42578125" customWidth="1"/>
    <col min="663" max="663" width="10.42578125" customWidth="1"/>
    <col min="664" max="664" width="17.28515625" customWidth="1"/>
    <col min="665" max="665" width="8.85546875" customWidth="1"/>
    <col min="666" max="666" width="15.85546875" customWidth="1"/>
    <col min="667" max="667" width="10.140625" customWidth="1"/>
    <col min="668" max="668" width="19.42578125" customWidth="1"/>
    <col min="669" max="669" width="19.7109375" customWidth="1"/>
    <col min="670" max="670" width="22.42578125" customWidth="1"/>
    <col min="671" max="671" width="20.85546875" customWidth="1"/>
    <col min="672" max="672" width="14.7109375" customWidth="1"/>
    <col min="673" max="673" width="14.140625" customWidth="1"/>
    <col min="674" max="674" width="13.28515625" customWidth="1"/>
    <col min="675" max="675" width="17.28515625" customWidth="1"/>
    <col min="676" max="676" width="15.140625" customWidth="1"/>
    <col min="677" max="677" width="13.85546875" customWidth="1"/>
    <col min="678" max="679" width="9.85546875" customWidth="1"/>
    <col min="680" max="680" width="11.85546875" customWidth="1"/>
    <col min="681" max="681" width="17.42578125" customWidth="1"/>
    <col min="682" max="682" width="14.85546875" customWidth="1"/>
    <col min="683" max="683" width="13.140625" customWidth="1"/>
    <col min="684" max="684" width="17.28515625" customWidth="1"/>
    <col min="685" max="685" width="18.28515625" customWidth="1"/>
    <col min="686" max="686" width="16.7109375" customWidth="1"/>
    <col min="687" max="687" width="15.140625" customWidth="1"/>
    <col min="688" max="688" width="25.85546875" customWidth="1"/>
    <col min="689" max="689" width="15.42578125" customWidth="1"/>
    <col min="690" max="690" width="11.85546875" customWidth="1"/>
    <col min="691" max="691" width="13.42578125" customWidth="1"/>
    <col min="692" max="692" width="11.85546875" customWidth="1"/>
    <col min="693" max="693" width="10" customWidth="1"/>
    <col min="694" max="694" width="7.28515625" customWidth="1"/>
    <col min="695" max="695" width="14.85546875" customWidth="1"/>
    <col min="696" max="696" width="19" customWidth="1"/>
    <col min="697" max="697" width="13.7109375" customWidth="1"/>
    <col min="698" max="698" width="19.42578125" customWidth="1"/>
    <col min="699" max="699" width="18.42578125" customWidth="1"/>
    <col min="700" max="700" width="13.140625" customWidth="1"/>
    <col min="701" max="701" width="18.28515625" customWidth="1"/>
    <col min="702" max="702" width="12.85546875" customWidth="1"/>
    <col min="703" max="704" width="11.42578125" customWidth="1"/>
    <col min="705" max="705" width="14.7109375" customWidth="1"/>
    <col min="706" max="706" width="12" customWidth="1"/>
    <col min="707" max="707" width="27.140625" customWidth="1"/>
    <col min="708" max="708" width="12.42578125" customWidth="1"/>
    <col min="709" max="709" width="17.42578125" customWidth="1"/>
    <col min="710" max="711" width="15.42578125" customWidth="1"/>
    <col min="712" max="712" width="14.85546875" customWidth="1"/>
    <col min="713" max="713" width="15.85546875" customWidth="1"/>
    <col min="714" max="714" width="12.85546875" customWidth="1"/>
    <col min="715" max="715" width="12.28515625" customWidth="1"/>
    <col min="716" max="716" width="14.28515625" customWidth="1"/>
    <col min="717" max="717" width="12.85546875" customWidth="1"/>
    <col min="718" max="718" width="16.42578125" customWidth="1"/>
    <col min="719" max="719" width="11" customWidth="1"/>
    <col min="720" max="720" width="12" customWidth="1"/>
    <col min="721" max="721" width="8.140625" customWidth="1"/>
    <col min="722" max="722" width="17" customWidth="1"/>
    <col min="723" max="723" width="13.42578125" customWidth="1"/>
    <col min="724" max="724" width="16.140625" customWidth="1"/>
    <col min="725" max="725" width="22.42578125" customWidth="1"/>
    <col min="726" max="726" width="14.85546875" customWidth="1"/>
    <col min="727" max="727" width="13.42578125" customWidth="1"/>
    <col min="728" max="728" width="15.140625" customWidth="1"/>
    <col min="729" max="729" width="8.42578125" customWidth="1"/>
    <col min="730" max="730" width="14.42578125" customWidth="1"/>
    <col min="731" max="731" width="21.85546875" customWidth="1"/>
    <col min="732" max="732" width="18" customWidth="1"/>
    <col min="733" max="733" width="20.28515625" customWidth="1"/>
    <col min="734" max="734" width="10.42578125" customWidth="1"/>
    <col min="735" max="735" width="22.7109375" customWidth="1"/>
    <col min="736" max="736" width="13.42578125" customWidth="1"/>
    <col min="737" max="737" width="16.42578125" customWidth="1"/>
    <col min="738" max="738" width="15.28515625" customWidth="1"/>
    <col min="739" max="739" width="11.42578125" customWidth="1"/>
    <col min="740" max="740" width="16.7109375" customWidth="1"/>
    <col min="741" max="741" width="15.7109375" customWidth="1"/>
    <col min="742" max="742" width="14.85546875" customWidth="1"/>
    <col min="743" max="743" width="13.42578125" customWidth="1"/>
    <col min="744" max="744" width="19.7109375" customWidth="1"/>
    <col min="745" max="745" width="11" customWidth="1"/>
    <col min="746" max="746" width="22.42578125" customWidth="1"/>
    <col min="747" max="747" width="11.85546875" customWidth="1"/>
    <col min="748" max="748" width="18.42578125" customWidth="1"/>
    <col min="749" max="749" width="21.42578125" customWidth="1"/>
    <col min="750" max="750" width="16" customWidth="1"/>
    <col min="751" max="751" width="21.42578125" customWidth="1"/>
    <col min="752" max="752" width="11.85546875" customWidth="1"/>
    <col min="753" max="753" width="12.7109375" customWidth="1"/>
    <col min="754" max="754" width="14.42578125" customWidth="1"/>
    <col min="755" max="755" width="18.7109375" customWidth="1"/>
    <col min="756" max="756" width="8.85546875" customWidth="1"/>
    <col min="757" max="757" width="12.42578125" customWidth="1"/>
    <col min="758" max="758" width="18.28515625" customWidth="1"/>
    <col min="759" max="759" width="16.85546875" customWidth="1"/>
    <col min="760" max="760" width="17" customWidth="1"/>
    <col min="761" max="761" width="18.42578125" customWidth="1"/>
    <col min="762" max="762" width="15.42578125" customWidth="1"/>
    <col min="763" max="764" width="13.42578125" customWidth="1"/>
    <col min="765" max="765" width="17.28515625" customWidth="1"/>
    <col min="766" max="766" width="25.85546875" customWidth="1"/>
    <col min="767" max="767" width="11.28515625" customWidth="1"/>
    <col min="768" max="768" width="15.85546875" customWidth="1"/>
    <col min="769" max="769" width="20" customWidth="1"/>
    <col min="770" max="770" width="24.7109375" customWidth="1"/>
    <col min="771" max="771" width="17.42578125" customWidth="1"/>
    <col min="772" max="773" width="14.42578125" customWidth="1"/>
    <col min="774" max="774" width="10.28515625" customWidth="1"/>
    <col min="775" max="775" width="14.28515625" customWidth="1"/>
    <col min="776" max="776" width="11.28515625" customWidth="1"/>
    <col min="777" max="777" width="15" customWidth="1"/>
    <col min="778" max="778" width="13.42578125" customWidth="1"/>
    <col min="779" max="779" width="15.28515625" customWidth="1"/>
    <col min="780" max="780" width="11.7109375" customWidth="1"/>
    <col min="781" max="781" width="18.42578125" customWidth="1"/>
    <col min="782" max="782" width="12.140625" customWidth="1"/>
    <col min="783" max="784" width="13.140625" customWidth="1"/>
    <col min="785" max="785" width="19.7109375" customWidth="1"/>
    <col min="786" max="786" width="16.42578125" customWidth="1"/>
    <col min="787" max="787" width="10.42578125" customWidth="1"/>
    <col min="788" max="788" width="11.42578125" customWidth="1"/>
    <col min="789" max="789" width="18.42578125" customWidth="1"/>
    <col min="790" max="790" width="13.42578125" customWidth="1"/>
    <col min="791" max="791" width="18.42578125" customWidth="1"/>
    <col min="792" max="792" width="21" customWidth="1"/>
    <col min="793" max="793" width="20.140625" customWidth="1"/>
    <col min="794" max="794" width="14.140625" customWidth="1"/>
    <col min="795" max="795" width="16.42578125" customWidth="1"/>
    <col min="796" max="796" width="12.85546875" customWidth="1"/>
    <col min="797" max="797" width="12.7109375" customWidth="1"/>
    <col min="798" max="798" width="11.85546875" customWidth="1"/>
    <col min="799" max="799" width="14.85546875" customWidth="1"/>
    <col min="800" max="800" width="15" customWidth="1"/>
    <col min="801" max="801" width="13.28515625" customWidth="1"/>
    <col min="802" max="802" width="8.42578125" customWidth="1"/>
    <col min="803" max="803" width="10.140625" customWidth="1"/>
    <col min="804" max="804" width="15.28515625" customWidth="1"/>
    <col min="805" max="805" width="15.140625" customWidth="1"/>
    <col min="806" max="806" width="10.42578125" customWidth="1"/>
    <col min="807" max="807" width="15.7109375" customWidth="1"/>
    <col min="808" max="808" width="17.7109375" customWidth="1"/>
    <col min="809" max="809" width="17.42578125" customWidth="1"/>
    <col min="810" max="810" width="14.42578125" customWidth="1"/>
    <col min="811" max="811" width="13.42578125" customWidth="1"/>
    <col min="812" max="812" width="10.42578125" customWidth="1"/>
    <col min="813" max="813" width="12.85546875" customWidth="1"/>
    <col min="814" max="814" width="11.140625" customWidth="1"/>
    <col min="815" max="815" width="14.7109375" customWidth="1"/>
    <col min="816" max="816" width="11.28515625" customWidth="1"/>
    <col min="817" max="818" width="15.85546875" customWidth="1"/>
    <col min="819" max="819" width="12.140625" customWidth="1"/>
    <col min="820" max="820" width="11.42578125" customWidth="1"/>
    <col min="821" max="821" width="14" customWidth="1"/>
    <col min="822" max="822" width="15.85546875" customWidth="1"/>
    <col min="823" max="823" width="17.42578125" customWidth="1"/>
    <col min="824" max="824" width="9.85546875" customWidth="1"/>
    <col min="825" max="825" width="13.140625" customWidth="1"/>
    <col min="826" max="826" width="19.28515625" customWidth="1"/>
    <col min="827" max="827" width="28.140625" customWidth="1"/>
    <col min="828" max="828" width="19" customWidth="1"/>
    <col min="829" max="829" width="18.85546875" customWidth="1"/>
    <col min="830" max="830" width="11" customWidth="1"/>
    <col min="831" max="831" width="18" customWidth="1"/>
    <col min="832" max="832" width="16.42578125" customWidth="1"/>
    <col min="833" max="833" width="16.85546875" customWidth="1"/>
    <col min="834" max="834" width="12.28515625" customWidth="1"/>
    <col min="835" max="835" width="15.85546875" customWidth="1"/>
    <col min="836" max="836" width="9" customWidth="1"/>
    <col min="837" max="837" width="9.42578125" customWidth="1"/>
    <col min="838" max="838" width="11.7109375" customWidth="1"/>
    <col min="839" max="839" width="13.28515625" customWidth="1"/>
    <col min="840" max="840" width="11.42578125" customWidth="1"/>
    <col min="841" max="842" width="12" customWidth="1"/>
    <col min="843" max="843" width="16.85546875" customWidth="1"/>
    <col min="844" max="844" width="17.42578125" customWidth="1"/>
    <col min="845" max="845" width="26.140625" customWidth="1"/>
    <col min="846" max="846" width="14.140625" customWidth="1"/>
    <col min="847" max="847" width="11.85546875" customWidth="1"/>
    <col min="848" max="848" width="26.140625" customWidth="1"/>
    <col min="849" max="849" width="13.85546875" customWidth="1"/>
    <col min="850" max="851" width="16.85546875" customWidth="1"/>
    <col min="852" max="852" width="17.7109375" customWidth="1"/>
    <col min="853" max="853" width="22.42578125" customWidth="1"/>
    <col min="854" max="854" width="10.42578125" customWidth="1"/>
    <col min="855" max="855" width="11.85546875" customWidth="1"/>
    <col min="856" max="856" width="16.85546875" customWidth="1"/>
    <col min="857" max="857" width="11.42578125" customWidth="1"/>
    <col min="858" max="858" width="15.42578125" customWidth="1"/>
    <col min="859" max="859" width="18.140625" customWidth="1"/>
    <col min="860" max="860" width="16.85546875" customWidth="1"/>
    <col min="861" max="861" width="15.140625" customWidth="1"/>
    <col min="862" max="862" width="17.42578125" customWidth="1"/>
    <col min="863" max="864" width="18.42578125" customWidth="1"/>
    <col min="865" max="865" width="18.85546875" customWidth="1"/>
    <col min="866" max="866" width="16.42578125" customWidth="1"/>
    <col min="867" max="867" width="12.7109375" customWidth="1"/>
    <col min="868" max="868" width="15.28515625" customWidth="1"/>
    <col min="869" max="869" width="11.85546875" customWidth="1"/>
    <col min="870" max="870" width="19" customWidth="1"/>
    <col min="871" max="871" width="14" customWidth="1"/>
    <col min="872" max="872" width="12.85546875" customWidth="1"/>
    <col min="873" max="874" width="15.85546875" customWidth="1"/>
    <col min="875" max="875" width="16" customWidth="1"/>
    <col min="876" max="876" width="21.140625" customWidth="1"/>
    <col min="877" max="877" width="15.140625" customWidth="1"/>
    <col min="878" max="878" width="16.85546875" customWidth="1"/>
    <col min="879" max="879" width="19.42578125" customWidth="1"/>
    <col min="880" max="880" width="20.42578125" customWidth="1"/>
    <col min="881" max="881" width="10" customWidth="1"/>
    <col min="882" max="882" width="17" customWidth="1"/>
    <col min="883" max="883" width="17.7109375" customWidth="1"/>
    <col min="884" max="884" width="15.42578125" customWidth="1"/>
    <col min="885" max="885" width="27.7109375" customWidth="1"/>
    <col min="886" max="886" width="19" customWidth="1"/>
    <col min="887" max="887" width="23.140625" customWidth="1"/>
    <col min="888" max="888" width="15.85546875" customWidth="1"/>
    <col min="889" max="889" width="16.140625" customWidth="1"/>
    <col min="890" max="890" width="18.42578125" customWidth="1"/>
    <col min="891" max="891" width="18.7109375" customWidth="1"/>
    <col min="892" max="892" width="16.42578125" customWidth="1"/>
    <col min="893" max="893" width="15.28515625" customWidth="1"/>
    <col min="894" max="894" width="11.28515625" customWidth="1"/>
    <col min="895" max="895" width="9.85546875" customWidth="1"/>
    <col min="896" max="896" width="15" customWidth="1"/>
    <col min="897" max="897" width="11.140625" customWidth="1"/>
    <col min="898" max="898" width="20.42578125" customWidth="1"/>
    <col min="899" max="899" width="16.140625" customWidth="1"/>
    <col min="900" max="900" width="8.140625" customWidth="1"/>
    <col min="901" max="901" width="21.7109375" customWidth="1"/>
    <col min="902" max="902" width="12.85546875" customWidth="1"/>
    <col min="903" max="903" width="15" customWidth="1"/>
    <col min="904" max="904" width="18.42578125" customWidth="1"/>
    <col min="905" max="905" width="11.85546875" customWidth="1"/>
    <col min="906" max="906" width="19.42578125" customWidth="1"/>
    <col min="907" max="907" width="10.7109375" customWidth="1"/>
    <col min="908" max="908" width="14.42578125" customWidth="1"/>
    <col min="909" max="909" width="6.42578125" customWidth="1"/>
    <col min="910" max="910" width="7.42578125" customWidth="1"/>
    <col min="911" max="911" width="12.7109375" customWidth="1"/>
    <col min="912" max="912" width="16.140625" customWidth="1"/>
    <col min="913" max="913" width="19.7109375" customWidth="1"/>
    <col min="914" max="914" width="10.140625" customWidth="1"/>
    <col min="915" max="915" width="20.28515625" customWidth="1"/>
    <col min="916" max="916" width="12" customWidth="1"/>
    <col min="917" max="917" width="15.140625" customWidth="1"/>
    <col min="918" max="918" width="20.28515625" customWidth="1"/>
    <col min="919" max="919" width="17.85546875" customWidth="1"/>
    <col min="920" max="920" width="17" customWidth="1"/>
    <col min="921" max="921" width="16" customWidth="1"/>
    <col min="922" max="922" width="7.42578125" customWidth="1"/>
    <col min="923" max="923" width="12" customWidth="1"/>
    <col min="924" max="924" width="14.28515625" customWidth="1"/>
    <col min="925" max="925" width="15.42578125" customWidth="1"/>
    <col min="926" max="926" width="15" customWidth="1"/>
    <col min="927" max="927" width="13.140625" customWidth="1"/>
    <col min="928" max="928" width="20" customWidth="1"/>
    <col min="929" max="929" width="15.42578125" customWidth="1"/>
    <col min="930" max="930" width="8.85546875" customWidth="1"/>
    <col min="931" max="931" width="9.7109375" customWidth="1"/>
    <col min="932" max="932" width="18" customWidth="1"/>
    <col min="933" max="933" width="15.42578125" customWidth="1"/>
    <col min="934" max="934" width="8.42578125" customWidth="1"/>
    <col min="935" max="935" width="14.140625" customWidth="1"/>
    <col min="936" max="936" width="21" customWidth="1"/>
    <col min="937" max="937" width="11.7109375" customWidth="1"/>
    <col min="938" max="938" width="19.85546875" customWidth="1"/>
    <col min="939" max="939" width="9.42578125" customWidth="1"/>
    <col min="940" max="940" width="20.42578125" customWidth="1"/>
    <col min="941" max="941" width="16" customWidth="1"/>
    <col min="942" max="942" width="13.42578125" customWidth="1"/>
    <col min="943" max="943" width="15.7109375" customWidth="1"/>
    <col min="944" max="944" width="18" customWidth="1"/>
    <col min="945" max="945" width="18.7109375" customWidth="1"/>
    <col min="946" max="946" width="16.42578125" customWidth="1"/>
    <col min="947" max="947" width="20.42578125" customWidth="1"/>
    <col min="948" max="948" width="19.28515625" customWidth="1"/>
    <col min="949" max="949" width="18" customWidth="1"/>
    <col min="950" max="950" width="19.42578125" customWidth="1"/>
    <col min="951" max="951" width="17.28515625" customWidth="1"/>
    <col min="952" max="952" width="20.42578125" customWidth="1"/>
    <col min="953" max="953" width="18.42578125" customWidth="1"/>
    <col min="954" max="954" width="19.42578125" customWidth="1"/>
    <col min="955" max="956" width="16.42578125" customWidth="1"/>
    <col min="957" max="957" width="20.140625" customWidth="1"/>
    <col min="958" max="958" width="16.28515625" customWidth="1"/>
    <col min="959" max="959" width="16.7109375" customWidth="1"/>
    <col min="960" max="960" width="14.42578125" customWidth="1"/>
    <col min="961" max="961" width="15.28515625" customWidth="1"/>
    <col min="962" max="962" width="17.7109375" customWidth="1"/>
    <col min="963" max="963" width="8.7109375" customWidth="1"/>
    <col min="964" max="964" width="13.42578125" customWidth="1"/>
    <col min="965" max="965" width="12.42578125" customWidth="1"/>
    <col min="966" max="966" width="17.85546875" customWidth="1"/>
    <col min="967" max="967" width="16.42578125" customWidth="1"/>
    <col min="968" max="968" width="21" customWidth="1"/>
    <col min="969" max="969" width="11.42578125" customWidth="1"/>
    <col min="970" max="970" width="12" customWidth="1"/>
    <col min="971" max="971" width="19.28515625" customWidth="1"/>
    <col min="972" max="972" width="18" customWidth="1"/>
    <col min="973" max="973" width="15.42578125" customWidth="1"/>
    <col min="974" max="974" width="18.7109375" customWidth="1"/>
    <col min="975" max="975" width="17.7109375" customWidth="1"/>
    <col min="976" max="976" width="18.7109375" customWidth="1"/>
    <col min="977" max="977" width="10.140625" customWidth="1"/>
    <col min="978" max="978" width="9.42578125" customWidth="1"/>
    <col min="979" max="979" width="22" customWidth="1"/>
    <col min="980" max="980" width="7.28515625" customWidth="1"/>
    <col min="981" max="981" width="14.7109375" customWidth="1"/>
    <col min="982" max="982" width="18.140625" customWidth="1"/>
    <col min="983" max="983" width="20" customWidth="1"/>
    <col min="984" max="984" width="20.140625" customWidth="1"/>
    <col min="985" max="985" width="17.7109375" customWidth="1"/>
    <col min="986" max="986" width="19.42578125" customWidth="1"/>
    <col min="987" max="987" width="15.42578125" customWidth="1"/>
    <col min="988" max="988" width="14.7109375" customWidth="1"/>
    <col min="989" max="989" width="16.42578125" customWidth="1"/>
    <col min="990" max="990" width="13.28515625" customWidth="1"/>
    <col min="991" max="991" width="15.7109375" customWidth="1"/>
    <col min="992" max="992" width="19.42578125" customWidth="1"/>
    <col min="993" max="993" width="18.42578125" customWidth="1"/>
    <col min="994" max="994" width="18.7109375" customWidth="1"/>
    <col min="995" max="995" width="14.28515625" customWidth="1"/>
    <col min="996" max="996" width="19" customWidth="1"/>
    <col min="997" max="997" width="19.85546875" customWidth="1"/>
    <col min="998" max="998" width="12.42578125" customWidth="1"/>
    <col min="999" max="999" width="16.140625" customWidth="1"/>
    <col min="1000" max="1000" width="10" customWidth="1"/>
    <col min="1001" max="1001" width="9.85546875" customWidth="1"/>
    <col min="1002" max="1002" width="10.85546875" customWidth="1"/>
    <col min="1003" max="1003" width="14.42578125" customWidth="1"/>
    <col min="1004" max="1004" width="15.140625" customWidth="1"/>
    <col min="1005" max="1005" width="13.42578125" customWidth="1"/>
    <col min="1006" max="1006" width="16" customWidth="1"/>
    <col min="1007" max="1007" width="13.28515625" customWidth="1"/>
    <col min="1008" max="1008" width="17.28515625" customWidth="1"/>
    <col min="1009" max="1009" width="15.140625" customWidth="1"/>
    <col min="1010" max="1011" width="17.28515625" customWidth="1"/>
    <col min="1012" max="1012" width="8.42578125" customWidth="1"/>
    <col min="1013" max="1013" width="14.85546875" customWidth="1"/>
    <col min="1014" max="1014" width="19.28515625" customWidth="1"/>
    <col min="1015" max="1015" width="18.85546875" customWidth="1"/>
    <col min="1016" max="1016" width="20.7109375" customWidth="1"/>
    <col min="1017" max="1017" width="20.42578125" customWidth="1"/>
    <col min="1018" max="1018" width="16.42578125" customWidth="1"/>
    <col min="1019" max="1019" width="17.42578125" customWidth="1"/>
    <col min="1020" max="1020" width="9.140625" customWidth="1"/>
    <col min="1021" max="1021" width="20" customWidth="1"/>
    <col min="1022" max="1022" width="18.85546875" customWidth="1"/>
    <col min="1023" max="1023" width="16.28515625" customWidth="1"/>
    <col min="1024" max="1024" width="12.85546875" customWidth="1"/>
    <col min="1025" max="1025" width="11.42578125" customWidth="1"/>
    <col min="1026" max="1026" width="18.7109375" customWidth="1"/>
    <col min="1027" max="1027" width="12.85546875" customWidth="1"/>
    <col min="1028" max="1028" width="17.42578125" customWidth="1"/>
    <col min="1029" max="1029" width="11.85546875" customWidth="1"/>
    <col min="1030" max="1030" width="14.28515625" customWidth="1"/>
    <col min="1031" max="1031" width="14" customWidth="1"/>
    <col min="1032" max="1032" width="13.7109375" customWidth="1"/>
    <col min="1033" max="1033" width="16.42578125" customWidth="1"/>
    <col min="1034" max="1034" width="19" customWidth="1"/>
    <col min="1035" max="1035" width="18.85546875" customWidth="1"/>
    <col min="1036" max="1036" width="18.7109375" customWidth="1"/>
    <col min="1037" max="1037" width="15.7109375" customWidth="1"/>
    <col min="1038" max="1038" width="15.85546875" customWidth="1"/>
    <col min="1039" max="1039" width="12.42578125" customWidth="1"/>
    <col min="1040" max="1040" width="16.42578125" customWidth="1"/>
    <col min="1041" max="1041" width="16.28515625" customWidth="1"/>
    <col min="1042" max="1042" width="9" customWidth="1"/>
    <col min="1043" max="1043" width="16.28515625" customWidth="1"/>
    <col min="1044" max="1044" width="14" customWidth="1"/>
    <col min="1045" max="1045" width="15.7109375" customWidth="1"/>
    <col min="1046" max="1046" width="12.140625" customWidth="1"/>
    <col min="1047" max="1047" width="10.140625" customWidth="1"/>
    <col min="1048" max="1048" width="14.140625" customWidth="1"/>
    <col min="1049" max="1049" width="6.85546875" customWidth="1"/>
    <col min="1050" max="1050" width="20.42578125" customWidth="1"/>
    <col min="1051" max="1051" width="18.42578125" customWidth="1"/>
    <col min="1052" max="1052" width="14" customWidth="1"/>
    <col min="1053" max="1053" width="14.85546875" customWidth="1"/>
    <col min="1054" max="1054" width="18.85546875" customWidth="1"/>
    <col min="1055" max="1055" width="14.7109375" customWidth="1"/>
    <col min="1056" max="1056" width="16.28515625" customWidth="1"/>
    <col min="1057" max="1057" width="15.7109375" customWidth="1"/>
    <col min="1058" max="1058" width="19.140625" customWidth="1"/>
    <col min="1059" max="1059" width="12.140625" customWidth="1"/>
    <col min="1060" max="1060" width="16.85546875" customWidth="1"/>
    <col min="1061" max="1061" width="20.7109375" customWidth="1"/>
    <col min="1062" max="1062" width="12.140625" customWidth="1"/>
    <col min="1063" max="1063" width="16.42578125" customWidth="1"/>
    <col min="1064" max="1064" width="12.28515625" customWidth="1"/>
    <col min="1065" max="1065" width="20" customWidth="1"/>
    <col min="1066" max="1066" width="8.140625" customWidth="1"/>
    <col min="1067" max="1067" width="22.42578125" customWidth="1"/>
    <col min="1068" max="1068" width="18.7109375" customWidth="1"/>
    <col min="1069" max="1069" width="13.42578125" customWidth="1"/>
    <col min="1070" max="1070" width="20.140625" customWidth="1"/>
    <col min="1071" max="1072" width="15.42578125" customWidth="1"/>
    <col min="1073" max="1073" width="13.42578125" customWidth="1"/>
    <col min="1074" max="1074" width="12.42578125" customWidth="1"/>
    <col min="1075" max="1075" width="8.7109375" customWidth="1"/>
    <col min="1076" max="1076" width="9.85546875" customWidth="1"/>
    <col min="1077" max="1077" width="13.7109375" customWidth="1"/>
    <col min="1078" max="1078" width="14.7109375" customWidth="1"/>
    <col min="1079" max="1079" width="15.42578125" customWidth="1"/>
    <col min="1080" max="1080" width="13.7109375" customWidth="1"/>
    <col min="1081" max="1081" width="13.28515625" customWidth="1"/>
    <col min="1082" max="1082" width="15.85546875" customWidth="1"/>
    <col min="1083" max="1083" width="11.85546875" customWidth="1"/>
    <col min="1084" max="1084" width="7.85546875" customWidth="1"/>
    <col min="1085" max="1085" width="16.85546875" customWidth="1"/>
    <col min="1086" max="1086" width="11.140625" customWidth="1"/>
    <col min="1087" max="1087" width="17.7109375" customWidth="1"/>
    <col min="1088" max="1088" width="16.42578125" customWidth="1"/>
    <col min="1089" max="1089" width="13.140625" customWidth="1"/>
    <col min="1090" max="1090" width="13.28515625" customWidth="1"/>
    <col min="1091" max="1091" width="8.140625" customWidth="1"/>
    <col min="1092" max="1092" width="22.42578125" customWidth="1"/>
    <col min="1093" max="1093" width="16.28515625" customWidth="1"/>
    <col min="1094" max="1094" width="15" customWidth="1"/>
    <col min="1095" max="1095" width="16.140625" customWidth="1"/>
    <col min="1096" max="1096" width="13.42578125" customWidth="1"/>
    <col min="1097" max="1097" width="18.28515625" customWidth="1"/>
    <col min="1098" max="1098" width="13.42578125" customWidth="1"/>
    <col min="1099" max="1099" width="19" customWidth="1"/>
    <col min="1100" max="1100" width="6.28515625" customWidth="1"/>
    <col min="1101" max="1101" width="13.7109375" customWidth="1"/>
    <col min="1102" max="1102" width="11.42578125" customWidth="1"/>
    <col min="1103" max="1103" width="15.42578125" customWidth="1"/>
    <col min="1104" max="1104" width="11.85546875" customWidth="1"/>
    <col min="1105" max="1105" width="19.28515625" customWidth="1"/>
    <col min="1106" max="1106" width="9.140625" customWidth="1"/>
    <col min="1107" max="1107" width="16.85546875" customWidth="1"/>
    <col min="1108" max="1108" width="13.140625" customWidth="1"/>
    <col min="1109" max="1109" width="11.42578125" customWidth="1"/>
    <col min="1110" max="1110" width="7.28515625" customWidth="1"/>
    <col min="1111" max="1111" width="11.42578125" customWidth="1"/>
    <col min="1112" max="1112" width="12.7109375" customWidth="1"/>
    <col min="1113" max="1113" width="16" customWidth="1"/>
    <col min="1114" max="1114" width="9.42578125" customWidth="1"/>
    <col min="1115" max="1115" width="16.7109375" customWidth="1"/>
    <col min="1116" max="1116" width="11.7109375" customWidth="1"/>
    <col min="1117" max="1117" width="19.7109375" customWidth="1"/>
    <col min="1118" max="1118" width="11.42578125" customWidth="1"/>
    <col min="1119" max="1119" width="10.7109375" customWidth="1"/>
    <col min="1120" max="1120" width="15" customWidth="1"/>
    <col min="1121" max="1121" width="16.140625" customWidth="1"/>
    <col min="1122" max="1122" width="11.7109375" customWidth="1"/>
    <col min="1123" max="1123" width="14.28515625" customWidth="1"/>
    <col min="1124" max="1124" width="15" customWidth="1"/>
    <col min="1125" max="1125" width="17" customWidth="1"/>
    <col min="1126" max="1126" width="15.42578125" customWidth="1"/>
    <col min="1127" max="1127" width="16.7109375" customWidth="1"/>
    <col min="1128" max="1128" width="9" customWidth="1"/>
    <col min="1129" max="1129" width="18.42578125" customWidth="1"/>
    <col min="1130" max="1130" width="21.42578125" customWidth="1"/>
    <col min="1131" max="1131" width="18.42578125" customWidth="1"/>
    <col min="1132" max="1132" width="9.85546875" customWidth="1"/>
    <col min="1133" max="1133" width="13.28515625" customWidth="1"/>
    <col min="1134" max="1134" width="20.28515625" customWidth="1"/>
    <col min="1135" max="1135" width="12.28515625" customWidth="1"/>
    <col min="1136" max="1136" width="12" customWidth="1"/>
    <col min="1137" max="1137" width="14.85546875" customWidth="1"/>
    <col min="1138" max="1138" width="13.7109375" customWidth="1"/>
    <col min="1139" max="1139" width="15.140625" customWidth="1"/>
    <col min="1140" max="1140" width="19.7109375" customWidth="1"/>
    <col min="1141" max="1141" width="17.42578125" customWidth="1"/>
    <col min="1142" max="1142" width="17.7109375" customWidth="1"/>
    <col min="1143" max="1143" width="17.42578125" customWidth="1"/>
    <col min="1144" max="1144" width="16.28515625" customWidth="1"/>
    <col min="1145" max="1145" width="15.7109375" customWidth="1"/>
    <col min="1146" max="1146" width="13.7109375" customWidth="1"/>
    <col min="1147" max="1147" width="18.85546875" customWidth="1"/>
    <col min="1148" max="1148" width="15.28515625" customWidth="1"/>
    <col min="1149" max="1149" width="17" customWidth="1"/>
    <col min="1150" max="1150" width="14.28515625" customWidth="1"/>
    <col min="1151" max="1151" width="15.42578125" customWidth="1"/>
    <col min="1152" max="1152" width="21.42578125" customWidth="1"/>
    <col min="1153" max="1153" width="18.42578125" customWidth="1"/>
    <col min="1154" max="1154" width="18.28515625" customWidth="1"/>
    <col min="1155" max="1155" width="10.7109375" customWidth="1"/>
    <col min="1156" max="1156" width="8.85546875" customWidth="1"/>
    <col min="1157" max="1157" width="5.42578125" customWidth="1"/>
    <col min="1158" max="1158" width="11.42578125" customWidth="1"/>
    <col min="1159" max="1159" width="17.28515625" customWidth="1"/>
    <col min="1160" max="1160" width="11.140625" customWidth="1"/>
    <col min="1161" max="1161" width="11" customWidth="1"/>
    <col min="1162" max="1162" width="10.140625" customWidth="1"/>
    <col min="1163" max="1163" width="17.42578125" customWidth="1"/>
    <col min="1164" max="1164" width="10.140625" customWidth="1"/>
    <col min="1165" max="1165" width="14.7109375" customWidth="1"/>
    <col min="1166" max="1166" width="17.28515625" customWidth="1"/>
    <col min="1167" max="1167" width="8.42578125" customWidth="1"/>
    <col min="1168" max="1168" width="15.140625" customWidth="1"/>
    <col min="1169" max="1169" width="12.85546875" customWidth="1"/>
    <col min="1170" max="1170" width="7.42578125" customWidth="1"/>
    <col min="1171" max="1171" width="16.42578125" customWidth="1"/>
    <col min="1172" max="1172" width="8" customWidth="1"/>
    <col min="1173" max="1173" width="16.28515625" customWidth="1"/>
    <col min="1174" max="1174" width="7.85546875" customWidth="1"/>
    <col min="1175" max="1175" width="11.28515625" customWidth="1"/>
    <col min="1176" max="1176" width="13.28515625" customWidth="1"/>
    <col min="1177" max="1177" width="6.42578125" customWidth="1"/>
    <col min="1178" max="1178" width="11.42578125" customWidth="1"/>
    <col min="1179" max="1179" width="12.28515625" customWidth="1"/>
    <col min="1180" max="1180" width="15" customWidth="1"/>
    <col min="1181" max="1181" width="9" customWidth="1"/>
    <col min="1182" max="1182" width="13.28515625" customWidth="1"/>
    <col min="1183" max="1183" width="12.28515625" customWidth="1"/>
    <col min="1184" max="1184" width="11.42578125" customWidth="1"/>
    <col min="1185" max="1185" width="16.42578125" customWidth="1"/>
    <col min="1186" max="1186" width="14.85546875" customWidth="1"/>
    <col min="1187" max="1187" width="10.28515625" customWidth="1"/>
    <col min="1188" max="1188" width="17.85546875" customWidth="1"/>
    <col min="1189" max="1189" width="17.7109375" customWidth="1"/>
    <col min="1190" max="1190" width="16" customWidth="1"/>
    <col min="1191" max="1191" width="19.28515625" customWidth="1"/>
    <col min="1192" max="1192" width="10.140625" customWidth="1"/>
    <col min="1193" max="1193" width="16.140625" customWidth="1"/>
    <col min="1194" max="1194" width="16.7109375" customWidth="1"/>
    <col min="1195" max="1195" width="21.42578125" customWidth="1"/>
    <col min="1196" max="1196" width="20.85546875" customWidth="1"/>
    <col min="1197" max="1197" width="19.42578125" customWidth="1"/>
    <col min="1198" max="1198" width="12.28515625" customWidth="1"/>
    <col min="1199" max="1199" width="18.85546875" customWidth="1"/>
    <col min="1200" max="1200" width="19.7109375" customWidth="1"/>
    <col min="1201" max="1201" width="18.28515625" customWidth="1"/>
    <col min="1202" max="1202" width="12.42578125" customWidth="1"/>
    <col min="1203" max="1203" width="16.7109375" customWidth="1"/>
    <col min="1204" max="1204" width="7.42578125" customWidth="1"/>
    <col min="1205" max="1205" width="17" customWidth="1"/>
    <col min="1206" max="1206" width="16.140625" customWidth="1"/>
    <col min="1207" max="1207" width="17" customWidth="1"/>
    <col min="1208" max="1208" width="20" customWidth="1"/>
    <col min="1209" max="1209" width="18.85546875" customWidth="1"/>
    <col min="1210" max="1210" width="14.7109375" customWidth="1"/>
    <col min="1211" max="1211" width="18.42578125" customWidth="1"/>
    <col min="1212" max="1212" width="16" customWidth="1"/>
    <col min="1213" max="1214" width="13.42578125" customWidth="1"/>
    <col min="1215" max="1215" width="10" customWidth="1"/>
    <col min="1216" max="1216" width="12.85546875" customWidth="1"/>
    <col min="1217" max="1217" width="6.85546875" customWidth="1"/>
    <col min="1218" max="1218" width="16.140625" customWidth="1"/>
    <col min="1219" max="1219" width="16.7109375" customWidth="1"/>
    <col min="1220" max="1220" width="10.42578125" customWidth="1"/>
    <col min="1221" max="1221" width="14.7109375" customWidth="1"/>
    <col min="1222" max="1222" width="8.42578125" customWidth="1"/>
    <col min="1223" max="1223" width="14.42578125" customWidth="1"/>
    <col min="1224" max="1224" width="22.7109375" customWidth="1"/>
    <col min="1225" max="1225" width="9.140625" customWidth="1"/>
    <col min="1226" max="1226" width="15.42578125" customWidth="1"/>
    <col min="1227" max="1227" width="11" customWidth="1"/>
    <col min="1228" max="1228" width="9.42578125" customWidth="1"/>
    <col min="1229" max="1229" width="12" customWidth="1"/>
    <col min="1230" max="1231" width="13.28515625" customWidth="1"/>
    <col min="1232" max="1232" width="25.7109375" customWidth="1"/>
    <col min="1233" max="1233" width="16.140625" customWidth="1"/>
    <col min="1234" max="1234" width="23.42578125" customWidth="1"/>
    <col min="1235" max="1235" width="13.85546875" customWidth="1"/>
    <col min="1236" max="1236" width="9.42578125" customWidth="1"/>
    <col min="1237" max="1237" width="15.28515625" customWidth="1"/>
    <col min="1238" max="1239" width="18.85546875" customWidth="1"/>
    <col min="1240" max="1240" width="20.140625" customWidth="1"/>
    <col min="1241" max="1241" width="12.42578125" customWidth="1"/>
    <col min="1242" max="1242" width="8.42578125" customWidth="1"/>
    <col min="1243" max="1243" width="14" customWidth="1"/>
    <col min="1244" max="1244" width="15.42578125" customWidth="1"/>
    <col min="1245" max="1245" width="17.28515625" customWidth="1"/>
    <col min="1246" max="1246" width="14.28515625" customWidth="1"/>
    <col min="1247" max="1247" width="10.85546875" customWidth="1"/>
    <col min="1248" max="1248" width="13.28515625" customWidth="1"/>
    <col min="1249" max="1249" width="15.85546875" customWidth="1"/>
    <col min="1250" max="1250" width="40.85546875" customWidth="1"/>
    <col min="1251" max="1251" width="16.42578125" customWidth="1"/>
    <col min="1252" max="1252" width="24.42578125" customWidth="1"/>
    <col min="1253" max="1253" width="9.140625" customWidth="1"/>
    <col min="1254" max="1254" width="12" customWidth="1"/>
    <col min="1255" max="1255" width="16.140625" customWidth="1"/>
    <col min="1256" max="1256" width="19" customWidth="1"/>
    <col min="1257" max="1257" width="13.42578125" customWidth="1"/>
    <col min="1258" max="1258" width="12.85546875" customWidth="1"/>
    <col min="1259" max="1259" width="13.85546875" customWidth="1"/>
    <col min="1260" max="1260" width="12.85546875" customWidth="1"/>
    <col min="1261" max="1261" width="14.42578125" customWidth="1"/>
    <col min="1262" max="1262" width="12.7109375" customWidth="1"/>
    <col min="1263" max="1263" width="20.7109375" customWidth="1"/>
    <col min="1264" max="1264" width="6.85546875" customWidth="1"/>
    <col min="1265" max="1266" width="11.42578125" customWidth="1"/>
    <col min="1267" max="1267" width="17.42578125" customWidth="1"/>
    <col min="1268" max="1268" width="14" customWidth="1"/>
    <col min="1269" max="1269" width="19.85546875" customWidth="1"/>
    <col min="1270" max="1270" width="10.7109375" customWidth="1"/>
    <col min="1271" max="1271" width="20.7109375" customWidth="1"/>
    <col min="1272" max="1272" width="15.85546875" customWidth="1"/>
    <col min="1273" max="1273" width="12" customWidth="1"/>
    <col min="1274" max="1274" width="17" customWidth="1"/>
    <col min="1275" max="1275" width="12.85546875" customWidth="1"/>
    <col min="1276" max="1276" width="12.28515625" customWidth="1"/>
    <col min="1277" max="1277" width="7.7109375" customWidth="1"/>
    <col min="1278" max="1278" width="13.140625" customWidth="1"/>
    <col min="1279" max="1279" width="20.7109375" customWidth="1"/>
    <col min="1280" max="1281" width="18" customWidth="1"/>
    <col min="1282" max="1282" width="18.28515625" customWidth="1"/>
    <col min="1283" max="1283" width="11.42578125" customWidth="1"/>
    <col min="1284" max="1284" width="9.28515625" customWidth="1"/>
    <col min="1285" max="1285" width="6" customWidth="1"/>
    <col min="1286" max="1286" width="11.28515625" customWidth="1"/>
    <col min="1287" max="1287" width="13.42578125" customWidth="1"/>
    <col min="1288" max="1288" width="14.42578125" customWidth="1"/>
    <col min="1289" max="1289" width="16.42578125" customWidth="1"/>
    <col min="1290" max="1290" width="7" customWidth="1"/>
    <col min="1291" max="1291" width="16.42578125" customWidth="1"/>
    <col min="1292" max="1292" width="19" customWidth="1"/>
    <col min="1293" max="1293" width="18.140625" customWidth="1"/>
    <col min="1294" max="1294" width="16.42578125" customWidth="1"/>
    <col min="1295" max="1295" width="26" customWidth="1"/>
    <col min="1296" max="1296" width="10.42578125" customWidth="1"/>
    <col min="1297" max="1297" width="10.85546875" customWidth="1"/>
    <col min="1298" max="1298" width="9.7109375" customWidth="1"/>
    <col min="1299" max="1299" width="16.28515625" customWidth="1"/>
    <col min="1300" max="1300" width="10.140625" customWidth="1"/>
    <col min="1301" max="1301" width="13.42578125" customWidth="1"/>
    <col min="1302" max="1302" width="17.28515625" customWidth="1"/>
    <col min="1303" max="1303" width="9.85546875" customWidth="1"/>
    <col min="1304" max="1304" width="20.42578125" customWidth="1"/>
    <col min="1305" max="1305" width="19.42578125" customWidth="1"/>
    <col min="1306" max="1306" width="19.85546875" customWidth="1"/>
    <col min="1307" max="1307" width="12.85546875" customWidth="1"/>
    <col min="1308" max="1308" width="11.42578125" customWidth="1"/>
    <col min="1309" max="1309" width="16.42578125" customWidth="1"/>
    <col min="1310" max="1310" width="12.28515625" customWidth="1"/>
    <col min="1311" max="1311" width="14.42578125" customWidth="1"/>
    <col min="1312" max="1312" width="7.28515625" customWidth="1"/>
    <col min="1313" max="1313" width="10" customWidth="1"/>
    <col min="1314" max="1314" width="14" customWidth="1"/>
    <col min="1315" max="1315" width="9.7109375" customWidth="1"/>
    <col min="1316" max="1316" width="15.42578125" customWidth="1"/>
    <col min="1317" max="1317" width="8.85546875" customWidth="1"/>
    <col min="1318" max="1318" width="14" customWidth="1"/>
    <col min="1319" max="1319" width="16.28515625" customWidth="1"/>
    <col min="1320" max="1320" width="16" customWidth="1"/>
    <col min="1321" max="1321" width="17.28515625" customWidth="1"/>
    <col min="1322" max="1322" width="17.7109375" customWidth="1"/>
    <col min="1323" max="1323" width="11.42578125" customWidth="1"/>
    <col min="1324" max="1324" width="18.7109375" customWidth="1"/>
    <col min="1325" max="1325" width="9.42578125" customWidth="1"/>
    <col min="1326" max="1326" width="14.140625" customWidth="1"/>
    <col min="1327" max="1327" width="12.42578125" customWidth="1"/>
    <col min="1328" max="1328" width="11.28515625" customWidth="1"/>
    <col min="1329" max="1329" width="12" customWidth="1"/>
    <col min="1330" max="1330" width="18.42578125" customWidth="1"/>
    <col min="1331" max="1331" width="17.7109375" customWidth="1"/>
    <col min="1332" max="1332" width="14.85546875" customWidth="1"/>
    <col min="1333" max="1334" width="8.85546875" customWidth="1"/>
    <col min="1335" max="1335" width="19.140625" customWidth="1"/>
    <col min="1336" max="1336" width="18.28515625" customWidth="1"/>
    <col min="1337" max="1338" width="14" customWidth="1"/>
    <col min="1339" max="1339" width="23.85546875" customWidth="1"/>
    <col min="1340" max="1340" width="13.42578125" customWidth="1"/>
    <col min="1341" max="1341" width="16.28515625" customWidth="1"/>
    <col min="1342" max="1342" width="20.140625" customWidth="1"/>
    <col min="1343" max="1343" width="13.140625" customWidth="1"/>
    <col min="1344" max="1344" width="15.28515625" customWidth="1"/>
    <col min="1345" max="1345" width="11" customWidth="1"/>
    <col min="1346" max="1346" width="17.28515625" customWidth="1"/>
    <col min="1347" max="1347" width="22.28515625" customWidth="1"/>
    <col min="1348" max="1348" width="17" customWidth="1"/>
    <col min="1349" max="1349" width="12.85546875" customWidth="1"/>
    <col min="1350" max="1350" width="10.42578125" customWidth="1"/>
    <col min="1351" max="1351" width="17.28515625" customWidth="1"/>
    <col min="1352" max="1352" width="15.140625" customWidth="1"/>
    <col min="1353" max="1353" width="18.42578125" customWidth="1"/>
    <col min="1354" max="1354" width="20.42578125" customWidth="1"/>
    <col min="1355" max="1355" width="9.7109375" customWidth="1"/>
    <col min="1356" max="1356" width="10.140625" customWidth="1"/>
    <col min="1357" max="1357" width="16.85546875" customWidth="1"/>
    <col min="1358" max="1358" width="10.85546875" customWidth="1"/>
    <col min="1359" max="1359" width="15.85546875" customWidth="1"/>
    <col min="1360" max="1360" width="8.42578125" customWidth="1"/>
    <col min="1361" max="1361" width="11.140625" customWidth="1"/>
    <col min="1362" max="1362" width="12.28515625" customWidth="1"/>
    <col min="1363" max="1363" width="17.28515625" customWidth="1"/>
    <col min="1364" max="1364" width="11.7109375" customWidth="1"/>
    <col min="1365" max="1365" width="14.42578125" customWidth="1"/>
    <col min="1366" max="1366" width="13.85546875" customWidth="1"/>
    <col min="1367" max="1367" width="11.42578125" customWidth="1"/>
    <col min="1368" max="1368" width="14.140625" customWidth="1"/>
    <col min="1369" max="1369" width="11.140625" customWidth="1"/>
    <col min="1370" max="1370" width="20.85546875" customWidth="1"/>
    <col min="1371" max="1371" width="11.140625" customWidth="1"/>
    <col min="1372" max="1372" width="14.140625" customWidth="1"/>
    <col min="1373" max="1373" width="14.42578125" customWidth="1"/>
    <col min="1374" max="1374" width="12.85546875" customWidth="1"/>
    <col min="1375" max="1375" width="22.42578125" customWidth="1"/>
    <col min="1376" max="1376" width="20.85546875" customWidth="1"/>
    <col min="1377" max="1377" width="9.28515625" customWidth="1"/>
    <col min="1378" max="1378" width="10.42578125" customWidth="1"/>
    <col min="1379" max="1379" width="18.140625" customWidth="1"/>
    <col min="1380" max="1380" width="12.42578125" customWidth="1"/>
    <col min="1381" max="1381" width="17.28515625" customWidth="1"/>
    <col min="1382" max="1382" width="7.140625" customWidth="1"/>
    <col min="1383" max="1383" width="9" customWidth="1"/>
    <col min="1384" max="1384" width="16.42578125" customWidth="1"/>
    <col min="1385" max="1385" width="17" customWidth="1"/>
    <col min="1386" max="1386" width="14.42578125" customWidth="1"/>
    <col min="1387" max="1387" width="10.7109375" customWidth="1"/>
    <col min="1388" max="1388" width="13.42578125" customWidth="1"/>
    <col min="1389" max="1389" width="16.28515625" customWidth="1"/>
    <col min="1390" max="1390" width="9.140625" customWidth="1"/>
    <col min="1391" max="1391" width="12.7109375" customWidth="1"/>
    <col min="1392" max="1392" width="15.85546875" customWidth="1"/>
    <col min="1393" max="1393" width="10.7109375" customWidth="1"/>
    <col min="1394" max="1394" width="8.85546875" customWidth="1"/>
    <col min="1395" max="1395" width="9.85546875" customWidth="1"/>
    <col min="1396" max="1396" width="17" customWidth="1"/>
    <col min="1397" max="1397" width="18.28515625" customWidth="1"/>
    <col min="1398" max="1398" width="21.140625" customWidth="1"/>
    <col min="1399" max="1399" width="12.7109375" customWidth="1"/>
    <col min="1400" max="1400" width="13.42578125" customWidth="1"/>
    <col min="1401" max="1401" width="12.42578125" customWidth="1"/>
    <col min="1402" max="1402" width="9" customWidth="1"/>
    <col min="1403" max="1403" width="9.7109375" customWidth="1"/>
    <col min="1404" max="1404" width="14.85546875" customWidth="1"/>
    <col min="1405" max="1406" width="11.140625" customWidth="1"/>
    <col min="1407" max="1407" width="20.42578125" customWidth="1"/>
    <col min="1408" max="1408" width="12.85546875" customWidth="1"/>
    <col min="1409" max="1409" width="16.28515625" customWidth="1"/>
    <col min="1410" max="1410" width="24.42578125" customWidth="1"/>
    <col min="1411" max="1412" width="13.42578125" customWidth="1"/>
    <col min="1413" max="1413" width="16.42578125" customWidth="1"/>
    <col min="1414" max="1414" width="14" customWidth="1"/>
    <col min="1415" max="1415" width="11.28515625" customWidth="1"/>
    <col min="1416" max="1416" width="9.7109375" customWidth="1"/>
    <col min="1417" max="1417" width="12.42578125" customWidth="1"/>
    <col min="1418" max="1418" width="16.85546875" customWidth="1"/>
    <col min="1419" max="1419" width="7.85546875" customWidth="1"/>
    <col min="1420" max="1420" width="12.7109375" customWidth="1"/>
    <col min="1421" max="1421" width="9" customWidth="1"/>
    <col min="1422" max="1422" width="10.42578125" customWidth="1"/>
    <col min="1423" max="1423" width="10" customWidth="1"/>
    <col min="1424" max="1424" width="7.42578125" customWidth="1"/>
    <col min="1425" max="1425" width="15" customWidth="1"/>
    <col min="1426" max="1426" width="16.42578125" customWidth="1"/>
    <col min="1427" max="1427" width="18.140625" customWidth="1"/>
    <col min="1428" max="1428" width="20.140625" customWidth="1"/>
    <col min="1429" max="1429" width="17.42578125" customWidth="1"/>
    <col min="1430" max="1430" width="8.28515625" customWidth="1"/>
    <col min="1431" max="1431" width="22.42578125" customWidth="1"/>
    <col min="1432" max="1432" width="22.140625" customWidth="1"/>
    <col min="1433" max="1433" width="11.28515625" customWidth="1"/>
    <col min="1434" max="1434" width="14.28515625" customWidth="1"/>
    <col min="1435" max="1435" width="20.42578125" customWidth="1"/>
    <col min="1436" max="1436" width="14.85546875" customWidth="1"/>
    <col min="1437" max="1437" width="18" customWidth="1"/>
    <col min="1438" max="1438" width="22.28515625" customWidth="1"/>
    <col min="1439" max="1439" width="15.42578125" customWidth="1"/>
    <col min="1440" max="1440" width="16.28515625" customWidth="1"/>
    <col min="1441" max="1441" width="14.42578125" customWidth="1"/>
    <col min="1442" max="1442" width="19.42578125" customWidth="1"/>
    <col min="1443" max="1443" width="14.7109375" customWidth="1"/>
    <col min="1444" max="1444" width="11.85546875" customWidth="1"/>
    <col min="1445" max="1445" width="17.85546875" customWidth="1"/>
    <col min="1446" max="1446" width="15.7109375" customWidth="1"/>
    <col min="1447" max="1447" width="17.7109375" customWidth="1"/>
    <col min="1448" max="1448" width="18.140625" customWidth="1"/>
    <col min="1449" max="1449" width="17.28515625" customWidth="1"/>
    <col min="1450" max="1450" width="14.42578125" customWidth="1"/>
    <col min="1451" max="1451" width="17.42578125" customWidth="1"/>
    <col min="1452" max="1452" width="17.85546875" customWidth="1"/>
    <col min="1453" max="1453" width="11.42578125" customWidth="1"/>
    <col min="1454" max="1454" width="20.7109375" customWidth="1"/>
    <col min="1455" max="1455" width="14.42578125" customWidth="1"/>
    <col min="1456" max="1456" width="10.42578125" customWidth="1"/>
    <col min="1457" max="1457" width="18.7109375" customWidth="1"/>
    <col min="1458" max="1458" width="15.7109375" customWidth="1"/>
    <col min="1459" max="1459" width="8.85546875" customWidth="1"/>
    <col min="1460" max="1460" width="18.42578125" customWidth="1"/>
    <col min="1461" max="1461" width="15.140625" customWidth="1"/>
    <col min="1462" max="1462" width="5.140625" customWidth="1"/>
    <col min="1463" max="1463" width="18.42578125" customWidth="1"/>
    <col min="1464" max="1464" width="12.7109375" customWidth="1"/>
    <col min="1465" max="1465" width="10.85546875" customWidth="1"/>
    <col min="1466" max="1466" width="15.7109375" customWidth="1"/>
    <col min="1467" max="1467" width="20.140625" customWidth="1"/>
    <col min="1468" max="1468" width="16.28515625" customWidth="1"/>
    <col min="1469" max="1469" width="19.28515625" customWidth="1"/>
    <col min="1470" max="1470" width="13.42578125" customWidth="1"/>
    <col min="1471" max="1471" width="10.85546875" customWidth="1"/>
    <col min="1472" max="1472" width="14.42578125" customWidth="1"/>
    <col min="1473" max="1473" width="17.42578125" customWidth="1"/>
    <col min="1474" max="1474" width="18.42578125" customWidth="1"/>
    <col min="1475" max="1475" width="13.85546875" customWidth="1"/>
    <col min="1476" max="1476" width="20.42578125" customWidth="1"/>
    <col min="1477" max="1477" width="19.42578125" customWidth="1"/>
    <col min="1478" max="1478" width="12.42578125" customWidth="1"/>
    <col min="1479" max="1479" width="17.42578125" customWidth="1"/>
    <col min="1480" max="1480" width="11.42578125" customWidth="1"/>
    <col min="1481" max="1481" width="22" customWidth="1"/>
    <col min="1482" max="1482" width="13.28515625" customWidth="1"/>
    <col min="1483" max="1483" width="13.42578125" customWidth="1"/>
    <col min="1484" max="1484" width="20.140625" customWidth="1"/>
    <col min="1485" max="1485" width="20" customWidth="1"/>
    <col min="1486" max="1486" width="18.42578125" customWidth="1"/>
    <col min="1487" max="1487" width="19" customWidth="1"/>
    <col min="1488" max="1488" width="13.42578125" customWidth="1"/>
    <col min="1489" max="1489" width="17.28515625" customWidth="1"/>
    <col min="1490" max="1490" width="14.140625" customWidth="1"/>
    <col min="1491" max="1491" width="13.42578125" customWidth="1"/>
    <col min="1492" max="1492" width="14.85546875" customWidth="1"/>
    <col min="1493" max="1493" width="11.140625" customWidth="1"/>
    <col min="1494" max="1494" width="14.42578125" customWidth="1"/>
    <col min="1495" max="1495" width="12.85546875" customWidth="1"/>
    <col min="1496" max="1496" width="8.7109375" customWidth="1"/>
    <col min="1497" max="1497" width="17.42578125" customWidth="1"/>
    <col min="1498" max="1498" width="13.42578125" customWidth="1"/>
    <col min="1499" max="1499" width="20" customWidth="1"/>
    <col min="1500" max="1500" width="12.140625" customWidth="1"/>
    <col min="1501" max="1501" width="6.42578125" customWidth="1"/>
    <col min="1502" max="1502" width="9.85546875" customWidth="1"/>
    <col min="1503" max="1503" width="11.140625" customWidth="1"/>
    <col min="1504" max="1504" width="8.28515625" customWidth="1"/>
    <col min="1505" max="1505" width="11" customWidth="1"/>
    <col min="1506" max="1506" width="15.7109375" customWidth="1"/>
    <col min="1507" max="1507" width="17.28515625" customWidth="1"/>
    <col min="1508" max="1508" width="20.42578125" customWidth="1"/>
    <col min="1509" max="1509" width="6.140625" customWidth="1"/>
    <col min="1510" max="1510" width="17.7109375" customWidth="1"/>
    <col min="1511" max="1511" width="19.140625" customWidth="1"/>
    <col min="1512" max="1512" width="8.28515625" customWidth="1"/>
    <col min="1513" max="1513" width="11.7109375" customWidth="1"/>
    <col min="1514" max="1514" width="9.28515625" customWidth="1"/>
    <col min="1515" max="1515" width="13.140625" customWidth="1"/>
    <col min="1516" max="1516" width="14" customWidth="1"/>
    <col min="1517" max="1517" width="13.42578125" customWidth="1"/>
    <col min="1518" max="1518" width="16.140625" customWidth="1"/>
    <col min="1519" max="1519" width="14" customWidth="1"/>
    <col min="1520" max="1520" width="15" customWidth="1"/>
    <col min="1521" max="1521" width="8.42578125" customWidth="1"/>
    <col min="1522" max="1522" width="15.42578125" customWidth="1"/>
    <col min="1523" max="1523" width="13.42578125" customWidth="1"/>
    <col min="1524" max="1524" width="19" customWidth="1"/>
    <col min="1525" max="1525" width="13.42578125" customWidth="1"/>
    <col min="1526" max="1526" width="10.42578125" customWidth="1"/>
    <col min="1527" max="1527" width="9" customWidth="1"/>
    <col min="1528" max="1528" width="12" customWidth="1"/>
    <col min="1529" max="1529" width="5.85546875" customWidth="1"/>
    <col min="1530" max="1530" width="20.42578125" customWidth="1"/>
    <col min="1531" max="1531" width="11.28515625" customWidth="1"/>
    <col min="1532" max="1532" width="21.140625" customWidth="1"/>
    <col min="1533" max="1533" width="13.28515625" customWidth="1"/>
    <col min="1534" max="1534" width="19.85546875" customWidth="1"/>
    <col min="1535" max="1535" width="12.7109375" customWidth="1"/>
    <col min="1536" max="1536" width="9" customWidth="1"/>
    <col min="1537" max="1537" width="14.140625" customWidth="1"/>
    <col min="1538" max="1538" width="22.85546875" customWidth="1"/>
    <col min="1539" max="1539" width="16.42578125" customWidth="1"/>
    <col min="1540" max="1540" width="15.140625" customWidth="1"/>
    <col min="1541" max="1541" width="17.28515625" customWidth="1"/>
    <col min="1542" max="1542" width="13.42578125" customWidth="1"/>
    <col min="1543" max="1543" width="7.42578125" customWidth="1"/>
    <col min="1544" max="1544" width="19.28515625" customWidth="1"/>
    <col min="1545" max="1545" width="11.28515625" customWidth="1"/>
    <col min="1546" max="1546" width="15.42578125" customWidth="1"/>
    <col min="1547" max="1547" width="20.42578125" customWidth="1"/>
    <col min="1548" max="1548" width="13.140625" customWidth="1"/>
    <col min="1549" max="1549" width="11" customWidth="1"/>
    <col min="1550" max="1550" width="12" customWidth="1"/>
    <col min="1551" max="1551" width="20.28515625" customWidth="1"/>
    <col min="1552" max="1552" width="16" customWidth="1"/>
    <col min="1553" max="1553" width="7.28515625" customWidth="1"/>
    <col min="1554" max="1554" width="18" customWidth="1"/>
    <col min="1555" max="1555" width="12.7109375" customWidth="1"/>
    <col min="1556" max="1556" width="5.42578125" customWidth="1"/>
    <col min="1557" max="1557" width="19.85546875" customWidth="1"/>
    <col min="1558" max="1558" width="19.42578125" customWidth="1"/>
    <col min="1559" max="1559" width="13.42578125" customWidth="1"/>
    <col min="1560" max="1560" width="25.85546875" customWidth="1"/>
    <col min="1561" max="1561" width="9.7109375" customWidth="1"/>
    <col min="1562" max="1562" width="9.42578125" customWidth="1"/>
    <col min="1563" max="1563" width="14.85546875" customWidth="1"/>
    <col min="1564" max="1564" width="11.42578125" customWidth="1"/>
    <col min="1565" max="1565" width="10.85546875" customWidth="1"/>
    <col min="1566" max="1566" width="20.42578125" customWidth="1"/>
    <col min="1567" max="1567" width="19.140625" customWidth="1"/>
    <col min="1568" max="1568" width="18.140625" customWidth="1"/>
    <col min="1569" max="1569" width="14.85546875" customWidth="1"/>
    <col min="1570" max="1570" width="10.42578125" customWidth="1"/>
    <col min="1571" max="1571" width="10" customWidth="1"/>
    <col min="1572" max="1572" width="23.140625" customWidth="1"/>
    <col min="1573" max="1573" width="11.85546875" customWidth="1"/>
    <col min="1574" max="1574" width="14.7109375" customWidth="1"/>
    <col min="1575" max="1575" width="25.42578125" customWidth="1"/>
    <col min="1576" max="1576" width="11.42578125" customWidth="1"/>
    <col min="1577" max="1577" width="16.7109375" customWidth="1"/>
    <col min="1578" max="1578" width="16.85546875" customWidth="1"/>
    <col min="1579" max="1579" width="11.42578125" customWidth="1"/>
    <col min="1580" max="1580" width="10.42578125" customWidth="1"/>
    <col min="1581" max="1581" width="17.28515625" customWidth="1"/>
    <col min="1582" max="1582" width="25.28515625" customWidth="1"/>
    <col min="1583" max="1583" width="13.42578125" customWidth="1"/>
    <col min="1584" max="1584" width="14.28515625" customWidth="1"/>
    <col min="1585" max="1585" width="18.42578125" customWidth="1"/>
    <col min="1586" max="1586" width="11.7109375" customWidth="1"/>
    <col min="1587" max="1587" width="19.42578125" customWidth="1"/>
    <col min="1588" max="1588" width="10.42578125" customWidth="1"/>
    <col min="1589" max="1589" width="12.140625" customWidth="1"/>
    <col min="1590" max="1590" width="12.42578125" customWidth="1"/>
    <col min="1591" max="1591" width="18.42578125" customWidth="1"/>
    <col min="1592" max="1592" width="12.42578125" customWidth="1"/>
    <col min="1593" max="1593" width="14.7109375" customWidth="1"/>
    <col min="1594" max="1594" width="16.85546875" customWidth="1"/>
    <col min="1595" max="1595" width="15.42578125" customWidth="1"/>
    <col min="1596" max="1596" width="8.42578125" customWidth="1"/>
    <col min="1597" max="1597" width="13.28515625" customWidth="1"/>
    <col min="1598" max="1598" width="8.7109375" customWidth="1"/>
    <col min="1599" max="1599" width="17.85546875" customWidth="1"/>
    <col min="1600" max="1600" width="15.140625" customWidth="1"/>
    <col min="1601" max="1601" width="23.140625" customWidth="1"/>
    <col min="1602" max="1602" width="18.42578125" customWidth="1"/>
    <col min="1603" max="1603" width="12" customWidth="1"/>
    <col min="1604" max="1604" width="27.140625" customWidth="1"/>
    <col min="1605" max="1605" width="22.42578125" customWidth="1"/>
    <col min="1606" max="1606" width="18.42578125" customWidth="1"/>
    <col min="1607" max="1607" width="16.28515625" customWidth="1"/>
    <col min="1608" max="1608" width="7.42578125" customWidth="1"/>
    <col min="1609" max="1609" width="14.42578125" customWidth="1"/>
    <col min="1610" max="1610" width="12.7109375" customWidth="1"/>
    <col min="1611" max="1611" width="19.140625" customWidth="1"/>
    <col min="1612" max="1612" width="18.140625" customWidth="1"/>
    <col min="1613" max="1613" width="18.85546875" customWidth="1"/>
    <col min="1614" max="1614" width="9.42578125" customWidth="1"/>
    <col min="1615" max="1615" width="13.85546875" customWidth="1"/>
    <col min="1616" max="1616" width="17.7109375" customWidth="1"/>
    <col min="1617" max="1617" width="15.140625" customWidth="1"/>
    <col min="1618" max="1618" width="16.140625" customWidth="1"/>
    <col min="1619" max="1619" width="18.85546875" customWidth="1"/>
    <col min="1620" max="1620" width="15.7109375" customWidth="1"/>
    <col min="1621" max="1621" width="8.7109375" customWidth="1"/>
    <col min="1622" max="1622" width="8" customWidth="1"/>
    <col min="1623" max="1623" width="17.7109375" customWidth="1"/>
    <col min="1624" max="1624" width="15.7109375" customWidth="1"/>
    <col min="1625" max="1625" width="11.42578125" customWidth="1"/>
    <col min="1626" max="1626" width="11.7109375" customWidth="1"/>
    <col min="1627" max="1627" width="12.42578125" customWidth="1"/>
    <col min="1628" max="1628" width="15.85546875" customWidth="1"/>
    <col min="1629" max="1629" width="13.28515625" customWidth="1"/>
    <col min="1630" max="1630" width="15.7109375" customWidth="1"/>
    <col min="1631" max="1631" width="20.140625" customWidth="1"/>
    <col min="1632" max="1632" width="26" customWidth="1"/>
    <col min="1633" max="1633" width="18.140625" customWidth="1"/>
    <col min="1634" max="1634" width="17.42578125" customWidth="1"/>
    <col min="1635" max="1635" width="18.140625" customWidth="1"/>
    <col min="1636" max="1636" width="13.7109375" customWidth="1"/>
    <col min="1637" max="1637" width="14.28515625" customWidth="1"/>
    <col min="1638" max="1638" width="16.42578125" customWidth="1"/>
    <col min="1639" max="1639" width="10.85546875" customWidth="1"/>
    <col min="1640" max="1640" width="16" customWidth="1"/>
    <col min="1641" max="1641" width="11.42578125" customWidth="1"/>
    <col min="1642" max="1642" width="17.7109375" customWidth="1"/>
    <col min="1643" max="1643" width="15.42578125" customWidth="1"/>
    <col min="1644" max="1644" width="15.85546875" customWidth="1"/>
    <col min="1645" max="1645" width="9.42578125" customWidth="1"/>
    <col min="1646" max="1646" width="10.28515625" customWidth="1"/>
    <col min="1647" max="1647" width="10.42578125" customWidth="1"/>
    <col min="1648" max="1648" width="11.28515625" customWidth="1"/>
    <col min="1649" max="1649" width="13.42578125" customWidth="1"/>
    <col min="1650" max="1650" width="12.140625" customWidth="1"/>
    <col min="1651" max="1651" width="9.42578125" customWidth="1"/>
    <col min="1652" max="1652" width="19" customWidth="1"/>
    <col min="1653" max="1653" width="16.85546875" customWidth="1"/>
    <col min="1654" max="1654" width="14.140625" customWidth="1"/>
    <col min="1655" max="1655" width="13.28515625" customWidth="1"/>
    <col min="1656" max="1656" width="21" customWidth="1"/>
    <col min="1657" max="1657" width="17.7109375" customWidth="1"/>
    <col min="1658" max="1658" width="14.7109375" customWidth="1"/>
    <col min="1659" max="1659" width="12.7109375" customWidth="1"/>
    <col min="1660" max="1660" width="10.28515625" customWidth="1"/>
    <col min="1661" max="1661" width="12.7109375" customWidth="1"/>
    <col min="1662" max="1662" width="10.42578125" customWidth="1"/>
    <col min="1663" max="1663" width="18" customWidth="1"/>
    <col min="1664" max="1664" width="12.42578125" customWidth="1"/>
    <col min="1665" max="1665" width="26.7109375" customWidth="1"/>
    <col min="1666" max="1666" width="22.85546875" customWidth="1"/>
    <col min="1667" max="1667" width="10" customWidth="1"/>
    <col min="1668" max="1668" width="21.7109375" customWidth="1"/>
    <col min="1669" max="1669" width="14" customWidth="1"/>
    <col min="1670" max="1670" width="16.42578125" customWidth="1"/>
    <col min="1671" max="1671" width="16" customWidth="1"/>
    <col min="1672" max="1672" width="22.42578125" customWidth="1"/>
    <col min="1673" max="1673" width="25.85546875" customWidth="1"/>
    <col min="1674" max="1674" width="14" customWidth="1"/>
    <col min="1675" max="1675" width="14.140625" customWidth="1"/>
    <col min="1676" max="1676" width="17" customWidth="1"/>
    <col min="1677" max="1677" width="19.28515625" customWidth="1"/>
    <col min="1678" max="1678" width="18" customWidth="1"/>
    <col min="1679" max="1679" width="21.140625" customWidth="1"/>
    <col min="1680" max="1680" width="15" customWidth="1"/>
    <col min="1681" max="1681" width="17.42578125" customWidth="1"/>
    <col min="1682" max="1682" width="12.28515625" customWidth="1"/>
    <col min="1683" max="1684" width="19.85546875" customWidth="1"/>
    <col min="1685" max="1685" width="7.28515625" customWidth="1"/>
    <col min="1686" max="1686" width="14.42578125" customWidth="1"/>
    <col min="1687" max="1687" width="21.42578125" customWidth="1"/>
    <col min="1688" max="1688" width="14.140625" customWidth="1"/>
    <col min="1689" max="1689" width="21.42578125" customWidth="1"/>
    <col min="1690" max="1690" width="21.7109375" customWidth="1"/>
    <col min="1691" max="1691" width="11.7109375" customWidth="1"/>
    <col min="1692" max="1692" width="14.42578125" customWidth="1"/>
    <col min="1693" max="1693" width="22.7109375" customWidth="1"/>
    <col min="1694" max="1694" width="27.42578125" customWidth="1"/>
    <col min="1695" max="1695" width="16.42578125" customWidth="1"/>
    <col min="1696" max="1696" width="19.28515625" customWidth="1"/>
    <col min="1697" max="1697" width="16.85546875" customWidth="1"/>
    <col min="1698" max="1698" width="20.85546875" customWidth="1"/>
    <col min="1699" max="1699" width="20" customWidth="1"/>
    <col min="1700" max="1700" width="11.140625" customWidth="1"/>
    <col min="1701" max="1701" width="15.28515625" customWidth="1"/>
    <col min="1702" max="1702" width="18.85546875" customWidth="1"/>
    <col min="1703" max="1703" width="18.42578125" customWidth="1"/>
    <col min="1704" max="1704" width="16" customWidth="1"/>
    <col min="1705" max="1705" width="17.42578125" customWidth="1"/>
    <col min="1706" max="1706" width="16.28515625" customWidth="1"/>
    <col min="1707" max="1707" width="17.42578125" customWidth="1"/>
    <col min="1708" max="1708" width="15.42578125" customWidth="1"/>
    <col min="1709" max="1709" width="19.42578125" customWidth="1"/>
    <col min="1710" max="1710" width="18" customWidth="1"/>
    <col min="1711" max="1711" width="22.7109375" customWidth="1"/>
    <col min="1712" max="1712" width="19.42578125" customWidth="1"/>
    <col min="1713" max="1713" width="15.85546875" customWidth="1"/>
    <col min="1714" max="1714" width="18.28515625" customWidth="1"/>
    <col min="1715" max="1715" width="17.7109375" customWidth="1"/>
    <col min="1716" max="1716" width="16.42578125" customWidth="1"/>
    <col min="1717" max="1717" width="10" customWidth="1"/>
    <col min="1718" max="1718" width="20.140625" customWidth="1"/>
    <col min="1719" max="1719" width="26.28515625" customWidth="1"/>
    <col min="1720" max="1720" width="20.42578125" customWidth="1"/>
    <col min="1721" max="1721" width="13.28515625" customWidth="1"/>
    <col min="1722" max="1722" width="14.140625" customWidth="1"/>
    <col min="1723" max="1723" width="18.7109375" customWidth="1"/>
    <col min="1724" max="1724" width="19.7109375" customWidth="1"/>
    <col min="1725" max="1725" width="20.7109375" customWidth="1"/>
    <col min="1726" max="1726" width="14.28515625" customWidth="1"/>
    <col min="1727" max="1727" width="18.7109375" customWidth="1"/>
    <col min="1728" max="1728" width="7.140625" customWidth="1"/>
    <col min="1729" max="1729" width="17.28515625" customWidth="1"/>
    <col min="1730" max="1730" width="18" customWidth="1"/>
    <col min="1731" max="1731" width="13.42578125" customWidth="1"/>
    <col min="1732" max="1732" width="12.85546875" customWidth="1"/>
    <col min="1733" max="1733" width="8.85546875" customWidth="1"/>
    <col min="1734" max="1734" width="19.42578125" customWidth="1"/>
    <col min="1735" max="1735" width="10.42578125" customWidth="1"/>
    <col min="1736" max="1736" width="13.42578125" customWidth="1"/>
    <col min="1737" max="1737" width="10.28515625" customWidth="1"/>
    <col min="1738" max="1738" width="9.140625" customWidth="1"/>
    <col min="1739" max="1739" width="12.85546875" customWidth="1"/>
    <col min="1740" max="1740" width="11.42578125" customWidth="1"/>
    <col min="1741" max="1741" width="12" customWidth="1"/>
    <col min="1742" max="1742" width="13.42578125" customWidth="1"/>
    <col min="1743" max="1743" width="17.28515625" customWidth="1"/>
    <col min="1744" max="1744" width="11.28515625" customWidth="1"/>
    <col min="1745" max="1745" width="12.85546875" customWidth="1"/>
    <col min="1746" max="1746" width="14.85546875" customWidth="1"/>
    <col min="1747" max="1747" width="9.42578125" customWidth="1"/>
    <col min="1748" max="1748" width="19.7109375" customWidth="1"/>
    <col min="1749" max="1749" width="16.85546875" customWidth="1"/>
    <col min="1750" max="1750" width="10.85546875" customWidth="1"/>
    <col min="1751" max="1751" width="14.28515625" customWidth="1"/>
    <col min="1752" max="1752" width="13.42578125" customWidth="1"/>
    <col min="1753" max="1753" width="17.28515625" customWidth="1"/>
    <col min="1754" max="1754" width="20.7109375" customWidth="1"/>
    <col min="1755" max="1755" width="15.85546875" customWidth="1"/>
    <col min="1756" max="1756" width="12.42578125" customWidth="1"/>
    <col min="1757" max="1757" width="19" customWidth="1"/>
    <col min="1758" max="1758" width="15.42578125" customWidth="1"/>
    <col min="1759" max="1759" width="13.28515625" customWidth="1"/>
    <col min="1760" max="1760" width="5" customWidth="1"/>
    <col min="1761" max="1761" width="11.28515625" customWidth="1"/>
    <col min="1762" max="1762" width="7.7109375" customWidth="1"/>
    <col min="1763" max="1763" width="10.42578125" customWidth="1"/>
    <col min="1764" max="1764" width="15.140625" customWidth="1"/>
    <col min="1765" max="1765" width="13.7109375" customWidth="1"/>
    <col min="1766" max="1766" width="14.42578125" customWidth="1"/>
    <col min="1767" max="1767" width="12.42578125" customWidth="1"/>
    <col min="1768" max="1768" width="10.7109375" customWidth="1"/>
    <col min="1769" max="1769" width="11.42578125" customWidth="1"/>
    <col min="1770" max="1770" width="16" customWidth="1"/>
    <col min="1771" max="1771" width="10" customWidth="1"/>
    <col min="1772" max="1772" width="12.42578125" customWidth="1"/>
    <col min="1773" max="1773" width="14" customWidth="1"/>
    <col min="1774" max="1774" width="16.42578125" customWidth="1"/>
    <col min="1775" max="1775" width="12.42578125" customWidth="1"/>
    <col min="1776" max="1776" width="16" customWidth="1"/>
    <col min="1777" max="1777" width="14.42578125" customWidth="1"/>
    <col min="1778" max="1778" width="20.42578125" customWidth="1"/>
    <col min="1779" max="1779" width="17.28515625" customWidth="1"/>
    <col min="1780" max="1780" width="19.85546875" customWidth="1"/>
    <col min="1781" max="1781" width="12.42578125" customWidth="1"/>
    <col min="1782" max="1782" width="6.140625" customWidth="1"/>
    <col min="1783" max="1783" width="12" customWidth="1"/>
    <col min="1784" max="1784" width="13.28515625" customWidth="1"/>
    <col min="1785" max="1785" width="12.42578125" customWidth="1"/>
    <col min="1786" max="1786" width="16.42578125" customWidth="1"/>
    <col min="1787" max="1787" width="11.42578125" customWidth="1"/>
    <col min="1788" max="1788" width="19.85546875" customWidth="1"/>
    <col min="1789" max="1789" width="9.28515625" customWidth="1"/>
    <col min="1790" max="1790" width="8.140625" customWidth="1"/>
    <col min="1791" max="1791" width="16.42578125" customWidth="1"/>
    <col min="1792" max="1792" width="15.28515625" customWidth="1"/>
    <col min="1793" max="1793" width="10.28515625" customWidth="1"/>
    <col min="1794" max="1794" width="11.42578125" customWidth="1"/>
    <col min="1795" max="1795" width="15" customWidth="1"/>
    <col min="1796" max="1796" width="10.7109375" customWidth="1"/>
    <col min="1797" max="1797" width="13.7109375" customWidth="1"/>
    <col min="1798" max="1798" width="10.42578125" customWidth="1"/>
    <col min="1799" max="1799" width="8.140625" customWidth="1"/>
    <col min="1800" max="1800" width="10.28515625" customWidth="1"/>
    <col min="1801" max="1801" width="14.42578125" customWidth="1"/>
    <col min="1802" max="1802" width="5.42578125" customWidth="1"/>
    <col min="1803" max="1803" width="16.140625" customWidth="1"/>
    <col min="1804" max="1804" width="13.42578125" customWidth="1"/>
    <col min="1805" max="1805" width="18.140625" customWidth="1"/>
    <col min="1806" max="1806" width="17" customWidth="1"/>
    <col min="1807" max="1807" width="13.42578125" customWidth="1"/>
    <col min="1808" max="1808" width="9.42578125" customWidth="1"/>
    <col min="1809" max="1809" width="19.28515625" customWidth="1"/>
    <col min="1810" max="1810" width="10.28515625" customWidth="1"/>
    <col min="1811" max="1811" width="6.85546875" customWidth="1"/>
    <col min="1812" max="1812" width="19.42578125" customWidth="1"/>
    <col min="1813" max="1813" width="11.28515625" customWidth="1"/>
    <col min="1814" max="1814" width="17.85546875" customWidth="1"/>
    <col min="1815" max="1815" width="12.28515625" customWidth="1"/>
    <col min="1816" max="1816" width="20.42578125" customWidth="1"/>
    <col min="1817" max="1817" width="15" customWidth="1"/>
    <col min="1818" max="1818" width="13.140625" customWidth="1"/>
    <col min="1819" max="1819" width="19.42578125" customWidth="1"/>
    <col min="1820" max="1820" width="18.140625" customWidth="1"/>
    <col min="1821" max="1821" width="17" customWidth="1"/>
    <col min="1822" max="1822" width="21" customWidth="1"/>
    <col min="1823" max="1823" width="20.7109375" customWidth="1"/>
    <col min="1824" max="1824" width="8.85546875" customWidth="1"/>
    <col min="1825" max="1825" width="13.140625" customWidth="1"/>
    <col min="1826" max="1826" width="24.85546875" customWidth="1"/>
    <col min="1827" max="1827" width="15.42578125" customWidth="1"/>
    <col min="1828" max="1828" width="21.42578125" customWidth="1"/>
    <col min="1829" max="1829" width="18.7109375" customWidth="1"/>
    <col min="1830" max="1830" width="16" customWidth="1"/>
    <col min="1831" max="1831" width="17.7109375" customWidth="1"/>
    <col min="1832" max="1832" width="16.42578125" customWidth="1"/>
    <col min="1833" max="1833" width="19.7109375" customWidth="1"/>
    <col min="1834" max="1834" width="6.85546875" customWidth="1"/>
    <col min="1835" max="1835" width="15.7109375" customWidth="1"/>
    <col min="1836" max="1836" width="13.42578125" customWidth="1"/>
    <col min="1837" max="1837" width="17.28515625" customWidth="1"/>
    <col min="1838" max="1838" width="19.42578125" customWidth="1"/>
    <col min="1839" max="1839" width="16.28515625" customWidth="1"/>
    <col min="1840" max="1840" width="19.85546875" customWidth="1"/>
    <col min="1841" max="1841" width="17.28515625" customWidth="1"/>
    <col min="1842" max="1842" width="14.85546875" customWidth="1"/>
    <col min="1843" max="1843" width="19.42578125" customWidth="1"/>
    <col min="1844" max="1844" width="17.28515625" customWidth="1"/>
    <col min="1845" max="1845" width="20.85546875" customWidth="1"/>
    <col min="1846" max="1846" width="15.140625" customWidth="1"/>
    <col min="1847" max="1847" width="18.42578125" customWidth="1"/>
    <col min="1848" max="1848" width="11.28515625" customWidth="1"/>
    <col min="1849" max="1849" width="8.85546875" customWidth="1"/>
    <col min="1850" max="1850" width="24.42578125" customWidth="1"/>
    <col min="1851" max="1851" width="7.7109375" customWidth="1"/>
    <col min="1852" max="1852" width="22.28515625" customWidth="1"/>
    <col min="1853" max="1853" width="18.140625" customWidth="1"/>
    <col min="1854" max="1854" width="15.7109375" customWidth="1"/>
    <col min="1855" max="1855" width="11.42578125" customWidth="1"/>
    <col min="1856" max="1857" width="16.28515625" customWidth="1"/>
    <col min="1858" max="1858" width="12.85546875" customWidth="1"/>
    <col min="1859" max="1859" width="18" customWidth="1"/>
    <col min="1860" max="1860" width="15.140625" customWidth="1"/>
    <col min="1861" max="1861" width="16" customWidth="1"/>
    <col min="1862" max="1862" width="14.42578125" customWidth="1"/>
    <col min="1863" max="1863" width="15.42578125" customWidth="1"/>
    <col min="1864" max="1864" width="13.42578125" customWidth="1"/>
    <col min="1865" max="1865" width="12.7109375" customWidth="1"/>
    <col min="1866" max="1866" width="13.7109375" customWidth="1"/>
    <col min="1867" max="1867" width="17.7109375" customWidth="1"/>
    <col min="1868" max="1868" width="22.140625" customWidth="1"/>
    <col min="1869" max="1869" width="17" customWidth="1"/>
    <col min="1870" max="1870" width="17.85546875" customWidth="1"/>
    <col min="1871" max="1871" width="19.42578125" customWidth="1"/>
    <col min="1872" max="1872" width="15.42578125" customWidth="1"/>
    <col min="1873" max="1873" width="15.140625" customWidth="1"/>
    <col min="1874" max="1874" width="20.7109375" customWidth="1"/>
    <col min="1875" max="1875" width="29.140625" customWidth="1"/>
    <col min="1876" max="1876" width="22.85546875" customWidth="1"/>
    <col min="1877" max="1877" width="15.140625" customWidth="1"/>
    <col min="1878" max="1878" width="17" customWidth="1"/>
    <col min="1879" max="1879" width="11.42578125" customWidth="1"/>
    <col min="1880" max="1880" width="20.42578125" customWidth="1"/>
    <col min="1881" max="1881" width="17.28515625" customWidth="1"/>
    <col min="1882" max="1882" width="11.140625" customWidth="1"/>
    <col min="1883" max="1883" width="14.42578125" customWidth="1"/>
    <col min="1884" max="1884" width="10.85546875" customWidth="1"/>
    <col min="1885" max="1885" width="19.42578125" customWidth="1"/>
    <col min="1886" max="1886" width="14" customWidth="1"/>
    <col min="1887" max="1887" width="21" customWidth="1"/>
    <col min="1888" max="1888" width="10.7109375" customWidth="1"/>
    <col min="1889" max="1889" width="16" customWidth="1"/>
    <col min="1890" max="1890" width="8.28515625" customWidth="1"/>
    <col min="1891" max="1891" width="11.28515625" customWidth="1"/>
    <col min="1892" max="1892" width="24.42578125" customWidth="1"/>
    <col min="1893" max="1893" width="32.7109375" customWidth="1"/>
    <col min="1894" max="1894" width="25" customWidth="1"/>
    <col min="1895" max="1895" width="16" customWidth="1"/>
    <col min="1896" max="1896" width="13.140625" customWidth="1"/>
    <col min="1897" max="1897" width="17.7109375" customWidth="1"/>
    <col min="1898" max="1898" width="9" customWidth="1"/>
    <col min="1899" max="1899" width="17" customWidth="1"/>
    <col min="1900" max="1900" width="5.28515625" customWidth="1"/>
    <col min="1901" max="1901" width="10.140625" customWidth="1"/>
    <col min="1902" max="1902" width="10" customWidth="1"/>
    <col min="1903" max="1903" width="10.42578125" customWidth="1"/>
    <col min="1904" max="1904" width="14" customWidth="1"/>
    <col min="1905" max="1905" width="16.7109375" customWidth="1"/>
    <col min="1906" max="1906" width="19.42578125" customWidth="1"/>
    <col min="1907" max="1907" width="13.85546875" customWidth="1"/>
    <col min="1908" max="1908" width="12.85546875" customWidth="1"/>
    <col min="1909" max="1909" width="14.42578125" customWidth="1"/>
    <col min="1910" max="1910" width="16.85546875" customWidth="1"/>
    <col min="1911" max="1911" width="9.28515625" customWidth="1"/>
    <col min="1912" max="1912" width="19.42578125" customWidth="1"/>
    <col min="1913" max="1913" width="17.7109375" customWidth="1"/>
    <col min="1914" max="1914" width="19.85546875" customWidth="1"/>
    <col min="1915" max="1915" width="18" customWidth="1"/>
    <col min="1916" max="1916" width="19.85546875" customWidth="1"/>
    <col min="1917" max="1917" width="14.42578125" customWidth="1"/>
    <col min="1918" max="1918" width="12.28515625" customWidth="1"/>
    <col min="1919" max="1919" width="10.7109375" customWidth="1"/>
    <col min="1920" max="1920" width="12.85546875" customWidth="1"/>
    <col min="1921" max="1921" width="9" customWidth="1"/>
    <col min="1922" max="1922" width="13.42578125" customWidth="1"/>
    <col min="1923" max="1923" width="9.42578125" customWidth="1"/>
    <col min="1924" max="1924" width="18.85546875" customWidth="1"/>
    <col min="1925" max="1925" width="8.28515625" customWidth="1"/>
    <col min="1926" max="1926" width="19" customWidth="1"/>
    <col min="1927" max="1927" width="10" customWidth="1"/>
    <col min="1928" max="1928" width="9" customWidth="1"/>
    <col min="1929" max="1929" width="19.85546875" customWidth="1"/>
    <col min="1930" max="1930" width="22.140625" customWidth="1"/>
    <col min="1931" max="1931" width="16.140625" customWidth="1"/>
    <col min="1932" max="1932" width="9.28515625" customWidth="1"/>
    <col min="1933" max="1933" width="11.7109375" customWidth="1"/>
    <col min="1934" max="1934" width="7.7109375" customWidth="1"/>
    <col min="1935" max="1935" width="14.7109375" customWidth="1"/>
    <col min="1936" max="1936" width="12.85546875" customWidth="1"/>
    <col min="1937" max="1937" width="16.28515625" customWidth="1"/>
    <col min="1938" max="1938" width="16.140625" customWidth="1"/>
    <col min="1939" max="1939" width="15.42578125" customWidth="1"/>
    <col min="1940" max="1940" width="14.42578125" customWidth="1"/>
    <col min="1941" max="1941" width="19.42578125" customWidth="1"/>
    <col min="1942" max="1942" width="16.42578125" customWidth="1"/>
    <col min="1943" max="1943" width="13.28515625" customWidth="1"/>
    <col min="1944" max="1944" width="19.85546875" customWidth="1"/>
    <col min="1945" max="1945" width="15.85546875" customWidth="1"/>
    <col min="1946" max="1946" width="17.7109375" customWidth="1"/>
    <col min="1947" max="1947" width="16.140625" customWidth="1"/>
    <col min="1948" max="1948" width="14.42578125" customWidth="1"/>
    <col min="1949" max="1949" width="16.28515625" customWidth="1"/>
    <col min="1950" max="1950" width="16.7109375" customWidth="1"/>
    <col min="1951" max="1951" width="10.140625" customWidth="1"/>
    <col min="1952" max="1952" width="20" customWidth="1"/>
    <col min="1953" max="1953" width="19" customWidth="1"/>
    <col min="1954" max="1955" width="23.42578125" customWidth="1"/>
    <col min="1956" max="1956" width="18.7109375" customWidth="1"/>
    <col min="1957" max="1957" width="16.42578125" customWidth="1"/>
    <col min="1958" max="1958" width="13.7109375" customWidth="1"/>
    <col min="1959" max="1959" width="17.7109375" customWidth="1"/>
    <col min="1960" max="1960" width="22.28515625" customWidth="1"/>
    <col min="1961" max="1961" width="17" customWidth="1"/>
    <col min="1962" max="1962" width="17.42578125" customWidth="1"/>
    <col min="1963" max="1963" width="22.42578125" customWidth="1"/>
    <col min="1964" max="1964" width="14.140625" customWidth="1"/>
    <col min="1965" max="1965" width="14.42578125" customWidth="1"/>
    <col min="1966" max="1966" width="13.42578125" customWidth="1"/>
    <col min="1967" max="1967" width="13.140625" customWidth="1"/>
    <col min="1968" max="1968" width="17" customWidth="1"/>
    <col min="1969" max="1969" width="13.140625" customWidth="1"/>
    <col min="1970" max="1970" width="10.28515625" customWidth="1"/>
    <col min="1971" max="1971" width="12.7109375" customWidth="1"/>
    <col min="1972" max="1972" width="15.140625" customWidth="1"/>
    <col min="1973" max="1973" width="21.7109375" customWidth="1"/>
    <col min="1974" max="1974" width="21.85546875" customWidth="1"/>
    <col min="1975" max="1975" width="16" customWidth="1"/>
    <col min="1976" max="1976" width="14.7109375" customWidth="1"/>
    <col min="1977" max="1977" width="20.85546875" customWidth="1"/>
    <col min="1978" max="1978" width="15.42578125" customWidth="1"/>
    <col min="1979" max="1979" width="21.140625" customWidth="1"/>
    <col min="1980" max="1980" width="18.42578125" customWidth="1"/>
    <col min="1981" max="1981" width="18.140625" customWidth="1"/>
    <col min="1982" max="1982" width="13.28515625" customWidth="1"/>
    <col min="1983" max="1983" width="16.7109375" customWidth="1"/>
    <col min="1984" max="1984" width="17.42578125" customWidth="1"/>
    <col min="1985" max="1985" width="15.140625" customWidth="1"/>
    <col min="1986" max="1986" width="22.42578125" customWidth="1"/>
    <col min="1987" max="1987" width="18.85546875" customWidth="1"/>
    <col min="1988" max="1988" width="19.28515625" customWidth="1"/>
    <col min="1989" max="1989" width="22.28515625" customWidth="1"/>
    <col min="1990" max="1990" width="15.7109375" customWidth="1"/>
    <col min="1991" max="1991" width="17.42578125" customWidth="1"/>
    <col min="1992" max="1992" width="14.28515625" customWidth="1"/>
    <col min="1993" max="1993" width="14.7109375" customWidth="1"/>
    <col min="1994" max="1994" width="18.42578125" customWidth="1"/>
    <col min="1995" max="1995" width="16.28515625" customWidth="1"/>
    <col min="1996" max="1996" width="14.42578125" customWidth="1"/>
    <col min="1997" max="1997" width="13.28515625" customWidth="1"/>
    <col min="1998" max="1998" width="6.85546875" customWidth="1"/>
    <col min="1999" max="1999" width="14.85546875" customWidth="1"/>
    <col min="2000" max="2000" width="13.42578125" customWidth="1"/>
    <col min="2001" max="2001" width="18.7109375" customWidth="1"/>
    <col min="2002" max="2002" width="14.7109375" customWidth="1"/>
    <col min="2003" max="2003" width="13.7109375" customWidth="1"/>
    <col min="2004" max="2004" width="12.140625" customWidth="1"/>
    <col min="2005" max="2005" width="13.42578125" customWidth="1"/>
    <col min="2006" max="2006" width="10" customWidth="1"/>
    <col min="2007" max="2007" width="25.140625" customWidth="1"/>
    <col min="2008" max="2008" width="13.42578125" customWidth="1"/>
    <col min="2009" max="2009" width="18.28515625" customWidth="1"/>
    <col min="2010" max="2010" width="9.42578125" customWidth="1"/>
    <col min="2011" max="2011" width="23.42578125" customWidth="1"/>
    <col min="2012" max="2012" width="30.85546875" customWidth="1"/>
    <col min="2013" max="2013" width="17.42578125" customWidth="1"/>
    <col min="2014" max="2014" width="15.28515625" customWidth="1"/>
    <col min="2015" max="2015" width="17.7109375" customWidth="1"/>
    <col min="2016" max="2016" width="15.28515625" customWidth="1"/>
    <col min="2017" max="2017" width="18.28515625" customWidth="1"/>
    <col min="2018" max="2018" width="20.7109375" customWidth="1"/>
    <col min="2019" max="2019" width="16.7109375" customWidth="1"/>
    <col min="2020" max="2020" width="14" customWidth="1"/>
    <col min="2021" max="2021" width="17.85546875" customWidth="1"/>
    <col min="2022" max="2022" width="13.42578125" customWidth="1"/>
    <col min="2023" max="2023" width="9.42578125" customWidth="1"/>
    <col min="2024" max="2024" width="14.85546875" customWidth="1"/>
    <col min="2025" max="2025" width="18.7109375" customWidth="1"/>
    <col min="2026" max="2026" width="18.140625" customWidth="1"/>
    <col min="2027" max="2027" width="11.42578125" customWidth="1"/>
    <col min="2028" max="2028" width="20.42578125" customWidth="1"/>
    <col min="2029" max="2029" width="8.140625" customWidth="1"/>
    <col min="2030" max="2030" width="17.42578125" customWidth="1"/>
    <col min="2031" max="2031" width="14.42578125" customWidth="1"/>
    <col min="2032" max="2032" width="20" customWidth="1"/>
    <col min="2033" max="2033" width="15.85546875" customWidth="1"/>
    <col min="2034" max="2034" width="16.42578125" customWidth="1"/>
    <col min="2035" max="2035" width="15.28515625" customWidth="1"/>
    <col min="2036" max="2036" width="18.42578125" customWidth="1"/>
    <col min="2037" max="2037" width="17.7109375" customWidth="1"/>
    <col min="2038" max="2038" width="17.42578125" customWidth="1"/>
    <col min="2039" max="2039" width="19.140625" customWidth="1"/>
    <col min="2040" max="2040" width="16.42578125" customWidth="1"/>
    <col min="2041" max="2041" width="23.85546875" customWidth="1"/>
    <col min="2042" max="2042" width="20.28515625" customWidth="1"/>
    <col min="2043" max="2043" width="15.42578125" customWidth="1"/>
    <col min="2044" max="2044" width="16.42578125" customWidth="1"/>
    <col min="2045" max="2045" width="19.7109375" customWidth="1"/>
    <col min="2046" max="2046" width="19.140625" customWidth="1"/>
    <col min="2047" max="2047" width="19.85546875" customWidth="1"/>
    <col min="2048" max="2048" width="17.28515625" customWidth="1"/>
    <col min="2049" max="2049" width="16.42578125" customWidth="1"/>
    <col min="2050" max="2050" width="17.42578125" customWidth="1"/>
    <col min="2051" max="2051" width="20.7109375" customWidth="1"/>
    <col min="2052" max="2052" width="10" customWidth="1"/>
    <col min="2053" max="2053" width="11.7109375" customWidth="1"/>
    <col min="2054" max="2054" width="27.140625" customWidth="1"/>
    <col min="2055" max="2055" width="11.28515625" customWidth="1"/>
    <col min="2056" max="2056" width="16.7109375" customWidth="1"/>
    <col min="2057" max="2057" width="17.42578125" customWidth="1"/>
    <col min="2058" max="2058" width="17.85546875" customWidth="1"/>
    <col min="2059" max="2059" width="17.7109375" customWidth="1"/>
    <col min="2060" max="2060" width="22" customWidth="1"/>
    <col min="2061" max="2061" width="13.85546875" customWidth="1"/>
    <col min="2062" max="2062" width="18.42578125" customWidth="1"/>
    <col min="2063" max="2063" width="14.7109375" customWidth="1"/>
    <col min="2064" max="2064" width="14.42578125" customWidth="1"/>
    <col min="2065" max="2065" width="17.7109375" customWidth="1"/>
    <col min="2066" max="2066" width="16" customWidth="1"/>
    <col min="2067" max="2067" width="14.7109375" customWidth="1"/>
    <col min="2068" max="2068" width="12.28515625" customWidth="1"/>
    <col min="2069" max="2069" width="19" customWidth="1"/>
    <col min="2070" max="2070" width="14.85546875" customWidth="1"/>
    <col min="2071" max="2071" width="13.140625" customWidth="1"/>
    <col min="2072" max="2072" width="15.42578125" customWidth="1"/>
    <col min="2073" max="2073" width="14.28515625" customWidth="1"/>
    <col min="2074" max="2074" width="21.140625" customWidth="1"/>
    <col min="2075" max="2075" width="18.85546875" customWidth="1"/>
    <col min="2076" max="2076" width="12.28515625" customWidth="1"/>
    <col min="2077" max="2077" width="10" customWidth="1"/>
    <col min="2078" max="2078" width="12.42578125" customWidth="1"/>
    <col min="2079" max="2079" width="14.7109375" customWidth="1"/>
    <col min="2080" max="2080" width="19.85546875" customWidth="1"/>
    <col min="2081" max="2081" width="12.42578125" customWidth="1"/>
    <col min="2082" max="2082" width="12.7109375" customWidth="1"/>
    <col min="2083" max="2083" width="15.42578125" customWidth="1"/>
    <col min="2084" max="2084" width="18.28515625" customWidth="1"/>
    <col min="2085" max="2085" width="15.7109375" customWidth="1"/>
    <col min="2086" max="2086" width="17" customWidth="1"/>
    <col min="2087" max="2087" width="19.85546875" customWidth="1"/>
    <col min="2088" max="2088" width="19.7109375" customWidth="1"/>
    <col min="2089" max="2089" width="30.42578125" customWidth="1"/>
    <col min="2090" max="2090" width="29.140625" customWidth="1"/>
    <col min="2091" max="2091" width="19" customWidth="1"/>
    <col min="2092" max="2092" width="16.7109375" customWidth="1"/>
    <col min="2093" max="2093" width="16.85546875" customWidth="1"/>
    <col min="2094" max="2094" width="21.85546875" customWidth="1"/>
    <col min="2095" max="2095" width="18.28515625" customWidth="1"/>
    <col min="2096" max="2096" width="21.42578125" customWidth="1"/>
    <col min="2097" max="2097" width="20" customWidth="1"/>
    <col min="2098" max="2098" width="11.7109375" customWidth="1"/>
    <col min="2099" max="2099" width="16.140625" customWidth="1"/>
    <col min="2100" max="2100" width="15.85546875" customWidth="1"/>
    <col min="2101" max="2101" width="18.42578125" customWidth="1"/>
    <col min="2102" max="2102" width="22.85546875" customWidth="1"/>
    <col min="2103" max="2103" width="15.140625" customWidth="1"/>
    <col min="2104" max="2104" width="11.42578125" customWidth="1"/>
    <col min="2105" max="2105" width="18.28515625" customWidth="1"/>
    <col min="2106" max="2106" width="12.28515625" customWidth="1"/>
    <col min="2107" max="2107" width="12.140625" customWidth="1"/>
    <col min="2108" max="2108" width="12.28515625" customWidth="1"/>
    <col min="2109" max="2109" width="16.7109375" customWidth="1"/>
    <col min="2110" max="2110" width="12.140625" customWidth="1"/>
    <col min="2111" max="2112" width="14.28515625" customWidth="1"/>
    <col min="2113" max="2113" width="10.42578125" customWidth="1"/>
    <col min="2114" max="2114" width="15.85546875" customWidth="1"/>
    <col min="2115" max="2115" width="8.7109375" customWidth="1"/>
    <col min="2116" max="2116" width="12.28515625" customWidth="1"/>
    <col min="2117" max="2117" width="19.28515625" customWidth="1"/>
    <col min="2118" max="2118" width="10.85546875" customWidth="1"/>
    <col min="2119" max="2119" width="14.140625" customWidth="1"/>
    <col min="2120" max="2120" width="18.7109375" customWidth="1"/>
    <col min="2121" max="2121" width="9" customWidth="1"/>
    <col min="2122" max="2122" width="15.42578125" customWidth="1"/>
    <col min="2123" max="2123" width="12.42578125" customWidth="1"/>
    <col min="2124" max="2124" width="18.7109375" customWidth="1"/>
    <col min="2125" max="2125" width="16.42578125" customWidth="1"/>
    <col min="2126" max="2126" width="16.140625" customWidth="1"/>
    <col min="2127" max="2127" width="13.140625" customWidth="1"/>
    <col min="2128" max="2128" width="14.42578125" customWidth="1"/>
    <col min="2129" max="2129" width="15.7109375" customWidth="1"/>
    <col min="2130" max="2130" width="19.7109375" customWidth="1"/>
    <col min="2131" max="2131" width="16.28515625" customWidth="1"/>
    <col min="2132" max="2132" width="23.140625" customWidth="1"/>
    <col min="2133" max="2133" width="18" customWidth="1"/>
    <col min="2134" max="2134" width="24.42578125" customWidth="1"/>
    <col min="2135" max="2135" width="20.140625" customWidth="1"/>
    <col min="2136" max="2136" width="19.42578125" customWidth="1"/>
    <col min="2137" max="2137" width="14.28515625" customWidth="1"/>
    <col min="2138" max="2138" width="16.42578125" customWidth="1"/>
    <col min="2139" max="2139" width="17" customWidth="1"/>
    <col min="2140" max="2140" width="15.7109375" customWidth="1"/>
    <col min="2141" max="2141" width="15" customWidth="1"/>
    <col min="2142" max="2142" width="20.7109375" customWidth="1"/>
    <col min="2143" max="2143" width="17.42578125" customWidth="1"/>
    <col min="2144" max="2144" width="14.140625" customWidth="1"/>
    <col min="2145" max="2145" width="15.42578125" customWidth="1"/>
    <col min="2146" max="2146" width="21" customWidth="1"/>
    <col min="2147" max="2147" width="24.140625" customWidth="1"/>
    <col min="2148" max="2148" width="11.85546875" customWidth="1"/>
    <col min="2149" max="2149" width="11.42578125" customWidth="1"/>
    <col min="2150" max="2150" width="19.140625" customWidth="1"/>
    <col min="2151" max="2151" width="11.28515625" customWidth="1"/>
    <col min="2152" max="2152" width="16.28515625" customWidth="1"/>
    <col min="2153" max="2153" width="18.42578125" customWidth="1"/>
    <col min="2154" max="2154" width="16.140625" customWidth="1"/>
    <col min="2155" max="2155" width="16.42578125" customWidth="1"/>
    <col min="2156" max="2156" width="13.42578125" customWidth="1"/>
    <col min="2157" max="2157" width="15.28515625" customWidth="1"/>
    <col min="2158" max="2158" width="11.140625" customWidth="1"/>
    <col min="2159" max="2159" width="17.42578125" customWidth="1"/>
    <col min="2160" max="2160" width="10.85546875" customWidth="1"/>
    <col min="2161" max="2161" width="13.140625" customWidth="1"/>
    <col min="2162" max="2162" width="26.28515625" customWidth="1"/>
    <col min="2163" max="2163" width="11.28515625" customWidth="1"/>
    <col min="2164" max="2164" width="9.85546875" customWidth="1"/>
    <col min="2165" max="2165" width="12.28515625" customWidth="1"/>
    <col min="2166" max="2166" width="9.85546875" customWidth="1"/>
    <col min="2167" max="2167" width="16.42578125" customWidth="1"/>
    <col min="2168" max="2168" width="12.42578125" customWidth="1"/>
    <col min="2169" max="2169" width="15.7109375" customWidth="1"/>
    <col min="2170" max="2170" width="25" customWidth="1"/>
    <col min="2171" max="2171" width="13.28515625" customWidth="1"/>
    <col min="2172" max="2172" width="22.42578125" customWidth="1"/>
    <col min="2173" max="2173" width="17.7109375" customWidth="1"/>
    <col min="2174" max="2174" width="21.42578125" customWidth="1"/>
    <col min="2175" max="2175" width="13.140625" customWidth="1"/>
    <col min="2176" max="2176" width="18.7109375" customWidth="1"/>
    <col min="2177" max="2177" width="12.7109375" customWidth="1"/>
    <col min="2178" max="2178" width="14.85546875" customWidth="1"/>
    <col min="2179" max="2179" width="11.28515625" customWidth="1"/>
    <col min="2180" max="2180" width="14.42578125" customWidth="1"/>
    <col min="2181" max="2181" width="15.42578125" customWidth="1"/>
    <col min="2182" max="2182" width="12.140625" customWidth="1"/>
    <col min="2183" max="2183" width="11.7109375" customWidth="1"/>
    <col min="2184" max="2184" width="16.140625" customWidth="1"/>
    <col min="2185" max="2185" width="20.42578125" customWidth="1"/>
    <col min="2186" max="2186" width="10" customWidth="1"/>
    <col min="2187" max="2187" width="16.42578125" customWidth="1"/>
    <col min="2188" max="2188" width="16.85546875" customWidth="1"/>
    <col min="2189" max="2189" width="14.42578125" customWidth="1"/>
    <col min="2190" max="2190" width="15" customWidth="1"/>
    <col min="2191" max="2191" width="18.28515625" customWidth="1"/>
    <col min="2192" max="2192" width="13.42578125" customWidth="1"/>
    <col min="2193" max="2193" width="15.28515625" customWidth="1"/>
    <col min="2194" max="2194" width="13.85546875" customWidth="1"/>
    <col min="2195" max="2195" width="19.42578125" customWidth="1"/>
    <col min="2196" max="2196" width="15.42578125" customWidth="1"/>
    <col min="2197" max="2197" width="16.42578125" customWidth="1"/>
    <col min="2198" max="2198" width="22.140625" customWidth="1"/>
    <col min="2199" max="2199" width="12.42578125" customWidth="1"/>
    <col min="2200" max="2200" width="9.85546875" customWidth="1"/>
    <col min="2201" max="2201" width="8.140625" customWidth="1"/>
    <col min="2202" max="2202" width="10.85546875" customWidth="1"/>
    <col min="2203" max="2203" width="10.140625" customWidth="1"/>
    <col min="2204" max="2204" width="11.42578125" customWidth="1"/>
    <col min="2205" max="2205" width="11.28515625" customWidth="1"/>
    <col min="2206" max="2206" width="14.28515625" customWidth="1"/>
    <col min="2207" max="2207" width="7.28515625" customWidth="1"/>
    <col min="2208" max="2208" width="12.140625" customWidth="1"/>
    <col min="2209" max="2209" width="18.140625" customWidth="1"/>
    <col min="2210" max="2210" width="15.7109375" customWidth="1"/>
    <col min="2211" max="2211" width="16.28515625" customWidth="1"/>
    <col min="2212" max="2212" width="20.85546875" customWidth="1"/>
    <col min="2213" max="2213" width="22" customWidth="1"/>
    <col min="2214" max="2214" width="17.42578125" customWidth="1"/>
    <col min="2215" max="2215" width="15.42578125" customWidth="1"/>
    <col min="2216" max="2216" width="14.42578125" customWidth="1"/>
    <col min="2217" max="2217" width="19" customWidth="1"/>
    <col min="2218" max="2218" width="9.140625" customWidth="1"/>
    <col min="2219" max="2219" width="13.85546875" customWidth="1"/>
    <col min="2220" max="2220" width="9.140625" customWidth="1"/>
    <col min="2221" max="2221" width="15.42578125" customWidth="1"/>
    <col min="2222" max="2222" width="10.85546875" customWidth="1"/>
    <col min="2223" max="2223" width="12.85546875" customWidth="1"/>
    <col min="2224" max="2224" width="20.42578125" customWidth="1"/>
    <col min="2225" max="2225" width="15" customWidth="1"/>
    <col min="2226" max="2226" width="17.42578125" customWidth="1"/>
    <col min="2227" max="2227" width="16" customWidth="1"/>
    <col min="2228" max="2228" width="14" customWidth="1"/>
    <col min="2229" max="2229" width="13.28515625" customWidth="1"/>
    <col min="2230" max="2230" width="15.85546875" customWidth="1"/>
    <col min="2231" max="2231" width="10.42578125" customWidth="1"/>
    <col min="2232" max="2232" width="14.28515625" customWidth="1"/>
    <col min="2233" max="2233" width="9.28515625" customWidth="1"/>
    <col min="2234" max="2234" width="17.85546875" customWidth="1"/>
    <col min="2235" max="2236" width="17.7109375" customWidth="1"/>
    <col min="2237" max="2237" width="18.28515625" customWidth="1"/>
    <col min="2238" max="2238" width="15.42578125" customWidth="1"/>
    <col min="2239" max="2239" width="11.42578125" customWidth="1"/>
    <col min="2240" max="2240" width="13.42578125" customWidth="1"/>
    <col min="2241" max="2241" width="15.85546875" customWidth="1"/>
    <col min="2242" max="2242" width="14.7109375" customWidth="1"/>
    <col min="2243" max="2243" width="10.7109375" customWidth="1"/>
    <col min="2244" max="2244" width="9.42578125" customWidth="1"/>
    <col min="2245" max="2245" width="16.140625" customWidth="1"/>
    <col min="2246" max="2246" width="24.85546875" customWidth="1"/>
    <col min="2247" max="2247" width="14.42578125" customWidth="1"/>
    <col min="2248" max="2248" width="19.28515625" customWidth="1"/>
    <col min="2249" max="2249" width="17.28515625" customWidth="1"/>
    <col min="2250" max="2250" width="10.28515625" customWidth="1"/>
    <col min="2251" max="2251" width="15.42578125" customWidth="1"/>
    <col min="2252" max="2252" width="19.140625" customWidth="1"/>
    <col min="2253" max="2253" width="20.28515625" customWidth="1"/>
    <col min="2254" max="2254" width="13.85546875" customWidth="1"/>
    <col min="2255" max="2255" width="19" customWidth="1"/>
    <col min="2256" max="2256" width="24.28515625" customWidth="1"/>
    <col min="2257" max="2257" width="9.42578125" customWidth="1"/>
    <col min="2258" max="2258" width="12.7109375" customWidth="1"/>
    <col min="2259" max="2259" width="17" customWidth="1"/>
    <col min="2260" max="2260" width="25.140625" customWidth="1"/>
    <col min="2261" max="2261" width="10.28515625" customWidth="1"/>
    <col min="2262" max="2262" width="17.42578125" customWidth="1"/>
    <col min="2263" max="2263" width="19.140625" customWidth="1"/>
    <col min="2264" max="2264" width="6.28515625" customWidth="1"/>
    <col min="2265" max="2265" width="13.28515625" customWidth="1"/>
    <col min="2266" max="2266" width="6.85546875" customWidth="1"/>
    <col min="2267" max="2267" width="9.28515625" customWidth="1"/>
    <col min="2268" max="2268" width="14" customWidth="1"/>
    <col min="2269" max="2269" width="11.42578125" customWidth="1"/>
    <col min="2270" max="2270" width="10.85546875" customWidth="1"/>
    <col min="2271" max="2271" width="14.85546875" customWidth="1"/>
    <col min="2272" max="2272" width="18.28515625" customWidth="1"/>
    <col min="2273" max="2273" width="9.140625" customWidth="1"/>
    <col min="2274" max="2274" width="13.28515625" customWidth="1"/>
    <col min="2275" max="2275" width="17" customWidth="1"/>
    <col min="2276" max="2276" width="20.42578125" customWidth="1"/>
    <col min="2277" max="2277" width="9.42578125" customWidth="1"/>
    <col min="2278" max="2278" width="18.7109375" customWidth="1"/>
    <col min="2279" max="2279" width="18.85546875" customWidth="1"/>
    <col min="2280" max="2280" width="14.28515625" customWidth="1"/>
    <col min="2281" max="2281" width="8.140625" customWidth="1"/>
    <col min="2282" max="2282" width="14.140625" customWidth="1"/>
    <col min="2283" max="2283" width="8" customWidth="1"/>
    <col min="2284" max="2284" width="17.85546875" customWidth="1"/>
    <col min="2285" max="2285" width="18.42578125" customWidth="1"/>
    <col min="2286" max="2286" width="19.7109375" customWidth="1"/>
    <col min="2287" max="2287" width="18.42578125" customWidth="1"/>
    <col min="2288" max="2288" width="13.42578125" customWidth="1"/>
    <col min="2289" max="2289" width="17.42578125" customWidth="1"/>
    <col min="2290" max="2290" width="13.140625" customWidth="1"/>
    <col min="2291" max="2291" width="17" customWidth="1"/>
    <col min="2292" max="2292" width="16.140625" customWidth="1"/>
    <col min="2293" max="2293" width="7.85546875" customWidth="1"/>
    <col min="2294" max="2294" width="16.140625" customWidth="1"/>
    <col min="2295" max="2295" width="19.140625" customWidth="1"/>
    <col min="2296" max="2296" width="12" customWidth="1"/>
    <col min="2297" max="2297" width="17.42578125" customWidth="1"/>
    <col min="2298" max="2298" width="15.85546875" customWidth="1"/>
    <col min="2299" max="2299" width="16.85546875" customWidth="1"/>
    <col min="2300" max="2300" width="15.28515625" customWidth="1"/>
    <col min="2301" max="2301" width="13.42578125" customWidth="1"/>
    <col min="2302" max="2302" width="14.140625" customWidth="1"/>
    <col min="2303" max="2303" width="11.28515625" customWidth="1"/>
    <col min="2304" max="2304" width="15.28515625" customWidth="1"/>
    <col min="2305" max="2305" width="19.28515625" customWidth="1"/>
    <col min="2306" max="2306" width="22.28515625" customWidth="1"/>
    <col min="2307" max="2307" width="14.140625" customWidth="1"/>
    <col min="2308" max="2308" width="12.85546875" customWidth="1"/>
    <col min="2309" max="2309" width="10.85546875" customWidth="1"/>
    <col min="2310" max="2310" width="11" customWidth="1"/>
    <col min="2311" max="2311" width="20.42578125" customWidth="1"/>
    <col min="2312" max="2312" width="24" customWidth="1"/>
    <col min="2313" max="2313" width="23.7109375" customWidth="1"/>
    <col min="2314" max="2314" width="19.28515625" customWidth="1"/>
    <col min="2315" max="2315" width="18.42578125" customWidth="1"/>
    <col min="2316" max="2316" width="8.42578125" customWidth="1"/>
    <col min="2317" max="2317" width="14.140625" customWidth="1"/>
    <col min="2318" max="2318" width="10.28515625" customWidth="1"/>
    <col min="2319" max="2319" width="11.28515625" customWidth="1"/>
    <col min="2320" max="2320" width="11.85546875" customWidth="1"/>
    <col min="2321" max="2321" width="14.42578125" customWidth="1"/>
    <col min="2322" max="2322" width="11.85546875" customWidth="1"/>
    <col min="2323" max="2323" width="13.42578125" customWidth="1"/>
    <col min="2324" max="2324" width="11.42578125" customWidth="1"/>
    <col min="2325" max="2325" width="10.140625" customWidth="1"/>
    <col min="2326" max="2326" width="8.7109375" customWidth="1"/>
    <col min="2327" max="2327" width="16" customWidth="1"/>
    <col min="2328" max="2328" width="16.28515625" customWidth="1"/>
    <col min="2329" max="2329" width="13.85546875" customWidth="1"/>
    <col min="2330" max="2330" width="12.42578125" customWidth="1"/>
    <col min="2331" max="2331" width="14.85546875" customWidth="1"/>
    <col min="2332" max="2332" width="15.7109375" customWidth="1"/>
    <col min="2333" max="2333" width="18.140625" customWidth="1"/>
    <col min="2334" max="2334" width="19.7109375" customWidth="1"/>
    <col min="2335" max="2335" width="21.7109375" customWidth="1"/>
    <col min="2336" max="2336" width="19.85546875" customWidth="1"/>
    <col min="2337" max="2337" width="15.7109375" customWidth="1"/>
    <col min="2338" max="2338" width="22.42578125" customWidth="1"/>
    <col min="2339" max="2339" width="15.140625" customWidth="1"/>
    <col min="2340" max="2340" width="18.140625" customWidth="1"/>
    <col min="2341" max="2341" width="21.42578125" customWidth="1"/>
    <col min="2342" max="2342" width="15.140625" customWidth="1"/>
    <col min="2343" max="2343" width="21.85546875" customWidth="1"/>
    <col min="2344" max="2344" width="26" customWidth="1"/>
    <col min="2345" max="2345" width="15.28515625" customWidth="1"/>
    <col min="2346" max="2346" width="22.85546875" customWidth="1"/>
    <col min="2347" max="2347" width="19.42578125" customWidth="1"/>
    <col min="2348" max="2348" width="20.28515625" customWidth="1"/>
    <col min="2349" max="2349" width="20" customWidth="1"/>
    <col min="2350" max="2350" width="23" customWidth="1"/>
    <col min="2351" max="2351" width="16.28515625" customWidth="1"/>
    <col min="2352" max="2354" width="9.42578125" customWidth="1"/>
    <col min="2355" max="2355" width="14.28515625" customWidth="1"/>
    <col min="2356" max="2356" width="18" customWidth="1"/>
    <col min="2357" max="2357" width="20.7109375" customWidth="1"/>
    <col min="2358" max="2358" width="6.42578125" customWidth="1"/>
    <col min="2359" max="2359" width="13.85546875" customWidth="1"/>
    <col min="2360" max="2360" width="11.28515625" customWidth="1"/>
    <col min="2361" max="2361" width="11.85546875" customWidth="1"/>
    <col min="2362" max="2362" width="13.42578125" customWidth="1"/>
    <col min="2363" max="2363" width="17.42578125" customWidth="1"/>
    <col min="2364" max="2364" width="14.85546875" customWidth="1"/>
    <col min="2365" max="2365" width="21.85546875" customWidth="1"/>
    <col min="2366" max="2366" width="19.42578125" customWidth="1"/>
    <col min="2367" max="2367" width="19.140625" customWidth="1"/>
    <col min="2368" max="2368" width="14.85546875" customWidth="1"/>
    <col min="2369" max="2369" width="10.140625" customWidth="1"/>
    <col min="2370" max="2370" width="11" customWidth="1"/>
    <col min="2371" max="2371" width="19.28515625" customWidth="1"/>
    <col min="2372" max="2372" width="17.85546875" customWidth="1"/>
    <col min="2373" max="2373" width="14.28515625" customWidth="1"/>
    <col min="2374" max="2374" width="17.28515625" customWidth="1"/>
    <col min="2375" max="2375" width="16.7109375" customWidth="1"/>
    <col min="2376" max="2376" width="10" customWidth="1"/>
    <col min="2377" max="2377" width="11.28515625" customWidth="1"/>
    <col min="2378" max="2378" width="10.42578125" customWidth="1"/>
    <col min="2379" max="2379" width="12.85546875" customWidth="1"/>
    <col min="2380" max="2380" width="10.42578125" customWidth="1"/>
    <col min="2381" max="2381" width="11.42578125" customWidth="1"/>
    <col min="2382" max="2382" width="14.85546875" customWidth="1"/>
    <col min="2383" max="2383" width="13.42578125" customWidth="1"/>
    <col min="2384" max="2384" width="6.28515625" customWidth="1"/>
    <col min="2385" max="2385" width="14.42578125" customWidth="1"/>
    <col min="2386" max="2386" width="15.42578125" customWidth="1"/>
    <col min="2387" max="2387" width="11.42578125" customWidth="1"/>
    <col min="2388" max="2388" width="12.42578125" customWidth="1"/>
    <col min="2389" max="2389" width="10" customWidth="1"/>
    <col min="2390" max="2390" width="9.28515625" customWidth="1"/>
    <col min="2391" max="2391" width="9.140625" customWidth="1"/>
    <col min="2392" max="2392" width="11.42578125" customWidth="1"/>
    <col min="2393" max="2393" width="9" customWidth="1"/>
    <col min="2394" max="2394" width="12.28515625" customWidth="1"/>
    <col min="2395" max="2395" width="8.42578125" customWidth="1"/>
    <col min="2396" max="2396" width="12.42578125" customWidth="1"/>
    <col min="2397" max="2397" width="14.42578125" customWidth="1"/>
    <col min="2398" max="2398" width="15.28515625" customWidth="1"/>
    <col min="2399" max="2399" width="10.85546875" customWidth="1"/>
    <col min="2400" max="2400" width="12.140625" customWidth="1"/>
    <col min="2401" max="2401" width="11.7109375" customWidth="1"/>
    <col min="2402" max="2402" width="12.85546875" customWidth="1"/>
    <col min="2403" max="2403" width="17.85546875" customWidth="1"/>
    <col min="2404" max="2404" width="14.7109375" customWidth="1"/>
    <col min="2405" max="2405" width="15.28515625" customWidth="1"/>
    <col min="2406" max="2406" width="13.42578125" customWidth="1"/>
    <col min="2407" max="2407" width="9.42578125" customWidth="1"/>
    <col min="2408" max="2408" width="14.140625" customWidth="1"/>
    <col min="2409" max="2409" width="13.85546875" customWidth="1"/>
    <col min="2410" max="2410" width="10.42578125" customWidth="1"/>
    <col min="2411" max="2411" width="17.28515625" customWidth="1"/>
    <col min="2412" max="2412" width="19.42578125" customWidth="1"/>
    <col min="2413" max="2413" width="13.42578125" customWidth="1"/>
    <col min="2414" max="2414" width="10.85546875" customWidth="1"/>
    <col min="2415" max="2415" width="15.85546875" customWidth="1"/>
    <col min="2416" max="2416" width="11.140625" customWidth="1"/>
    <col min="2417" max="2418" width="12.7109375" customWidth="1"/>
    <col min="2419" max="2419" width="13.85546875" customWidth="1"/>
    <col min="2420" max="2420" width="17.85546875" customWidth="1"/>
    <col min="2421" max="2421" width="15.42578125" customWidth="1"/>
    <col min="2422" max="2422" width="16.140625" customWidth="1"/>
    <col min="2423" max="2423" width="17.42578125" customWidth="1"/>
    <col min="2424" max="2424" width="11.42578125" customWidth="1"/>
    <col min="2425" max="2425" width="12" customWidth="1"/>
    <col min="2426" max="2426" width="11.42578125" customWidth="1"/>
    <col min="2427" max="2427" width="12.42578125" customWidth="1"/>
    <col min="2428" max="2428" width="15.28515625" customWidth="1"/>
    <col min="2429" max="2429" width="14.42578125" customWidth="1"/>
    <col min="2430" max="2430" width="28.42578125" customWidth="1"/>
    <col min="2431" max="2431" width="8.7109375" customWidth="1"/>
    <col min="2432" max="2432" width="14.7109375" customWidth="1"/>
    <col min="2433" max="2433" width="19.42578125" customWidth="1"/>
    <col min="2434" max="2434" width="15" customWidth="1"/>
    <col min="2435" max="2435" width="10.42578125" customWidth="1"/>
    <col min="2436" max="2436" width="10" customWidth="1"/>
    <col min="2437" max="2437" width="14.85546875" customWidth="1"/>
    <col min="2438" max="2438" width="11.85546875" customWidth="1"/>
    <col min="2439" max="2439" width="18.42578125" customWidth="1"/>
    <col min="2440" max="2440" width="9.7109375" customWidth="1"/>
    <col min="2441" max="2441" width="15.28515625" customWidth="1"/>
    <col min="2442" max="2442" width="16.28515625" customWidth="1"/>
    <col min="2443" max="2443" width="16.85546875" customWidth="1"/>
    <col min="2444" max="2444" width="15.85546875" customWidth="1"/>
    <col min="2445" max="2445" width="9.7109375" customWidth="1"/>
    <col min="2446" max="2446" width="16.42578125" customWidth="1"/>
    <col min="2447" max="2447" width="12.140625" customWidth="1"/>
    <col min="2448" max="2448" width="12.28515625" customWidth="1"/>
    <col min="2449" max="2449" width="11.7109375" customWidth="1"/>
    <col min="2450" max="2450" width="11.42578125" customWidth="1"/>
    <col min="2451" max="2451" width="11.7109375" customWidth="1"/>
    <col min="2452" max="2452" width="12.140625" customWidth="1"/>
    <col min="2453" max="2453" width="11" customWidth="1"/>
    <col min="2454" max="2454" width="10.85546875" customWidth="1"/>
    <col min="2455" max="2455" width="23.42578125" customWidth="1"/>
    <col min="2456" max="2456" width="13.42578125" customWidth="1"/>
    <col min="2457" max="2457" width="28.42578125" customWidth="1"/>
    <col min="2458" max="2458" width="13.140625" customWidth="1"/>
    <col min="2459" max="2459" width="21.140625" customWidth="1"/>
    <col min="2460" max="2460" width="18.28515625" customWidth="1"/>
    <col min="2461" max="2461" width="12.28515625" customWidth="1"/>
    <col min="2462" max="2462" width="16.28515625" customWidth="1"/>
    <col min="2463" max="2463" width="18.42578125" customWidth="1"/>
    <col min="2464" max="2464" width="11.42578125" customWidth="1"/>
    <col min="2465" max="2465" width="17" customWidth="1"/>
    <col min="2466" max="2466" width="18.42578125" customWidth="1"/>
    <col min="2467" max="2467" width="15.140625" customWidth="1"/>
    <col min="2468" max="2468" width="19.42578125" customWidth="1"/>
    <col min="2469" max="2469" width="12.42578125" customWidth="1"/>
    <col min="2470" max="2470" width="12" customWidth="1"/>
    <col min="2471" max="2471" width="23.7109375" customWidth="1"/>
    <col min="2472" max="2472" width="20" customWidth="1"/>
    <col min="2473" max="2473" width="13.28515625" customWidth="1"/>
    <col min="2474" max="2474" width="9.28515625" customWidth="1"/>
    <col min="2475" max="2475" width="9" customWidth="1"/>
    <col min="2476" max="2476" width="14.42578125" customWidth="1"/>
    <col min="2477" max="2477" width="16.42578125" customWidth="1"/>
    <col min="2478" max="2478" width="12.140625" customWidth="1"/>
    <col min="2479" max="2479" width="11" customWidth="1"/>
    <col min="2480" max="2480" width="8.42578125" customWidth="1"/>
    <col min="2481" max="2481" width="11.42578125" customWidth="1"/>
    <col min="2482" max="2482" width="10.42578125" customWidth="1"/>
    <col min="2483" max="2483" width="8.85546875" customWidth="1"/>
    <col min="2484" max="2484" width="17.85546875" customWidth="1"/>
    <col min="2485" max="2485" width="17.42578125" customWidth="1"/>
    <col min="2486" max="2486" width="12.85546875" customWidth="1"/>
    <col min="2487" max="2487" width="18.7109375" customWidth="1"/>
    <col min="2488" max="2488" width="12" customWidth="1"/>
    <col min="2489" max="2489" width="13.42578125" customWidth="1"/>
    <col min="2490" max="2490" width="13.7109375" customWidth="1"/>
    <col min="2491" max="2491" width="15.42578125" customWidth="1"/>
    <col min="2492" max="2492" width="9.28515625" customWidth="1"/>
    <col min="2493" max="2493" width="14.42578125" customWidth="1"/>
    <col min="2494" max="2494" width="14" customWidth="1"/>
    <col min="2495" max="2495" width="8" customWidth="1"/>
    <col min="2496" max="2496" width="11.7109375" customWidth="1"/>
    <col min="2497" max="2497" width="20.85546875" customWidth="1"/>
    <col min="2498" max="2498" width="10.42578125" customWidth="1"/>
    <col min="2499" max="2499" width="9.140625" customWidth="1"/>
    <col min="2500" max="2500" width="11" customWidth="1"/>
    <col min="2501" max="2501" width="12.42578125" customWidth="1"/>
    <col min="2502" max="2502" width="16" customWidth="1"/>
    <col min="2503" max="2503" width="9.42578125" customWidth="1"/>
    <col min="2504" max="2504" width="11.42578125" customWidth="1"/>
    <col min="2505" max="2505" width="13.28515625" customWidth="1"/>
    <col min="2506" max="2506" width="20" customWidth="1"/>
    <col min="2507" max="2507" width="16.42578125" customWidth="1"/>
    <col min="2508" max="2508" width="17.28515625" customWidth="1"/>
    <col min="2509" max="2509" width="8.85546875" customWidth="1"/>
    <col min="2510" max="2510" width="12.140625" customWidth="1"/>
    <col min="2511" max="2511" width="14.42578125" customWidth="1"/>
    <col min="2512" max="2512" width="11.140625" customWidth="1"/>
    <col min="2513" max="2513" width="11.28515625" customWidth="1"/>
    <col min="2514" max="2514" width="15.140625" customWidth="1"/>
    <col min="2515" max="2515" width="20.42578125" customWidth="1"/>
    <col min="2516" max="2516" width="17.42578125" customWidth="1"/>
    <col min="2517" max="2517" width="11.42578125" customWidth="1"/>
    <col min="2518" max="2518" width="16" customWidth="1"/>
    <col min="2519" max="2519" width="15.7109375" customWidth="1"/>
    <col min="2520" max="2520" width="16.7109375" customWidth="1"/>
    <col min="2521" max="2521" width="25.7109375" customWidth="1"/>
    <col min="2522" max="2522" width="17" customWidth="1"/>
    <col min="2523" max="2523" width="16.42578125" customWidth="1"/>
    <col min="2524" max="2524" width="15.140625" customWidth="1"/>
    <col min="2525" max="2525" width="17.42578125" customWidth="1"/>
    <col min="2526" max="2526" width="13.42578125" customWidth="1"/>
    <col min="2527" max="2527" width="16.42578125" customWidth="1"/>
    <col min="2528" max="2528" width="14.28515625" customWidth="1"/>
    <col min="2529" max="2529" width="18.85546875" customWidth="1"/>
    <col min="2530" max="2530" width="15.28515625" customWidth="1"/>
    <col min="2531" max="2531" width="21.42578125" customWidth="1"/>
    <col min="2532" max="2532" width="14.28515625" customWidth="1"/>
    <col min="2533" max="2533" width="11.140625" customWidth="1"/>
    <col min="2534" max="2534" width="18.85546875" customWidth="1"/>
    <col min="2535" max="2535" width="20.7109375" customWidth="1"/>
    <col min="2536" max="2536" width="14.7109375" customWidth="1"/>
    <col min="2537" max="2537" width="17.7109375" customWidth="1"/>
    <col min="2538" max="2538" width="10" customWidth="1"/>
    <col min="2539" max="2539" width="15.85546875" customWidth="1"/>
    <col min="2540" max="2540" width="15.42578125" customWidth="1"/>
    <col min="2541" max="2541" width="16.42578125" customWidth="1"/>
    <col min="2542" max="2542" width="20.28515625" customWidth="1"/>
    <col min="2543" max="2543" width="18.140625" customWidth="1"/>
    <col min="2544" max="2544" width="12.28515625" customWidth="1"/>
    <col min="2545" max="2545" width="11.28515625" customWidth="1"/>
    <col min="2546" max="2546" width="10.7109375" customWidth="1"/>
    <col min="2547" max="2547" width="15.42578125" customWidth="1"/>
    <col min="2548" max="2548" width="10.140625" customWidth="1"/>
    <col min="2549" max="2549" width="15.7109375" customWidth="1"/>
    <col min="2550" max="2550" width="19.28515625" customWidth="1"/>
    <col min="2551" max="2551" width="23.140625" customWidth="1"/>
    <col min="2552" max="2552" width="10.85546875" customWidth="1"/>
    <col min="2553" max="2553" width="11" customWidth="1"/>
    <col min="2554" max="2554" width="17.7109375" customWidth="1"/>
    <col min="2555" max="2555" width="15.7109375" customWidth="1"/>
    <col min="2556" max="2556" width="12.85546875" customWidth="1"/>
    <col min="2557" max="2557" width="16.85546875" customWidth="1"/>
    <col min="2558" max="2558" width="31" customWidth="1"/>
    <col min="2559" max="2559" width="9.140625" customWidth="1"/>
    <col min="2560" max="2560" width="9" customWidth="1"/>
    <col min="2561" max="2561" width="32.42578125" customWidth="1"/>
    <col min="2562" max="2562" width="11" customWidth="1"/>
    <col min="2563" max="2563" width="13.42578125" customWidth="1"/>
    <col min="2564" max="2564" width="21" customWidth="1"/>
    <col min="2565" max="2565" width="15.42578125" customWidth="1"/>
    <col min="2566" max="2566" width="18.42578125" customWidth="1"/>
    <col min="2567" max="2567" width="18.85546875" customWidth="1"/>
    <col min="2568" max="2568" width="16.42578125" customWidth="1"/>
    <col min="2569" max="2570" width="11.140625" customWidth="1"/>
    <col min="2571" max="2571" width="13.42578125" customWidth="1"/>
    <col min="2572" max="2572" width="12" customWidth="1"/>
    <col min="2573" max="2573" width="10.42578125" customWidth="1"/>
    <col min="2574" max="2574" width="11.42578125" customWidth="1"/>
    <col min="2575" max="2575" width="10.28515625" customWidth="1"/>
    <col min="2576" max="2576" width="17.42578125" customWidth="1"/>
    <col min="2577" max="2577" width="15.7109375" customWidth="1"/>
    <col min="2578" max="2578" width="14.7109375" customWidth="1"/>
    <col min="2579" max="2579" width="10.42578125" customWidth="1"/>
    <col min="2580" max="2580" width="10.85546875" customWidth="1"/>
    <col min="2581" max="2581" width="15.140625" customWidth="1"/>
    <col min="2582" max="2582" width="19.28515625" customWidth="1"/>
    <col min="2583" max="2583" width="10.28515625" customWidth="1"/>
    <col min="2584" max="2584" width="9.28515625" customWidth="1"/>
    <col min="2585" max="2585" width="12.42578125" customWidth="1"/>
    <col min="2586" max="2586" width="18" customWidth="1"/>
    <col min="2587" max="2587" width="14.42578125" customWidth="1"/>
    <col min="2588" max="2588" width="11.42578125" customWidth="1"/>
    <col min="2589" max="2589" width="13.42578125" customWidth="1"/>
    <col min="2590" max="2590" width="16" customWidth="1"/>
    <col min="2591" max="2591" width="17.85546875" customWidth="1"/>
    <col min="2592" max="2592" width="17.7109375" customWidth="1"/>
    <col min="2593" max="2593" width="12.42578125" customWidth="1"/>
    <col min="2594" max="2594" width="16.28515625" customWidth="1"/>
    <col min="2595" max="2595" width="17.42578125" customWidth="1"/>
    <col min="2596" max="2596" width="13.42578125" customWidth="1"/>
    <col min="2597" max="2597" width="20.85546875" customWidth="1"/>
    <col min="2598" max="2598" width="14.140625" customWidth="1"/>
    <col min="2599" max="2599" width="15.42578125" customWidth="1"/>
    <col min="2600" max="2600" width="20.42578125" customWidth="1"/>
    <col min="2601" max="2601" width="19.42578125" customWidth="1"/>
    <col min="2602" max="2602" width="16.28515625" customWidth="1"/>
    <col min="2603" max="2603" width="10.28515625" customWidth="1"/>
    <col min="2604" max="2604" width="12.42578125" customWidth="1"/>
    <col min="2605" max="2605" width="11.28515625" customWidth="1"/>
    <col min="2606" max="2606" width="12" customWidth="1"/>
    <col min="2607" max="2607" width="8.28515625" customWidth="1"/>
    <col min="2608" max="2608" width="13.85546875" customWidth="1"/>
    <col min="2609" max="2609" width="20.42578125" customWidth="1"/>
    <col min="2610" max="2610" width="12.7109375" customWidth="1"/>
    <col min="2611" max="2611" width="15.85546875" customWidth="1"/>
    <col min="2612" max="2612" width="16.7109375" customWidth="1"/>
    <col min="2613" max="2613" width="15.140625" customWidth="1"/>
    <col min="2614" max="2614" width="17.85546875" customWidth="1"/>
    <col min="2615" max="2615" width="16.7109375" customWidth="1"/>
    <col min="2616" max="2616" width="9" customWidth="1"/>
    <col min="2617" max="2617" width="15.28515625" customWidth="1"/>
    <col min="2618" max="2618" width="18.7109375" customWidth="1"/>
    <col min="2619" max="2619" width="17.28515625" customWidth="1"/>
    <col min="2620" max="2620" width="16.42578125" customWidth="1"/>
    <col min="2621" max="2621" width="15.140625" customWidth="1"/>
    <col min="2622" max="2622" width="11.42578125" customWidth="1"/>
    <col min="2623" max="2623" width="10" customWidth="1"/>
    <col min="2624" max="2624" width="11.28515625" customWidth="1"/>
    <col min="2625" max="2625" width="12.7109375" customWidth="1"/>
    <col min="2626" max="2626" width="16.85546875" customWidth="1"/>
    <col min="2627" max="2627" width="16.42578125" customWidth="1"/>
    <col min="2628" max="2628" width="16.7109375" customWidth="1"/>
    <col min="2629" max="2629" width="16" customWidth="1"/>
    <col min="2630" max="2630" width="13.140625" customWidth="1"/>
    <col min="2631" max="2631" width="17.7109375" customWidth="1"/>
    <col min="2632" max="2632" width="7.85546875" customWidth="1"/>
    <col min="2633" max="2633" width="16.85546875" customWidth="1"/>
    <col min="2634" max="2634" width="13.42578125" customWidth="1"/>
    <col min="2635" max="2635" width="17.7109375" customWidth="1"/>
    <col min="2636" max="2636" width="14.28515625" customWidth="1"/>
    <col min="2637" max="2637" width="12" customWidth="1"/>
    <col min="2638" max="2638" width="14.42578125" customWidth="1"/>
    <col min="2639" max="2639" width="14.7109375" customWidth="1"/>
    <col min="2640" max="2640" width="8.42578125" customWidth="1"/>
    <col min="2641" max="2641" width="9" customWidth="1"/>
    <col min="2642" max="2642" width="12.28515625" customWidth="1"/>
    <col min="2643" max="2643" width="6.28515625" customWidth="1"/>
    <col min="2644" max="2644" width="14" customWidth="1"/>
    <col min="2645" max="2645" width="14.140625" customWidth="1"/>
    <col min="2646" max="2646" width="17.85546875" customWidth="1"/>
    <col min="2647" max="2647" width="7.85546875" customWidth="1"/>
    <col min="2648" max="2648" width="11.85546875" customWidth="1"/>
    <col min="2649" max="2649" width="14.42578125" customWidth="1"/>
    <col min="2650" max="2650" width="9.28515625" customWidth="1"/>
    <col min="2651" max="2651" width="14.42578125" customWidth="1"/>
    <col min="2652" max="2653" width="14.85546875" customWidth="1"/>
    <col min="2654" max="2654" width="17" customWidth="1"/>
    <col min="2655" max="2655" width="20.28515625" customWidth="1"/>
    <col min="2656" max="2656" width="13.85546875" customWidth="1"/>
    <col min="2657" max="2657" width="8.7109375" customWidth="1"/>
    <col min="2658" max="2658" width="24.42578125" customWidth="1"/>
    <col min="2659" max="2659" width="28.7109375" customWidth="1"/>
    <col min="2660" max="2660" width="15" customWidth="1"/>
    <col min="2661" max="2661" width="12.140625" customWidth="1"/>
    <col min="2662" max="2662" width="11.7109375" customWidth="1"/>
    <col min="2663" max="2663" width="14.140625" customWidth="1"/>
    <col min="2664" max="2664" width="14" customWidth="1"/>
    <col min="2665" max="2665" width="17.42578125" customWidth="1"/>
    <col min="2666" max="2666" width="11.28515625" customWidth="1"/>
    <col min="2667" max="2667" width="14.42578125" customWidth="1"/>
    <col min="2668" max="2668" width="11.42578125" customWidth="1"/>
    <col min="2669" max="2669" width="12.140625" customWidth="1"/>
    <col min="2670" max="2670" width="14.85546875" customWidth="1"/>
    <col min="2671" max="2671" width="11" customWidth="1"/>
    <col min="2672" max="2672" width="11.42578125" customWidth="1"/>
    <col min="2673" max="2673" width="13.85546875" customWidth="1"/>
    <col min="2674" max="2674" width="18.42578125" customWidth="1"/>
    <col min="2675" max="2675" width="16" customWidth="1"/>
    <col min="2676" max="2676" width="14.140625" customWidth="1"/>
    <col min="2677" max="2677" width="15.85546875" customWidth="1"/>
    <col min="2678" max="2678" width="18.85546875" customWidth="1"/>
    <col min="2679" max="2679" width="20.7109375" customWidth="1"/>
    <col min="2680" max="2680" width="14.85546875" customWidth="1"/>
    <col min="2681" max="2681" width="18" customWidth="1"/>
    <col min="2682" max="2682" width="16" customWidth="1"/>
    <col min="2683" max="2683" width="24.85546875" customWidth="1"/>
    <col min="2684" max="2684" width="32.140625" customWidth="1"/>
    <col min="2685" max="2685" width="12.85546875" customWidth="1"/>
    <col min="2686" max="2686" width="12" customWidth="1"/>
    <col min="2687" max="2687" width="11.7109375" customWidth="1"/>
    <col min="2688" max="2688" width="13.42578125" customWidth="1"/>
    <col min="2689" max="2689" width="10.42578125" customWidth="1"/>
    <col min="2690" max="2690" width="14.85546875" customWidth="1"/>
    <col min="2691" max="2691" width="14" customWidth="1"/>
    <col min="2692" max="2692" width="11.85546875" customWidth="1"/>
    <col min="2693" max="2693" width="11.28515625" customWidth="1"/>
    <col min="2694" max="2694" width="9.7109375" customWidth="1"/>
    <col min="2695" max="2695" width="11.85546875" customWidth="1"/>
    <col min="2696" max="2696" width="11.42578125" customWidth="1"/>
    <col min="2697" max="2697" width="7.42578125" customWidth="1"/>
    <col min="2698" max="2698" width="17.85546875" customWidth="1"/>
    <col min="2699" max="2699" width="8.42578125" customWidth="1"/>
    <col min="2700" max="2700" width="13.7109375" customWidth="1"/>
    <col min="2701" max="2701" width="17.28515625" customWidth="1"/>
    <col min="2702" max="2703" width="12.42578125" customWidth="1"/>
    <col min="2704" max="2704" width="8.85546875" customWidth="1"/>
    <col min="2705" max="2705" width="6.28515625" customWidth="1"/>
    <col min="2706" max="2706" width="8.42578125" customWidth="1"/>
    <col min="2707" max="2707" width="10.42578125" customWidth="1"/>
    <col min="2708" max="2708" width="14" customWidth="1"/>
    <col min="2709" max="2709" width="14.140625" customWidth="1"/>
    <col min="2710" max="2710" width="7.42578125" customWidth="1"/>
    <col min="2711" max="2711" width="8.42578125" customWidth="1"/>
    <col min="2712" max="2712" width="18" customWidth="1"/>
    <col min="2713" max="2713" width="7.85546875" customWidth="1"/>
    <col min="2714" max="2714" width="11.85546875" customWidth="1"/>
    <col min="2715" max="2715" width="18.7109375" customWidth="1"/>
    <col min="2716" max="2716" width="16.140625" customWidth="1"/>
    <col min="2717" max="2717" width="11.85546875" customWidth="1"/>
    <col min="2718" max="2718" width="16.85546875" customWidth="1"/>
    <col min="2719" max="2719" width="14.42578125" customWidth="1"/>
    <col min="2720" max="2720" width="19.85546875" customWidth="1"/>
    <col min="2721" max="2721" width="20.42578125" customWidth="1"/>
    <col min="2722" max="2722" width="20.28515625" customWidth="1"/>
    <col min="2723" max="2723" width="27.42578125" customWidth="1"/>
    <col min="2724" max="2724" width="12.7109375" customWidth="1"/>
    <col min="2725" max="2725" width="18.85546875" customWidth="1"/>
    <col min="2726" max="2726" width="16" customWidth="1"/>
    <col min="2727" max="2727" width="22.42578125" customWidth="1"/>
    <col min="2728" max="2728" width="28.7109375" customWidth="1"/>
    <col min="2729" max="2729" width="18.140625" customWidth="1"/>
    <col min="2730" max="2730" width="12.28515625" customWidth="1"/>
    <col min="2731" max="2731" width="15" customWidth="1"/>
    <col min="2732" max="2732" width="20.42578125" customWidth="1"/>
    <col min="2733" max="2733" width="16" customWidth="1"/>
    <col min="2734" max="2734" width="19.85546875" customWidth="1"/>
    <col min="2735" max="2735" width="12.7109375" customWidth="1"/>
    <col min="2736" max="2736" width="21.85546875" customWidth="1"/>
    <col min="2737" max="2737" width="18.140625" customWidth="1"/>
    <col min="2738" max="2738" width="15.42578125" customWidth="1"/>
    <col min="2739" max="2739" width="20.42578125" customWidth="1"/>
    <col min="2740" max="2740" width="16.42578125" customWidth="1"/>
    <col min="2741" max="2741" width="15" customWidth="1"/>
    <col min="2742" max="2742" width="9.7109375" customWidth="1"/>
    <col min="2743" max="2743" width="13.7109375" customWidth="1"/>
    <col min="2744" max="2744" width="11" customWidth="1"/>
    <col min="2745" max="2745" width="12.140625" customWidth="1"/>
    <col min="2746" max="2746" width="7" customWidth="1"/>
    <col min="2747" max="2747" width="18" customWidth="1"/>
    <col min="2748" max="2748" width="16.42578125" customWidth="1"/>
    <col min="2749" max="2749" width="21.42578125" customWidth="1"/>
    <col min="2750" max="2750" width="9.28515625" customWidth="1"/>
    <col min="2751" max="2751" width="21" customWidth="1"/>
    <col min="2752" max="2752" width="13.85546875" customWidth="1"/>
    <col min="2753" max="2753" width="11.85546875" customWidth="1"/>
    <col min="2754" max="2754" width="11.28515625" customWidth="1"/>
    <col min="2755" max="2755" width="11.85546875" customWidth="1"/>
    <col min="2756" max="2756" width="17.42578125" customWidth="1"/>
    <col min="2757" max="2759" width="11.85546875" customWidth="1"/>
    <col min="2760" max="2760" width="16.28515625" customWidth="1"/>
    <col min="2761" max="2761" width="13.42578125" customWidth="1"/>
    <col min="2762" max="2763" width="10.42578125" customWidth="1"/>
    <col min="2764" max="2764" width="12" customWidth="1"/>
    <col min="2765" max="2765" width="10.85546875" customWidth="1"/>
    <col min="2766" max="2766" width="14.85546875" customWidth="1"/>
    <col min="2767" max="2767" width="9.42578125" customWidth="1"/>
    <col min="2768" max="2768" width="10" customWidth="1"/>
    <col min="2769" max="2769" width="19.28515625" customWidth="1"/>
    <col min="2770" max="2770" width="17.85546875" customWidth="1"/>
    <col min="2771" max="2771" width="14.85546875" customWidth="1"/>
    <col min="2772" max="2772" width="9.42578125" customWidth="1"/>
    <col min="2773" max="2773" width="14.85546875" customWidth="1"/>
    <col min="2774" max="2774" width="13.7109375" customWidth="1"/>
    <col min="2775" max="2775" width="11.140625" customWidth="1"/>
    <col min="2776" max="2776" width="14.7109375" customWidth="1"/>
    <col min="2777" max="2777" width="9" customWidth="1"/>
    <col min="2778" max="2778" width="12.85546875" customWidth="1"/>
    <col min="2779" max="2779" width="14.28515625" customWidth="1"/>
    <col min="2780" max="2780" width="12.42578125" customWidth="1"/>
    <col min="2781" max="2781" width="15.28515625" customWidth="1"/>
    <col min="2782" max="2782" width="10.85546875" customWidth="1"/>
    <col min="2783" max="2783" width="12.140625" customWidth="1"/>
    <col min="2784" max="2784" width="11.7109375" customWidth="1"/>
    <col min="2785" max="2785" width="12.85546875" customWidth="1"/>
    <col min="2786" max="2786" width="11.140625" customWidth="1"/>
    <col min="2787" max="2787" width="12.28515625" customWidth="1"/>
    <col min="2788" max="2788" width="10.7109375" customWidth="1"/>
    <col min="2789" max="2789" width="13.42578125" customWidth="1"/>
    <col min="2790" max="2790" width="15.85546875" customWidth="1"/>
    <col min="2791" max="2791" width="8.140625" customWidth="1"/>
    <col min="2792" max="2792" width="8.7109375" customWidth="1"/>
    <col min="2793" max="2793" width="11.42578125" customWidth="1"/>
    <col min="2794" max="2794" width="12" customWidth="1"/>
    <col min="2795" max="2795" width="13.42578125" customWidth="1"/>
    <col min="2796" max="2796" width="13.140625" customWidth="1"/>
    <col min="2797" max="2797" width="6.7109375" customWidth="1"/>
    <col min="2798" max="2798" width="12.140625" customWidth="1"/>
    <col min="2799" max="2799" width="13.140625" customWidth="1"/>
    <col min="2800" max="2800" width="11" customWidth="1"/>
    <col min="2801" max="2801" width="9.140625" customWidth="1"/>
    <col min="2802" max="2802" width="9.42578125" customWidth="1"/>
    <col min="2803" max="2803" width="34.28515625" customWidth="1"/>
    <col min="2804" max="2804" width="11.42578125" customWidth="1"/>
    <col min="2805" max="2805" width="10.85546875" customWidth="1"/>
    <col min="2806" max="2806" width="12.28515625" customWidth="1"/>
    <col min="2807" max="2807" width="14.7109375" customWidth="1"/>
    <col min="2808" max="2808" width="8.42578125" customWidth="1"/>
    <col min="2809" max="2809" width="14" customWidth="1"/>
    <col min="2810" max="2810" width="10" customWidth="1"/>
    <col min="2811" max="2811" width="16.42578125" customWidth="1"/>
    <col min="2812" max="2812" width="13.42578125" customWidth="1"/>
    <col min="2813" max="2813" width="20" customWidth="1"/>
    <col min="2814" max="2814" width="17.42578125" customWidth="1"/>
    <col min="2815" max="2815" width="14.7109375" customWidth="1"/>
    <col min="2816" max="2816" width="19.42578125" customWidth="1"/>
    <col min="2817" max="2817" width="8.42578125" customWidth="1"/>
    <col min="2818" max="2818" width="11.28515625" customWidth="1"/>
    <col min="2819" max="2819" width="9.42578125" customWidth="1"/>
    <col min="2820" max="2820" width="12.28515625" customWidth="1"/>
    <col min="2821" max="2821" width="14.85546875" customWidth="1"/>
    <col min="2822" max="2822" width="13.42578125" customWidth="1"/>
    <col min="2823" max="2823" width="9.7109375" customWidth="1"/>
    <col min="2824" max="2824" width="13.85546875" customWidth="1"/>
    <col min="2825" max="2825" width="9.85546875" customWidth="1"/>
    <col min="2826" max="2826" width="11.28515625" customWidth="1"/>
    <col min="2827" max="2827" width="10.85546875" customWidth="1"/>
    <col min="2828" max="2828" width="14.28515625" customWidth="1"/>
    <col min="2829" max="2829" width="16.42578125" customWidth="1"/>
    <col min="2830" max="2830" width="8.28515625" customWidth="1"/>
    <col min="2831" max="2831" width="15.140625" customWidth="1"/>
    <col min="2832" max="2832" width="14.85546875" customWidth="1"/>
    <col min="2833" max="2833" width="17.85546875" customWidth="1"/>
    <col min="2834" max="2834" width="10.85546875" customWidth="1"/>
    <col min="2835" max="2835" width="15.42578125" customWidth="1"/>
    <col min="2836" max="2836" width="13.7109375" customWidth="1"/>
    <col min="2837" max="2837" width="15" customWidth="1"/>
    <col min="2838" max="2838" width="16" customWidth="1"/>
    <col min="2839" max="2839" width="14.42578125" customWidth="1"/>
    <col min="2840" max="2840" width="12.7109375" customWidth="1"/>
    <col min="2841" max="2841" width="13.42578125" customWidth="1"/>
    <col min="2842" max="2842" width="12.7109375" customWidth="1"/>
    <col min="2843" max="2843" width="15" customWidth="1"/>
    <col min="2844" max="2844" width="14.42578125" customWidth="1"/>
    <col min="2845" max="2845" width="17" customWidth="1"/>
    <col min="2846" max="2846" width="14.85546875" customWidth="1"/>
    <col min="2847" max="2847" width="12.28515625" customWidth="1"/>
    <col min="2848" max="2848" width="11.42578125" customWidth="1"/>
    <col min="2849" max="2849" width="14" customWidth="1"/>
    <col min="2850" max="2851" width="11" customWidth="1"/>
    <col min="2852" max="2852" width="10.85546875" customWidth="1"/>
    <col min="2853" max="2853" width="11.7109375" customWidth="1"/>
    <col min="2854" max="2854" width="18.7109375" customWidth="1"/>
    <col min="2855" max="2855" width="16.7109375" customWidth="1"/>
    <col min="2856" max="2856" width="10.28515625" customWidth="1"/>
    <col min="2857" max="2857" width="16" customWidth="1"/>
    <col min="2858" max="2858" width="12.42578125" customWidth="1"/>
    <col min="2859" max="2859" width="18.140625" customWidth="1"/>
    <col min="2860" max="2860" width="14.140625" customWidth="1"/>
    <col min="2861" max="2861" width="21.7109375" customWidth="1"/>
    <col min="2862" max="2862" width="21.42578125" customWidth="1"/>
    <col min="2863" max="2863" width="9.85546875" customWidth="1"/>
    <col min="2864" max="2864" width="18.42578125" customWidth="1"/>
    <col min="2865" max="2865" width="7.140625" customWidth="1"/>
    <col min="2866" max="2866" width="8.42578125" customWidth="1"/>
    <col min="2867" max="2867" width="17" customWidth="1"/>
    <col min="2868" max="2868" width="15.85546875" customWidth="1"/>
    <col min="2869" max="2869" width="19.28515625" customWidth="1"/>
    <col min="2870" max="2870" width="19.140625" customWidth="1"/>
    <col min="2871" max="2871" width="19.42578125" customWidth="1"/>
    <col min="2872" max="2872" width="10.42578125" customWidth="1"/>
    <col min="2873" max="2873" width="13.42578125" customWidth="1"/>
    <col min="2874" max="2874" width="11.85546875" customWidth="1"/>
    <col min="2875" max="2875" width="17.85546875" customWidth="1"/>
    <col min="2876" max="2876" width="14.85546875" customWidth="1"/>
    <col min="2877" max="2877" width="12" customWidth="1"/>
    <col min="2878" max="2878" width="18.28515625" customWidth="1"/>
    <col min="2879" max="2879" width="9.140625" customWidth="1"/>
    <col min="2880" max="2880" width="13.28515625" customWidth="1"/>
    <col min="2881" max="2881" width="8.7109375" customWidth="1"/>
    <col min="2882" max="2882" width="12.7109375" customWidth="1"/>
    <col min="2883" max="2883" width="11.85546875" customWidth="1"/>
    <col min="2884" max="2884" width="17.42578125" customWidth="1"/>
    <col min="2885" max="2885" width="9.85546875" customWidth="1"/>
    <col min="2886" max="2886" width="13.42578125" customWidth="1"/>
    <col min="2887" max="2887" width="11.140625" customWidth="1"/>
    <col min="2888" max="2888" width="13.140625" customWidth="1"/>
    <col min="2889" max="2889" width="13.42578125" customWidth="1"/>
    <col min="2890" max="2890" width="17.28515625" customWidth="1"/>
    <col min="2891" max="2891" width="8.7109375" customWidth="1"/>
    <col min="2892" max="2892" width="17.28515625" customWidth="1"/>
    <col min="2893" max="2893" width="12.28515625" customWidth="1"/>
    <col min="2894" max="2894" width="16.42578125" customWidth="1"/>
    <col min="2895" max="2895" width="14.7109375" customWidth="1"/>
    <col min="2896" max="2896" width="19.42578125" customWidth="1"/>
    <col min="2897" max="2897" width="14.42578125" customWidth="1"/>
    <col min="2898" max="2898" width="11" customWidth="1"/>
    <col min="2899" max="2899" width="19" customWidth="1"/>
    <col min="2900" max="2900" width="17.28515625" customWidth="1"/>
    <col min="2901" max="2901" width="11.28515625" customWidth="1"/>
    <col min="2902" max="2902" width="19.42578125" customWidth="1"/>
    <col min="2903" max="2903" width="20.42578125" customWidth="1"/>
    <col min="2904" max="2904" width="18.140625" customWidth="1"/>
    <col min="2905" max="2905" width="14.42578125" customWidth="1"/>
    <col min="2906" max="2907" width="13.85546875" customWidth="1"/>
    <col min="2908" max="2908" width="14.28515625" customWidth="1"/>
    <col min="2909" max="2909" width="20.28515625" customWidth="1"/>
    <col min="2910" max="2910" width="14" customWidth="1"/>
    <col min="2911" max="2911" width="13.28515625" customWidth="1"/>
    <col min="2912" max="2912" width="19" customWidth="1"/>
    <col min="2913" max="2913" width="14.7109375" customWidth="1"/>
    <col min="2914" max="2914" width="13.42578125" customWidth="1"/>
    <col min="2915" max="2915" width="13.85546875" customWidth="1"/>
    <col min="2916" max="2916" width="24.28515625" customWidth="1"/>
    <col min="2917" max="2917" width="12" customWidth="1"/>
    <col min="2918" max="2918" width="23" customWidth="1"/>
    <col min="2919" max="2919" width="15.42578125" customWidth="1"/>
    <col min="2920" max="2920" width="16.140625" customWidth="1"/>
    <col min="2921" max="2921" width="12.7109375" customWidth="1"/>
    <col min="2922" max="2922" width="16.140625" customWidth="1"/>
    <col min="2923" max="2923" width="14" customWidth="1"/>
    <col min="2924" max="2924" width="9.42578125" customWidth="1"/>
    <col min="2925" max="2925" width="8.42578125" customWidth="1"/>
    <col min="2926" max="2926" width="14.28515625" customWidth="1"/>
    <col min="2927" max="2927" width="12.42578125" customWidth="1"/>
    <col min="2928" max="2928" width="18.7109375" customWidth="1"/>
    <col min="2929" max="2929" width="11" customWidth="1"/>
    <col min="2930" max="2930" width="12" customWidth="1"/>
    <col min="2931" max="2931" width="20.42578125" customWidth="1"/>
    <col min="2932" max="2932" width="11" customWidth="1"/>
    <col min="2933" max="2933" width="19.85546875" customWidth="1"/>
    <col min="2934" max="2934" width="17.7109375" customWidth="1"/>
    <col min="2935" max="2935" width="17" customWidth="1"/>
    <col min="2936" max="2936" width="18" customWidth="1"/>
    <col min="2937" max="2937" width="18.42578125" customWidth="1"/>
    <col min="2938" max="2938" width="16.7109375" customWidth="1"/>
    <col min="2939" max="2939" width="21.7109375" customWidth="1"/>
    <col min="2940" max="2940" width="10.28515625" customWidth="1"/>
    <col min="2941" max="2941" width="15.85546875" customWidth="1"/>
    <col min="2942" max="2942" width="17.42578125" customWidth="1"/>
    <col min="2943" max="2943" width="8.42578125" customWidth="1"/>
    <col min="2944" max="2944" width="14.28515625" customWidth="1"/>
    <col min="2945" max="2945" width="15.7109375" customWidth="1"/>
    <col min="2946" max="2946" width="18.42578125" customWidth="1"/>
    <col min="2947" max="2947" width="20.140625" customWidth="1"/>
    <col min="2948" max="2948" width="9.85546875" customWidth="1"/>
    <col min="2949" max="2949" width="12" customWidth="1"/>
    <col min="2950" max="2950" width="16.85546875" customWidth="1"/>
    <col min="2951" max="2951" width="19.85546875" customWidth="1"/>
    <col min="2952" max="2952" width="14.28515625" customWidth="1"/>
    <col min="2953" max="2953" width="21.140625" customWidth="1"/>
    <col min="2954" max="2954" width="16.42578125" customWidth="1"/>
    <col min="2955" max="2955" width="20.42578125" customWidth="1"/>
    <col min="2956" max="2956" width="22.85546875" customWidth="1"/>
    <col min="2957" max="2957" width="14.42578125" customWidth="1"/>
    <col min="2958" max="2958" width="12.42578125" customWidth="1"/>
    <col min="2959" max="2959" width="22.85546875" customWidth="1"/>
    <col min="2960" max="2960" width="11.85546875" customWidth="1"/>
    <col min="2961" max="2971" width="12" customWidth="1"/>
    <col min="2972" max="2972" width="15.42578125" customWidth="1"/>
    <col min="2973" max="2973" width="19.42578125" customWidth="1"/>
    <col min="2974" max="2982" width="9.7109375" customWidth="1"/>
    <col min="2983" max="2983" width="15.28515625" customWidth="1"/>
    <col min="2984" max="2984" width="13.28515625" customWidth="1"/>
    <col min="2985" max="2985" width="15.42578125" customWidth="1"/>
    <col min="2986" max="2986" width="12.140625" customWidth="1"/>
    <col min="2990" max="2990" width="44.85546875" bestFit="1" customWidth="1"/>
    <col min="2991" max="2991" width="18.42578125" customWidth="1"/>
    <col min="2993" max="2993" width="8.85546875" customWidth="1"/>
    <col min="2994" max="2994" width="6.42578125" customWidth="1"/>
    <col min="2995" max="2995" width="12.42578125" style="62" bestFit="1" customWidth="1"/>
    <col min="2998" max="2998" width="30.7109375" style="62" bestFit="1" customWidth="1"/>
    <col min="2999" max="2999" width="23.42578125" customWidth="1"/>
    <col min="3000" max="3000" width="36" customWidth="1"/>
  </cols>
  <sheetData>
    <row r="1" spans="1:2998" x14ac:dyDescent="0.25">
      <c r="A1" s="17" t="s">
        <v>36</v>
      </c>
      <c r="B1" s="3" t="s">
        <v>4</v>
      </c>
      <c r="C1" t="s">
        <v>14982</v>
      </c>
      <c r="D1" t="s">
        <v>14983</v>
      </c>
      <c r="E1" t="s">
        <v>14984</v>
      </c>
      <c r="F1" t="s">
        <v>14985</v>
      </c>
      <c r="G1" t="s">
        <v>14986</v>
      </c>
      <c r="H1" t="s">
        <v>14987</v>
      </c>
      <c r="I1" t="s">
        <v>14988</v>
      </c>
      <c r="J1" t="s">
        <v>14989</v>
      </c>
      <c r="K1" t="s">
        <v>14990</v>
      </c>
      <c r="L1" t="s">
        <v>14991</v>
      </c>
      <c r="M1" t="s">
        <v>14992</v>
      </c>
      <c r="N1" t="s">
        <v>14993</v>
      </c>
      <c r="O1" t="s">
        <v>14994</v>
      </c>
      <c r="P1" t="s">
        <v>14995</v>
      </c>
      <c r="Q1" t="s">
        <v>14996</v>
      </c>
      <c r="R1" t="s">
        <v>14997</v>
      </c>
      <c r="S1" t="s">
        <v>14998</v>
      </c>
      <c r="T1" t="s">
        <v>14999</v>
      </c>
      <c r="U1" t="s">
        <v>15000</v>
      </c>
      <c r="V1" t="s">
        <v>15001</v>
      </c>
      <c r="W1" t="s">
        <v>15002</v>
      </c>
      <c r="X1" t="s">
        <v>15003</v>
      </c>
      <c r="Y1" t="s">
        <v>15004</v>
      </c>
      <c r="Z1" t="s">
        <v>15005</v>
      </c>
      <c r="AA1" t="s">
        <v>15006</v>
      </c>
      <c r="AB1" t="s">
        <v>15007</v>
      </c>
      <c r="AC1" t="s">
        <v>15008</v>
      </c>
      <c r="AD1" t="s">
        <v>15009</v>
      </c>
      <c r="AE1" t="s">
        <v>15010</v>
      </c>
      <c r="AF1" t="s">
        <v>15011</v>
      </c>
      <c r="AG1" t="s">
        <v>15012</v>
      </c>
      <c r="AH1" t="s">
        <v>15013</v>
      </c>
      <c r="AI1" t="s">
        <v>15014</v>
      </c>
      <c r="AJ1" t="s">
        <v>15015</v>
      </c>
      <c r="AK1" t="s">
        <v>15016</v>
      </c>
      <c r="AL1" t="s">
        <v>15017</v>
      </c>
      <c r="AM1" t="s">
        <v>15018</v>
      </c>
      <c r="AN1" t="s">
        <v>15019</v>
      </c>
      <c r="AO1" t="s">
        <v>15020</v>
      </c>
      <c r="AP1" t="s">
        <v>15021</v>
      </c>
      <c r="AQ1" t="s">
        <v>15022</v>
      </c>
      <c r="AR1" t="s">
        <v>15023</v>
      </c>
      <c r="AS1" t="s">
        <v>15024</v>
      </c>
      <c r="AT1" t="s">
        <v>15025</v>
      </c>
      <c r="AU1" t="s">
        <v>15026</v>
      </c>
      <c r="AV1" t="s">
        <v>15027</v>
      </c>
      <c r="AW1" t="s">
        <v>15028</v>
      </c>
      <c r="AX1" t="s">
        <v>15029</v>
      </c>
      <c r="AY1" t="s">
        <v>15030</v>
      </c>
      <c r="AZ1" t="s">
        <v>15031</v>
      </c>
      <c r="BA1" t="s">
        <v>15032</v>
      </c>
      <c r="BB1">
        <v>1021</v>
      </c>
      <c r="BC1">
        <v>1022</v>
      </c>
      <c r="BD1">
        <v>1025</v>
      </c>
      <c r="BE1">
        <v>1026</v>
      </c>
      <c r="BF1">
        <v>1027</v>
      </c>
      <c r="BG1">
        <v>1028</v>
      </c>
      <c r="BH1">
        <v>1029</v>
      </c>
      <c r="BI1">
        <v>1030</v>
      </c>
      <c r="BJ1">
        <v>1045</v>
      </c>
      <c r="BK1">
        <v>1100</v>
      </c>
      <c r="BL1">
        <v>1101</v>
      </c>
      <c r="BM1">
        <v>1117</v>
      </c>
      <c r="BN1">
        <v>1118</v>
      </c>
      <c r="BO1">
        <v>1120</v>
      </c>
      <c r="BP1">
        <v>1121</v>
      </c>
      <c r="BQ1">
        <v>1123</v>
      </c>
      <c r="BR1">
        <v>1124</v>
      </c>
      <c r="BS1">
        <v>1125</v>
      </c>
      <c r="BT1">
        <v>1128</v>
      </c>
      <c r="BU1">
        <v>1129</v>
      </c>
      <c r="BV1">
        <v>1135</v>
      </c>
      <c r="BW1">
        <v>1136</v>
      </c>
      <c r="BX1">
        <v>1140</v>
      </c>
      <c r="BY1">
        <v>1141</v>
      </c>
      <c r="BZ1">
        <v>1142</v>
      </c>
      <c r="CA1">
        <v>1155</v>
      </c>
      <c r="CB1">
        <v>1161</v>
      </c>
      <c r="CC1">
        <v>1169</v>
      </c>
      <c r="CD1">
        <v>1170</v>
      </c>
      <c r="CE1">
        <v>1171</v>
      </c>
      <c r="CF1">
        <v>1172</v>
      </c>
      <c r="CG1">
        <v>1173</v>
      </c>
      <c r="CH1">
        <v>1174</v>
      </c>
      <c r="CI1">
        <v>1176</v>
      </c>
      <c r="CJ1">
        <v>1177</v>
      </c>
      <c r="CK1">
        <v>1186</v>
      </c>
      <c r="CL1">
        <v>1190</v>
      </c>
      <c r="CM1">
        <v>1201</v>
      </c>
      <c r="CN1">
        <v>1205</v>
      </c>
      <c r="CO1">
        <v>1207</v>
      </c>
      <c r="CP1">
        <v>1215</v>
      </c>
      <c r="CQ1">
        <v>1220</v>
      </c>
      <c r="CR1">
        <v>1225</v>
      </c>
      <c r="CS1">
        <v>1230</v>
      </c>
      <c r="CT1">
        <v>1231</v>
      </c>
      <c r="CU1">
        <v>1235</v>
      </c>
      <c r="CV1">
        <v>1239</v>
      </c>
      <c r="CW1">
        <v>1240</v>
      </c>
      <c r="CX1">
        <v>1291</v>
      </c>
      <c r="CY1">
        <v>1300</v>
      </c>
      <c r="CZ1">
        <v>1314</v>
      </c>
      <c r="DA1">
        <v>1335</v>
      </c>
      <c r="DB1">
        <v>1340</v>
      </c>
      <c r="DC1">
        <v>1350</v>
      </c>
      <c r="DD1">
        <v>1355</v>
      </c>
      <c r="DE1">
        <v>1360</v>
      </c>
      <c r="DF1">
        <v>1401</v>
      </c>
      <c r="DG1">
        <v>1405</v>
      </c>
      <c r="DH1">
        <v>1419</v>
      </c>
      <c r="DI1">
        <v>1420</v>
      </c>
      <c r="DJ1">
        <v>1435</v>
      </c>
      <c r="DK1">
        <v>1440</v>
      </c>
      <c r="DL1">
        <v>1445</v>
      </c>
      <c r="DM1">
        <v>1450</v>
      </c>
      <c r="DN1">
        <v>1455</v>
      </c>
      <c r="DO1">
        <v>1460</v>
      </c>
      <c r="DP1">
        <v>1465</v>
      </c>
      <c r="DQ1">
        <v>1466</v>
      </c>
      <c r="DR1">
        <v>1470</v>
      </c>
      <c r="DS1">
        <v>1475</v>
      </c>
      <c r="DT1">
        <v>1480</v>
      </c>
      <c r="DU1">
        <v>1481</v>
      </c>
      <c r="DV1">
        <v>1484</v>
      </c>
      <c r="DW1">
        <v>1485</v>
      </c>
      <c r="DX1">
        <v>1490</v>
      </c>
      <c r="DY1">
        <v>1493</v>
      </c>
      <c r="DZ1">
        <v>1495</v>
      </c>
      <c r="EA1">
        <v>1499</v>
      </c>
      <c r="EB1">
        <v>1515</v>
      </c>
      <c r="EC1">
        <v>1560</v>
      </c>
      <c r="ED1">
        <v>1565</v>
      </c>
      <c r="EE1">
        <v>1570</v>
      </c>
      <c r="EF1">
        <v>1585</v>
      </c>
      <c r="EG1">
        <v>1590</v>
      </c>
      <c r="EH1">
        <v>1595</v>
      </c>
      <c r="EI1">
        <v>1602</v>
      </c>
      <c r="EJ1">
        <v>1630</v>
      </c>
      <c r="EK1">
        <v>1635</v>
      </c>
      <c r="EL1">
        <v>1640</v>
      </c>
      <c r="EM1">
        <v>1655</v>
      </c>
      <c r="EN1">
        <v>1660</v>
      </c>
      <c r="EO1">
        <v>1670</v>
      </c>
      <c r="EP1">
        <v>1675</v>
      </c>
      <c r="EQ1">
        <v>1680</v>
      </c>
      <c r="ER1">
        <v>1685</v>
      </c>
      <c r="ES1">
        <v>1700</v>
      </c>
      <c r="ET1">
        <v>1710</v>
      </c>
      <c r="EU1">
        <v>1715</v>
      </c>
      <c r="EV1">
        <v>1730</v>
      </c>
      <c r="EW1">
        <v>1750</v>
      </c>
      <c r="EX1">
        <v>1755</v>
      </c>
      <c r="EY1">
        <v>1765</v>
      </c>
      <c r="EZ1">
        <v>1781</v>
      </c>
      <c r="FA1">
        <v>1790</v>
      </c>
      <c r="FB1">
        <v>1800</v>
      </c>
      <c r="FC1">
        <v>1805</v>
      </c>
      <c r="FD1">
        <v>1811</v>
      </c>
      <c r="FE1">
        <v>1825</v>
      </c>
      <c r="FF1">
        <v>1835</v>
      </c>
      <c r="FG1">
        <v>1851</v>
      </c>
      <c r="FH1">
        <v>1860</v>
      </c>
      <c r="FI1">
        <v>1871</v>
      </c>
      <c r="FJ1">
        <v>1874</v>
      </c>
      <c r="FK1">
        <v>1875</v>
      </c>
      <c r="FL1">
        <v>1885</v>
      </c>
      <c r="FM1">
        <v>1890</v>
      </c>
      <c r="FN1">
        <v>1891</v>
      </c>
      <c r="FO1">
        <v>2000</v>
      </c>
      <c r="FP1">
        <v>2001</v>
      </c>
      <c r="FQ1">
        <v>2002</v>
      </c>
      <c r="FR1">
        <v>2004</v>
      </c>
      <c r="FS1">
        <v>2006</v>
      </c>
      <c r="FT1">
        <v>2007</v>
      </c>
      <c r="FU1">
        <v>2008</v>
      </c>
      <c r="FV1">
        <v>2009</v>
      </c>
      <c r="FW1">
        <v>2010</v>
      </c>
      <c r="FX1">
        <v>2011</v>
      </c>
      <c r="FY1">
        <v>2012</v>
      </c>
      <c r="FZ1">
        <v>2015</v>
      </c>
      <c r="GA1">
        <v>2016</v>
      </c>
      <c r="GB1">
        <v>2017</v>
      </c>
      <c r="GC1">
        <v>2018</v>
      </c>
      <c r="GD1">
        <v>2019</v>
      </c>
      <c r="GE1">
        <v>2020</v>
      </c>
      <c r="GF1">
        <v>2021</v>
      </c>
      <c r="GG1">
        <v>2022</v>
      </c>
      <c r="GH1">
        <v>2023</v>
      </c>
      <c r="GI1">
        <v>2024</v>
      </c>
      <c r="GJ1">
        <v>2025</v>
      </c>
      <c r="GK1">
        <v>2026</v>
      </c>
      <c r="GL1">
        <v>2027</v>
      </c>
      <c r="GM1">
        <v>2028</v>
      </c>
      <c r="GN1">
        <v>2029</v>
      </c>
      <c r="GO1">
        <v>2030</v>
      </c>
      <c r="GP1">
        <v>2031</v>
      </c>
      <c r="GQ1">
        <v>2032</v>
      </c>
      <c r="GR1">
        <v>2033</v>
      </c>
      <c r="GS1">
        <v>2034</v>
      </c>
      <c r="GT1">
        <v>2035</v>
      </c>
      <c r="GU1">
        <v>2036</v>
      </c>
      <c r="GV1">
        <v>2037</v>
      </c>
      <c r="GW1">
        <v>2038</v>
      </c>
      <c r="GX1">
        <v>2039</v>
      </c>
      <c r="GY1">
        <v>2040</v>
      </c>
      <c r="GZ1">
        <v>2041</v>
      </c>
      <c r="HA1">
        <v>2042</v>
      </c>
      <c r="HB1">
        <v>2043</v>
      </c>
      <c r="HC1">
        <v>2044</v>
      </c>
      <c r="HD1">
        <v>2045</v>
      </c>
      <c r="HE1">
        <v>2046</v>
      </c>
      <c r="HF1">
        <v>2047</v>
      </c>
      <c r="HG1">
        <v>2048</v>
      </c>
      <c r="HH1">
        <v>2049</v>
      </c>
      <c r="HI1">
        <v>2050</v>
      </c>
      <c r="HJ1">
        <v>2052</v>
      </c>
      <c r="HK1">
        <v>2055</v>
      </c>
      <c r="HL1">
        <v>2057</v>
      </c>
      <c r="HM1">
        <v>2058</v>
      </c>
      <c r="HN1">
        <v>2059</v>
      </c>
      <c r="HO1">
        <v>2060</v>
      </c>
      <c r="HP1">
        <v>2061</v>
      </c>
      <c r="HQ1">
        <v>2062</v>
      </c>
      <c r="HR1">
        <v>2063</v>
      </c>
      <c r="HS1">
        <v>2064</v>
      </c>
      <c r="HT1">
        <v>2065</v>
      </c>
      <c r="HU1">
        <v>2066</v>
      </c>
      <c r="HV1">
        <v>2067</v>
      </c>
      <c r="HW1">
        <v>2068</v>
      </c>
      <c r="HX1">
        <v>2069</v>
      </c>
      <c r="HY1">
        <v>2070</v>
      </c>
      <c r="HZ1">
        <v>2071</v>
      </c>
      <c r="IA1">
        <v>2072</v>
      </c>
      <c r="IB1">
        <v>2073</v>
      </c>
      <c r="IC1">
        <v>2074</v>
      </c>
      <c r="ID1">
        <v>2075</v>
      </c>
      <c r="IE1">
        <v>2076</v>
      </c>
      <c r="IF1">
        <v>2077</v>
      </c>
      <c r="IG1">
        <v>2079</v>
      </c>
      <c r="IH1">
        <v>2080</v>
      </c>
      <c r="II1">
        <v>2081</v>
      </c>
      <c r="IJ1">
        <v>2082</v>
      </c>
      <c r="IK1">
        <v>2083</v>
      </c>
      <c r="IL1">
        <v>2084</v>
      </c>
      <c r="IM1">
        <v>2085</v>
      </c>
      <c r="IN1">
        <v>2086</v>
      </c>
      <c r="IO1">
        <v>2087</v>
      </c>
      <c r="IP1">
        <v>2088</v>
      </c>
      <c r="IQ1">
        <v>2089</v>
      </c>
      <c r="IR1">
        <v>2090</v>
      </c>
      <c r="IS1">
        <v>2091</v>
      </c>
      <c r="IT1">
        <v>2092</v>
      </c>
      <c r="IU1">
        <v>2093</v>
      </c>
      <c r="IV1">
        <v>2094</v>
      </c>
      <c r="IW1">
        <v>2095</v>
      </c>
      <c r="IX1">
        <v>2096</v>
      </c>
      <c r="IY1">
        <v>2097</v>
      </c>
      <c r="IZ1">
        <v>2099</v>
      </c>
      <c r="JA1">
        <v>2100</v>
      </c>
      <c r="JB1">
        <v>2101</v>
      </c>
      <c r="JC1">
        <v>2102</v>
      </c>
      <c r="JD1">
        <v>2103</v>
      </c>
      <c r="JE1">
        <v>2104</v>
      </c>
      <c r="JF1">
        <v>2105</v>
      </c>
      <c r="JG1">
        <v>2106</v>
      </c>
      <c r="JH1">
        <v>2107</v>
      </c>
      <c r="JI1">
        <v>2108</v>
      </c>
      <c r="JJ1">
        <v>2109</v>
      </c>
      <c r="JK1">
        <v>2110</v>
      </c>
      <c r="JL1">
        <v>2111</v>
      </c>
      <c r="JM1">
        <v>2112</v>
      </c>
      <c r="JN1">
        <v>2113</v>
      </c>
      <c r="JO1">
        <v>2114</v>
      </c>
      <c r="JP1">
        <v>2115</v>
      </c>
      <c r="JQ1">
        <v>2116</v>
      </c>
      <c r="JR1">
        <v>2117</v>
      </c>
      <c r="JS1">
        <v>2118</v>
      </c>
      <c r="JT1">
        <v>2119</v>
      </c>
      <c r="JU1">
        <v>2120</v>
      </c>
      <c r="JV1">
        <v>2121</v>
      </c>
      <c r="JW1">
        <v>2122</v>
      </c>
      <c r="JX1">
        <v>2123</v>
      </c>
      <c r="JY1">
        <v>2124</v>
      </c>
      <c r="JZ1">
        <v>2125</v>
      </c>
      <c r="KA1">
        <v>2126</v>
      </c>
      <c r="KB1">
        <v>2127</v>
      </c>
      <c r="KC1">
        <v>2128</v>
      </c>
      <c r="KD1">
        <v>2129</v>
      </c>
      <c r="KE1">
        <v>2130</v>
      </c>
      <c r="KF1">
        <v>2131</v>
      </c>
      <c r="KG1">
        <v>2132</v>
      </c>
      <c r="KH1">
        <v>2133</v>
      </c>
      <c r="KI1">
        <v>2134</v>
      </c>
      <c r="KJ1">
        <v>2135</v>
      </c>
      <c r="KK1">
        <v>2136</v>
      </c>
      <c r="KL1">
        <v>2137</v>
      </c>
      <c r="KM1">
        <v>2138</v>
      </c>
      <c r="KN1">
        <v>2139</v>
      </c>
      <c r="KO1">
        <v>2140</v>
      </c>
      <c r="KP1">
        <v>2141</v>
      </c>
      <c r="KQ1">
        <v>2142</v>
      </c>
      <c r="KR1">
        <v>2143</v>
      </c>
      <c r="KS1">
        <v>2144</v>
      </c>
      <c r="KT1">
        <v>2145</v>
      </c>
      <c r="KU1">
        <v>2146</v>
      </c>
      <c r="KV1">
        <v>2147</v>
      </c>
      <c r="KW1">
        <v>2148</v>
      </c>
      <c r="KX1">
        <v>2150</v>
      </c>
      <c r="KY1">
        <v>2151</v>
      </c>
      <c r="KZ1">
        <v>2152</v>
      </c>
      <c r="LA1">
        <v>2153</v>
      </c>
      <c r="LB1">
        <v>2154</v>
      </c>
      <c r="LC1">
        <v>2155</v>
      </c>
      <c r="LD1">
        <v>2156</v>
      </c>
      <c r="LE1">
        <v>2157</v>
      </c>
      <c r="LF1">
        <v>2158</v>
      </c>
      <c r="LG1">
        <v>2159</v>
      </c>
      <c r="LH1">
        <v>2160</v>
      </c>
      <c r="LI1">
        <v>2161</v>
      </c>
      <c r="LJ1">
        <v>2162</v>
      </c>
      <c r="LK1">
        <v>2163</v>
      </c>
      <c r="LL1">
        <v>2164</v>
      </c>
      <c r="LM1">
        <v>2165</v>
      </c>
      <c r="LN1">
        <v>2166</v>
      </c>
      <c r="LO1">
        <v>2167</v>
      </c>
      <c r="LP1">
        <v>2168</v>
      </c>
      <c r="LQ1">
        <v>2170</v>
      </c>
      <c r="LR1">
        <v>2171</v>
      </c>
      <c r="LS1">
        <v>2172</v>
      </c>
      <c r="LT1">
        <v>2173</v>
      </c>
      <c r="LU1">
        <v>2174</v>
      </c>
      <c r="LV1">
        <v>2175</v>
      </c>
      <c r="LW1">
        <v>2176</v>
      </c>
      <c r="LX1">
        <v>2177</v>
      </c>
      <c r="LY1">
        <v>2178</v>
      </c>
      <c r="LZ1">
        <v>2179</v>
      </c>
      <c r="MA1">
        <v>2190</v>
      </c>
      <c r="MB1">
        <v>2191</v>
      </c>
      <c r="MC1">
        <v>2192</v>
      </c>
      <c r="MD1">
        <v>2193</v>
      </c>
      <c r="ME1">
        <v>2194</v>
      </c>
      <c r="MF1">
        <v>2195</v>
      </c>
      <c r="MG1">
        <v>2196</v>
      </c>
      <c r="MH1">
        <v>2197</v>
      </c>
      <c r="MI1">
        <v>2198</v>
      </c>
      <c r="MJ1">
        <v>2199</v>
      </c>
      <c r="MK1">
        <v>2200</v>
      </c>
      <c r="ML1">
        <v>2203</v>
      </c>
      <c r="MM1">
        <v>2204</v>
      </c>
      <c r="MN1">
        <v>2205</v>
      </c>
      <c r="MO1">
        <v>2206</v>
      </c>
      <c r="MP1">
        <v>2207</v>
      </c>
      <c r="MQ1">
        <v>2208</v>
      </c>
      <c r="MR1">
        <v>2209</v>
      </c>
      <c r="MS1">
        <v>2210</v>
      </c>
      <c r="MT1">
        <v>2211</v>
      </c>
      <c r="MU1">
        <v>2212</v>
      </c>
      <c r="MV1">
        <v>2213</v>
      </c>
      <c r="MW1">
        <v>2214</v>
      </c>
      <c r="MX1">
        <v>2216</v>
      </c>
      <c r="MY1">
        <v>2217</v>
      </c>
      <c r="MZ1">
        <v>2218</v>
      </c>
      <c r="NA1">
        <v>2219</v>
      </c>
      <c r="NB1">
        <v>2220</v>
      </c>
      <c r="NC1">
        <v>2221</v>
      </c>
      <c r="ND1">
        <v>2222</v>
      </c>
      <c r="NE1">
        <v>2223</v>
      </c>
      <c r="NF1">
        <v>2224</v>
      </c>
      <c r="NG1">
        <v>2225</v>
      </c>
      <c r="NH1">
        <v>2226</v>
      </c>
      <c r="NI1">
        <v>2227</v>
      </c>
      <c r="NJ1">
        <v>2228</v>
      </c>
      <c r="NK1">
        <v>2229</v>
      </c>
      <c r="NL1">
        <v>2230</v>
      </c>
      <c r="NM1">
        <v>2231</v>
      </c>
      <c r="NN1">
        <v>2232</v>
      </c>
      <c r="NO1">
        <v>2233</v>
      </c>
      <c r="NP1">
        <v>2234</v>
      </c>
      <c r="NQ1">
        <v>2250</v>
      </c>
      <c r="NR1">
        <v>2251</v>
      </c>
      <c r="NS1">
        <v>2252</v>
      </c>
      <c r="NT1">
        <v>2256</v>
      </c>
      <c r="NU1">
        <v>2257</v>
      </c>
      <c r="NV1">
        <v>2258</v>
      </c>
      <c r="NW1">
        <v>2259</v>
      </c>
      <c r="NX1">
        <v>2260</v>
      </c>
      <c r="NY1">
        <v>2261</v>
      </c>
      <c r="NZ1">
        <v>2262</v>
      </c>
      <c r="OA1">
        <v>2263</v>
      </c>
      <c r="OB1">
        <v>2264</v>
      </c>
      <c r="OC1">
        <v>2265</v>
      </c>
      <c r="OD1">
        <v>2267</v>
      </c>
      <c r="OE1">
        <v>2278</v>
      </c>
      <c r="OF1">
        <v>2280</v>
      </c>
      <c r="OG1">
        <v>2281</v>
      </c>
      <c r="OH1">
        <v>2282</v>
      </c>
      <c r="OI1">
        <v>2283</v>
      </c>
      <c r="OJ1">
        <v>2284</v>
      </c>
      <c r="OK1">
        <v>2285</v>
      </c>
      <c r="OL1">
        <v>2286</v>
      </c>
      <c r="OM1">
        <v>2287</v>
      </c>
      <c r="ON1">
        <v>2289</v>
      </c>
      <c r="OO1">
        <v>2290</v>
      </c>
      <c r="OP1">
        <v>2291</v>
      </c>
      <c r="OQ1">
        <v>2292</v>
      </c>
      <c r="OR1">
        <v>2293</v>
      </c>
      <c r="OS1">
        <v>2294</v>
      </c>
      <c r="OT1">
        <v>2295</v>
      </c>
      <c r="OU1">
        <v>2296</v>
      </c>
      <c r="OV1">
        <v>2297</v>
      </c>
      <c r="OW1">
        <v>2298</v>
      </c>
      <c r="OX1">
        <v>2299</v>
      </c>
      <c r="OY1">
        <v>2300</v>
      </c>
      <c r="OZ1">
        <v>2302</v>
      </c>
      <c r="PA1">
        <v>2303</v>
      </c>
      <c r="PB1">
        <v>2304</v>
      </c>
      <c r="PC1">
        <v>2305</v>
      </c>
      <c r="PD1">
        <v>2306</v>
      </c>
      <c r="PE1">
        <v>2307</v>
      </c>
      <c r="PF1">
        <v>2308</v>
      </c>
      <c r="PG1">
        <v>2309</v>
      </c>
      <c r="PH1">
        <v>2310</v>
      </c>
      <c r="PI1">
        <v>2311</v>
      </c>
      <c r="PJ1">
        <v>2312</v>
      </c>
      <c r="PK1">
        <v>2314</v>
      </c>
      <c r="PL1">
        <v>2315</v>
      </c>
      <c r="PM1">
        <v>2316</v>
      </c>
      <c r="PN1">
        <v>2317</v>
      </c>
      <c r="PO1">
        <v>2318</v>
      </c>
      <c r="PP1">
        <v>2319</v>
      </c>
      <c r="PQ1">
        <v>2320</v>
      </c>
      <c r="PR1">
        <v>2321</v>
      </c>
      <c r="PS1">
        <v>2322</v>
      </c>
      <c r="PT1">
        <v>2323</v>
      </c>
      <c r="PU1">
        <v>2324</v>
      </c>
      <c r="PV1">
        <v>2325</v>
      </c>
      <c r="PW1">
        <v>2326</v>
      </c>
      <c r="PX1">
        <v>2327</v>
      </c>
      <c r="PY1">
        <v>2328</v>
      </c>
      <c r="PZ1">
        <v>2329</v>
      </c>
      <c r="QA1">
        <v>2330</v>
      </c>
      <c r="QB1">
        <v>2331</v>
      </c>
      <c r="QC1">
        <v>2333</v>
      </c>
      <c r="QD1">
        <v>2334</v>
      </c>
      <c r="QE1">
        <v>2335</v>
      </c>
      <c r="QF1">
        <v>2336</v>
      </c>
      <c r="QG1">
        <v>2337</v>
      </c>
      <c r="QH1">
        <v>2338</v>
      </c>
      <c r="QI1">
        <v>2339</v>
      </c>
      <c r="QJ1">
        <v>2340</v>
      </c>
      <c r="QK1">
        <v>2341</v>
      </c>
      <c r="QL1">
        <v>2342</v>
      </c>
      <c r="QM1">
        <v>2343</v>
      </c>
      <c r="QN1">
        <v>2344</v>
      </c>
      <c r="QO1">
        <v>2345</v>
      </c>
      <c r="QP1">
        <v>2346</v>
      </c>
      <c r="QQ1">
        <v>2347</v>
      </c>
      <c r="QR1">
        <v>2348</v>
      </c>
      <c r="QS1">
        <v>2350</v>
      </c>
      <c r="QT1">
        <v>2351</v>
      </c>
      <c r="QU1">
        <v>2352</v>
      </c>
      <c r="QV1">
        <v>2353</v>
      </c>
      <c r="QW1">
        <v>2354</v>
      </c>
      <c r="QX1">
        <v>2355</v>
      </c>
      <c r="QY1">
        <v>2356</v>
      </c>
      <c r="QZ1">
        <v>2357</v>
      </c>
      <c r="RA1">
        <v>2358</v>
      </c>
      <c r="RB1">
        <v>2359</v>
      </c>
      <c r="RC1">
        <v>2360</v>
      </c>
      <c r="RD1">
        <v>2361</v>
      </c>
      <c r="RE1">
        <v>2365</v>
      </c>
      <c r="RF1">
        <v>2369</v>
      </c>
      <c r="RG1">
        <v>2370</v>
      </c>
      <c r="RH1">
        <v>2371</v>
      </c>
      <c r="RI1">
        <v>2372</v>
      </c>
      <c r="RJ1">
        <v>2379</v>
      </c>
      <c r="RK1">
        <v>2380</v>
      </c>
      <c r="RL1">
        <v>2381</v>
      </c>
      <c r="RM1">
        <v>2382</v>
      </c>
      <c r="RN1">
        <v>2386</v>
      </c>
      <c r="RO1">
        <v>2387</v>
      </c>
      <c r="RP1">
        <v>2388</v>
      </c>
      <c r="RQ1">
        <v>2390</v>
      </c>
      <c r="RR1">
        <v>2395</v>
      </c>
      <c r="RS1">
        <v>2396</v>
      </c>
      <c r="RT1">
        <v>2397</v>
      </c>
      <c r="RU1">
        <v>2398</v>
      </c>
      <c r="RV1">
        <v>2399</v>
      </c>
      <c r="RW1">
        <v>2400</v>
      </c>
      <c r="RX1">
        <v>2401</v>
      </c>
      <c r="RY1">
        <v>2402</v>
      </c>
      <c r="RZ1">
        <v>2403</v>
      </c>
      <c r="SA1">
        <v>2404</v>
      </c>
      <c r="SB1">
        <v>2405</v>
      </c>
      <c r="SC1">
        <v>2406</v>
      </c>
      <c r="SD1">
        <v>2408</v>
      </c>
      <c r="SE1">
        <v>2409</v>
      </c>
      <c r="SF1">
        <v>2410</v>
      </c>
      <c r="SG1">
        <v>2411</v>
      </c>
      <c r="SH1">
        <v>2415</v>
      </c>
      <c r="SI1">
        <v>2420</v>
      </c>
      <c r="SJ1">
        <v>2421</v>
      </c>
      <c r="SK1">
        <v>2422</v>
      </c>
      <c r="SL1">
        <v>2423</v>
      </c>
      <c r="SM1">
        <v>2424</v>
      </c>
      <c r="SN1">
        <v>2425</v>
      </c>
      <c r="SO1">
        <v>2426</v>
      </c>
      <c r="SP1">
        <v>2427</v>
      </c>
      <c r="SQ1">
        <v>2428</v>
      </c>
      <c r="SR1">
        <v>2429</v>
      </c>
      <c r="SS1">
        <v>2430</v>
      </c>
      <c r="ST1">
        <v>2431</v>
      </c>
      <c r="SU1">
        <v>2439</v>
      </c>
      <c r="SV1">
        <v>2440</v>
      </c>
      <c r="SW1">
        <v>2441</v>
      </c>
      <c r="SX1">
        <v>2442</v>
      </c>
      <c r="SY1">
        <v>2443</v>
      </c>
      <c r="SZ1">
        <v>2444</v>
      </c>
      <c r="TA1">
        <v>2445</v>
      </c>
      <c r="TB1">
        <v>2446</v>
      </c>
      <c r="TC1">
        <v>2447</v>
      </c>
      <c r="TD1">
        <v>2448</v>
      </c>
      <c r="TE1">
        <v>2449</v>
      </c>
      <c r="TF1">
        <v>2450</v>
      </c>
      <c r="TG1">
        <v>2452</v>
      </c>
      <c r="TH1">
        <v>2453</v>
      </c>
      <c r="TI1">
        <v>2454</v>
      </c>
      <c r="TJ1">
        <v>2455</v>
      </c>
      <c r="TK1">
        <v>2456</v>
      </c>
      <c r="TL1">
        <v>2460</v>
      </c>
      <c r="TM1">
        <v>2462</v>
      </c>
      <c r="TN1">
        <v>2463</v>
      </c>
      <c r="TO1">
        <v>2464</v>
      </c>
      <c r="TP1">
        <v>2465</v>
      </c>
      <c r="TQ1">
        <v>2466</v>
      </c>
      <c r="TR1">
        <v>2469</v>
      </c>
      <c r="TS1">
        <v>2470</v>
      </c>
      <c r="TT1">
        <v>2471</v>
      </c>
      <c r="TU1">
        <v>2472</v>
      </c>
      <c r="TV1">
        <v>2473</v>
      </c>
      <c r="TW1">
        <v>2474</v>
      </c>
      <c r="TX1">
        <v>2475</v>
      </c>
      <c r="TY1">
        <v>2476</v>
      </c>
      <c r="TZ1">
        <v>2477</v>
      </c>
      <c r="UA1">
        <v>2478</v>
      </c>
      <c r="UB1">
        <v>2479</v>
      </c>
      <c r="UC1">
        <v>2480</v>
      </c>
      <c r="UD1">
        <v>2481</v>
      </c>
      <c r="UE1">
        <v>2482</v>
      </c>
      <c r="UF1">
        <v>2483</v>
      </c>
      <c r="UG1">
        <v>2484</v>
      </c>
      <c r="UH1">
        <v>2485</v>
      </c>
      <c r="UI1">
        <v>2486</v>
      </c>
      <c r="UJ1">
        <v>2487</v>
      </c>
      <c r="UK1">
        <v>2488</v>
      </c>
      <c r="UL1">
        <v>2489</v>
      </c>
      <c r="UM1">
        <v>2490</v>
      </c>
      <c r="UN1">
        <v>2500</v>
      </c>
      <c r="UO1">
        <v>2502</v>
      </c>
      <c r="UP1">
        <v>2505</v>
      </c>
      <c r="UQ1">
        <v>2506</v>
      </c>
      <c r="UR1">
        <v>2508</v>
      </c>
      <c r="US1">
        <v>2515</v>
      </c>
      <c r="UT1">
        <v>2516</v>
      </c>
      <c r="UU1">
        <v>2517</v>
      </c>
      <c r="UV1">
        <v>2518</v>
      </c>
      <c r="UW1">
        <v>2519</v>
      </c>
      <c r="UX1">
        <v>2520</v>
      </c>
      <c r="UY1">
        <v>2522</v>
      </c>
      <c r="UZ1">
        <v>2525</v>
      </c>
      <c r="VA1">
        <v>2526</v>
      </c>
      <c r="VB1">
        <v>2527</v>
      </c>
      <c r="VC1">
        <v>2528</v>
      </c>
      <c r="VD1">
        <v>2529</v>
      </c>
      <c r="VE1">
        <v>2530</v>
      </c>
      <c r="VF1">
        <v>2533</v>
      </c>
      <c r="VG1">
        <v>2534</v>
      </c>
      <c r="VH1">
        <v>2535</v>
      </c>
      <c r="VI1">
        <v>2536</v>
      </c>
      <c r="VJ1">
        <v>2537</v>
      </c>
      <c r="VK1">
        <v>2538</v>
      </c>
      <c r="VL1">
        <v>2539</v>
      </c>
      <c r="VM1">
        <v>2540</v>
      </c>
      <c r="VN1">
        <v>2541</v>
      </c>
      <c r="VO1">
        <v>2545</v>
      </c>
      <c r="VP1">
        <v>2546</v>
      </c>
      <c r="VQ1">
        <v>2548</v>
      </c>
      <c r="VR1">
        <v>2549</v>
      </c>
      <c r="VS1">
        <v>2550</v>
      </c>
      <c r="VT1">
        <v>2551</v>
      </c>
      <c r="VU1">
        <v>2555</v>
      </c>
      <c r="VV1">
        <v>2556</v>
      </c>
      <c r="VW1">
        <v>2557</v>
      </c>
      <c r="VX1">
        <v>2558</v>
      </c>
      <c r="VY1">
        <v>2559</v>
      </c>
      <c r="VZ1">
        <v>2560</v>
      </c>
      <c r="WA1">
        <v>2563</v>
      </c>
      <c r="WB1">
        <v>2564</v>
      </c>
      <c r="WC1">
        <v>2565</v>
      </c>
      <c r="WD1">
        <v>2566</v>
      </c>
      <c r="WE1">
        <v>2567</v>
      </c>
      <c r="WF1">
        <v>2568</v>
      </c>
      <c r="WG1">
        <v>2569</v>
      </c>
      <c r="WH1">
        <v>2570</v>
      </c>
      <c r="WI1">
        <v>2571</v>
      </c>
      <c r="WJ1">
        <v>2572</v>
      </c>
      <c r="WK1">
        <v>2573</v>
      </c>
      <c r="WL1">
        <v>2574</v>
      </c>
      <c r="WM1">
        <v>2575</v>
      </c>
      <c r="WN1">
        <v>2576</v>
      </c>
      <c r="WO1">
        <v>2577</v>
      </c>
      <c r="WP1">
        <v>2578</v>
      </c>
      <c r="WQ1">
        <v>2579</v>
      </c>
      <c r="WR1">
        <v>2580</v>
      </c>
      <c r="WS1">
        <v>2581</v>
      </c>
      <c r="WT1">
        <v>2582</v>
      </c>
      <c r="WU1">
        <v>2583</v>
      </c>
      <c r="WV1">
        <v>2584</v>
      </c>
      <c r="WW1">
        <v>2585</v>
      </c>
      <c r="WX1">
        <v>2586</v>
      </c>
      <c r="WY1">
        <v>2587</v>
      </c>
      <c r="WZ1">
        <v>2588</v>
      </c>
      <c r="XA1">
        <v>2590</v>
      </c>
      <c r="XB1">
        <v>2594</v>
      </c>
      <c r="XC1">
        <v>2600</v>
      </c>
      <c r="XD1">
        <v>2601</v>
      </c>
      <c r="XE1">
        <v>2602</v>
      </c>
      <c r="XF1">
        <v>2603</v>
      </c>
      <c r="XG1">
        <v>2604</v>
      </c>
      <c r="XH1">
        <v>2605</v>
      </c>
      <c r="XI1">
        <v>2606</v>
      </c>
      <c r="XJ1">
        <v>2607</v>
      </c>
      <c r="XK1">
        <v>2608</v>
      </c>
      <c r="XL1">
        <v>2609</v>
      </c>
      <c r="XM1">
        <v>2610</v>
      </c>
      <c r="XN1">
        <v>2611</v>
      </c>
      <c r="XO1">
        <v>2612</v>
      </c>
      <c r="XP1">
        <v>2614</v>
      </c>
      <c r="XQ1">
        <v>2615</v>
      </c>
      <c r="XR1">
        <v>2616</v>
      </c>
      <c r="XS1">
        <v>2617</v>
      </c>
      <c r="XT1">
        <v>2618</v>
      </c>
      <c r="XU1">
        <v>2619</v>
      </c>
      <c r="XV1">
        <v>2620</v>
      </c>
      <c r="XW1">
        <v>2621</v>
      </c>
      <c r="XX1">
        <v>2622</v>
      </c>
      <c r="XY1">
        <v>2623</v>
      </c>
      <c r="XZ1">
        <v>2624</v>
      </c>
      <c r="YA1">
        <v>2625</v>
      </c>
      <c r="YB1">
        <v>2626</v>
      </c>
      <c r="YC1">
        <v>2627</v>
      </c>
      <c r="YD1">
        <v>2628</v>
      </c>
      <c r="YE1">
        <v>2629</v>
      </c>
      <c r="YF1">
        <v>2630</v>
      </c>
      <c r="YG1">
        <v>2631</v>
      </c>
      <c r="YH1">
        <v>2632</v>
      </c>
      <c r="YI1">
        <v>2633</v>
      </c>
      <c r="YJ1">
        <v>2640</v>
      </c>
      <c r="YK1">
        <v>2641</v>
      </c>
      <c r="YL1">
        <v>2642</v>
      </c>
      <c r="YM1">
        <v>2643</v>
      </c>
      <c r="YN1">
        <v>2644</v>
      </c>
      <c r="YO1">
        <v>2645</v>
      </c>
      <c r="YP1">
        <v>2646</v>
      </c>
      <c r="YQ1">
        <v>2647</v>
      </c>
      <c r="YR1">
        <v>2648</v>
      </c>
      <c r="YS1">
        <v>2649</v>
      </c>
      <c r="YT1">
        <v>2650</v>
      </c>
      <c r="YU1">
        <v>2651</v>
      </c>
      <c r="YV1">
        <v>2652</v>
      </c>
      <c r="YW1">
        <v>2653</v>
      </c>
      <c r="YX1">
        <v>2655</v>
      </c>
      <c r="YY1">
        <v>2656</v>
      </c>
      <c r="YZ1">
        <v>2658</v>
      </c>
      <c r="ZA1">
        <v>2659</v>
      </c>
      <c r="ZB1">
        <v>2660</v>
      </c>
      <c r="ZC1">
        <v>2661</v>
      </c>
      <c r="ZD1">
        <v>2663</v>
      </c>
      <c r="ZE1">
        <v>2665</v>
      </c>
      <c r="ZF1">
        <v>2666</v>
      </c>
      <c r="ZG1">
        <v>2668</v>
      </c>
      <c r="ZH1">
        <v>2669</v>
      </c>
      <c r="ZI1">
        <v>2671</v>
      </c>
      <c r="ZJ1">
        <v>2672</v>
      </c>
      <c r="ZK1">
        <v>2675</v>
      </c>
      <c r="ZL1">
        <v>2678</v>
      </c>
      <c r="ZM1">
        <v>2680</v>
      </c>
      <c r="ZN1">
        <v>2681</v>
      </c>
      <c r="ZO1">
        <v>2700</v>
      </c>
      <c r="ZP1">
        <v>2701</v>
      </c>
      <c r="ZQ1">
        <v>2702</v>
      </c>
      <c r="ZR1">
        <v>2703</v>
      </c>
      <c r="ZS1">
        <v>2705</v>
      </c>
      <c r="ZT1">
        <v>2706</v>
      </c>
      <c r="ZU1">
        <v>2707</v>
      </c>
      <c r="ZV1">
        <v>2708</v>
      </c>
      <c r="ZW1">
        <v>2710</v>
      </c>
      <c r="ZX1">
        <v>2711</v>
      </c>
      <c r="ZY1">
        <v>2712</v>
      </c>
      <c r="ZZ1">
        <v>2713</v>
      </c>
      <c r="AAA1">
        <v>2714</v>
      </c>
      <c r="AAB1">
        <v>2715</v>
      </c>
      <c r="AAC1">
        <v>2716</v>
      </c>
      <c r="AAD1">
        <v>2717</v>
      </c>
      <c r="AAE1">
        <v>2720</v>
      </c>
      <c r="AAF1">
        <v>2721</v>
      </c>
      <c r="AAG1">
        <v>2722</v>
      </c>
      <c r="AAH1">
        <v>2725</v>
      </c>
      <c r="AAI1">
        <v>2726</v>
      </c>
      <c r="AAJ1">
        <v>2727</v>
      </c>
      <c r="AAK1">
        <v>2729</v>
      </c>
      <c r="AAL1">
        <v>2730</v>
      </c>
      <c r="AAM1">
        <v>2731</v>
      </c>
      <c r="AAN1">
        <v>2732</v>
      </c>
      <c r="AAO1">
        <v>2733</v>
      </c>
      <c r="AAP1">
        <v>2734</v>
      </c>
      <c r="AAQ1">
        <v>2735</v>
      </c>
      <c r="AAR1">
        <v>2736</v>
      </c>
      <c r="AAS1">
        <v>2737</v>
      </c>
      <c r="AAT1">
        <v>2738</v>
      </c>
      <c r="AAU1">
        <v>2739</v>
      </c>
      <c r="AAV1">
        <v>2745</v>
      </c>
      <c r="AAW1">
        <v>2747</v>
      </c>
      <c r="AAX1">
        <v>2748</v>
      </c>
      <c r="AAY1">
        <v>2749</v>
      </c>
      <c r="AAZ1">
        <v>2750</v>
      </c>
      <c r="ABA1">
        <v>2751</v>
      </c>
      <c r="ABB1">
        <v>2752</v>
      </c>
      <c r="ABC1">
        <v>2753</v>
      </c>
      <c r="ABD1">
        <v>2754</v>
      </c>
      <c r="ABE1">
        <v>2756</v>
      </c>
      <c r="ABF1">
        <v>2757</v>
      </c>
      <c r="ABG1">
        <v>2758</v>
      </c>
      <c r="ABH1">
        <v>2759</v>
      </c>
      <c r="ABI1">
        <v>2760</v>
      </c>
      <c r="ABJ1">
        <v>2761</v>
      </c>
      <c r="ABK1">
        <v>2762</v>
      </c>
      <c r="ABL1">
        <v>2763</v>
      </c>
      <c r="ABM1">
        <v>2765</v>
      </c>
      <c r="ABN1">
        <v>2766</v>
      </c>
      <c r="ABO1">
        <v>2767</v>
      </c>
      <c r="ABP1">
        <v>2768</v>
      </c>
      <c r="ABQ1">
        <v>2769</v>
      </c>
      <c r="ABR1">
        <v>2770</v>
      </c>
      <c r="ABS1">
        <v>2773</v>
      </c>
      <c r="ABT1">
        <v>2774</v>
      </c>
      <c r="ABU1">
        <v>2775</v>
      </c>
      <c r="ABV1">
        <v>2776</v>
      </c>
      <c r="ABW1">
        <v>2777</v>
      </c>
      <c r="ABX1">
        <v>2778</v>
      </c>
      <c r="ABY1">
        <v>2779</v>
      </c>
      <c r="ABZ1">
        <v>2780</v>
      </c>
      <c r="ACA1">
        <v>2782</v>
      </c>
      <c r="ACB1">
        <v>2783</v>
      </c>
      <c r="ACC1">
        <v>2784</v>
      </c>
      <c r="ACD1">
        <v>2785</v>
      </c>
      <c r="ACE1">
        <v>2786</v>
      </c>
      <c r="ACF1">
        <v>2787</v>
      </c>
      <c r="ACG1">
        <v>2790</v>
      </c>
      <c r="ACH1">
        <v>2791</v>
      </c>
      <c r="ACI1">
        <v>2792</v>
      </c>
      <c r="ACJ1">
        <v>2793</v>
      </c>
      <c r="ACK1">
        <v>2794</v>
      </c>
      <c r="ACL1">
        <v>2795</v>
      </c>
      <c r="ACM1">
        <v>2797</v>
      </c>
      <c r="ACN1">
        <v>2798</v>
      </c>
      <c r="ACO1">
        <v>2799</v>
      </c>
      <c r="ACP1">
        <v>2800</v>
      </c>
      <c r="ACQ1">
        <v>2803</v>
      </c>
      <c r="ACR1">
        <v>2804</v>
      </c>
      <c r="ACS1">
        <v>2805</v>
      </c>
      <c r="ACT1">
        <v>2806</v>
      </c>
      <c r="ACU1">
        <v>2807</v>
      </c>
      <c r="ACV1">
        <v>2808</v>
      </c>
      <c r="ACW1">
        <v>2809</v>
      </c>
      <c r="ACX1">
        <v>2810</v>
      </c>
      <c r="ACY1">
        <v>2817</v>
      </c>
      <c r="ACZ1">
        <v>2818</v>
      </c>
      <c r="ADA1">
        <v>2820</v>
      </c>
      <c r="ADB1">
        <v>2821</v>
      </c>
      <c r="ADC1">
        <v>2822</v>
      </c>
      <c r="ADD1">
        <v>2823</v>
      </c>
      <c r="ADE1">
        <v>2824</v>
      </c>
      <c r="ADF1">
        <v>2825</v>
      </c>
      <c r="ADG1">
        <v>2826</v>
      </c>
      <c r="ADH1">
        <v>2827</v>
      </c>
      <c r="ADI1">
        <v>2828</v>
      </c>
      <c r="ADJ1">
        <v>2829</v>
      </c>
      <c r="ADK1">
        <v>2830</v>
      </c>
      <c r="ADL1">
        <v>2831</v>
      </c>
      <c r="ADM1">
        <v>2832</v>
      </c>
      <c r="ADN1">
        <v>2833</v>
      </c>
      <c r="ADO1">
        <v>2834</v>
      </c>
      <c r="ADP1">
        <v>2835</v>
      </c>
      <c r="ADQ1">
        <v>2836</v>
      </c>
      <c r="ADR1">
        <v>2838</v>
      </c>
      <c r="ADS1">
        <v>2839</v>
      </c>
      <c r="ADT1">
        <v>2840</v>
      </c>
      <c r="ADU1">
        <v>2842</v>
      </c>
      <c r="ADV1">
        <v>2843</v>
      </c>
      <c r="ADW1">
        <v>2844</v>
      </c>
      <c r="ADX1">
        <v>2845</v>
      </c>
      <c r="ADY1">
        <v>2846</v>
      </c>
      <c r="ADZ1">
        <v>2847</v>
      </c>
      <c r="AEA1">
        <v>2848</v>
      </c>
      <c r="AEB1">
        <v>2849</v>
      </c>
      <c r="AEC1">
        <v>2850</v>
      </c>
      <c r="AED1">
        <v>2852</v>
      </c>
      <c r="AEE1">
        <v>2864</v>
      </c>
      <c r="AEF1">
        <v>2865</v>
      </c>
      <c r="AEG1">
        <v>2866</v>
      </c>
      <c r="AEH1">
        <v>2867</v>
      </c>
      <c r="AEI1">
        <v>2868</v>
      </c>
      <c r="AEJ1">
        <v>2869</v>
      </c>
      <c r="AEK1">
        <v>2870</v>
      </c>
      <c r="AEL1">
        <v>2871</v>
      </c>
      <c r="AEM1">
        <v>2873</v>
      </c>
      <c r="AEN1">
        <v>2874</v>
      </c>
      <c r="AEO1">
        <v>2875</v>
      </c>
      <c r="AEP1">
        <v>2876</v>
      </c>
      <c r="AEQ1">
        <v>2877</v>
      </c>
      <c r="AER1">
        <v>2878</v>
      </c>
      <c r="AES1">
        <v>2879</v>
      </c>
      <c r="AET1">
        <v>2880</v>
      </c>
      <c r="AEU1">
        <v>2890</v>
      </c>
      <c r="AEV1">
        <v>2891</v>
      </c>
      <c r="AEW1">
        <v>2898</v>
      </c>
      <c r="AEX1">
        <v>2900</v>
      </c>
      <c r="AEY1">
        <v>2901</v>
      </c>
      <c r="AEZ1">
        <v>2902</v>
      </c>
      <c r="AFA1">
        <v>2903</v>
      </c>
      <c r="AFB1">
        <v>2904</v>
      </c>
      <c r="AFC1">
        <v>2905</v>
      </c>
      <c r="AFD1">
        <v>2906</v>
      </c>
      <c r="AFE1">
        <v>2911</v>
      </c>
      <c r="AFF1">
        <v>2912</v>
      </c>
      <c r="AFG1">
        <v>2913</v>
      </c>
      <c r="AFH1">
        <v>2914</v>
      </c>
      <c r="AFI1">
        <v>3000</v>
      </c>
      <c r="AFJ1">
        <v>3001</v>
      </c>
      <c r="AFK1">
        <v>3002</v>
      </c>
      <c r="AFL1">
        <v>3003</v>
      </c>
      <c r="AFM1">
        <v>3004</v>
      </c>
      <c r="AFN1">
        <v>3006</v>
      </c>
      <c r="AFO1">
        <v>3008</v>
      </c>
      <c r="AFP1">
        <v>3010</v>
      </c>
      <c r="AFQ1">
        <v>3011</v>
      </c>
      <c r="AFR1">
        <v>3012</v>
      </c>
      <c r="AFS1">
        <v>3013</v>
      </c>
      <c r="AFT1">
        <v>3015</v>
      </c>
      <c r="AFU1">
        <v>3016</v>
      </c>
      <c r="AFV1">
        <v>3018</v>
      </c>
      <c r="AFW1">
        <v>3019</v>
      </c>
      <c r="AFX1">
        <v>3020</v>
      </c>
      <c r="AFY1">
        <v>3021</v>
      </c>
      <c r="AFZ1">
        <v>3022</v>
      </c>
      <c r="AGA1">
        <v>3023</v>
      </c>
      <c r="AGB1">
        <v>3024</v>
      </c>
      <c r="AGC1">
        <v>3025</v>
      </c>
      <c r="AGD1">
        <v>3026</v>
      </c>
      <c r="AGE1">
        <v>3027</v>
      </c>
      <c r="AGF1">
        <v>3028</v>
      </c>
      <c r="AGG1">
        <v>3029</v>
      </c>
      <c r="AGH1">
        <v>3030</v>
      </c>
      <c r="AGI1">
        <v>3031</v>
      </c>
      <c r="AGJ1">
        <v>3032</v>
      </c>
      <c r="AGK1">
        <v>3033</v>
      </c>
      <c r="AGL1">
        <v>3034</v>
      </c>
      <c r="AGM1">
        <v>3036</v>
      </c>
      <c r="AGN1">
        <v>3037</v>
      </c>
      <c r="AGO1">
        <v>3038</v>
      </c>
      <c r="AGP1">
        <v>3039</v>
      </c>
      <c r="AGQ1">
        <v>3040</v>
      </c>
      <c r="AGR1">
        <v>3041</v>
      </c>
      <c r="AGS1">
        <v>3042</v>
      </c>
      <c r="AGT1">
        <v>3043</v>
      </c>
      <c r="AGU1">
        <v>3044</v>
      </c>
      <c r="AGV1">
        <v>3045</v>
      </c>
      <c r="AGW1">
        <v>3046</v>
      </c>
      <c r="AGX1">
        <v>3047</v>
      </c>
      <c r="AGY1">
        <v>3048</v>
      </c>
      <c r="AGZ1">
        <v>3049</v>
      </c>
      <c r="AHA1">
        <v>3050</v>
      </c>
      <c r="AHB1">
        <v>3051</v>
      </c>
      <c r="AHC1">
        <v>3052</v>
      </c>
      <c r="AHD1">
        <v>3053</v>
      </c>
      <c r="AHE1">
        <v>3054</v>
      </c>
      <c r="AHF1">
        <v>3055</v>
      </c>
      <c r="AHG1">
        <v>3056</v>
      </c>
      <c r="AHH1">
        <v>3057</v>
      </c>
      <c r="AHI1">
        <v>3058</v>
      </c>
      <c r="AHJ1">
        <v>3059</v>
      </c>
      <c r="AHK1">
        <v>3060</v>
      </c>
      <c r="AHL1">
        <v>3061</v>
      </c>
      <c r="AHM1">
        <v>3062</v>
      </c>
      <c r="AHN1">
        <v>3063</v>
      </c>
      <c r="AHO1">
        <v>3064</v>
      </c>
      <c r="AHP1">
        <v>3065</v>
      </c>
      <c r="AHQ1">
        <v>3066</v>
      </c>
      <c r="AHR1">
        <v>3067</v>
      </c>
      <c r="AHS1">
        <v>3068</v>
      </c>
      <c r="AHT1">
        <v>3070</v>
      </c>
      <c r="AHU1">
        <v>3071</v>
      </c>
      <c r="AHV1">
        <v>3072</v>
      </c>
      <c r="AHW1">
        <v>3073</v>
      </c>
      <c r="AHX1">
        <v>3074</v>
      </c>
      <c r="AHY1">
        <v>3075</v>
      </c>
      <c r="AHZ1">
        <v>3076</v>
      </c>
      <c r="AIA1">
        <v>3078</v>
      </c>
      <c r="AIB1">
        <v>3079</v>
      </c>
      <c r="AIC1">
        <v>3081</v>
      </c>
      <c r="AID1">
        <v>3082</v>
      </c>
      <c r="AIE1">
        <v>3083</v>
      </c>
      <c r="AIF1">
        <v>3084</v>
      </c>
      <c r="AIG1">
        <v>3085</v>
      </c>
      <c r="AIH1">
        <v>3086</v>
      </c>
      <c r="AII1">
        <v>3087</v>
      </c>
      <c r="AIJ1">
        <v>3088</v>
      </c>
      <c r="AIK1">
        <v>3089</v>
      </c>
      <c r="AIL1">
        <v>3090</v>
      </c>
      <c r="AIM1">
        <v>3091</v>
      </c>
      <c r="AIN1">
        <v>3093</v>
      </c>
      <c r="AIO1">
        <v>3094</v>
      </c>
      <c r="AIP1">
        <v>3095</v>
      </c>
      <c r="AIQ1">
        <v>3096</v>
      </c>
      <c r="AIR1">
        <v>3097</v>
      </c>
      <c r="AIS1">
        <v>3099</v>
      </c>
      <c r="AIT1">
        <v>3101</v>
      </c>
      <c r="AIU1">
        <v>3102</v>
      </c>
      <c r="AIV1">
        <v>3103</v>
      </c>
      <c r="AIW1">
        <v>3104</v>
      </c>
      <c r="AIX1">
        <v>3105</v>
      </c>
      <c r="AIY1">
        <v>3106</v>
      </c>
      <c r="AIZ1">
        <v>3107</v>
      </c>
      <c r="AJA1">
        <v>3108</v>
      </c>
      <c r="AJB1">
        <v>3109</v>
      </c>
      <c r="AJC1">
        <v>3111</v>
      </c>
      <c r="AJD1">
        <v>3113</v>
      </c>
      <c r="AJE1">
        <v>3114</v>
      </c>
      <c r="AJF1">
        <v>3115</v>
      </c>
      <c r="AJG1">
        <v>3116</v>
      </c>
      <c r="AJH1">
        <v>3121</v>
      </c>
      <c r="AJI1">
        <v>3122</v>
      </c>
      <c r="AJJ1">
        <v>3123</v>
      </c>
      <c r="AJK1">
        <v>3124</v>
      </c>
      <c r="AJL1">
        <v>3125</v>
      </c>
      <c r="AJM1">
        <v>3126</v>
      </c>
      <c r="AJN1">
        <v>3127</v>
      </c>
      <c r="AJO1">
        <v>3128</v>
      </c>
      <c r="AJP1">
        <v>3129</v>
      </c>
      <c r="AJQ1">
        <v>3130</v>
      </c>
      <c r="AJR1">
        <v>3131</v>
      </c>
      <c r="AJS1">
        <v>3132</v>
      </c>
      <c r="AJT1">
        <v>3133</v>
      </c>
      <c r="AJU1">
        <v>3134</v>
      </c>
      <c r="AJV1">
        <v>3135</v>
      </c>
      <c r="AJW1">
        <v>3136</v>
      </c>
      <c r="AJX1">
        <v>3137</v>
      </c>
      <c r="AJY1">
        <v>3138</v>
      </c>
      <c r="AJZ1">
        <v>3139</v>
      </c>
      <c r="AKA1">
        <v>3140</v>
      </c>
      <c r="AKB1">
        <v>3141</v>
      </c>
      <c r="AKC1">
        <v>3142</v>
      </c>
      <c r="AKD1">
        <v>3143</v>
      </c>
      <c r="AKE1">
        <v>3144</v>
      </c>
      <c r="AKF1">
        <v>3145</v>
      </c>
      <c r="AKG1">
        <v>3146</v>
      </c>
      <c r="AKH1">
        <v>3147</v>
      </c>
      <c r="AKI1">
        <v>3148</v>
      </c>
      <c r="AKJ1">
        <v>3149</v>
      </c>
      <c r="AKK1">
        <v>3150</v>
      </c>
      <c r="AKL1">
        <v>3151</v>
      </c>
      <c r="AKM1">
        <v>3152</v>
      </c>
      <c r="AKN1">
        <v>3153</v>
      </c>
      <c r="AKO1">
        <v>3154</v>
      </c>
      <c r="AKP1">
        <v>3155</v>
      </c>
      <c r="AKQ1">
        <v>3156</v>
      </c>
      <c r="AKR1">
        <v>3158</v>
      </c>
      <c r="AKS1">
        <v>3159</v>
      </c>
      <c r="AKT1">
        <v>3160</v>
      </c>
      <c r="AKU1">
        <v>3161</v>
      </c>
      <c r="AKV1">
        <v>3162</v>
      </c>
      <c r="AKW1">
        <v>3163</v>
      </c>
      <c r="AKX1">
        <v>3164</v>
      </c>
      <c r="AKY1">
        <v>3165</v>
      </c>
      <c r="AKZ1">
        <v>3166</v>
      </c>
      <c r="ALA1">
        <v>3167</v>
      </c>
      <c r="ALB1">
        <v>3168</v>
      </c>
      <c r="ALC1">
        <v>3169</v>
      </c>
      <c r="ALD1">
        <v>3170</v>
      </c>
      <c r="ALE1">
        <v>3171</v>
      </c>
      <c r="ALF1">
        <v>3172</v>
      </c>
      <c r="ALG1">
        <v>3173</v>
      </c>
      <c r="ALH1">
        <v>3174</v>
      </c>
      <c r="ALI1">
        <v>3175</v>
      </c>
      <c r="ALJ1">
        <v>3176</v>
      </c>
      <c r="ALK1">
        <v>3177</v>
      </c>
      <c r="ALL1">
        <v>3178</v>
      </c>
      <c r="ALM1">
        <v>3179</v>
      </c>
      <c r="ALN1">
        <v>3180</v>
      </c>
      <c r="ALO1">
        <v>3181</v>
      </c>
      <c r="ALP1">
        <v>3182</v>
      </c>
      <c r="ALQ1">
        <v>3183</v>
      </c>
      <c r="ALR1">
        <v>3184</v>
      </c>
      <c r="ALS1">
        <v>3185</v>
      </c>
      <c r="ALT1">
        <v>3186</v>
      </c>
      <c r="ALU1">
        <v>3187</v>
      </c>
      <c r="ALV1">
        <v>3188</v>
      </c>
      <c r="ALW1">
        <v>3189</v>
      </c>
      <c r="ALX1">
        <v>3190</v>
      </c>
      <c r="ALY1">
        <v>3191</v>
      </c>
      <c r="ALZ1">
        <v>3192</v>
      </c>
      <c r="AMA1">
        <v>3193</v>
      </c>
      <c r="AMB1">
        <v>3194</v>
      </c>
      <c r="AMC1">
        <v>3195</v>
      </c>
      <c r="AMD1">
        <v>3196</v>
      </c>
      <c r="AME1">
        <v>3197</v>
      </c>
      <c r="AMF1">
        <v>3198</v>
      </c>
      <c r="AMG1">
        <v>3199</v>
      </c>
      <c r="AMH1">
        <v>3200</v>
      </c>
      <c r="AMI1">
        <v>3201</v>
      </c>
      <c r="AMJ1">
        <v>3202</v>
      </c>
      <c r="AMK1">
        <v>3204</v>
      </c>
      <c r="AML1">
        <v>3205</v>
      </c>
      <c r="AMM1">
        <v>3206</v>
      </c>
      <c r="AMN1">
        <v>3207</v>
      </c>
      <c r="AMO1">
        <v>3211</v>
      </c>
      <c r="AMP1">
        <v>3212</v>
      </c>
      <c r="AMQ1">
        <v>3213</v>
      </c>
      <c r="AMR1">
        <v>3214</v>
      </c>
      <c r="AMS1">
        <v>3215</v>
      </c>
      <c r="AMT1">
        <v>3216</v>
      </c>
      <c r="AMU1">
        <v>3217</v>
      </c>
      <c r="AMV1">
        <v>3218</v>
      </c>
      <c r="AMW1">
        <v>3219</v>
      </c>
      <c r="AMX1">
        <v>3220</v>
      </c>
      <c r="AMY1">
        <v>3221</v>
      </c>
      <c r="AMZ1">
        <v>3222</v>
      </c>
      <c r="ANA1">
        <v>3223</v>
      </c>
      <c r="ANB1">
        <v>3224</v>
      </c>
      <c r="ANC1">
        <v>3225</v>
      </c>
      <c r="AND1">
        <v>3226</v>
      </c>
      <c r="ANE1">
        <v>3227</v>
      </c>
      <c r="ANF1">
        <v>3228</v>
      </c>
      <c r="ANG1">
        <v>3230</v>
      </c>
      <c r="ANH1">
        <v>3231</v>
      </c>
      <c r="ANI1">
        <v>3232</v>
      </c>
      <c r="ANJ1">
        <v>3233</v>
      </c>
      <c r="ANK1">
        <v>3234</v>
      </c>
      <c r="ANL1">
        <v>3235</v>
      </c>
      <c r="ANM1">
        <v>3236</v>
      </c>
      <c r="ANN1">
        <v>3237</v>
      </c>
      <c r="ANO1">
        <v>3238</v>
      </c>
      <c r="ANP1">
        <v>3239</v>
      </c>
      <c r="ANQ1">
        <v>3240</v>
      </c>
      <c r="ANR1">
        <v>3241</v>
      </c>
      <c r="ANS1">
        <v>3242</v>
      </c>
      <c r="ANT1">
        <v>3243</v>
      </c>
      <c r="ANU1">
        <v>3249</v>
      </c>
      <c r="ANV1">
        <v>3250</v>
      </c>
      <c r="ANW1">
        <v>3251</v>
      </c>
      <c r="ANX1">
        <v>3254</v>
      </c>
      <c r="ANY1">
        <v>3260</v>
      </c>
      <c r="ANZ1">
        <v>3264</v>
      </c>
      <c r="AOA1">
        <v>3265</v>
      </c>
      <c r="AOB1">
        <v>3266</v>
      </c>
      <c r="AOC1">
        <v>3267</v>
      </c>
      <c r="AOD1">
        <v>3268</v>
      </c>
      <c r="AOE1">
        <v>3269</v>
      </c>
      <c r="AOF1">
        <v>3270</v>
      </c>
      <c r="AOG1">
        <v>3271</v>
      </c>
      <c r="AOH1">
        <v>3272</v>
      </c>
      <c r="AOI1">
        <v>3273</v>
      </c>
      <c r="AOJ1">
        <v>3274</v>
      </c>
      <c r="AOK1">
        <v>3275</v>
      </c>
      <c r="AOL1">
        <v>3276</v>
      </c>
      <c r="AOM1">
        <v>3277</v>
      </c>
      <c r="AON1">
        <v>3278</v>
      </c>
      <c r="AOO1">
        <v>3279</v>
      </c>
      <c r="AOP1">
        <v>3280</v>
      </c>
      <c r="AOQ1">
        <v>3281</v>
      </c>
      <c r="AOR1">
        <v>3282</v>
      </c>
      <c r="AOS1">
        <v>3283</v>
      </c>
      <c r="AOT1">
        <v>3284</v>
      </c>
      <c r="AOU1">
        <v>3285</v>
      </c>
      <c r="AOV1">
        <v>3286</v>
      </c>
      <c r="AOW1">
        <v>3287</v>
      </c>
      <c r="AOX1">
        <v>3289</v>
      </c>
      <c r="AOY1">
        <v>3292</v>
      </c>
      <c r="AOZ1">
        <v>3293</v>
      </c>
      <c r="APA1">
        <v>3294</v>
      </c>
      <c r="APB1">
        <v>3300</v>
      </c>
      <c r="APC1">
        <v>3301</v>
      </c>
      <c r="APD1">
        <v>3302</v>
      </c>
      <c r="APE1">
        <v>3303</v>
      </c>
      <c r="APF1">
        <v>3304</v>
      </c>
      <c r="APG1">
        <v>3305</v>
      </c>
      <c r="APH1">
        <v>3309</v>
      </c>
      <c r="API1">
        <v>3310</v>
      </c>
      <c r="APJ1">
        <v>3311</v>
      </c>
      <c r="APK1">
        <v>3312</v>
      </c>
      <c r="APL1">
        <v>3314</v>
      </c>
      <c r="APM1">
        <v>3315</v>
      </c>
      <c r="APN1">
        <v>3317</v>
      </c>
      <c r="APO1">
        <v>3318</v>
      </c>
      <c r="APP1">
        <v>3319</v>
      </c>
      <c r="APQ1">
        <v>3321</v>
      </c>
      <c r="APR1">
        <v>3322</v>
      </c>
      <c r="APS1">
        <v>3323</v>
      </c>
      <c r="APT1">
        <v>3324</v>
      </c>
      <c r="APU1">
        <v>3325</v>
      </c>
      <c r="APV1">
        <v>3328</v>
      </c>
      <c r="APW1">
        <v>3329</v>
      </c>
      <c r="APX1">
        <v>3330</v>
      </c>
      <c r="APY1">
        <v>3331</v>
      </c>
      <c r="APZ1">
        <v>3332</v>
      </c>
      <c r="AQA1">
        <v>3333</v>
      </c>
      <c r="AQB1">
        <v>3334</v>
      </c>
      <c r="AQC1">
        <v>3335</v>
      </c>
      <c r="AQD1">
        <v>3336</v>
      </c>
      <c r="AQE1">
        <v>3337</v>
      </c>
      <c r="AQF1">
        <v>3338</v>
      </c>
      <c r="AQG1">
        <v>3340</v>
      </c>
      <c r="AQH1">
        <v>3341</v>
      </c>
      <c r="AQI1">
        <v>3342</v>
      </c>
      <c r="AQJ1">
        <v>3345</v>
      </c>
      <c r="AQK1">
        <v>3350</v>
      </c>
      <c r="AQL1">
        <v>3351</v>
      </c>
      <c r="AQM1">
        <v>3352</v>
      </c>
      <c r="AQN1">
        <v>3353</v>
      </c>
      <c r="AQO1">
        <v>3354</v>
      </c>
      <c r="AQP1">
        <v>3355</v>
      </c>
      <c r="AQQ1">
        <v>3356</v>
      </c>
      <c r="AQR1">
        <v>3357</v>
      </c>
      <c r="AQS1">
        <v>3358</v>
      </c>
      <c r="AQT1">
        <v>3360</v>
      </c>
      <c r="AQU1">
        <v>3361</v>
      </c>
      <c r="AQV1">
        <v>3363</v>
      </c>
      <c r="AQW1">
        <v>3364</v>
      </c>
      <c r="AQX1">
        <v>3370</v>
      </c>
      <c r="AQY1">
        <v>3371</v>
      </c>
      <c r="AQZ1">
        <v>3373</v>
      </c>
      <c r="ARA1">
        <v>3374</v>
      </c>
      <c r="ARB1">
        <v>3375</v>
      </c>
      <c r="ARC1">
        <v>3377</v>
      </c>
      <c r="ARD1">
        <v>3378</v>
      </c>
      <c r="ARE1">
        <v>3379</v>
      </c>
      <c r="ARF1">
        <v>3380</v>
      </c>
      <c r="ARG1">
        <v>3381</v>
      </c>
      <c r="ARH1">
        <v>3384</v>
      </c>
      <c r="ARI1">
        <v>3385</v>
      </c>
      <c r="ARJ1">
        <v>3387</v>
      </c>
      <c r="ARK1">
        <v>3388</v>
      </c>
      <c r="ARL1">
        <v>3390</v>
      </c>
      <c r="ARM1">
        <v>3391</v>
      </c>
      <c r="ARN1">
        <v>3392</v>
      </c>
      <c r="ARO1">
        <v>3393</v>
      </c>
      <c r="ARP1">
        <v>3395</v>
      </c>
      <c r="ARQ1">
        <v>3396</v>
      </c>
      <c r="ARR1">
        <v>3400</v>
      </c>
      <c r="ARS1">
        <v>3401</v>
      </c>
      <c r="ART1">
        <v>3402</v>
      </c>
      <c r="ARU1">
        <v>3407</v>
      </c>
      <c r="ARV1">
        <v>3409</v>
      </c>
      <c r="ARW1">
        <v>3412</v>
      </c>
      <c r="ARX1">
        <v>3413</v>
      </c>
      <c r="ARY1">
        <v>3414</v>
      </c>
      <c r="ARZ1">
        <v>3415</v>
      </c>
      <c r="ASA1">
        <v>3418</v>
      </c>
      <c r="ASB1">
        <v>3419</v>
      </c>
      <c r="ASC1">
        <v>3420</v>
      </c>
      <c r="ASD1">
        <v>3423</v>
      </c>
      <c r="ASE1">
        <v>3424</v>
      </c>
      <c r="ASF1">
        <v>3427</v>
      </c>
      <c r="ASG1">
        <v>3428</v>
      </c>
      <c r="ASH1">
        <v>3429</v>
      </c>
      <c r="ASI1">
        <v>3430</v>
      </c>
      <c r="ASJ1">
        <v>3431</v>
      </c>
      <c r="ASK1">
        <v>3432</v>
      </c>
      <c r="ASL1">
        <v>3433</v>
      </c>
      <c r="ASM1">
        <v>3434</v>
      </c>
      <c r="ASN1">
        <v>3435</v>
      </c>
      <c r="ASO1">
        <v>3437</v>
      </c>
      <c r="ASP1">
        <v>3438</v>
      </c>
      <c r="ASQ1">
        <v>3440</v>
      </c>
      <c r="ASR1">
        <v>3441</v>
      </c>
      <c r="ASS1">
        <v>3442</v>
      </c>
      <c r="AST1">
        <v>3444</v>
      </c>
      <c r="ASU1">
        <v>3446</v>
      </c>
      <c r="ASV1">
        <v>3447</v>
      </c>
      <c r="ASW1">
        <v>3448</v>
      </c>
      <c r="ASX1">
        <v>3450</v>
      </c>
      <c r="ASY1">
        <v>3451</v>
      </c>
      <c r="ASZ1">
        <v>3453</v>
      </c>
      <c r="ATA1">
        <v>3458</v>
      </c>
      <c r="ATB1">
        <v>3460</v>
      </c>
      <c r="ATC1">
        <v>3461</v>
      </c>
      <c r="ATD1">
        <v>3462</v>
      </c>
      <c r="ATE1">
        <v>3463</v>
      </c>
      <c r="ATF1">
        <v>3464</v>
      </c>
      <c r="ATG1">
        <v>3465</v>
      </c>
      <c r="ATH1">
        <v>3467</v>
      </c>
      <c r="ATI1">
        <v>3468</v>
      </c>
      <c r="ATJ1">
        <v>3469</v>
      </c>
      <c r="ATK1">
        <v>3472</v>
      </c>
      <c r="ATL1">
        <v>3475</v>
      </c>
      <c r="ATM1">
        <v>3477</v>
      </c>
      <c r="ATN1">
        <v>3478</v>
      </c>
      <c r="ATO1">
        <v>3480</v>
      </c>
      <c r="ATP1">
        <v>3482</v>
      </c>
      <c r="ATQ1">
        <v>3483</v>
      </c>
      <c r="ATR1">
        <v>3485</v>
      </c>
      <c r="ATS1">
        <v>3487</v>
      </c>
      <c r="ATT1">
        <v>3488</v>
      </c>
      <c r="ATU1">
        <v>3489</v>
      </c>
      <c r="ATV1">
        <v>3490</v>
      </c>
      <c r="ATW1">
        <v>3491</v>
      </c>
      <c r="ATX1">
        <v>3494</v>
      </c>
      <c r="ATY1">
        <v>3496</v>
      </c>
      <c r="ATZ1">
        <v>3498</v>
      </c>
      <c r="AUA1">
        <v>3500</v>
      </c>
      <c r="AUB1">
        <v>3501</v>
      </c>
      <c r="AUC1">
        <v>3502</v>
      </c>
      <c r="AUD1">
        <v>3505</v>
      </c>
      <c r="AUE1">
        <v>3506</v>
      </c>
      <c r="AUF1">
        <v>3507</v>
      </c>
      <c r="AUG1">
        <v>3509</v>
      </c>
      <c r="AUH1">
        <v>3512</v>
      </c>
      <c r="AUI1">
        <v>3515</v>
      </c>
      <c r="AUJ1">
        <v>3516</v>
      </c>
      <c r="AUK1">
        <v>3517</v>
      </c>
      <c r="AUL1">
        <v>3518</v>
      </c>
      <c r="AUM1">
        <v>3520</v>
      </c>
      <c r="AUN1">
        <v>3521</v>
      </c>
      <c r="AUO1">
        <v>3522</v>
      </c>
      <c r="AUP1">
        <v>3523</v>
      </c>
      <c r="AUQ1">
        <v>3525</v>
      </c>
      <c r="AUR1">
        <v>3527</v>
      </c>
      <c r="AUS1">
        <v>3529</v>
      </c>
      <c r="AUT1">
        <v>3530</v>
      </c>
      <c r="AUU1">
        <v>3531</v>
      </c>
      <c r="AUV1">
        <v>3533</v>
      </c>
      <c r="AUW1">
        <v>3537</v>
      </c>
      <c r="AUX1">
        <v>3540</v>
      </c>
      <c r="AUY1">
        <v>3542</v>
      </c>
      <c r="AUZ1">
        <v>3544</v>
      </c>
      <c r="AVA1">
        <v>3546</v>
      </c>
      <c r="AVB1">
        <v>3549</v>
      </c>
      <c r="AVC1">
        <v>3550</v>
      </c>
      <c r="AVD1">
        <v>3551</v>
      </c>
      <c r="AVE1">
        <v>3552</v>
      </c>
      <c r="AVF1">
        <v>3554</v>
      </c>
      <c r="AVG1">
        <v>3555</v>
      </c>
      <c r="AVH1">
        <v>3556</v>
      </c>
      <c r="AVI1">
        <v>3557</v>
      </c>
      <c r="AVJ1">
        <v>3558</v>
      </c>
      <c r="AVK1">
        <v>3559</v>
      </c>
      <c r="AVL1">
        <v>3561</v>
      </c>
      <c r="AVM1">
        <v>3562</v>
      </c>
      <c r="AVN1">
        <v>3563</v>
      </c>
      <c r="AVO1">
        <v>3564</v>
      </c>
      <c r="AVP1">
        <v>3565</v>
      </c>
      <c r="AVQ1">
        <v>3566</v>
      </c>
      <c r="AVR1">
        <v>3567</v>
      </c>
      <c r="AVS1">
        <v>3568</v>
      </c>
      <c r="AVT1">
        <v>3570</v>
      </c>
      <c r="AVU1">
        <v>3571</v>
      </c>
      <c r="AVV1">
        <v>3572</v>
      </c>
      <c r="AVW1">
        <v>3573</v>
      </c>
      <c r="AVX1">
        <v>3575</v>
      </c>
      <c r="AVY1">
        <v>3576</v>
      </c>
      <c r="AVZ1">
        <v>3579</v>
      </c>
      <c r="AWA1">
        <v>3580</v>
      </c>
      <c r="AWB1">
        <v>3581</v>
      </c>
      <c r="AWC1">
        <v>3583</v>
      </c>
      <c r="AWD1">
        <v>3584</v>
      </c>
      <c r="AWE1">
        <v>3585</v>
      </c>
      <c r="AWF1">
        <v>3586</v>
      </c>
      <c r="AWG1">
        <v>3588</v>
      </c>
      <c r="AWH1">
        <v>3589</v>
      </c>
      <c r="AWI1">
        <v>3590</v>
      </c>
      <c r="AWJ1">
        <v>3591</v>
      </c>
      <c r="AWK1">
        <v>3594</v>
      </c>
      <c r="AWL1">
        <v>3595</v>
      </c>
      <c r="AWM1">
        <v>3596</v>
      </c>
      <c r="AWN1">
        <v>3597</v>
      </c>
      <c r="AWO1">
        <v>3599</v>
      </c>
      <c r="AWP1">
        <v>3607</v>
      </c>
      <c r="AWQ1">
        <v>3608</v>
      </c>
      <c r="AWR1">
        <v>3610</v>
      </c>
      <c r="AWS1">
        <v>3612</v>
      </c>
      <c r="AWT1">
        <v>3614</v>
      </c>
      <c r="AWU1">
        <v>3616</v>
      </c>
      <c r="AWV1">
        <v>3617</v>
      </c>
      <c r="AWW1">
        <v>3618</v>
      </c>
      <c r="AWX1">
        <v>3619</v>
      </c>
      <c r="AWY1">
        <v>3620</v>
      </c>
      <c r="AWZ1">
        <v>3621</v>
      </c>
      <c r="AXA1">
        <v>3622</v>
      </c>
      <c r="AXB1">
        <v>3623</v>
      </c>
      <c r="AXC1">
        <v>3624</v>
      </c>
      <c r="AXD1">
        <v>3629</v>
      </c>
      <c r="AXE1">
        <v>3630</v>
      </c>
      <c r="AXF1">
        <v>3631</v>
      </c>
      <c r="AXG1">
        <v>3632</v>
      </c>
      <c r="AXH1">
        <v>3633</v>
      </c>
      <c r="AXI1">
        <v>3634</v>
      </c>
      <c r="AXJ1">
        <v>3635</v>
      </c>
      <c r="AXK1">
        <v>3636</v>
      </c>
      <c r="AXL1">
        <v>3637</v>
      </c>
      <c r="AXM1">
        <v>3638</v>
      </c>
      <c r="AXN1">
        <v>3639</v>
      </c>
      <c r="AXO1">
        <v>3640</v>
      </c>
      <c r="AXP1">
        <v>3641</v>
      </c>
      <c r="AXQ1">
        <v>3643</v>
      </c>
      <c r="AXR1">
        <v>3644</v>
      </c>
      <c r="AXS1">
        <v>3646</v>
      </c>
      <c r="AXT1">
        <v>3647</v>
      </c>
      <c r="AXU1">
        <v>3649</v>
      </c>
      <c r="AXV1">
        <v>3658</v>
      </c>
      <c r="AXW1">
        <v>3659</v>
      </c>
      <c r="AXX1">
        <v>3660</v>
      </c>
      <c r="AXY1">
        <v>3661</v>
      </c>
      <c r="AXZ1">
        <v>3662</v>
      </c>
      <c r="AYA1">
        <v>3663</v>
      </c>
      <c r="AYB1">
        <v>3664</v>
      </c>
      <c r="AYC1">
        <v>3665</v>
      </c>
      <c r="AYD1">
        <v>3666</v>
      </c>
      <c r="AYE1">
        <v>3669</v>
      </c>
      <c r="AYF1">
        <v>3670</v>
      </c>
      <c r="AYG1">
        <v>3671</v>
      </c>
      <c r="AYH1">
        <v>3672</v>
      </c>
      <c r="AYI1">
        <v>3673</v>
      </c>
      <c r="AYJ1">
        <v>3675</v>
      </c>
      <c r="AYK1">
        <v>3676</v>
      </c>
      <c r="AYL1">
        <v>3677</v>
      </c>
      <c r="AYM1">
        <v>3678</v>
      </c>
      <c r="AYN1">
        <v>3682</v>
      </c>
      <c r="AYO1">
        <v>3683</v>
      </c>
      <c r="AYP1">
        <v>3685</v>
      </c>
      <c r="AYQ1">
        <v>3687</v>
      </c>
      <c r="AYR1">
        <v>3688</v>
      </c>
      <c r="AYS1">
        <v>3689</v>
      </c>
      <c r="AYT1">
        <v>3690</v>
      </c>
      <c r="AYU1">
        <v>3691</v>
      </c>
      <c r="AYV1">
        <v>3694</v>
      </c>
      <c r="AYW1">
        <v>3695</v>
      </c>
      <c r="AYX1">
        <v>3697</v>
      </c>
      <c r="AYY1">
        <v>3698</v>
      </c>
      <c r="AYZ1">
        <v>3699</v>
      </c>
      <c r="AZA1">
        <v>3700</v>
      </c>
      <c r="AZB1">
        <v>3701</v>
      </c>
      <c r="AZC1">
        <v>3704</v>
      </c>
      <c r="AZD1">
        <v>3705</v>
      </c>
      <c r="AZE1">
        <v>3707</v>
      </c>
      <c r="AZF1">
        <v>3708</v>
      </c>
      <c r="AZG1">
        <v>3709</v>
      </c>
      <c r="AZH1">
        <v>3711</v>
      </c>
      <c r="AZI1">
        <v>3712</v>
      </c>
      <c r="AZJ1">
        <v>3713</v>
      </c>
      <c r="AZK1">
        <v>3714</v>
      </c>
      <c r="AZL1">
        <v>3715</v>
      </c>
      <c r="AZM1">
        <v>3717</v>
      </c>
      <c r="AZN1">
        <v>3718</v>
      </c>
      <c r="AZO1">
        <v>3719</v>
      </c>
      <c r="AZP1">
        <v>3720</v>
      </c>
      <c r="AZQ1">
        <v>3722</v>
      </c>
      <c r="AZR1">
        <v>3723</v>
      </c>
      <c r="AZS1">
        <v>3724</v>
      </c>
      <c r="AZT1">
        <v>3725</v>
      </c>
      <c r="AZU1">
        <v>3726</v>
      </c>
      <c r="AZV1">
        <v>3727</v>
      </c>
      <c r="AZW1">
        <v>3728</v>
      </c>
      <c r="AZX1">
        <v>3730</v>
      </c>
      <c r="AZY1">
        <v>3732</v>
      </c>
      <c r="AZZ1">
        <v>3733</v>
      </c>
      <c r="BAA1">
        <v>3735</v>
      </c>
      <c r="BAB1">
        <v>3736</v>
      </c>
      <c r="BAC1">
        <v>3737</v>
      </c>
      <c r="BAD1">
        <v>3738</v>
      </c>
      <c r="BAE1">
        <v>3739</v>
      </c>
      <c r="BAF1">
        <v>3740</v>
      </c>
      <c r="BAG1">
        <v>3741</v>
      </c>
      <c r="BAH1">
        <v>3744</v>
      </c>
      <c r="BAI1">
        <v>3746</v>
      </c>
      <c r="BAJ1">
        <v>3747</v>
      </c>
      <c r="BAK1">
        <v>3749</v>
      </c>
      <c r="BAL1">
        <v>3750</v>
      </c>
      <c r="BAM1">
        <v>3751</v>
      </c>
      <c r="BAN1">
        <v>3752</v>
      </c>
      <c r="BAO1">
        <v>3753</v>
      </c>
      <c r="BAP1">
        <v>3754</v>
      </c>
      <c r="BAQ1">
        <v>3755</v>
      </c>
      <c r="BAR1">
        <v>3756</v>
      </c>
      <c r="BAS1">
        <v>3757</v>
      </c>
      <c r="BAT1">
        <v>3758</v>
      </c>
      <c r="BAU1">
        <v>3759</v>
      </c>
      <c r="BAV1">
        <v>3760</v>
      </c>
      <c r="BAW1">
        <v>3761</v>
      </c>
      <c r="BAX1">
        <v>3762</v>
      </c>
      <c r="BAY1">
        <v>3763</v>
      </c>
      <c r="BAZ1">
        <v>3764</v>
      </c>
      <c r="BBA1">
        <v>3765</v>
      </c>
      <c r="BBB1">
        <v>3766</v>
      </c>
      <c r="BBC1">
        <v>3767</v>
      </c>
      <c r="BBD1">
        <v>3770</v>
      </c>
      <c r="BBE1">
        <v>3775</v>
      </c>
      <c r="BBF1">
        <v>3777</v>
      </c>
      <c r="BBG1">
        <v>3778</v>
      </c>
      <c r="BBH1">
        <v>3779</v>
      </c>
      <c r="BBI1">
        <v>3781</v>
      </c>
      <c r="BBJ1">
        <v>3782</v>
      </c>
      <c r="BBK1">
        <v>3783</v>
      </c>
      <c r="BBL1">
        <v>3785</v>
      </c>
      <c r="BBM1">
        <v>3786</v>
      </c>
      <c r="BBN1">
        <v>3787</v>
      </c>
      <c r="BBO1">
        <v>3788</v>
      </c>
      <c r="BBP1">
        <v>3789</v>
      </c>
      <c r="BBQ1">
        <v>3791</v>
      </c>
      <c r="BBR1">
        <v>3792</v>
      </c>
      <c r="BBS1">
        <v>3793</v>
      </c>
      <c r="BBT1">
        <v>3795</v>
      </c>
      <c r="BBU1">
        <v>3796</v>
      </c>
      <c r="BBV1">
        <v>3797</v>
      </c>
      <c r="BBW1">
        <v>3799</v>
      </c>
      <c r="BBX1">
        <v>3800</v>
      </c>
      <c r="BBY1">
        <v>3802</v>
      </c>
      <c r="BBZ1">
        <v>3803</v>
      </c>
      <c r="BCA1">
        <v>3804</v>
      </c>
      <c r="BCB1">
        <v>3805</v>
      </c>
      <c r="BCC1">
        <v>3806</v>
      </c>
      <c r="BCD1">
        <v>3807</v>
      </c>
      <c r="BCE1">
        <v>3808</v>
      </c>
      <c r="BCF1">
        <v>3809</v>
      </c>
      <c r="BCG1">
        <v>3810</v>
      </c>
      <c r="BCH1">
        <v>3812</v>
      </c>
      <c r="BCI1">
        <v>3813</v>
      </c>
      <c r="BCJ1">
        <v>3814</v>
      </c>
      <c r="BCK1">
        <v>3815</v>
      </c>
      <c r="BCL1">
        <v>3816</v>
      </c>
      <c r="BCM1">
        <v>3818</v>
      </c>
      <c r="BCN1">
        <v>3820</v>
      </c>
      <c r="BCO1">
        <v>3821</v>
      </c>
      <c r="BCP1">
        <v>3822</v>
      </c>
      <c r="BCQ1">
        <v>3823</v>
      </c>
      <c r="BCR1">
        <v>3824</v>
      </c>
      <c r="BCS1">
        <v>3825</v>
      </c>
      <c r="BCT1">
        <v>3831</v>
      </c>
      <c r="BCU1">
        <v>3832</v>
      </c>
      <c r="BCV1">
        <v>3833</v>
      </c>
      <c r="BCW1">
        <v>3835</v>
      </c>
      <c r="BCX1">
        <v>3840</v>
      </c>
      <c r="BCY1">
        <v>3841</v>
      </c>
      <c r="BCZ1">
        <v>3842</v>
      </c>
      <c r="BDA1">
        <v>3844</v>
      </c>
      <c r="BDB1">
        <v>3847</v>
      </c>
      <c r="BDC1">
        <v>3850</v>
      </c>
      <c r="BDD1">
        <v>3851</v>
      </c>
      <c r="BDE1">
        <v>3852</v>
      </c>
      <c r="BDF1">
        <v>3853</v>
      </c>
      <c r="BDG1">
        <v>3854</v>
      </c>
      <c r="BDH1">
        <v>3856</v>
      </c>
      <c r="BDI1">
        <v>3857</v>
      </c>
      <c r="BDJ1">
        <v>3858</v>
      </c>
      <c r="BDK1">
        <v>3859</v>
      </c>
      <c r="BDL1">
        <v>3860</v>
      </c>
      <c r="BDM1">
        <v>3862</v>
      </c>
      <c r="BDN1">
        <v>3864</v>
      </c>
      <c r="BDO1">
        <v>3865</v>
      </c>
      <c r="BDP1">
        <v>3869</v>
      </c>
      <c r="BDQ1">
        <v>3870</v>
      </c>
      <c r="BDR1">
        <v>3871</v>
      </c>
      <c r="BDS1">
        <v>3873</v>
      </c>
      <c r="BDT1">
        <v>3874</v>
      </c>
      <c r="BDU1">
        <v>3875</v>
      </c>
      <c r="BDV1">
        <v>3878</v>
      </c>
      <c r="BDW1">
        <v>3880</v>
      </c>
      <c r="BDX1">
        <v>3882</v>
      </c>
      <c r="BDY1">
        <v>3885</v>
      </c>
      <c r="BDZ1">
        <v>3886</v>
      </c>
      <c r="BEA1">
        <v>3887</v>
      </c>
      <c r="BEB1">
        <v>3888</v>
      </c>
      <c r="BEC1">
        <v>3889</v>
      </c>
      <c r="BED1">
        <v>3890</v>
      </c>
      <c r="BEE1">
        <v>3891</v>
      </c>
      <c r="BEF1">
        <v>3892</v>
      </c>
      <c r="BEG1">
        <v>3893</v>
      </c>
      <c r="BEH1">
        <v>3895</v>
      </c>
      <c r="BEI1">
        <v>3896</v>
      </c>
      <c r="BEJ1">
        <v>3898</v>
      </c>
      <c r="BEK1">
        <v>3900</v>
      </c>
      <c r="BEL1">
        <v>3902</v>
      </c>
      <c r="BEM1">
        <v>3903</v>
      </c>
      <c r="BEN1">
        <v>3904</v>
      </c>
      <c r="BEO1">
        <v>3909</v>
      </c>
      <c r="BEP1">
        <v>3910</v>
      </c>
      <c r="BEQ1">
        <v>3911</v>
      </c>
      <c r="BER1">
        <v>3912</v>
      </c>
      <c r="BES1">
        <v>3913</v>
      </c>
      <c r="BET1">
        <v>3915</v>
      </c>
      <c r="BEU1">
        <v>3916</v>
      </c>
      <c r="BEV1">
        <v>3918</v>
      </c>
      <c r="BEW1">
        <v>3919</v>
      </c>
      <c r="BEX1">
        <v>3920</v>
      </c>
      <c r="BEY1">
        <v>3921</v>
      </c>
      <c r="BEZ1">
        <v>3922</v>
      </c>
      <c r="BFA1">
        <v>3923</v>
      </c>
      <c r="BFB1">
        <v>3925</v>
      </c>
      <c r="BFC1">
        <v>3926</v>
      </c>
      <c r="BFD1">
        <v>3927</v>
      </c>
      <c r="BFE1">
        <v>3928</v>
      </c>
      <c r="BFF1">
        <v>3929</v>
      </c>
      <c r="BFG1">
        <v>3930</v>
      </c>
      <c r="BFH1">
        <v>3931</v>
      </c>
      <c r="BFI1">
        <v>3933</v>
      </c>
      <c r="BFJ1">
        <v>3934</v>
      </c>
      <c r="BFK1">
        <v>3936</v>
      </c>
      <c r="BFL1">
        <v>3937</v>
      </c>
      <c r="BFM1">
        <v>3938</v>
      </c>
      <c r="BFN1">
        <v>3939</v>
      </c>
      <c r="BFO1">
        <v>3940</v>
      </c>
      <c r="BFP1">
        <v>3941</v>
      </c>
      <c r="BFQ1">
        <v>3942</v>
      </c>
      <c r="BFR1">
        <v>3943</v>
      </c>
      <c r="BFS1">
        <v>3944</v>
      </c>
      <c r="BFT1">
        <v>3945</v>
      </c>
      <c r="BFU1">
        <v>3946</v>
      </c>
      <c r="BFV1">
        <v>3950</v>
      </c>
      <c r="BFW1">
        <v>3951</v>
      </c>
      <c r="BFX1">
        <v>3953</v>
      </c>
      <c r="BFY1">
        <v>3954</v>
      </c>
      <c r="BFZ1">
        <v>3956</v>
      </c>
      <c r="BGA1">
        <v>3957</v>
      </c>
      <c r="BGB1">
        <v>3958</v>
      </c>
      <c r="BGC1">
        <v>3959</v>
      </c>
      <c r="BGD1">
        <v>3960</v>
      </c>
      <c r="BGE1">
        <v>3962</v>
      </c>
      <c r="BGF1">
        <v>3964</v>
      </c>
      <c r="BGG1">
        <v>3965</v>
      </c>
      <c r="BGH1">
        <v>3966</v>
      </c>
      <c r="BGI1">
        <v>3967</v>
      </c>
      <c r="BGJ1">
        <v>3971</v>
      </c>
      <c r="BGK1">
        <v>3975</v>
      </c>
      <c r="BGL1">
        <v>3976</v>
      </c>
      <c r="BGM1">
        <v>3977</v>
      </c>
      <c r="BGN1">
        <v>3978</v>
      </c>
      <c r="BGO1">
        <v>3979</v>
      </c>
      <c r="BGP1">
        <v>3980</v>
      </c>
      <c r="BGQ1">
        <v>3981</v>
      </c>
      <c r="BGR1">
        <v>3984</v>
      </c>
      <c r="BGS1">
        <v>3987</v>
      </c>
      <c r="BGT1">
        <v>3988</v>
      </c>
      <c r="BGU1">
        <v>3990</v>
      </c>
      <c r="BGV1">
        <v>3991</v>
      </c>
      <c r="BGW1">
        <v>3992</v>
      </c>
      <c r="BGX1">
        <v>3995</v>
      </c>
      <c r="BGY1">
        <v>3996</v>
      </c>
      <c r="BGZ1">
        <v>4000</v>
      </c>
      <c r="BHA1">
        <v>4001</v>
      </c>
      <c r="BHB1">
        <v>4002</v>
      </c>
      <c r="BHC1">
        <v>4003</v>
      </c>
      <c r="BHD1">
        <v>4004</v>
      </c>
      <c r="BHE1">
        <v>4005</v>
      </c>
      <c r="BHF1">
        <v>4006</v>
      </c>
      <c r="BHG1">
        <v>4007</v>
      </c>
      <c r="BHH1">
        <v>4008</v>
      </c>
      <c r="BHI1">
        <v>4009</v>
      </c>
      <c r="BHJ1">
        <v>4010</v>
      </c>
      <c r="BHK1">
        <v>4011</v>
      </c>
      <c r="BHL1">
        <v>4012</v>
      </c>
      <c r="BHM1">
        <v>4013</v>
      </c>
      <c r="BHN1">
        <v>4014</v>
      </c>
      <c r="BHO1">
        <v>4017</v>
      </c>
      <c r="BHP1">
        <v>4018</v>
      </c>
      <c r="BHQ1">
        <v>4019</v>
      </c>
      <c r="BHR1">
        <v>4020</v>
      </c>
      <c r="BHS1">
        <v>4021</v>
      </c>
      <c r="BHT1">
        <v>4022</v>
      </c>
      <c r="BHU1">
        <v>4025</v>
      </c>
      <c r="BHV1">
        <v>4029</v>
      </c>
      <c r="BHW1">
        <v>4030</v>
      </c>
      <c r="BHX1">
        <v>4031</v>
      </c>
      <c r="BHY1">
        <v>4032</v>
      </c>
      <c r="BHZ1">
        <v>4034</v>
      </c>
      <c r="BIA1">
        <v>4035</v>
      </c>
      <c r="BIB1">
        <v>4036</v>
      </c>
      <c r="BIC1">
        <v>4037</v>
      </c>
      <c r="BID1">
        <v>4051</v>
      </c>
      <c r="BIE1">
        <v>4053</v>
      </c>
      <c r="BIF1">
        <v>4054</v>
      </c>
      <c r="BIG1">
        <v>4055</v>
      </c>
      <c r="BIH1">
        <v>4059</v>
      </c>
      <c r="BII1">
        <v>4060</v>
      </c>
      <c r="BIJ1">
        <v>4061</v>
      </c>
      <c r="BIK1">
        <v>4064</v>
      </c>
      <c r="BIL1">
        <v>4065</v>
      </c>
      <c r="BIM1">
        <v>4066</v>
      </c>
      <c r="BIN1">
        <v>4067</v>
      </c>
      <c r="BIO1">
        <v>4068</v>
      </c>
      <c r="BIP1">
        <v>4069</v>
      </c>
      <c r="BIQ1">
        <v>4070</v>
      </c>
      <c r="BIR1">
        <v>4072</v>
      </c>
      <c r="BIS1">
        <v>4073</v>
      </c>
      <c r="BIT1">
        <v>4074</v>
      </c>
      <c r="BIU1">
        <v>4075</v>
      </c>
      <c r="BIV1">
        <v>4076</v>
      </c>
      <c r="BIW1">
        <v>4077</v>
      </c>
      <c r="BIX1">
        <v>4078</v>
      </c>
      <c r="BIY1">
        <v>4101</v>
      </c>
      <c r="BIZ1">
        <v>4102</v>
      </c>
      <c r="BJA1">
        <v>4103</v>
      </c>
      <c r="BJB1">
        <v>4104</v>
      </c>
      <c r="BJC1">
        <v>4105</v>
      </c>
      <c r="BJD1">
        <v>4106</v>
      </c>
      <c r="BJE1">
        <v>4107</v>
      </c>
      <c r="BJF1">
        <v>4108</v>
      </c>
      <c r="BJG1">
        <v>4109</v>
      </c>
      <c r="BJH1">
        <v>4110</v>
      </c>
      <c r="BJI1">
        <v>4111</v>
      </c>
      <c r="BJJ1">
        <v>4112</v>
      </c>
      <c r="BJK1">
        <v>4113</v>
      </c>
      <c r="BJL1">
        <v>4114</v>
      </c>
      <c r="BJM1">
        <v>4115</v>
      </c>
      <c r="BJN1">
        <v>4116</v>
      </c>
      <c r="BJO1">
        <v>4117</v>
      </c>
      <c r="BJP1">
        <v>4118</v>
      </c>
      <c r="BJQ1">
        <v>4119</v>
      </c>
      <c r="BJR1">
        <v>4120</v>
      </c>
      <c r="BJS1">
        <v>4121</v>
      </c>
      <c r="BJT1">
        <v>4122</v>
      </c>
      <c r="BJU1">
        <v>4123</v>
      </c>
      <c r="BJV1">
        <v>4124</v>
      </c>
      <c r="BJW1">
        <v>4125</v>
      </c>
      <c r="BJX1">
        <v>4127</v>
      </c>
      <c r="BJY1">
        <v>4128</v>
      </c>
      <c r="BJZ1">
        <v>4129</v>
      </c>
      <c r="BKA1">
        <v>4130</v>
      </c>
      <c r="BKB1">
        <v>4131</v>
      </c>
      <c r="BKC1">
        <v>4132</v>
      </c>
      <c r="BKD1">
        <v>4133</v>
      </c>
      <c r="BKE1">
        <v>4151</v>
      </c>
      <c r="BKF1">
        <v>4152</v>
      </c>
      <c r="BKG1">
        <v>4153</v>
      </c>
      <c r="BKH1">
        <v>4154</v>
      </c>
      <c r="BKI1">
        <v>4155</v>
      </c>
      <c r="BKJ1">
        <v>4156</v>
      </c>
      <c r="BKK1">
        <v>4157</v>
      </c>
      <c r="BKL1">
        <v>4158</v>
      </c>
      <c r="BKM1">
        <v>4159</v>
      </c>
      <c r="BKN1">
        <v>4160</v>
      </c>
      <c r="BKO1">
        <v>4161</v>
      </c>
      <c r="BKP1">
        <v>4163</v>
      </c>
      <c r="BKQ1">
        <v>4164</v>
      </c>
      <c r="BKR1">
        <v>4165</v>
      </c>
      <c r="BKS1">
        <v>4169</v>
      </c>
      <c r="BKT1">
        <v>4170</v>
      </c>
      <c r="BKU1">
        <v>4171</v>
      </c>
      <c r="BKV1">
        <v>4172</v>
      </c>
      <c r="BKW1">
        <v>4173</v>
      </c>
      <c r="BKX1">
        <v>4174</v>
      </c>
      <c r="BKY1">
        <v>4178</v>
      </c>
      <c r="BKZ1">
        <v>4179</v>
      </c>
      <c r="BLA1">
        <v>4183</v>
      </c>
      <c r="BLB1">
        <v>4184</v>
      </c>
      <c r="BLC1">
        <v>4205</v>
      </c>
      <c r="BLD1">
        <v>4207</v>
      </c>
      <c r="BLE1">
        <v>4208</v>
      </c>
      <c r="BLF1">
        <v>4209</v>
      </c>
      <c r="BLG1">
        <v>4210</v>
      </c>
      <c r="BLH1">
        <v>4211</v>
      </c>
      <c r="BLI1">
        <v>4212</v>
      </c>
      <c r="BLJ1">
        <v>4213</v>
      </c>
      <c r="BLK1">
        <v>4214</v>
      </c>
      <c r="BLL1">
        <v>4215</v>
      </c>
      <c r="BLM1">
        <v>4216</v>
      </c>
      <c r="BLN1">
        <v>4217</v>
      </c>
      <c r="BLO1">
        <v>4218</v>
      </c>
      <c r="BLP1">
        <v>4219</v>
      </c>
      <c r="BLQ1">
        <v>4220</v>
      </c>
      <c r="BLR1">
        <v>4221</v>
      </c>
      <c r="BLS1">
        <v>4222</v>
      </c>
      <c r="BLT1">
        <v>4223</v>
      </c>
      <c r="BLU1">
        <v>4224</v>
      </c>
      <c r="BLV1">
        <v>4225</v>
      </c>
      <c r="BLW1">
        <v>4226</v>
      </c>
      <c r="BLX1">
        <v>4227</v>
      </c>
      <c r="BLY1">
        <v>4228</v>
      </c>
      <c r="BLZ1">
        <v>4230</v>
      </c>
      <c r="BMA1">
        <v>4270</v>
      </c>
      <c r="BMB1">
        <v>4271</v>
      </c>
      <c r="BMC1">
        <v>4272</v>
      </c>
      <c r="BMD1">
        <v>4275</v>
      </c>
      <c r="BME1">
        <v>4280</v>
      </c>
      <c r="BMF1">
        <v>4285</v>
      </c>
      <c r="BMG1">
        <v>4287</v>
      </c>
      <c r="BMH1">
        <v>4300</v>
      </c>
      <c r="BMI1">
        <v>4301</v>
      </c>
      <c r="BMJ1">
        <v>4303</v>
      </c>
      <c r="BMK1">
        <v>4304</v>
      </c>
      <c r="BML1">
        <v>4305</v>
      </c>
      <c r="BMM1">
        <v>4306</v>
      </c>
      <c r="BMN1">
        <v>4307</v>
      </c>
      <c r="BMO1">
        <v>4309</v>
      </c>
      <c r="BMP1">
        <v>4310</v>
      </c>
      <c r="BMQ1">
        <v>4311</v>
      </c>
      <c r="BMR1">
        <v>4312</v>
      </c>
      <c r="BMS1">
        <v>4313</v>
      </c>
      <c r="BMT1">
        <v>4314</v>
      </c>
      <c r="BMU1">
        <v>4340</v>
      </c>
      <c r="BMV1">
        <v>4341</v>
      </c>
      <c r="BMW1">
        <v>4342</v>
      </c>
      <c r="BMX1">
        <v>4343</v>
      </c>
      <c r="BMY1">
        <v>4344</v>
      </c>
      <c r="BMZ1">
        <v>4345</v>
      </c>
      <c r="BNA1">
        <v>4346</v>
      </c>
      <c r="BNB1">
        <v>4347</v>
      </c>
      <c r="BNC1">
        <v>4350</v>
      </c>
      <c r="BND1">
        <v>4352</v>
      </c>
      <c r="BNE1">
        <v>4353</v>
      </c>
      <c r="BNF1">
        <v>4354</v>
      </c>
      <c r="BNG1">
        <v>4355</v>
      </c>
      <c r="BNH1">
        <v>4356</v>
      </c>
      <c r="BNI1">
        <v>4357</v>
      </c>
      <c r="BNJ1">
        <v>4358</v>
      </c>
      <c r="BNK1">
        <v>4359</v>
      </c>
      <c r="BNL1">
        <v>4360</v>
      </c>
      <c r="BNM1">
        <v>4361</v>
      </c>
      <c r="BNN1">
        <v>4362</v>
      </c>
      <c r="BNO1">
        <v>4363</v>
      </c>
      <c r="BNP1">
        <v>4364</v>
      </c>
      <c r="BNQ1">
        <v>4365</v>
      </c>
      <c r="BNR1">
        <v>4370</v>
      </c>
      <c r="BNS1">
        <v>4371</v>
      </c>
      <c r="BNT1">
        <v>4372</v>
      </c>
      <c r="BNU1">
        <v>4373</v>
      </c>
      <c r="BNV1">
        <v>4374</v>
      </c>
      <c r="BNW1">
        <v>4375</v>
      </c>
      <c r="BNX1">
        <v>4376</v>
      </c>
      <c r="BNY1">
        <v>4377</v>
      </c>
      <c r="BNZ1">
        <v>4378</v>
      </c>
      <c r="BOA1">
        <v>4380</v>
      </c>
      <c r="BOB1">
        <v>4381</v>
      </c>
      <c r="BOC1">
        <v>4382</v>
      </c>
      <c r="BOD1">
        <v>4383</v>
      </c>
      <c r="BOE1">
        <v>4384</v>
      </c>
      <c r="BOF1">
        <v>4385</v>
      </c>
      <c r="BOG1">
        <v>4387</v>
      </c>
      <c r="BOH1">
        <v>4388</v>
      </c>
      <c r="BOI1">
        <v>4390</v>
      </c>
      <c r="BOJ1">
        <v>4400</v>
      </c>
      <c r="BOK1">
        <v>4401</v>
      </c>
      <c r="BOL1">
        <v>4402</v>
      </c>
      <c r="BOM1">
        <v>4403</v>
      </c>
      <c r="BON1">
        <v>4404</v>
      </c>
      <c r="BOO1">
        <v>4405</v>
      </c>
      <c r="BOP1">
        <v>4406</v>
      </c>
      <c r="BOQ1">
        <v>4407</v>
      </c>
      <c r="BOR1">
        <v>4408</v>
      </c>
      <c r="BOS1">
        <v>4410</v>
      </c>
      <c r="BOT1">
        <v>4411</v>
      </c>
      <c r="BOU1">
        <v>4412</v>
      </c>
      <c r="BOV1">
        <v>4413</v>
      </c>
      <c r="BOW1">
        <v>4415</v>
      </c>
      <c r="BOX1">
        <v>4416</v>
      </c>
      <c r="BOY1">
        <v>4417</v>
      </c>
      <c r="BOZ1">
        <v>4418</v>
      </c>
      <c r="BPA1">
        <v>4419</v>
      </c>
      <c r="BPB1">
        <v>4420</v>
      </c>
      <c r="BPC1">
        <v>4421</v>
      </c>
      <c r="BPD1">
        <v>4422</v>
      </c>
      <c r="BPE1">
        <v>4423</v>
      </c>
      <c r="BPF1">
        <v>4424</v>
      </c>
      <c r="BPG1">
        <v>4425</v>
      </c>
      <c r="BPH1">
        <v>4426</v>
      </c>
      <c r="BPI1">
        <v>4427</v>
      </c>
      <c r="BPJ1">
        <v>4428</v>
      </c>
      <c r="BPK1">
        <v>4454</v>
      </c>
      <c r="BPL1">
        <v>4455</v>
      </c>
      <c r="BPM1">
        <v>4461</v>
      </c>
      <c r="BPN1">
        <v>4462</v>
      </c>
      <c r="BPO1">
        <v>4465</v>
      </c>
      <c r="BPP1">
        <v>4467</v>
      </c>
      <c r="BPQ1">
        <v>4468</v>
      </c>
      <c r="BPR1">
        <v>4470</v>
      </c>
      <c r="BPS1">
        <v>4471</v>
      </c>
      <c r="BPT1">
        <v>4472</v>
      </c>
      <c r="BPU1">
        <v>4474</v>
      </c>
      <c r="BPV1">
        <v>4475</v>
      </c>
      <c r="BPW1">
        <v>4477</v>
      </c>
      <c r="BPX1">
        <v>4478</v>
      </c>
      <c r="BPY1">
        <v>4479</v>
      </c>
      <c r="BPZ1">
        <v>4480</v>
      </c>
      <c r="BQA1">
        <v>4481</v>
      </c>
      <c r="BQB1">
        <v>4482</v>
      </c>
      <c r="BQC1">
        <v>4486</v>
      </c>
      <c r="BQD1">
        <v>4487</v>
      </c>
      <c r="BQE1">
        <v>4488</v>
      </c>
      <c r="BQF1">
        <v>4489</v>
      </c>
      <c r="BQG1">
        <v>4490</v>
      </c>
      <c r="BQH1">
        <v>4491</v>
      </c>
      <c r="BQI1">
        <v>4492</v>
      </c>
      <c r="BQJ1">
        <v>4493</v>
      </c>
      <c r="BQK1">
        <v>4494</v>
      </c>
      <c r="BQL1">
        <v>4496</v>
      </c>
      <c r="BQM1">
        <v>4497</v>
      </c>
      <c r="BQN1">
        <v>4498</v>
      </c>
      <c r="BQO1">
        <v>4500</v>
      </c>
      <c r="BQP1">
        <v>4501</v>
      </c>
      <c r="BQQ1">
        <v>4502</v>
      </c>
      <c r="BQR1">
        <v>4503</v>
      </c>
      <c r="BQS1">
        <v>4504</v>
      </c>
      <c r="BQT1">
        <v>4505</v>
      </c>
      <c r="BQU1">
        <v>4506</v>
      </c>
      <c r="BQV1">
        <v>4507</v>
      </c>
      <c r="BQW1">
        <v>4508</v>
      </c>
      <c r="BQX1">
        <v>4509</v>
      </c>
      <c r="BQY1">
        <v>4510</v>
      </c>
      <c r="BQZ1">
        <v>4511</v>
      </c>
      <c r="BRA1">
        <v>4512</v>
      </c>
      <c r="BRB1">
        <v>4514</v>
      </c>
      <c r="BRC1">
        <v>4515</v>
      </c>
      <c r="BRD1">
        <v>4516</v>
      </c>
      <c r="BRE1">
        <v>4517</v>
      </c>
      <c r="BRF1">
        <v>4518</v>
      </c>
      <c r="BRG1">
        <v>4519</v>
      </c>
      <c r="BRH1">
        <v>4520</v>
      </c>
      <c r="BRI1">
        <v>4521</v>
      </c>
      <c r="BRJ1">
        <v>4550</v>
      </c>
      <c r="BRK1">
        <v>4551</v>
      </c>
      <c r="BRL1">
        <v>4552</v>
      </c>
      <c r="BRM1">
        <v>4553</v>
      </c>
      <c r="BRN1">
        <v>4554</v>
      </c>
      <c r="BRO1">
        <v>4555</v>
      </c>
      <c r="BRP1">
        <v>4556</v>
      </c>
      <c r="BRQ1">
        <v>4557</v>
      </c>
      <c r="BRR1">
        <v>4558</v>
      </c>
      <c r="BRS1">
        <v>4559</v>
      </c>
      <c r="BRT1">
        <v>4560</v>
      </c>
      <c r="BRU1">
        <v>4561</v>
      </c>
      <c r="BRV1">
        <v>4562</v>
      </c>
      <c r="BRW1">
        <v>4563</v>
      </c>
      <c r="BRX1">
        <v>4564</v>
      </c>
      <c r="BRY1">
        <v>4565</v>
      </c>
      <c r="BRZ1">
        <v>4566</v>
      </c>
      <c r="BSA1">
        <v>4567</v>
      </c>
      <c r="BSB1">
        <v>4568</v>
      </c>
      <c r="BSC1">
        <v>4569</v>
      </c>
      <c r="BSD1">
        <v>4570</v>
      </c>
      <c r="BSE1">
        <v>4571</v>
      </c>
      <c r="BSF1">
        <v>4572</v>
      </c>
      <c r="BSG1">
        <v>4573</v>
      </c>
      <c r="BSH1">
        <v>4574</v>
      </c>
      <c r="BSI1">
        <v>4575</v>
      </c>
      <c r="BSJ1">
        <v>4580</v>
      </c>
      <c r="BSK1">
        <v>4581</v>
      </c>
      <c r="BSL1">
        <v>4600</v>
      </c>
      <c r="BSM1">
        <v>4601</v>
      </c>
      <c r="BSN1">
        <v>4605</v>
      </c>
      <c r="BSO1">
        <v>4606</v>
      </c>
      <c r="BSP1">
        <v>4608</v>
      </c>
      <c r="BSQ1">
        <v>4610</v>
      </c>
      <c r="BSR1">
        <v>4611</v>
      </c>
      <c r="BSS1">
        <v>4612</v>
      </c>
      <c r="BST1">
        <v>4613</v>
      </c>
      <c r="BSU1">
        <v>4614</v>
      </c>
      <c r="BSV1">
        <v>4615</v>
      </c>
      <c r="BSW1">
        <v>4620</v>
      </c>
      <c r="BSX1">
        <v>4621</v>
      </c>
      <c r="BSY1">
        <v>4625</v>
      </c>
      <c r="BSZ1">
        <v>4626</v>
      </c>
      <c r="BTA1">
        <v>4627</v>
      </c>
      <c r="BTB1">
        <v>4630</v>
      </c>
      <c r="BTC1">
        <v>4650</v>
      </c>
      <c r="BTD1">
        <v>4655</v>
      </c>
      <c r="BTE1">
        <v>4659</v>
      </c>
      <c r="BTF1">
        <v>4660</v>
      </c>
      <c r="BTG1">
        <v>4662</v>
      </c>
      <c r="BTH1">
        <v>4670</v>
      </c>
      <c r="BTI1">
        <v>4671</v>
      </c>
      <c r="BTJ1">
        <v>4673</v>
      </c>
      <c r="BTK1">
        <v>4674</v>
      </c>
      <c r="BTL1">
        <v>4676</v>
      </c>
      <c r="BTM1">
        <v>4677</v>
      </c>
      <c r="BTN1">
        <v>4678</v>
      </c>
      <c r="BTO1">
        <v>4680</v>
      </c>
      <c r="BTP1">
        <v>4694</v>
      </c>
      <c r="BTQ1">
        <v>4695</v>
      </c>
      <c r="BTR1">
        <v>4697</v>
      </c>
      <c r="BTS1">
        <v>4699</v>
      </c>
      <c r="BTT1">
        <v>4700</v>
      </c>
      <c r="BTU1">
        <v>4701</v>
      </c>
      <c r="BTV1">
        <v>4702</v>
      </c>
      <c r="BTW1">
        <v>4703</v>
      </c>
      <c r="BTX1">
        <v>4704</v>
      </c>
      <c r="BTY1">
        <v>4705</v>
      </c>
      <c r="BTZ1">
        <v>4706</v>
      </c>
      <c r="BUA1">
        <v>4707</v>
      </c>
      <c r="BUB1">
        <v>4709</v>
      </c>
      <c r="BUC1">
        <v>4710</v>
      </c>
      <c r="BUD1">
        <v>4711</v>
      </c>
      <c r="BUE1">
        <v>4712</v>
      </c>
      <c r="BUF1">
        <v>4713</v>
      </c>
      <c r="BUG1">
        <v>4714</v>
      </c>
      <c r="BUH1">
        <v>4715</v>
      </c>
      <c r="BUI1">
        <v>4716</v>
      </c>
      <c r="BUJ1">
        <v>4717</v>
      </c>
      <c r="BUK1">
        <v>4718</v>
      </c>
      <c r="BUL1">
        <v>4719</v>
      </c>
      <c r="BUM1">
        <v>4720</v>
      </c>
      <c r="BUN1">
        <v>4721</v>
      </c>
      <c r="BUO1">
        <v>4722</v>
      </c>
      <c r="BUP1">
        <v>4723</v>
      </c>
      <c r="BUQ1">
        <v>4724</v>
      </c>
      <c r="BUR1">
        <v>4725</v>
      </c>
      <c r="BUS1">
        <v>4726</v>
      </c>
      <c r="BUT1">
        <v>4727</v>
      </c>
      <c r="BUU1">
        <v>4728</v>
      </c>
      <c r="BUV1">
        <v>4730</v>
      </c>
      <c r="BUW1">
        <v>4731</v>
      </c>
      <c r="BUX1">
        <v>4732</v>
      </c>
      <c r="BUY1">
        <v>4733</v>
      </c>
      <c r="BUZ1">
        <v>4735</v>
      </c>
      <c r="BVA1">
        <v>4736</v>
      </c>
      <c r="BVB1">
        <v>4737</v>
      </c>
      <c r="BVC1">
        <v>4738</v>
      </c>
      <c r="BVD1">
        <v>4739</v>
      </c>
      <c r="BVE1">
        <v>4740</v>
      </c>
      <c r="BVF1">
        <v>4741</v>
      </c>
      <c r="BVG1">
        <v>4742</v>
      </c>
      <c r="BVH1">
        <v>4743</v>
      </c>
      <c r="BVI1">
        <v>4744</v>
      </c>
      <c r="BVJ1">
        <v>4745</v>
      </c>
      <c r="BVK1">
        <v>4746</v>
      </c>
      <c r="BVL1">
        <v>4750</v>
      </c>
      <c r="BVM1">
        <v>4751</v>
      </c>
      <c r="BVN1">
        <v>4753</v>
      </c>
      <c r="BVO1">
        <v>4754</v>
      </c>
      <c r="BVP1">
        <v>4756</v>
      </c>
      <c r="BVQ1">
        <v>4757</v>
      </c>
      <c r="BVR1">
        <v>4798</v>
      </c>
      <c r="BVS1">
        <v>4799</v>
      </c>
      <c r="BVT1">
        <v>4800</v>
      </c>
      <c r="BVU1">
        <v>4802</v>
      </c>
      <c r="BVV1">
        <v>4803</v>
      </c>
      <c r="BVW1">
        <v>4804</v>
      </c>
      <c r="BVX1">
        <v>4805</v>
      </c>
      <c r="BVY1">
        <v>4806</v>
      </c>
      <c r="BVZ1">
        <v>4807</v>
      </c>
      <c r="BWA1">
        <v>4808</v>
      </c>
      <c r="BWB1">
        <v>4809</v>
      </c>
      <c r="BWC1">
        <v>4810</v>
      </c>
      <c r="BWD1">
        <v>4811</v>
      </c>
      <c r="BWE1">
        <v>4812</v>
      </c>
      <c r="BWF1">
        <v>4813</v>
      </c>
      <c r="BWG1">
        <v>4814</v>
      </c>
      <c r="BWH1">
        <v>4815</v>
      </c>
      <c r="BWI1">
        <v>4816</v>
      </c>
      <c r="BWJ1">
        <v>4817</v>
      </c>
      <c r="BWK1">
        <v>4818</v>
      </c>
      <c r="BWL1">
        <v>4819</v>
      </c>
      <c r="BWM1">
        <v>4820</v>
      </c>
      <c r="BWN1">
        <v>4821</v>
      </c>
      <c r="BWO1">
        <v>4822</v>
      </c>
      <c r="BWP1">
        <v>4823</v>
      </c>
      <c r="BWQ1">
        <v>4824</v>
      </c>
      <c r="BWR1">
        <v>4825</v>
      </c>
      <c r="BWS1">
        <v>4828</v>
      </c>
      <c r="BWT1">
        <v>4829</v>
      </c>
      <c r="BWU1">
        <v>4830</v>
      </c>
      <c r="BWV1">
        <v>4849</v>
      </c>
      <c r="BWW1">
        <v>4850</v>
      </c>
      <c r="BWX1">
        <v>4852</v>
      </c>
      <c r="BWY1">
        <v>4854</v>
      </c>
      <c r="BWZ1">
        <v>4855</v>
      </c>
      <c r="BXA1">
        <v>4856</v>
      </c>
      <c r="BXB1">
        <v>4857</v>
      </c>
      <c r="BXC1">
        <v>4858</v>
      </c>
      <c r="BXD1">
        <v>4859</v>
      </c>
      <c r="BXE1">
        <v>4860</v>
      </c>
      <c r="BXF1">
        <v>4861</v>
      </c>
      <c r="BXG1">
        <v>4865</v>
      </c>
      <c r="BXH1">
        <v>4868</v>
      </c>
      <c r="BXI1">
        <v>4869</v>
      </c>
      <c r="BXJ1">
        <v>4870</v>
      </c>
      <c r="BXK1">
        <v>4871</v>
      </c>
      <c r="BXL1">
        <v>4872</v>
      </c>
      <c r="BXM1">
        <v>4873</v>
      </c>
      <c r="BXN1">
        <v>4874</v>
      </c>
      <c r="BXO1">
        <v>4875</v>
      </c>
      <c r="BXP1">
        <v>4876</v>
      </c>
      <c r="BXQ1">
        <v>4877</v>
      </c>
      <c r="BXR1">
        <v>4878</v>
      </c>
      <c r="BXS1">
        <v>4879</v>
      </c>
      <c r="BXT1">
        <v>4880</v>
      </c>
      <c r="BXU1">
        <v>4881</v>
      </c>
      <c r="BXV1">
        <v>4882</v>
      </c>
      <c r="BXW1">
        <v>4883</v>
      </c>
      <c r="BXX1">
        <v>4884</v>
      </c>
      <c r="BXY1">
        <v>4885</v>
      </c>
      <c r="BXZ1">
        <v>4886</v>
      </c>
      <c r="BYA1">
        <v>4887</v>
      </c>
      <c r="BYB1">
        <v>4888</v>
      </c>
      <c r="BYC1">
        <v>4890</v>
      </c>
      <c r="BYD1">
        <v>4891</v>
      </c>
      <c r="BYE1">
        <v>4892</v>
      </c>
      <c r="BYF1">
        <v>4895</v>
      </c>
      <c r="BYG1">
        <v>5000</v>
      </c>
      <c r="BYH1">
        <v>5001</v>
      </c>
      <c r="BYI1">
        <v>5005</v>
      </c>
      <c r="BYJ1">
        <v>5006</v>
      </c>
      <c r="BYK1">
        <v>5007</v>
      </c>
      <c r="BYL1">
        <v>5008</v>
      </c>
      <c r="BYM1">
        <v>5009</v>
      </c>
      <c r="BYN1">
        <v>5010</v>
      </c>
      <c r="BYO1">
        <v>5011</v>
      </c>
      <c r="BYP1">
        <v>5012</v>
      </c>
      <c r="BYQ1">
        <v>5013</v>
      </c>
      <c r="BYR1">
        <v>5014</v>
      </c>
      <c r="BYS1">
        <v>5015</v>
      </c>
      <c r="BYT1">
        <v>5016</v>
      </c>
      <c r="BYU1">
        <v>5017</v>
      </c>
      <c r="BYV1">
        <v>5018</v>
      </c>
      <c r="BYW1">
        <v>5019</v>
      </c>
      <c r="BYX1">
        <v>5020</v>
      </c>
      <c r="BYY1">
        <v>5021</v>
      </c>
      <c r="BYZ1">
        <v>5022</v>
      </c>
      <c r="BZA1">
        <v>5023</v>
      </c>
      <c r="BZB1">
        <v>5024</v>
      </c>
      <c r="BZC1">
        <v>5025</v>
      </c>
      <c r="BZD1">
        <v>5031</v>
      </c>
      <c r="BZE1">
        <v>5032</v>
      </c>
      <c r="BZF1">
        <v>5033</v>
      </c>
      <c r="BZG1">
        <v>5034</v>
      </c>
      <c r="BZH1">
        <v>5035</v>
      </c>
      <c r="BZI1">
        <v>5037</v>
      </c>
      <c r="BZJ1">
        <v>5038</v>
      </c>
      <c r="BZK1">
        <v>5039</v>
      </c>
      <c r="BZL1">
        <v>5040</v>
      </c>
      <c r="BZM1">
        <v>5041</v>
      </c>
      <c r="BZN1">
        <v>5042</v>
      </c>
      <c r="BZO1">
        <v>5043</v>
      </c>
      <c r="BZP1">
        <v>5044</v>
      </c>
      <c r="BZQ1">
        <v>5045</v>
      </c>
      <c r="BZR1">
        <v>5046</v>
      </c>
      <c r="BZS1">
        <v>5047</v>
      </c>
      <c r="BZT1">
        <v>5048</v>
      </c>
      <c r="BZU1">
        <v>5049</v>
      </c>
      <c r="BZV1">
        <v>5050</v>
      </c>
      <c r="BZW1">
        <v>5051</v>
      </c>
      <c r="BZX1">
        <v>5052</v>
      </c>
      <c r="BZY1">
        <v>5061</v>
      </c>
      <c r="BZZ1">
        <v>5062</v>
      </c>
      <c r="CAA1">
        <v>5063</v>
      </c>
      <c r="CAB1">
        <v>5064</v>
      </c>
      <c r="CAC1">
        <v>5065</v>
      </c>
      <c r="CAD1">
        <v>5066</v>
      </c>
      <c r="CAE1">
        <v>5067</v>
      </c>
      <c r="CAF1">
        <v>5068</v>
      </c>
      <c r="CAG1">
        <v>5069</v>
      </c>
      <c r="CAH1">
        <v>5070</v>
      </c>
      <c r="CAI1">
        <v>5071</v>
      </c>
      <c r="CAJ1">
        <v>5072</v>
      </c>
      <c r="CAK1">
        <v>5073</v>
      </c>
      <c r="CAL1">
        <v>5074</v>
      </c>
      <c r="CAM1">
        <v>5075</v>
      </c>
      <c r="CAN1">
        <v>5076</v>
      </c>
      <c r="CAO1">
        <v>5081</v>
      </c>
      <c r="CAP1">
        <v>5082</v>
      </c>
      <c r="CAQ1">
        <v>5083</v>
      </c>
      <c r="CAR1">
        <v>5084</v>
      </c>
      <c r="CAS1">
        <v>5085</v>
      </c>
      <c r="CAT1">
        <v>5086</v>
      </c>
      <c r="CAU1">
        <v>5087</v>
      </c>
      <c r="CAV1">
        <v>5088</v>
      </c>
      <c r="CAW1">
        <v>5089</v>
      </c>
      <c r="CAX1">
        <v>5090</v>
      </c>
      <c r="CAY1">
        <v>5091</v>
      </c>
      <c r="CAZ1">
        <v>5092</v>
      </c>
      <c r="CBA1">
        <v>5093</v>
      </c>
      <c r="CBB1">
        <v>5094</v>
      </c>
      <c r="CBC1">
        <v>5095</v>
      </c>
      <c r="CBD1">
        <v>5096</v>
      </c>
      <c r="CBE1">
        <v>5097</v>
      </c>
      <c r="CBF1">
        <v>5098</v>
      </c>
      <c r="CBG1">
        <v>5106</v>
      </c>
      <c r="CBH1">
        <v>5107</v>
      </c>
      <c r="CBI1">
        <v>5108</v>
      </c>
      <c r="CBJ1">
        <v>5109</v>
      </c>
      <c r="CBK1">
        <v>5110</v>
      </c>
      <c r="CBL1">
        <v>5111</v>
      </c>
      <c r="CBM1">
        <v>5112</v>
      </c>
      <c r="CBN1">
        <v>5113</v>
      </c>
      <c r="CBO1">
        <v>5114</v>
      </c>
      <c r="CBP1">
        <v>5115</v>
      </c>
      <c r="CBQ1">
        <v>5116</v>
      </c>
      <c r="CBR1">
        <v>5117</v>
      </c>
      <c r="CBS1">
        <v>5118</v>
      </c>
      <c r="CBT1">
        <v>5120</v>
      </c>
      <c r="CBU1">
        <v>5121</v>
      </c>
      <c r="CBV1">
        <v>5125</v>
      </c>
      <c r="CBW1">
        <v>5126</v>
      </c>
      <c r="CBX1">
        <v>5127</v>
      </c>
      <c r="CBY1">
        <v>5131</v>
      </c>
      <c r="CBZ1">
        <v>5132</v>
      </c>
      <c r="CCA1">
        <v>5133</v>
      </c>
      <c r="CCB1">
        <v>5134</v>
      </c>
      <c r="CCC1">
        <v>5136</v>
      </c>
      <c r="CCD1">
        <v>5137</v>
      </c>
      <c r="CCE1">
        <v>5138</v>
      </c>
      <c r="CCF1">
        <v>5139</v>
      </c>
      <c r="CCG1">
        <v>5140</v>
      </c>
      <c r="CCH1">
        <v>5141</v>
      </c>
      <c r="CCI1">
        <v>5142</v>
      </c>
      <c r="CCJ1">
        <v>5144</v>
      </c>
      <c r="CCK1">
        <v>5150</v>
      </c>
      <c r="CCL1">
        <v>5151</v>
      </c>
      <c r="CCM1">
        <v>5152</v>
      </c>
      <c r="CCN1">
        <v>5153</v>
      </c>
      <c r="CCO1">
        <v>5154</v>
      </c>
      <c r="CCP1">
        <v>5155</v>
      </c>
      <c r="CCQ1">
        <v>5156</v>
      </c>
      <c r="CCR1">
        <v>5157</v>
      </c>
      <c r="CCS1">
        <v>5158</v>
      </c>
      <c r="CCT1">
        <v>5159</v>
      </c>
      <c r="CCU1">
        <v>5160</v>
      </c>
      <c r="CCV1">
        <v>5161</v>
      </c>
      <c r="CCW1">
        <v>5162</v>
      </c>
      <c r="CCX1">
        <v>5163</v>
      </c>
      <c r="CCY1">
        <v>5164</v>
      </c>
      <c r="CCZ1">
        <v>5165</v>
      </c>
      <c r="CDA1">
        <v>5166</v>
      </c>
      <c r="CDB1">
        <v>5167</v>
      </c>
      <c r="CDC1">
        <v>5168</v>
      </c>
      <c r="CDD1">
        <v>5169</v>
      </c>
      <c r="CDE1">
        <v>5170</v>
      </c>
      <c r="CDF1">
        <v>5171</v>
      </c>
      <c r="CDG1">
        <v>5172</v>
      </c>
      <c r="CDH1">
        <v>5173</v>
      </c>
      <c r="CDI1">
        <v>5174</v>
      </c>
      <c r="CDJ1">
        <v>5201</v>
      </c>
      <c r="CDK1">
        <v>5202</v>
      </c>
      <c r="CDL1">
        <v>5203</v>
      </c>
      <c r="CDM1">
        <v>5204</v>
      </c>
      <c r="CDN1">
        <v>5210</v>
      </c>
      <c r="CDO1">
        <v>5211</v>
      </c>
      <c r="CDP1">
        <v>5212</v>
      </c>
      <c r="CDQ1">
        <v>5213</v>
      </c>
      <c r="CDR1">
        <v>5214</v>
      </c>
      <c r="CDS1">
        <v>5220</v>
      </c>
      <c r="CDT1">
        <v>5221</v>
      </c>
      <c r="CDU1">
        <v>5222</v>
      </c>
      <c r="CDV1">
        <v>5223</v>
      </c>
      <c r="CDW1">
        <v>5231</v>
      </c>
      <c r="CDX1">
        <v>5232</v>
      </c>
      <c r="CDY1">
        <v>5233</v>
      </c>
      <c r="CDZ1">
        <v>5234</v>
      </c>
      <c r="CEA1">
        <v>5235</v>
      </c>
      <c r="CEB1">
        <v>5236</v>
      </c>
      <c r="CEC1">
        <v>5237</v>
      </c>
      <c r="CED1">
        <v>5238</v>
      </c>
      <c r="CEE1">
        <v>5240</v>
      </c>
      <c r="CEF1">
        <v>5241</v>
      </c>
      <c r="CEG1">
        <v>5242</v>
      </c>
      <c r="CEH1">
        <v>5243</v>
      </c>
      <c r="CEI1">
        <v>5244</v>
      </c>
      <c r="CEJ1">
        <v>5245</v>
      </c>
      <c r="CEK1">
        <v>5250</v>
      </c>
      <c r="CEL1">
        <v>5251</v>
      </c>
      <c r="CEM1">
        <v>5252</v>
      </c>
      <c r="CEN1">
        <v>5253</v>
      </c>
      <c r="CEO1">
        <v>5254</v>
      </c>
      <c r="CEP1">
        <v>5255</v>
      </c>
      <c r="CEQ1">
        <v>5256</v>
      </c>
      <c r="CER1">
        <v>5259</v>
      </c>
      <c r="CES1">
        <v>5260</v>
      </c>
      <c r="CET1">
        <v>5261</v>
      </c>
      <c r="CEU1">
        <v>5262</v>
      </c>
      <c r="CEV1">
        <v>5263</v>
      </c>
      <c r="CEW1">
        <v>5264</v>
      </c>
      <c r="CEX1">
        <v>5265</v>
      </c>
      <c r="CEY1">
        <v>5266</v>
      </c>
      <c r="CEZ1">
        <v>5267</v>
      </c>
      <c r="CFA1">
        <v>5268</v>
      </c>
      <c r="CFB1">
        <v>5269</v>
      </c>
      <c r="CFC1">
        <v>5270</v>
      </c>
      <c r="CFD1">
        <v>5271</v>
      </c>
      <c r="CFE1">
        <v>5272</v>
      </c>
      <c r="CFF1">
        <v>5273</v>
      </c>
      <c r="CFG1">
        <v>5275</v>
      </c>
      <c r="CFH1">
        <v>5276</v>
      </c>
      <c r="CFI1">
        <v>5277</v>
      </c>
      <c r="CFJ1">
        <v>5278</v>
      </c>
      <c r="CFK1">
        <v>5279</v>
      </c>
      <c r="CFL1">
        <v>5280</v>
      </c>
      <c r="CFM1">
        <v>5290</v>
      </c>
      <c r="CFN1">
        <v>5291</v>
      </c>
      <c r="CFO1">
        <v>5301</v>
      </c>
      <c r="CFP1">
        <v>5302</v>
      </c>
      <c r="CFQ1">
        <v>5303</v>
      </c>
      <c r="CFR1">
        <v>5304</v>
      </c>
      <c r="CFS1">
        <v>5306</v>
      </c>
      <c r="CFT1">
        <v>5307</v>
      </c>
      <c r="CFU1">
        <v>5308</v>
      </c>
      <c r="CFV1">
        <v>5309</v>
      </c>
      <c r="CFW1">
        <v>5310</v>
      </c>
      <c r="CFX1">
        <v>5311</v>
      </c>
      <c r="CFY1">
        <v>5320</v>
      </c>
      <c r="CFZ1">
        <v>5321</v>
      </c>
      <c r="CGA1">
        <v>5322</v>
      </c>
      <c r="CGB1">
        <v>5330</v>
      </c>
      <c r="CGC1">
        <v>5331</v>
      </c>
      <c r="CGD1">
        <v>5332</v>
      </c>
      <c r="CGE1">
        <v>5333</v>
      </c>
      <c r="CGF1">
        <v>5340</v>
      </c>
      <c r="CGG1">
        <v>5341</v>
      </c>
      <c r="CGH1">
        <v>5342</v>
      </c>
      <c r="CGI1">
        <v>5343</v>
      </c>
      <c r="CGJ1">
        <v>5344</v>
      </c>
      <c r="CGK1">
        <v>5345</v>
      </c>
      <c r="CGL1">
        <v>5346</v>
      </c>
      <c r="CGM1">
        <v>5350</v>
      </c>
      <c r="CGN1">
        <v>5351</v>
      </c>
      <c r="CGO1">
        <v>5352</v>
      </c>
      <c r="CGP1">
        <v>5353</v>
      </c>
      <c r="CGQ1">
        <v>5354</v>
      </c>
      <c r="CGR1">
        <v>5355</v>
      </c>
      <c r="CGS1">
        <v>5356</v>
      </c>
      <c r="CGT1">
        <v>5357</v>
      </c>
      <c r="CGU1">
        <v>5360</v>
      </c>
      <c r="CGV1">
        <v>5371</v>
      </c>
      <c r="CGW1">
        <v>5372</v>
      </c>
      <c r="CGX1">
        <v>5373</v>
      </c>
      <c r="CGY1">
        <v>5374</v>
      </c>
      <c r="CGZ1">
        <v>5381</v>
      </c>
      <c r="CHA1">
        <v>5400</v>
      </c>
      <c r="CHB1">
        <v>5401</v>
      </c>
      <c r="CHC1">
        <v>5410</v>
      </c>
      <c r="CHD1">
        <v>5411</v>
      </c>
      <c r="CHE1">
        <v>5412</v>
      </c>
      <c r="CHF1">
        <v>5413</v>
      </c>
      <c r="CHG1">
        <v>5414</v>
      </c>
      <c r="CHH1">
        <v>5415</v>
      </c>
      <c r="CHI1">
        <v>5416</v>
      </c>
      <c r="CHJ1">
        <v>5417</v>
      </c>
      <c r="CHK1">
        <v>5418</v>
      </c>
      <c r="CHL1">
        <v>5419</v>
      </c>
      <c r="CHM1">
        <v>5420</v>
      </c>
      <c r="CHN1">
        <v>5421</v>
      </c>
      <c r="CHO1">
        <v>5422</v>
      </c>
      <c r="CHP1">
        <v>5431</v>
      </c>
      <c r="CHQ1">
        <v>5432</v>
      </c>
      <c r="CHR1">
        <v>5433</v>
      </c>
      <c r="CHS1">
        <v>5434</v>
      </c>
      <c r="CHT1">
        <v>5440</v>
      </c>
      <c r="CHU1">
        <v>5451</v>
      </c>
      <c r="CHV1">
        <v>5452</v>
      </c>
      <c r="CHW1">
        <v>5453</v>
      </c>
      <c r="CHX1">
        <v>5454</v>
      </c>
      <c r="CHY1">
        <v>5455</v>
      </c>
      <c r="CHZ1">
        <v>5460</v>
      </c>
      <c r="CIA1">
        <v>5461</v>
      </c>
      <c r="CIB1">
        <v>5462</v>
      </c>
      <c r="CIC1">
        <v>5464</v>
      </c>
      <c r="CID1">
        <v>5470</v>
      </c>
      <c r="CIE1">
        <v>5471</v>
      </c>
      <c r="CIF1">
        <v>5472</v>
      </c>
      <c r="CIG1">
        <v>5473</v>
      </c>
      <c r="CIH1">
        <v>5480</v>
      </c>
      <c r="CII1">
        <v>5481</v>
      </c>
      <c r="CIJ1">
        <v>5482</v>
      </c>
      <c r="CIK1">
        <v>5483</v>
      </c>
      <c r="CIL1">
        <v>5485</v>
      </c>
      <c r="CIM1">
        <v>5490</v>
      </c>
      <c r="CIN1">
        <v>5491</v>
      </c>
      <c r="CIO1">
        <v>5493</v>
      </c>
      <c r="CIP1">
        <v>5495</v>
      </c>
      <c r="CIQ1">
        <v>5501</v>
      </c>
      <c r="CIR1">
        <v>5502</v>
      </c>
      <c r="CIS1">
        <v>5510</v>
      </c>
      <c r="CIT1">
        <v>5520</v>
      </c>
      <c r="CIU1">
        <v>5521</v>
      </c>
      <c r="CIV1">
        <v>5522</v>
      </c>
      <c r="CIW1">
        <v>5523</v>
      </c>
      <c r="CIX1">
        <v>5540</v>
      </c>
      <c r="CIY1">
        <v>5550</v>
      </c>
      <c r="CIZ1">
        <v>5552</v>
      </c>
      <c r="CJA1">
        <v>5554</v>
      </c>
      <c r="CJB1">
        <v>5555</v>
      </c>
      <c r="CJC1">
        <v>5556</v>
      </c>
      <c r="CJD1">
        <v>5558</v>
      </c>
      <c r="CJE1">
        <v>5560</v>
      </c>
      <c r="CJF1">
        <v>5570</v>
      </c>
      <c r="CJG1">
        <v>5571</v>
      </c>
      <c r="CJH1">
        <v>5572</v>
      </c>
      <c r="CJI1">
        <v>5573</v>
      </c>
      <c r="CJJ1">
        <v>5575</v>
      </c>
      <c r="CJK1">
        <v>5576</v>
      </c>
      <c r="CJL1">
        <v>5577</v>
      </c>
      <c r="CJM1">
        <v>5580</v>
      </c>
      <c r="CJN1">
        <v>5581</v>
      </c>
      <c r="CJO1">
        <v>5582</v>
      </c>
      <c r="CJP1">
        <v>5583</v>
      </c>
      <c r="CJQ1">
        <v>5600</v>
      </c>
      <c r="CJR1">
        <v>5601</v>
      </c>
      <c r="CJS1">
        <v>5602</v>
      </c>
      <c r="CJT1">
        <v>5603</v>
      </c>
      <c r="CJU1">
        <v>5604</v>
      </c>
      <c r="CJV1">
        <v>5605</v>
      </c>
      <c r="CJW1">
        <v>5606</v>
      </c>
      <c r="CJX1">
        <v>5607</v>
      </c>
      <c r="CJY1">
        <v>5608</v>
      </c>
      <c r="CJZ1">
        <v>5609</v>
      </c>
      <c r="CKA1">
        <v>5611</v>
      </c>
      <c r="CKB1">
        <v>5630</v>
      </c>
      <c r="CKC1">
        <v>5631</v>
      </c>
      <c r="CKD1">
        <v>5632</v>
      </c>
      <c r="CKE1">
        <v>5633</v>
      </c>
      <c r="CKF1">
        <v>5640</v>
      </c>
      <c r="CKG1">
        <v>5641</v>
      </c>
      <c r="CKH1">
        <v>5642</v>
      </c>
      <c r="CKI1">
        <v>5650</v>
      </c>
      <c r="CKJ1">
        <v>5651</v>
      </c>
      <c r="CKK1">
        <v>5652</v>
      </c>
      <c r="CKL1">
        <v>5653</v>
      </c>
      <c r="CKM1">
        <v>5654</v>
      </c>
      <c r="CKN1">
        <v>5655</v>
      </c>
      <c r="CKO1">
        <v>5660</v>
      </c>
      <c r="CKP1">
        <v>5661</v>
      </c>
      <c r="CKQ1">
        <v>5670</v>
      </c>
      <c r="CKR1">
        <v>5671</v>
      </c>
      <c r="CKS1">
        <v>5680</v>
      </c>
      <c r="CKT1">
        <v>5690</v>
      </c>
      <c r="CKU1">
        <v>5700</v>
      </c>
      <c r="CKV1">
        <v>5701</v>
      </c>
      <c r="CKW1">
        <v>5710</v>
      </c>
      <c r="CKX1">
        <v>5713</v>
      </c>
      <c r="CKY1">
        <v>5715</v>
      </c>
      <c r="CKZ1">
        <v>5717</v>
      </c>
      <c r="CLA1">
        <v>5719</v>
      </c>
      <c r="CLB1">
        <v>5720</v>
      </c>
      <c r="CLC1">
        <v>5722</v>
      </c>
      <c r="CLD1">
        <v>5723</v>
      </c>
      <c r="CLE1">
        <v>5724</v>
      </c>
      <c r="CLF1">
        <v>5725</v>
      </c>
      <c r="CLG1">
        <v>5730</v>
      </c>
      <c r="CLH1">
        <v>5731</v>
      </c>
      <c r="CLI1">
        <v>5732</v>
      </c>
      <c r="CLJ1">
        <v>5733</v>
      </c>
      <c r="CLK1">
        <v>5734</v>
      </c>
      <c r="CLL1">
        <v>5800</v>
      </c>
      <c r="CLM1">
        <v>5810</v>
      </c>
      <c r="CLN1">
        <v>5839</v>
      </c>
      <c r="CLO1">
        <v>5942</v>
      </c>
      <c r="CLP1">
        <v>5950</v>
      </c>
      <c r="CLQ1">
        <v>6000</v>
      </c>
      <c r="CLR1">
        <v>6001</v>
      </c>
      <c r="CLS1">
        <v>6003</v>
      </c>
      <c r="CLT1">
        <v>6004</v>
      </c>
      <c r="CLU1">
        <v>6005</v>
      </c>
      <c r="CLV1">
        <v>6006</v>
      </c>
      <c r="CLW1">
        <v>6007</v>
      </c>
      <c r="CLX1">
        <v>6008</v>
      </c>
      <c r="CLY1">
        <v>6009</v>
      </c>
      <c r="CLZ1">
        <v>6010</v>
      </c>
      <c r="CMA1">
        <v>6011</v>
      </c>
      <c r="CMB1">
        <v>6012</v>
      </c>
      <c r="CMC1">
        <v>6014</v>
      </c>
      <c r="CMD1">
        <v>6015</v>
      </c>
      <c r="CME1">
        <v>6016</v>
      </c>
      <c r="CMF1">
        <v>6017</v>
      </c>
      <c r="CMG1">
        <v>6018</v>
      </c>
      <c r="CMH1">
        <v>6019</v>
      </c>
      <c r="CMI1">
        <v>6020</v>
      </c>
      <c r="CMJ1">
        <v>6021</v>
      </c>
      <c r="CMK1">
        <v>6022</v>
      </c>
      <c r="CML1">
        <v>6023</v>
      </c>
      <c r="CMM1">
        <v>6024</v>
      </c>
      <c r="CMN1">
        <v>6025</v>
      </c>
      <c r="CMO1">
        <v>6026</v>
      </c>
      <c r="CMP1">
        <v>6027</v>
      </c>
      <c r="CMQ1">
        <v>6028</v>
      </c>
      <c r="CMR1">
        <v>6029</v>
      </c>
      <c r="CMS1">
        <v>6030</v>
      </c>
      <c r="CMT1">
        <v>6031</v>
      </c>
      <c r="CMU1">
        <v>6032</v>
      </c>
      <c r="CMV1">
        <v>6033</v>
      </c>
      <c r="CMW1">
        <v>6034</v>
      </c>
      <c r="CMX1">
        <v>6035</v>
      </c>
      <c r="CMY1">
        <v>6036</v>
      </c>
      <c r="CMZ1">
        <v>6037</v>
      </c>
      <c r="CNA1">
        <v>6038</v>
      </c>
      <c r="CNB1">
        <v>6041</v>
      </c>
      <c r="CNC1">
        <v>6042</v>
      </c>
      <c r="CND1">
        <v>6043</v>
      </c>
      <c r="CNE1">
        <v>6044</v>
      </c>
      <c r="CNF1">
        <v>6050</v>
      </c>
      <c r="CNG1">
        <v>6051</v>
      </c>
      <c r="CNH1">
        <v>6052</v>
      </c>
      <c r="CNI1">
        <v>6053</v>
      </c>
      <c r="CNJ1">
        <v>6054</v>
      </c>
      <c r="CNK1">
        <v>6055</v>
      </c>
      <c r="CNL1">
        <v>6056</v>
      </c>
      <c r="CNM1">
        <v>6057</v>
      </c>
      <c r="CNN1">
        <v>6058</v>
      </c>
      <c r="CNO1">
        <v>6059</v>
      </c>
      <c r="CNP1">
        <v>6060</v>
      </c>
      <c r="CNQ1">
        <v>6061</v>
      </c>
      <c r="CNR1">
        <v>6062</v>
      </c>
      <c r="CNS1">
        <v>6063</v>
      </c>
      <c r="CNT1">
        <v>6064</v>
      </c>
      <c r="CNU1">
        <v>6065</v>
      </c>
      <c r="CNV1">
        <v>6066</v>
      </c>
      <c r="CNW1">
        <v>6067</v>
      </c>
      <c r="CNX1">
        <v>6068</v>
      </c>
      <c r="CNY1">
        <v>6069</v>
      </c>
      <c r="CNZ1">
        <v>6070</v>
      </c>
      <c r="COA1">
        <v>6071</v>
      </c>
      <c r="COB1">
        <v>6072</v>
      </c>
      <c r="COC1">
        <v>6073</v>
      </c>
      <c r="COD1">
        <v>6074</v>
      </c>
      <c r="COE1">
        <v>6076</v>
      </c>
      <c r="COF1">
        <v>6077</v>
      </c>
      <c r="COG1">
        <v>6078</v>
      </c>
      <c r="COH1">
        <v>6079</v>
      </c>
      <c r="COI1">
        <v>6081</v>
      </c>
      <c r="COJ1">
        <v>6082</v>
      </c>
      <c r="COK1">
        <v>6083</v>
      </c>
      <c r="COL1">
        <v>6084</v>
      </c>
      <c r="COM1">
        <v>6090</v>
      </c>
      <c r="CON1">
        <v>6100</v>
      </c>
      <c r="COO1">
        <v>6101</v>
      </c>
      <c r="COP1">
        <v>6102</v>
      </c>
      <c r="COQ1">
        <v>6103</v>
      </c>
      <c r="COR1">
        <v>6104</v>
      </c>
      <c r="COS1">
        <v>6105</v>
      </c>
      <c r="COT1">
        <v>6106</v>
      </c>
      <c r="COU1">
        <v>6107</v>
      </c>
      <c r="COV1">
        <v>6108</v>
      </c>
      <c r="COW1">
        <v>6109</v>
      </c>
      <c r="COX1">
        <v>6110</v>
      </c>
      <c r="COY1">
        <v>6111</v>
      </c>
      <c r="COZ1">
        <v>6112</v>
      </c>
      <c r="CPA1">
        <v>6121</v>
      </c>
      <c r="CPB1">
        <v>6122</v>
      </c>
      <c r="CPC1">
        <v>6123</v>
      </c>
      <c r="CPD1">
        <v>6124</v>
      </c>
      <c r="CPE1">
        <v>6125</v>
      </c>
      <c r="CPF1">
        <v>6126</v>
      </c>
      <c r="CPG1">
        <v>6147</v>
      </c>
      <c r="CPH1">
        <v>6148</v>
      </c>
      <c r="CPI1">
        <v>6149</v>
      </c>
      <c r="CPJ1">
        <v>6150</v>
      </c>
      <c r="CPK1">
        <v>6151</v>
      </c>
      <c r="CPL1">
        <v>6152</v>
      </c>
      <c r="CPM1">
        <v>6153</v>
      </c>
      <c r="CPN1">
        <v>6154</v>
      </c>
      <c r="CPO1">
        <v>6155</v>
      </c>
      <c r="CPP1">
        <v>6156</v>
      </c>
      <c r="CPQ1">
        <v>6157</v>
      </c>
      <c r="CPR1">
        <v>6158</v>
      </c>
      <c r="CPS1">
        <v>6159</v>
      </c>
      <c r="CPT1">
        <v>6160</v>
      </c>
      <c r="CPU1">
        <v>6161</v>
      </c>
      <c r="CPV1">
        <v>6162</v>
      </c>
      <c r="CPW1">
        <v>6163</v>
      </c>
      <c r="CPX1">
        <v>6164</v>
      </c>
      <c r="CPY1">
        <v>6165</v>
      </c>
      <c r="CPZ1">
        <v>6166</v>
      </c>
      <c r="CQA1">
        <v>6167</v>
      </c>
      <c r="CQB1">
        <v>6168</v>
      </c>
      <c r="CQC1">
        <v>6169</v>
      </c>
      <c r="CQD1">
        <v>6170</v>
      </c>
      <c r="CQE1">
        <v>6171</v>
      </c>
      <c r="CQF1">
        <v>6172</v>
      </c>
      <c r="CQG1">
        <v>6173</v>
      </c>
      <c r="CQH1">
        <v>6174</v>
      </c>
      <c r="CQI1">
        <v>6175</v>
      </c>
      <c r="CQJ1">
        <v>6176</v>
      </c>
      <c r="CQK1">
        <v>6180</v>
      </c>
      <c r="CQL1">
        <v>6181</v>
      </c>
      <c r="CQM1">
        <v>6182</v>
      </c>
      <c r="CQN1">
        <v>6207</v>
      </c>
      <c r="CQO1">
        <v>6208</v>
      </c>
      <c r="CQP1">
        <v>6209</v>
      </c>
      <c r="CQQ1">
        <v>6210</v>
      </c>
      <c r="CQR1">
        <v>6211</v>
      </c>
      <c r="CQS1">
        <v>6213</v>
      </c>
      <c r="CQT1">
        <v>6214</v>
      </c>
      <c r="CQU1">
        <v>6215</v>
      </c>
      <c r="CQV1">
        <v>6218</v>
      </c>
      <c r="CQW1">
        <v>6220</v>
      </c>
      <c r="CQX1">
        <v>6221</v>
      </c>
      <c r="CQY1">
        <v>6223</v>
      </c>
      <c r="CQZ1">
        <v>6224</v>
      </c>
      <c r="CRA1">
        <v>6225</v>
      </c>
      <c r="CRB1">
        <v>6226</v>
      </c>
      <c r="CRC1">
        <v>6227</v>
      </c>
      <c r="CRD1">
        <v>6228</v>
      </c>
      <c r="CRE1">
        <v>6229</v>
      </c>
      <c r="CRF1">
        <v>6230</v>
      </c>
      <c r="CRG1">
        <v>6231</v>
      </c>
      <c r="CRH1">
        <v>6232</v>
      </c>
      <c r="CRI1">
        <v>6233</v>
      </c>
      <c r="CRJ1">
        <v>6236</v>
      </c>
      <c r="CRK1">
        <v>6237</v>
      </c>
      <c r="CRL1">
        <v>6239</v>
      </c>
      <c r="CRM1">
        <v>6240</v>
      </c>
      <c r="CRN1">
        <v>6243</v>
      </c>
      <c r="CRO1">
        <v>6244</v>
      </c>
      <c r="CRP1">
        <v>6251</v>
      </c>
      <c r="CRQ1">
        <v>6252</v>
      </c>
      <c r="CRR1">
        <v>6253</v>
      </c>
      <c r="CRS1">
        <v>6254</v>
      </c>
      <c r="CRT1">
        <v>6255</v>
      </c>
      <c r="CRU1">
        <v>6256</v>
      </c>
      <c r="CRV1">
        <v>6258</v>
      </c>
      <c r="CRW1">
        <v>6260</v>
      </c>
      <c r="CRX1">
        <v>6262</v>
      </c>
      <c r="CRY1">
        <v>6271</v>
      </c>
      <c r="CRZ1">
        <v>6275</v>
      </c>
      <c r="CSA1">
        <v>6280</v>
      </c>
      <c r="CSB1">
        <v>6281</v>
      </c>
      <c r="CSC1">
        <v>6282</v>
      </c>
      <c r="CSD1">
        <v>6284</v>
      </c>
      <c r="CSE1">
        <v>6285</v>
      </c>
      <c r="CSF1">
        <v>6286</v>
      </c>
      <c r="CSG1">
        <v>6288</v>
      </c>
      <c r="CSH1">
        <v>6290</v>
      </c>
      <c r="CSI1">
        <v>6302</v>
      </c>
      <c r="CSJ1">
        <v>6304</v>
      </c>
      <c r="CSK1">
        <v>6306</v>
      </c>
      <c r="CSL1">
        <v>6308</v>
      </c>
      <c r="CSM1">
        <v>6309</v>
      </c>
      <c r="CSN1">
        <v>6311</v>
      </c>
      <c r="CSO1">
        <v>6312</v>
      </c>
      <c r="CSP1">
        <v>6313</v>
      </c>
      <c r="CSQ1">
        <v>6315</v>
      </c>
      <c r="CSR1">
        <v>6316</v>
      </c>
      <c r="CSS1">
        <v>6317</v>
      </c>
      <c r="CST1">
        <v>6318</v>
      </c>
      <c r="CSU1">
        <v>6320</v>
      </c>
      <c r="CSV1">
        <v>6321</v>
      </c>
      <c r="CSW1">
        <v>6322</v>
      </c>
      <c r="CSX1">
        <v>6323</v>
      </c>
      <c r="CSY1">
        <v>6324</v>
      </c>
      <c r="CSZ1">
        <v>6326</v>
      </c>
      <c r="CTA1">
        <v>6327</v>
      </c>
      <c r="CTB1">
        <v>6328</v>
      </c>
      <c r="CTC1">
        <v>6330</v>
      </c>
      <c r="CTD1">
        <v>6331</v>
      </c>
      <c r="CTE1">
        <v>6332</v>
      </c>
      <c r="CTF1">
        <v>6333</v>
      </c>
      <c r="CTG1">
        <v>6335</v>
      </c>
      <c r="CTH1">
        <v>6336</v>
      </c>
      <c r="CTI1">
        <v>6337</v>
      </c>
      <c r="CTJ1">
        <v>6338</v>
      </c>
      <c r="CTK1">
        <v>6341</v>
      </c>
      <c r="CTL1">
        <v>6343</v>
      </c>
      <c r="CTM1">
        <v>6346</v>
      </c>
      <c r="CTN1">
        <v>6348</v>
      </c>
      <c r="CTO1">
        <v>6350</v>
      </c>
      <c r="CTP1">
        <v>6351</v>
      </c>
      <c r="CTQ1">
        <v>6352</v>
      </c>
      <c r="CTR1">
        <v>6353</v>
      </c>
      <c r="CTS1">
        <v>6355</v>
      </c>
      <c r="CTT1">
        <v>6356</v>
      </c>
      <c r="CTU1">
        <v>6357</v>
      </c>
      <c r="CTV1">
        <v>6358</v>
      </c>
      <c r="CTW1">
        <v>6359</v>
      </c>
      <c r="CTX1">
        <v>6361</v>
      </c>
      <c r="CTY1">
        <v>6363</v>
      </c>
      <c r="CTZ1">
        <v>6365</v>
      </c>
      <c r="CUA1">
        <v>6367</v>
      </c>
      <c r="CUB1">
        <v>6368</v>
      </c>
      <c r="CUC1">
        <v>6369</v>
      </c>
      <c r="CUD1">
        <v>6370</v>
      </c>
      <c r="CUE1">
        <v>6372</v>
      </c>
      <c r="CUF1">
        <v>6373</v>
      </c>
      <c r="CUG1">
        <v>6375</v>
      </c>
      <c r="CUH1">
        <v>6383</v>
      </c>
      <c r="CUI1">
        <v>6384</v>
      </c>
      <c r="CUJ1">
        <v>6385</v>
      </c>
      <c r="CUK1">
        <v>6386</v>
      </c>
      <c r="CUL1">
        <v>6390</v>
      </c>
      <c r="CUM1">
        <v>6391</v>
      </c>
      <c r="CUN1">
        <v>6392</v>
      </c>
      <c r="CUO1">
        <v>6393</v>
      </c>
      <c r="CUP1">
        <v>6394</v>
      </c>
      <c r="CUQ1">
        <v>6395</v>
      </c>
      <c r="CUR1">
        <v>6396</v>
      </c>
      <c r="CUS1">
        <v>6397</v>
      </c>
      <c r="CUT1">
        <v>6398</v>
      </c>
      <c r="CUU1">
        <v>6401</v>
      </c>
      <c r="CUV1">
        <v>6403</v>
      </c>
      <c r="CUW1">
        <v>6405</v>
      </c>
      <c r="CUX1">
        <v>6407</v>
      </c>
      <c r="CUY1">
        <v>6409</v>
      </c>
      <c r="CUZ1">
        <v>6410</v>
      </c>
      <c r="CVA1">
        <v>6411</v>
      </c>
      <c r="CVB1">
        <v>6412</v>
      </c>
      <c r="CVC1">
        <v>6413</v>
      </c>
      <c r="CVD1">
        <v>6414</v>
      </c>
      <c r="CVE1">
        <v>6415</v>
      </c>
      <c r="CVF1">
        <v>6418</v>
      </c>
      <c r="CVG1">
        <v>6419</v>
      </c>
      <c r="CVH1">
        <v>6420</v>
      </c>
      <c r="CVI1">
        <v>6421</v>
      </c>
      <c r="CVJ1">
        <v>6422</v>
      </c>
      <c r="CVK1">
        <v>6423</v>
      </c>
      <c r="CVL1">
        <v>6424</v>
      </c>
      <c r="CVM1">
        <v>6425</v>
      </c>
      <c r="CVN1">
        <v>6426</v>
      </c>
      <c r="CVO1">
        <v>6427</v>
      </c>
      <c r="CVP1">
        <v>6428</v>
      </c>
      <c r="CVQ1">
        <v>6429</v>
      </c>
      <c r="CVR1">
        <v>6430</v>
      </c>
      <c r="CVS1">
        <v>6431</v>
      </c>
      <c r="CVT1">
        <v>6432</v>
      </c>
      <c r="CVU1">
        <v>6433</v>
      </c>
      <c r="CVV1">
        <v>6434</v>
      </c>
      <c r="CVW1">
        <v>6436</v>
      </c>
      <c r="CVX1">
        <v>6437</v>
      </c>
      <c r="CVY1">
        <v>6438</v>
      </c>
      <c r="CVZ1">
        <v>6440</v>
      </c>
      <c r="CWA1">
        <v>6442</v>
      </c>
      <c r="CWB1">
        <v>6443</v>
      </c>
      <c r="CWC1">
        <v>6445</v>
      </c>
      <c r="CWD1">
        <v>6446</v>
      </c>
      <c r="CWE1">
        <v>6447</v>
      </c>
      <c r="CWF1">
        <v>6448</v>
      </c>
      <c r="CWG1">
        <v>6450</v>
      </c>
      <c r="CWH1">
        <v>6452</v>
      </c>
      <c r="CWI1">
        <v>6460</v>
      </c>
      <c r="CWJ1">
        <v>6461</v>
      </c>
      <c r="CWK1">
        <v>6462</v>
      </c>
      <c r="CWL1">
        <v>6463</v>
      </c>
      <c r="CWM1">
        <v>6465</v>
      </c>
      <c r="CWN1">
        <v>6466</v>
      </c>
      <c r="CWO1">
        <v>6467</v>
      </c>
      <c r="CWP1">
        <v>6468</v>
      </c>
      <c r="CWQ1">
        <v>6470</v>
      </c>
      <c r="CWR1">
        <v>6472</v>
      </c>
      <c r="CWS1">
        <v>6473</v>
      </c>
      <c r="CWT1">
        <v>6475</v>
      </c>
      <c r="CWU1">
        <v>6476</v>
      </c>
      <c r="CWV1">
        <v>6477</v>
      </c>
      <c r="CWW1">
        <v>6479</v>
      </c>
      <c r="CWX1">
        <v>6480</v>
      </c>
      <c r="CWY1">
        <v>6484</v>
      </c>
      <c r="CWZ1">
        <v>6485</v>
      </c>
      <c r="CXA1">
        <v>6487</v>
      </c>
      <c r="CXB1">
        <v>6488</v>
      </c>
      <c r="CXC1">
        <v>6489</v>
      </c>
      <c r="CXD1">
        <v>6490</v>
      </c>
      <c r="CXE1">
        <v>6501</v>
      </c>
      <c r="CXF1">
        <v>6502</v>
      </c>
      <c r="CXG1">
        <v>6503</v>
      </c>
      <c r="CXH1">
        <v>6504</v>
      </c>
      <c r="CXI1">
        <v>6505</v>
      </c>
      <c r="CXJ1">
        <v>6506</v>
      </c>
      <c r="CXK1">
        <v>6507</v>
      </c>
      <c r="CXL1">
        <v>6509</v>
      </c>
      <c r="CXM1">
        <v>6510</v>
      </c>
      <c r="CXN1">
        <v>6511</v>
      </c>
      <c r="CXO1">
        <v>6512</v>
      </c>
      <c r="CXP1">
        <v>6513</v>
      </c>
      <c r="CXQ1">
        <v>6514</v>
      </c>
      <c r="CXR1">
        <v>6515</v>
      </c>
      <c r="CXS1">
        <v>6516</v>
      </c>
      <c r="CXT1">
        <v>6517</v>
      </c>
      <c r="CXU1">
        <v>6518</v>
      </c>
      <c r="CXV1">
        <v>6519</v>
      </c>
      <c r="CXW1">
        <v>6521</v>
      </c>
      <c r="CXX1">
        <v>6522</v>
      </c>
      <c r="CXY1">
        <v>6525</v>
      </c>
      <c r="CXZ1">
        <v>6528</v>
      </c>
      <c r="CYA1">
        <v>6530</v>
      </c>
      <c r="CYB1">
        <v>6531</v>
      </c>
      <c r="CYC1">
        <v>6532</v>
      </c>
      <c r="CYD1">
        <v>6535</v>
      </c>
      <c r="CYE1">
        <v>6536</v>
      </c>
      <c r="CYF1">
        <v>6537</v>
      </c>
      <c r="CYG1">
        <v>6556</v>
      </c>
      <c r="CYH1">
        <v>6558</v>
      </c>
      <c r="CYI1">
        <v>6560</v>
      </c>
      <c r="CYJ1">
        <v>6562</v>
      </c>
      <c r="CYK1">
        <v>6564</v>
      </c>
      <c r="CYL1">
        <v>6566</v>
      </c>
      <c r="CYM1">
        <v>6567</v>
      </c>
      <c r="CYN1">
        <v>6568</v>
      </c>
      <c r="CYO1">
        <v>6569</v>
      </c>
      <c r="CYP1">
        <v>6571</v>
      </c>
      <c r="CYQ1">
        <v>6572</v>
      </c>
      <c r="CYR1">
        <v>6574</v>
      </c>
      <c r="CYS1">
        <v>6575</v>
      </c>
      <c r="CYT1">
        <v>6603</v>
      </c>
      <c r="CYU1">
        <v>6605</v>
      </c>
      <c r="CYV1">
        <v>6606</v>
      </c>
      <c r="CYW1">
        <v>6608</v>
      </c>
      <c r="CYX1">
        <v>6609</v>
      </c>
      <c r="CYY1">
        <v>6612</v>
      </c>
      <c r="CYZ1">
        <v>6613</v>
      </c>
      <c r="CZA1">
        <v>6614</v>
      </c>
      <c r="CZB1">
        <v>6616</v>
      </c>
      <c r="CZC1">
        <v>6620</v>
      </c>
      <c r="CZD1">
        <v>6623</v>
      </c>
      <c r="CZE1">
        <v>6625</v>
      </c>
      <c r="CZF1">
        <v>6627</v>
      </c>
      <c r="CZG1">
        <v>6628</v>
      </c>
      <c r="CZH1">
        <v>6630</v>
      </c>
      <c r="CZI1">
        <v>6631</v>
      </c>
      <c r="CZJ1">
        <v>6632</v>
      </c>
      <c r="CZK1">
        <v>6635</v>
      </c>
      <c r="CZL1">
        <v>6638</v>
      </c>
      <c r="CZM1">
        <v>6639</v>
      </c>
      <c r="CZN1">
        <v>6640</v>
      </c>
      <c r="CZO1">
        <v>6642</v>
      </c>
      <c r="CZP1">
        <v>6646</v>
      </c>
      <c r="CZQ1">
        <v>6701</v>
      </c>
      <c r="CZR1">
        <v>6705</v>
      </c>
      <c r="CZS1">
        <v>6707</v>
      </c>
      <c r="CZT1">
        <v>6710</v>
      </c>
      <c r="CZU1">
        <v>6711</v>
      </c>
      <c r="CZV1">
        <v>6712</v>
      </c>
      <c r="CZW1">
        <v>6713</v>
      </c>
      <c r="CZX1">
        <v>6714</v>
      </c>
      <c r="CZY1">
        <v>6716</v>
      </c>
      <c r="CZZ1">
        <v>6718</v>
      </c>
      <c r="DAA1">
        <v>6720</v>
      </c>
      <c r="DAB1">
        <v>6721</v>
      </c>
      <c r="DAC1">
        <v>6722</v>
      </c>
      <c r="DAD1">
        <v>6725</v>
      </c>
      <c r="DAE1">
        <v>6726</v>
      </c>
      <c r="DAF1">
        <v>6728</v>
      </c>
      <c r="DAG1">
        <v>6731</v>
      </c>
      <c r="DAH1">
        <v>6733</v>
      </c>
      <c r="DAI1">
        <v>6740</v>
      </c>
      <c r="DAJ1">
        <v>6743</v>
      </c>
      <c r="DAK1">
        <v>6751</v>
      </c>
      <c r="DAL1">
        <v>6753</v>
      </c>
      <c r="DAM1">
        <v>6754</v>
      </c>
      <c r="DAN1">
        <v>6758</v>
      </c>
      <c r="DAO1">
        <v>6760</v>
      </c>
      <c r="DAP1">
        <v>6762</v>
      </c>
      <c r="DAQ1">
        <v>6765</v>
      </c>
      <c r="DAR1">
        <v>6770</v>
      </c>
      <c r="DAS1">
        <v>6831</v>
      </c>
      <c r="DAT1">
        <v>6849</v>
      </c>
      <c r="DAU1">
        <v>6850</v>
      </c>
      <c r="DAV1">
        <v>6865</v>
      </c>
      <c r="DAW1">
        <v>6872</v>
      </c>
      <c r="DAX1">
        <v>6892</v>
      </c>
      <c r="DAY1">
        <v>6900</v>
      </c>
      <c r="DAZ1">
        <v>6901</v>
      </c>
      <c r="DBA1">
        <v>6902</v>
      </c>
      <c r="DBB1">
        <v>6903</v>
      </c>
      <c r="DBC1">
        <v>6904</v>
      </c>
      <c r="DBD1">
        <v>6905</v>
      </c>
      <c r="DBE1">
        <v>6906</v>
      </c>
      <c r="DBF1">
        <v>6907</v>
      </c>
      <c r="DBG1">
        <v>6909</v>
      </c>
      <c r="DBH1">
        <v>6910</v>
      </c>
      <c r="DBI1">
        <v>6911</v>
      </c>
      <c r="DBJ1">
        <v>6912</v>
      </c>
      <c r="DBK1">
        <v>6913</v>
      </c>
      <c r="DBL1">
        <v>6914</v>
      </c>
      <c r="DBM1">
        <v>6915</v>
      </c>
      <c r="DBN1">
        <v>6916</v>
      </c>
      <c r="DBO1">
        <v>6917</v>
      </c>
      <c r="DBP1">
        <v>6918</v>
      </c>
      <c r="DBQ1">
        <v>6919</v>
      </c>
      <c r="DBR1">
        <v>6920</v>
      </c>
      <c r="DBS1">
        <v>6921</v>
      </c>
      <c r="DBT1">
        <v>6922</v>
      </c>
      <c r="DBU1">
        <v>6923</v>
      </c>
      <c r="DBV1">
        <v>6924</v>
      </c>
      <c r="DBW1">
        <v>6925</v>
      </c>
      <c r="DBX1">
        <v>6926</v>
      </c>
      <c r="DBY1">
        <v>6929</v>
      </c>
      <c r="DBZ1">
        <v>6931</v>
      </c>
      <c r="DCA1">
        <v>6932</v>
      </c>
      <c r="DCB1">
        <v>6933</v>
      </c>
      <c r="DCC1">
        <v>6934</v>
      </c>
      <c r="DCD1">
        <v>6935</v>
      </c>
      <c r="DCE1">
        <v>6936</v>
      </c>
      <c r="DCF1">
        <v>6939</v>
      </c>
      <c r="DCG1">
        <v>6941</v>
      </c>
      <c r="DCH1">
        <v>6942</v>
      </c>
      <c r="DCI1">
        <v>6943</v>
      </c>
      <c r="DCJ1">
        <v>6944</v>
      </c>
      <c r="DCK1">
        <v>6945</v>
      </c>
      <c r="DCL1">
        <v>6946</v>
      </c>
      <c r="DCM1">
        <v>6947</v>
      </c>
      <c r="DCN1">
        <v>6951</v>
      </c>
      <c r="DCO1">
        <v>6952</v>
      </c>
      <c r="DCP1">
        <v>6953</v>
      </c>
      <c r="DCQ1">
        <v>6954</v>
      </c>
      <c r="DCR1">
        <v>6955</v>
      </c>
      <c r="DCS1">
        <v>6956</v>
      </c>
      <c r="DCT1">
        <v>6957</v>
      </c>
      <c r="DCU1">
        <v>6958</v>
      </c>
      <c r="DCV1">
        <v>6959</v>
      </c>
      <c r="DCW1">
        <v>6960</v>
      </c>
      <c r="DCX1">
        <v>6961</v>
      </c>
      <c r="DCY1">
        <v>6963</v>
      </c>
      <c r="DCZ1">
        <v>6964</v>
      </c>
      <c r="DDA1">
        <v>6965</v>
      </c>
      <c r="DDB1">
        <v>6966</v>
      </c>
      <c r="DDC1">
        <v>6967</v>
      </c>
      <c r="DDD1">
        <v>6968</v>
      </c>
      <c r="DDE1">
        <v>6969</v>
      </c>
      <c r="DDF1">
        <v>6970</v>
      </c>
      <c r="DDG1">
        <v>6979</v>
      </c>
      <c r="DDH1">
        <v>6981</v>
      </c>
      <c r="DDI1">
        <v>6982</v>
      </c>
      <c r="DDJ1">
        <v>6983</v>
      </c>
      <c r="DDK1">
        <v>6984</v>
      </c>
      <c r="DDL1">
        <v>6985</v>
      </c>
      <c r="DDM1">
        <v>6986</v>
      </c>
      <c r="DDN1">
        <v>6987</v>
      </c>
      <c r="DDO1">
        <v>6988</v>
      </c>
      <c r="DDP1">
        <v>6989</v>
      </c>
      <c r="DDQ1">
        <v>6990</v>
      </c>
      <c r="DDR1">
        <v>6991</v>
      </c>
      <c r="DDS1">
        <v>6992</v>
      </c>
      <c r="DDT1">
        <v>6997</v>
      </c>
      <c r="DDU1">
        <v>7000</v>
      </c>
      <c r="DDV1">
        <v>7001</v>
      </c>
      <c r="DDW1">
        <v>7002</v>
      </c>
      <c r="DDX1">
        <v>7004</v>
      </c>
      <c r="DDY1">
        <v>7005</v>
      </c>
      <c r="DDZ1">
        <v>7006</v>
      </c>
      <c r="DEA1">
        <v>7007</v>
      </c>
      <c r="DEB1">
        <v>7008</v>
      </c>
      <c r="DEC1">
        <v>7009</v>
      </c>
      <c r="DED1">
        <v>7010</v>
      </c>
      <c r="DEE1">
        <v>7011</v>
      </c>
      <c r="DEF1">
        <v>7012</v>
      </c>
      <c r="DEG1">
        <v>7015</v>
      </c>
      <c r="DEH1">
        <v>7016</v>
      </c>
      <c r="DEI1">
        <v>7017</v>
      </c>
      <c r="DEJ1">
        <v>7018</v>
      </c>
      <c r="DEK1">
        <v>7019</v>
      </c>
      <c r="DEL1">
        <v>7020</v>
      </c>
      <c r="DEM1">
        <v>7021</v>
      </c>
      <c r="DEN1">
        <v>7022</v>
      </c>
      <c r="DEO1">
        <v>7023</v>
      </c>
      <c r="DEP1">
        <v>7024</v>
      </c>
      <c r="DEQ1">
        <v>7025</v>
      </c>
      <c r="DER1">
        <v>7026</v>
      </c>
      <c r="DES1">
        <v>7027</v>
      </c>
      <c r="DET1">
        <v>7030</v>
      </c>
      <c r="DEU1">
        <v>7050</v>
      </c>
      <c r="DEV1">
        <v>7051</v>
      </c>
      <c r="DEW1">
        <v>7052</v>
      </c>
      <c r="DEX1">
        <v>7053</v>
      </c>
      <c r="DEY1">
        <v>7054</v>
      </c>
      <c r="DEZ1">
        <v>7055</v>
      </c>
      <c r="DFA1">
        <v>7109</v>
      </c>
      <c r="DFB1">
        <v>7112</v>
      </c>
      <c r="DFC1">
        <v>7113</v>
      </c>
      <c r="DFD1">
        <v>7116</v>
      </c>
      <c r="DFE1">
        <v>7117</v>
      </c>
      <c r="DFF1">
        <v>7119</v>
      </c>
      <c r="DFG1">
        <v>7120</v>
      </c>
      <c r="DFH1">
        <v>7139</v>
      </c>
      <c r="DFI1">
        <v>7140</v>
      </c>
      <c r="DFJ1">
        <v>7150</v>
      </c>
      <c r="DFK1">
        <v>7151</v>
      </c>
      <c r="DFL1">
        <v>7155</v>
      </c>
      <c r="DFM1">
        <v>7162</v>
      </c>
      <c r="DFN1">
        <v>7163</v>
      </c>
      <c r="DFO1">
        <v>7170</v>
      </c>
      <c r="DFP1">
        <v>7171</v>
      </c>
      <c r="DFQ1">
        <v>7172</v>
      </c>
      <c r="DFR1">
        <v>7173</v>
      </c>
      <c r="DFS1">
        <v>7174</v>
      </c>
      <c r="DFT1">
        <v>7175</v>
      </c>
      <c r="DFU1">
        <v>7176</v>
      </c>
      <c r="DFV1">
        <v>7177</v>
      </c>
      <c r="DFW1">
        <v>7178</v>
      </c>
      <c r="DFX1">
        <v>7179</v>
      </c>
      <c r="DFY1">
        <v>7180</v>
      </c>
      <c r="DFZ1">
        <v>7182</v>
      </c>
      <c r="DGA1">
        <v>7183</v>
      </c>
      <c r="DGB1">
        <v>7184</v>
      </c>
      <c r="DGC1">
        <v>7185</v>
      </c>
      <c r="DGD1">
        <v>7186</v>
      </c>
      <c r="DGE1">
        <v>7187</v>
      </c>
      <c r="DGF1">
        <v>7190</v>
      </c>
      <c r="DGG1">
        <v>7209</v>
      </c>
      <c r="DGH1">
        <v>7210</v>
      </c>
      <c r="DGI1">
        <v>7211</v>
      </c>
      <c r="DGJ1">
        <v>7212</v>
      </c>
      <c r="DGK1">
        <v>7213</v>
      </c>
      <c r="DGL1">
        <v>7214</v>
      </c>
      <c r="DGM1">
        <v>7215</v>
      </c>
      <c r="DGN1">
        <v>7216</v>
      </c>
      <c r="DGO1">
        <v>7248</v>
      </c>
      <c r="DGP1">
        <v>7249</v>
      </c>
      <c r="DGQ1">
        <v>7250</v>
      </c>
      <c r="DGR1">
        <v>7252</v>
      </c>
      <c r="DGS1">
        <v>7253</v>
      </c>
      <c r="DGT1">
        <v>7254</v>
      </c>
      <c r="DGU1">
        <v>7255</v>
      </c>
      <c r="DGV1">
        <v>7256</v>
      </c>
      <c r="DGW1">
        <v>7257</v>
      </c>
      <c r="DGX1">
        <v>7258</v>
      </c>
      <c r="DGY1">
        <v>7259</v>
      </c>
      <c r="DGZ1">
        <v>7260</v>
      </c>
      <c r="DHA1">
        <v>7261</v>
      </c>
      <c r="DHB1">
        <v>7262</v>
      </c>
      <c r="DHC1">
        <v>7263</v>
      </c>
      <c r="DHD1">
        <v>7264</v>
      </c>
      <c r="DHE1">
        <v>7265</v>
      </c>
      <c r="DHF1">
        <v>7267</v>
      </c>
      <c r="DHG1">
        <v>7268</v>
      </c>
      <c r="DHH1">
        <v>7270</v>
      </c>
      <c r="DHI1">
        <v>7275</v>
      </c>
      <c r="DHJ1">
        <v>7276</v>
      </c>
      <c r="DHK1">
        <v>7277</v>
      </c>
      <c r="DHL1">
        <v>7290</v>
      </c>
      <c r="DHM1">
        <v>7291</v>
      </c>
      <c r="DHN1">
        <v>7292</v>
      </c>
      <c r="DHO1">
        <v>7300</v>
      </c>
      <c r="DHP1">
        <v>7301</v>
      </c>
      <c r="DHQ1">
        <v>7302</v>
      </c>
      <c r="DHR1">
        <v>7303</v>
      </c>
      <c r="DHS1">
        <v>7304</v>
      </c>
      <c r="DHT1">
        <v>7305</v>
      </c>
      <c r="DHU1">
        <v>7306</v>
      </c>
      <c r="DHV1">
        <v>7307</v>
      </c>
      <c r="DHW1">
        <v>7310</v>
      </c>
      <c r="DHX1">
        <v>7315</v>
      </c>
      <c r="DHY1">
        <v>7316</v>
      </c>
      <c r="DHZ1">
        <v>7320</v>
      </c>
      <c r="DIA1">
        <v>7321</v>
      </c>
      <c r="DIB1">
        <v>7322</v>
      </c>
      <c r="DIC1">
        <v>7325</v>
      </c>
      <c r="DID1">
        <v>7330</v>
      </c>
      <c r="DIE1">
        <v>7331</v>
      </c>
      <c r="DIF1">
        <v>7466</v>
      </c>
      <c r="DIG1">
        <v>7467</v>
      </c>
      <c r="DIH1">
        <v>7468</v>
      </c>
      <c r="DII1">
        <v>7469</v>
      </c>
      <c r="DIJ1">
        <v>7470</v>
      </c>
      <c r="DIK1">
        <v>8001</v>
      </c>
      <c r="DIL1">
        <v>8002</v>
      </c>
      <c r="DIM1">
        <v>8003</v>
      </c>
      <c r="DIN1">
        <v>8004</v>
      </c>
      <c r="DIO1">
        <v>8005</v>
      </c>
      <c r="DIP1">
        <v>8006</v>
      </c>
      <c r="DIQ1">
        <v>8007</v>
      </c>
      <c r="DIR1">
        <v>8008</v>
      </c>
      <c r="DIS1">
        <v>8009</v>
      </c>
      <c r="DIT1">
        <v>8010</v>
      </c>
      <c r="DIU1">
        <v>8011</v>
      </c>
      <c r="DIV1">
        <v>8012</v>
      </c>
      <c r="DIW1">
        <v>8045</v>
      </c>
      <c r="DIX1">
        <v>8051</v>
      </c>
      <c r="DIY1">
        <v>8066</v>
      </c>
      <c r="DIZ1">
        <v>8069</v>
      </c>
      <c r="DJA1">
        <v>8070</v>
      </c>
      <c r="DJB1">
        <v>8071</v>
      </c>
      <c r="DJC1">
        <v>8102</v>
      </c>
      <c r="DJD1">
        <v>8107</v>
      </c>
      <c r="DJE1">
        <v>8111</v>
      </c>
      <c r="DJF1">
        <v>8120</v>
      </c>
      <c r="DJG1">
        <v>8205</v>
      </c>
      <c r="DJH1">
        <v>8511</v>
      </c>
      <c r="DJI1">
        <v>8785</v>
      </c>
      <c r="DJJ1">
        <v>9000</v>
      </c>
      <c r="DJK1">
        <v>9001</v>
      </c>
      <c r="DJL1">
        <v>9002</v>
      </c>
      <c r="DJM1">
        <v>9005</v>
      </c>
      <c r="DJN1">
        <v>9007</v>
      </c>
      <c r="DJO1">
        <v>9009</v>
      </c>
      <c r="DJP1">
        <v>9010</v>
      </c>
      <c r="DJQ1">
        <v>9013</v>
      </c>
      <c r="DJR1">
        <v>9015</v>
      </c>
      <c r="DJS1">
        <v>9464</v>
      </c>
      <c r="DJT1">
        <v>9600</v>
      </c>
      <c r="DJU1">
        <v>9726</v>
      </c>
      <c r="DJV1">
        <v>9999</v>
      </c>
      <c r="DJZ1" s="1" t="s">
        <v>14972</v>
      </c>
      <c r="DKA1" s="1" t="s">
        <v>14973</v>
      </c>
      <c r="DKB1" t="s">
        <v>15074</v>
      </c>
      <c r="DKC1" s="1"/>
      <c r="DKD1" s="1"/>
      <c r="DKH1" s="65"/>
    </row>
    <row r="2" spans="1:2998" x14ac:dyDescent="0.25">
      <c r="A2" s="18" t="s">
        <v>14982</v>
      </c>
      <c r="B2" s="2" t="s">
        <v>26</v>
      </c>
      <c r="C2" t="s">
        <v>105</v>
      </c>
      <c r="D2" t="s">
        <v>4844</v>
      </c>
      <c r="E2" t="s">
        <v>4844</v>
      </c>
      <c r="F2" t="s">
        <v>4845</v>
      </c>
      <c r="G2" t="s">
        <v>4846</v>
      </c>
      <c r="H2" t="s">
        <v>4847</v>
      </c>
      <c r="I2" t="s">
        <v>1529</v>
      </c>
      <c r="J2" t="s">
        <v>4861</v>
      </c>
      <c r="K2" t="s">
        <v>4864</v>
      </c>
      <c r="L2" t="s">
        <v>4856</v>
      </c>
      <c r="M2" t="s">
        <v>4869</v>
      </c>
      <c r="N2" t="s">
        <v>384</v>
      </c>
      <c r="O2" t="s">
        <v>4881</v>
      </c>
      <c r="P2" t="s">
        <v>4883</v>
      </c>
      <c r="Q2" t="s">
        <v>4977</v>
      </c>
      <c r="R2" t="s">
        <v>4979</v>
      </c>
      <c r="S2" t="s">
        <v>4981</v>
      </c>
      <c r="T2" t="s">
        <v>296</v>
      </c>
      <c r="U2" t="s">
        <v>4989</v>
      </c>
      <c r="V2" t="s">
        <v>4995</v>
      </c>
      <c r="W2" t="s">
        <v>4996</v>
      </c>
      <c r="X2" t="s">
        <v>499</v>
      </c>
      <c r="Y2" t="s">
        <v>1113</v>
      </c>
      <c r="Z2" t="s">
        <v>5000</v>
      </c>
      <c r="AA2" t="s">
        <v>5001</v>
      </c>
      <c r="AB2" t="s">
        <v>5002</v>
      </c>
      <c r="AC2" t="s">
        <v>5005</v>
      </c>
      <c r="AD2" t="s">
        <v>5006</v>
      </c>
      <c r="AE2" t="s">
        <v>5007</v>
      </c>
      <c r="AF2" t="s">
        <v>5008</v>
      </c>
      <c r="AG2" t="s">
        <v>5009</v>
      </c>
      <c r="AH2" t="s">
        <v>5011</v>
      </c>
      <c r="AI2" t="s">
        <v>5014</v>
      </c>
      <c r="AJ2" t="s">
        <v>5059</v>
      </c>
      <c r="AK2" t="s">
        <v>5060</v>
      </c>
      <c r="AL2" t="s">
        <v>5062</v>
      </c>
      <c r="AM2" t="s">
        <v>5062</v>
      </c>
      <c r="AN2" t="s">
        <v>5063</v>
      </c>
      <c r="AO2" t="s">
        <v>5071</v>
      </c>
      <c r="AP2" t="s">
        <v>5071</v>
      </c>
      <c r="AQ2" t="s">
        <v>5080</v>
      </c>
      <c r="AR2" t="s">
        <v>5135</v>
      </c>
      <c r="AS2" t="s">
        <v>5142</v>
      </c>
      <c r="AT2" t="s">
        <v>134</v>
      </c>
      <c r="AU2" t="s">
        <v>5146</v>
      </c>
      <c r="AV2" t="s">
        <v>5148</v>
      </c>
      <c r="AW2" t="s">
        <v>5150</v>
      </c>
      <c r="AX2" t="s">
        <v>5151</v>
      </c>
      <c r="AY2" t="s">
        <v>4881</v>
      </c>
      <c r="AZ2" t="s">
        <v>4881</v>
      </c>
      <c r="BA2" t="s">
        <v>4869</v>
      </c>
      <c r="BB2" t="s">
        <v>38</v>
      </c>
      <c r="BC2" t="s">
        <v>38</v>
      </c>
      <c r="BD2" t="s">
        <v>38</v>
      </c>
      <c r="BE2" t="s">
        <v>38</v>
      </c>
      <c r="BF2" t="s">
        <v>38</v>
      </c>
      <c r="BG2" t="s">
        <v>38</v>
      </c>
      <c r="BH2" t="s">
        <v>38</v>
      </c>
      <c r="BI2" t="s">
        <v>38</v>
      </c>
      <c r="BJ2" t="s">
        <v>38</v>
      </c>
      <c r="BK2" t="s">
        <v>38</v>
      </c>
      <c r="BL2" t="s">
        <v>38</v>
      </c>
      <c r="BM2" t="s">
        <v>38</v>
      </c>
      <c r="BN2" t="s">
        <v>38</v>
      </c>
      <c r="BO2" t="s">
        <v>38</v>
      </c>
      <c r="BP2" t="s">
        <v>38</v>
      </c>
      <c r="BQ2" t="s">
        <v>38</v>
      </c>
      <c r="BR2" t="s">
        <v>38</v>
      </c>
      <c r="BS2" t="s">
        <v>38</v>
      </c>
      <c r="BT2" t="s">
        <v>38</v>
      </c>
      <c r="BU2" t="s">
        <v>38</v>
      </c>
      <c r="BV2" t="s">
        <v>38</v>
      </c>
      <c r="BW2" t="s">
        <v>38</v>
      </c>
      <c r="BX2" t="s">
        <v>38</v>
      </c>
      <c r="BY2" t="s">
        <v>38</v>
      </c>
      <c r="BZ2" t="s">
        <v>38</v>
      </c>
      <c r="CA2" t="s">
        <v>38</v>
      </c>
      <c r="CB2" t="s">
        <v>38</v>
      </c>
      <c r="CC2" t="s">
        <v>38</v>
      </c>
      <c r="CD2" t="s">
        <v>38</v>
      </c>
      <c r="CE2" t="s">
        <v>38</v>
      </c>
      <c r="CF2" t="s">
        <v>38</v>
      </c>
      <c r="CG2" t="s">
        <v>38</v>
      </c>
      <c r="CH2" t="s">
        <v>38</v>
      </c>
      <c r="CI2" t="s">
        <v>38</v>
      </c>
      <c r="CJ2" t="s">
        <v>38</v>
      </c>
      <c r="CK2" t="s">
        <v>38</v>
      </c>
      <c r="CL2" t="s">
        <v>38</v>
      </c>
      <c r="CM2" t="s">
        <v>38</v>
      </c>
      <c r="CN2" t="s">
        <v>38</v>
      </c>
      <c r="CO2" t="s">
        <v>38</v>
      </c>
      <c r="CP2" t="s">
        <v>242</v>
      </c>
      <c r="CQ2" t="s">
        <v>97</v>
      </c>
      <c r="CR2" t="s">
        <v>122</v>
      </c>
      <c r="CS2" t="s">
        <v>165</v>
      </c>
      <c r="CT2" t="s">
        <v>40</v>
      </c>
      <c r="CU2" t="s">
        <v>40</v>
      </c>
      <c r="CV2" t="s">
        <v>166</v>
      </c>
      <c r="CW2" t="s">
        <v>166</v>
      </c>
      <c r="CX2" t="s">
        <v>38</v>
      </c>
      <c r="CY2" t="s">
        <v>56</v>
      </c>
      <c r="CZ2" t="s">
        <v>53</v>
      </c>
      <c r="DA2" t="s">
        <v>62</v>
      </c>
      <c r="DB2" t="s">
        <v>63</v>
      </c>
      <c r="DC2" t="s">
        <v>64</v>
      </c>
      <c r="DD2" t="s">
        <v>65</v>
      </c>
      <c r="DE2" t="s">
        <v>69</v>
      </c>
      <c r="DF2" t="s">
        <v>57</v>
      </c>
      <c r="DG2" t="s">
        <v>72</v>
      </c>
      <c r="DH2" t="s">
        <v>100</v>
      </c>
      <c r="DI2" t="s">
        <v>101</v>
      </c>
      <c r="DJ2" t="s">
        <v>104</v>
      </c>
      <c r="DK2" t="s">
        <v>109</v>
      </c>
      <c r="DL2" t="s">
        <v>118</v>
      </c>
      <c r="DM2" t="s">
        <v>121</v>
      </c>
      <c r="DN2" t="s">
        <v>129</v>
      </c>
      <c r="DO2" t="s">
        <v>131</v>
      </c>
      <c r="DP2" t="s">
        <v>140</v>
      </c>
      <c r="DQ2" t="s">
        <v>141</v>
      </c>
      <c r="DR2" t="s">
        <v>144</v>
      </c>
      <c r="DS2" t="s">
        <v>148</v>
      </c>
      <c r="DT2" t="s">
        <v>158</v>
      </c>
      <c r="DU2" t="s">
        <v>161</v>
      </c>
      <c r="DV2" t="s">
        <v>167</v>
      </c>
      <c r="DW2" t="s">
        <v>173</v>
      </c>
      <c r="DX2" t="s">
        <v>179</v>
      </c>
      <c r="DY2" t="s">
        <v>182</v>
      </c>
      <c r="DZ2" t="s">
        <v>189</v>
      </c>
      <c r="EA2" t="s">
        <v>193</v>
      </c>
      <c r="EB2" t="s">
        <v>198</v>
      </c>
      <c r="EC2" t="s">
        <v>199</v>
      </c>
      <c r="ED2" t="s">
        <v>208</v>
      </c>
      <c r="EE2" t="s">
        <v>224</v>
      </c>
      <c r="EF2" t="s">
        <v>229</v>
      </c>
      <c r="EG2" t="s">
        <v>232</v>
      </c>
      <c r="EH2" t="s">
        <v>239</v>
      </c>
      <c r="EI2" t="s">
        <v>241</v>
      </c>
      <c r="EJ2" t="s">
        <v>253</v>
      </c>
      <c r="EK2" t="s">
        <v>264</v>
      </c>
      <c r="EL2" t="s">
        <v>267</v>
      </c>
      <c r="EM2" t="s">
        <v>278</v>
      </c>
      <c r="EN2" t="s">
        <v>285</v>
      </c>
      <c r="EO2" t="s">
        <v>290</v>
      </c>
      <c r="EP2" t="s">
        <v>293</v>
      </c>
      <c r="EQ2" t="s">
        <v>302</v>
      </c>
      <c r="ER2" t="s">
        <v>303</v>
      </c>
      <c r="ES2" t="s">
        <v>310</v>
      </c>
      <c r="ET2" t="s">
        <v>321</v>
      </c>
      <c r="EU2" t="s">
        <v>279</v>
      </c>
      <c r="EV2" t="s">
        <v>68</v>
      </c>
      <c r="EW2" t="s">
        <v>169</v>
      </c>
      <c r="EX2" t="s">
        <v>270</v>
      </c>
      <c r="EY2" t="s">
        <v>271</v>
      </c>
      <c r="EZ2" t="s">
        <v>77</v>
      </c>
      <c r="FA2" t="s">
        <v>119</v>
      </c>
      <c r="FB2" t="s">
        <v>222</v>
      </c>
      <c r="FC2" t="s">
        <v>227</v>
      </c>
      <c r="FD2" t="s">
        <v>235</v>
      </c>
      <c r="FE2" t="s">
        <v>251</v>
      </c>
      <c r="FF2" t="s">
        <v>265</v>
      </c>
      <c r="FG2" t="s">
        <v>272</v>
      </c>
      <c r="FH2" t="s">
        <v>300</v>
      </c>
      <c r="FI2" t="s">
        <v>41</v>
      </c>
      <c r="FJ2" t="s">
        <v>52</v>
      </c>
      <c r="FK2" t="s">
        <v>52</v>
      </c>
      <c r="FL2" t="s">
        <v>89</v>
      </c>
      <c r="FM2" t="s">
        <v>111</v>
      </c>
      <c r="FN2" t="s">
        <v>116</v>
      </c>
      <c r="FO2" t="s">
        <v>40</v>
      </c>
      <c r="FP2" t="s">
        <v>38</v>
      </c>
      <c r="FQ2" t="s">
        <v>46</v>
      </c>
      <c r="FR2" t="s">
        <v>49</v>
      </c>
      <c r="FS2" t="s">
        <v>55</v>
      </c>
      <c r="FT2" t="s">
        <v>57</v>
      </c>
      <c r="FU2" t="s">
        <v>79</v>
      </c>
      <c r="FV2" t="s">
        <v>98</v>
      </c>
      <c r="FW2" t="s">
        <v>56</v>
      </c>
      <c r="FX2" t="s">
        <v>124</v>
      </c>
      <c r="FY2" t="s">
        <v>101</v>
      </c>
      <c r="FZ2" t="s">
        <v>104</v>
      </c>
      <c r="GA2" t="s">
        <v>153</v>
      </c>
      <c r="GB2" t="s">
        <v>109</v>
      </c>
      <c r="GC2" t="s">
        <v>170</v>
      </c>
      <c r="GD2" t="s">
        <v>172</v>
      </c>
      <c r="GE2" t="s">
        <v>131</v>
      </c>
      <c r="GF2" t="s">
        <v>201</v>
      </c>
      <c r="GG2" t="s">
        <v>65</v>
      </c>
      <c r="GH2" t="s">
        <v>219</v>
      </c>
      <c r="GI2" t="s">
        <v>233</v>
      </c>
      <c r="GJ2" t="s">
        <v>64</v>
      </c>
      <c r="GK2" t="s">
        <v>257</v>
      </c>
      <c r="GL2" t="s">
        <v>268</v>
      </c>
      <c r="GM2" t="s">
        <v>69</v>
      </c>
      <c r="GN2" t="s">
        <v>308</v>
      </c>
      <c r="GO2" t="s">
        <v>309</v>
      </c>
      <c r="GP2" t="s">
        <v>45</v>
      </c>
      <c r="GQ2" t="s">
        <v>168</v>
      </c>
      <c r="GR2" t="s">
        <v>140</v>
      </c>
      <c r="GS2" t="s">
        <v>212</v>
      </c>
      <c r="GT2" t="s">
        <v>132</v>
      </c>
      <c r="GU2" t="s">
        <v>44</v>
      </c>
      <c r="GV2" t="s">
        <v>43</v>
      </c>
      <c r="GW2" t="s">
        <v>556</v>
      </c>
      <c r="GX2" t="s">
        <v>912</v>
      </c>
      <c r="GY2" t="s">
        <v>3239</v>
      </c>
      <c r="GZ2" t="s">
        <v>1680</v>
      </c>
      <c r="HA2" t="s">
        <v>1704</v>
      </c>
      <c r="HB2" t="s">
        <v>4364</v>
      </c>
      <c r="HC2" t="s">
        <v>555</v>
      </c>
      <c r="HD2" t="s">
        <v>1221</v>
      </c>
      <c r="HE2" t="s">
        <v>1700</v>
      </c>
      <c r="HF2" t="s">
        <v>144</v>
      </c>
      <c r="HG2" t="s">
        <v>664</v>
      </c>
      <c r="HH2" t="s">
        <v>1229</v>
      </c>
      <c r="HI2" t="s">
        <v>121</v>
      </c>
      <c r="HJ2" t="s">
        <v>141</v>
      </c>
      <c r="HK2" t="s">
        <v>827</v>
      </c>
      <c r="HL2" t="s">
        <v>1129</v>
      </c>
      <c r="HM2" t="s">
        <v>4594</v>
      </c>
      <c r="HN2" t="s">
        <v>827</v>
      </c>
      <c r="HO2" t="s">
        <v>1533</v>
      </c>
      <c r="HP2" t="s">
        <v>3517</v>
      </c>
      <c r="HQ2" t="s">
        <v>725</v>
      </c>
      <c r="HR2" t="s">
        <v>199</v>
      </c>
      <c r="HS2" t="s">
        <v>224</v>
      </c>
      <c r="HT2" t="s">
        <v>1532</v>
      </c>
      <c r="HU2" t="s">
        <v>1127</v>
      </c>
      <c r="HV2" t="s">
        <v>1129</v>
      </c>
      <c r="HW2" t="s">
        <v>566</v>
      </c>
      <c r="HX2" t="s">
        <v>1661</v>
      </c>
      <c r="HY2" t="s">
        <v>3396</v>
      </c>
      <c r="HZ2" t="s">
        <v>1207</v>
      </c>
      <c r="IA2" t="s">
        <v>280</v>
      </c>
      <c r="IB2" t="s">
        <v>3764</v>
      </c>
      <c r="IC2" t="s">
        <v>420</v>
      </c>
      <c r="ID2" t="s">
        <v>1438</v>
      </c>
      <c r="IE2" t="s">
        <v>1031</v>
      </c>
      <c r="IF2" t="s">
        <v>867</v>
      </c>
      <c r="IG2" t="s">
        <v>1047</v>
      </c>
      <c r="IH2" t="s">
        <v>1305</v>
      </c>
      <c r="II2" t="s">
        <v>2981</v>
      </c>
      <c r="IJ2" t="s">
        <v>1307</v>
      </c>
      <c r="IK2" t="s">
        <v>614</v>
      </c>
      <c r="IL2" t="s">
        <v>719</v>
      </c>
      <c r="IM2" t="s">
        <v>1085</v>
      </c>
      <c r="IN2" t="s">
        <v>267</v>
      </c>
      <c r="IO2" t="s">
        <v>692</v>
      </c>
      <c r="IP2" t="s">
        <v>3494</v>
      </c>
      <c r="IQ2" t="s">
        <v>427</v>
      </c>
      <c r="IR2" t="s">
        <v>1916</v>
      </c>
      <c r="IS2" t="s">
        <v>3422</v>
      </c>
      <c r="IT2" t="s">
        <v>3423</v>
      </c>
      <c r="IU2" t="s">
        <v>3322</v>
      </c>
      <c r="IV2" t="s">
        <v>4110</v>
      </c>
      <c r="IW2" t="s">
        <v>278</v>
      </c>
      <c r="IX2" t="s">
        <v>412</v>
      </c>
      <c r="IY2" t="s">
        <v>709</v>
      </c>
      <c r="IZ2" t="s">
        <v>2139</v>
      </c>
      <c r="JA2" t="s">
        <v>550</v>
      </c>
      <c r="JB2" t="s">
        <v>560</v>
      </c>
      <c r="JC2" t="s">
        <v>2364</v>
      </c>
      <c r="JD2" t="s">
        <v>285</v>
      </c>
      <c r="JE2" t="s">
        <v>384</v>
      </c>
      <c r="JF2" t="s">
        <v>1103</v>
      </c>
      <c r="JG2" t="s">
        <v>1626</v>
      </c>
      <c r="JH2" t="s">
        <v>394</v>
      </c>
      <c r="JI2" t="s">
        <v>2069</v>
      </c>
      <c r="JJ2" t="s">
        <v>3318</v>
      </c>
      <c r="JK2" t="s">
        <v>1208</v>
      </c>
      <c r="JL2" t="s">
        <v>293</v>
      </c>
      <c r="JM2" t="s">
        <v>302</v>
      </c>
      <c r="JN2" t="s">
        <v>1051</v>
      </c>
      <c r="JO2" t="s">
        <v>303</v>
      </c>
      <c r="JP2" t="s">
        <v>310</v>
      </c>
      <c r="JQ2" t="s">
        <v>1149</v>
      </c>
      <c r="JR2" t="s">
        <v>2036</v>
      </c>
      <c r="JS2" t="s">
        <v>1161</v>
      </c>
      <c r="JT2" t="s">
        <v>2124</v>
      </c>
      <c r="JU2" t="s">
        <v>279</v>
      </c>
      <c r="JV2" t="s">
        <v>321</v>
      </c>
      <c r="JW2" t="s">
        <v>3499</v>
      </c>
      <c r="JX2" t="s">
        <v>1131</v>
      </c>
      <c r="JY2" t="s">
        <v>1131</v>
      </c>
      <c r="JZ2" t="s">
        <v>1687</v>
      </c>
      <c r="KA2" t="s">
        <v>2212</v>
      </c>
      <c r="KB2" t="s">
        <v>2225</v>
      </c>
      <c r="KC2" t="s">
        <v>235</v>
      </c>
      <c r="KD2" t="s">
        <v>3470</v>
      </c>
      <c r="KE2" t="s">
        <v>1202</v>
      </c>
      <c r="KF2" t="s">
        <v>222</v>
      </c>
      <c r="KG2" t="s">
        <v>2203</v>
      </c>
      <c r="KH2" t="s">
        <v>1674</v>
      </c>
      <c r="KI2" t="s">
        <v>327</v>
      </c>
      <c r="KJ2" t="s">
        <v>828</v>
      </c>
      <c r="KK2" t="s">
        <v>1669</v>
      </c>
      <c r="KL2" t="s">
        <v>783</v>
      </c>
      <c r="KM2" t="s">
        <v>430</v>
      </c>
      <c r="KN2" t="s">
        <v>1220</v>
      </c>
      <c r="KO2" t="s">
        <v>574</v>
      </c>
      <c r="KP2" t="s">
        <v>251</v>
      </c>
      <c r="KQ2" t="s">
        <v>540</v>
      </c>
      <c r="KR2" t="s">
        <v>497</v>
      </c>
      <c r="KS2" t="s">
        <v>265</v>
      </c>
      <c r="KT2" t="s">
        <v>498</v>
      </c>
      <c r="KU2" t="s">
        <v>411</v>
      </c>
      <c r="KV2" t="s">
        <v>68</v>
      </c>
      <c r="KW2" t="s">
        <v>642</v>
      </c>
      <c r="KX2" t="s">
        <v>1131</v>
      </c>
      <c r="KY2" t="s">
        <v>169</v>
      </c>
      <c r="KZ2" t="s">
        <v>3606</v>
      </c>
      <c r="LA2" t="s">
        <v>270</v>
      </c>
      <c r="LB2" t="s">
        <v>271</v>
      </c>
      <c r="LC2" t="s">
        <v>496</v>
      </c>
      <c r="LD2" t="s">
        <v>879</v>
      </c>
      <c r="LE2" t="s">
        <v>641</v>
      </c>
      <c r="LF2" t="s">
        <v>2438</v>
      </c>
      <c r="LG2" t="s">
        <v>361</v>
      </c>
      <c r="LH2" t="s">
        <v>2237</v>
      </c>
      <c r="LI2" t="s">
        <v>716</v>
      </c>
      <c r="LJ2" t="s">
        <v>1321</v>
      </c>
      <c r="LK2" t="s">
        <v>2980</v>
      </c>
      <c r="LL2" t="s">
        <v>2335</v>
      </c>
      <c r="LM2" t="s">
        <v>781</v>
      </c>
      <c r="LN2" t="s">
        <v>1124</v>
      </c>
      <c r="LO2" t="s">
        <v>1125</v>
      </c>
      <c r="LP2" t="s">
        <v>984</v>
      </c>
      <c r="LQ2" t="s">
        <v>1711</v>
      </c>
      <c r="LR2" t="s">
        <v>355</v>
      </c>
      <c r="LS2" t="s">
        <v>2680</v>
      </c>
      <c r="LT2" t="s">
        <v>944</v>
      </c>
      <c r="LU2" t="s">
        <v>1185</v>
      </c>
      <c r="LV2" t="s">
        <v>1646</v>
      </c>
      <c r="LW2" t="s">
        <v>1721</v>
      </c>
      <c r="LX2" t="s">
        <v>2482</v>
      </c>
      <c r="LY2" t="s">
        <v>2672</v>
      </c>
      <c r="LZ2" t="s">
        <v>2779</v>
      </c>
      <c r="MA2" t="s">
        <v>72</v>
      </c>
      <c r="MB2" t="s">
        <v>3206</v>
      </c>
      <c r="MC2" t="s">
        <v>3232</v>
      </c>
      <c r="MD2" t="s">
        <v>3415</v>
      </c>
      <c r="ME2" t="s">
        <v>3792</v>
      </c>
      <c r="MF2" t="s">
        <v>3841</v>
      </c>
      <c r="MG2" t="s">
        <v>4237</v>
      </c>
      <c r="MH2" t="s">
        <v>4432</v>
      </c>
      <c r="MI2" t="s">
        <v>4627</v>
      </c>
      <c r="MJ2" t="s">
        <v>435</v>
      </c>
      <c r="MK2" t="s">
        <v>89</v>
      </c>
      <c r="ML2" t="s">
        <v>3440</v>
      </c>
      <c r="MM2" t="s">
        <v>1182</v>
      </c>
      <c r="MN2" t="s">
        <v>712</v>
      </c>
      <c r="MO2" t="s">
        <v>2623</v>
      </c>
      <c r="MP2" t="s">
        <v>3414</v>
      </c>
      <c r="MQ2" t="s">
        <v>158</v>
      </c>
      <c r="MR2" t="s">
        <v>1705</v>
      </c>
      <c r="MS2" t="s">
        <v>2131</v>
      </c>
      <c r="MT2" t="s">
        <v>4207</v>
      </c>
      <c r="MU2" t="s">
        <v>1836</v>
      </c>
      <c r="MV2" t="s">
        <v>358</v>
      </c>
      <c r="MW2" t="s">
        <v>116</v>
      </c>
      <c r="MX2" t="s">
        <v>1176</v>
      </c>
      <c r="MY2" t="s">
        <v>1842</v>
      </c>
      <c r="MZ2" t="s">
        <v>2342</v>
      </c>
      <c r="NA2" t="s">
        <v>2420</v>
      </c>
      <c r="NB2" t="s">
        <v>182</v>
      </c>
      <c r="NC2" t="s">
        <v>2956</v>
      </c>
      <c r="ND2" t="s">
        <v>3936</v>
      </c>
      <c r="NE2" t="s">
        <v>3937</v>
      </c>
      <c r="NF2" t="s">
        <v>4152</v>
      </c>
      <c r="NG2" t="s">
        <v>4376</v>
      </c>
      <c r="NH2" t="s">
        <v>4597</v>
      </c>
      <c r="NI2" t="s">
        <v>4621</v>
      </c>
      <c r="NJ2" t="s">
        <v>179</v>
      </c>
      <c r="NK2" t="s">
        <v>1723</v>
      </c>
      <c r="NL2" t="s">
        <v>543</v>
      </c>
      <c r="NM2" t="s">
        <v>1950</v>
      </c>
      <c r="NN2" t="s">
        <v>2405</v>
      </c>
      <c r="NO2" t="s">
        <v>731</v>
      </c>
      <c r="NP2" t="s">
        <v>1107</v>
      </c>
      <c r="NQ2" t="s">
        <v>466</v>
      </c>
      <c r="NR2" t="s">
        <v>1167</v>
      </c>
      <c r="NS2" t="s">
        <v>395</v>
      </c>
      <c r="NT2" t="s">
        <v>439</v>
      </c>
      <c r="NU2" t="s">
        <v>400</v>
      </c>
      <c r="NV2" t="s">
        <v>1118</v>
      </c>
      <c r="NW2" t="s">
        <v>341</v>
      </c>
      <c r="NX2" t="s">
        <v>1883</v>
      </c>
      <c r="NY2" t="s">
        <v>505</v>
      </c>
      <c r="NZ2" t="s">
        <v>1066</v>
      </c>
      <c r="OA2" t="s">
        <v>365</v>
      </c>
      <c r="OB2" t="s">
        <v>235</v>
      </c>
      <c r="OC2" t="s">
        <v>383</v>
      </c>
      <c r="OD2" t="s">
        <v>744</v>
      </c>
      <c r="OE2" t="s">
        <v>1805</v>
      </c>
      <c r="OF2" t="s">
        <v>1093</v>
      </c>
      <c r="OG2" t="s">
        <v>334</v>
      </c>
      <c r="OH2" t="s">
        <v>1930</v>
      </c>
      <c r="OI2" t="s">
        <v>2214</v>
      </c>
      <c r="OJ2" t="s">
        <v>636</v>
      </c>
      <c r="OK2" t="s">
        <v>1037</v>
      </c>
      <c r="OL2" t="s">
        <v>1932</v>
      </c>
      <c r="OM2" t="s">
        <v>2193</v>
      </c>
      <c r="ON2" t="s">
        <v>616</v>
      </c>
      <c r="OO2" t="s">
        <v>424</v>
      </c>
      <c r="OP2" t="s">
        <v>2030</v>
      </c>
      <c r="OQ2" t="s">
        <v>3046</v>
      </c>
      <c r="OR2" t="s">
        <v>3466</v>
      </c>
      <c r="OS2" t="s">
        <v>2353</v>
      </c>
      <c r="OT2" t="s">
        <v>475</v>
      </c>
      <c r="OU2" t="s">
        <v>980</v>
      </c>
      <c r="OV2" t="s">
        <v>1140</v>
      </c>
      <c r="OW2" t="s">
        <v>1639</v>
      </c>
      <c r="OX2" t="s">
        <v>2162</v>
      </c>
      <c r="OY2" t="s">
        <v>2596</v>
      </c>
      <c r="OZ2" t="s">
        <v>3452</v>
      </c>
      <c r="PA2" t="s">
        <v>3559</v>
      </c>
      <c r="PB2" t="s">
        <v>330</v>
      </c>
      <c r="PC2" t="s">
        <v>1177</v>
      </c>
      <c r="PD2" t="s">
        <v>1315</v>
      </c>
      <c r="PE2" t="s">
        <v>1388</v>
      </c>
      <c r="PF2" t="s">
        <v>1486</v>
      </c>
      <c r="PG2" t="s">
        <v>1697</v>
      </c>
      <c r="PH2" t="s">
        <v>1787</v>
      </c>
      <c r="PI2" t="s">
        <v>2056</v>
      </c>
      <c r="PJ2" t="s">
        <v>3270</v>
      </c>
      <c r="PK2" t="s">
        <v>3405</v>
      </c>
      <c r="PL2" t="s">
        <v>3406</v>
      </c>
      <c r="PM2" t="s">
        <v>335</v>
      </c>
      <c r="PN2" t="s">
        <v>3160</v>
      </c>
      <c r="PO2" t="s">
        <v>1005</v>
      </c>
      <c r="PP2" t="s">
        <v>1892</v>
      </c>
      <c r="PQ2" t="s">
        <v>388</v>
      </c>
      <c r="PR2" t="s">
        <v>1995</v>
      </c>
      <c r="PS2" t="s">
        <v>3042</v>
      </c>
      <c r="PT2" t="s">
        <v>455</v>
      </c>
      <c r="PU2" t="s">
        <v>331</v>
      </c>
      <c r="PV2" t="s">
        <v>396</v>
      </c>
      <c r="PW2" t="s">
        <v>1416</v>
      </c>
      <c r="PX2" t="s">
        <v>656</v>
      </c>
      <c r="PY2" t="s">
        <v>387</v>
      </c>
      <c r="PZ2" t="s">
        <v>562</v>
      </c>
      <c r="QA2" t="s">
        <v>426</v>
      </c>
      <c r="QB2" t="s">
        <v>4238</v>
      </c>
      <c r="QC2" t="s">
        <v>502</v>
      </c>
      <c r="QD2" t="s">
        <v>4578</v>
      </c>
      <c r="QE2" t="s">
        <v>333</v>
      </c>
      <c r="QF2" t="s">
        <v>1565</v>
      </c>
      <c r="QG2" t="s">
        <v>2377</v>
      </c>
      <c r="QH2" t="s">
        <v>604</v>
      </c>
      <c r="QI2" t="s">
        <v>397</v>
      </c>
      <c r="QJ2" t="s">
        <v>332</v>
      </c>
      <c r="QK2" t="s">
        <v>425</v>
      </c>
      <c r="QL2" t="s">
        <v>785</v>
      </c>
      <c r="QM2" t="s">
        <v>452</v>
      </c>
      <c r="QN2" t="s">
        <v>2629</v>
      </c>
      <c r="QO2" t="s">
        <v>3027</v>
      </c>
      <c r="QP2" t="s">
        <v>469</v>
      </c>
      <c r="QQ2" t="s">
        <v>1547</v>
      </c>
      <c r="QR2" t="s">
        <v>2989</v>
      </c>
      <c r="QS2" t="s">
        <v>444</v>
      </c>
      <c r="QT2" t="s">
        <v>2920</v>
      </c>
      <c r="QU2" t="s">
        <v>3605</v>
      </c>
      <c r="QV2" t="s">
        <v>3761</v>
      </c>
      <c r="QW2" t="s">
        <v>1986</v>
      </c>
      <c r="QX2" t="s">
        <v>734</v>
      </c>
      <c r="QY2" t="s">
        <v>1891</v>
      </c>
      <c r="QZ2" t="s">
        <v>757</v>
      </c>
      <c r="RA2" t="s">
        <v>794</v>
      </c>
      <c r="RB2" t="s">
        <v>1565</v>
      </c>
      <c r="RC2" t="s">
        <v>441</v>
      </c>
      <c r="RD2" t="s">
        <v>422</v>
      </c>
      <c r="RE2" t="s">
        <v>473</v>
      </c>
      <c r="RF2" t="s">
        <v>733</v>
      </c>
      <c r="RG2" t="s">
        <v>359</v>
      </c>
      <c r="RH2" t="s">
        <v>2771</v>
      </c>
      <c r="RI2" t="s">
        <v>446</v>
      </c>
      <c r="RJ2" t="s">
        <v>1067</v>
      </c>
      <c r="RK2" t="s">
        <v>1413</v>
      </c>
      <c r="RL2" t="s">
        <v>1963</v>
      </c>
      <c r="RM2" t="s">
        <v>2749</v>
      </c>
      <c r="RN2" t="s">
        <v>3557</v>
      </c>
      <c r="RO2" t="s">
        <v>4010</v>
      </c>
      <c r="RP2" t="s">
        <v>769</v>
      </c>
      <c r="RQ2" t="s">
        <v>959</v>
      </c>
      <c r="RR2" t="s">
        <v>1057</v>
      </c>
      <c r="RS2" t="s">
        <v>1181</v>
      </c>
      <c r="RT2" t="s">
        <v>2457</v>
      </c>
      <c r="RU2" t="s">
        <v>4085</v>
      </c>
      <c r="RV2" t="s">
        <v>364</v>
      </c>
      <c r="RW2" t="s">
        <v>1355</v>
      </c>
      <c r="RX2" t="s">
        <v>2137</v>
      </c>
      <c r="RY2" t="s">
        <v>735</v>
      </c>
      <c r="RZ2" t="s">
        <v>1198</v>
      </c>
      <c r="SA2" t="s">
        <v>1686</v>
      </c>
      <c r="SB2" t="s">
        <v>4083</v>
      </c>
      <c r="SC2" t="s">
        <v>4311</v>
      </c>
      <c r="SD2" t="s">
        <v>742</v>
      </c>
      <c r="SE2" t="s">
        <v>936</v>
      </c>
      <c r="SF2" t="s">
        <v>1002</v>
      </c>
      <c r="SG2" t="s">
        <v>1109</v>
      </c>
      <c r="SH2" t="s">
        <v>1179</v>
      </c>
      <c r="SI2" t="s">
        <v>696</v>
      </c>
      <c r="SJ2" t="s">
        <v>882</v>
      </c>
      <c r="SK2" t="s">
        <v>391</v>
      </c>
      <c r="SL2" t="s">
        <v>353</v>
      </c>
      <c r="SM2" t="s">
        <v>2148</v>
      </c>
      <c r="SN2" t="s">
        <v>3321</v>
      </c>
      <c r="SO2" t="s">
        <v>3785</v>
      </c>
      <c r="SP2" t="s">
        <v>3992</v>
      </c>
      <c r="SQ2" t="s">
        <v>363</v>
      </c>
      <c r="SR2" t="s">
        <v>707</v>
      </c>
      <c r="SS2" t="s">
        <v>457</v>
      </c>
      <c r="ST2" t="s">
        <v>3569</v>
      </c>
      <c r="SU2" t="s">
        <v>462</v>
      </c>
      <c r="SV2" t="s">
        <v>401</v>
      </c>
      <c r="SW2" t="s">
        <v>654</v>
      </c>
      <c r="SX2" t="s">
        <v>589</v>
      </c>
      <c r="SY2" t="s">
        <v>413</v>
      </c>
      <c r="SZ2" t="s">
        <v>370</v>
      </c>
      <c r="TA2" t="s">
        <v>538</v>
      </c>
      <c r="TB2" t="s">
        <v>860</v>
      </c>
      <c r="TC2" t="s">
        <v>1890</v>
      </c>
      <c r="TD2" t="s">
        <v>3705</v>
      </c>
      <c r="TE2" t="s">
        <v>3796</v>
      </c>
      <c r="TF2" t="s">
        <v>1070</v>
      </c>
      <c r="TG2" t="s">
        <v>4146</v>
      </c>
      <c r="TH2" t="s">
        <v>382</v>
      </c>
      <c r="TI2" t="s">
        <v>357</v>
      </c>
      <c r="TJ2" t="s">
        <v>996</v>
      </c>
      <c r="TK2" t="s">
        <v>1034</v>
      </c>
      <c r="TL2" t="s">
        <v>443</v>
      </c>
      <c r="TM2" t="s">
        <v>345</v>
      </c>
      <c r="TN2" t="s">
        <v>1781</v>
      </c>
      <c r="TO2" t="s">
        <v>3636</v>
      </c>
      <c r="TP2" t="s">
        <v>4006</v>
      </c>
      <c r="TQ2" t="s">
        <v>4042</v>
      </c>
      <c r="TR2" t="s">
        <v>338</v>
      </c>
      <c r="TS2" t="s">
        <v>613</v>
      </c>
      <c r="TT2" t="s">
        <v>1653</v>
      </c>
      <c r="TU2" t="s">
        <v>2358</v>
      </c>
      <c r="TV2" t="s">
        <v>2758</v>
      </c>
      <c r="TW2" t="s">
        <v>902</v>
      </c>
      <c r="TX2" t="s">
        <v>669</v>
      </c>
      <c r="TY2" t="s">
        <v>1408</v>
      </c>
      <c r="TZ2" t="s">
        <v>447</v>
      </c>
      <c r="UA2" t="s">
        <v>1600</v>
      </c>
      <c r="UB2" t="s">
        <v>3112</v>
      </c>
      <c r="UC2" t="s">
        <v>503</v>
      </c>
      <c r="UD2" t="s">
        <v>429</v>
      </c>
      <c r="UE2" t="s">
        <v>474</v>
      </c>
      <c r="UF2" t="s">
        <v>350</v>
      </c>
      <c r="UG2" t="s">
        <v>351</v>
      </c>
      <c r="UH2" t="s">
        <v>917</v>
      </c>
      <c r="UI2" t="s">
        <v>544</v>
      </c>
      <c r="UJ2" t="s">
        <v>1529</v>
      </c>
      <c r="UK2" t="s">
        <v>2721</v>
      </c>
      <c r="UL2" t="s">
        <v>3163</v>
      </c>
      <c r="UM2" t="s">
        <v>3639</v>
      </c>
      <c r="UN2" t="s">
        <v>617</v>
      </c>
      <c r="UO2" t="s">
        <v>2443</v>
      </c>
      <c r="UP2" t="s">
        <v>2988</v>
      </c>
      <c r="UQ2" t="s">
        <v>2993</v>
      </c>
      <c r="UR2" t="s">
        <v>913</v>
      </c>
      <c r="US2" t="s">
        <v>552</v>
      </c>
      <c r="UT2" t="s">
        <v>1024</v>
      </c>
      <c r="UU2" t="s">
        <v>1261</v>
      </c>
      <c r="UV2" t="s">
        <v>1425</v>
      </c>
      <c r="UW2" t="s">
        <v>2518</v>
      </c>
      <c r="UX2" t="s">
        <v>1316</v>
      </c>
      <c r="UY2" t="s">
        <v>3153</v>
      </c>
      <c r="UZ2" t="s">
        <v>3475</v>
      </c>
      <c r="VA2" t="s">
        <v>487</v>
      </c>
      <c r="VB2" t="s">
        <v>539</v>
      </c>
      <c r="VC2" t="s">
        <v>928</v>
      </c>
      <c r="VD2" t="s">
        <v>1075</v>
      </c>
      <c r="VE2" t="s">
        <v>1770</v>
      </c>
      <c r="VF2" t="s">
        <v>3082</v>
      </c>
      <c r="VG2" t="s">
        <v>3696</v>
      </c>
      <c r="VH2" t="s">
        <v>491</v>
      </c>
      <c r="VI2" t="s">
        <v>348</v>
      </c>
      <c r="VJ2" t="s">
        <v>379</v>
      </c>
      <c r="VK2" t="s">
        <v>599</v>
      </c>
      <c r="VL2" t="s">
        <v>1330</v>
      </c>
      <c r="VM2" t="s">
        <v>106</v>
      </c>
      <c r="VN2" t="s">
        <v>837</v>
      </c>
      <c r="VO2" t="s">
        <v>1476</v>
      </c>
      <c r="VP2" t="s">
        <v>578</v>
      </c>
      <c r="VQ2" t="s">
        <v>3016</v>
      </c>
      <c r="VR2" t="s">
        <v>485</v>
      </c>
      <c r="VS2" t="s">
        <v>367</v>
      </c>
      <c r="VT2" t="s">
        <v>655</v>
      </c>
      <c r="VU2" t="s">
        <v>2773</v>
      </c>
      <c r="VV2" t="s">
        <v>3429</v>
      </c>
      <c r="VW2" t="s">
        <v>500</v>
      </c>
      <c r="VX2" t="s">
        <v>551</v>
      </c>
      <c r="VY2" t="s">
        <v>998</v>
      </c>
      <c r="VZ2" t="s">
        <v>1204</v>
      </c>
      <c r="WA2" t="s">
        <v>3392</v>
      </c>
      <c r="WB2" t="s">
        <v>3479</v>
      </c>
      <c r="WC2" t="s">
        <v>3646</v>
      </c>
      <c r="WD2" t="s">
        <v>3968</v>
      </c>
      <c r="WE2" t="s">
        <v>590</v>
      </c>
      <c r="WF2" t="s">
        <v>717</v>
      </c>
      <c r="WG2" t="s">
        <v>865</v>
      </c>
      <c r="WH2" t="s">
        <v>494</v>
      </c>
      <c r="WI2" t="s">
        <v>2338</v>
      </c>
      <c r="WJ2" t="s">
        <v>4399</v>
      </c>
      <c r="WK2" t="s">
        <v>4673</v>
      </c>
      <c r="WL2" t="s">
        <v>660</v>
      </c>
      <c r="WM2" t="s">
        <v>676</v>
      </c>
      <c r="WN2" t="s">
        <v>571</v>
      </c>
      <c r="WO2" t="s">
        <v>536</v>
      </c>
      <c r="WP2" t="s">
        <v>2293</v>
      </c>
      <c r="WQ2" t="s">
        <v>1009</v>
      </c>
      <c r="WR2" t="s">
        <v>378</v>
      </c>
      <c r="WS2" t="s">
        <v>2310</v>
      </c>
      <c r="WT2" t="s">
        <v>730</v>
      </c>
      <c r="WU2" t="s">
        <v>975</v>
      </c>
      <c r="WV2" t="s">
        <v>2952</v>
      </c>
      <c r="WW2" t="s">
        <v>3205</v>
      </c>
      <c r="WX2" t="s">
        <v>438</v>
      </c>
      <c r="WY2" t="s">
        <v>1490</v>
      </c>
      <c r="WZ2" t="s">
        <v>3788</v>
      </c>
      <c r="XA2" t="s">
        <v>340</v>
      </c>
      <c r="XB2" t="s">
        <v>390</v>
      </c>
      <c r="XC2" t="s">
        <v>39</v>
      </c>
      <c r="XD2" t="s">
        <v>217</v>
      </c>
      <c r="XE2" t="s">
        <v>51</v>
      </c>
      <c r="XF2" t="s">
        <v>163</v>
      </c>
      <c r="XG2" t="s">
        <v>164</v>
      </c>
      <c r="XH2" t="s">
        <v>59</v>
      </c>
      <c r="XI2" t="s">
        <v>96</v>
      </c>
      <c r="XJ2" t="s">
        <v>178</v>
      </c>
      <c r="XK2" t="s">
        <v>276</v>
      </c>
      <c r="XL2" t="s">
        <v>37</v>
      </c>
      <c r="XM2" t="s">
        <v>48</v>
      </c>
      <c r="XN2" t="s">
        <v>58</v>
      </c>
      <c r="XO2" t="s">
        <v>95</v>
      </c>
      <c r="XP2" t="s">
        <v>108</v>
      </c>
      <c r="XQ2" t="s">
        <v>128</v>
      </c>
      <c r="XR2" t="s">
        <v>175</v>
      </c>
      <c r="XS2" t="s">
        <v>175</v>
      </c>
      <c r="XT2" t="s">
        <v>200</v>
      </c>
      <c r="XU2" t="s">
        <v>1191</v>
      </c>
      <c r="XV2" t="s">
        <v>202</v>
      </c>
      <c r="XW2" t="s">
        <v>377</v>
      </c>
      <c r="XX2" t="s">
        <v>352</v>
      </c>
      <c r="XY2" t="s">
        <v>894</v>
      </c>
      <c r="XZ2" t="s">
        <v>1028</v>
      </c>
      <c r="YA2" t="s">
        <v>2275</v>
      </c>
      <c r="YB2" t="s">
        <v>2308</v>
      </c>
      <c r="YC2" t="s">
        <v>845</v>
      </c>
      <c r="YD2" t="s">
        <v>478</v>
      </c>
      <c r="YE2" t="s">
        <v>374</v>
      </c>
      <c r="YF2" t="s">
        <v>356</v>
      </c>
      <c r="YG2" t="s">
        <v>2500</v>
      </c>
      <c r="YH2" t="s">
        <v>808</v>
      </c>
      <c r="YI2" t="s">
        <v>2079</v>
      </c>
      <c r="YJ2" t="s">
        <v>1010</v>
      </c>
      <c r="YK2" t="s">
        <v>3362</v>
      </c>
      <c r="YL2" t="s">
        <v>366</v>
      </c>
      <c r="YM2" t="s">
        <v>2990</v>
      </c>
      <c r="YN2" t="s">
        <v>398</v>
      </c>
      <c r="YO2" t="s">
        <v>563</v>
      </c>
      <c r="YP2" t="s">
        <v>1294</v>
      </c>
      <c r="YQ2" t="s">
        <v>3577</v>
      </c>
      <c r="YR2" t="s">
        <v>517</v>
      </c>
      <c r="YS2" t="s">
        <v>4211</v>
      </c>
      <c r="YT2" t="s">
        <v>362</v>
      </c>
      <c r="YU2" t="s">
        <v>2846</v>
      </c>
      <c r="YV2" t="s">
        <v>402</v>
      </c>
      <c r="YW2" t="s">
        <v>1340</v>
      </c>
      <c r="YX2" t="s">
        <v>795</v>
      </c>
      <c r="YY2" t="s">
        <v>1391</v>
      </c>
      <c r="YZ2" t="s">
        <v>629</v>
      </c>
      <c r="ZA2" t="s">
        <v>727</v>
      </c>
      <c r="ZB2" t="s">
        <v>2638</v>
      </c>
      <c r="ZC2" t="s">
        <v>393</v>
      </c>
      <c r="ZD2" t="s">
        <v>416</v>
      </c>
      <c r="ZE2" t="s">
        <v>399</v>
      </c>
      <c r="ZF2" t="s">
        <v>758</v>
      </c>
      <c r="ZG2" t="s">
        <v>3085</v>
      </c>
      <c r="ZH2" t="s">
        <v>3450</v>
      </c>
      <c r="ZI2" t="s">
        <v>351</v>
      </c>
      <c r="ZJ2" t="s">
        <v>2082</v>
      </c>
      <c r="ZK2" t="s">
        <v>1352</v>
      </c>
      <c r="ZL2" t="s">
        <v>344</v>
      </c>
      <c r="ZM2" t="s">
        <v>343</v>
      </c>
      <c r="ZN2" t="s">
        <v>4557</v>
      </c>
      <c r="ZO2" t="s">
        <v>549</v>
      </c>
      <c r="ZP2" t="s">
        <v>514</v>
      </c>
      <c r="ZQ2" t="s">
        <v>3216</v>
      </c>
      <c r="ZR2" t="s">
        <v>4058</v>
      </c>
      <c r="ZS2" t="s">
        <v>1467</v>
      </c>
      <c r="ZT2" t="s">
        <v>2948</v>
      </c>
      <c r="ZU2" t="s">
        <v>3098</v>
      </c>
      <c r="ZV2" t="s">
        <v>4113</v>
      </c>
      <c r="ZW2" t="s">
        <v>751</v>
      </c>
      <c r="ZX2" t="s">
        <v>1159</v>
      </c>
      <c r="ZY2" t="s">
        <v>2573</v>
      </c>
      <c r="ZZ2" t="s">
        <v>3426</v>
      </c>
      <c r="AAA2" t="s">
        <v>346</v>
      </c>
      <c r="AAB2" t="s">
        <v>2064</v>
      </c>
      <c r="AAC2" t="s">
        <v>3244</v>
      </c>
      <c r="AAD2" t="s">
        <v>726</v>
      </c>
      <c r="AAE2" t="s">
        <v>615</v>
      </c>
      <c r="AAF2" t="s">
        <v>672</v>
      </c>
      <c r="AAG2" t="s">
        <v>1652</v>
      </c>
      <c r="AAH2" t="s">
        <v>3850</v>
      </c>
      <c r="AAI2" t="s">
        <v>1292</v>
      </c>
      <c r="AAJ2" t="s">
        <v>3354</v>
      </c>
      <c r="AAK2" t="s">
        <v>339</v>
      </c>
      <c r="AAL2" t="s">
        <v>1660</v>
      </c>
      <c r="AAM2" t="s">
        <v>995</v>
      </c>
      <c r="AAN2" t="s">
        <v>653</v>
      </c>
      <c r="AAO2" t="s">
        <v>2575</v>
      </c>
      <c r="AAP2" t="s">
        <v>720</v>
      </c>
      <c r="AAQ2" t="s">
        <v>3037</v>
      </c>
      <c r="AAR2" t="s">
        <v>1184</v>
      </c>
      <c r="AAS2" t="s">
        <v>2087</v>
      </c>
      <c r="AAT2" t="s">
        <v>2179</v>
      </c>
      <c r="AAU2" t="s">
        <v>2916</v>
      </c>
      <c r="AAV2" t="s">
        <v>3826</v>
      </c>
      <c r="AAW2" t="s">
        <v>1779</v>
      </c>
      <c r="AAX2" t="s">
        <v>2352</v>
      </c>
      <c r="AAY2" t="s">
        <v>2577</v>
      </c>
      <c r="AAZ2" t="s">
        <v>579</v>
      </c>
      <c r="ABA2" t="s">
        <v>2815</v>
      </c>
      <c r="ABB2" t="s">
        <v>701</v>
      </c>
      <c r="ABC2" t="s">
        <v>1203</v>
      </c>
      <c r="ABD2" t="s">
        <v>2791</v>
      </c>
      <c r="ABE2" t="s">
        <v>600</v>
      </c>
      <c r="ABF2" t="s">
        <v>2624</v>
      </c>
      <c r="ABG2" t="s">
        <v>2678</v>
      </c>
      <c r="ABH2" t="s">
        <v>3789</v>
      </c>
      <c r="ABI2" t="s">
        <v>1117</v>
      </c>
      <c r="ABJ2" t="s">
        <v>1007</v>
      </c>
      <c r="ABK2" t="s">
        <v>977</v>
      </c>
      <c r="ABL2" t="s">
        <v>1405</v>
      </c>
      <c r="ABM2" t="s">
        <v>328</v>
      </c>
      <c r="ABN2" t="s">
        <v>546</v>
      </c>
      <c r="ABO2" t="s">
        <v>548</v>
      </c>
      <c r="ABP2" t="s">
        <v>926</v>
      </c>
      <c r="ABQ2" t="s">
        <v>1195</v>
      </c>
      <c r="ABR2" t="s">
        <v>1200</v>
      </c>
      <c r="ABS2" t="s">
        <v>1811</v>
      </c>
      <c r="ABT2" t="s">
        <v>1834</v>
      </c>
      <c r="ABU2" t="s">
        <v>1905</v>
      </c>
      <c r="ABV2" t="s">
        <v>2871</v>
      </c>
      <c r="ABW2" t="s">
        <v>2904</v>
      </c>
      <c r="ABX2" t="s">
        <v>3191</v>
      </c>
      <c r="ABY2" t="s">
        <v>3341</v>
      </c>
      <c r="ABZ2" t="s">
        <v>3370</v>
      </c>
      <c r="ACA2" t="s">
        <v>3538</v>
      </c>
      <c r="ACB2" t="s">
        <v>194</v>
      </c>
      <c r="ACC2" t="s">
        <v>3611</v>
      </c>
      <c r="ACD2" t="s">
        <v>3615</v>
      </c>
      <c r="ACE2" t="s">
        <v>3790</v>
      </c>
      <c r="ACF2" t="s">
        <v>1869</v>
      </c>
      <c r="ACG2" t="s">
        <v>535</v>
      </c>
      <c r="ACH2" t="s">
        <v>3741</v>
      </c>
      <c r="ACI2" t="s">
        <v>3835</v>
      </c>
      <c r="ACJ2" t="s">
        <v>3902</v>
      </c>
      <c r="ACK2" t="s">
        <v>605</v>
      </c>
      <c r="ACL2" t="s">
        <v>389</v>
      </c>
      <c r="ACM2" t="s">
        <v>666</v>
      </c>
      <c r="ACN2" t="s">
        <v>1295</v>
      </c>
      <c r="ACO2" t="s">
        <v>2703</v>
      </c>
      <c r="ACP2" t="s">
        <v>480</v>
      </c>
      <c r="ACQ2" t="s">
        <v>380</v>
      </c>
      <c r="ACR2" t="s">
        <v>1096</v>
      </c>
      <c r="ACS2" t="s">
        <v>2382</v>
      </c>
      <c r="ACT2" t="s">
        <v>2483</v>
      </c>
      <c r="ACU2" t="s">
        <v>3215</v>
      </c>
      <c r="ACV2" t="s">
        <v>3704</v>
      </c>
      <c r="ACW2" t="s">
        <v>4075</v>
      </c>
      <c r="ACX2" t="s">
        <v>873</v>
      </c>
      <c r="ACY2" t="s">
        <v>533</v>
      </c>
      <c r="ACZ2" t="s">
        <v>833</v>
      </c>
      <c r="ADA2" t="s">
        <v>691</v>
      </c>
      <c r="ADB2" t="s">
        <v>948</v>
      </c>
      <c r="ADC2" t="s">
        <v>1076</v>
      </c>
      <c r="ADD2" t="s">
        <v>1268</v>
      </c>
      <c r="ADE2" t="s">
        <v>1623</v>
      </c>
      <c r="ADF2" t="s">
        <v>326</v>
      </c>
      <c r="ADG2" t="s">
        <v>830</v>
      </c>
      <c r="ADH2" t="s">
        <v>951</v>
      </c>
      <c r="ADI2" t="s">
        <v>1363</v>
      </c>
      <c r="ADJ2" t="s">
        <v>1850</v>
      </c>
      <c r="ADK2" t="s">
        <v>2711</v>
      </c>
      <c r="ADL2" t="s">
        <v>3531</v>
      </c>
      <c r="ADM2" t="s">
        <v>4202</v>
      </c>
      <c r="ADN2" t="s">
        <v>4534</v>
      </c>
      <c r="ADO2" t="s">
        <v>4602</v>
      </c>
      <c r="ADP2" t="s">
        <v>518</v>
      </c>
      <c r="ADQ2" t="s">
        <v>2836</v>
      </c>
      <c r="ADR2" t="s">
        <v>3943</v>
      </c>
      <c r="ADS2" t="s">
        <v>748</v>
      </c>
      <c r="ADT2" t="s">
        <v>371</v>
      </c>
      <c r="ADU2" t="s">
        <v>836</v>
      </c>
      <c r="ADV2" t="s">
        <v>3258</v>
      </c>
      <c r="ADW2" t="s">
        <v>3309</v>
      </c>
      <c r="ADX2" t="s">
        <v>4099</v>
      </c>
      <c r="ADY2" t="s">
        <v>354</v>
      </c>
      <c r="ADZ2" t="s">
        <v>1323</v>
      </c>
      <c r="AEA2" t="s">
        <v>1327</v>
      </c>
      <c r="AEB2" t="s">
        <v>349</v>
      </c>
      <c r="AEC2" t="s">
        <v>373</v>
      </c>
      <c r="AED2" t="s">
        <v>4731</v>
      </c>
      <c r="AEE2" t="s">
        <v>4744</v>
      </c>
      <c r="AEF2" t="s">
        <v>4748</v>
      </c>
      <c r="AEG2" t="s">
        <v>301</v>
      </c>
      <c r="AEH2" t="s">
        <v>4757</v>
      </c>
      <c r="AEI2" t="s">
        <v>4762</v>
      </c>
      <c r="AEJ2" t="s">
        <v>4766</v>
      </c>
      <c r="AEK2" t="s">
        <v>4769</v>
      </c>
      <c r="AEL2" t="s">
        <v>4777</v>
      </c>
      <c r="AEM2" t="s">
        <v>4788</v>
      </c>
      <c r="AEN2" t="s">
        <v>4792</v>
      </c>
      <c r="AEO2" t="s">
        <v>4793</v>
      </c>
      <c r="AEP2" t="s">
        <v>4798</v>
      </c>
      <c r="AEQ2" t="s">
        <v>4802</v>
      </c>
      <c r="AER2" t="s">
        <v>4813</v>
      </c>
      <c r="AES2" t="s">
        <v>4815</v>
      </c>
      <c r="AET2" t="s">
        <v>4817</v>
      </c>
      <c r="AEU2" t="s">
        <v>4829</v>
      </c>
      <c r="AEV2" t="s">
        <v>4830</v>
      </c>
      <c r="AEW2" t="s">
        <v>4831</v>
      </c>
      <c r="AEX2" t="s">
        <v>216</v>
      </c>
      <c r="AEY2" t="s">
        <v>220</v>
      </c>
      <c r="AEZ2" t="s">
        <v>221</v>
      </c>
      <c r="AFA2" t="s">
        <v>230</v>
      </c>
      <c r="AFB2" t="s">
        <v>240</v>
      </c>
      <c r="AFC2" t="s">
        <v>246</v>
      </c>
      <c r="AFD2" t="s">
        <v>262</v>
      </c>
      <c r="AFE2" t="s">
        <v>282</v>
      </c>
      <c r="AFF2" t="s">
        <v>286</v>
      </c>
      <c r="AFG2" t="s">
        <v>287</v>
      </c>
      <c r="AFH2" t="s">
        <v>301</v>
      </c>
      <c r="AFI2" t="s">
        <v>10680</v>
      </c>
      <c r="AFJ2" t="s">
        <v>10680</v>
      </c>
      <c r="AFK2" t="s">
        <v>10681</v>
      </c>
      <c r="AFL2" t="s">
        <v>10682</v>
      </c>
      <c r="AFM2" t="s">
        <v>10680</v>
      </c>
      <c r="AFN2" t="s">
        <v>10685</v>
      </c>
      <c r="AFO2" t="s">
        <v>10687</v>
      </c>
      <c r="AFP2" t="s">
        <v>10688</v>
      </c>
      <c r="AFQ2" t="s">
        <v>10689</v>
      </c>
      <c r="AFR2" t="s">
        <v>1306</v>
      </c>
      <c r="AFS2" t="s">
        <v>10694</v>
      </c>
      <c r="AFT2" t="s">
        <v>1626</v>
      </c>
      <c r="AFU2" t="s">
        <v>9180</v>
      </c>
      <c r="AFV2" t="s">
        <v>9174</v>
      </c>
      <c r="AFW2" t="s">
        <v>10700</v>
      </c>
      <c r="AFX2" t="s">
        <v>5173</v>
      </c>
      <c r="AFY2" t="s">
        <v>10705</v>
      </c>
      <c r="AFZ2" t="s">
        <v>10707</v>
      </c>
      <c r="AGA2" t="s">
        <v>6545</v>
      </c>
      <c r="AGB2" t="s">
        <v>10715</v>
      </c>
      <c r="AGC2" t="s">
        <v>10720</v>
      </c>
      <c r="AGD2" t="s">
        <v>10723</v>
      </c>
      <c r="AGE2" t="s">
        <v>10725</v>
      </c>
      <c r="AGF2" t="s">
        <v>10726</v>
      </c>
      <c r="AGG2" t="s">
        <v>10729</v>
      </c>
      <c r="AGH2" t="s">
        <v>10732</v>
      </c>
      <c r="AGI2" t="s">
        <v>10737</v>
      </c>
      <c r="AGJ2" t="s">
        <v>10738</v>
      </c>
      <c r="AGK2" t="s">
        <v>10742</v>
      </c>
      <c r="AGL2" t="s">
        <v>10743</v>
      </c>
      <c r="AGM2" t="s">
        <v>10744</v>
      </c>
      <c r="AGN2" t="s">
        <v>10746</v>
      </c>
      <c r="AGO2" t="s">
        <v>10750</v>
      </c>
      <c r="AGP2" t="s">
        <v>10754</v>
      </c>
      <c r="AGQ2" t="s">
        <v>10755</v>
      </c>
      <c r="AGR2" t="s">
        <v>10758</v>
      </c>
      <c r="AGS2" t="s">
        <v>10762</v>
      </c>
      <c r="AGT2" t="s">
        <v>10766</v>
      </c>
      <c r="AGU2" t="s">
        <v>10769</v>
      </c>
      <c r="AGV2" t="s">
        <v>10771</v>
      </c>
      <c r="AGW2" t="s">
        <v>2842</v>
      </c>
      <c r="AGX2" t="s">
        <v>10649</v>
      </c>
      <c r="AGY2" t="s">
        <v>10776</v>
      </c>
      <c r="AGZ2" t="s">
        <v>10778</v>
      </c>
      <c r="AHA2" t="s">
        <v>10780</v>
      </c>
      <c r="AHB2" t="s">
        <v>10781</v>
      </c>
      <c r="AHC2" t="s">
        <v>10783</v>
      </c>
      <c r="AHD2" t="s">
        <v>2396</v>
      </c>
      <c r="AHE2" t="s">
        <v>10785</v>
      </c>
      <c r="AHF2" t="s">
        <v>10787</v>
      </c>
      <c r="AHG2" t="s">
        <v>10791</v>
      </c>
      <c r="AHH2" t="s">
        <v>10794</v>
      </c>
      <c r="AHI2" t="s">
        <v>10795</v>
      </c>
      <c r="AHJ2" t="s">
        <v>7671</v>
      </c>
      <c r="AHK2" t="s">
        <v>10800</v>
      </c>
      <c r="AHL2" t="s">
        <v>10801</v>
      </c>
      <c r="AHM2" t="s">
        <v>3300</v>
      </c>
      <c r="AHN2" t="s">
        <v>10802</v>
      </c>
      <c r="AHO2" t="s">
        <v>10804</v>
      </c>
      <c r="AHP2" t="s">
        <v>8473</v>
      </c>
      <c r="AHQ2" t="s">
        <v>904</v>
      </c>
      <c r="AHR2" t="s">
        <v>1700</v>
      </c>
      <c r="AHS2" t="s">
        <v>10809</v>
      </c>
      <c r="AHT2" t="s">
        <v>10811</v>
      </c>
      <c r="AHU2" t="s">
        <v>10813</v>
      </c>
      <c r="AHV2" t="s">
        <v>5464</v>
      </c>
      <c r="AHW2" t="s">
        <v>10819</v>
      </c>
      <c r="AHX2" t="s">
        <v>10820</v>
      </c>
      <c r="AHY2" t="s">
        <v>10821</v>
      </c>
      <c r="AHZ2" t="s">
        <v>321</v>
      </c>
      <c r="AIA2" t="s">
        <v>10822</v>
      </c>
      <c r="AIB2" t="s">
        <v>4813</v>
      </c>
      <c r="AIC2" t="s">
        <v>7745</v>
      </c>
      <c r="AID2" t="s">
        <v>10828</v>
      </c>
      <c r="AIE2" t="s">
        <v>10829</v>
      </c>
      <c r="AIF2" t="s">
        <v>10832</v>
      </c>
      <c r="AIG2" t="s">
        <v>10837</v>
      </c>
      <c r="AIH2" t="s">
        <v>10831</v>
      </c>
      <c r="AII2" t="s">
        <v>10840</v>
      </c>
      <c r="AIJ2" t="s">
        <v>10842</v>
      </c>
      <c r="AIK2" t="s">
        <v>10845</v>
      </c>
      <c r="AIL2" t="s">
        <v>10205</v>
      </c>
      <c r="AIM2" t="s">
        <v>10846</v>
      </c>
      <c r="AIN2" t="s">
        <v>10847</v>
      </c>
      <c r="AIO2" t="s">
        <v>10848</v>
      </c>
      <c r="AIP2" t="s">
        <v>993</v>
      </c>
      <c r="AIQ2" t="s">
        <v>10851</v>
      </c>
      <c r="AIR2" t="s">
        <v>10852</v>
      </c>
      <c r="AIS2" t="s">
        <v>10854</v>
      </c>
      <c r="AIT2" t="s">
        <v>10859</v>
      </c>
      <c r="AIU2" t="s">
        <v>10860</v>
      </c>
      <c r="AIV2" t="s">
        <v>10861</v>
      </c>
      <c r="AIW2" t="s">
        <v>10865</v>
      </c>
      <c r="AIX2" t="s">
        <v>10867</v>
      </c>
      <c r="AIY2" t="s">
        <v>10868</v>
      </c>
      <c r="AIZ2" t="s">
        <v>10869</v>
      </c>
      <c r="AJA2" t="s">
        <v>10870</v>
      </c>
      <c r="AJB2" t="s">
        <v>10871</v>
      </c>
      <c r="AJC2" t="s">
        <v>10873</v>
      </c>
      <c r="AJD2" t="s">
        <v>10874</v>
      </c>
      <c r="AJE2" t="s">
        <v>10876</v>
      </c>
      <c r="AJF2" t="s">
        <v>10877</v>
      </c>
      <c r="AJG2" t="s">
        <v>10878</v>
      </c>
      <c r="AJH2" t="s">
        <v>10879</v>
      </c>
      <c r="AJI2" t="s">
        <v>10884</v>
      </c>
      <c r="AJJ2" t="s">
        <v>265</v>
      </c>
      <c r="AJK2" t="s">
        <v>1896</v>
      </c>
      <c r="AJL2" t="s">
        <v>10894</v>
      </c>
      <c r="AJM2" t="s">
        <v>10896</v>
      </c>
      <c r="AJN2" t="s">
        <v>10897</v>
      </c>
      <c r="AJO2" t="s">
        <v>4383</v>
      </c>
      <c r="AJP2" t="s">
        <v>10903</v>
      </c>
      <c r="AJQ2" t="s">
        <v>10906</v>
      </c>
      <c r="AJR2" t="s">
        <v>10910</v>
      </c>
      <c r="AJS2" t="s">
        <v>8401</v>
      </c>
      <c r="AJT2" t="s">
        <v>10914</v>
      </c>
      <c r="AJU2" t="s">
        <v>5321</v>
      </c>
      <c r="AJV2" t="s">
        <v>10919</v>
      </c>
      <c r="AJW2" t="s">
        <v>2203</v>
      </c>
      <c r="AJX2" t="s">
        <v>10925</v>
      </c>
      <c r="AJY2" t="s">
        <v>10927</v>
      </c>
      <c r="AJZ2" t="s">
        <v>10928</v>
      </c>
      <c r="AKA2" t="s">
        <v>3229</v>
      </c>
      <c r="AKB2" t="s">
        <v>10938</v>
      </c>
      <c r="AKC2" t="s">
        <v>10939</v>
      </c>
      <c r="AKD2" t="s">
        <v>10941</v>
      </c>
      <c r="AKE2" t="s">
        <v>10943</v>
      </c>
      <c r="AKF2" t="s">
        <v>10945</v>
      </c>
      <c r="AKG2" t="s">
        <v>10951</v>
      </c>
      <c r="AKH2" t="s">
        <v>10953</v>
      </c>
      <c r="AKI2" t="s">
        <v>10955</v>
      </c>
      <c r="AKJ2" t="s">
        <v>10959</v>
      </c>
      <c r="AKK2" t="s">
        <v>10962</v>
      </c>
      <c r="AKL2" t="s">
        <v>10965</v>
      </c>
      <c r="AKM2" t="s">
        <v>10966</v>
      </c>
      <c r="AKN2" t="s">
        <v>10970</v>
      </c>
      <c r="AKO2" t="s">
        <v>4216</v>
      </c>
      <c r="AKP2" t="s">
        <v>10972</v>
      </c>
      <c r="AKQ2" t="s">
        <v>10973</v>
      </c>
      <c r="AKR2" t="s">
        <v>10978</v>
      </c>
      <c r="AKS2" t="s">
        <v>10979</v>
      </c>
      <c r="AKT2" t="s">
        <v>10981</v>
      </c>
      <c r="AKU2" t="s">
        <v>10985</v>
      </c>
      <c r="AKV2" t="s">
        <v>10987</v>
      </c>
      <c r="AKW2" t="s">
        <v>10990</v>
      </c>
      <c r="AKX2" t="s">
        <v>10994</v>
      </c>
      <c r="AKY2" t="s">
        <v>10995</v>
      </c>
      <c r="AKZ2" t="s">
        <v>10996</v>
      </c>
      <c r="ALA2" t="s">
        <v>11000</v>
      </c>
      <c r="ALB2" t="s">
        <v>11001</v>
      </c>
      <c r="ALC2" t="s">
        <v>11003</v>
      </c>
      <c r="ALD2" t="s">
        <v>1558</v>
      </c>
      <c r="ALE2" t="s">
        <v>11006</v>
      </c>
      <c r="ALF2" t="s">
        <v>11007</v>
      </c>
      <c r="ALG2" t="s">
        <v>11009</v>
      </c>
      <c r="ALH2" t="s">
        <v>11010</v>
      </c>
      <c r="ALI2" t="s">
        <v>11012</v>
      </c>
      <c r="ALJ2" t="s">
        <v>11017</v>
      </c>
      <c r="ALK2" t="s">
        <v>11018</v>
      </c>
      <c r="ALL2" t="s">
        <v>11020</v>
      </c>
      <c r="ALM2" t="s">
        <v>11021</v>
      </c>
      <c r="ALN2" t="s">
        <v>11022</v>
      </c>
      <c r="ALO2" t="s">
        <v>11023</v>
      </c>
      <c r="ALP2" t="s">
        <v>7083</v>
      </c>
      <c r="ALQ2" t="s">
        <v>2011</v>
      </c>
      <c r="ALR2" t="s">
        <v>11028</v>
      </c>
      <c r="ALS2" t="s">
        <v>11030</v>
      </c>
      <c r="ALT2" t="s">
        <v>5189</v>
      </c>
      <c r="ALU2" t="s">
        <v>11036</v>
      </c>
      <c r="ALV2" t="s">
        <v>2426</v>
      </c>
      <c r="ALW2" t="s">
        <v>11040</v>
      </c>
      <c r="ALX2" t="s">
        <v>11042</v>
      </c>
      <c r="ALY2" t="s">
        <v>2527</v>
      </c>
      <c r="ALZ2" t="s">
        <v>2625</v>
      </c>
      <c r="AMA2" t="s">
        <v>10303</v>
      </c>
      <c r="AMB2" t="s">
        <v>11046</v>
      </c>
      <c r="AMC2" t="s">
        <v>11049</v>
      </c>
      <c r="AMD2" t="s">
        <v>11055</v>
      </c>
      <c r="AME2" t="s">
        <v>11059</v>
      </c>
      <c r="AMF2" t="s">
        <v>8661</v>
      </c>
      <c r="AMG2" t="s">
        <v>11061</v>
      </c>
      <c r="AMH2" t="s">
        <v>11067</v>
      </c>
      <c r="AMI2" t="s">
        <v>11069</v>
      </c>
      <c r="AMJ2" t="s">
        <v>11070</v>
      </c>
      <c r="AMK2" t="s">
        <v>11071</v>
      </c>
      <c r="AML2" t="s">
        <v>11075</v>
      </c>
      <c r="AMM2" t="s">
        <v>8289</v>
      </c>
      <c r="AMN2" t="s">
        <v>11076</v>
      </c>
      <c r="AMO2" t="s">
        <v>3467</v>
      </c>
      <c r="AMP2" t="s">
        <v>11078</v>
      </c>
      <c r="AMQ2" t="s">
        <v>7191</v>
      </c>
      <c r="AMR2" t="s">
        <v>11084</v>
      </c>
      <c r="AMS2" t="s">
        <v>11086</v>
      </c>
      <c r="AMT2" t="s">
        <v>3687</v>
      </c>
      <c r="AMU2" t="s">
        <v>6464</v>
      </c>
      <c r="AMV2" t="s">
        <v>11102</v>
      </c>
      <c r="AMW2" t="s">
        <v>11108</v>
      </c>
      <c r="AMX2" t="s">
        <v>11114</v>
      </c>
      <c r="AMY2" t="s">
        <v>11117</v>
      </c>
      <c r="AMZ2" t="s">
        <v>11121</v>
      </c>
      <c r="ANA2" t="s">
        <v>11126</v>
      </c>
      <c r="ANB2" t="s">
        <v>11129</v>
      </c>
      <c r="ANC2" t="s">
        <v>11131</v>
      </c>
      <c r="AND2" t="s">
        <v>11133</v>
      </c>
      <c r="ANE2" t="s">
        <v>11134</v>
      </c>
      <c r="ANF2" t="s">
        <v>11137</v>
      </c>
      <c r="ANG2" t="s">
        <v>11140</v>
      </c>
      <c r="ANH2" t="s">
        <v>11141</v>
      </c>
      <c r="ANI2" t="s">
        <v>1313</v>
      </c>
      <c r="ANJ2" t="s">
        <v>10219</v>
      </c>
      <c r="ANK2" t="s">
        <v>11149</v>
      </c>
      <c r="ANL2" t="s">
        <v>11154</v>
      </c>
      <c r="ANM2" t="s">
        <v>163</v>
      </c>
      <c r="ANN2" t="s">
        <v>11158</v>
      </c>
      <c r="ANO2" t="s">
        <v>11165</v>
      </c>
      <c r="ANP2" t="s">
        <v>11169</v>
      </c>
      <c r="ANQ2" t="s">
        <v>11173</v>
      </c>
      <c r="ANR2" t="s">
        <v>11179</v>
      </c>
      <c r="ANS2" t="s">
        <v>11185</v>
      </c>
      <c r="ANT2" t="s">
        <v>11186</v>
      </c>
      <c r="ANU2" t="s">
        <v>11190</v>
      </c>
      <c r="ANV2" t="s">
        <v>11215</v>
      </c>
      <c r="ANW2" t="s">
        <v>11219</v>
      </c>
      <c r="ANX2" t="s">
        <v>11224</v>
      </c>
      <c r="ANY2" t="s">
        <v>11225</v>
      </c>
      <c r="ANZ2" t="s">
        <v>11242</v>
      </c>
      <c r="AOA2" t="s">
        <v>11243</v>
      </c>
      <c r="AOB2" t="s">
        <v>11259</v>
      </c>
      <c r="AOC2" t="s">
        <v>956</v>
      </c>
      <c r="AOD2" t="s">
        <v>11268</v>
      </c>
      <c r="AOE2" t="s">
        <v>11285</v>
      </c>
      <c r="AOF2" t="s">
        <v>9325</v>
      </c>
      <c r="AOG2" t="s">
        <v>88</v>
      </c>
      <c r="AOH2" t="s">
        <v>784</v>
      </c>
      <c r="AOI2" t="s">
        <v>3555</v>
      </c>
      <c r="AOJ2" t="s">
        <v>11291</v>
      </c>
      <c r="AOK2" t="s">
        <v>11292</v>
      </c>
      <c r="AOL2" t="s">
        <v>11293</v>
      </c>
      <c r="AOM2" t="s">
        <v>11295</v>
      </c>
      <c r="AON2" t="s">
        <v>11301</v>
      </c>
      <c r="AOO2" t="s">
        <v>11303</v>
      </c>
      <c r="AOP2" t="s">
        <v>11305</v>
      </c>
      <c r="AOQ2" t="s">
        <v>11307</v>
      </c>
      <c r="AOR2" t="s">
        <v>11310</v>
      </c>
      <c r="AOS2" t="s">
        <v>11312</v>
      </c>
      <c r="AOT2" t="s">
        <v>10279</v>
      </c>
      <c r="AOU2" t="s">
        <v>1699</v>
      </c>
      <c r="AOV2" t="s">
        <v>11326</v>
      </c>
      <c r="AOW2" t="s">
        <v>11329</v>
      </c>
      <c r="AOX2" t="s">
        <v>11331</v>
      </c>
      <c r="AOY2" t="s">
        <v>405</v>
      </c>
      <c r="AOZ2" t="s">
        <v>11335</v>
      </c>
      <c r="APA2" t="s">
        <v>750</v>
      </c>
      <c r="APB2" t="s">
        <v>11342</v>
      </c>
      <c r="APC2" t="s">
        <v>11343</v>
      </c>
      <c r="APD2" t="s">
        <v>11357</v>
      </c>
      <c r="APE2" t="s">
        <v>11358</v>
      </c>
      <c r="APF2" t="s">
        <v>11363</v>
      </c>
      <c r="APG2" t="s">
        <v>11374</v>
      </c>
      <c r="APH2" t="s">
        <v>11384</v>
      </c>
      <c r="API2" t="s">
        <v>11385</v>
      </c>
      <c r="APJ2" t="s">
        <v>11387</v>
      </c>
      <c r="APK2" t="s">
        <v>11388</v>
      </c>
      <c r="APL2" t="s">
        <v>11403</v>
      </c>
      <c r="APM2" t="s">
        <v>11408</v>
      </c>
      <c r="APN2" t="s">
        <v>11425</v>
      </c>
      <c r="APO2" t="s">
        <v>11426</v>
      </c>
      <c r="APP2" t="s">
        <v>2086</v>
      </c>
      <c r="APQ2" t="s">
        <v>11435</v>
      </c>
      <c r="APR2" t="s">
        <v>10469</v>
      </c>
      <c r="APS2" t="s">
        <v>11438</v>
      </c>
      <c r="APT2" t="s">
        <v>2428</v>
      </c>
      <c r="APU2" t="s">
        <v>11443</v>
      </c>
      <c r="APV2" t="s">
        <v>11447</v>
      </c>
      <c r="APW2" t="s">
        <v>11448</v>
      </c>
      <c r="APX2" t="s">
        <v>11451</v>
      </c>
      <c r="APY2" t="s">
        <v>5445</v>
      </c>
      <c r="APZ2" t="s">
        <v>11456</v>
      </c>
      <c r="AQA2" t="s">
        <v>11457</v>
      </c>
      <c r="AQB2" t="s">
        <v>11459</v>
      </c>
      <c r="AQC2" t="s">
        <v>11464</v>
      </c>
      <c r="AQD2" t="s">
        <v>11468</v>
      </c>
      <c r="AQE2" t="s">
        <v>11471</v>
      </c>
      <c r="AQF2" t="s">
        <v>2345</v>
      </c>
      <c r="AQG2" t="s">
        <v>11481</v>
      </c>
      <c r="AQH2" t="s">
        <v>11493</v>
      </c>
      <c r="AQI2" t="s">
        <v>11497</v>
      </c>
      <c r="AQJ2" t="s">
        <v>280</v>
      </c>
      <c r="AQK2" t="s">
        <v>11506</v>
      </c>
      <c r="AQL2" t="s">
        <v>11523</v>
      </c>
      <c r="AQM2" t="s">
        <v>11547</v>
      </c>
      <c r="AQN2" t="s">
        <v>11508</v>
      </c>
      <c r="AQO2" t="s">
        <v>11507</v>
      </c>
      <c r="AQP2" t="s">
        <v>11596</v>
      </c>
      <c r="AQQ2" t="s">
        <v>11599</v>
      </c>
      <c r="AQR2" t="s">
        <v>11600</v>
      </c>
      <c r="AQS2" t="s">
        <v>11601</v>
      </c>
      <c r="AQT2" t="s">
        <v>7775</v>
      </c>
      <c r="AQU2" t="s">
        <v>11605</v>
      </c>
      <c r="AQV2" t="s">
        <v>11608</v>
      </c>
      <c r="AQW2" t="s">
        <v>11615</v>
      </c>
      <c r="AQX2" t="s">
        <v>4341</v>
      </c>
      <c r="AQY2" t="s">
        <v>11636</v>
      </c>
      <c r="AQZ2" t="s">
        <v>7383</v>
      </c>
      <c r="ARA2" t="s">
        <v>11653</v>
      </c>
      <c r="ARB2" t="s">
        <v>11654</v>
      </c>
      <c r="ARC2" t="s">
        <v>11658</v>
      </c>
      <c r="ARD2" t="s">
        <v>11676</v>
      </c>
      <c r="ARE2" t="s">
        <v>11678</v>
      </c>
      <c r="ARF2" t="s">
        <v>11684</v>
      </c>
      <c r="ARG2" t="s">
        <v>11686</v>
      </c>
      <c r="ARH2" t="s">
        <v>7766</v>
      </c>
      <c r="ARI2" t="s">
        <v>11703</v>
      </c>
      <c r="ARJ2" t="s">
        <v>11710</v>
      </c>
      <c r="ARK2" t="s">
        <v>11720</v>
      </c>
      <c r="ARL2" t="s">
        <v>11722</v>
      </c>
      <c r="ARM2" t="s">
        <v>11724</v>
      </c>
      <c r="ARN2" t="s">
        <v>11725</v>
      </c>
      <c r="ARO2" t="s">
        <v>11728</v>
      </c>
      <c r="ARP2" t="s">
        <v>10508</v>
      </c>
      <c r="ARQ2" t="s">
        <v>11739</v>
      </c>
      <c r="ARR2" t="s">
        <v>11740</v>
      </c>
      <c r="ARS2" t="s">
        <v>3615</v>
      </c>
      <c r="ART2" t="s">
        <v>11740</v>
      </c>
      <c r="ARU2" t="s">
        <v>2338</v>
      </c>
      <c r="ARV2" t="s">
        <v>11776</v>
      </c>
      <c r="ARW2" t="s">
        <v>11787</v>
      </c>
      <c r="ARX2" t="s">
        <v>11788</v>
      </c>
      <c r="ARY2" t="s">
        <v>11792</v>
      </c>
      <c r="ARZ2" t="s">
        <v>11795</v>
      </c>
      <c r="ASA2" t="s">
        <v>4544</v>
      </c>
      <c r="ASB2" t="s">
        <v>11803</v>
      </c>
      <c r="ASC2" t="s">
        <v>11804</v>
      </c>
      <c r="ASD2" t="s">
        <v>11807</v>
      </c>
      <c r="ASE2" t="s">
        <v>11808</v>
      </c>
      <c r="ASF2" t="s">
        <v>11811</v>
      </c>
      <c r="ASG2" t="s">
        <v>4666</v>
      </c>
      <c r="ASH2" t="s">
        <v>11812</v>
      </c>
      <c r="ASI2" t="s">
        <v>11814</v>
      </c>
      <c r="ASJ2" t="s">
        <v>11815</v>
      </c>
      <c r="ASK2" t="s">
        <v>11816</v>
      </c>
      <c r="ASL2" t="s">
        <v>11817</v>
      </c>
      <c r="ASM2" t="s">
        <v>11818</v>
      </c>
      <c r="ASN2" t="s">
        <v>11821</v>
      </c>
      <c r="ASO2" t="s">
        <v>11825</v>
      </c>
      <c r="ASP2" t="s">
        <v>11828</v>
      </c>
      <c r="ASQ2" t="s">
        <v>11829</v>
      </c>
      <c r="ASR2" t="s">
        <v>11830</v>
      </c>
      <c r="ASS2" t="s">
        <v>8627</v>
      </c>
      <c r="AST2" t="s">
        <v>11838</v>
      </c>
      <c r="ASU2" t="s">
        <v>11855</v>
      </c>
      <c r="ASV2" t="s">
        <v>4327</v>
      </c>
      <c r="ASW2" t="s">
        <v>6040</v>
      </c>
      <c r="ASX2" t="s">
        <v>11859</v>
      </c>
      <c r="ASY2" t="s">
        <v>11861</v>
      </c>
      <c r="ASZ2" t="s">
        <v>11873</v>
      </c>
      <c r="ATA2" t="s">
        <v>11876</v>
      </c>
      <c r="ATB2" t="s">
        <v>7723</v>
      </c>
      <c r="ATC2" t="s">
        <v>11885</v>
      </c>
      <c r="ATD2" t="s">
        <v>2256</v>
      </c>
      <c r="ATE2" t="s">
        <v>11913</v>
      </c>
      <c r="ATF2" t="s">
        <v>11923</v>
      </c>
      <c r="ATG2" t="s">
        <v>11924</v>
      </c>
      <c r="ATH2" t="s">
        <v>2805</v>
      </c>
      <c r="ATI2" t="s">
        <v>11938</v>
      </c>
      <c r="ATJ2" t="s">
        <v>11940</v>
      </c>
      <c r="ATK2" t="s">
        <v>11945</v>
      </c>
      <c r="ATL2" t="s">
        <v>11953</v>
      </c>
      <c r="ATM2" t="s">
        <v>11960</v>
      </c>
      <c r="ATN2" t="s">
        <v>11986</v>
      </c>
      <c r="ATO2" t="s">
        <v>11994</v>
      </c>
      <c r="ATP2" t="s">
        <v>12012</v>
      </c>
      <c r="ATQ2" t="s">
        <v>12017</v>
      </c>
      <c r="ATR2" t="s">
        <v>12027</v>
      </c>
      <c r="ATS2" t="s">
        <v>12031</v>
      </c>
      <c r="ATT2" t="s">
        <v>12032</v>
      </c>
      <c r="ATU2" t="s">
        <v>12035</v>
      </c>
      <c r="ATV2" t="s">
        <v>12036</v>
      </c>
      <c r="ATW2" t="s">
        <v>12043</v>
      </c>
      <c r="ATX2" t="s">
        <v>12044</v>
      </c>
      <c r="ATY2" t="s">
        <v>12048</v>
      </c>
      <c r="ATZ2" t="s">
        <v>1365</v>
      </c>
      <c r="AUA2" t="s">
        <v>12057</v>
      </c>
      <c r="AUB2" t="s">
        <v>12059</v>
      </c>
      <c r="AUC2" t="s">
        <v>12057</v>
      </c>
      <c r="AUD2" t="s">
        <v>12064</v>
      </c>
      <c r="AUE2" t="s">
        <v>12069</v>
      </c>
      <c r="AUF2" t="s">
        <v>12070</v>
      </c>
      <c r="AUG2" t="s">
        <v>12071</v>
      </c>
      <c r="AUH2" t="s">
        <v>5388</v>
      </c>
      <c r="AUI2" t="s">
        <v>12074</v>
      </c>
      <c r="AUJ2" t="s">
        <v>8625</v>
      </c>
      <c r="AUK2" t="s">
        <v>12081</v>
      </c>
      <c r="AUL2" t="s">
        <v>12091</v>
      </c>
      <c r="AUM2" t="s">
        <v>12104</v>
      </c>
      <c r="AUN2" t="s">
        <v>12106</v>
      </c>
      <c r="AUO2" t="s">
        <v>12107</v>
      </c>
      <c r="AUP2" t="s">
        <v>3547</v>
      </c>
      <c r="AUQ2" t="s">
        <v>12117</v>
      </c>
      <c r="AUR2" t="s">
        <v>12129</v>
      </c>
      <c r="AUS2" t="s">
        <v>12142</v>
      </c>
      <c r="AUT2" t="s">
        <v>12144</v>
      </c>
      <c r="AUU2" t="s">
        <v>12147</v>
      </c>
      <c r="AUV2" t="s">
        <v>12149</v>
      </c>
      <c r="AUW2" t="s">
        <v>12160</v>
      </c>
      <c r="AUX2" t="s">
        <v>12169</v>
      </c>
      <c r="AUY2" t="s">
        <v>12172</v>
      </c>
      <c r="AUZ2" t="s">
        <v>12175</v>
      </c>
      <c r="AVA2" t="s">
        <v>12181</v>
      </c>
      <c r="AVB2" t="s">
        <v>12188</v>
      </c>
      <c r="AVC2" t="s">
        <v>12199</v>
      </c>
      <c r="AVD2" t="s">
        <v>5014</v>
      </c>
      <c r="AVE2" t="s">
        <v>12199</v>
      </c>
      <c r="AVF2" t="s">
        <v>12239</v>
      </c>
      <c r="AVG2" t="s">
        <v>1009</v>
      </c>
      <c r="AVH2" t="s">
        <v>12243</v>
      </c>
      <c r="AVI2" t="s">
        <v>12253</v>
      </c>
      <c r="AVJ2" t="s">
        <v>12257</v>
      </c>
      <c r="AVK2" t="s">
        <v>12261</v>
      </c>
      <c r="AVL2" t="s">
        <v>12266</v>
      </c>
      <c r="AVM2" t="s">
        <v>12273</v>
      </c>
      <c r="AVN2" t="s">
        <v>12274</v>
      </c>
      <c r="AVO2" t="s">
        <v>12275</v>
      </c>
      <c r="AVP2" t="s">
        <v>12284</v>
      </c>
      <c r="AVQ2" t="s">
        <v>12285</v>
      </c>
      <c r="AVR2" t="s">
        <v>12286</v>
      </c>
      <c r="AVS2" t="s">
        <v>12288</v>
      </c>
      <c r="AVT2" t="s">
        <v>12299</v>
      </c>
      <c r="AVU2" t="s">
        <v>12304</v>
      </c>
      <c r="AVV2" t="s">
        <v>12308</v>
      </c>
      <c r="AVW2" t="s">
        <v>12310</v>
      </c>
      <c r="AVX2" t="s">
        <v>6072</v>
      </c>
      <c r="AVY2" t="s">
        <v>12321</v>
      </c>
      <c r="AVZ2" t="s">
        <v>1480</v>
      </c>
      <c r="AWA2" t="s">
        <v>12347</v>
      </c>
      <c r="AWB2" t="s">
        <v>12348</v>
      </c>
      <c r="AWC2" t="s">
        <v>12349</v>
      </c>
      <c r="AWD2" t="s">
        <v>12350</v>
      </c>
      <c r="AWE2" t="s">
        <v>12352</v>
      </c>
      <c r="AWF2" t="s">
        <v>1871</v>
      </c>
      <c r="AWG2" t="s">
        <v>12370</v>
      </c>
      <c r="AWH2" t="s">
        <v>12371</v>
      </c>
      <c r="AWI2" t="s">
        <v>12373</v>
      </c>
      <c r="AWJ2" t="s">
        <v>12374</v>
      </c>
      <c r="AWK2" t="s">
        <v>12375</v>
      </c>
      <c r="AWL2" t="s">
        <v>12376</v>
      </c>
      <c r="AWM2" t="s">
        <v>12377</v>
      </c>
      <c r="AWN2" t="s">
        <v>12380</v>
      </c>
      <c r="AWO2" t="s">
        <v>12385</v>
      </c>
      <c r="AWP2" t="s">
        <v>12386</v>
      </c>
      <c r="AWQ2" t="s">
        <v>12387</v>
      </c>
      <c r="AWR2" t="s">
        <v>12395</v>
      </c>
      <c r="AWS2" t="s">
        <v>12400</v>
      </c>
      <c r="AWT2" t="s">
        <v>12405</v>
      </c>
      <c r="AWU2" t="s">
        <v>788</v>
      </c>
      <c r="AWV2" t="s">
        <v>12414</v>
      </c>
      <c r="AWW2" t="s">
        <v>12415</v>
      </c>
      <c r="AWX2" t="s">
        <v>12416</v>
      </c>
      <c r="AWY2" t="s">
        <v>12416</v>
      </c>
      <c r="AWZ2" t="s">
        <v>12422</v>
      </c>
      <c r="AXA2" t="s">
        <v>12425</v>
      </c>
      <c r="AXB2" t="s">
        <v>12427</v>
      </c>
      <c r="AXC2" t="s">
        <v>12429</v>
      </c>
      <c r="AXD2" t="s">
        <v>12430</v>
      </c>
      <c r="AXE2" t="s">
        <v>12435</v>
      </c>
      <c r="AXF2" t="s">
        <v>361</v>
      </c>
      <c r="AXG2" t="s">
        <v>12439</v>
      </c>
      <c r="AXH2" t="s">
        <v>12452</v>
      </c>
      <c r="AXI2" t="s">
        <v>12453</v>
      </c>
      <c r="AXJ2" t="s">
        <v>12460</v>
      </c>
      <c r="AXK2" t="s">
        <v>12463</v>
      </c>
      <c r="AXL2" t="s">
        <v>12466</v>
      </c>
      <c r="AXM2" t="s">
        <v>12468</v>
      </c>
      <c r="AXN2" t="s">
        <v>12471</v>
      </c>
      <c r="AXO2" t="s">
        <v>12475</v>
      </c>
      <c r="AXP2" t="s">
        <v>12476</v>
      </c>
      <c r="AXQ2" t="s">
        <v>12480</v>
      </c>
      <c r="AXR2" t="s">
        <v>4832</v>
      </c>
      <c r="AXS2" t="s">
        <v>12485</v>
      </c>
      <c r="AXT2" t="s">
        <v>12492</v>
      </c>
      <c r="AXU2" t="s">
        <v>12493</v>
      </c>
      <c r="AXV2" t="s">
        <v>12495</v>
      </c>
      <c r="AXW2" t="s">
        <v>12503</v>
      </c>
      <c r="AXX2" t="s">
        <v>12504</v>
      </c>
      <c r="AXY2" t="s">
        <v>10313</v>
      </c>
      <c r="AXZ2" t="s">
        <v>12512</v>
      </c>
      <c r="AYA2" t="s">
        <v>10084</v>
      </c>
      <c r="AYB2" t="s">
        <v>12513</v>
      </c>
      <c r="AYC2" t="s">
        <v>476</v>
      </c>
      <c r="AYD2" t="s">
        <v>12515</v>
      </c>
      <c r="AYE2" t="s">
        <v>12531</v>
      </c>
      <c r="AYF2" t="s">
        <v>12542</v>
      </c>
      <c r="AYG2" t="s">
        <v>12545</v>
      </c>
      <c r="AYH2" t="s">
        <v>12545</v>
      </c>
      <c r="AYI2" t="s">
        <v>12546</v>
      </c>
      <c r="AYJ2" t="s">
        <v>12560</v>
      </c>
      <c r="AYK2" t="s">
        <v>7595</v>
      </c>
      <c r="AYL2" t="s">
        <v>7595</v>
      </c>
      <c r="AYM2" t="s">
        <v>12570</v>
      </c>
      <c r="AYN2" t="s">
        <v>12603</v>
      </c>
      <c r="AYO2" t="s">
        <v>12607</v>
      </c>
      <c r="AYP2" t="s">
        <v>12610</v>
      </c>
      <c r="AYQ2" t="s">
        <v>12617</v>
      </c>
      <c r="AYR2" t="s">
        <v>12618</v>
      </c>
      <c r="AYS2" t="s">
        <v>12620</v>
      </c>
      <c r="AYT2" t="s">
        <v>12621</v>
      </c>
      <c r="AYU2" t="s">
        <v>4834</v>
      </c>
      <c r="AYV2" t="s">
        <v>12652</v>
      </c>
      <c r="AYW2" t="s">
        <v>12653</v>
      </c>
      <c r="AYX2" t="s">
        <v>12655</v>
      </c>
      <c r="AYY2" t="s">
        <v>12656</v>
      </c>
      <c r="AYZ2" t="s">
        <v>12657</v>
      </c>
      <c r="AZA2" t="s">
        <v>12660</v>
      </c>
      <c r="AZB2" t="s">
        <v>12664</v>
      </c>
      <c r="AZC2" t="s">
        <v>12672</v>
      </c>
      <c r="AZD2" t="s">
        <v>12673</v>
      </c>
      <c r="AZE2" t="s">
        <v>4835</v>
      </c>
      <c r="AZF2" t="s">
        <v>12682</v>
      </c>
      <c r="AZG2" t="s">
        <v>12683</v>
      </c>
      <c r="AZH2" t="s">
        <v>2555</v>
      </c>
      <c r="AZI2" t="s">
        <v>12687</v>
      </c>
      <c r="AZJ2" t="s">
        <v>12688</v>
      </c>
      <c r="AZK2" t="s">
        <v>12691</v>
      </c>
      <c r="AZL2" t="s">
        <v>12699</v>
      </c>
      <c r="AZM2" t="s">
        <v>10630</v>
      </c>
      <c r="AZN2" t="s">
        <v>10198</v>
      </c>
      <c r="AZO2" t="s">
        <v>12707</v>
      </c>
      <c r="AZP2" t="s">
        <v>8061</v>
      </c>
      <c r="AZQ2" t="s">
        <v>12711</v>
      </c>
      <c r="AZR2" t="s">
        <v>12713</v>
      </c>
      <c r="AZS2" t="s">
        <v>5351</v>
      </c>
      <c r="AZT2" t="s">
        <v>12736</v>
      </c>
      <c r="AZU2" t="s">
        <v>12740</v>
      </c>
      <c r="AZV2" t="s">
        <v>12744</v>
      </c>
      <c r="AZW2" t="s">
        <v>12749</v>
      </c>
      <c r="AZX2" t="s">
        <v>12753</v>
      </c>
      <c r="AZY2" t="s">
        <v>12762</v>
      </c>
      <c r="AZZ2" t="s">
        <v>7975</v>
      </c>
      <c r="BAA2" t="s">
        <v>12764</v>
      </c>
      <c r="BAB2" t="s">
        <v>12768</v>
      </c>
      <c r="BAC2" t="s">
        <v>12769</v>
      </c>
      <c r="BAD2" t="s">
        <v>12781</v>
      </c>
      <c r="BAE2" t="s">
        <v>12782</v>
      </c>
      <c r="BAF2" t="s">
        <v>7365</v>
      </c>
      <c r="BAG2" t="s">
        <v>9253</v>
      </c>
      <c r="BAH2" t="s">
        <v>12790</v>
      </c>
      <c r="BAI2" t="s">
        <v>12791</v>
      </c>
      <c r="BAJ2" t="s">
        <v>12792</v>
      </c>
      <c r="BAK2" t="s">
        <v>12795</v>
      </c>
      <c r="BAL2" t="s">
        <v>12797</v>
      </c>
      <c r="BAM2" t="s">
        <v>1256</v>
      </c>
      <c r="BAN2" t="s">
        <v>12798</v>
      </c>
      <c r="BAO2" t="s">
        <v>12799</v>
      </c>
      <c r="BAP2" t="s">
        <v>12800</v>
      </c>
      <c r="BAQ2" t="s">
        <v>12802</v>
      </c>
      <c r="BAR2" t="s">
        <v>12803</v>
      </c>
      <c r="BAS2" t="s">
        <v>12807</v>
      </c>
      <c r="BAT2" t="s">
        <v>12812</v>
      </c>
      <c r="BAU2" t="s">
        <v>12814</v>
      </c>
      <c r="BAV2" t="s">
        <v>12815</v>
      </c>
      <c r="BAW2" t="s">
        <v>4469</v>
      </c>
      <c r="BAX2" t="s">
        <v>12816</v>
      </c>
      <c r="BAY2" t="s">
        <v>12817</v>
      </c>
      <c r="BAZ2" t="s">
        <v>4780</v>
      </c>
      <c r="BBA2" t="s">
        <v>6080</v>
      </c>
      <c r="BBB2" t="s">
        <v>12825</v>
      </c>
      <c r="BBC2" t="s">
        <v>12826</v>
      </c>
      <c r="BBD2" t="s">
        <v>345</v>
      </c>
      <c r="BBE2" t="s">
        <v>10650</v>
      </c>
      <c r="BBF2" t="s">
        <v>12833</v>
      </c>
      <c r="BBG2" t="s">
        <v>12840</v>
      </c>
      <c r="BBH2" t="s">
        <v>12842</v>
      </c>
      <c r="BBI2" t="s">
        <v>6255</v>
      </c>
      <c r="BBJ2" t="s">
        <v>12846</v>
      </c>
      <c r="BBK2" t="s">
        <v>12848</v>
      </c>
      <c r="BBL2" t="s">
        <v>12849</v>
      </c>
      <c r="BBM2" t="s">
        <v>12850</v>
      </c>
      <c r="BBN2" t="s">
        <v>3934</v>
      </c>
      <c r="BBO2" t="s">
        <v>3330</v>
      </c>
      <c r="BBP2" t="s">
        <v>12852</v>
      </c>
      <c r="BBQ2" t="s">
        <v>12853</v>
      </c>
      <c r="BBR2" t="s">
        <v>12854</v>
      </c>
      <c r="BBS2" t="s">
        <v>12855</v>
      </c>
      <c r="BBT2" t="s">
        <v>12856</v>
      </c>
      <c r="BBU2" t="s">
        <v>12857</v>
      </c>
      <c r="BBV2" t="s">
        <v>12858</v>
      </c>
      <c r="BBW2" t="s">
        <v>12863</v>
      </c>
      <c r="BBX2" t="s">
        <v>12868</v>
      </c>
      <c r="BBY2" t="s">
        <v>12869</v>
      </c>
      <c r="BBZ2" t="s">
        <v>12870</v>
      </c>
      <c r="BCA2" t="s">
        <v>12871</v>
      </c>
      <c r="BCB2" t="s">
        <v>12873</v>
      </c>
      <c r="BCC2" t="s">
        <v>12876</v>
      </c>
      <c r="BCD2" t="s">
        <v>146</v>
      </c>
      <c r="BCE2" t="s">
        <v>12879</v>
      </c>
      <c r="BCF2" t="s">
        <v>12881</v>
      </c>
      <c r="BCG2" t="s">
        <v>12883</v>
      </c>
      <c r="BCH2" t="s">
        <v>12887</v>
      </c>
      <c r="BCI2" t="s">
        <v>12890</v>
      </c>
      <c r="BCJ2" t="s">
        <v>12892</v>
      </c>
      <c r="BCK2" t="s">
        <v>12895</v>
      </c>
      <c r="BCL2" t="s">
        <v>12899</v>
      </c>
      <c r="BCM2" t="s">
        <v>12903</v>
      </c>
      <c r="BCN2" t="s">
        <v>12911</v>
      </c>
      <c r="BCO2" t="s">
        <v>7536</v>
      </c>
      <c r="BCP2" t="s">
        <v>12928</v>
      </c>
      <c r="BCQ2" t="s">
        <v>12931</v>
      </c>
      <c r="BCR2" t="s">
        <v>6997</v>
      </c>
      <c r="BCS2" t="s">
        <v>12939</v>
      </c>
      <c r="BCT2" t="s">
        <v>12963</v>
      </c>
      <c r="BCU2" t="s">
        <v>12966</v>
      </c>
      <c r="BCV2" t="s">
        <v>12969</v>
      </c>
      <c r="BCW2" t="s">
        <v>12979</v>
      </c>
      <c r="BCX2" t="s">
        <v>12980</v>
      </c>
      <c r="BCY2" t="s">
        <v>12987</v>
      </c>
      <c r="BCZ2" t="s">
        <v>5642</v>
      </c>
      <c r="BDA2" t="s">
        <v>12988</v>
      </c>
      <c r="BDB2" t="s">
        <v>13003</v>
      </c>
      <c r="BDC2" t="s">
        <v>13007</v>
      </c>
      <c r="BDD2" t="s">
        <v>13009</v>
      </c>
      <c r="BDE2" t="s">
        <v>13032</v>
      </c>
      <c r="BDF2" t="s">
        <v>13007</v>
      </c>
      <c r="BDG2" t="s">
        <v>10443</v>
      </c>
      <c r="BDH2" t="s">
        <v>4181</v>
      </c>
      <c r="BDI2" t="s">
        <v>13036</v>
      </c>
      <c r="BDJ2" t="s">
        <v>13037</v>
      </c>
      <c r="BDK2" t="s">
        <v>13055</v>
      </c>
      <c r="BDL2" t="s">
        <v>13059</v>
      </c>
      <c r="BDM2" t="s">
        <v>2268</v>
      </c>
      <c r="BDN2" t="s">
        <v>13086</v>
      </c>
      <c r="BDO2" t="s">
        <v>13088</v>
      </c>
      <c r="BDP2" t="s">
        <v>13089</v>
      </c>
      <c r="BDQ2" t="s">
        <v>13092</v>
      </c>
      <c r="BDR2" t="s">
        <v>13097</v>
      </c>
      <c r="BDS2" t="s">
        <v>13105</v>
      </c>
      <c r="BDT2" t="s">
        <v>13106</v>
      </c>
      <c r="BDU2" t="s">
        <v>13109</v>
      </c>
      <c r="BDV2" t="s">
        <v>13137</v>
      </c>
      <c r="BDW2" t="s">
        <v>13138</v>
      </c>
      <c r="BDX2" t="s">
        <v>5066</v>
      </c>
      <c r="BDY2" t="s">
        <v>13142</v>
      </c>
      <c r="BDZ2" t="s">
        <v>13158</v>
      </c>
      <c r="BEA2" t="s">
        <v>13159</v>
      </c>
      <c r="BEB2" t="s">
        <v>13162</v>
      </c>
      <c r="BEC2" t="s">
        <v>13181</v>
      </c>
      <c r="BED2" t="s">
        <v>13188</v>
      </c>
      <c r="BEE2" t="s">
        <v>13195</v>
      </c>
      <c r="BEF2" t="s">
        <v>13202</v>
      </c>
      <c r="BEG2" t="s">
        <v>13203</v>
      </c>
      <c r="BEH2" t="s">
        <v>13205</v>
      </c>
      <c r="BEI2" t="s">
        <v>13209</v>
      </c>
      <c r="BEJ2" t="s">
        <v>13214</v>
      </c>
      <c r="BEK2" t="s">
        <v>13224</v>
      </c>
      <c r="BEL2" t="s">
        <v>13226</v>
      </c>
      <c r="BEM2" t="s">
        <v>9204</v>
      </c>
      <c r="BEN2" t="s">
        <v>13228</v>
      </c>
      <c r="BEO2" t="s">
        <v>13229</v>
      </c>
      <c r="BEP2" t="s">
        <v>13237</v>
      </c>
      <c r="BEQ2" t="s">
        <v>13238</v>
      </c>
      <c r="BER2" t="s">
        <v>13240</v>
      </c>
      <c r="BES2" t="s">
        <v>13242</v>
      </c>
      <c r="BET2" t="s">
        <v>10118</v>
      </c>
      <c r="BEU2" t="s">
        <v>13244</v>
      </c>
      <c r="BEV2" t="s">
        <v>13247</v>
      </c>
      <c r="BEW2" t="s">
        <v>13248</v>
      </c>
      <c r="BEX2" t="s">
        <v>13249</v>
      </c>
      <c r="BEY2" t="s">
        <v>13250</v>
      </c>
      <c r="BEZ2" t="s">
        <v>13252</v>
      </c>
      <c r="BFA2" t="s">
        <v>13258</v>
      </c>
      <c r="BFB2" t="s">
        <v>13259</v>
      </c>
      <c r="BFC2" t="s">
        <v>13262</v>
      </c>
      <c r="BFD2" t="s">
        <v>13266</v>
      </c>
      <c r="BFE2" t="s">
        <v>13267</v>
      </c>
      <c r="BFF2" t="s">
        <v>1300</v>
      </c>
      <c r="BFG2" t="s">
        <v>13268</v>
      </c>
      <c r="BFH2" t="s">
        <v>7783</v>
      </c>
      <c r="BFI2" t="s">
        <v>13270</v>
      </c>
      <c r="BFJ2" t="s">
        <v>13271</v>
      </c>
      <c r="BFK2" t="s">
        <v>13272</v>
      </c>
      <c r="BFL2" t="s">
        <v>197</v>
      </c>
      <c r="BFM2" t="s">
        <v>13275</v>
      </c>
      <c r="BFN2" t="s">
        <v>13276</v>
      </c>
      <c r="BFO2" t="s">
        <v>13280</v>
      </c>
      <c r="BFP2" t="s">
        <v>13281</v>
      </c>
      <c r="BFQ2" t="s">
        <v>13284</v>
      </c>
      <c r="BFR2" t="s">
        <v>13285</v>
      </c>
      <c r="BFS2" t="s">
        <v>13286</v>
      </c>
      <c r="BFT2" t="s">
        <v>13287</v>
      </c>
      <c r="BFU2" t="s">
        <v>13290</v>
      </c>
      <c r="BFV2" t="s">
        <v>13291</v>
      </c>
      <c r="BFW2" t="s">
        <v>13295</v>
      </c>
      <c r="BFX2" t="s">
        <v>13303</v>
      </c>
      <c r="BFY2" t="s">
        <v>13317</v>
      </c>
      <c r="BFZ2" t="s">
        <v>13318</v>
      </c>
      <c r="BGA2" t="s">
        <v>527</v>
      </c>
      <c r="BGB2" t="s">
        <v>13326</v>
      </c>
      <c r="BGC2" t="s">
        <v>13327</v>
      </c>
      <c r="BGD2" t="s">
        <v>13329</v>
      </c>
      <c r="BGE2" t="s">
        <v>13342</v>
      </c>
      <c r="BGF2" t="s">
        <v>13346</v>
      </c>
      <c r="BGG2" t="s">
        <v>13347</v>
      </c>
      <c r="BGH2" t="s">
        <v>13348</v>
      </c>
      <c r="BGI2" t="s">
        <v>13351</v>
      </c>
      <c r="BGJ2" t="s">
        <v>5443</v>
      </c>
      <c r="BGK2" t="s">
        <v>13372</v>
      </c>
      <c r="BGL2" t="s">
        <v>13373</v>
      </c>
      <c r="BGM2" t="s">
        <v>13374</v>
      </c>
      <c r="BGN2" t="s">
        <v>13384</v>
      </c>
      <c r="BGO2" t="s">
        <v>13386</v>
      </c>
      <c r="BGP2" t="s">
        <v>13389</v>
      </c>
      <c r="BGQ2" t="s">
        <v>13392</v>
      </c>
      <c r="BGR2" t="s">
        <v>13399</v>
      </c>
      <c r="BGS2" t="s">
        <v>1895</v>
      </c>
      <c r="BGT2" t="s">
        <v>3888</v>
      </c>
      <c r="BGU2" t="s">
        <v>13414</v>
      </c>
      <c r="BGV2" t="s">
        <v>13415</v>
      </c>
      <c r="BGW2" t="s">
        <v>13416</v>
      </c>
      <c r="BGX2" t="s">
        <v>13420</v>
      </c>
      <c r="BGY2" t="s">
        <v>13431</v>
      </c>
      <c r="BGZ2" t="s">
        <v>5154</v>
      </c>
      <c r="BHA2" t="s">
        <v>5158</v>
      </c>
      <c r="BHB2" t="s">
        <v>5159</v>
      </c>
      <c r="BHC2" t="s">
        <v>5160</v>
      </c>
      <c r="BHD2" t="s">
        <v>919</v>
      </c>
      <c r="BHE2" t="s">
        <v>5161</v>
      </c>
      <c r="BHF2" t="s">
        <v>5163</v>
      </c>
      <c r="BHG2" t="s">
        <v>5167</v>
      </c>
      <c r="BHH2" t="s">
        <v>5169</v>
      </c>
      <c r="BHI2" t="s">
        <v>5171</v>
      </c>
      <c r="BHJ2" t="s">
        <v>5173</v>
      </c>
      <c r="BHK2" t="s">
        <v>5176</v>
      </c>
      <c r="BHL2" t="s">
        <v>5178</v>
      </c>
      <c r="BHM2" t="s">
        <v>5182</v>
      </c>
      <c r="BHN2" t="s">
        <v>5183</v>
      </c>
      <c r="BHO2" t="s">
        <v>5188</v>
      </c>
      <c r="BHP2" t="s">
        <v>5195</v>
      </c>
      <c r="BHQ2" t="s">
        <v>4447</v>
      </c>
      <c r="BHR2" t="s">
        <v>1626</v>
      </c>
      <c r="BHS2" t="s">
        <v>5204</v>
      </c>
      <c r="BHT2" t="s">
        <v>5205</v>
      </c>
      <c r="BHU2" t="s">
        <v>5206</v>
      </c>
      <c r="BHV2" t="s">
        <v>5210</v>
      </c>
      <c r="BHW2" t="s">
        <v>5211</v>
      </c>
      <c r="BHX2" t="s">
        <v>5214</v>
      </c>
      <c r="BHY2" t="s">
        <v>5216</v>
      </c>
      <c r="BHZ2" t="s">
        <v>5220</v>
      </c>
      <c r="BIA2" t="s">
        <v>5225</v>
      </c>
      <c r="BIB2" t="s">
        <v>4036</v>
      </c>
      <c r="BIC2" t="s">
        <v>5227</v>
      </c>
      <c r="BID2" t="s">
        <v>5228</v>
      </c>
      <c r="BIE2" t="s">
        <v>5234</v>
      </c>
      <c r="BIF2" t="s">
        <v>5242</v>
      </c>
      <c r="BIG2" t="s">
        <v>5244</v>
      </c>
      <c r="BIH2" t="s">
        <v>5249</v>
      </c>
      <c r="BII2" t="s">
        <v>5251</v>
      </c>
      <c r="BIJ2" t="s">
        <v>1332</v>
      </c>
      <c r="BIK2" t="s">
        <v>899</v>
      </c>
      <c r="BIL2" t="s">
        <v>5254</v>
      </c>
      <c r="BIM2" t="s">
        <v>5255</v>
      </c>
      <c r="BIN2" t="s">
        <v>5260</v>
      </c>
      <c r="BIO2" t="s">
        <v>5262</v>
      </c>
      <c r="BIP2" t="s">
        <v>2345</v>
      </c>
      <c r="BIQ2" t="s">
        <v>5275</v>
      </c>
      <c r="BIR2" t="s">
        <v>5278</v>
      </c>
      <c r="BIS2" t="s">
        <v>5279</v>
      </c>
      <c r="BIT2" t="s">
        <v>5281</v>
      </c>
      <c r="BIU2" t="s">
        <v>5289</v>
      </c>
      <c r="BIV2" t="s">
        <v>5292</v>
      </c>
      <c r="BIW2" t="s">
        <v>5294</v>
      </c>
      <c r="BIX2" t="s">
        <v>5297</v>
      </c>
      <c r="BIY2" t="s">
        <v>5299</v>
      </c>
      <c r="BIZ2" t="s">
        <v>5303</v>
      </c>
      <c r="BJA2" t="s">
        <v>5305</v>
      </c>
      <c r="BJB2" t="s">
        <v>5307</v>
      </c>
      <c r="BJC2" t="s">
        <v>5308</v>
      </c>
      <c r="BJD2" t="s">
        <v>5310</v>
      </c>
      <c r="BJE2" t="s">
        <v>4084</v>
      </c>
      <c r="BJF2" t="s">
        <v>5314</v>
      </c>
      <c r="BJG2" t="s">
        <v>152</v>
      </c>
      <c r="BJH2" t="s">
        <v>5320</v>
      </c>
      <c r="BJI2" t="s">
        <v>5325</v>
      </c>
      <c r="BJJ2" t="s">
        <v>5326</v>
      </c>
      <c r="BJK2" t="s">
        <v>5327</v>
      </c>
      <c r="BJL2" t="s">
        <v>164</v>
      </c>
      <c r="BJM2" t="s">
        <v>5332</v>
      </c>
      <c r="BJN2" t="s">
        <v>5334</v>
      </c>
      <c r="BJO2" t="s">
        <v>5337</v>
      </c>
      <c r="BJP2" t="s">
        <v>5339</v>
      </c>
      <c r="BJQ2" t="s">
        <v>5343</v>
      </c>
      <c r="BJR2" t="s">
        <v>5344</v>
      </c>
      <c r="BJS2" t="s">
        <v>5346</v>
      </c>
      <c r="BJT2" t="s">
        <v>5351</v>
      </c>
      <c r="BJU2" t="s">
        <v>5358</v>
      </c>
      <c r="BJV2" t="s">
        <v>5360</v>
      </c>
      <c r="BJW2" t="s">
        <v>5364</v>
      </c>
      <c r="BJX2" t="s">
        <v>5367</v>
      </c>
      <c r="BJY2" t="s">
        <v>5370</v>
      </c>
      <c r="BJZ2" t="s">
        <v>5372</v>
      </c>
      <c r="BKA2" t="s">
        <v>5375</v>
      </c>
      <c r="BKB2" t="s">
        <v>5377</v>
      </c>
      <c r="BKC2" t="s">
        <v>5379</v>
      </c>
      <c r="BKD2" t="s">
        <v>5381</v>
      </c>
      <c r="BKE2" t="s">
        <v>5385</v>
      </c>
      <c r="BKF2" t="s">
        <v>5387</v>
      </c>
      <c r="BKG2" t="s">
        <v>3687</v>
      </c>
      <c r="BKH2" t="s">
        <v>5391</v>
      </c>
      <c r="BKI2" t="s">
        <v>5394</v>
      </c>
      <c r="BKJ2" t="s">
        <v>5395</v>
      </c>
      <c r="BKK2" t="s">
        <v>5397</v>
      </c>
      <c r="BKL2" t="s">
        <v>5401</v>
      </c>
      <c r="BKM2" t="s">
        <v>5402</v>
      </c>
      <c r="BKN2" t="s">
        <v>5403</v>
      </c>
      <c r="BKO2" t="s">
        <v>5405</v>
      </c>
      <c r="BKP2" t="s">
        <v>2194</v>
      </c>
      <c r="BKQ2" t="s">
        <v>5407</v>
      </c>
      <c r="BKR2" t="s">
        <v>5408</v>
      </c>
      <c r="BKS2" t="s">
        <v>5412</v>
      </c>
      <c r="BKT2" t="s">
        <v>5413</v>
      </c>
      <c r="BKU2" t="s">
        <v>2338</v>
      </c>
      <c r="BKV2" t="s">
        <v>5418</v>
      </c>
      <c r="BKW2" t="s">
        <v>5419</v>
      </c>
      <c r="BKX2" t="s">
        <v>5421</v>
      </c>
      <c r="BKY2" t="s">
        <v>15033</v>
      </c>
      <c r="BKZ2" t="s">
        <v>5428</v>
      </c>
      <c r="BLA2" t="s">
        <v>5430</v>
      </c>
      <c r="BLB2" t="s">
        <v>5435</v>
      </c>
      <c r="BLC2" t="s">
        <v>5442</v>
      </c>
      <c r="BLD2" t="s">
        <v>5443</v>
      </c>
      <c r="BLE2" t="s">
        <v>5464</v>
      </c>
      <c r="BLF2" t="s">
        <v>5470</v>
      </c>
      <c r="BLG2" t="s">
        <v>5473</v>
      </c>
      <c r="BLH2" t="s">
        <v>5478</v>
      </c>
      <c r="BLI2" t="s">
        <v>5494</v>
      </c>
      <c r="BLJ2" t="s">
        <v>5498</v>
      </c>
      <c r="BLK2" t="s">
        <v>5505</v>
      </c>
      <c r="BLL2" t="s">
        <v>5511</v>
      </c>
      <c r="BLM2" t="s">
        <v>5516</v>
      </c>
      <c r="BLN2" t="s">
        <v>5522</v>
      </c>
      <c r="BLO2" t="s">
        <v>5531</v>
      </c>
      <c r="BLP2" t="s">
        <v>5538</v>
      </c>
      <c r="BLQ2" t="s">
        <v>5539</v>
      </c>
      <c r="BLR2" t="s">
        <v>5544</v>
      </c>
      <c r="BLS2" t="s">
        <v>5545</v>
      </c>
      <c r="BLT2" t="s">
        <v>5546</v>
      </c>
      <c r="BLU2" t="s">
        <v>5549</v>
      </c>
      <c r="BLV2" t="s">
        <v>5550</v>
      </c>
      <c r="BLW2" t="s">
        <v>5551</v>
      </c>
      <c r="BLX2" t="s">
        <v>753</v>
      </c>
      <c r="BLY2" t="s">
        <v>5556</v>
      </c>
      <c r="BLZ2" t="s">
        <v>5558</v>
      </c>
      <c r="BMA2" t="s">
        <v>5559</v>
      </c>
      <c r="BMB2" t="s">
        <v>5560</v>
      </c>
      <c r="BMC2" t="s">
        <v>5561</v>
      </c>
      <c r="BMD2" t="s">
        <v>5563</v>
      </c>
      <c r="BME2" t="s">
        <v>5574</v>
      </c>
      <c r="BMF2" t="s">
        <v>5581</v>
      </c>
      <c r="BMG2" t="s">
        <v>5614</v>
      </c>
      <c r="BMH2" t="s">
        <v>5620</v>
      </c>
      <c r="BMI2" t="s">
        <v>5628</v>
      </c>
      <c r="BMJ2" t="s">
        <v>5630</v>
      </c>
      <c r="BMK2" t="s">
        <v>5632</v>
      </c>
      <c r="BML2" t="s">
        <v>5639</v>
      </c>
      <c r="BMM2" t="s">
        <v>5659</v>
      </c>
      <c r="BMN2" t="s">
        <v>5693</v>
      </c>
      <c r="BMO2" t="s">
        <v>3762</v>
      </c>
      <c r="BMP2" t="s">
        <v>4471</v>
      </c>
      <c r="BMQ2" t="s">
        <v>5739</v>
      </c>
      <c r="BMR2" t="s">
        <v>5755</v>
      </c>
      <c r="BMS2" t="s">
        <v>5767</v>
      </c>
      <c r="BMT2" t="s">
        <v>5780</v>
      </c>
      <c r="BMU2" t="s">
        <v>5796</v>
      </c>
      <c r="BMV2" t="s">
        <v>5811</v>
      </c>
      <c r="BMW2" t="s">
        <v>5826</v>
      </c>
      <c r="BMX2" t="s">
        <v>5831</v>
      </c>
      <c r="BMY2" t="s">
        <v>5851</v>
      </c>
      <c r="BMZ2" t="s">
        <v>5862</v>
      </c>
      <c r="BNA2" t="s">
        <v>5863</v>
      </c>
      <c r="BNB2" t="s">
        <v>5864</v>
      </c>
      <c r="BNC2" t="s">
        <v>5869</v>
      </c>
      <c r="BND2" t="s">
        <v>5909</v>
      </c>
      <c r="BNE2" t="s">
        <v>5975</v>
      </c>
      <c r="BNF2" t="s">
        <v>5978</v>
      </c>
      <c r="BNG2" t="s">
        <v>5981</v>
      </c>
      <c r="BNH2" t="s">
        <v>5990</v>
      </c>
      <c r="BNI2" t="s">
        <v>6007</v>
      </c>
      <c r="BNJ2" t="s">
        <v>6029</v>
      </c>
      <c r="BNK2" t="s">
        <v>6033</v>
      </c>
      <c r="BNL2" t="s">
        <v>6038</v>
      </c>
      <c r="BNM2" t="s">
        <v>6039</v>
      </c>
      <c r="BNN2" t="s">
        <v>6052</v>
      </c>
      <c r="BNO2" t="s">
        <v>6060</v>
      </c>
      <c r="BNP2" t="s">
        <v>6061</v>
      </c>
      <c r="BNQ2" t="s">
        <v>6062</v>
      </c>
      <c r="BNR2" t="s">
        <v>6063</v>
      </c>
      <c r="BNS2" t="s">
        <v>6105</v>
      </c>
      <c r="BNT2" t="s">
        <v>6108</v>
      </c>
      <c r="BNU2" t="s">
        <v>6109</v>
      </c>
      <c r="BNV2" t="s">
        <v>6112</v>
      </c>
      <c r="BNW2" t="s">
        <v>4836</v>
      </c>
      <c r="BNX2" t="s">
        <v>6114</v>
      </c>
      <c r="BNY2" t="s">
        <v>2979</v>
      </c>
      <c r="BNZ2" t="s">
        <v>6117</v>
      </c>
      <c r="BOA2" t="s">
        <v>4837</v>
      </c>
      <c r="BOB2" t="s">
        <v>2685</v>
      </c>
      <c r="BOC2" t="s">
        <v>6133</v>
      </c>
      <c r="BOD2" t="s">
        <v>4841</v>
      </c>
      <c r="BOE2" t="s">
        <v>6138</v>
      </c>
      <c r="BOF2" t="s">
        <v>4842</v>
      </c>
      <c r="BOG2" t="s">
        <v>6146</v>
      </c>
      <c r="BOH2" t="s">
        <v>6154</v>
      </c>
      <c r="BOI2" t="s">
        <v>6156</v>
      </c>
      <c r="BOJ2" t="s">
        <v>6166</v>
      </c>
      <c r="BOK2" t="s">
        <v>6167</v>
      </c>
      <c r="BOL2" t="s">
        <v>6183</v>
      </c>
      <c r="BOM2" t="s">
        <v>6186</v>
      </c>
      <c r="BON2" t="s">
        <v>6192</v>
      </c>
      <c r="BOO2" t="s">
        <v>1834</v>
      </c>
      <c r="BOP2" t="s">
        <v>6206</v>
      </c>
      <c r="BOQ2" t="s">
        <v>3516</v>
      </c>
      <c r="BOR2" t="s">
        <v>3790</v>
      </c>
      <c r="BOS2" t="s">
        <v>6219</v>
      </c>
      <c r="BOT2" t="s">
        <v>6220</v>
      </c>
      <c r="BOU2" t="s">
        <v>6221</v>
      </c>
      <c r="BOV2" t="s">
        <v>6222</v>
      </c>
      <c r="BOW2" t="s">
        <v>6233</v>
      </c>
      <c r="BOX2" t="s">
        <v>6240</v>
      </c>
      <c r="BOY2" t="s">
        <v>6247</v>
      </c>
      <c r="BOZ2" t="s">
        <v>6254</v>
      </c>
      <c r="BPA2" t="s">
        <v>6255</v>
      </c>
      <c r="BPB2" t="s">
        <v>6258</v>
      </c>
      <c r="BPC2" t="s">
        <v>6265</v>
      </c>
      <c r="BPD2" t="s">
        <v>6266</v>
      </c>
      <c r="BPE2" t="s">
        <v>6271</v>
      </c>
      <c r="BPF2" t="s">
        <v>6273</v>
      </c>
      <c r="BPG2" t="s">
        <v>6276</v>
      </c>
      <c r="BPH2" t="s">
        <v>6278</v>
      </c>
      <c r="BPI2" t="s">
        <v>6281</v>
      </c>
      <c r="BPJ2" t="s">
        <v>6285</v>
      </c>
      <c r="BPK2" t="s">
        <v>6289</v>
      </c>
      <c r="BPL2" t="s">
        <v>6298</v>
      </c>
      <c r="BPM2" t="s">
        <v>6317</v>
      </c>
      <c r="BPN2" t="s">
        <v>6318</v>
      </c>
      <c r="BPO2" t="s">
        <v>750</v>
      </c>
      <c r="BPP2" t="s">
        <v>6322</v>
      </c>
      <c r="BPQ2" t="s">
        <v>6325</v>
      </c>
      <c r="BPR2" t="s">
        <v>6326</v>
      </c>
      <c r="BPS2" t="s">
        <v>6332</v>
      </c>
      <c r="BPT2" t="s">
        <v>6333</v>
      </c>
      <c r="BPU2" t="s">
        <v>6335</v>
      </c>
      <c r="BPV2" t="s">
        <v>6336</v>
      </c>
      <c r="BPW2" t="s">
        <v>6337</v>
      </c>
      <c r="BPX2" t="s">
        <v>6339</v>
      </c>
      <c r="BPY2" t="s">
        <v>6346</v>
      </c>
      <c r="BPZ2" t="s">
        <v>6347</v>
      </c>
      <c r="BQA2" t="s">
        <v>6349</v>
      </c>
      <c r="BQB2" t="s">
        <v>6352</v>
      </c>
      <c r="BQC2" t="s">
        <v>6353</v>
      </c>
      <c r="BQD2" t="s">
        <v>6355</v>
      </c>
      <c r="BQE2" t="s">
        <v>6356</v>
      </c>
      <c r="BQF2" t="s">
        <v>6358</v>
      </c>
      <c r="BQG2" t="s">
        <v>2078</v>
      </c>
      <c r="BQH2" t="s">
        <v>6368</v>
      </c>
      <c r="BQI2" t="s">
        <v>6369</v>
      </c>
      <c r="BQJ2" t="s">
        <v>1872</v>
      </c>
      <c r="BQK2" t="s">
        <v>6375</v>
      </c>
      <c r="BQL2" t="s">
        <v>6378</v>
      </c>
      <c r="BQM2" t="s">
        <v>6381</v>
      </c>
      <c r="BQN2" t="s">
        <v>6384</v>
      </c>
      <c r="BQO2" t="s">
        <v>1061</v>
      </c>
      <c r="BQP2" t="s">
        <v>6395</v>
      </c>
      <c r="BQQ2" t="s">
        <v>6396</v>
      </c>
      <c r="BQR2" t="s">
        <v>6397</v>
      </c>
      <c r="BQS2" t="s">
        <v>6403</v>
      </c>
      <c r="BQT2" t="s">
        <v>6404</v>
      </c>
      <c r="BQU2" t="s">
        <v>6407</v>
      </c>
      <c r="BQV2" t="s">
        <v>6409</v>
      </c>
      <c r="BQW2" t="s">
        <v>6417</v>
      </c>
      <c r="BQX2" t="s">
        <v>6418</v>
      </c>
      <c r="BQY2" t="s">
        <v>6420</v>
      </c>
      <c r="BQZ2" t="s">
        <v>6431</v>
      </c>
      <c r="BRA2" t="s">
        <v>6434</v>
      </c>
      <c r="BRB2" t="s">
        <v>6437</v>
      </c>
      <c r="BRC2" t="s">
        <v>6446</v>
      </c>
      <c r="BRD2" t="s">
        <v>6457</v>
      </c>
      <c r="BRE2" t="s">
        <v>6458</v>
      </c>
      <c r="BRF2" t="s">
        <v>6459</v>
      </c>
      <c r="BRG2" t="s">
        <v>6460</v>
      </c>
      <c r="BRH2" t="s">
        <v>6464</v>
      </c>
      <c r="BRI2" t="s">
        <v>6481</v>
      </c>
      <c r="BRJ2" t="s">
        <v>6488</v>
      </c>
      <c r="BRK2" t="s">
        <v>6490</v>
      </c>
      <c r="BRL2" t="s">
        <v>6505</v>
      </c>
      <c r="BRM2" t="s">
        <v>6518</v>
      </c>
      <c r="BRN2" t="s">
        <v>6523</v>
      </c>
      <c r="BRO2" t="s">
        <v>6525</v>
      </c>
      <c r="BRP2" t="s">
        <v>6528</v>
      </c>
      <c r="BRQ2" t="s">
        <v>6533</v>
      </c>
      <c r="BRR2" t="s">
        <v>6534</v>
      </c>
      <c r="BRS2" t="s">
        <v>6540</v>
      </c>
      <c r="BRT2" t="s">
        <v>6544</v>
      </c>
      <c r="BRU2" t="s">
        <v>6566</v>
      </c>
      <c r="BRV2" t="s">
        <v>6572</v>
      </c>
      <c r="BRW2" t="s">
        <v>4012</v>
      </c>
      <c r="BRX2" t="s">
        <v>6584</v>
      </c>
      <c r="BRY2" t="s">
        <v>6588</v>
      </c>
      <c r="BRZ2" t="s">
        <v>6594</v>
      </c>
      <c r="BSA2" t="s">
        <v>6596</v>
      </c>
      <c r="BSB2" t="s">
        <v>1252</v>
      </c>
      <c r="BSC2" t="s">
        <v>6601</v>
      </c>
      <c r="BSD2" t="s">
        <v>6602</v>
      </c>
      <c r="BSE2" t="s">
        <v>4619</v>
      </c>
      <c r="BSF2" t="s">
        <v>6682</v>
      </c>
      <c r="BSG2" t="s">
        <v>6683</v>
      </c>
      <c r="BSH2" t="s">
        <v>6690</v>
      </c>
      <c r="BSI2" t="s">
        <v>6696</v>
      </c>
      <c r="BSJ2" t="s">
        <v>6703</v>
      </c>
      <c r="BSK2" t="s">
        <v>6706</v>
      </c>
      <c r="BSL2" t="s">
        <v>6711</v>
      </c>
      <c r="BSM2" t="s">
        <v>6716</v>
      </c>
      <c r="BSN2" t="s">
        <v>6725</v>
      </c>
      <c r="BSO2" t="s">
        <v>6742</v>
      </c>
      <c r="BSP2" t="s">
        <v>4093</v>
      </c>
      <c r="BSQ2" t="s">
        <v>6755</v>
      </c>
      <c r="BSR2" t="s">
        <v>6778</v>
      </c>
      <c r="BSS2" t="s">
        <v>6780</v>
      </c>
      <c r="BST2" t="s">
        <v>6785</v>
      </c>
      <c r="BSU2" t="s">
        <v>6795</v>
      </c>
      <c r="BSV2" t="s">
        <v>6797</v>
      </c>
      <c r="BSW2" t="s">
        <v>6816</v>
      </c>
      <c r="BSX2" t="s">
        <v>6826</v>
      </c>
      <c r="BSY2" t="s">
        <v>6837</v>
      </c>
      <c r="BSZ2" t="s">
        <v>6869</v>
      </c>
      <c r="BTA2" t="s">
        <v>6885</v>
      </c>
      <c r="BTB2" t="s">
        <v>6894</v>
      </c>
      <c r="BTC2" t="s">
        <v>6918</v>
      </c>
      <c r="BTD2" t="s">
        <v>3477</v>
      </c>
      <c r="BTE2" t="s">
        <v>6988</v>
      </c>
      <c r="BTF2" t="s">
        <v>3460</v>
      </c>
      <c r="BTG2" t="s">
        <v>7013</v>
      </c>
      <c r="BTH2" t="s">
        <v>1700</v>
      </c>
      <c r="BTI2" t="s">
        <v>7055</v>
      </c>
      <c r="BTJ2" t="s">
        <v>7089</v>
      </c>
      <c r="BTK2" t="s">
        <v>7091</v>
      </c>
      <c r="BTL2" t="s">
        <v>7098</v>
      </c>
      <c r="BTM2" t="s">
        <v>7100</v>
      </c>
      <c r="BTN2" t="s">
        <v>7108</v>
      </c>
      <c r="BTO2" t="s">
        <v>7112</v>
      </c>
      <c r="BTP2" t="s">
        <v>7149</v>
      </c>
      <c r="BTQ2" t="s">
        <v>7152</v>
      </c>
      <c r="BTR2" t="s">
        <v>3554</v>
      </c>
      <c r="BTS2" t="s">
        <v>7158</v>
      </c>
      <c r="BTT2" t="s">
        <v>7160</v>
      </c>
      <c r="BTU2" t="s">
        <v>7172</v>
      </c>
      <c r="BTV2" t="s">
        <v>7188</v>
      </c>
      <c r="BTW2" t="s">
        <v>7269</v>
      </c>
      <c r="BTX2" t="s">
        <v>7295</v>
      </c>
      <c r="BTY2" t="s">
        <v>7297</v>
      </c>
      <c r="BTZ2" t="s">
        <v>7302</v>
      </c>
      <c r="BUA2" t="s">
        <v>709</v>
      </c>
      <c r="BUB2" t="s">
        <v>7305</v>
      </c>
      <c r="BUC2" t="s">
        <v>7306</v>
      </c>
      <c r="BUD2" t="s">
        <v>1904</v>
      </c>
      <c r="BUE2" t="s">
        <v>7309</v>
      </c>
      <c r="BUF2" t="s">
        <v>7310</v>
      </c>
      <c r="BUG2" t="s">
        <v>7311</v>
      </c>
      <c r="BUH2" t="s">
        <v>7328</v>
      </c>
      <c r="BUI2" t="s">
        <v>7337</v>
      </c>
      <c r="BUJ2" t="s">
        <v>7339</v>
      </c>
      <c r="BUK2" t="s">
        <v>7340</v>
      </c>
      <c r="BUL2" t="s">
        <v>1765</v>
      </c>
      <c r="BUM2" t="s">
        <v>7352</v>
      </c>
      <c r="BUN2" t="s">
        <v>7354</v>
      </c>
      <c r="BUO2" t="s">
        <v>7365</v>
      </c>
      <c r="BUP2" t="s">
        <v>7372</v>
      </c>
      <c r="BUQ2" t="s">
        <v>7382</v>
      </c>
      <c r="BUR2" t="s">
        <v>7390</v>
      </c>
      <c r="BUS2" t="s">
        <v>7394</v>
      </c>
      <c r="BUT2" t="s">
        <v>7397</v>
      </c>
      <c r="BUU2" t="s">
        <v>7398</v>
      </c>
      <c r="BUV2" t="s">
        <v>7402</v>
      </c>
      <c r="BUW2" t="s">
        <v>7408</v>
      </c>
      <c r="BUX2" t="s">
        <v>7410</v>
      </c>
      <c r="BUY2" t="s">
        <v>7412</v>
      </c>
      <c r="BUZ2" t="s">
        <v>7413</v>
      </c>
      <c r="BVA2" t="s">
        <v>7416</v>
      </c>
      <c r="BVB2" t="s">
        <v>7417</v>
      </c>
      <c r="BVC2" t="s">
        <v>7424</v>
      </c>
      <c r="BVD2" t="s">
        <v>7426</v>
      </c>
      <c r="BVE2" t="s">
        <v>7427</v>
      </c>
      <c r="BVF2" t="s">
        <v>7472</v>
      </c>
      <c r="BVG2" t="s">
        <v>7494</v>
      </c>
      <c r="BVH2" t="s">
        <v>7503</v>
      </c>
      <c r="BVI2" t="s">
        <v>7505</v>
      </c>
      <c r="BVJ2" t="s">
        <v>7506</v>
      </c>
      <c r="BVK2" t="s">
        <v>7507</v>
      </c>
      <c r="BVL2" t="s">
        <v>7509</v>
      </c>
      <c r="BVM2" t="s">
        <v>6035</v>
      </c>
      <c r="BVN2" t="s">
        <v>7514</v>
      </c>
      <c r="BVO2" t="s">
        <v>7516</v>
      </c>
      <c r="BVP2" t="s">
        <v>7523</v>
      </c>
      <c r="BVQ2" t="s">
        <v>7525</v>
      </c>
      <c r="BVR2" t="s">
        <v>7529</v>
      </c>
      <c r="BVS2" t="s">
        <v>7533</v>
      </c>
      <c r="BVT2" t="s">
        <v>7535</v>
      </c>
      <c r="BVU2" t="s">
        <v>7567</v>
      </c>
      <c r="BVV2" t="s">
        <v>7576</v>
      </c>
      <c r="BVW2" t="s">
        <v>7577</v>
      </c>
      <c r="BVX2" t="s">
        <v>7583</v>
      </c>
      <c r="BVY2" t="s">
        <v>7589</v>
      </c>
      <c r="BVZ2" t="s">
        <v>7597</v>
      </c>
      <c r="BWA2" t="s">
        <v>7611</v>
      </c>
      <c r="BWB2" t="s">
        <v>4452</v>
      </c>
      <c r="BWC2" t="s">
        <v>7620</v>
      </c>
      <c r="BWD2" t="s">
        <v>7632</v>
      </c>
      <c r="BWE2" t="s">
        <v>7640</v>
      </c>
      <c r="BWF2" t="s">
        <v>7648</v>
      </c>
      <c r="BWG2" t="s">
        <v>7649</v>
      </c>
      <c r="BWH2" t="s">
        <v>7658</v>
      </c>
      <c r="BWI2" t="s">
        <v>7428</v>
      </c>
      <c r="BWJ2" t="s">
        <v>7691</v>
      </c>
      <c r="BWK2" t="s">
        <v>7697</v>
      </c>
      <c r="BWL2" t="s">
        <v>361</v>
      </c>
      <c r="BWM2" t="s">
        <v>7721</v>
      </c>
      <c r="BWN2" t="s">
        <v>7739</v>
      </c>
      <c r="BWO2" t="s">
        <v>5173</v>
      </c>
      <c r="BWP2" t="s">
        <v>7752</v>
      </c>
      <c r="BWQ2" t="s">
        <v>7760</v>
      </c>
      <c r="BWR2" t="s">
        <v>5152</v>
      </c>
      <c r="BWS2" t="s">
        <v>7797</v>
      </c>
      <c r="BWT2" t="s">
        <v>301</v>
      </c>
      <c r="BWU2" t="s">
        <v>7805</v>
      </c>
      <c r="BWV2" t="s">
        <v>7807</v>
      </c>
      <c r="BWW2" t="s">
        <v>7811</v>
      </c>
      <c r="BWX2" t="s">
        <v>7843</v>
      </c>
      <c r="BWY2" t="s">
        <v>7853</v>
      </c>
      <c r="BWZ2" t="s">
        <v>7878</v>
      </c>
      <c r="BXA2" t="s">
        <v>7886</v>
      </c>
      <c r="BXB2" t="s">
        <v>7893</v>
      </c>
      <c r="BXC2" t="s">
        <v>7894</v>
      </c>
      <c r="BXD2" t="s">
        <v>7900</v>
      </c>
      <c r="BXE2" t="s">
        <v>7902</v>
      </c>
      <c r="BXF2" t="s">
        <v>4229</v>
      </c>
      <c r="BXG2" t="s">
        <v>7939</v>
      </c>
      <c r="BXH2" t="s">
        <v>7945</v>
      </c>
      <c r="BXI2" t="s">
        <v>7948</v>
      </c>
      <c r="BXJ2" t="s">
        <v>7951</v>
      </c>
      <c r="BXK2" t="s">
        <v>7976</v>
      </c>
      <c r="BXL2" t="s">
        <v>8039</v>
      </c>
      <c r="BXM2" t="s">
        <v>8060</v>
      </c>
      <c r="BXN2" t="s">
        <v>8088</v>
      </c>
      <c r="BXO2" t="s">
        <v>8099</v>
      </c>
      <c r="BXP2" t="s">
        <v>8116</v>
      </c>
      <c r="BXQ2" t="s">
        <v>8121</v>
      </c>
      <c r="BXR2" t="s">
        <v>8127</v>
      </c>
      <c r="BXS2" t="s">
        <v>8132</v>
      </c>
      <c r="BXT2" t="s">
        <v>8138</v>
      </c>
      <c r="BXU2" t="s">
        <v>8144</v>
      </c>
      <c r="BXV2" t="s">
        <v>8148</v>
      </c>
      <c r="BXW2" t="s">
        <v>8149</v>
      </c>
      <c r="BXX2" t="s">
        <v>8153</v>
      </c>
      <c r="BXY2" t="s">
        <v>8157</v>
      </c>
      <c r="BXZ2" t="s">
        <v>8166</v>
      </c>
      <c r="BYA2" t="s">
        <v>8174</v>
      </c>
      <c r="BYB2" t="s">
        <v>8180</v>
      </c>
      <c r="BYC2" t="s">
        <v>8185</v>
      </c>
      <c r="BYD2" t="s">
        <v>8187</v>
      </c>
      <c r="BYE2" t="s">
        <v>8188</v>
      </c>
      <c r="BYF2" t="s">
        <v>8219</v>
      </c>
      <c r="BYG2" t="s">
        <v>8250</v>
      </c>
      <c r="BYH2" t="s">
        <v>8250</v>
      </c>
      <c r="BYI2" t="s">
        <v>8258</v>
      </c>
      <c r="BYJ2" t="s">
        <v>8259</v>
      </c>
      <c r="BYK2" t="s">
        <v>8261</v>
      </c>
      <c r="BYL2" t="s">
        <v>2203</v>
      </c>
      <c r="BYM2" t="s">
        <v>8270</v>
      </c>
      <c r="BYN2" t="s">
        <v>8273</v>
      </c>
      <c r="BYO2" t="s">
        <v>819</v>
      </c>
      <c r="BYP2" t="s">
        <v>8279</v>
      </c>
      <c r="BYQ2" t="s">
        <v>8283</v>
      </c>
      <c r="BYR2" t="s">
        <v>8289</v>
      </c>
      <c r="BYS2" t="s">
        <v>8292</v>
      </c>
      <c r="BYT2" t="s">
        <v>8298</v>
      </c>
      <c r="BYU2" t="s">
        <v>2783</v>
      </c>
      <c r="BYV2" t="s">
        <v>4261</v>
      </c>
      <c r="BYW2" t="s">
        <v>1232</v>
      </c>
      <c r="BYX2" t="s">
        <v>8306</v>
      </c>
      <c r="BYY2" t="s">
        <v>8307</v>
      </c>
      <c r="BYZ2" t="s">
        <v>5231</v>
      </c>
      <c r="BZA2" t="s">
        <v>8310</v>
      </c>
      <c r="BZB2" t="s">
        <v>5771</v>
      </c>
      <c r="BZC2" t="s">
        <v>8314</v>
      </c>
      <c r="BZD2" t="s">
        <v>8316</v>
      </c>
      <c r="BZE2" t="s">
        <v>8321</v>
      </c>
      <c r="BZF2" t="s">
        <v>8324</v>
      </c>
      <c r="BZG2" t="s">
        <v>8330</v>
      </c>
      <c r="BZH2" t="s">
        <v>2876</v>
      </c>
      <c r="BZI2" t="s">
        <v>8337</v>
      </c>
      <c r="BZJ2" t="s">
        <v>2092</v>
      </c>
      <c r="BZK2" t="s">
        <v>8344</v>
      </c>
      <c r="BZL2" t="s">
        <v>8347</v>
      </c>
      <c r="BZM2" t="s">
        <v>8348</v>
      </c>
      <c r="BZN2" t="s">
        <v>8353</v>
      </c>
      <c r="BZO2" t="s">
        <v>8358</v>
      </c>
      <c r="BZP2" t="s">
        <v>8363</v>
      </c>
      <c r="BZQ2" t="s">
        <v>1982</v>
      </c>
      <c r="BZR2" t="s">
        <v>8369</v>
      </c>
      <c r="BZS2" t="s">
        <v>88</v>
      </c>
      <c r="BZT2" t="s">
        <v>5189</v>
      </c>
      <c r="BZU2" t="s">
        <v>8378</v>
      </c>
      <c r="BZV2" t="s">
        <v>8383</v>
      </c>
      <c r="BZW2" t="s">
        <v>8385</v>
      </c>
      <c r="BZX2" t="s">
        <v>8389</v>
      </c>
      <c r="BZY2" t="s">
        <v>7643</v>
      </c>
      <c r="BZZ2" t="s">
        <v>8396</v>
      </c>
      <c r="CAA2" t="s">
        <v>3499</v>
      </c>
      <c r="CAB2" t="s">
        <v>8407</v>
      </c>
      <c r="CAC2" t="s">
        <v>8413</v>
      </c>
      <c r="CAD2" t="s">
        <v>4548</v>
      </c>
      <c r="CAE2" t="s">
        <v>8423</v>
      </c>
      <c r="CAF2" t="s">
        <v>8428</v>
      </c>
      <c r="CAG2" t="s">
        <v>8435</v>
      </c>
      <c r="CAH2" t="s">
        <v>8440</v>
      </c>
      <c r="CAI2" t="s">
        <v>8451</v>
      </c>
      <c r="CAJ2" t="s">
        <v>8452</v>
      </c>
      <c r="CAK2" t="s">
        <v>8460</v>
      </c>
      <c r="CAL2" t="s">
        <v>2004</v>
      </c>
      <c r="CAM2" t="s">
        <v>8465</v>
      </c>
      <c r="CAN2" t="s">
        <v>8466</v>
      </c>
      <c r="CAO2" t="s">
        <v>8468</v>
      </c>
      <c r="CAP2" t="s">
        <v>8473</v>
      </c>
      <c r="CAQ2" t="s">
        <v>8477</v>
      </c>
      <c r="CAR2" t="s">
        <v>1973</v>
      </c>
      <c r="CAS2" t="s">
        <v>8482</v>
      </c>
      <c r="CAT2" t="s">
        <v>8486</v>
      </c>
      <c r="CAU2" t="s">
        <v>8491</v>
      </c>
      <c r="CAV2" t="s">
        <v>8493</v>
      </c>
      <c r="CAW2" t="s">
        <v>8199</v>
      </c>
      <c r="CAX2" t="s">
        <v>8494</v>
      </c>
      <c r="CAY2" t="s">
        <v>8495</v>
      </c>
      <c r="CAZ2" t="s">
        <v>8498</v>
      </c>
      <c r="CBA2" t="s">
        <v>8502</v>
      </c>
      <c r="CBB2" t="s">
        <v>4092</v>
      </c>
      <c r="CBC2" t="s">
        <v>8505</v>
      </c>
      <c r="CBD2" t="s">
        <v>8507</v>
      </c>
      <c r="CBE2" t="s">
        <v>8510</v>
      </c>
      <c r="CBF2" t="s">
        <v>8512</v>
      </c>
      <c r="CBG2" t="s">
        <v>8514</v>
      </c>
      <c r="CBH2" t="s">
        <v>8518</v>
      </c>
      <c r="CBI2" t="s">
        <v>8520</v>
      </c>
      <c r="CBJ2" t="s">
        <v>8524</v>
      </c>
      <c r="CBK2" t="s">
        <v>8529</v>
      </c>
      <c r="CBL2" t="s">
        <v>8533</v>
      </c>
      <c r="CBM2" t="s">
        <v>8535</v>
      </c>
      <c r="CBN2" t="s">
        <v>8541</v>
      </c>
      <c r="CBO2" t="s">
        <v>8548</v>
      </c>
      <c r="CBP2" t="s">
        <v>8557</v>
      </c>
      <c r="CBQ2" t="s">
        <v>8561</v>
      </c>
      <c r="CBR2" t="s">
        <v>8566</v>
      </c>
      <c r="CBS2" t="s">
        <v>8567</v>
      </c>
      <c r="CBT2" t="s">
        <v>8581</v>
      </c>
      <c r="CBU2" t="s">
        <v>8582</v>
      </c>
      <c r="CBV2" t="s">
        <v>8586</v>
      </c>
      <c r="CBW2" t="s">
        <v>8589</v>
      </c>
      <c r="CBX2" t="s">
        <v>8592</v>
      </c>
      <c r="CBY2" t="s">
        <v>8593</v>
      </c>
      <c r="CBZ2" t="s">
        <v>8596</v>
      </c>
      <c r="CCA2" t="s">
        <v>6150</v>
      </c>
      <c r="CCB2" t="s">
        <v>8597</v>
      </c>
      <c r="CCC2" t="s">
        <v>8599</v>
      </c>
      <c r="CCD2" t="s">
        <v>8600</v>
      </c>
      <c r="CCE2" t="s">
        <v>8602</v>
      </c>
      <c r="CCF2" t="s">
        <v>8603</v>
      </c>
      <c r="CCG2" t="s">
        <v>848</v>
      </c>
      <c r="CCH2" t="s">
        <v>8604</v>
      </c>
      <c r="CCI2" t="s">
        <v>8606</v>
      </c>
      <c r="CCJ2" t="s">
        <v>8607</v>
      </c>
      <c r="CCK2" t="s">
        <v>8608</v>
      </c>
      <c r="CCL2" t="s">
        <v>8609</v>
      </c>
      <c r="CCM2" t="s">
        <v>8610</v>
      </c>
      <c r="CCN2" t="s">
        <v>8613</v>
      </c>
      <c r="CCO2" t="s">
        <v>8624</v>
      </c>
      <c r="CCP2" t="s">
        <v>8625</v>
      </c>
      <c r="CCQ2" t="s">
        <v>8626</v>
      </c>
      <c r="CCR2" t="s">
        <v>8627</v>
      </c>
      <c r="CCS2" t="s">
        <v>8634</v>
      </c>
      <c r="CCT2" t="s">
        <v>8638</v>
      </c>
      <c r="CCU2" t="s">
        <v>8641</v>
      </c>
      <c r="CCV2" t="s">
        <v>8643</v>
      </c>
      <c r="CCW2" t="s">
        <v>8646</v>
      </c>
      <c r="CCX2" t="s">
        <v>8647</v>
      </c>
      <c r="CCY2" t="s">
        <v>8651</v>
      </c>
      <c r="CCZ2" t="s">
        <v>8652</v>
      </c>
      <c r="CDA2" t="s">
        <v>8654</v>
      </c>
      <c r="CDB2" t="s">
        <v>8655</v>
      </c>
      <c r="CDC2" t="s">
        <v>8657</v>
      </c>
      <c r="CDD2" t="s">
        <v>8660</v>
      </c>
      <c r="CDE2" t="s">
        <v>8665</v>
      </c>
      <c r="CDF2" t="s">
        <v>8666</v>
      </c>
      <c r="CDG2" t="s">
        <v>8670</v>
      </c>
      <c r="CDH2" t="s">
        <v>8681</v>
      </c>
      <c r="CDI2" t="s">
        <v>8684</v>
      </c>
      <c r="CDJ2" t="s">
        <v>8686</v>
      </c>
      <c r="CDK2" t="s">
        <v>8691</v>
      </c>
      <c r="CDL2" t="s">
        <v>4036</v>
      </c>
      <c r="CDM2" t="s">
        <v>8698</v>
      </c>
      <c r="CDN2" t="s">
        <v>8705</v>
      </c>
      <c r="CDO2" t="s">
        <v>8708</v>
      </c>
      <c r="CDP2" t="s">
        <v>8721</v>
      </c>
      <c r="CDQ2" t="s">
        <v>7414</v>
      </c>
      <c r="CDR2" t="s">
        <v>8722</v>
      </c>
      <c r="CDS2" t="s">
        <v>8730</v>
      </c>
      <c r="CDT2" t="s">
        <v>8731</v>
      </c>
      <c r="CDU2" t="s">
        <v>8734</v>
      </c>
      <c r="CDV2" t="s">
        <v>8749</v>
      </c>
      <c r="CDW2" t="s">
        <v>8777</v>
      </c>
      <c r="CDX2" t="s">
        <v>8780</v>
      </c>
      <c r="CDY2" t="s">
        <v>8781</v>
      </c>
      <c r="CDZ2" t="s">
        <v>1132</v>
      </c>
      <c r="CEA2" t="s">
        <v>2744</v>
      </c>
      <c r="CEB2" t="s">
        <v>8787</v>
      </c>
      <c r="CEC2" t="s">
        <v>8788</v>
      </c>
      <c r="CED2" t="s">
        <v>8791</v>
      </c>
      <c r="CEE2" t="s">
        <v>8817</v>
      </c>
      <c r="CEF2" t="s">
        <v>8818</v>
      </c>
      <c r="CEG2" t="s">
        <v>8819</v>
      </c>
      <c r="CEH2" t="s">
        <v>8820</v>
      </c>
      <c r="CEI2" t="s">
        <v>8821</v>
      </c>
      <c r="CEJ2" t="s">
        <v>8825</v>
      </c>
      <c r="CEK2" t="s">
        <v>8828</v>
      </c>
      <c r="CEL2" t="s">
        <v>8831</v>
      </c>
      <c r="CEM2" t="s">
        <v>8837</v>
      </c>
      <c r="CEN2" t="s">
        <v>8842</v>
      </c>
      <c r="CEO2" t="s">
        <v>8863</v>
      </c>
      <c r="CEP2" t="s">
        <v>8877</v>
      </c>
      <c r="CEQ2" t="s">
        <v>8895</v>
      </c>
      <c r="CER2" t="s">
        <v>8900</v>
      </c>
      <c r="CES2" t="s">
        <v>8911</v>
      </c>
      <c r="CET2" t="s">
        <v>8912</v>
      </c>
      <c r="CEU2" t="s">
        <v>8917</v>
      </c>
      <c r="CEV2" t="s">
        <v>4871</v>
      </c>
      <c r="CEW2" t="s">
        <v>8921</v>
      </c>
      <c r="CEX2" t="s">
        <v>8927</v>
      </c>
      <c r="CEY2" t="s">
        <v>8929</v>
      </c>
      <c r="CEZ2" t="s">
        <v>8932</v>
      </c>
      <c r="CFA2" t="s">
        <v>8943</v>
      </c>
      <c r="CFB2" t="s">
        <v>8951</v>
      </c>
      <c r="CFC2" t="s">
        <v>7768</v>
      </c>
      <c r="CFD2" t="s">
        <v>8958</v>
      </c>
      <c r="CFE2" t="s">
        <v>8973</v>
      </c>
      <c r="CFF2" t="s">
        <v>8979</v>
      </c>
      <c r="CFG2" t="s">
        <v>8980</v>
      </c>
      <c r="CFH2" t="s">
        <v>8994</v>
      </c>
      <c r="CFI2" t="s">
        <v>8997</v>
      </c>
      <c r="CFJ2" t="s">
        <v>9004</v>
      </c>
      <c r="CFK2" t="s">
        <v>9008</v>
      </c>
      <c r="CFL2" t="s">
        <v>9013</v>
      </c>
      <c r="CFM2" t="s">
        <v>9028</v>
      </c>
      <c r="CFN2" t="s">
        <v>9029</v>
      </c>
      <c r="CFO2" t="s">
        <v>9059</v>
      </c>
      <c r="CFP2" t="s">
        <v>9068</v>
      </c>
      <c r="CFQ2" t="s">
        <v>9070</v>
      </c>
      <c r="CFR2" t="s">
        <v>9071</v>
      </c>
      <c r="CFS2" t="s">
        <v>9075</v>
      </c>
      <c r="CFT2" t="s">
        <v>9076</v>
      </c>
      <c r="CFU2" t="s">
        <v>9078</v>
      </c>
      <c r="CFV2" t="s">
        <v>9083</v>
      </c>
      <c r="CFW2" t="s">
        <v>9087</v>
      </c>
      <c r="CFX2" t="s">
        <v>9089</v>
      </c>
      <c r="CFY2" t="s">
        <v>9101</v>
      </c>
      <c r="CFZ2" t="s">
        <v>9113</v>
      </c>
      <c r="CGA2" t="s">
        <v>9115</v>
      </c>
      <c r="CGB2" t="s">
        <v>9120</v>
      </c>
      <c r="CGC2" t="s">
        <v>9136</v>
      </c>
      <c r="CGD2" t="s">
        <v>9137</v>
      </c>
      <c r="CGE2" t="s">
        <v>9141</v>
      </c>
      <c r="CGF2" t="s">
        <v>9148</v>
      </c>
      <c r="CGG2" t="s">
        <v>9153</v>
      </c>
      <c r="CGH2" t="s">
        <v>245</v>
      </c>
      <c r="CGI2" t="s">
        <v>9163</v>
      </c>
      <c r="CGJ2" t="s">
        <v>9169</v>
      </c>
      <c r="CGK2" t="s">
        <v>9170</v>
      </c>
      <c r="CGL2" t="s">
        <v>9173</v>
      </c>
      <c r="CGM2" t="s">
        <v>3130</v>
      </c>
      <c r="CGN2" t="s">
        <v>9174</v>
      </c>
      <c r="CGO2" t="s">
        <v>9181</v>
      </c>
      <c r="CGP2" t="s">
        <v>9188</v>
      </c>
      <c r="CGQ2" t="s">
        <v>9200</v>
      </c>
      <c r="CGR2" t="s">
        <v>9205</v>
      </c>
      <c r="CGS2" t="s">
        <v>9212</v>
      </c>
      <c r="CGT2" t="s">
        <v>9220</v>
      </c>
      <c r="CGU2" t="s">
        <v>9225</v>
      </c>
      <c r="CGV2" t="s">
        <v>9227</v>
      </c>
      <c r="CGW2" t="s">
        <v>9231</v>
      </c>
      <c r="CGX2" t="s">
        <v>9232</v>
      </c>
      <c r="CGY2" t="s">
        <v>9239</v>
      </c>
      <c r="CGZ2" t="s">
        <v>9252</v>
      </c>
      <c r="CHA2" t="s">
        <v>9258</v>
      </c>
      <c r="CHB2" t="s">
        <v>9262</v>
      </c>
      <c r="CHC2" t="s">
        <v>9265</v>
      </c>
      <c r="CHD2" t="s">
        <v>9267</v>
      </c>
      <c r="CHE2" t="s">
        <v>9269</v>
      </c>
      <c r="CHF2" t="s">
        <v>9272</v>
      </c>
      <c r="CHG2" t="s">
        <v>7966</v>
      </c>
      <c r="CHH2" t="s">
        <v>9279</v>
      </c>
      <c r="CHI2" t="s">
        <v>9281</v>
      </c>
      <c r="CHJ2" t="s">
        <v>9283</v>
      </c>
      <c r="CHK2" t="s">
        <v>7577</v>
      </c>
      <c r="CHL2" t="s">
        <v>9306</v>
      </c>
      <c r="CHM2" t="s">
        <v>9312</v>
      </c>
      <c r="CHN2" t="s">
        <v>9314</v>
      </c>
      <c r="CHO2" t="s">
        <v>9316</v>
      </c>
      <c r="CHP2" t="s">
        <v>9330</v>
      </c>
      <c r="CHQ2" t="s">
        <v>9347</v>
      </c>
      <c r="CHR2" t="s">
        <v>184</v>
      </c>
      <c r="CHS2" t="s">
        <v>9365</v>
      </c>
      <c r="CHT2" t="s">
        <v>9375</v>
      </c>
      <c r="CHU2" t="s">
        <v>265</v>
      </c>
      <c r="CHV2" t="s">
        <v>9423</v>
      </c>
      <c r="CHW2" t="s">
        <v>9425</v>
      </c>
      <c r="CHX2" t="s">
        <v>9439</v>
      </c>
      <c r="CHY2" t="s">
        <v>9444</v>
      </c>
      <c r="CHZ2" t="s">
        <v>9445</v>
      </c>
      <c r="CIA2" t="s">
        <v>9448</v>
      </c>
      <c r="CIB2" t="s">
        <v>9461</v>
      </c>
      <c r="CIC2" t="s">
        <v>9462</v>
      </c>
      <c r="CID2" t="s">
        <v>9469</v>
      </c>
      <c r="CIE2" t="s">
        <v>9470</v>
      </c>
      <c r="CIF2" t="s">
        <v>1639</v>
      </c>
      <c r="CIG2" t="s">
        <v>401</v>
      </c>
      <c r="CIH2" t="s">
        <v>9471</v>
      </c>
      <c r="CII2" t="s">
        <v>1580</v>
      </c>
      <c r="CIJ2" t="s">
        <v>9476</v>
      </c>
      <c r="CIK2" t="s">
        <v>6790</v>
      </c>
      <c r="CIL2" t="s">
        <v>9478</v>
      </c>
      <c r="CIM2" t="s">
        <v>9479</v>
      </c>
      <c r="CIN2" t="s">
        <v>9482</v>
      </c>
      <c r="CIO2" t="s">
        <v>9489</v>
      </c>
      <c r="CIP2" t="s">
        <v>9490</v>
      </c>
      <c r="CIQ2" t="s">
        <v>4674</v>
      </c>
      <c r="CIR2" t="s">
        <v>9508</v>
      </c>
      <c r="CIS2" t="s">
        <v>485</v>
      </c>
      <c r="CIT2" t="s">
        <v>9514</v>
      </c>
      <c r="CIU2" t="s">
        <v>9519</v>
      </c>
      <c r="CIV2" t="s">
        <v>9520</v>
      </c>
      <c r="CIW2" t="s">
        <v>9523</v>
      </c>
      <c r="CIX2" t="s">
        <v>9532</v>
      </c>
      <c r="CIY2" t="s">
        <v>7383</v>
      </c>
      <c r="CIZ2" t="s">
        <v>9553</v>
      </c>
      <c r="CJA2" t="s">
        <v>9560</v>
      </c>
      <c r="CJB2" t="s">
        <v>9569</v>
      </c>
      <c r="CJC2" t="s">
        <v>9575</v>
      </c>
      <c r="CJD2" t="s">
        <v>9578</v>
      </c>
      <c r="CJE2" t="s">
        <v>9591</v>
      </c>
      <c r="CJF2" t="s">
        <v>7122</v>
      </c>
      <c r="CJG2" t="s">
        <v>9596</v>
      </c>
      <c r="CJH2" t="s">
        <v>9604</v>
      </c>
      <c r="CJI2" t="s">
        <v>6169</v>
      </c>
      <c r="CJJ2" t="s">
        <v>9613</v>
      </c>
      <c r="CJK2" t="s">
        <v>9626</v>
      </c>
      <c r="CJL2" t="s">
        <v>9629</v>
      </c>
      <c r="CJM2" t="s">
        <v>9634</v>
      </c>
      <c r="CJN2" t="s">
        <v>9636</v>
      </c>
      <c r="CJO2" t="s">
        <v>9638</v>
      </c>
      <c r="CJP2" t="s">
        <v>9640</v>
      </c>
      <c r="CJQ2" t="s">
        <v>9643</v>
      </c>
      <c r="CJR2" t="s">
        <v>9646</v>
      </c>
      <c r="CJS2" t="s">
        <v>9655</v>
      </c>
      <c r="CJT2" t="s">
        <v>9662</v>
      </c>
      <c r="CJU2" t="s">
        <v>9666</v>
      </c>
      <c r="CJV2" t="s">
        <v>9667</v>
      </c>
      <c r="CJW2" t="s">
        <v>9669</v>
      </c>
      <c r="CJX2" t="s">
        <v>9672</v>
      </c>
      <c r="CJY2" t="s">
        <v>9713</v>
      </c>
      <c r="CJZ2" t="s">
        <v>9718</v>
      </c>
      <c r="CKA2" t="s">
        <v>9722</v>
      </c>
      <c r="CKB2" t="s">
        <v>9731</v>
      </c>
      <c r="CKC2" t="s">
        <v>9732</v>
      </c>
      <c r="CKD2" t="s">
        <v>9734</v>
      </c>
      <c r="CKE2" t="s">
        <v>9737</v>
      </c>
      <c r="CKF2" t="s">
        <v>9740</v>
      </c>
      <c r="CKG2" t="s">
        <v>9744</v>
      </c>
      <c r="CKH2" t="s">
        <v>9759</v>
      </c>
      <c r="CKI2" t="s">
        <v>9764</v>
      </c>
      <c r="CKJ2" t="s">
        <v>9767</v>
      </c>
      <c r="CKK2" t="s">
        <v>9768</v>
      </c>
      <c r="CKL2" t="s">
        <v>9771</v>
      </c>
      <c r="CKM2" t="s">
        <v>9772</v>
      </c>
      <c r="CKN2" t="s">
        <v>9776</v>
      </c>
      <c r="CKO2" t="s">
        <v>9782</v>
      </c>
      <c r="CKP2" t="s">
        <v>9784</v>
      </c>
      <c r="CKQ2" t="s">
        <v>9789</v>
      </c>
      <c r="CKR2" t="s">
        <v>9799</v>
      </c>
      <c r="CKS2" t="s">
        <v>9806</v>
      </c>
      <c r="CKT2" t="s">
        <v>9826</v>
      </c>
      <c r="CKU2" t="s">
        <v>9851</v>
      </c>
      <c r="CKV2" t="s">
        <v>9861</v>
      </c>
      <c r="CKW2" t="s">
        <v>9864</v>
      </c>
      <c r="CKX2" t="s">
        <v>9865</v>
      </c>
      <c r="CKY2" t="s">
        <v>9878</v>
      </c>
      <c r="CKZ2" t="s">
        <v>9885</v>
      </c>
      <c r="CLA2" t="s">
        <v>9900</v>
      </c>
      <c r="CLB2" t="s">
        <v>9910</v>
      </c>
      <c r="CLC2" t="s">
        <v>9921</v>
      </c>
      <c r="CLD2" t="s">
        <v>9923</v>
      </c>
      <c r="CLE2" t="s">
        <v>9937</v>
      </c>
      <c r="CLF2" t="s">
        <v>9940</v>
      </c>
      <c r="CLG2" t="s">
        <v>9943</v>
      </c>
      <c r="CLH2" t="s">
        <v>9961</v>
      </c>
      <c r="CLI2" t="s">
        <v>9977</v>
      </c>
      <c r="CLJ2" t="s">
        <v>9993</v>
      </c>
      <c r="CLK2" t="s">
        <v>10011</v>
      </c>
      <c r="CLL2" t="s">
        <v>8250</v>
      </c>
      <c r="CLM2" t="s">
        <v>8250</v>
      </c>
      <c r="CLN2" t="s">
        <v>8250</v>
      </c>
      <c r="CLO2" t="s">
        <v>8275</v>
      </c>
      <c r="CLP2" t="s">
        <v>10019</v>
      </c>
      <c r="CLQ2" t="s">
        <v>13451</v>
      </c>
      <c r="CLR2" t="s">
        <v>10461</v>
      </c>
      <c r="CLS2" t="s">
        <v>8406</v>
      </c>
      <c r="CLT2" t="s">
        <v>13453</v>
      </c>
      <c r="CLU2" t="s">
        <v>2433</v>
      </c>
      <c r="CLV2" t="s">
        <v>13455</v>
      </c>
      <c r="CLW2" t="s">
        <v>13456</v>
      </c>
      <c r="CLX2" t="s">
        <v>13458</v>
      </c>
      <c r="CLY2" t="s">
        <v>13462</v>
      </c>
      <c r="CLZ2" t="s">
        <v>10042</v>
      </c>
      <c r="CMA2" t="s">
        <v>13471</v>
      </c>
      <c r="CMB2" t="s">
        <v>7733</v>
      </c>
      <c r="CMC2" t="s">
        <v>13473</v>
      </c>
      <c r="CMD2" t="s">
        <v>13476</v>
      </c>
      <c r="CME2" t="s">
        <v>13477</v>
      </c>
      <c r="CMF2" t="s">
        <v>13479</v>
      </c>
      <c r="CMG2" t="s">
        <v>13482</v>
      </c>
      <c r="CMH2" t="s">
        <v>552</v>
      </c>
      <c r="CMI2" t="s">
        <v>13489</v>
      </c>
      <c r="CMJ2" t="s">
        <v>13492</v>
      </c>
      <c r="CMK2" t="s">
        <v>13493</v>
      </c>
      <c r="CML2" t="s">
        <v>13494</v>
      </c>
      <c r="CMM2" t="s">
        <v>6173</v>
      </c>
      <c r="CMN2" t="s">
        <v>4297</v>
      </c>
      <c r="CMO2" t="s">
        <v>13498</v>
      </c>
      <c r="CMP2" t="s">
        <v>13499</v>
      </c>
      <c r="CMQ2" t="s">
        <v>13507</v>
      </c>
      <c r="CMR2" t="s">
        <v>13510</v>
      </c>
      <c r="CMS2" t="s">
        <v>13511</v>
      </c>
      <c r="CMT2" t="s">
        <v>13514</v>
      </c>
      <c r="CMU2" t="s">
        <v>13516</v>
      </c>
      <c r="CMV2" t="s">
        <v>13517</v>
      </c>
      <c r="CMW2" t="s">
        <v>1472</v>
      </c>
      <c r="CMX2" t="s">
        <v>13518</v>
      </c>
      <c r="CMY2" t="s">
        <v>9667</v>
      </c>
      <c r="CMZ2" t="s">
        <v>13519</v>
      </c>
      <c r="CNA2" t="s">
        <v>13520</v>
      </c>
      <c r="CNB2" t="s">
        <v>13521</v>
      </c>
      <c r="CNC2" t="s">
        <v>13525</v>
      </c>
      <c r="CND2" t="s">
        <v>13526</v>
      </c>
      <c r="CNE2" t="s">
        <v>13528</v>
      </c>
      <c r="CNF2" t="s">
        <v>13531</v>
      </c>
      <c r="CNG2" t="s">
        <v>8438</v>
      </c>
      <c r="CNH2" t="s">
        <v>13534</v>
      </c>
      <c r="CNI2" t="s">
        <v>10970</v>
      </c>
      <c r="CNJ2" t="s">
        <v>222</v>
      </c>
      <c r="CNK2" t="s">
        <v>13538</v>
      </c>
      <c r="CNL2" t="s">
        <v>13546</v>
      </c>
      <c r="CNM2" t="s">
        <v>13558</v>
      </c>
      <c r="CNN2" t="s">
        <v>13560</v>
      </c>
      <c r="CNO2" t="s">
        <v>13561</v>
      </c>
      <c r="CNP2" t="s">
        <v>13562</v>
      </c>
      <c r="CNQ2" t="s">
        <v>13566</v>
      </c>
      <c r="CNR2" t="s">
        <v>13569</v>
      </c>
      <c r="CNS2" t="s">
        <v>13572</v>
      </c>
      <c r="CNT2" t="s">
        <v>13574</v>
      </c>
      <c r="CNU2" t="s">
        <v>1781</v>
      </c>
      <c r="CNV2" t="s">
        <v>13589</v>
      </c>
      <c r="CNW2" t="s">
        <v>13590</v>
      </c>
      <c r="CNX2" t="s">
        <v>13591</v>
      </c>
      <c r="CNY2" t="s">
        <v>13592</v>
      </c>
      <c r="CNZ2" t="s">
        <v>88</v>
      </c>
      <c r="COA2" t="s">
        <v>13598</v>
      </c>
      <c r="COB2" t="s">
        <v>13600</v>
      </c>
      <c r="COC2" t="s">
        <v>13601</v>
      </c>
      <c r="COD2" t="s">
        <v>13603</v>
      </c>
      <c r="COE2" t="s">
        <v>13604</v>
      </c>
      <c r="COF2" t="s">
        <v>13614</v>
      </c>
      <c r="COG2" t="s">
        <v>13616</v>
      </c>
      <c r="COH2" t="s">
        <v>13618</v>
      </c>
      <c r="COI2" t="s">
        <v>13620</v>
      </c>
      <c r="COJ2" t="s">
        <v>13622</v>
      </c>
      <c r="COK2" t="s">
        <v>13624</v>
      </c>
      <c r="COL2" t="s">
        <v>13626</v>
      </c>
      <c r="COM2" t="s">
        <v>13631</v>
      </c>
      <c r="CON2" t="s">
        <v>13632</v>
      </c>
      <c r="COO2" t="s">
        <v>13635</v>
      </c>
      <c r="COP2" t="s">
        <v>3662</v>
      </c>
      <c r="COQ2" t="s">
        <v>13641</v>
      </c>
      <c r="COR2" t="s">
        <v>5167</v>
      </c>
      <c r="COS2" t="s">
        <v>13642</v>
      </c>
      <c r="COT2" t="s">
        <v>13350</v>
      </c>
      <c r="COU2" t="s">
        <v>13645</v>
      </c>
      <c r="COV2" t="s">
        <v>13650</v>
      </c>
      <c r="COW2" t="s">
        <v>13651</v>
      </c>
      <c r="COX2" t="s">
        <v>13652</v>
      </c>
      <c r="COY2" t="s">
        <v>13655</v>
      </c>
      <c r="COZ2" t="s">
        <v>10941</v>
      </c>
      <c r="CPA2" t="s">
        <v>13674</v>
      </c>
      <c r="CPB2" t="s">
        <v>13676</v>
      </c>
      <c r="CPC2" t="s">
        <v>13680</v>
      </c>
      <c r="CPD2" t="s">
        <v>13682</v>
      </c>
      <c r="CPE2" t="s">
        <v>6231</v>
      </c>
      <c r="CPF2" t="s">
        <v>13684</v>
      </c>
      <c r="CPG2" t="s">
        <v>13685</v>
      </c>
      <c r="CPH2" t="s">
        <v>12918</v>
      </c>
      <c r="CPI2" t="s">
        <v>8628</v>
      </c>
      <c r="CPJ2" t="s">
        <v>13688</v>
      </c>
      <c r="CPK2" t="s">
        <v>140</v>
      </c>
      <c r="CPL2" t="s">
        <v>4619</v>
      </c>
      <c r="CPM2" t="s">
        <v>13696</v>
      </c>
      <c r="CPN2" t="s">
        <v>13700</v>
      </c>
      <c r="CPO2" t="s">
        <v>13703</v>
      </c>
      <c r="CPP2" t="s">
        <v>13707</v>
      </c>
      <c r="CPQ2" t="s">
        <v>13710</v>
      </c>
      <c r="CPR2" t="s">
        <v>13712</v>
      </c>
      <c r="CPS2" t="s">
        <v>13713</v>
      </c>
      <c r="CPT2" t="s">
        <v>13714</v>
      </c>
      <c r="CPU2" t="s">
        <v>13715</v>
      </c>
      <c r="CPV2" t="s">
        <v>146</v>
      </c>
      <c r="CPW2" t="s">
        <v>13718</v>
      </c>
      <c r="CPX2" t="s">
        <v>13727</v>
      </c>
      <c r="CPY2" t="s">
        <v>8494</v>
      </c>
      <c r="CPZ2" t="s">
        <v>212</v>
      </c>
      <c r="CQA2" t="s">
        <v>13742</v>
      </c>
      <c r="CQB2" t="s">
        <v>13754</v>
      </c>
      <c r="CQC2" t="s">
        <v>13761</v>
      </c>
      <c r="CQD2" t="s">
        <v>13764</v>
      </c>
      <c r="CQE2" t="s">
        <v>13766</v>
      </c>
      <c r="CQF2" t="s">
        <v>13767</v>
      </c>
      <c r="CQG2" t="s">
        <v>13768</v>
      </c>
      <c r="CQH2" t="s">
        <v>13769</v>
      </c>
      <c r="CQI2" t="s">
        <v>4520</v>
      </c>
      <c r="CQJ2" t="s">
        <v>13770</v>
      </c>
      <c r="CQK2" t="s">
        <v>2001</v>
      </c>
      <c r="CQL2" t="s">
        <v>13771</v>
      </c>
      <c r="CQM2" t="s">
        <v>13772</v>
      </c>
      <c r="CQN2" t="s">
        <v>13773</v>
      </c>
      <c r="CQO2" t="s">
        <v>13778</v>
      </c>
      <c r="CQP2" t="s">
        <v>13788</v>
      </c>
      <c r="CQQ2" t="s">
        <v>13790</v>
      </c>
      <c r="CQR2" t="s">
        <v>13802</v>
      </c>
      <c r="CQS2" t="s">
        <v>13805</v>
      </c>
      <c r="CQT2" t="s">
        <v>13811</v>
      </c>
      <c r="CQU2" t="s">
        <v>13814</v>
      </c>
      <c r="CQV2" t="s">
        <v>13820</v>
      </c>
      <c r="CQW2" t="s">
        <v>13821</v>
      </c>
      <c r="CQX2" t="s">
        <v>7783</v>
      </c>
      <c r="CQY2" t="s">
        <v>13828</v>
      </c>
      <c r="CQZ2" t="s">
        <v>13829</v>
      </c>
      <c r="CRA2" t="s">
        <v>13830</v>
      </c>
      <c r="CRB2" t="s">
        <v>13844</v>
      </c>
      <c r="CRC2" t="s">
        <v>13845</v>
      </c>
      <c r="CRD2" t="s">
        <v>109</v>
      </c>
      <c r="CRE2" t="s">
        <v>3107</v>
      </c>
      <c r="CRF2" t="s">
        <v>8929</v>
      </c>
      <c r="CRG2" t="s">
        <v>8929</v>
      </c>
      <c r="CRH2" t="s">
        <v>4874</v>
      </c>
      <c r="CRI2" t="s">
        <v>13856</v>
      </c>
      <c r="CRJ2" t="s">
        <v>13860</v>
      </c>
      <c r="CRK2" t="s">
        <v>13865</v>
      </c>
      <c r="CRL2" t="s">
        <v>3547</v>
      </c>
      <c r="CRM2" t="s">
        <v>13879</v>
      </c>
      <c r="CRN2" t="s">
        <v>13880</v>
      </c>
      <c r="CRO2" t="s">
        <v>13882</v>
      </c>
      <c r="CRP2" t="s">
        <v>13890</v>
      </c>
      <c r="CRQ2" t="s">
        <v>13892</v>
      </c>
      <c r="CRR2" t="s">
        <v>13893</v>
      </c>
      <c r="CRS2" t="s">
        <v>13895</v>
      </c>
      <c r="CRT2" t="s">
        <v>13897</v>
      </c>
      <c r="CRU2" t="s">
        <v>13904</v>
      </c>
      <c r="CRV2" t="s">
        <v>13908</v>
      </c>
      <c r="CRW2" t="s">
        <v>13928</v>
      </c>
      <c r="CRX2" t="s">
        <v>13938</v>
      </c>
      <c r="CRY2" t="s">
        <v>13943</v>
      </c>
      <c r="CRZ2" t="s">
        <v>13947</v>
      </c>
      <c r="CSA2" t="s">
        <v>13957</v>
      </c>
      <c r="CSB2" t="s">
        <v>13989</v>
      </c>
      <c r="CSC2" t="s">
        <v>13994</v>
      </c>
      <c r="CSD2" t="s">
        <v>13996</v>
      </c>
      <c r="CSE2" t="s">
        <v>14000</v>
      </c>
      <c r="CSF2" t="s">
        <v>14007</v>
      </c>
      <c r="CSG2" t="s">
        <v>14009</v>
      </c>
      <c r="CSH2" t="s">
        <v>14016</v>
      </c>
      <c r="CSI2" t="s">
        <v>14021</v>
      </c>
      <c r="CSJ2" t="s">
        <v>14040</v>
      </c>
      <c r="CSK2" t="s">
        <v>14045</v>
      </c>
      <c r="CSL2" t="s">
        <v>14050</v>
      </c>
      <c r="CSM2" t="s">
        <v>14059</v>
      </c>
      <c r="CSN2" t="s">
        <v>14063</v>
      </c>
      <c r="CSO2" t="s">
        <v>14071</v>
      </c>
      <c r="CSP2" t="s">
        <v>8199</v>
      </c>
      <c r="CSQ2" t="s">
        <v>10647</v>
      </c>
      <c r="CSR2" t="s">
        <v>14090</v>
      </c>
      <c r="CSS2" t="s">
        <v>14093</v>
      </c>
      <c r="CST2" t="s">
        <v>14107</v>
      </c>
      <c r="CSU2" t="s">
        <v>14111</v>
      </c>
      <c r="CSV2" t="s">
        <v>7650</v>
      </c>
      <c r="CSW2" t="s">
        <v>3371</v>
      </c>
      <c r="CSX2" t="s">
        <v>14118</v>
      </c>
      <c r="CSY2" t="s">
        <v>14119</v>
      </c>
      <c r="CSZ2" t="s">
        <v>14125</v>
      </c>
      <c r="CTA2" t="s">
        <v>14126</v>
      </c>
      <c r="CTB2" t="s">
        <v>14128</v>
      </c>
      <c r="CTC2" t="s">
        <v>14135</v>
      </c>
      <c r="CTD2" t="s">
        <v>14179</v>
      </c>
      <c r="CTE2" t="s">
        <v>14180</v>
      </c>
      <c r="CTF2" t="s">
        <v>14181</v>
      </c>
      <c r="CTG2" t="s">
        <v>14195</v>
      </c>
      <c r="CTH2" t="s">
        <v>14199</v>
      </c>
      <c r="CTI2" t="s">
        <v>10182</v>
      </c>
      <c r="CTJ2" t="s">
        <v>14209</v>
      </c>
      <c r="CTK2" t="s">
        <v>14218</v>
      </c>
      <c r="CTL2" t="s">
        <v>14219</v>
      </c>
      <c r="CTM2" t="s">
        <v>14220</v>
      </c>
      <c r="CTN2" t="s">
        <v>11739</v>
      </c>
      <c r="CTO2" t="s">
        <v>14224</v>
      </c>
      <c r="CTP2" t="s">
        <v>14227</v>
      </c>
      <c r="CTQ2" t="s">
        <v>14229</v>
      </c>
      <c r="CTR2" t="s">
        <v>14233</v>
      </c>
      <c r="CTS2" t="s">
        <v>14243</v>
      </c>
      <c r="CTT2" t="s">
        <v>14251</v>
      </c>
      <c r="CTU2" t="s">
        <v>14254</v>
      </c>
      <c r="CTV2" t="s">
        <v>14255</v>
      </c>
      <c r="CTW2" t="s">
        <v>14256</v>
      </c>
      <c r="CTX2" t="s">
        <v>14259</v>
      </c>
      <c r="CTY2" t="s">
        <v>14261</v>
      </c>
      <c r="CTZ2" t="s">
        <v>14263</v>
      </c>
      <c r="CUA2" t="s">
        <v>14267</v>
      </c>
      <c r="CUB2" t="s">
        <v>14268</v>
      </c>
      <c r="CUC2" t="s">
        <v>5805</v>
      </c>
      <c r="CUD2" t="s">
        <v>14273</v>
      </c>
      <c r="CUE2" t="s">
        <v>14277</v>
      </c>
      <c r="CUF2" t="s">
        <v>14279</v>
      </c>
      <c r="CUG2" t="s">
        <v>14280</v>
      </c>
      <c r="CUH2" t="s">
        <v>14286</v>
      </c>
      <c r="CUI2" t="s">
        <v>14297</v>
      </c>
      <c r="CUJ2" t="s">
        <v>14298</v>
      </c>
      <c r="CUK2" t="s">
        <v>14299</v>
      </c>
      <c r="CUL2" t="s">
        <v>2346</v>
      </c>
      <c r="CUM2" t="s">
        <v>14310</v>
      </c>
      <c r="CUN2" t="s">
        <v>14312</v>
      </c>
      <c r="CUO2" t="s">
        <v>14316</v>
      </c>
      <c r="CUP2" t="s">
        <v>14318</v>
      </c>
      <c r="CUQ2" t="s">
        <v>14326</v>
      </c>
      <c r="CUR2" t="s">
        <v>14331</v>
      </c>
      <c r="CUS2" t="s">
        <v>8871</v>
      </c>
      <c r="CUT2" t="s">
        <v>1657</v>
      </c>
      <c r="CUU2" t="s">
        <v>7365</v>
      </c>
      <c r="CUV2" t="s">
        <v>14349</v>
      </c>
      <c r="CUW2" t="s">
        <v>14350</v>
      </c>
      <c r="CUX2" t="s">
        <v>14354</v>
      </c>
      <c r="CUY2" t="s">
        <v>14359</v>
      </c>
      <c r="CUZ2" t="s">
        <v>14362</v>
      </c>
      <c r="CVA2" t="s">
        <v>14366</v>
      </c>
      <c r="CVB2" t="s">
        <v>14368</v>
      </c>
      <c r="CVC2" t="s">
        <v>14370</v>
      </c>
      <c r="CVD2" t="s">
        <v>14371</v>
      </c>
      <c r="CVE2" t="s">
        <v>14372</v>
      </c>
      <c r="CVF2" t="s">
        <v>14378</v>
      </c>
      <c r="CVG2" t="s">
        <v>14379</v>
      </c>
      <c r="CVH2" t="s">
        <v>14380</v>
      </c>
      <c r="CVI2" t="s">
        <v>14382</v>
      </c>
      <c r="CVJ2" t="s">
        <v>14385</v>
      </c>
      <c r="CVK2" t="s">
        <v>14386</v>
      </c>
      <c r="CVL2" t="s">
        <v>14390</v>
      </c>
      <c r="CVM2" t="s">
        <v>14393</v>
      </c>
      <c r="CVN2" t="s">
        <v>14395</v>
      </c>
      <c r="CVO2" t="s">
        <v>14408</v>
      </c>
      <c r="CVP2" t="s">
        <v>14409</v>
      </c>
      <c r="CVQ2" t="s">
        <v>14410</v>
      </c>
      <c r="CVR2" t="s">
        <v>14415</v>
      </c>
      <c r="CVS2" t="s">
        <v>14425</v>
      </c>
      <c r="CVT2" t="s">
        <v>14433</v>
      </c>
      <c r="CVU2" t="s">
        <v>14436</v>
      </c>
      <c r="CVV2" t="s">
        <v>14439</v>
      </c>
      <c r="CVW2" t="s">
        <v>7780</v>
      </c>
      <c r="CVX2" t="s">
        <v>14444</v>
      </c>
      <c r="CVY2" t="s">
        <v>14446</v>
      </c>
      <c r="CVZ2" t="s">
        <v>14448</v>
      </c>
      <c r="CWA2" t="s">
        <v>14453</v>
      </c>
      <c r="CWB2" t="s">
        <v>14455</v>
      </c>
      <c r="CWC2" t="s">
        <v>14465</v>
      </c>
      <c r="CWD2" t="s">
        <v>14467</v>
      </c>
      <c r="CWE2" t="s">
        <v>14468</v>
      </c>
      <c r="CWF2" t="s">
        <v>14472</v>
      </c>
      <c r="CWG2" t="s">
        <v>14473</v>
      </c>
      <c r="CWH2" t="s">
        <v>14492</v>
      </c>
      <c r="CWI2" t="s">
        <v>14495</v>
      </c>
      <c r="CWJ2" t="s">
        <v>14500</v>
      </c>
      <c r="CWK2" t="s">
        <v>8263</v>
      </c>
      <c r="CWL2" t="s">
        <v>14504</v>
      </c>
      <c r="CWM2" t="s">
        <v>14505</v>
      </c>
      <c r="CWN2" t="s">
        <v>14506</v>
      </c>
      <c r="CWO2" t="s">
        <v>14507</v>
      </c>
      <c r="CWP2" t="s">
        <v>14508</v>
      </c>
      <c r="CWQ2" t="s">
        <v>14511</v>
      </c>
      <c r="CWR2" t="s">
        <v>14512</v>
      </c>
      <c r="CWS2" t="s">
        <v>14519</v>
      </c>
      <c r="CWT2" t="s">
        <v>14521</v>
      </c>
      <c r="CWU2" t="s">
        <v>14528</v>
      </c>
      <c r="CWV2" t="s">
        <v>14529</v>
      </c>
      <c r="CWW2" t="s">
        <v>14531</v>
      </c>
      <c r="CWX2" t="s">
        <v>14540</v>
      </c>
      <c r="CWY2" t="s">
        <v>14541</v>
      </c>
      <c r="CWZ2" t="s">
        <v>14544</v>
      </c>
      <c r="CXA2" t="s">
        <v>14549</v>
      </c>
      <c r="CXB2" t="s">
        <v>14552</v>
      </c>
      <c r="CXC2" t="s">
        <v>14555</v>
      </c>
      <c r="CXD2" t="s">
        <v>14558</v>
      </c>
      <c r="CXE2" t="s">
        <v>14563</v>
      </c>
      <c r="CXF2" t="s">
        <v>14564</v>
      </c>
      <c r="CXG2" t="s">
        <v>14566</v>
      </c>
      <c r="CXH2" t="s">
        <v>14585</v>
      </c>
      <c r="CXI2" t="s">
        <v>14586</v>
      </c>
      <c r="CXJ2" t="s">
        <v>14587</v>
      </c>
      <c r="CXK2" t="s">
        <v>14588</v>
      </c>
      <c r="CXL2" t="s">
        <v>14594</v>
      </c>
      <c r="CXM2" t="s">
        <v>14598</v>
      </c>
      <c r="CXN2" t="s">
        <v>14603</v>
      </c>
      <c r="CXO2" t="s">
        <v>14604</v>
      </c>
      <c r="CXP2" t="s">
        <v>14606</v>
      </c>
      <c r="CXQ2" t="s">
        <v>14608</v>
      </c>
      <c r="CXR2" t="s">
        <v>14610</v>
      </c>
      <c r="CXS2" t="s">
        <v>14614</v>
      </c>
      <c r="CXT2" t="s">
        <v>14615</v>
      </c>
      <c r="CXU2" t="s">
        <v>14616</v>
      </c>
      <c r="CXV2" t="s">
        <v>14618</v>
      </c>
      <c r="CXW2" t="s">
        <v>14624</v>
      </c>
      <c r="CXX2" t="s">
        <v>2293</v>
      </c>
      <c r="CXY2" t="s">
        <v>14637</v>
      </c>
      <c r="CXZ2" t="s">
        <v>14648</v>
      </c>
      <c r="CYA2" t="s">
        <v>14651</v>
      </c>
      <c r="CYB2" t="s">
        <v>14669</v>
      </c>
      <c r="CYC2" t="s">
        <v>14670</v>
      </c>
      <c r="CYD2" t="s">
        <v>9262</v>
      </c>
      <c r="CYE2" t="s">
        <v>14730</v>
      </c>
      <c r="CYF2" t="s">
        <v>14733</v>
      </c>
      <c r="CYG2" t="s">
        <v>14740</v>
      </c>
      <c r="CYH2" t="s">
        <v>14745</v>
      </c>
      <c r="CYI2" t="s">
        <v>14746</v>
      </c>
      <c r="CYJ2" t="s">
        <v>14747</v>
      </c>
      <c r="CYK2" t="s">
        <v>14749</v>
      </c>
      <c r="CYL2" t="s">
        <v>14750</v>
      </c>
      <c r="CYM2" t="s">
        <v>14759</v>
      </c>
      <c r="CYN2" t="s">
        <v>14762</v>
      </c>
      <c r="CYO2" t="s">
        <v>14765</v>
      </c>
      <c r="CYP2" t="s">
        <v>14768</v>
      </c>
      <c r="CYQ2" t="s">
        <v>14769</v>
      </c>
      <c r="CYR2" t="s">
        <v>14770</v>
      </c>
      <c r="CYS2" t="s">
        <v>14772</v>
      </c>
      <c r="CYT2" t="s">
        <v>14773</v>
      </c>
      <c r="CYU2" t="s">
        <v>14778</v>
      </c>
      <c r="CYV2" t="s">
        <v>14779</v>
      </c>
      <c r="CYW2" t="s">
        <v>14782</v>
      </c>
      <c r="CYX2" t="s">
        <v>14785</v>
      </c>
      <c r="CYY2" t="s">
        <v>14788</v>
      </c>
      <c r="CYZ2" t="s">
        <v>14792</v>
      </c>
      <c r="CZA2" t="s">
        <v>14793</v>
      </c>
      <c r="CZB2" t="s">
        <v>150</v>
      </c>
      <c r="CZC2" t="s">
        <v>14794</v>
      </c>
      <c r="CZD2" t="s">
        <v>14797</v>
      </c>
      <c r="CZE2" t="s">
        <v>14802</v>
      </c>
      <c r="CZF2" t="s">
        <v>14803</v>
      </c>
      <c r="CZG2" t="s">
        <v>14804</v>
      </c>
      <c r="CZH2" t="s">
        <v>14805</v>
      </c>
      <c r="CZI2" t="s">
        <v>14812</v>
      </c>
      <c r="CZJ2" t="s">
        <v>14813</v>
      </c>
      <c r="CZK2" t="s">
        <v>14815</v>
      </c>
      <c r="CZL2" t="s">
        <v>14817</v>
      </c>
      <c r="CZM2" t="s">
        <v>14820</v>
      </c>
      <c r="CZN2" t="s">
        <v>14821</v>
      </c>
      <c r="CZO2" t="s">
        <v>14826</v>
      </c>
      <c r="CZP2" t="s">
        <v>14831</v>
      </c>
      <c r="CZQ2" t="s">
        <v>14834</v>
      </c>
      <c r="CZR2" t="s">
        <v>14859</v>
      </c>
      <c r="CZS2" t="s">
        <v>14863</v>
      </c>
      <c r="CZT2" t="s">
        <v>14867</v>
      </c>
      <c r="CZU2" t="s">
        <v>14872</v>
      </c>
      <c r="CZV2" t="s">
        <v>14873</v>
      </c>
      <c r="CZW2" t="s">
        <v>14874</v>
      </c>
      <c r="CZX2" t="s">
        <v>14876</v>
      </c>
      <c r="CZY2" t="s">
        <v>10266</v>
      </c>
      <c r="CZZ2" t="s">
        <v>14895</v>
      </c>
      <c r="DAA2" t="s">
        <v>5009</v>
      </c>
      <c r="DAB2" t="s">
        <v>14898</v>
      </c>
      <c r="DAC2" t="s">
        <v>14905</v>
      </c>
      <c r="DAD2" t="s">
        <v>14910</v>
      </c>
      <c r="DAE2" t="s">
        <v>14920</v>
      </c>
      <c r="DAF2" t="s">
        <v>14921</v>
      </c>
      <c r="DAG2" t="s">
        <v>14927</v>
      </c>
      <c r="DAH2" t="s">
        <v>14928</v>
      </c>
      <c r="DAI2" t="s">
        <v>14929</v>
      </c>
      <c r="DAJ2" t="s">
        <v>14934</v>
      </c>
      <c r="DAK2" t="s">
        <v>2404</v>
      </c>
      <c r="DAL2" t="s">
        <v>14947</v>
      </c>
      <c r="DAM2" t="s">
        <v>14948</v>
      </c>
      <c r="DAN2" t="s">
        <v>14949</v>
      </c>
      <c r="DAO2" t="s">
        <v>14950</v>
      </c>
      <c r="DAP2" t="s">
        <v>14951</v>
      </c>
      <c r="DAQ2" t="s">
        <v>14952</v>
      </c>
      <c r="DAR2" t="s">
        <v>3807</v>
      </c>
      <c r="DAS2" t="s">
        <v>14959</v>
      </c>
      <c r="DAT2" t="s">
        <v>14960</v>
      </c>
      <c r="DAU2" t="s">
        <v>14961</v>
      </c>
      <c r="DAV2" t="s">
        <v>199</v>
      </c>
      <c r="DAW2" t="s">
        <v>13454</v>
      </c>
      <c r="DAX2" t="s">
        <v>13453</v>
      </c>
      <c r="DAY2" t="s">
        <v>13456</v>
      </c>
      <c r="DAZ2" t="s">
        <v>13457</v>
      </c>
      <c r="DBA2" t="s">
        <v>13456</v>
      </c>
      <c r="DBB2" t="s">
        <v>13456</v>
      </c>
      <c r="DBC2" t="s">
        <v>14962</v>
      </c>
      <c r="DBD2" t="s">
        <v>14963</v>
      </c>
      <c r="DBE2" t="s">
        <v>13455</v>
      </c>
      <c r="DBF2" t="s">
        <v>13465</v>
      </c>
      <c r="DBG2" t="s">
        <v>13465</v>
      </c>
      <c r="DBH2" t="s">
        <v>10042</v>
      </c>
      <c r="DBI2" t="s">
        <v>13471</v>
      </c>
      <c r="DBJ2" t="s">
        <v>7733</v>
      </c>
      <c r="DBK2" t="s">
        <v>13475</v>
      </c>
      <c r="DBL2" t="s">
        <v>13492</v>
      </c>
      <c r="DBM2" t="s">
        <v>13478</v>
      </c>
      <c r="DBN2" t="s">
        <v>13480</v>
      </c>
      <c r="DBO2" t="s">
        <v>13480</v>
      </c>
      <c r="DBP2" t="s">
        <v>13486</v>
      </c>
      <c r="DBQ2" t="s">
        <v>13504</v>
      </c>
      <c r="DBR2" t="s">
        <v>9575</v>
      </c>
      <c r="DBS2" t="s">
        <v>13487</v>
      </c>
      <c r="DBT2" t="s">
        <v>552</v>
      </c>
      <c r="DBU2" t="s">
        <v>13495</v>
      </c>
      <c r="DBV2" t="s">
        <v>6173</v>
      </c>
      <c r="DBW2" t="s">
        <v>14964</v>
      </c>
      <c r="DBX2" t="s">
        <v>13608</v>
      </c>
      <c r="DBY2" t="s">
        <v>13533</v>
      </c>
      <c r="DBZ2" t="s">
        <v>8438</v>
      </c>
      <c r="DCA2" t="s">
        <v>6150</v>
      </c>
      <c r="DCB2" t="s">
        <v>10970</v>
      </c>
      <c r="DCC2" t="s">
        <v>2973</v>
      </c>
      <c r="DCD2" t="s">
        <v>2238</v>
      </c>
      <c r="DCE2" t="s">
        <v>14965</v>
      </c>
      <c r="DCF2" t="s">
        <v>13563</v>
      </c>
      <c r="DCG2" t="s">
        <v>4215</v>
      </c>
      <c r="DCH2" t="s">
        <v>14966</v>
      </c>
      <c r="DCI2" t="s">
        <v>13570</v>
      </c>
      <c r="DCJ2" t="s">
        <v>13631</v>
      </c>
      <c r="DCK2" t="s">
        <v>14967</v>
      </c>
      <c r="DCL2" t="s">
        <v>13588</v>
      </c>
      <c r="DCM2" t="s">
        <v>13587</v>
      </c>
      <c r="DCN2" t="s">
        <v>13691</v>
      </c>
      <c r="DCO2" t="s">
        <v>4619</v>
      </c>
      <c r="DCP2" t="s">
        <v>13696</v>
      </c>
      <c r="DCQ2" t="s">
        <v>13701</v>
      </c>
      <c r="DCR2" t="s">
        <v>13706</v>
      </c>
      <c r="DCS2" t="s">
        <v>1509</v>
      </c>
      <c r="DCT2" t="s">
        <v>7511</v>
      </c>
      <c r="DCU2" t="s">
        <v>14968</v>
      </c>
      <c r="DCV2" t="s">
        <v>13714</v>
      </c>
      <c r="DCW2" t="s">
        <v>14969</v>
      </c>
      <c r="DCX2" t="s">
        <v>13711</v>
      </c>
      <c r="DCY2" t="s">
        <v>13721</v>
      </c>
      <c r="DCZ2" t="s">
        <v>13735</v>
      </c>
      <c r="DDA2" t="s">
        <v>13719</v>
      </c>
      <c r="DDB2" t="s">
        <v>14970</v>
      </c>
      <c r="DDC2" t="s">
        <v>13760</v>
      </c>
      <c r="DDD2" t="s">
        <v>7872</v>
      </c>
      <c r="DDE2" t="s">
        <v>13759</v>
      </c>
      <c r="DDF2" t="s">
        <v>13704</v>
      </c>
      <c r="DDG2" t="s">
        <v>13634</v>
      </c>
      <c r="DDH2" t="s">
        <v>13638</v>
      </c>
      <c r="DDI2" t="s">
        <v>3662</v>
      </c>
      <c r="DDJ2" t="s">
        <v>13639</v>
      </c>
      <c r="DDK2" t="s">
        <v>3687</v>
      </c>
      <c r="DDL2" t="s">
        <v>13642</v>
      </c>
      <c r="DDM2" t="s">
        <v>14971</v>
      </c>
      <c r="DDN2" t="s">
        <v>13646</v>
      </c>
      <c r="DDO2" t="s">
        <v>13650</v>
      </c>
      <c r="DDP2" t="s">
        <v>13651</v>
      </c>
      <c r="DDQ2" t="s">
        <v>13652</v>
      </c>
      <c r="DDR2" t="s">
        <v>13660</v>
      </c>
      <c r="DDS2" t="s">
        <v>10941</v>
      </c>
      <c r="DDT2" t="s">
        <v>13661</v>
      </c>
      <c r="DDU2" t="s">
        <v>249</v>
      </c>
      <c r="DDV2" t="s">
        <v>10021</v>
      </c>
      <c r="DDW2" t="s">
        <v>10022</v>
      </c>
      <c r="DDX2" t="s">
        <v>10025</v>
      </c>
      <c r="DDY2" t="s">
        <v>10027</v>
      </c>
      <c r="DDZ2" t="s">
        <v>10029</v>
      </c>
      <c r="DEA2" t="s">
        <v>10030</v>
      </c>
      <c r="DEB2" t="s">
        <v>10032</v>
      </c>
      <c r="DEC2" t="s">
        <v>10033</v>
      </c>
      <c r="DED2" t="s">
        <v>10037</v>
      </c>
      <c r="DEE2" t="s">
        <v>10039</v>
      </c>
      <c r="DEF2" t="s">
        <v>10043</v>
      </c>
      <c r="DEG2" t="s">
        <v>10045</v>
      </c>
      <c r="DEH2" t="s">
        <v>10047</v>
      </c>
      <c r="DEI2" t="s">
        <v>10048</v>
      </c>
      <c r="DEJ2" t="s">
        <v>10054</v>
      </c>
      <c r="DEK2" t="s">
        <v>10060</v>
      </c>
      <c r="DEL2" t="s">
        <v>8132</v>
      </c>
      <c r="DEM2" t="s">
        <v>10064</v>
      </c>
      <c r="DEN2" t="s">
        <v>3256</v>
      </c>
      <c r="DEO2" t="s">
        <v>10065</v>
      </c>
      <c r="DEP2" t="s">
        <v>1916</v>
      </c>
      <c r="DEQ2" t="s">
        <v>10066</v>
      </c>
      <c r="DER2" t="s">
        <v>10067</v>
      </c>
      <c r="DES2" t="s">
        <v>10068</v>
      </c>
      <c r="DET2" t="s">
        <v>2086</v>
      </c>
      <c r="DEU2" t="s">
        <v>164</v>
      </c>
      <c r="DEV2" t="s">
        <v>164</v>
      </c>
      <c r="DEW2" t="s">
        <v>10096</v>
      </c>
      <c r="DEX2" t="s">
        <v>10097</v>
      </c>
      <c r="DEY2" t="s">
        <v>10099</v>
      </c>
      <c r="DEZ2" t="s">
        <v>10111</v>
      </c>
      <c r="DFA2" t="s">
        <v>10112</v>
      </c>
      <c r="DFB2" t="s">
        <v>10135</v>
      </c>
      <c r="DFC2" t="s">
        <v>288</v>
      </c>
      <c r="DFD2" t="s">
        <v>10145</v>
      </c>
      <c r="DFE2" t="s">
        <v>10153</v>
      </c>
      <c r="DFF2" t="s">
        <v>10154</v>
      </c>
      <c r="DFG2" t="s">
        <v>10155</v>
      </c>
      <c r="DFH2" t="s">
        <v>10171</v>
      </c>
      <c r="DFI2" t="s">
        <v>10172</v>
      </c>
      <c r="DFJ2" t="s">
        <v>10216</v>
      </c>
      <c r="DFK2" t="s">
        <v>287</v>
      </c>
      <c r="DFL2" t="s">
        <v>10237</v>
      </c>
      <c r="DFM2" t="s">
        <v>10238</v>
      </c>
      <c r="DFN2" t="s">
        <v>10240</v>
      </c>
      <c r="DFO2" t="s">
        <v>10241</v>
      </c>
      <c r="DFP2" t="s">
        <v>10245</v>
      </c>
      <c r="DFQ2" t="s">
        <v>10247</v>
      </c>
      <c r="DFR2" t="s">
        <v>2396</v>
      </c>
      <c r="DFS2" t="s">
        <v>10257</v>
      </c>
      <c r="DFT2" t="s">
        <v>10258</v>
      </c>
      <c r="DFU2" t="s">
        <v>10259</v>
      </c>
      <c r="DFV2" t="s">
        <v>10260</v>
      </c>
      <c r="DFW2" t="s">
        <v>10262</v>
      </c>
      <c r="DFX2" t="s">
        <v>10263</v>
      </c>
      <c r="DFY2" t="s">
        <v>10264</v>
      </c>
      <c r="DFZ2" t="s">
        <v>10265</v>
      </c>
      <c r="DGA2" t="s">
        <v>10267</v>
      </c>
      <c r="DGB2" t="s">
        <v>10268</v>
      </c>
      <c r="DGC2" t="s">
        <v>10272</v>
      </c>
      <c r="DGD2" t="s">
        <v>10273</v>
      </c>
      <c r="DGE2" t="s">
        <v>10275</v>
      </c>
      <c r="DGF2" t="s">
        <v>10276</v>
      </c>
      <c r="DGG2" t="s">
        <v>5141</v>
      </c>
      <c r="DGH2" t="s">
        <v>10286</v>
      </c>
      <c r="DGI2" t="s">
        <v>2194</v>
      </c>
      <c r="DGJ2" t="s">
        <v>2974</v>
      </c>
      <c r="DGK2" t="s">
        <v>2805</v>
      </c>
      <c r="DGL2" t="s">
        <v>10299</v>
      </c>
      <c r="DGM2" t="s">
        <v>10303</v>
      </c>
      <c r="DGN2" t="s">
        <v>10315</v>
      </c>
      <c r="DGO2" t="s">
        <v>10322</v>
      </c>
      <c r="DGP2" t="s">
        <v>10325</v>
      </c>
      <c r="DGQ2" t="s">
        <v>10328</v>
      </c>
      <c r="DGR2" t="s">
        <v>10336</v>
      </c>
      <c r="DGS2" t="s">
        <v>10345</v>
      </c>
      <c r="DGT2" t="s">
        <v>10349</v>
      </c>
      <c r="DGU2" t="s">
        <v>10355</v>
      </c>
      <c r="DGV2" t="s">
        <v>9464</v>
      </c>
      <c r="DGW2" t="s">
        <v>10383</v>
      </c>
      <c r="DGX2" t="s">
        <v>2714</v>
      </c>
      <c r="DGY2" t="s">
        <v>8410</v>
      </c>
      <c r="DGZ2" t="s">
        <v>10390</v>
      </c>
      <c r="DHA2" t="s">
        <v>10404</v>
      </c>
      <c r="DHB2" t="s">
        <v>10406</v>
      </c>
      <c r="DHC2" t="s">
        <v>5443</v>
      </c>
      <c r="DHD2" t="s">
        <v>10413</v>
      </c>
      <c r="DHE2" t="s">
        <v>10425</v>
      </c>
      <c r="DHF2" t="s">
        <v>1580</v>
      </c>
      <c r="DHG2" t="s">
        <v>3229</v>
      </c>
      <c r="DHH2" t="s">
        <v>10432</v>
      </c>
      <c r="DHI2" t="s">
        <v>439</v>
      </c>
      <c r="DHJ2" t="s">
        <v>10451</v>
      </c>
      <c r="DHK2" t="s">
        <v>10452</v>
      </c>
      <c r="DHL2" t="s">
        <v>10456</v>
      </c>
      <c r="DHM2" t="s">
        <v>3530</v>
      </c>
      <c r="DHN2" t="s">
        <v>10457</v>
      </c>
      <c r="DHO2" t="s">
        <v>10460</v>
      </c>
      <c r="DHP2" t="s">
        <v>10463</v>
      </c>
      <c r="DHQ2" t="s">
        <v>10468</v>
      </c>
      <c r="DHR2" t="s">
        <v>10471</v>
      </c>
      <c r="DHS2" t="s">
        <v>10478</v>
      </c>
      <c r="DHT2" t="s">
        <v>10506</v>
      </c>
      <c r="DHU2" t="s">
        <v>4883</v>
      </c>
      <c r="DHV2" t="s">
        <v>10526</v>
      </c>
      <c r="DHW2" t="s">
        <v>1565</v>
      </c>
      <c r="DHX2" t="s">
        <v>10557</v>
      </c>
      <c r="DHY2" t="s">
        <v>10572</v>
      </c>
      <c r="DHZ2" t="s">
        <v>217</v>
      </c>
      <c r="DIA2" t="s">
        <v>7698</v>
      </c>
      <c r="DIB2" t="s">
        <v>10627</v>
      </c>
      <c r="DIC2" t="s">
        <v>10628</v>
      </c>
      <c r="DID2" t="s">
        <v>10646</v>
      </c>
      <c r="DIE2" t="s">
        <v>9280</v>
      </c>
      <c r="DIF2" t="s">
        <v>10672</v>
      </c>
      <c r="DIG2" t="s">
        <v>10673</v>
      </c>
      <c r="DIH2" t="s">
        <v>10674</v>
      </c>
      <c r="DII2" t="s">
        <v>10676</v>
      </c>
      <c r="DIJ2" t="s">
        <v>118</v>
      </c>
      <c r="DIK2" t="s">
        <v>10680</v>
      </c>
      <c r="DIL2" t="s">
        <v>10681</v>
      </c>
      <c r="DIM2" t="s">
        <v>13433</v>
      </c>
      <c r="DIN2" t="s">
        <v>13434</v>
      </c>
      <c r="DIO2" t="s">
        <v>13435</v>
      </c>
      <c r="DIP2" t="s">
        <v>13436</v>
      </c>
      <c r="DIQ2" t="s">
        <v>13437</v>
      </c>
      <c r="DIR2" t="s">
        <v>10683</v>
      </c>
      <c r="DIS2" t="s">
        <v>13438</v>
      </c>
      <c r="DIT2" t="s">
        <v>13439</v>
      </c>
      <c r="DIU2" t="s">
        <v>13440</v>
      </c>
      <c r="DIV2" t="s">
        <v>10687</v>
      </c>
      <c r="DIW2" t="s">
        <v>10680</v>
      </c>
      <c r="DIX2" t="s">
        <v>10680</v>
      </c>
      <c r="DIY2" t="s">
        <v>10680</v>
      </c>
      <c r="DIZ2" t="s">
        <v>10680</v>
      </c>
      <c r="DJA2" t="s">
        <v>10680</v>
      </c>
      <c r="DJB2" t="s">
        <v>10680</v>
      </c>
      <c r="DJC2" t="s">
        <v>10680</v>
      </c>
      <c r="DJD2" t="s">
        <v>10680</v>
      </c>
      <c r="DJE2" t="s">
        <v>10680</v>
      </c>
      <c r="DJF2" t="s">
        <v>10680</v>
      </c>
      <c r="DJG2" t="s">
        <v>10680</v>
      </c>
      <c r="DJH2" t="s">
        <v>10704</v>
      </c>
      <c r="DJI2" t="s">
        <v>10994</v>
      </c>
      <c r="DJJ2" t="s">
        <v>5158</v>
      </c>
      <c r="DJK2" t="s">
        <v>5158</v>
      </c>
      <c r="DJL2" t="s">
        <v>5158</v>
      </c>
      <c r="DJM2" t="s">
        <v>5158</v>
      </c>
      <c r="DJN2" t="s">
        <v>5158</v>
      </c>
      <c r="DJO2" t="s">
        <v>5158</v>
      </c>
      <c r="DJP2" t="s">
        <v>5158</v>
      </c>
      <c r="DJQ2" t="s">
        <v>5158</v>
      </c>
      <c r="DJR2" t="s">
        <v>5158</v>
      </c>
      <c r="DJS2" t="s">
        <v>8228</v>
      </c>
      <c r="DJT2" t="s">
        <v>5343</v>
      </c>
      <c r="DJU2" t="s">
        <v>5527</v>
      </c>
      <c r="DJV2" t="s">
        <v>13441</v>
      </c>
      <c r="DJZ2" t="s">
        <v>15206</v>
      </c>
      <c r="DKA2" t="s">
        <v>15289</v>
      </c>
    </row>
    <row r="3" spans="1:2998" x14ac:dyDescent="0.25">
      <c r="A3" s="18" t="s">
        <v>14983</v>
      </c>
      <c r="B3" s="2" t="s">
        <v>27</v>
      </c>
      <c r="H3" t="s">
        <v>4848</v>
      </c>
      <c r="J3" t="s">
        <v>4862</v>
      </c>
      <c r="N3" t="s">
        <v>4870</v>
      </c>
      <c r="P3" t="s">
        <v>4884</v>
      </c>
      <c r="Q3" t="s">
        <v>4978</v>
      </c>
      <c r="R3" t="s">
        <v>4980</v>
      </c>
      <c r="S3" t="s">
        <v>4982</v>
      </c>
      <c r="U3" t="s">
        <v>4990</v>
      </c>
      <c r="X3" t="s">
        <v>4997</v>
      </c>
      <c r="Y3" t="s">
        <v>4999</v>
      </c>
      <c r="AB3" t="s">
        <v>5003</v>
      </c>
      <c r="AG3" t="s">
        <v>5010</v>
      </c>
      <c r="AI3" t="s">
        <v>5015</v>
      </c>
      <c r="AK3" t="s">
        <v>5061</v>
      </c>
      <c r="AN3" t="s">
        <v>5064</v>
      </c>
      <c r="AO3" t="s">
        <v>2046</v>
      </c>
      <c r="AQ3" t="s">
        <v>5071</v>
      </c>
      <c r="AR3" t="s">
        <v>5136</v>
      </c>
      <c r="AS3" t="s">
        <v>5143</v>
      </c>
      <c r="AT3" t="s">
        <v>5145</v>
      </c>
      <c r="AU3" t="s">
        <v>5147</v>
      </c>
      <c r="EO3" t="s">
        <v>291</v>
      </c>
      <c r="FO3" t="s">
        <v>38</v>
      </c>
      <c r="FR3" t="s">
        <v>53</v>
      </c>
      <c r="FT3" t="s">
        <v>74</v>
      </c>
      <c r="FU3" t="s">
        <v>88</v>
      </c>
      <c r="FW3" t="s">
        <v>123</v>
      </c>
      <c r="FX3" t="s">
        <v>62</v>
      </c>
      <c r="FZ3" t="s">
        <v>146</v>
      </c>
      <c r="GB3" t="s">
        <v>156</v>
      </c>
      <c r="GC3" t="s">
        <v>118</v>
      </c>
      <c r="GD3" t="s">
        <v>129</v>
      </c>
      <c r="GE3" t="s">
        <v>176</v>
      </c>
      <c r="GF3" t="s">
        <v>213</v>
      </c>
      <c r="GG3" t="s">
        <v>218</v>
      </c>
      <c r="GI3" t="s">
        <v>236</v>
      </c>
      <c r="GK3" t="s">
        <v>259</v>
      </c>
      <c r="GL3" t="s">
        <v>269</v>
      </c>
      <c r="GO3" t="s">
        <v>320</v>
      </c>
      <c r="GP3" t="s">
        <v>54</v>
      </c>
      <c r="GQ3" t="s">
        <v>254</v>
      </c>
      <c r="GS3" t="s">
        <v>289</v>
      </c>
      <c r="GT3" t="s">
        <v>135</v>
      </c>
      <c r="GU3" t="s">
        <v>86</v>
      </c>
      <c r="GV3" t="s">
        <v>249</v>
      </c>
      <c r="GY3" t="s">
        <v>3350</v>
      </c>
      <c r="GZ3" t="s">
        <v>2254</v>
      </c>
      <c r="HA3" t="s">
        <v>3241</v>
      </c>
      <c r="HC3" t="s">
        <v>2926</v>
      </c>
      <c r="HE3" t="s">
        <v>2661</v>
      </c>
      <c r="HG3" t="s">
        <v>665</v>
      </c>
      <c r="HH3" t="s">
        <v>1251</v>
      </c>
      <c r="HI3" t="s">
        <v>2025</v>
      </c>
      <c r="HO3" t="s">
        <v>1918</v>
      </c>
      <c r="HP3" t="s">
        <v>208</v>
      </c>
      <c r="HT3" t="s">
        <v>1534</v>
      </c>
      <c r="HU3" t="s">
        <v>1128</v>
      </c>
      <c r="HV3" t="s">
        <v>2430</v>
      </c>
      <c r="HW3" t="s">
        <v>1206</v>
      </c>
      <c r="HX3" t="s">
        <v>2766</v>
      </c>
      <c r="HY3" t="s">
        <v>3397</v>
      </c>
      <c r="HZ3" t="s">
        <v>3197</v>
      </c>
      <c r="IB3" t="s">
        <v>4415</v>
      </c>
      <c r="IC3" t="s">
        <v>1437</v>
      </c>
      <c r="ID3" t="s">
        <v>1710</v>
      </c>
      <c r="IE3" t="s">
        <v>1033</v>
      </c>
      <c r="IF3" t="s">
        <v>1032</v>
      </c>
      <c r="II3" t="s">
        <v>3251</v>
      </c>
      <c r="IJ3" t="s">
        <v>1308</v>
      </c>
      <c r="IK3" t="s">
        <v>1306</v>
      </c>
      <c r="IL3" t="s">
        <v>2584</v>
      </c>
      <c r="IM3" t="s">
        <v>1246</v>
      </c>
      <c r="IN3" t="s">
        <v>3640</v>
      </c>
      <c r="IO3" t="s">
        <v>3804</v>
      </c>
      <c r="IP3" t="s">
        <v>3578</v>
      </c>
      <c r="IQ3" t="s">
        <v>1322</v>
      </c>
      <c r="IR3" t="s">
        <v>2058</v>
      </c>
      <c r="IU3" t="s">
        <v>3819</v>
      </c>
      <c r="IW3" t="s">
        <v>2536</v>
      </c>
      <c r="IX3" t="s">
        <v>3737</v>
      </c>
      <c r="IY3" t="s">
        <v>710</v>
      </c>
      <c r="IZ3" t="s">
        <v>2744</v>
      </c>
      <c r="JA3" t="s">
        <v>580</v>
      </c>
      <c r="JB3" t="s">
        <v>1157</v>
      </c>
      <c r="JC3" t="s">
        <v>2365</v>
      </c>
      <c r="JF3" t="s">
        <v>1624</v>
      </c>
      <c r="JG3" t="s">
        <v>2860</v>
      </c>
      <c r="JH3" t="s">
        <v>630</v>
      </c>
      <c r="JI3" t="s">
        <v>2070</v>
      </c>
      <c r="JK3" t="s">
        <v>4685</v>
      </c>
      <c r="JL3" t="s">
        <v>2543</v>
      </c>
      <c r="JM3" t="s">
        <v>4451</v>
      </c>
      <c r="JN3" t="s">
        <v>290</v>
      </c>
      <c r="JO3" t="s">
        <v>1100</v>
      </c>
      <c r="JR3" t="s">
        <v>2165</v>
      </c>
      <c r="JS3" t="s">
        <v>1162</v>
      </c>
      <c r="JT3" t="s">
        <v>2625</v>
      </c>
      <c r="JU3" t="s">
        <v>2626</v>
      </c>
      <c r="JV3" t="s">
        <v>3034</v>
      </c>
      <c r="JW3" t="s">
        <v>4372</v>
      </c>
      <c r="KB3" t="s">
        <v>2570</v>
      </c>
      <c r="KH3" t="s">
        <v>4385</v>
      </c>
      <c r="KI3" t="s">
        <v>227</v>
      </c>
      <c r="KK3" t="s">
        <v>2041</v>
      </c>
      <c r="KL3" t="s">
        <v>784</v>
      </c>
      <c r="KM3" t="s">
        <v>2370</v>
      </c>
      <c r="KO3" t="s">
        <v>2037</v>
      </c>
      <c r="KP3" t="s">
        <v>595</v>
      </c>
      <c r="KQ3" t="s">
        <v>1092</v>
      </c>
      <c r="KR3" t="s">
        <v>1881</v>
      </c>
      <c r="KT3" t="s">
        <v>499</v>
      </c>
      <c r="KU3" t="s">
        <v>4181</v>
      </c>
      <c r="KV3" t="s">
        <v>511</v>
      </c>
      <c r="KW3" t="s">
        <v>645</v>
      </c>
      <c r="KX3" t="s">
        <v>3155</v>
      </c>
      <c r="KY3" t="s">
        <v>3412</v>
      </c>
      <c r="LA3" t="s">
        <v>3363</v>
      </c>
      <c r="LC3" t="s">
        <v>1648</v>
      </c>
      <c r="LD3" t="s">
        <v>2501</v>
      </c>
      <c r="LE3" t="s">
        <v>2458</v>
      </c>
      <c r="LF3" t="s">
        <v>2940</v>
      </c>
      <c r="LG3" t="s">
        <v>1130</v>
      </c>
      <c r="LH3" t="s">
        <v>3711</v>
      </c>
      <c r="LI3" t="s">
        <v>1148</v>
      </c>
      <c r="LJ3" t="s">
        <v>2502</v>
      </c>
      <c r="LK3" t="s">
        <v>1431</v>
      </c>
      <c r="LL3" t="s">
        <v>3304</v>
      </c>
      <c r="LM3" t="s">
        <v>1302</v>
      </c>
      <c r="LN3" t="s">
        <v>2106</v>
      </c>
      <c r="LP3" t="s">
        <v>1017</v>
      </c>
      <c r="LQ3" t="s">
        <v>2024</v>
      </c>
      <c r="LR3" t="s">
        <v>495</v>
      </c>
      <c r="LS3" t="s">
        <v>2823</v>
      </c>
      <c r="LT3" t="s">
        <v>1063</v>
      </c>
      <c r="LW3" t="s">
        <v>1722</v>
      </c>
      <c r="LX3" t="s">
        <v>2609</v>
      </c>
      <c r="LY3" t="s">
        <v>2732</v>
      </c>
      <c r="LZ3" t="s">
        <v>2959</v>
      </c>
      <c r="MA3" t="s">
        <v>3050</v>
      </c>
      <c r="MD3" t="s">
        <v>3472</v>
      </c>
      <c r="MF3" t="s">
        <v>3982</v>
      </c>
      <c r="MG3" t="s">
        <v>4412</v>
      </c>
      <c r="MJ3" t="s">
        <v>612</v>
      </c>
      <c r="MK3" t="s">
        <v>1364</v>
      </c>
      <c r="MM3" t="s">
        <v>148</v>
      </c>
      <c r="MN3" t="s">
        <v>2216</v>
      </c>
      <c r="MO3" t="s">
        <v>3403</v>
      </c>
      <c r="MP3" t="s">
        <v>3435</v>
      </c>
      <c r="MQ3" t="s">
        <v>167</v>
      </c>
      <c r="MR3" t="s">
        <v>1732</v>
      </c>
      <c r="MS3" t="s">
        <v>2407</v>
      </c>
      <c r="MT3" t="s">
        <v>4283</v>
      </c>
      <c r="MU3" t="s">
        <v>2339</v>
      </c>
      <c r="MV3" t="s">
        <v>3373</v>
      </c>
      <c r="MX3" t="s">
        <v>1190</v>
      </c>
      <c r="MY3" t="s">
        <v>173</v>
      </c>
      <c r="MZ3" t="s">
        <v>2396</v>
      </c>
      <c r="NA3" t="s">
        <v>2527</v>
      </c>
      <c r="NB3" t="s">
        <v>2736</v>
      </c>
      <c r="NC3" t="s">
        <v>3474</v>
      </c>
      <c r="NE3" t="s">
        <v>4151</v>
      </c>
      <c r="NF3" t="s">
        <v>4277</v>
      </c>
      <c r="NH3" t="s">
        <v>4619</v>
      </c>
      <c r="NI3" t="s">
        <v>4628</v>
      </c>
      <c r="NJ3" t="s">
        <v>4629</v>
      </c>
      <c r="NK3" t="s">
        <v>1830</v>
      </c>
      <c r="NL3" t="s">
        <v>554</v>
      </c>
      <c r="NN3" t="s">
        <v>2642</v>
      </c>
      <c r="NO3" t="s">
        <v>952</v>
      </c>
      <c r="NP3" t="s">
        <v>1201</v>
      </c>
      <c r="NQ3" t="s">
        <v>519</v>
      </c>
      <c r="NR3" t="s">
        <v>1172</v>
      </c>
      <c r="NT3" t="s">
        <v>484</v>
      </c>
      <c r="NU3" t="s">
        <v>793</v>
      </c>
      <c r="NV3" t="s">
        <v>1119</v>
      </c>
      <c r="NW3" t="s">
        <v>342</v>
      </c>
      <c r="NX3" t="s">
        <v>2300</v>
      </c>
      <c r="NY3" t="s">
        <v>1326</v>
      </c>
      <c r="NZ3" t="s">
        <v>2477</v>
      </c>
      <c r="OA3" t="s">
        <v>682</v>
      </c>
      <c r="OB3" t="s">
        <v>1665</v>
      </c>
      <c r="OC3" t="s">
        <v>739</v>
      </c>
      <c r="OE3" t="s">
        <v>3326</v>
      </c>
      <c r="OF3" t="s">
        <v>1795</v>
      </c>
      <c r="OG3" t="s">
        <v>360</v>
      </c>
      <c r="OH3" t="s">
        <v>2001</v>
      </c>
      <c r="OI3" t="s">
        <v>2359</v>
      </c>
      <c r="OJ3" t="s">
        <v>3651</v>
      </c>
      <c r="OK3" t="s">
        <v>1226</v>
      </c>
      <c r="OL3" t="s">
        <v>2136</v>
      </c>
      <c r="OM3" t="s">
        <v>2633</v>
      </c>
      <c r="ON3" t="s">
        <v>697</v>
      </c>
      <c r="OO3" t="s">
        <v>659</v>
      </c>
      <c r="OP3" t="s">
        <v>2848</v>
      </c>
      <c r="OQ3" t="s">
        <v>3060</v>
      </c>
      <c r="OR3" t="s">
        <v>3598</v>
      </c>
      <c r="OT3" t="s">
        <v>858</v>
      </c>
      <c r="OW3" t="s">
        <v>1656</v>
      </c>
      <c r="OX3" t="s">
        <v>2350</v>
      </c>
      <c r="OY3" t="s">
        <v>2874</v>
      </c>
      <c r="PA3" t="s">
        <v>3560</v>
      </c>
      <c r="PB3" t="s">
        <v>336</v>
      </c>
      <c r="PC3" t="s">
        <v>1187</v>
      </c>
      <c r="PF3" t="s">
        <v>1688</v>
      </c>
      <c r="PI3" t="s">
        <v>2355</v>
      </c>
      <c r="PJ3" t="s">
        <v>3324</v>
      </c>
      <c r="PL3" t="s">
        <v>3420</v>
      </c>
      <c r="PM3" t="s">
        <v>693</v>
      </c>
      <c r="PN3" t="s">
        <v>3720</v>
      </c>
      <c r="PO3" t="s">
        <v>1492</v>
      </c>
      <c r="PP3" t="s">
        <v>2201</v>
      </c>
      <c r="PQ3" t="s">
        <v>657</v>
      </c>
      <c r="PR3" t="s">
        <v>2006</v>
      </c>
      <c r="PS3" t="s">
        <v>3306</v>
      </c>
      <c r="PT3" t="s">
        <v>456</v>
      </c>
      <c r="PU3" t="s">
        <v>575</v>
      </c>
      <c r="PV3" t="s">
        <v>591</v>
      </c>
      <c r="PW3" t="s">
        <v>2027</v>
      </c>
      <c r="PX3" t="s">
        <v>854</v>
      </c>
      <c r="PY3" t="s">
        <v>534</v>
      </c>
      <c r="PZ3" t="s">
        <v>694</v>
      </c>
      <c r="QA3" t="s">
        <v>711</v>
      </c>
      <c r="QB3" t="s">
        <v>4350</v>
      </c>
      <c r="QC3" t="s">
        <v>521</v>
      </c>
      <c r="QE3" t="s">
        <v>337</v>
      </c>
      <c r="QF3" t="s">
        <v>1601</v>
      </c>
      <c r="QG3" t="s">
        <v>2378</v>
      </c>
      <c r="QH3" t="s">
        <v>777</v>
      </c>
      <c r="QI3" t="s">
        <v>465</v>
      </c>
      <c r="QJ3" t="s">
        <v>421</v>
      </c>
      <c r="QL3" t="s">
        <v>2600</v>
      </c>
      <c r="QM3" t="s">
        <v>467</v>
      </c>
      <c r="QN3" t="s">
        <v>2786</v>
      </c>
      <c r="QO3" t="s">
        <v>3189</v>
      </c>
      <c r="QP3" t="s">
        <v>3305</v>
      </c>
      <c r="QQ3" t="s">
        <v>1610</v>
      </c>
      <c r="QS3" t="s">
        <v>762</v>
      </c>
      <c r="QU3" t="s">
        <v>3625</v>
      </c>
      <c r="QW3" t="s">
        <v>3067</v>
      </c>
      <c r="QX3" t="s">
        <v>1702</v>
      </c>
      <c r="QZ3" t="s">
        <v>871</v>
      </c>
      <c r="RA3" t="s">
        <v>976</v>
      </c>
      <c r="RB3" t="s">
        <v>1890</v>
      </c>
      <c r="RC3" t="s">
        <v>445</v>
      </c>
      <c r="RD3" t="s">
        <v>683</v>
      </c>
      <c r="RE3" t="s">
        <v>493</v>
      </c>
      <c r="RF3" t="s">
        <v>3088</v>
      </c>
      <c r="RG3" t="s">
        <v>489</v>
      </c>
      <c r="RH3" t="s">
        <v>3091</v>
      </c>
      <c r="RI3" t="s">
        <v>461</v>
      </c>
      <c r="RJ3" t="s">
        <v>1257</v>
      </c>
      <c r="RK3" t="s">
        <v>1414</v>
      </c>
      <c r="RL3" t="s">
        <v>1964</v>
      </c>
      <c r="RM3" t="s">
        <v>2833</v>
      </c>
      <c r="RN3" t="s">
        <v>3627</v>
      </c>
      <c r="RO3" t="s">
        <v>4063</v>
      </c>
      <c r="RP3" t="s">
        <v>792</v>
      </c>
      <c r="RQ3" t="s">
        <v>351</v>
      </c>
      <c r="RR3" t="s">
        <v>4600</v>
      </c>
      <c r="RS3" t="s">
        <v>1358</v>
      </c>
      <c r="RT3" t="s">
        <v>3012</v>
      </c>
      <c r="RV3" t="s">
        <v>807</v>
      </c>
      <c r="RW3" t="s">
        <v>1434</v>
      </c>
      <c r="RY3" t="s">
        <v>798</v>
      </c>
      <c r="RZ3" t="s">
        <v>1344</v>
      </c>
      <c r="SA3" t="s">
        <v>1831</v>
      </c>
      <c r="SB3" t="s">
        <v>4169</v>
      </c>
      <c r="SC3" t="s">
        <v>4312</v>
      </c>
      <c r="SD3" t="s">
        <v>809</v>
      </c>
      <c r="SE3" t="s">
        <v>962</v>
      </c>
      <c r="SF3" t="s">
        <v>1021</v>
      </c>
      <c r="SH3" t="s">
        <v>1298</v>
      </c>
      <c r="SI3" t="s">
        <v>760</v>
      </c>
      <c r="SJ3" t="s">
        <v>1049</v>
      </c>
      <c r="SK3" t="s">
        <v>542</v>
      </c>
      <c r="SL3" t="s">
        <v>431</v>
      </c>
      <c r="SM3" t="s">
        <v>2177</v>
      </c>
      <c r="SN3" t="s">
        <v>3477</v>
      </c>
      <c r="SO3" t="s">
        <v>3809</v>
      </c>
      <c r="SP3" t="s">
        <v>4116</v>
      </c>
      <c r="SQ3" t="s">
        <v>479</v>
      </c>
      <c r="SR3" t="s">
        <v>1082</v>
      </c>
      <c r="SS3" t="s">
        <v>458</v>
      </c>
      <c r="ST3" t="s">
        <v>3644</v>
      </c>
      <c r="SU3" t="s">
        <v>1019</v>
      </c>
      <c r="SV3" t="s">
        <v>736</v>
      </c>
      <c r="SW3" t="s">
        <v>670</v>
      </c>
      <c r="SY3" t="s">
        <v>414</v>
      </c>
      <c r="SZ3" t="s">
        <v>504</v>
      </c>
      <c r="TA3" t="s">
        <v>722</v>
      </c>
      <c r="TB3" t="s">
        <v>932</v>
      </c>
      <c r="TC3" t="s">
        <v>2488</v>
      </c>
      <c r="TD3" t="s">
        <v>3733</v>
      </c>
      <c r="TE3" t="s">
        <v>3803</v>
      </c>
      <c r="TF3" t="s">
        <v>1270</v>
      </c>
      <c r="TG3" t="s">
        <v>4205</v>
      </c>
      <c r="TH3" t="s">
        <v>417</v>
      </c>
      <c r="TI3" t="s">
        <v>557</v>
      </c>
      <c r="TK3" t="s">
        <v>1080</v>
      </c>
      <c r="TL3" t="s">
        <v>451</v>
      </c>
      <c r="TM3" t="s">
        <v>516</v>
      </c>
      <c r="TN3" t="s">
        <v>1799</v>
      </c>
      <c r="TO3" t="s">
        <v>3637</v>
      </c>
      <c r="TQ3" t="s">
        <v>4112</v>
      </c>
      <c r="TR3" t="s">
        <v>368</v>
      </c>
      <c r="TS3" t="s">
        <v>644</v>
      </c>
      <c r="TT3" t="s">
        <v>1699</v>
      </c>
      <c r="TU3" t="s">
        <v>2464</v>
      </c>
      <c r="TV3" t="s">
        <v>2801</v>
      </c>
      <c r="TW3" t="s">
        <v>1044</v>
      </c>
      <c r="TX3" t="s">
        <v>931</v>
      </c>
      <c r="TY3" t="s">
        <v>2863</v>
      </c>
      <c r="TZ3" t="s">
        <v>862</v>
      </c>
      <c r="UA3" t="s">
        <v>1605</v>
      </c>
      <c r="UB3" t="s">
        <v>3113</v>
      </c>
      <c r="UC3" t="s">
        <v>618</v>
      </c>
      <c r="UD3" t="s">
        <v>1239</v>
      </c>
      <c r="UE3" t="s">
        <v>581</v>
      </c>
      <c r="UF3" t="s">
        <v>1377</v>
      </c>
      <c r="UG3" t="s">
        <v>437</v>
      </c>
      <c r="UH3" t="s">
        <v>949</v>
      </c>
      <c r="UI3" t="s">
        <v>545</v>
      </c>
      <c r="UJ3" t="s">
        <v>1536</v>
      </c>
      <c r="UK3" t="s">
        <v>2722</v>
      </c>
      <c r="UL3" t="s">
        <v>3225</v>
      </c>
      <c r="UM3" t="s">
        <v>3669</v>
      </c>
      <c r="UN3" t="s">
        <v>681</v>
      </c>
      <c r="UO3" t="s">
        <v>2832</v>
      </c>
      <c r="UR3" t="s">
        <v>2616</v>
      </c>
      <c r="US3" t="s">
        <v>603</v>
      </c>
      <c r="UU3" t="s">
        <v>1319</v>
      </c>
      <c r="UV3" t="s">
        <v>1465</v>
      </c>
      <c r="UW3" t="s">
        <v>2528</v>
      </c>
      <c r="VA3" t="s">
        <v>530</v>
      </c>
      <c r="VB3" t="s">
        <v>567</v>
      </c>
      <c r="VC3" t="s">
        <v>934</v>
      </c>
      <c r="VD3" t="s">
        <v>1296</v>
      </c>
      <c r="VE3" t="s">
        <v>2048</v>
      </c>
      <c r="VF3" t="s">
        <v>3126</v>
      </c>
      <c r="VG3" t="s">
        <v>3853</v>
      </c>
      <c r="VH3" t="s">
        <v>768</v>
      </c>
      <c r="VI3" t="s">
        <v>525</v>
      </c>
      <c r="VJ3" t="s">
        <v>468</v>
      </c>
      <c r="VK3" t="s">
        <v>700</v>
      </c>
      <c r="VL3" t="s">
        <v>1334</v>
      </c>
      <c r="VM3" t="s">
        <v>237</v>
      </c>
      <c r="VN3" t="s">
        <v>2253</v>
      </c>
      <c r="VO3" t="s">
        <v>2138</v>
      </c>
      <c r="VP3" t="s">
        <v>650</v>
      </c>
      <c r="VQ3" t="s">
        <v>3158</v>
      </c>
      <c r="VR3" t="s">
        <v>1038</v>
      </c>
      <c r="VS3" t="s">
        <v>434</v>
      </c>
      <c r="VT3" t="s">
        <v>864</v>
      </c>
      <c r="VW3" t="s">
        <v>501</v>
      </c>
      <c r="VX3" t="s">
        <v>851</v>
      </c>
      <c r="VY3" t="s">
        <v>1138</v>
      </c>
      <c r="VZ3" t="s">
        <v>1478</v>
      </c>
      <c r="WB3" t="s">
        <v>1473</v>
      </c>
      <c r="WC3" t="s">
        <v>3670</v>
      </c>
      <c r="WD3" t="s">
        <v>3977</v>
      </c>
      <c r="WE3" t="s">
        <v>640</v>
      </c>
      <c r="WH3" t="s">
        <v>625</v>
      </c>
      <c r="WI3" t="s">
        <v>2555</v>
      </c>
      <c r="WJ3" t="s">
        <v>4585</v>
      </c>
      <c r="WL3" t="s">
        <v>677</v>
      </c>
      <c r="WM3" t="s">
        <v>814</v>
      </c>
      <c r="WN3" t="s">
        <v>1466</v>
      </c>
      <c r="WO3" t="s">
        <v>637</v>
      </c>
      <c r="WQ3" t="s">
        <v>1152</v>
      </c>
      <c r="WR3" t="s">
        <v>392</v>
      </c>
      <c r="WS3" t="s">
        <v>2418</v>
      </c>
      <c r="WT3" t="s">
        <v>869</v>
      </c>
      <c r="WU3" t="s">
        <v>978</v>
      </c>
      <c r="WX3" t="s">
        <v>597</v>
      </c>
      <c r="WY3" t="s">
        <v>1740</v>
      </c>
      <c r="XA3" t="s">
        <v>381</v>
      </c>
      <c r="XB3" t="s">
        <v>454</v>
      </c>
      <c r="XC3" t="s">
        <v>70</v>
      </c>
      <c r="XD3" t="s">
        <v>70</v>
      </c>
      <c r="XE3" t="s">
        <v>71</v>
      </c>
      <c r="XF3" t="s">
        <v>180</v>
      </c>
      <c r="XG3" t="s">
        <v>228</v>
      </c>
      <c r="XH3" t="s">
        <v>83</v>
      </c>
      <c r="XI3" t="s">
        <v>107</v>
      </c>
      <c r="XJ3" t="s">
        <v>185</v>
      </c>
      <c r="XL3" t="s">
        <v>47</v>
      </c>
      <c r="XM3" t="s">
        <v>50</v>
      </c>
      <c r="XN3" t="s">
        <v>60</v>
      </c>
      <c r="XO3" t="s">
        <v>99</v>
      </c>
      <c r="XP3" t="s">
        <v>110</v>
      </c>
      <c r="XQ3" t="s">
        <v>130</v>
      </c>
      <c r="XS3" t="s">
        <v>183</v>
      </c>
      <c r="XT3" t="s">
        <v>1003</v>
      </c>
      <c r="XV3" t="s">
        <v>203</v>
      </c>
      <c r="XW3" t="s">
        <v>746</v>
      </c>
      <c r="XX3" t="s">
        <v>649</v>
      </c>
      <c r="XZ3" t="s">
        <v>1876</v>
      </c>
      <c r="YB3" t="s">
        <v>2309</v>
      </c>
      <c r="YC3" t="s">
        <v>1369</v>
      </c>
      <c r="YD3" t="s">
        <v>1278</v>
      </c>
      <c r="YE3" t="s">
        <v>375</v>
      </c>
      <c r="YF3" t="s">
        <v>423</v>
      </c>
      <c r="YG3" t="s">
        <v>2512</v>
      </c>
      <c r="YH3" t="s">
        <v>824</v>
      </c>
      <c r="YI3" t="s">
        <v>2226</v>
      </c>
      <c r="YJ3" t="s">
        <v>1397</v>
      </c>
      <c r="YK3" t="s">
        <v>3966</v>
      </c>
      <c r="YL3" t="s">
        <v>907</v>
      </c>
      <c r="YN3" t="s">
        <v>404</v>
      </c>
      <c r="YO3" t="s">
        <v>687</v>
      </c>
      <c r="YP3" t="s">
        <v>1554</v>
      </c>
      <c r="YR3" t="s">
        <v>1719</v>
      </c>
      <c r="YS3" t="s">
        <v>4403</v>
      </c>
      <c r="YT3" t="s">
        <v>449</v>
      </c>
      <c r="YU3" t="s">
        <v>3096</v>
      </c>
      <c r="YV3" t="s">
        <v>526</v>
      </c>
      <c r="YW3" t="s">
        <v>2954</v>
      </c>
      <c r="YX3" t="s">
        <v>1137</v>
      </c>
      <c r="YY3" t="s">
        <v>2081</v>
      </c>
      <c r="YZ3" t="s">
        <v>797</v>
      </c>
      <c r="ZA3" t="s">
        <v>1803</v>
      </c>
      <c r="ZB3" t="s">
        <v>606</v>
      </c>
      <c r="ZD3" t="s">
        <v>486</v>
      </c>
      <c r="ZE3" t="s">
        <v>728</v>
      </c>
      <c r="ZF3" t="s">
        <v>774</v>
      </c>
      <c r="ZH3" t="s">
        <v>3564</v>
      </c>
      <c r="ZI3" t="s">
        <v>929</v>
      </c>
      <c r="ZJ3" t="s">
        <v>3118</v>
      </c>
      <c r="ZK3" t="s">
        <v>2319</v>
      </c>
      <c r="ZL3" t="s">
        <v>1329</v>
      </c>
      <c r="ZM3" t="s">
        <v>490</v>
      </c>
      <c r="ZN3" t="s">
        <v>4678</v>
      </c>
      <c r="ZO3" t="s">
        <v>1000</v>
      </c>
      <c r="ZP3" t="s">
        <v>1012</v>
      </c>
      <c r="ZS3" t="s">
        <v>1544</v>
      </c>
      <c r="ZU3" t="s">
        <v>3884</v>
      </c>
      <c r="ZW3" t="s">
        <v>1008</v>
      </c>
      <c r="ZX3" t="s">
        <v>1411</v>
      </c>
      <c r="ZY3" t="s">
        <v>3425</v>
      </c>
      <c r="ZZ3" t="s">
        <v>3427</v>
      </c>
      <c r="AAA3" t="s">
        <v>839</v>
      </c>
      <c r="AAB3" t="s">
        <v>2065</v>
      </c>
      <c r="AAC3" t="s">
        <v>3597</v>
      </c>
      <c r="AAD3" t="s">
        <v>1169</v>
      </c>
      <c r="AAE3" t="s">
        <v>1183</v>
      </c>
      <c r="AAF3" t="s">
        <v>723</v>
      </c>
      <c r="AAG3" t="s">
        <v>1726</v>
      </c>
      <c r="AAI3" t="s">
        <v>3249</v>
      </c>
      <c r="AAJ3" t="s">
        <v>3631</v>
      </c>
      <c r="AAK3" t="s">
        <v>620</v>
      </c>
      <c r="AAL3" t="s">
        <v>3604</v>
      </c>
      <c r="AAM3" t="s">
        <v>1570</v>
      </c>
      <c r="AAN3" t="s">
        <v>704</v>
      </c>
      <c r="AAO3" t="s">
        <v>2887</v>
      </c>
      <c r="AAP3" t="s">
        <v>721</v>
      </c>
      <c r="AAQ3" t="s">
        <v>4367</v>
      </c>
      <c r="AAR3" t="s">
        <v>1786</v>
      </c>
      <c r="AAT3" t="s">
        <v>2551</v>
      </c>
      <c r="AAU3" t="s">
        <v>3432</v>
      </c>
      <c r="AAV3" t="s">
        <v>2178</v>
      </c>
      <c r="AAW3" t="s">
        <v>2151</v>
      </c>
      <c r="AAY3" t="s">
        <v>2810</v>
      </c>
      <c r="AAZ3" t="s">
        <v>705</v>
      </c>
      <c r="ABB3" t="s">
        <v>3051</v>
      </c>
      <c r="ABC3" t="s">
        <v>1596</v>
      </c>
      <c r="ABD3" t="s">
        <v>3030</v>
      </c>
      <c r="ABE3" t="s">
        <v>706</v>
      </c>
      <c r="ABG3" t="s">
        <v>2760</v>
      </c>
      <c r="ABH3" t="s">
        <v>819</v>
      </c>
      <c r="ABI3" t="s">
        <v>3811</v>
      </c>
      <c r="ABJ3" t="s">
        <v>1503</v>
      </c>
      <c r="ABK3" t="s">
        <v>15117</v>
      </c>
      <c r="ABL3" t="s">
        <v>2219</v>
      </c>
      <c r="ABM3" t="s">
        <v>329</v>
      </c>
      <c r="ABN3" t="s">
        <v>547</v>
      </c>
      <c r="ABO3" t="s">
        <v>671</v>
      </c>
      <c r="ABP3" t="s">
        <v>1014</v>
      </c>
      <c r="ABR3" t="s">
        <v>1231</v>
      </c>
      <c r="ABS3" t="s">
        <v>1826</v>
      </c>
      <c r="ABT3" t="s">
        <v>1848</v>
      </c>
      <c r="ABU3" t="s">
        <v>1920</v>
      </c>
      <c r="ABW3" t="s">
        <v>2965</v>
      </c>
      <c r="ABX3" t="s">
        <v>3311</v>
      </c>
      <c r="ABZ3" t="s">
        <v>3377</v>
      </c>
      <c r="ACD3" t="s">
        <v>3616</v>
      </c>
      <c r="ACE3" t="s">
        <v>3798</v>
      </c>
      <c r="ACF3" t="s">
        <v>4033</v>
      </c>
      <c r="ACG3" t="s">
        <v>577</v>
      </c>
      <c r="ACH3" t="s">
        <v>3830</v>
      </c>
      <c r="ACI3" t="s">
        <v>3844</v>
      </c>
      <c r="ACJ3" t="s">
        <v>4291</v>
      </c>
      <c r="ACK3" t="s">
        <v>668</v>
      </c>
      <c r="ACL3" t="s">
        <v>407</v>
      </c>
      <c r="ACM3" t="s">
        <v>4371</v>
      </c>
      <c r="ACN3" t="s">
        <v>1317</v>
      </c>
      <c r="ACO3" t="s">
        <v>3161</v>
      </c>
      <c r="ACP3" t="s">
        <v>893</v>
      </c>
      <c r="ACQ3" t="s">
        <v>964</v>
      </c>
      <c r="ACR3" t="s">
        <v>1254</v>
      </c>
      <c r="ACX3" t="s">
        <v>1279</v>
      </c>
      <c r="ACY3" t="s">
        <v>4404</v>
      </c>
      <c r="ACZ3" t="s">
        <v>1714</v>
      </c>
      <c r="ADA3" t="s">
        <v>755</v>
      </c>
      <c r="ADB3" t="s">
        <v>1041</v>
      </c>
      <c r="ADC3" t="s">
        <v>1151</v>
      </c>
      <c r="ADD3" t="s">
        <v>1406</v>
      </c>
      <c r="ADE3" t="s">
        <v>1909</v>
      </c>
      <c r="ADF3" t="s">
        <v>386</v>
      </c>
      <c r="ADG3" t="s">
        <v>940</v>
      </c>
      <c r="ADH3" t="s">
        <v>1029</v>
      </c>
      <c r="ADI3" t="s">
        <v>1430</v>
      </c>
      <c r="ADJ3" t="s">
        <v>1859</v>
      </c>
      <c r="ADK3" t="s">
        <v>2822</v>
      </c>
      <c r="ADL3" t="s">
        <v>3602</v>
      </c>
      <c r="ADM3" t="s">
        <v>4204</v>
      </c>
      <c r="ADO3" t="s">
        <v>4652</v>
      </c>
      <c r="ADP3" t="s">
        <v>638</v>
      </c>
      <c r="ADQ3" t="s">
        <v>3896</v>
      </c>
      <c r="ADS3" t="s">
        <v>838</v>
      </c>
      <c r="ADT3" t="s">
        <v>472</v>
      </c>
      <c r="ADU3" t="s">
        <v>2649</v>
      </c>
      <c r="ADW3" t="s">
        <v>3409</v>
      </c>
      <c r="ADY3" t="s">
        <v>979</v>
      </c>
      <c r="AEA3" t="s">
        <v>1512</v>
      </c>
      <c r="AEB3" t="s">
        <v>564</v>
      </c>
      <c r="AEC3" t="s">
        <v>432</v>
      </c>
      <c r="AED3" t="s">
        <v>4732</v>
      </c>
      <c r="AEE3" t="s">
        <v>4745</v>
      </c>
      <c r="AEF3" t="s">
        <v>4749</v>
      </c>
      <c r="AEG3" t="s">
        <v>4751</v>
      </c>
      <c r="AEH3" t="s">
        <v>4758</v>
      </c>
      <c r="AEI3" t="s">
        <v>4763</v>
      </c>
      <c r="AEJ3" t="s">
        <v>4767</v>
      </c>
      <c r="AEK3" t="s">
        <v>4770</v>
      </c>
      <c r="AEL3" t="s">
        <v>4778</v>
      </c>
      <c r="AEM3" t="s">
        <v>4789</v>
      </c>
      <c r="AEO3" t="s">
        <v>4794</v>
      </c>
      <c r="AEP3" t="s">
        <v>4799</v>
      </c>
      <c r="AEQ3" t="s">
        <v>4803</v>
      </c>
      <c r="AER3" t="s">
        <v>4814</v>
      </c>
      <c r="AES3" t="s">
        <v>4816</v>
      </c>
      <c r="AET3" t="s">
        <v>4818</v>
      </c>
      <c r="AEZ3" t="s">
        <v>223</v>
      </c>
      <c r="AFA3" t="s">
        <v>231</v>
      </c>
      <c r="AFB3" t="s">
        <v>243</v>
      </c>
      <c r="AFC3" t="s">
        <v>247</v>
      </c>
      <c r="AFD3" t="s">
        <v>273</v>
      </c>
      <c r="AFE3" t="s">
        <v>284</v>
      </c>
      <c r="AFG3" t="s">
        <v>288</v>
      </c>
      <c r="AFH3" t="s">
        <v>304</v>
      </c>
      <c r="AFM3" t="s">
        <v>10683</v>
      </c>
      <c r="AFN3" t="s">
        <v>10686</v>
      </c>
      <c r="AFQ3" t="s">
        <v>8771</v>
      </c>
      <c r="AFR3" t="s">
        <v>10691</v>
      </c>
      <c r="AFS3" t="s">
        <v>10695</v>
      </c>
      <c r="AFT3" t="s">
        <v>10696</v>
      </c>
      <c r="AFU3" t="s">
        <v>10698</v>
      </c>
      <c r="AFV3" t="s">
        <v>10699</v>
      </c>
      <c r="AFW3" t="s">
        <v>10701</v>
      </c>
      <c r="AFX3" t="s">
        <v>10702</v>
      </c>
      <c r="AFY3" t="s">
        <v>10706</v>
      </c>
      <c r="AFZ3" t="s">
        <v>10708</v>
      </c>
      <c r="AGA3" t="s">
        <v>10709</v>
      </c>
      <c r="AGB3" t="s">
        <v>10716</v>
      </c>
      <c r="AGC3" t="s">
        <v>10721</v>
      </c>
      <c r="AGD3" t="s">
        <v>10724</v>
      </c>
      <c r="AGF3" t="s">
        <v>10727</v>
      </c>
      <c r="AGG3" t="s">
        <v>10730</v>
      </c>
      <c r="AGH3" t="s">
        <v>10733</v>
      </c>
      <c r="AGI3" t="s">
        <v>140</v>
      </c>
      <c r="AGJ3" t="s">
        <v>10739</v>
      </c>
      <c r="AGM3" t="s">
        <v>10745</v>
      </c>
      <c r="AGN3" t="s">
        <v>10747</v>
      </c>
      <c r="AGO3" t="s">
        <v>10751</v>
      </c>
      <c r="AGQ3" t="s">
        <v>10756</v>
      </c>
      <c r="AGR3" t="s">
        <v>10759</v>
      </c>
      <c r="AGS3" t="s">
        <v>10763</v>
      </c>
      <c r="AGT3" t="s">
        <v>10767</v>
      </c>
      <c r="AGU3" t="s">
        <v>10770</v>
      </c>
      <c r="AGW3" t="s">
        <v>10772</v>
      </c>
      <c r="AGX3" t="s">
        <v>10774</v>
      </c>
      <c r="AGY3" t="s">
        <v>10777</v>
      </c>
      <c r="AGZ3" t="s">
        <v>10779</v>
      </c>
      <c r="AHB3" t="s">
        <v>10782</v>
      </c>
      <c r="AHC3" t="s">
        <v>2377</v>
      </c>
      <c r="AHD3" t="s">
        <v>10784</v>
      </c>
      <c r="AHE3" t="s">
        <v>10786</v>
      </c>
      <c r="AHF3" t="s">
        <v>10788</v>
      </c>
      <c r="AHG3" t="s">
        <v>10792</v>
      </c>
      <c r="AHH3" t="s">
        <v>5286</v>
      </c>
      <c r="AHI3" t="s">
        <v>10796</v>
      </c>
      <c r="AHN3" t="s">
        <v>10803</v>
      </c>
      <c r="AHO3" t="s">
        <v>6425</v>
      </c>
      <c r="AHQ3" t="s">
        <v>10808</v>
      </c>
      <c r="AHS3" t="s">
        <v>10810</v>
      </c>
      <c r="AHT3" t="s">
        <v>10812</v>
      </c>
      <c r="AHV3" t="s">
        <v>10814</v>
      </c>
      <c r="AIA3" t="s">
        <v>300</v>
      </c>
      <c r="AIB3" t="s">
        <v>10823</v>
      </c>
      <c r="AIC3" t="s">
        <v>10825</v>
      </c>
      <c r="AIE3" t="s">
        <v>10830</v>
      </c>
      <c r="AIF3" t="s">
        <v>10833</v>
      </c>
      <c r="AIG3" t="s">
        <v>10838</v>
      </c>
      <c r="AII3" t="s">
        <v>10841</v>
      </c>
      <c r="AIJ3" t="s">
        <v>10843</v>
      </c>
      <c r="AIP3" t="s">
        <v>10849</v>
      </c>
      <c r="AIR3" t="s">
        <v>10853</v>
      </c>
      <c r="AIS3" t="s">
        <v>10855</v>
      </c>
      <c r="AIT3" t="s">
        <v>462</v>
      </c>
      <c r="AIV3" t="s">
        <v>10862</v>
      </c>
      <c r="AIW3" t="s">
        <v>10866</v>
      </c>
      <c r="AJB3" t="s">
        <v>10872</v>
      </c>
      <c r="AJD3" t="s">
        <v>10875</v>
      </c>
      <c r="AJH3" t="s">
        <v>10880</v>
      </c>
      <c r="AJI3" t="s">
        <v>10885</v>
      </c>
      <c r="AJJ3" t="s">
        <v>10888</v>
      </c>
      <c r="AJK3" t="s">
        <v>10889</v>
      </c>
      <c r="AJL3" t="s">
        <v>227</v>
      </c>
      <c r="AJM3" t="s">
        <v>3472</v>
      </c>
      <c r="AJN3" t="s">
        <v>10898</v>
      </c>
      <c r="AJO3" t="s">
        <v>10900</v>
      </c>
      <c r="AJP3" t="s">
        <v>10904</v>
      </c>
      <c r="AJQ3" t="s">
        <v>10907</v>
      </c>
      <c r="AJR3" t="s">
        <v>2846</v>
      </c>
      <c r="AJS3" t="s">
        <v>10912</v>
      </c>
      <c r="AJT3" t="s">
        <v>10915</v>
      </c>
      <c r="AJU3" t="s">
        <v>2971</v>
      </c>
      <c r="AJV3" t="s">
        <v>10920</v>
      </c>
      <c r="AJW3" t="s">
        <v>10922</v>
      </c>
      <c r="AJX3" t="s">
        <v>10926</v>
      </c>
      <c r="AJZ3" t="s">
        <v>10929</v>
      </c>
      <c r="AKC3" t="s">
        <v>10940</v>
      </c>
      <c r="AKD3" t="s">
        <v>10942</v>
      </c>
      <c r="AKE3" t="s">
        <v>8391</v>
      </c>
      <c r="AKF3" t="s">
        <v>10946</v>
      </c>
      <c r="AKG3" t="s">
        <v>10952</v>
      </c>
      <c r="AKH3" t="s">
        <v>10954</v>
      </c>
      <c r="AKI3" t="s">
        <v>10956</v>
      </c>
      <c r="AKJ3" t="s">
        <v>10960</v>
      </c>
      <c r="AKK3" t="s">
        <v>10963</v>
      </c>
      <c r="AKL3" t="s">
        <v>1669</v>
      </c>
      <c r="AKM3" t="s">
        <v>10967</v>
      </c>
      <c r="AKN3" t="s">
        <v>10971</v>
      </c>
      <c r="AKQ3" t="s">
        <v>10974</v>
      </c>
      <c r="AKS3" t="s">
        <v>10980</v>
      </c>
      <c r="AKT3" t="s">
        <v>10982</v>
      </c>
      <c r="AKU3" t="s">
        <v>10986</v>
      </c>
      <c r="AKV3" t="s">
        <v>10988</v>
      </c>
      <c r="AKW3" t="s">
        <v>10991</v>
      </c>
      <c r="AKZ3" t="s">
        <v>10997</v>
      </c>
      <c r="ALB3" t="s">
        <v>11002</v>
      </c>
      <c r="ALC3" t="s">
        <v>11004</v>
      </c>
      <c r="ALD3" t="s">
        <v>11005</v>
      </c>
      <c r="ALE3" t="s">
        <v>3333</v>
      </c>
      <c r="ALF3" t="s">
        <v>11008</v>
      </c>
      <c r="ALH3" t="s">
        <v>11011</v>
      </c>
      <c r="ALI3" t="s">
        <v>11013</v>
      </c>
      <c r="ALK3" t="s">
        <v>11019</v>
      </c>
      <c r="ALO3" t="s">
        <v>11024</v>
      </c>
      <c r="ALP3" t="s">
        <v>11025</v>
      </c>
      <c r="ALQ3" t="s">
        <v>11027</v>
      </c>
      <c r="ALR3" t="s">
        <v>11029</v>
      </c>
      <c r="ALS3" t="s">
        <v>11031</v>
      </c>
      <c r="ALT3" t="s">
        <v>11033</v>
      </c>
      <c r="ALU3" t="s">
        <v>11037</v>
      </c>
      <c r="ALV3" t="s">
        <v>11038</v>
      </c>
      <c r="ALW3" t="s">
        <v>11041</v>
      </c>
      <c r="ALZ3" t="s">
        <v>11043</v>
      </c>
      <c r="AMA3" t="s">
        <v>9331</v>
      </c>
      <c r="AMB3" t="s">
        <v>11047</v>
      </c>
      <c r="AMC3" t="s">
        <v>11050</v>
      </c>
      <c r="AMD3" t="s">
        <v>11056</v>
      </c>
      <c r="AME3" t="s">
        <v>11060</v>
      </c>
      <c r="AMG3" t="s">
        <v>11062</v>
      </c>
      <c r="AMH3" t="s">
        <v>11068</v>
      </c>
      <c r="AMK3" t="s">
        <v>11072</v>
      </c>
      <c r="AMM3" t="s">
        <v>5283</v>
      </c>
      <c r="AMN3" t="s">
        <v>11077</v>
      </c>
      <c r="AMP3" t="s">
        <v>11079</v>
      </c>
      <c r="AMQ3" t="s">
        <v>11081</v>
      </c>
      <c r="AMR3" t="s">
        <v>11085</v>
      </c>
      <c r="AMS3" t="s">
        <v>11087</v>
      </c>
      <c r="AMT3" t="s">
        <v>11093</v>
      </c>
      <c r="AMU3" t="s">
        <v>11099</v>
      </c>
      <c r="AMV3" t="s">
        <v>11103</v>
      </c>
      <c r="AMW3" t="s">
        <v>11109</v>
      </c>
      <c r="AMX3" t="s">
        <v>11115</v>
      </c>
      <c r="AMY3" t="s">
        <v>11118</v>
      </c>
      <c r="AMZ3" t="s">
        <v>1964</v>
      </c>
      <c r="ANA3" t="s">
        <v>11127</v>
      </c>
      <c r="ANB3" t="s">
        <v>11130</v>
      </c>
      <c r="ANC3" t="s">
        <v>412</v>
      </c>
      <c r="ANE3" t="s">
        <v>11135</v>
      </c>
      <c r="ANF3" t="s">
        <v>11138</v>
      </c>
      <c r="ANH3" t="s">
        <v>1009</v>
      </c>
      <c r="ANJ3" t="s">
        <v>11145</v>
      </c>
      <c r="ANK3" t="s">
        <v>11150</v>
      </c>
      <c r="ANL3" t="s">
        <v>5716</v>
      </c>
      <c r="ANM3" t="s">
        <v>11157</v>
      </c>
      <c r="ANN3" t="s">
        <v>11159</v>
      </c>
      <c r="ANO3" t="s">
        <v>11166</v>
      </c>
      <c r="ANP3" t="s">
        <v>11170</v>
      </c>
      <c r="ANQ3" t="s">
        <v>11174</v>
      </c>
      <c r="ANR3" t="s">
        <v>11180</v>
      </c>
      <c r="ANT3" t="s">
        <v>11187</v>
      </c>
      <c r="ANU3" t="s">
        <v>11191</v>
      </c>
      <c r="ANV3" t="s">
        <v>11216</v>
      </c>
      <c r="ANW3" t="s">
        <v>11220</v>
      </c>
      <c r="ANY3" t="s">
        <v>11226</v>
      </c>
      <c r="AOA3" t="s">
        <v>11244</v>
      </c>
      <c r="AOB3" t="s">
        <v>11260</v>
      </c>
      <c r="AOD3" t="s">
        <v>11269</v>
      </c>
      <c r="AOE3" t="s">
        <v>11286</v>
      </c>
      <c r="AOG3" t="s">
        <v>11288</v>
      </c>
      <c r="AOH3" t="s">
        <v>11290</v>
      </c>
      <c r="AOL3" t="s">
        <v>11294</v>
      </c>
      <c r="AOM3" t="s">
        <v>11296</v>
      </c>
      <c r="AON3" t="s">
        <v>11302</v>
      </c>
      <c r="AOO3" t="s">
        <v>11304</v>
      </c>
      <c r="AOP3" t="s">
        <v>11306</v>
      </c>
      <c r="AOQ3" t="s">
        <v>11308</v>
      </c>
      <c r="AOR3" t="s">
        <v>11311</v>
      </c>
      <c r="AOS3" t="s">
        <v>6109</v>
      </c>
      <c r="AOT3" t="s">
        <v>11320</v>
      </c>
      <c r="AOU3" t="s">
        <v>11321</v>
      </c>
      <c r="AOV3" t="s">
        <v>11327</v>
      </c>
      <c r="AOW3" t="s">
        <v>11330</v>
      </c>
      <c r="AOX3" t="s">
        <v>11332</v>
      </c>
      <c r="AOZ3" t="s">
        <v>11336</v>
      </c>
      <c r="APA3" t="s">
        <v>11338</v>
      </c>
      <c r="APB3" t="s">
        <v>3559</v>
      </c>
      <c r="APC3" t="s">
        <v>2358</v>
      </c>
      <c r="APD3" t="s">
        <v>6199</v>
      </c>
      <c r="APE3" t="s">
        <v>11359</v>
      </c>
      <c r="APF3" t="s">
        <v>11364</v>
      </c>
      <c r="APG3" t="s">
        <v>1155</v>
      </c>
      <c r="API3" t="s">
        <v>11386</v>
      </c>
      <c r="APJ3" t="s">
        <v>4183</v>
      </c>
      <c r="APK3" t="s">
        <v>11389</v>
      </c>
      <c r="APL3" t="s">
        <v>11404</v>
      </c>
      <c r="APM3" t="s">
        <v>11409</v>
      </c>
      <c r="APO3" t="s">
        <v>11427</v>
      </c>
      <c r="APP3" t="s">
        <v>11433</v>
      </c>
      <c r="APQ3" t="s">
        <v>11436</v>
      </c>
      <c r="APS3" t="s">
        <v>11439</v>
      </c>
      <c r="APT3" t="s">
        <v>11441</v>
      </c>
      <c r="APU3" t="s">
        <v>11444</v>
      </c>
      <c r="APW3" t="s">
        <v>11449</v>
      </c>
      <c r="APY3" t="s">
        <v>11452</v>
      </c>
      <c r="AQA3" t="s">
        <v>11458</v>
      </c>
      <c r="AQB3" t="s">
        <v>11460</v>
      </c>
      <c r="AQC3" t="s">
        <v>11465</v>
      </c>
      <c r="AQD3" t="s">
        <v>11469</v>
      </c>
      <c r="AQE3" t="s">
        <v>11472</v>
      </c>
      <c r="AQF3" t="s">
        <v>11475</v>
      </c>
      <c r="AQG3" t="s">
        <v>11482</v>
      </c>
      <c r="AQH3" t="s">
        <v>2178</v>
      </c>
      <c r="AQI3" t="s">
        <v>11498</v>
      </c>
      <c r="AQK3" t="s">
        <v>11507</v>
      </c>
      <c r="AQL3" t="s">
        <v>11524</v>
      </c>
      <c r="AQM3" t="s">
        <v>11548</v>
      </c>
      <c r="AQO3" t="s">
        <v>11595</v>
      </c>
      <c r="AQP3" t="s">
        <v>8360</v>
      </c>
      <c r="AQQ3" t="s">
        <v>2410</v>
      </c>
      <c r="AQT3" t="s">
        <v>11602</v>
      </c>
      <c r="AQU3" t="s">
        <v>11606</v>
      </c>
      <c r="AQV3" t="s">
        <v>11609</v>
      </c>
      <c r="AQW3" t="s">
        <v>5167</v>
      </c>
      <c r="AQX3" t="s">
        <v>11633</v>
      </c>
      <c r="AQY3" t="s">
        <v>11637</v>
      </c>
      <c r="AQZ3" t="s">
        <v>11645</v>
      </c>
      <c r="ARB3" t="s">
        <v>11655</v>
      </c>
      <c r="ARC3" t="s">
        <v>11659</v>
      </c>
      <c r="ARD3" t="s">
        <v>11677</v>
      </c>
      <c r="ARE3" t="s">
        <v>801</v>
      </c>
      <c r="ARF3" t="s">
        <v>11685</v>
      </c>
      <c r="ARG3" t="s">
        <v>7745</v>
      </c>
      <c r="ARH3" t="s">
        <v>11695</v>
      </c>
      <c r="ARI3" t="s">
        <v>11704</v>
      </c>
      <c r="ARJ3" t="s">
        <v>11711</v>
      </c>
      <c r="ARK3" t="s">
        <v>11721</v>
      </c>
      <c r="ARL3" t="s">
        <v>11723</v>
      </c>
      <c r="ARN3" t="s">
        <v>11726</v>
      </c>
      <c r="ARO3" t="s">
        <v>11729</v>
      </c>
      <c r="ARP3" t="s">
        <v>11737</v>
      </c>
      <c r="ARS3" t="s">
        <v>11741</v>
      </c>
      <c r="ARU3" t="s">
        <v>11772</v>
      </c>
      <c r="ARV3" t="s">
        <v>11777</v>
      </c>
      <c r="ARX3" t="s">
        <v>11789</v>
      </c>
      <c r="ARY3" t="s">
        <v>11793</v>
      </c>
      <c r="ASA3" t="s">
        <v>11796</v>
      </c>
      <c r="ASC3" t="s">
        <v>11805</v>
      </c>
      <c r="ASE3" t="s">
        <v>11809</v>
      </c>
      <c r="ASH3" t="s">
        <v>11813</v>
      </c>
      <c r="ASM3" t="s">
        <v>11819</v>
      </c>
      <c r="ASN3" t="s">
        <v>11822</v>
      </c>
      <c r="ASO3" t="s">
        <v>11826</v>
      </c>
      <c r="ASS3" t="s">
        <v>11831</v>
      </c>
      <c r="AST3" t="s">
        <v>11839</v>
      </c>
      <c r="ASU3" t="s">
        <v>11856</v>
      </c>
      <c r="ASW3" t="s">
        <v>11857</v>
      </c>
      <c r="ASX3" t="s">
        <v>11860</v>
      </c>
      <c r="ASY3" t="s">
        <v>11862</v>
      </c>
      <c r="ASZ3" t="s">
        <v>11874</v>
      </c>
      <c r="ATA3" t="s">
        <v>8385</v>
      </c>
      <c r="ATB3" t="s">
        <v>11884</v>
      </c>
      <c r="ATC3" t="s">
        <v>11886</v>
      </c>
      <c r="ATD3" t="s">
        <v>11911</v>
      </c>
      <c r="ATE3" t="s">
        <v>11914</v>
      </c>
      <c r="ATG3" t="s">
        <v>9262</v>
      </c>
      <c r="ATI3" t="s">
        <v>11939</v>
      </c>
      <c r="ATJ3" t="s">
        <v>11941</v>
      </c>
      <c r="ATK3" t="s">
        <v>11946</v>
      </c>
      <c r="ATL3" t="s">
        <v>11954</v>
      </c>
      <c r="ATM3" t="s">
        <v>11961</v>
      </c>
      <c r="ATN3" t="s">
        <v>11987</v>
      </c>
      <c r="ATO3" t="s">
        <v>11995</v>
      </c>
      <c r="ATP3" t="s">
        <v>12013</v>
      </c>
      <c r="ATQ3" t="s">
        <v>12018</v>
      </c>
      <c r="ATR3" t="s">
        <v>12028</v>
      </c>
      <c r="ATT3" t="s">
        <v>12033</v>
      </c>
      <c r="ATV3" t="s">
        <v>12037</v>
      </c>
      <c r="ATX3" t="s">
        <v>12045</v>
      </c>
      <c r="ATY3" t="s">
        <v>12049</v>
      </c>
      <c r="AUA3" t="s">
        <v>12058</v>
      </c>
      <c r="AUB3" t="s">
        <v>12060</v>
      </c>
      <c r="AUD3" t="s">
        <v>4286</v>
      </c>
      <c r="AUG3" t="s">
        <v>12072</v>
      </c>
      <c r="AUH3" t="s">
        <v>12073</v>
      </c>
      <c r="AUI3" t="s">
        <v>12075</v>
      </c>
      <c r="AUJ3" t="s">
        <v>12077</v>
      </c>
      <c r="AUK3" t="s">
        <v>12082</v>
      </c>
      <c r="AUL3" t="s">
        <v>12092</v>
      </c>
      <c r="AUM3" t="s">
        <v>12105</v>
      </c>
      <c r="AUO3" t="s">
        <v>12108</v>
      </c>
      <c r="AUP3" t="s">
        <v>12109</v>
      </c>
      <c r="AUQ3" t="s">
        <v>12118</v>
      </c>
      <c r="AUR3" t="s">
        <v>12130</v>
      </c>
      <c r="AUS3" t="s">
        <v>12143</v>
      </c>
      <c r="AUT3" t="s">
        <v>3278</v>
      </c>
      <c r="AUU3" t="s">
        <v>12148</v>
      </c>
      <c r="AUV3" t="s">
        <v>12150</v>
      </c>
      <c r="AUW3" t="s">
        <v>12161</v>
      </c>
      <c r="AUX3" t="s">
        <v>12170</v>
      </c>
      <c r="AUY3" t="s">
        <v>12173</v>
      </c>
      <c r="AUZ3" t="s">
        <v>12176</v>
      </c>
      <c r="AVA3" t="s">
        <v>12182</v>
      </c>
      <c r="AVB3" t="s">
        <v>12189</v>
      </c>
      <c r="AVC3" t="s">
        <v>12200</v>
      </c>
      <c r="AVD3" t="s">
        <v>12210</v>
      </c>
      <c r="AVG3" t="s">
        <v>12240</v>
      </c>
      <c r="AVH3" t="s">
        <v>12244</v>
      </c>
      <c r="AVI3" t="s">
        <v>12254</v>
      </c>
      <c r="AVJ3" t="s">
        <v>12258</v>
      </c>
      <c r="AVK3" t="s">
        <v>12262</v>
      </c>
      <c r="AVL3" t="s">
        <v>12267</v>
      </c>
      <c r="AVO3" t="s">
        <v>12276</v>
      </c>
      <c r="AVR3" t="s">
        <v>12287</v>
      </c>
      <c r="AVS3" t="s">
        <v>12289</v>
      </c>
      <c r="AVT3" t="s">
        <v>12300</v>
      </c>
      <c r="AVU3" t="s">
        <v>12305</v>
      </c>
      <c r="AVV3" t="s">
        <v>12309</v>
      </c>
      <c r="AVW3" t="s">
        <v>12311</v>
      </c>
      <c r="AVX3" t="s">
        <v>12313</v>
      </c>
      <c r="AVZ3" t="s">
        <v>12322</v>
      </c>
      <c r="AWD3" t="s">
        <v>12351</v>
      </c>
      <c r="AWE3" t="s">
        <v>12353</v>
      </c>
      <c r="AWF3" t="s">
        <v>12365</v>
      </c>
      <c r="AWH3" t="s">
        <v>12372</v>
      </c>
      <c r="AWM3" t="s">
        <v>12378</v>
      </c>
      <c r="AWN3" t="s">
        <v>12381</v>
      </c>
      <c r="AWQ3" t="s">
        <v>12388</v>
      </c>
      <c r="AWR3" t="s">
        <v>12396</v>
      </c>
      <c r="AWS3" t="s">
        <v>12401</v>
      </c>
      <c r="AWT3" t="s">
        <v>12406</v>
      </c>
      <c r="AWU3" t="s">
        <v>12407</v>
      </c>
      <c r="AWY3" t="s">
        <v>12417</v>
      </c>
      <c r="AWZ3" t="s">
        <v>12423</v>
      </c>
      <c r="AXA3" t="s">
        <v>12426</v>
      </c>
      <c r="AXB3" t="s">
        <v>1498</v>
      </c>
      <c r="AXD3" t="s">
        <v>12431</v>
      </c>
      <c r="AXE3" t="s">
        <v>12436</v>
      </c>
      <c r="AXF3" t="s">
        <v>12441</v>
      </c>
      <c r="AXI3" t="s">
        <v>12454</v>
      </c>
      <c r="AXJ3" t="s">
        <v>12461</v>
      </c>
      <c r="AXK3" t="s">
        <v>4234</v>
      </c>
      <c r="AXL3" t="s">
        <v>12467</v>
      </c>
      <c r="AXM3" t="s">
        <v>12469</v>
      </c>
      <c r="AXN3" t="s">
        <v>12472</v>
      </c>
      <c r="AXP3" t="s">
        <v>12477</v>
      </c>
      <c r="AXR3" t="s">
        <v>4833</v>
      </c>
      <c r="AXS3" t="s">
        <v>12486</v>
      </c>
      <c r="AXU3" t="s">
        <v>12494</v>
      </c>
      <c r="AXV3" t="s">
        <v>12496</v>
      </c>
      <c r="AXX3" t="s">
        <v>12505</v>
      </c>
      <c r="AYB3" t="s">
        <v>12514</v>
      </c>
      <c r="AYC3" t="s">
        <v>8620</v>
      </c>
      <c r="AYD3" t="s">
        <v>12516</v>
      </c>
      <c r="AYE3" t="s">
        <v>12532</v>
      </c>
      <c r="AYF3" t="s">
        <v>12543</v>
      </c>
      <c r="AYI3" t="s">
        <v>12547</v>
      </c>
      <c r="AYJ3" t="s">
        <v>12561</v>
      </c>
      <c r="AYL3" t="s">
        <v>12569</v>
      </c>
      <c r="AYM3" t="s">
        <v>12571</v>
      </c>
      <c r="AYN3" t="s">
        <v>12604</v>
      </c>
      <c r="AYO3" t="s">
        <v>12608</v>
      </c>
      <c r="AYP3" t="s">
        <v>12611</v>
      </c>
      <c r="AYR3" t="s">
        <v>12619</v>
      </c>
      <c r="AYT3" t="s">
        <v>12620</v>
      </c>
      <c r="AYU3" t="s">
        <v>12623</v>
      </c>
      <c r="AYW3" t="s">
        <v>12654</v>
      </c>
      <c r="AYZ3" t="s">
        <v>3284</v>
      </c>
      <c r="AZA3" t="s">
        <v>4345</v>
      </c>
      <c r="AZB3" t="s">
        <v>5759</v>
      </c>
      <c r="AZE3" t="s">
        <v>12674</v>
      </c>
      <c r="AZG3" t="s">
        <v>12684</v>
      </c>
      <c r="AZI3" t="s">
        <v>3655</v>
      </c>
      <c r="AZJ3" t="s">
        <v>12689</v>
      </c>
      <c r="AZK3" t="s">
        <v>7427</v>
      </c>
      <c r="AZL3" t="s">
        <v>12700</v>
      </c>
      <c r="AZM3" t="s">
        <v>12702</v>
      </c>
      <c r="AZO3" t="s">
        <v>12708</v>
      </c>
      <c r="AZQ3" t="s">
        <v>5351</v>
      </c>
      <c r="AZR3" t="s">
        <v>12714</v>
      </c>
      <c r="AZT3" t="s">
        <v>12737</v>
      </c>
      <c r="AZU3" t="s">
        <v>12741</v>
      </c>
      <c r="AZV3" t="s">
        <v>12745</v>
      </c>
      <c r="AZW3" t="s">
        <v>12750</v>
      </c>
      <c r="AZX3" t="s">
        <v>12754</v>
      </c>
      <c r="AZY3" t="s">
        <v>12763</v>
      </c>
      <c r="BAA3" t="s">
        <v>12765</v>
      </c>
      <c r="BAC3" t="s">
        <v>12770</v>
      </c>
      <c r="BAF3" t="s">
        <v>12783</v>
      </c>
      <c r="BAG3" t="s">
        <v>12785</v>
      </c>
      <c r="BAJ3" t="s">
        <v>12793</v>
      </c>
      <c r="BAK3" t="s">
        <v>12796</v>
      </c>
      <c r="BAP3" t="s">
        <v>12801</v>
      </c>
      <c r="BAR3" t="s">
        <v>12804</v>
      </c>
      <c r="BAS3" t="s">
        <v>12808</v>
      </c>
      <c r="BAT3" t="s">
        <v>12813</v>
      </c>
      <c r="BAZ3" t="s">
        <v>12818</v>
      </c>
      <c r="BBD3" t="s">
        <v>12827</v>
      </c>
      <c r="BBE3" t="s">
        <v>12829</v>
      </c>
      <c r="BBF3" t="s">
        <v>12834</v>
      </c>
      <c r="BBG3" t="s">
        <v>12841</v>
      </c>
      <c r="BBH3" t="s">
        <v>12843</v>
      </c>
      <c r="BBI3" t="s">
        <v>12844</v>
      </c>
      <c r="BBJ3" t="s">
        <v>12847</v>
      </c>
      <c r="BBN3" t="s">
        <v>12851</v>
      </c>
      <c r="BBV3" t="s">
        <v>12859</v>
      </c>
      <c r="BBW3" t="s">
        <v>12864</v>
      </c>
      <c r="BCA3" t="s">
        <v>12872</v>
      </c>
      <c r="BCB3" t="s">
        <v>12874</v>
      </c>
      <c r="BCC3" t="s">
        <v>12877</v>
      </c>
      <c r="BCD3" t="s">
        <v>12878</v>
      </c>
      <c r="BCE3" t="s">
        <v>12880</v>
      </c>
      <c r="BCF3" t="s">
        <v>12882</v>
      </c>
      <c r="BCG3" t="s">
        <v>12884</v>
      </c>
      <c r="BCH3" t="s">
        <v>12888</v>
      </c>
      <c r="BCI3" t="s">
        <v>12891</v>
      </c>
      <c r="BCJ3" t="s">
        <v>7399</v>
      </c>
      <c r="BCK3" t="s">
        <v>12896</v>
      </c>
      <c r="BCL3" t="s">
        <v>12900</v>
      </c>
      <c r="BCM3" t="s">
        <v>12904</v>
      </c>
      <c r="BCN3" t="s">
        <v>10546</v>
      </c>
      <c r="BCO3" t="s">
        <v>12913</v>
      </c>
      <c r="BCP3" t="s">
        <v>12929</v>
      </c>
      <c r="BCQ3" t="s">
        <v>12932</v>
      </c>
      <c r="BCR3" t="s">
        <v>12934</v>
      </c>
      <c r="BCS3" t="s">
        <v>12940</v>
      </c>
      <c r="BCT3" t="s">
        <v>12964</v>
      </c>
      <c r="BCU3" t="s">
        <v>12967</v>
      </c>
      <c r="BCV3" t="s">
        <v>2855</v>
      </c>
      <c r="BCX3" t="s">
        <v>12981</v>
      </c>
      <c r="BDA3" t="s">
        <v>12989</v>
      </c>
      <c r="BDB3" t="s">
        <v>13004</v>
      </c>
      <c r="BDC3" t="s">
        <v>13008</v>
      </c>
      <c r="BDD3" t="s">
        <v>13010</v>
      </c>
      <c r="BDE3" t="s">
        <v>13033</v>
      </c>
      <c r="BDG3" t="s">
        <v>13034</v>
      </c>
      <c r="BDJ3" t="s">
        <v>13038</v>
      </c>
      <c r="BDK3" t="s">
        <v>13056</v>
      </c>
      <c r="BDL3" t="s">
        <v>13060</v>
      </c>
      <c r="BDM3" t="s">
        <v>13072</v>
      </c>
      <c r="BDN3" t="s">
        <v>13087</v>
      </c>
      <c r="BDP3" t="s">
        <v>13090</v>
      </c>
      <c r="BDQ3" t="s">
        <v>13093</v>
      </c>
      <c r="BDR3" t="s">
        <v>13098</v>
      </c>
      <c r="BDT3" t="s">
        <v>973</v>
      </c>
      <c r="BDU3" t="s">
        <v>13110</v>
      </c>
      <c r="BDW3" t="s">
        <v>13139</v>
      </c>
      <c r="BDY3" t="s">
        <v>13143</v>
      </c>
      <c r="BEA3" t="s">
        <v>13160</v>
      </c>
      <c r="BEB3" t="s">
        <v>13163</v>
      </c>
      <c r="BEC3" t="s">
        <v>13182</v>
      </c>
      <c r="BED3" t="s">
        <v>13189</v>
      </c>
      <c r="BEE3" t="s">
        <v>13196</v>
      </c>
      <c r="BEG3" t="s">
        <v>78</v>
      </c>
      <c r="BEH3" t="s">
        <v>13206</v>
      </c>
      <c r="BEI3" t="s">
        <v>13210</v>
      </c>
      <c r="BEJ3" t="s">
        <v>13215</v>
      </c>
      <c r="BEK3" t="s">
        <v>13225</v>
      </c>
      <c r="BEL3" t="s">
        <v>13227</v>
      </c>
      <c r="BEO3" t="s">
        <v>13230</v>
      </c>
      <c r="BEQ3" t="s">
        <v>13239</v>
      </c>
      <c r="BER3" t="s">
        <v>13241</v>
      </c>
      <c r="BET3" t="s">
        <v>13243</v>
      </c>
      <c r="BEU3" t="s">
        <v>13245</v>
      </c>
      <c r="BEY3" t="s">
        <v>13251</v>
      </c>
      <c r="BEZ3" t="s">
        <v>13253</v>
      </c>
      <c r="BFB3" t="s">
        <v>13260</v>
      </c>
      <c r="BFC3" t="s">
        <v>13263</v>
      </c>
      <c r="BFG3" t="s">
        <v>13269</v>
      </c>
      <c r="BFK3" t="s">
        <v>13273</v>
      </c>
      <c r="BFL3" t="s">
        <v>13274</v>
      </c>
      <c r="BFN3" t="s">
        <v>13277</v>
      </c>
      <c r="BFP3" t="s">
        <v>13282</v>
      </c>
      <c r="BFT3" t="s">
        <v>13288</v>
      </c>
      <c r="BFV3" t="s">
        <v>13292</v>
      </c>
      <c r="BFW3" t="s">
        <v>13296</v>
      </c>
      <c r="BFX3" t="s">
        <v>13304</v>
      </c>
      <c r="BFZ3" t="s">
        <v>13319</v>
      </c>
      <c r="BGC3" t="s">
        <v>2823</v>
      </c>
      <c r="BGD3" t="s">
        <v>13330</v>
      </c>
      <c r="BGE3" t="s">
        <v>8859</v>
      </c>
      <c r="BGH3" t="s">
        <v>13349</v>
      </c>
      <c r="BGJ3" t="s">
        <v>13352</v>
      </c>
      <c r="BGK3" t="s">
        <v>666</v>
      </c>
      <c r="BGM3" t="s">
        <v>13375</v>
      </c>
      <c r="BGN3" t="s">
        <v>2532</v>
      </c>
      <c r="BGO3" t="s">
        <v>13387</v>
      </c>
      <c r="BGP3" t="s">
        <v>13390</v>
      </c>
      <c r="BGQ3" t="s">
        <v>13393</v>
      </c>
      <c r="BGR3" t="s">
        <v>13400</v>
      </c>
      <c r="BGT3" t="s">
        <v>13411</v>
      </c>
      <c r="BGW3" t="s">
        <v>13417</v>
      </c>
      <c r="BGX3" t="s">
        <v>13421</v>
      </c>
      <c r="BGY3" t="s">
        <v>13432</v>
      </c>
      <c r="BGZ3" t="s">
        <v>5155</v>
      </c>
      <c r="BHE3" t="s">
        <v>5162</v>
      </c>
      <c r="BHF3" t="s">
        <v>5164</v>
      </c>
      <c r="BHG3" t="s">
        <v>3559</v>
      </c>
      <c r="BHH3" t="s">
        <v>5170</v>
      </c>
      <c r="BHI3" t="s">
        <v>5172</v>
      </c>
      <c r="BHJ3" t="s">
        <v>5174</v>
      </c>
      <c r="BHK3" t="s">
        <v>5177</v>
      </c>
      <c r="BHL3" t="s">
        <v>5179</v>
      </c>
      <c r="BHN3" t="s">
        <v>5184</v>
      </c>
      <c r="BHO3" t="s">
        <v>5189</v>
      </c>
      <c r="BHP3" t="s">
        <v>5196</v>
      </c>
      <c r="BHQ3" t="s">
        <v>5197</v>
      </c>
      <c r="BHR3" t="s">
        <v>5202</v>
      </c>
      <c r="BHU3" t="s">
        <v>5207</v>
      </c>
      <c r="BHW3" t="s">
        <v>5212</v>
      </c>
      <c r="BHX3" t="s">
        <v>5215</v>
      </c>
      <c r="BHY3" t="s">
        <v>5217</v>
      </c>
      <c r="BHZ3" t="s">
        <v>5221</v>
      </c>
      <c r="BIA3" t="s">
        <v>5226</v>
      </c>
      <c r="BID3" t="s">
        <v>5229</v>
      </c>
      <c r="BIE3" t="s">
        <v>5235</v>
      </c>
      <c r="BIF3" t="s">
        <v>5243</v>
      </c>
      <c r="BIG3" t="s">
        <v>5245</v>
      </c>
      <c r="BIH3" t="s">
        <v>5250</v>
      </c>
      <c r="BII3" t="s">
        <v>5252</v>
      </c>
      <c r="BIK3" t="s">
        <v>5253</v>
      </c>
      <c r="BIM3" t="s">
        <v>5256</v>
      </c>
      <c r="BIN3" t="s">
        <v>5261</v>
      </c>
      <c r="BIO3" t="s">
        <v>5263</v>
      </c>
      <c r="BIP3" t="s">
        <v>5266</v>
      </c>
      <c r="BIQ3" t="s">
        <v>5276</v>
      </c>
      <c r="BIS3" t="s">
        <v>5280</v>
      </c>
      <c r="BIT3" t="s">
        <v>5282</v>
      </c>
      <c r="BIU3" t="s">
        <v>5290</v>
      </c>
      <c r="BIV3" t="s">
        <v>5293</v>
      </c>
      <c r="BIW3" t="s">
        <v>4983</v>
      </c>
      <c r="BIX3" t="s">
        <v>5298</v>
      </c>
      <c r="BIY3" t="s">
        <v>5300</v>
      </c>
      <c r="BIZ3" t="s">
        <v>5304</v>
      </c>
      <c r="BJA3" t="s">
        <v>300</v>
      </c>
      <c r="BJC3" t="s">
        <v>3030</v>
      </c>
      <c r="BJD3" t="s">
        <v>5311</v>
      </c>
      <c r="BJE3" t="s">
        <v>5313</v>
      </c>
      <c r="BJF3" t="s">
        <v>5315</v>
      </c>
      <c r="BJG3" t="s">
        <v>673</v>
      </c>
      <c r="BJH3" t="s">
        <v>5321</v>
      </c>
      <c r="BJK3" t="s">
        <v>5328</v>
      </c>
      <c r="BJL3" t="s">
        <v>5329</v>
      </c>
      <c r="BJM3" t="s">
        <v>5333</v>
      </c>
      <c r="BJN3" t="s">
        <v>5335</v>
      </c>
      <c r="BJO3" t="s">
        <v>5338</v>
      </c>
      <c r="BJP3" t="s">
        <v>5340</v>
      </c>
      <c r="BJR3" t="s">
        <v>5345</v>
      </c>
      <c r="BJS3" t="s">
        <v>5347</v>
      </c>
      <c r="BJT3" t="s">
        <v>5352</v>
      </c>
      <c r="BJU3" t="s">
        <v>5359</v>
      </c>
      <c r="BJV3" t="s">
        <v>5361</v>
      </c>
      <c r="BJW3" t="s">
        <v>5365</v>
      </c>
      <c r="BJX3" t="s">
        <v>5368</v>
      </c>
      <c r="BJY3" t="s">
        <v>5371</v>
      </c>
      <c r="BJZ3" t="s">
        <v>5373</v>
      </c>
      <c r="BKA3" t="s">
        <v>5376</v>
      </c>
      <c r="BKB3" t="s">
        <v>5378</v>
      </c>
      <c r="BKC3" t="s">
        <v>5380</v>
      </c>
      <c r="BKD3" t="s">
        <v>5382</v>
      </c>
      <c r="BKE3" t="s">
        <v>5386</v>
      </c>
      <c r="BKF3" t="s">
        <v>5388</v>
      </c>
      <c r="BKH3" t="s">
        <v>5392</v>
      </c>
      <c r="BKJ3" t="s">
        <v>5396</v>
      </c>
      <c r="BKK3" t="s">
        <v>5398</v>
      </c>
      <c r="BKN3" t="s">
        <v>5404</v>
      </c>
      <c r="BKP3" t="s">
        <v>5406</v>
      </c>
      <c r="BKR3" t="s">
        <v>5409</v>
      </c>
      <c r="BKS3" t="s">
        <v>4152</v>
      </c>
      <c r="BKT3" t="s">
        <v>5414</v>
      </c>
      <c r="BKU3" t="s">
        <v>5416</v>
      </c>
      <c r="BKW3" t="s">
        <v>5420</v>
      </c>
      <c r="BKY3" t="s">
        <v>5422</v>
      </c>
      <c r="BKZ3" t="s">
        <v>278</v>
      </c>
      <c r="BLA3" t="s">
        <v>5431</v>
      </c>
      <c r="BLB3" t="s">
        <v>5436</v>
      </c>
      <c r="BLD3" t="s">
        <v>5444</v>
      </c>
      <c r="BLE3" t="s">
        <v>5465</v>
      </c>
      <c r="BLF3" t="s">
        <v>5471</v>
      </c>
      <c r="BLG3" t="s">
        <v>5474</v>
      </c>
      <c r="BLH3" t="s">
        <v>5479</v>
      </c>
      <c r="BLI3" t="s">
        <v>5495</v>
      </c>
      <c r="BLJ3" t="s">
        <v>5499</v>
      </c>
      <c r="BLK3" t="s">
        <v>5506</v>
      </c>
      <c r="BLL3" t="s">
        <v>5512</v>
      </c>
      <c r="BLM3" t="s">
        <v>5517</v>
      </c>
      <c r="BLN3" t="s">
        <v>5523</v>
      </c>
      <c r="BLO3" t="s">
        <v>5532</v>
      </c>
      <c r="BLQ3" t="s">
        <v>5540</v>
      </c>
      <c r="BLR3" t="s">
        <v>2070</v>
      </c>
      <c r="BLT3" t="s">
        <v>5547</v>
      </c>
      <c r="BLV3" t="s">
        <v>4611</v>
      </c>
      <c r="BLW3" t="s">
        <v>5552</v>
      </c>
      <c r="BLX3" t="s">
        <v>5555</v>
      </c>
      <c r="BLY3" t="s">
        <v>5557</v>
      </c>
      <c r="BMC3" t="s">
        <v>5562</v>
      </c>
      <c r="BMD3" t="s">
        <v>5564</v>
      </c>
      <c r="BME3" t="s">
        <v>5575</v>
      </c>
      <c r="BMF3" t="s">
        <v>5582</v>
      </c>
      <c r="BMG3" t="s">
        <v>5615</v>
      </c>
      <c r="BMH3" t="s">
        <v>5621</v>
      </c>
      <c r="BMI3" t="s">
        <v>2013</v>
      </c>
      <c r="BMJ3" t="s">
        <v>5631</v>
      </c>
      <c r="BMK3" t="s">
        <v>5633</v>
      </c>
      <c r="BML3" t="s">
        <v>5640</v>
      </c>
      <c r="BMM3" t="s">
        <v>5660</v>
      </c>
      <c r="BMN3" t="s">
        <v>5694</v>
      </c>
      <c r="BMO3" t="s">
        <v>5699</v>
      </c>
      <c r="BMP3" t="s">
        <v>5714</v>
      </c>
      <c r="BMQ3" t="s">
        <v>5740</v>
      </c>
      <c r="BMR3" t="s">
        <v>5756</v>
      </c>
      <c r="BMS3" t="s">
        <v>5768</v>
      </c>
      <c r="BMT3" t="s">
        <v>5781</v>
      </c>
      <c r="BMU3" t="s">
        <v>5063</v>
      </c>
      <c r="BMV3" t="s">
        <v>5812</v>
      </c>
      <c r="BMW3" t="s">
        <v>2846</v>
      </c>
      <c r="BMX3" t="s">
        <v>5832</v>
      </c>
      <c r="BMY3" t="s">
        <v>5852</v>
      </c>
      <c r="BNB3" t="s">
        <v>5865</v>
      </c>
      <c r="BNC3" t="s">
        <v>5870</v>
      </c>
      <c r="BND3" t="s">
        <v>5910</v>
      </c>
      <c r="BNE3" t="s">
        <v>5976</v>
      </c>
      <c r="BNF3" t="s">
        <v>5979</v>
      </c>
      <c r="BNG3" t="s">
        <v>5982</v>
      </c>
      <c r="BNH3" t="s">
        <v>5991</v>
      </c>
      <c r="BNI3" t="s">
        <v>6008</v>
      </c>
      <c r="BNJ3" t="s">
        <v>6030</v>
      </c>
      <c r="BNK3" t="s">
        <v>6034</v>
      </c>
      <c r="BNM3" t="s">
        <v>4565</v>
      </c>
      <c r="BNN3" t="s">
        <v>6053</v>
      </c>
      <c r="BNR3" t="s">
        <v>6064</v>
      </c>
      <c r="BNS3" t="s">
        <v>6106</v>
      </c>
      <c r="BNU3" t="s">
        <v>6110</v>
      </c>
      <c r="BNW3" t="s">
        <v>4836</v>
      </c>
      <c r="BNY3" t="s">
        <v>6115</v>
      </c>
      <c r="BOA3" t="s">
        <v>4838</v>
      </c>
      <c r="BOB3" t="s">
        <v>6132</v>
      </c>
      <c r="BOC3" t="s">
        <v>499</v>
      </c>
      <c r="BOD3" t="s">
        <v>6137</v>
      </c>
      <c r="BOF3" t="s">
        <v>4843</v>
      </c>
      <c r="BOG3" t="s">
        <v>6147</v>
      </c>
      <c r="BOH3" t="s">
        <v>6155</v>
      </c>
      <c r="BOI3" t="s">
        <v>6157</v>
      </c>
      <c r="BOK3" t="s">
        <v>6168</v>
      </c>
      <c r="BOL3" t="s">
        <v>6184</v>
      </c>
      <c r="BOM3" t="s">
        <v>6187</v>
      </c>
      <c r="BON3" t="s">
        <v>6193</v>
      </c>
      <c r="BOO3" t="s">
        <v>6196</v>
      </c>
      <c r="BOP3" t="s">
        <v>6207</v>
      </c>
      <c r="BOQ3" t="s">
        <v>6217</v>
      </c>
      <c r="BOV3" t="s">
        <v>6223</v>
      </c>
      <c r="BOW3" t="s">
        <v>6234</v>
      </c>
      <c r="BOX3" t="s">
        <v>6241</v>
      </c>
      <c r="BOY3" t="s">
        <v>6248</v>
      </c>
      <c r="BPA3" t="s">
        <v>6256</v>
      </c>
      <c r="BPB3" t="s">
        <v>6259</v>
      </c>
      <c r="BPC3" t="s">
        <v>399</v>
      </c>
      <c r="BPD3" t="s">
        <v>6267</v>
      </c>
      <c r="BPE3" t="s">
        <v>6272</v>
      </c>
      <c r="BPF3" t="s">
        <v>6274</v>
      </c>
      <c r="BPG3" t="s">
        <v>6277</v>
      </c>
      <c r="BPH3" t="s">
        <v>6279</v>
      </c>
      <c r="BPI3" t="s">
        <v>6282</v>
      </c>
      <c r="BPJ3" t="s">
        <v>6286</v>
      </c>
      <c r="BPK3" t="s">
        <v>6290</v>
      </c>
      <c r="BPL3" t="s">
        <v>6299</v>
      </c>
      <c r="BPO3" t="s">
        <v>6319</v>
      </c>
      <c r="BPP3" t="s">
        <v>6323</v>
      </c>
      <c r="BPQ3" t="s">
        <v>606</v>
      </c>
      <c r="BPR3" t="s">
        <v>6327</v>
      </c>
      <c r="BPT3" t="s">
        <v>6334</v>
      </c>
      <c r="BPW3" t="s">
        <v>6338</v>
      </c>
      <c r="BPX3" t="s">
        <v>6340</v>
      </c>
      <c r="BPZ3" t="s">
        <v>6348</v>
      </c>
      <c r="BQA3" t="s">
        <v>6350</v>
      </c>
      <c r="BQC3" t="s">
        <v>6354</v>
      </c>
      <c r="BQD3" t="s">
        <v>4060</v>
      </c>
      <c r="BQE3" t="s">
        <v>6357</v>
      </c>
      <c r="BQG3" t="s">
        <v>6359</v>
      </c>
      <c r="BQI3" t="s">
        <v>6370</v>
      </c>
      <c r="BQK3" t="s">
        <v>6376</v>
      </c>
      <c r="BQL3" t="s">
        <v>6379</v>
      </c>
      <c r="BQM3" t="s">
        <v>6382</v>
      </c>
      <c r="BQN3" t="s">
        <v>6385</v>
      </c>
      <c r="BQO3" t="s">
        <v>6386</v>
      </c>
      <c r="BQR3" t="s">
        <v>6398</v>
      </c>
      <c r="BQT3" t="s">
        <v>6405</v>
      </c>
      <c r="BQU3" t="s">
        <v>6408</v>
      </c>
      <c r="BQV3" t="s">
        <v>6410</v>
      </c>
      <c r="BQX3" t="s">
        <v>6419</v>
      </c>
      <c r="BQY3" t="s">
        <v>6421</v>
      </c>
      <c r="BQZ3" t="s">
        <v>6432</v>
      </c>
      <c r="BRA3" t="s">
        <v>6435</v>
      </c>
      <c r="BRB3" t="s">
        <v>6438</v>
      </c>
      <c r="BRC3" t="s">
        <v>6447</v>
      </c>
      <c r="BRG3" t="s">
        <v>6461</v>
      </c>
      <c r="BRH3" t="s">
        <v>6465</v>
      </c>
      <c r="BRI3" t="s">
        <v>6482</v>
      </c>
      <c r="BRJ3" t="s">
        <v>6489</v>
      </c>
      <c r="BRK3" t="s">
        <v>6491</v>
      </c>
      <c r="BRL3" t="s">
        <v>6506</v>
      </c>
      <c r="BRM3" t="s">
        <v>6519</v>
      </c>
      <c r="BRN3" t="s">
        <v>6524</v>
      </c>
      <c r="BRO3" t="s">
        <v>6526</v>
      </c>
      <c r="BRP3" t="s">
        <v>641</v>
      </c>
      <c r="BRQ3" t="s">
        <v>4334</v>
      </c>
      <c r="BRR3" t="s">
        <v>6535</v>
      </c>
      <c r="BRS3" t="s">
        <v>6541</v>
      </c>
      <c r="BRT3" t="s">
        <v>6545</v>
      </c>
      <c r="BRU3" t="s">
        <v>6567</v>
      </c>
      <c r="BRV3" t="s">
        <v>6573</v>
      </c>
      <c r="BRW3" t="s">
        <v>6578</v>
      </c>
      <c r="BRX3" t="s">
        <v>6585</v>
      </c>
      <c r="BRY3" t="s">
        <v>6589</v>
      </c>
      <c r="BRZ3" t="s">
        <v>6595</v>
      </c>
      <c r="BSA3" t="s">
        <v>6597</v>
      </c>
      <c r="BSB3" t="s">
        <v>6600</v>
      </c>
      <c r="BSD3" t="s">
        <v>6603</v>
      </c>
      <c r="BSE3" t="s">
        <v>6681</v>
      </c>
      <c r="BSG3" t="s">
        <v>6684</v>
      </c>
      <c r="BSH3" t="s">
        <v>6691</v>
      </c>
      <c r="BSI3" t="s">
        <v>6697</v>
      </c>
      <c r="BSJ3" t="s">
        <v>6704</v>
      </c>
      <c r="BSK3" t="s">
        <v>6707</v>
      </c>
      <c r="BSL3" t="s">
        <v>6712</v>
      </c>
      <c r="BSM3" t="s">
        <v>6717</v>
      </c>
      <c r="BSN3" t="s">
        <v>6726</v>
      </c>
      <c r="BSO3" t="s">
        <v>6743</v>
      </c>
      <c r="BSP3" t="s">
        <v>6751</v>
      </c>
      <c r="BSQ3" t="s">
        <v>6756</v>
      </c>
      <c r="BSR3" t="s">
        <v>6779</v>
      </c>
      <c r="BSS3" t="s">
        <v>6781</v>
      </c>
      <c r="BST3" t="s">
        <v>6786</v>
      </c>
      <c r="BSU3" t="s">
        <v>6796</v>
      </c>
      <c r="BSV3" t="s">
        <v>6798</v>
      </c>
      <c r="BSW3" t="s">
        <v>6817</v>
      </c>
      <c r="BSX3" t="s">
        <v>6827</v>
      </c>
      <c r="BSY3" t="s">
        <v>6838</v>
      </c>
      <c r="BSZ3" t="s">
        <v>6870</v>
      </c>
      <c r="BTA3" t="s">
        <v>6886</v>
      </c>
      <c r="BTB3" t="s">
        <v>6895</v>
      </c>
      <c r="BTC3" t="s">
        <v>6919</v>
      </c>
      <c r="BTD3" t="s">
        <v>6963</v>
      </c>
      <c r="BTE3" t="s">
        <v>6989</v>
      </c>
      <c r="BTF3" t="s">
        <v>6995</v>
      </c>
      <c r="BTH3" t="s">
        <v>7014</v>
      </c>
      <c r="BTI3" t="s">
        <v>7056</v>
      </c>
      <c r="BTJ3" t="s">
        <v>109</v>
      </c>
      <c r="BTK3" t="s">
        <v>7092</v>
      </c>
      <c r="BTL3" t="s">
        <v>7099</v>
      </c>
      <c r="BTM3" t="s">
        <v>7101</v>
      </c>
      <c r="BTN3" t="s">
        <v>7109</v>
      </c>
      <c r="BTO3" t="s">
        <v>7113</v>
      </c>
      <c r="BTP3" t="s">
        <v>7150</v>
      </c>
      <c r="BTQ3" t="s">
        <v>7153</v>
      </c>
      <c r="BTS3" t="s">
        <v>7159</v>
      </c>
      <c r="BTT3" t="s">
        <v>7161</v>
      </c>
      <c r="BTU3" t="s">
        <v>7173</v>
      </c>
      <c r="BTV3" t="s">
        <v>7189</v>
      </c>
      <c r="BTW3" t="s">
        <v>2253</v>
      </c>
      <c r="BTX3" t="s">
        <v>7296</v>
      </c>
      <c r="BTY3" t="s">
        <v>7298</v>
      </c>
      <c r="BUA3" t="s">
        <v>7303</v>
      </c>
      <c r="BUC3" t="s">
        <v>7307</v>
      </c>
      <c r="BUD3" t="s">
        <v>7308</v>
      </c>
      <c r="BUG3" t="s">
        <v>7312</v>
      </c>
      <c r="BUH3" t="s">
        <v>7329</v>
      </c>
      <c r="BUI3" t="s">
        <v>7338</v>
      </c>
      <c r="BUK3" t="s">
        <v>7341</v>
      </c>
      <c r="BUL3" t="s">
        <v>7348</v>
      </c>
      <c r="BUM3" t="s">
        <v>7353</v>
      </c>
      <c r="BUN3" t="s">
        <v>7355</v>
      </c>
      <c r="BUO3" t="s">
        <v>7366</v>
      </c>
      <c r="BUP3" t="s">
        <v>7373</v>
      </c>
      <c r="BUQ3" t="s">
        <v>7383</v>
      </c>
      <c r="BUR3" t="s">
        <v>7391</v>
      </c>
      <c r="BUS3" t="s">
        <v>7395</v>
      </c>
      <c r="BUU3" t="s">
        <v>7399</v>
      </c>
      <c r="BUV3" t="s">
        <v>7403</v>
      </c>
      <c r="BUW3" t="s">
        <v>7409</v>
      </c>
      <c r="BUX3" t="s">
        <v>7411</v>
      </c>
      <c r="BUZ3" t="s">
        <v>7414</v>
      </c>
      <c r="BVB3" t="s">
        <v>7418</v>
      </c>
      <c r="BVC3" t="s">
        <v>7425</v>
      </c>
      <c r="BVE3" t="s">
        <v>7428</v>
      </c>
      <c r="BVF3" t="s">
        <v>7473</v>
      </c>
      <c r="BVG3" t="s">
        <v>7495</v>
      </c>
      <c r="BVH3" t="s">
        <v>7504</v>
      </c>
      <c r="BVK3" t="s">
        <v>7508</v>
      </c>
      <c r="BVL3" t="s">
        <v>7510</v>
      </c>
      <c r="BVM3" t="s">
        <v>7511</v>
      </c>
      <c r="BVN3" t="s">
        <v>7515</v>
      </c>
      <c r="BVO3" t="s">
        <v>7517</v>
      </c>
      <c r="BVP3" t="s">
        <v>7524</v>
      </c>
      <c r="BVQ3" t="s">
        <v>7526</v>
      </c>
      <c r="BVR3" t="s">
        <v>7530</v>
      </c>
      <c r="BVS3" t="s">
        <v>7534</v>
      </c>
      <c r="BVT3" t="s">
        <v>7536</v>
      </c>
      <c r="BVU3" t="s">
        <v>7568</v>
      </c>
      <c r="BVW3" t="s">
        <v>7578</v>
      </c>
      <c r="BVX3" t="s">
        <v>7584</v>
      </c>
      <c r="BVY3" t="s">
        <v>7590</v>
      </c>
      <c r="BVZ3" t="s">
        <v>7598</v>
      </c>
      <c r="BWA3" t="s">
        <v>7612</v>
      </c>
      <c r="BWB3" t="s">
        <v>7613</v>
      </c>
      <c r="BWC3" t="s">
        <v>7621</v>
      </c>
      <c r="BWD3" t="s">
        <v>7633</v>
      </c>
      <c r="BWE3" t="s">
        <v>7641</v>
      </c>
      <c r="BWG3" t="s">
        <v>556</v>
      </c>
      <c r="BWH3" t="s">
        <v>7659</v>
      </c>
      <c r="BWI3" t="s">
        <v>7663</v>
      </c>
      <c r="BWJ3" t="s">
        <v>7692</v>
      </c>
      <c r="BWK3" t="s">
        <v>7698</v>
      </c>
      <c r="BWL3" t="s">
        <v>7715</v>
      </c>
      <c r="BWM3" t="s">
        <v>7722</v>
      </c>
      <c r="BWN3" t="s">
        <v>7740</v>
      </c>
      <c r="BWO3" t="s">
        <v>7745</v>
      </c>
      <c r="BWP3" t="s">
        <v>7753</v>
      </c>
      <c r="BWQ3" t="s">
        <v>7761</v>
      </c>
      <c r="BWR3" t="s">
        <v>5153</v>
      </c>
      <c r="BWT3" t="s">
        <v>7798</v>
      </c>
      <c r="BWU3" t="s">
        <v>7806</v>
      </c>
      <c r="BWV3" t="s">
        <v>7808</v>
      </c>
      <c r="BWW3" t="s">
        <v>7812</v>
      </c>
      <c r="BWX3" t="s">
        <v>7844</v>
      </c>
      <c r="BWY3" t="s">
        <v>7854</v>
      </c>
      <c r="BWZ3" t="s">
        <v>7879</v>
      </c>
      <c r="BXA3" t="s">
        <v>7887</v>
      </c>
      <c r="BXC3" t="s">
        <v>7895</v>
      </c>
      <c r="BXD3" t="s">
        <v>7901</v>
      </c>
      <c r="BXE3" t="s">
        <v>7903</v>
      </c>
      <c r="BXF3" t="s">
        <v>7937</v>
      </c>
      <c r="BXG3" t="s">
        <v>7940</v>
      </c>
      <c r="BXH3" t="s">
        <v>7946</v>
      </c>
      <c r="BXI3" t="s">
        <v>7949</v>
      </c>
      <c r="BXJ3" t="s">
        <v>7952</v>
      </c>
      <c r="BXK3" t="s">
        <v>7977</v>
      </c>
      <c r="BXL3" t="s">
        <v>8040</v>
      </c>
      <c r="BXM3" t="s">
        <v>8061</v>
      </c>
      <c r="BXN3" t="s">
        <v>8089</v>
      </c>
      <c r="BXO3" t="s">
        <v>8100</v>
      </c>
      <c r="BXP3" t="s">
        <v>8117</v>
      </c>
      <c r="BXQ3" t="s">
        <v>8122</v>
      </c>
      <c r="BXR3" t="s">
        <v>8128</v>
      </c>
      <c r="BXS3" t="s">
        <v>8133</v>
      </c>
      <c r="BXT3" t="s">
        <v>8139</v>
      </c>
      <c r="BXU3" t="s">
        <v>8145</v>
      </c>
      <c r="BXW3" t="s">
        <v>2353</v>
      </c>
      <c r="BXX3" t="s">
        <v>8154</v>
      </c>
      <c r="BXY3" t="s">
        <v>8158</v>
      </c>
      <c r="BXZ3" t="s">
        <v>8167</v>
      </c>
      <c r="BYA3" t="s">
        <v>8175</v>
      </c>
      <c r="BYB3" t="s">
        <v>8181</v>
      </c>
      <c r="BYC3" t="s">
        <v>8186</v>
      </c>
      <c r="BYE3" t="s">
        <v>8189</v>
      </c>
      <c r="BYF3" t="s">
        <v>8220</v>
      </c>
      <c r="BYG3" t="s">
        <v>8251</v>
      </c>
      <c r="BYJ3" t="s">
        <v>8260</v>
      </c>
      <c r="BYK3" t="s">
        <v>8262</v>
      </c>
      <c r="BYL3" t="s">
        <v>4385</v>
      </c>
      <c r="BYM3" t="s">
        <v>8271</v>
      </c>
      <c r="BYN3" t="s">
        <v>8274</v>
      </c>
      <c r="BYO3" t="s">
        <v>3038</v>
      </c>
      <c r="BYP3" t="s">
        <v>8280</v>
      </c>
      <c r="BYQ3" t="s">
        <v>8284</v>
      </c>
      <c r="BYR3" t="s">
        <v>5443</v>
      </c>
      <c r="BYS3" t="s">
        <v>8293</v>
      </c>
      <c r="BYT3" t="s">
        <v>8299</v>
      </c>
      <c r="BYU3" t="s">
        <v>8301</v>
      </c>
      <c r="BYV3" t="s">
        <v>8302</v>
      </c>
      <c r="BYW3" t="s">
        <v>8303</v>
      </c>
      <c r="BYZ3" t="s">
        <v>8308</v>
      </c>
      <c r="BZA3" t="s">
        <v>8311</v>
      </c>
      <c r="BZB3" t="s">
        <v>8312</v>
      </c>
      <c r="BZC3" t="s">
        <v>8315</v>
      </c>
      <c r="BZD3" t="s">
        <v>8317</v>
      </c>
      <c r="BZE3" t="s">
        <v>8322</v>
      </c>
      <c r="BZF3" t="s">
        <v>8325</v>
      </c>
      <c r="BZG3" t="s">
        <v>7001</v>
      </c>
      <c r="BZH3" t="s">
        <v>8333</v>
      </c>
      <c r="BZI3" t="s">
        <v>8338</v>
      </c>
      <c r="BZJ3" t="s">
        <v>8341</v>
      </c>
      <c r="BZK3" t="s">
        <v>8345</v>
      </c>
      <c r="BZM3" t="s">
        <v>8349</v>
      </c>
      <c r="BZN3" t="s">
        <v>8354</v>
      </c>
      <c r="BZO3" t="s">
        <v>8359</v>
      </c>
      <c r="BZP3" t="s">
        <v>8364</v>
      </c>
      <c r="BZQ3" t="s">
        <v>8365</v>
      </c>
      <c r="BZR3" t="s">
        <v>8370</v>
      </c>
      <c r="BZS3" t="s">
        <v>8372</v>
      </c>
      <c r="BZT3" t="s">
        <v>8374</v>
      </c>
      <c r="BZU3" t="s">
        <v>8379</v>
      </c>
      <c r="BZV3" t="s">
        <v>8384</v>
      </c>
      <c r="BZW3" t="s">
        <v>8386</v>
      </c>
      <c r="BZX3" t="s">
        <v>8390</v>
      </c>
      <c r="BZY3" t="s">
        <v>8391</v>
      </c>
      <c r="BZZ3" t="s">
        <v>8397</v>
      </c>
      <c r="CAA3" t="s">
        <v>8404</v>
      </c>
      <c r="CAB3" t="s">
        <v>8408</v>
      </c>
      <c r="CAC3" t="s">
        <v>8414</v>
      </c>
      <c r="CAD3" t="s">
        <v>6545</v>
      </c>
      <c r="CAE3" t="s">
        <v>8424</v>
      </c>
      <c r="CAF3" t="s">
        <v>140</v>
      </c>
      <c r="CAG3" t="s">
        <v>8436</v>
      </c>
      <c r="CAH3" t="s">
        <v>8441</v>
      </c>
      <c r="CAJ3" t="s">
        <v>8453</v>
      </c>
      <c r="CAK3" t="s">
        <v>8461</v>
      </c>
      <c r="CAL3" t="s">
        <v>8464</v>
      </c>
      <c r="CAM3" t="s">
        <v>686</v>
      </c>
      <c r="CAN3" t="s">
        <v>8467</v>
      </c>
      <c r="CAO3" t="s">
        <v>5464</v>
      </c>
      <c r="CAP3" t="s">
        <v>8474</v>
      </c>
      <c r="CAQ3" t="s">
        <v>8478</v>
      </c>
      <c r="CAR3" t="s">
        <v>8480</v>
      </c>
      <c r="CAS3" t="s">
        <v>2041</v>
      </c>
      <c r="CAT3" t="s">
        <v>8487</v>
      </c>
      <c r="CAU3" t="s">
        <v>8492</v>
      </c>
      <c r="CAY3" t="s">
        <v>8496</v>
      </c>
      <c r="CAZ3" t="s">
        <v>8499</v>
      </c>
      <c r="CBA3" t="s">
        <v>8503</v>
      </c>
      <c r="CBB3" t="s">
        <v>3715</v>
      </c>
      <c r="CBC3" t="s">
        <v>8506</v>
      </c>
      <c r="CBD3" t="s">
        <v>8508</v>
      </c>
      <c r="CBE3" t="s">
        <v>8511</v>
      </c>
      <c r="CBF3" t="s">
        <v>8513</v>
      </c>
      <c r="CBG3" t="s">
        <v>8515</v>
      </c>
      <c r="CBH3" t="s">
        <v>8519</v>
      </c>
      <c r="CBI3" t="s">
        <v>4084</v>
      </c>
      <c r="CBJ3" t="s">
        <v>5313</v>
      </c>
      <c r="CBK3" t="s">
        <v>7494</v>
      </c>
      <c r="CBL3" t="s">
        <v>8534</v>
      </c>
      <c r="CBM3" t="s">
        <v>8536</v>
      </c>
      <c r="CBN3" t="s">
        <v>8542</v>
      </c>
      <c r="CBO3" t="s">
        <v>8549</v>
      </c>
      <c r="CBP3" t="s">
        <v>8558</v>
      </c>
      <c r="CBQ3" t="s">
        <v>8562</v>
      </c>
      <c r="CBS3" t="s">
        <v>8568</v>
      </c>
      <c r="CBT3" t="s">
        <v>4995</v>
      </c>
      <c r="CBU3" t="s">
        <v>8583</v>
      </c>
      <c r="CBV3" t="s">
        <v>8587</v>
      </c>
      <c r="CBW3" t="s">
        <v>8590</v>
      </c>
      <c r="CBY3" t="s">
        <v>8594</v>
      </c>
      <c r="CCB3" t="s">
        <v>8598</v>
      </c>
      <c r="CCD3" t="s">
        <v>8601</v>
      </c>
      <c r="CCH3" t="s">
        <v>8605</v>
      </c>
      <c r="CCM3" t="s">
        <v>8611</v>
      </c>
      <c r="CCN3" t="s">
        <v>2003</v>
      </c>
      <c r="CCP3" t="s">
        <v>2955</v>
      </c>
      <c r="CCR3" t="s">
        <v>8628</v>
      </c>
      <c r="CCS3" t="s">
        <v>8635</v>
      </c>
      <c r="CCT3" t="s">
        <v>8639</v>
      </c>
      <c r="CCU3" t="s">
        <v>8642</v>
      </c>
      <c r="CCV3" t="s">
        <v>8644</v>
      </c>
      <c r="CCW3" t="s">
        <v>874</v>
      </c>
      <c r="CCX3" t="s">
        <v>8648</v>
      </c>
      <c r="CCZ3" t="s">
        <v>8653</v>
      </c>
      <c r="CDB3" t="s">
        <v>8656</v>
      </c>
      <c r="CDC3" t="s">
        <v>8658</v>
      </c>
      <c r="CDD3" t="s">
        <v>8661</v>
      </c>
      <c r="CDF3" t="s">
        <v>8667</v>
      </c>
      <c r="CDG3" t="s">
        <v>8671</v>
      </c>
      <c r="CDH3" t="s">
        <v>8682</v>
      </c>
      <c r="CDI3" t="s">
        <v>8685</v>
      </c>
      <c r="CDJ3" t="s">
        <v>8687</v>
      </c>
      <c r="CDK3" t="s">
        <v>8692</v>
      </c>
      <c r="CDL3" t="s">
        <v>8694</v>
      </c>
      <c r="CDM3" t="s">
        <v>8699</v>
      </c>
      <c r="CDN3" t="s">
        <v>8706</v>
      </c>
      <c r="CDO3" t="s">
        <v>8709</v>
      </c>
      <c r="CDR3" t="s">
        <v>8723</v>
      </c>
      <c r="CDT3" t="s">
        <v>8732</v>
      </c>
      <c r="CDU3" t="s">
        <v>8735</v>
      </c>
      <c r="CDV3" t="s">
        <v>8750</v>
      </c>
      <c r="CDW3" t="s">
        <v>8778</v>
      </c>
      <c r="CDY3" t="s">
        <v>8782</v>
      </c>
      <c r="CEA3" t="s">
        <v>8784</v>
      </c>
      <c r="CEC3" t="s">
        <v>8789</v>
      </c>
      <c r="CED3" t="s">
        <v>8792</v>
      </c>
      <c r="CEI3" t="s">
        <v>8822</v>
      </c>
      <c r="CEJ3" t="s">
        <v>8826</v>
      </c>
      <c r="CEK3" t="s">
        <v>8829</v>
      </c>
      <c r="CEL3" t="s">
        <v>8832</v>
      </c>
      <c r="CEM3" t="s">
        <v>8838</v>
      </c>
      <c r="CEN3" t="s">
        <v>8843</v>
      </c>
      <c r="CEO3" t="s">
        <v>8864</v>
      </c>
      <c r="CEP3" t="s">
        <v>8878</v>
      </c>
      <c r="CEQ3" t="s">
        <v>8896</v>
      </c>
      <c r="CER3" t="s">
        <v>8901</v>
      </c>
      <c r="CES3" t="s">
        <v>8909</v>
      </c>
      <c r="CET3" t="s">
        <v>8913</v>
      </c>
      <c r="CEU3" t="s">
        <v>8918</v>
      </c>
      <c r="CEW3" t="s">
        <v>8922</v>
      </c>
      <c r="CEX3" t="s">
        <v>8928</v>
      </c>
      <c r="CEY3" t="s">
        <v>8930</v>
      </c>
      <c r="CEZ3" t="s">
        <v>8933</v>
      </c>
      <c r="CFA3" t="s">
        <v>8944</v>
      </c>
      <c r="CFB3" t="s">
        <v>7385</v>
      </c>
      <c r="CFC3" t="s">
        <v>8953</v>
      </c>
      <c r="CFD3" t="s">
        <v>2138</v>
      </c>
      <c r="CFE3" t="s">
        <v>8974</v>
      </c>
      <c r="CFG3" t="s">
        <v>8981</v>
      </c>
      <c r="CFH3" t="s">
        <v>8995</v>
      </c>
      <c r="CFI3" t="s">
        <v>2842</v>
      </c>
      <c r="CFJ3" t="s">
        <v>9005</v>
      </c>
      <c r="CFK3" t="s">
        <v>9009</v>
      </c>
      <c r="CFL3" t="s">
        <v>9014</v>
      </c>
      <c r="CFN3" t="s">
        <v>9030</v>
      </c>
      <c r="CFO3" t="s">
        <v>9060</v>
      </c>
      <c r="CFP3" t="s">
        <v>9069</v>
      </c>
      <c r="CFR3" t="s">
        <v>9072</v>
      </c>
      <c r="CFT3" t="s">
        <v>9077</v>
      </c>
      <c r="CFU3" t="s">
        <v>9079</v>
      </c>
      <c r="CFV3" t="s">
        <v>9084</v>
      </c>
      <c r="CFW3" t="s">
        <v>9088</v>
      </c>
      <c r="CFX3" t="s">
        <v>9090</v>
      </c>
      <c r="CFY3" t="s">
        <v>9102</v>
      </c>
      <c r="CFZ3" t="s">
        <v>9114</v>
      </c>
      <c r="CGA3" t="s">
        <v>9116</v>
      </c>
      <c r="CGB3" t="s">
        <v>9121</v>
      </c>
      <c r="CGD3" t="s">
        <v>9138</v>
      </c>
      <c r="CGE3" t="s">
        <v>9142</v>
      </c>
      <c r="CGF3" t="s">
        <v>9149</v>
      </c>
      <c r="CGG3" t="s">
        <v>9154</v>
      </c>
      <c r="CGI3" t="s">
        <v>9164</v>
      </c>
      <c r="CGK3" t="s">
        <v>9171</v>
      </c>
      <c r="CGM3" t="s">
        <v>850</v>
      </c>
      <c r="CGN3" t="s">
        <v>9175</v>
      </c>
      <c r="CGO3" t="s">
        <v>9182</v>
      </c>
      <c r="CGP3" t="s">
        <v>3306</v>
      </c>
      <c r="CGQ3" t="s">
        <v>9201</v>
      </c>
      <c r="CGR3" t="s">
        <v>600</v>
      </c>
      <c r="CGS3" t="s">
        <v>9213</v>
      </c>
      <c r="CGT3" t="s">
        <v>9221</v>
      </c>
      <c r="CGU3" t="s">
        <v>9226</v>
      </c>
      <c r="CGV3" t="s">
        <v>9228</v>
      </c>
      <c r="CGX3" t="s">
        <v>9233</v>
      </c>
      <c r="CGY3" t="s">
        <v>9240</v>
      </c>
      <c r="CGZ3" t="s">
        <v>9253</v>
      </c>
      <c r="CHA3" t="s">
        <v>9259</v>
      </c>
      <c r="CHB3" t="s">
        <v>9263</v>
      </c>
      <c r="CHC3" t="s">
        <v>9266</v>
      </c>
      <c r="CHD3" t="s">
        <v>9268</v>
      </c>
      <c r="CHE3" t="s">
        <v>9270</v>
      </c>
      <c r="CHF3" t="s">
        <v>4033</v>
      </c>
      <c r="CHH3" t="s">
        <v>9280</v>
      </c>
      <c r="CHI3" t="s">
        <v>9282</v>
      </c>
      <c r="CHJ3" t="s">
        <v>9284</v>
      </c>
      <c r="CHK3" t="s">
        <v>9305</v>
      </c>
      <c r="CHL3" t="s">
        <v>9307</v>
      </c>
      <c r="CHM3" t="s">
        <v>9313</v>
      </c>
      <c r="CHN3" t="s">
        <v>9315</v>
      </c>
      <c r="CHO3" t="s">
        <v>9317</v>
      </c>
      <c r="CHP3" t="s">
        <v>9331</v>
      </c>
      <c r="CHQ3" t="s">
        <v>9348</v>
      </c>
      <c r="CHR3" t="s">
        <v>9360</v>
      </c>
      <c r="CHS3" t="s">
        <v>9366</v>
      </c>
      <c r="CHT3" t="s">
        <v>9376</v>
      </c>
      <c r="CHU3" t="s">
        <v>9422</v>
      </c>
      <c r="CHV3" t="s">
        <v>9424</v>
      </c>
      <c r="CHW3" t="s">
        <v>9426</v>
      </c>
      <c r="CHX3" t="s">
        <v>9440</v>
      </c>
      <c r="CHZ3" t="s">
        <v>9446</v>
      </c>
      <c r="CIA3" t="s">
        <v>9449</v>
      </c>
      <c r="CIC3" t="s">
        <v>9463</v>
      </c>
      <c r="CIH3" t="s">
        <v>8203</v>
      </c>
      <c r="CII3" t="s">
        <v>9473</v>
      </c>
      <c r="CIJ3" t="s">
        <v>9477</v>
      </c>
      <c r="CIM3" t="s">
        <v>9480</v>
      </c>
      <c r="CIN3" t="s">
        <v>9483</v>
      </c>
      <c r="CIP3" t="s">
        <v>9491</v>
      </c>
      <c r="CIQ3" t="s">
        <v>9496</v>
      </c>
      <c r="CIR3" t="s">
        <v>9509</v>
      </c>
      <c r="CIT3" t="s">
        <v>9515</v>
      </c>
      <c r="CIV3" t="s">
        <v>9521</v>
      </c>
      <c r="CIW3" t="s">
        <v>9524</v>
      </c>
      <c r="CIX3" t="s">
        <v>9533</v>
      </c>
      <c r="CIY3" t="s">
        <v>9547</v>
      </c>
      <c r="CIZ3" t="s">
        <v>9554</v>
      </c>
      <c r="CJA3" t="s">
        <v>9561</v>
      </c>
      <c r="CJB3" t="s">
        <v>9570</v>
      </c>
      <c r="CJC3" t="s">
        <v>1126</v>
      </c>
      <c r="CJD3" t="s">
        <v>1840</v>
      </c>
      <c r="CJE3" t="s">
        <v>9592</v>
      </c>
      <c r="CJF3" t="s">
        <v>9593</v>
      </c>
      <c r="CJG3" t="s">
        <v>9597</v>
      </c>
      <c r="CJI3" t="s">
        <v>9605</v>
      </c>
      <c r="CJJ3" t="s">
        <v>9614</v>
      </c>
      <c r="CJK3" t="s">
        <v>9627</v>
      </c>
      <c r="CJL3" t="s">
        <v>9630</v>
      </c>
      <c r="CJM3" t="s">
        <v>9635</v>
      </c>
      <c r="CJN3" t="s">
        <v>9637</v>
      </c>
      <c r="CJO3" t="s">
        <v>9639</v>
      </c>
      <c r="CJP3" t="s">
        <v>9641</v>
      </c>
      <c r="CJQ3" t="s">
        <v>9644</v>
      </c>
      <c r="CJR3" t="s">
        <v>9647</v>
      </c>
      <c r="CJS3" t="s">
        <v>9656</v>
      </c>
      <c r="CJT3" t="s">
        <v>9663</v>
      </c>
      <c r="CJV3" t="s">
        <v>9668</v>
      </c>
      <c r="CJW3" t="s">
        <v>9670</v>
      </c>
      <c r="CJX3" t="s">
        <v>9673</v>
      </c>
      <c r="CJY3" t="s">
        <v>9714</v>
      </c>
      <c r="CJZ3" t="s">
        <v>9719</v>
      </c>
      <c r="CKA3" t="s">
        <v>9723</v>
      </c>
      <c r="CKC3" t="s">
        <v>9733</v>
      </c>
      <c r="CKD3" t="s">
        <v>9735</v>
      </c>
      <c r="CKE3" t="s">
        <v>9738</v>
      </c>
      <c r="CKF3" t="s">
        <v>9741</v>
      </c>
      <c r="CKG3" t="s">
        <v>9745</v>
      </c>
      <c r="CKH3" t="s">
        <v>9760</v>
      </c>
      <c r="CKI3" t="s">
        <v>9765</v>
      </c>
      <c r="CKK3" t="s">
        <v>9769</v>
      </c>
      <c r="CKM3" t="s">
        <v>9773</v>
      </c>
      <c r="CKN3" t="s">
        <v>9777</v>
      </c>
      <c r="CKO3" t="s">
        <v>9783</v>
      </c>
      <c r="CKP3" t="s">
        <v>9785</v>
      </c>
      <c r="CKQ3" t="s">
        <v>9790</v>
      </c>
      <c r="CKR3" t="s">
        <v>9800</v>
      </c>
      <c r="CKS3" t="s">
        <v>9807</v>
      </c>
      <c r="CKT3" t="s">
        <v>9827</v>
      </c>
      <c r="CKU3" t="s">
        <v>9852</v>
      </c>
      <c r="CKV3" t="s">
        <v>110</v>
      </c>
      <c r="CKX3" t="s">
        <v>9866</v>
      </c>
      <c r="CKY3" t="s">
        <v>9879</v>
      </c>
      <c r="CKZ3" t="s">
        <v>9886</v>
      </c>
      <c r="CLA3" t="s">
        <v>9901</v>
      </c>
      <c r="CLB3" t="s">
        <v>9911</v>
      </c>
      <c r="CLC3" t="s">
        <v>9922</v>
      </c>
      <c r="CLD3" t="s">
        <v>9924</v>
      </c>
      <c r="CLE3" t="s">
        <v>9938</v>
      </c>
      <c r="CLF3" t="s">
        <v>9941</v>
      </c>
      <c r="CLG3" t="s">
        <v>9944</v>
      </c>
      <c r="CLH3" t="s">
        <v>9962</v>
      </c>
      <c r="CLI3" t="s">
        <v>9978</v>
      </c>
      <c r="CLJ3" t="s">
        <v>9994</v>
      </c>
      <c r="CLK3" t="s">
        <v>10012</v>
      </c>
      <c r="CLP3" t="s">
        <v>10020</v>
      </c>
      <c r="CLQ3" t="s">
        <v>10461</v>
      </c>
      <c r="CLS3" t="s">
        <v>199</v>
      </c>
      <c r="CLU3" t="s">
        <v>13454</v>
      </c>
      <c r="CLW3" t="s">
        <v>13457</v>
      </c>
      <c r="CLX3" t="s">
        <v>13459</v>
      </c>
      <c r="CLY3" t="s">
        <v>13463</v>
      </c>
      <c r="CLZ3" t="s">
        <v>13467</v>
      </c>
      <c r="CMA3" t="s">
        <v>13472</v>
      </c>
      <c r="CMC3" t="s">
        <v>13474</v>
      </c>
      <c r="CME3" t="s">
        <v>13478</v>
      </c>
      <c r="CMF3" t="s">
        <v>13480</v>
      </c>
      <c r="CMG3" t="s">
        <v>13483</v>
      </c>
      <c r="CMH3" t="s">
        <v>13488</v>
      </c>
      <c r="CMI3" t="s">
        <v>13490</v>
      </c>
      <c r="CMJ3" t="s">
        <v>78</v>
      </c>
      <c r="CMM3" t="s">
        <v>6098</v>
      </c>
      <c r="CMN3" t="s">
        <v>13495</v>
      </c>
      <c r="CMO3" t="s">
        <v>12252</v>
      </c>
      <c r="CMP3" t="s">
        <v>13500</v>
      </c>
      <c r="CMQ3" t="s">
        <v>13508</v>
      </c>
      <c r="CMS3" t="s">
        <v>694</v>
      </c>
      <c r="CMT3" t="s">
        <v>3808</v>
      </c>
      <c r="CMY3" t="s">
        <v>5282</v>
      </c>
      <c r="CNB3" t="s">
        <v>13522</v>
      </c>
      <c r="CND3" t="s">
        <v>13527</v>
      </c>
      <c r="CNE3" t="s">
        <v>13529</v>
      </c>
      <c r="CNF3" t="s">
        <v>13532</v>
      </c>
      <c r="CNH3" t="s">
        <v>6150</v>
      </c>
      <c r="CNJ3" t="s">
        <v>2973</v>
      </c>
      <c r="CNK3" t="s">
        <v>13539</v>
      </c>
      <c r="CNL3" t="s">
        <v>8192</v>
      </c>
      <c r="CNM3" t="s">
        <v>13559</v>
      </c>
      <c r="CNP3" t="s">
        <v>13563</v>
      </c>
      <c r="CNQ3" t="s">
        <v>4215</v>
      </c>
      <c r="CNR3" t="s">
        <v>13570</v>
      </c>
      <c r="CNS3" t="s">
        <v>13573</v>
      </c>
      <c r="CNT3" t="s">
        <v>13575</v>
      </c>
      <c r="CNU3" t="s">
        <v>13578</v>
      </c>
      <c r="CNY3" t="s">
        <v>13593</v>
      </c>
      <c r="COA3" t="s">
        <v>13599</v>
      </c>
      <c r="COC3" t="s">
        <v>13602</v>
      </c>
      <c r="COE3" t="s">
        <v>13605</v>
      </c>
      <c r="COF3" t="s">
        <v>13615</v>
      </c>
      <c r="COG3" t="s">
        <v>13617</v>
      </c>
      <c r="COH3" t="s">
        <v>13619</v>
      </c>
      <c r="COI3" t="s">
        <v>13621</v>
      </c>
      <c r="COJ3" t="s">
        <v>13623</v>
      </c>
      <c r="COK3" t="s">
        <v>13625</v>
      </c>
      <c r="COL3" t="s">
        <v>13627</v>
      </c>
      <c r="CON3" t="s">
        <v>13633</v>
      </c>
      <c r="COO3" t="s">
        <v>13636</v>
      </c>
      <c r="COP3" t="s">
        <v>13639</v>
      </c>
      <c r="COR3" t="s">
        <v>3687</v>
      </c>
      <c r="COS3" t="s">
        <v>13643</v>
      </c>
      <c r="COU3" t="s">
        <v>13646</v>
      </c>
      <c r="COW3" t="s">
        <v>1913</v>
      </c>
      <c r="COX3" t="s">
        <v>10997</v>
      </c>
      <c r="COY3" t="s">
        <v>13656</v>
      </c>
      <c r="COZ3" t="s">
        <v>13664</v>
      </c>
      <c r="CPA3" t="s">
        <v>13675</v>
      </c>
      <c r="CPB3" t="s">
        <v>13677</v>
      </c>
      <c r="CPC3" t="s">
        <v>13681</v>
      </c>
      <c r="CPE3" t="s">
        <v>13683</v>
      </c>
      <c r="CPG3" t="s">
        <v>1212</v>
      </c>
      <c r="CPH3" t="s">
        <v>6142</v>
      </c>
      <c r="CPI3" t="s">
        <v>13687</v>
      </c>
      <c r="CPJ3" t="s">
        <v>13689</v>
      </c>
      <c r="CPK3" t="s">
        <v>13691</v>
      </c>
      <c r="CPL3" t="s">
        <v>13693</v>
      </c>
      <c r="CPM3" t="s">
        <v>13697</v>
      </c>
      <c r="CPN3" t="s">
        <v>13701</v>
      </c>
      <c r="CPO3" t="s">
        <v>13704</v>
      </c>
      <c r="CPP3" t="s">
        <v>1509</v>
      </c>
      <c r="CPQ3" t="s">
        <v>7511</v>
      </c>
      <c r="CPV3" t="s">
        <v>13716</v>
      </c>
      <c r="CPW3" t="s">
        <v>13719</v>
      </c>
      <c r="CPX3" t="s">
        <v>13728</v>
      </c>
      <c r="CPY3" t="s">
        <v>13738</v>
      </c>
      <c r="CPZ3" t="s">
        <v>13739</v>
      </c>
      <c r="CQA3" t="s">
        <v>13743</v>
      </c>
      <c r="CQB3" t="s">
        <v>13755</v>
      </c>
      <c r="CQC3" t="s">
        <v>7251</v>
      </c>
      <c r="CQD3" t="s">
        <v>13765</v>
      </c>
      <c r="CQK3" t="s">
        <v>6561</v>
      </c>
      <c r="CQN3" t="s">
        <v>13774</v>
      </c>
      <c r="CQO3" t="s">
        <v>13779</v>
      </c>
      <c r="CQP3" t="s">
        <v>13789</v>
      </c>
      <c r="CQQ3" t="s">
        <v>8266</v>
      </c>
      <c r="CQR3" t="s">
        <v>4565</v>
      </c>
      <c r="CQS3" t="s">
        <v>13806</v>
      </c>
      <c r="CQT3" t="s">
        <v>13812</v>
      </c>
      <c r="CQU3" t="s">
        <v>13815</v>
      </c>
      <c r="CQW3" t="s">
        <v>13822</v>
      </c>
      <c r="CQX3" t="s">
        <v>13827</v>
      </c>
      <c r="CQZ3" t="s">
        <v>10791</v>
      </c>
      <c r="CRA3" t="s">
        <v>13831</v>
      </c>
      <c r="CRE3" t="s">
        <v>13846</v>
      </c>
      <c r="CRF3" t="s">
        <v>13847</v>
      </c>
      <c r="CRH3" t="s">
        <v>13855</v>
      </c>
      <c r="CRI3" t="s">
        <v>13857</v>
      </c>
      <c r="CRJ3" t="s">
        <v>13861</v>
      </c>
      <c r="CRK3" t="s">
        <v>7356</v>
      </c>
      <c r="CRL3" t="s">
        <v>13870</v>
      </c>
      <c r="CRN3" t="s">
        <v>13881</v>
      </c>
      <c r="CRO3" t="s">
        <v>13883</v>
      </c>
      <c r="CRP3" t="s">
        <v>13891</v>
      </c>
      <c r="CRR3" t="s">
        <v>13894</v>
      </c>
      <c r="CRS3" t="s">
        <v>13896</v>
      </c>
      <c r="CRT3" t="s">
        <v>13898</v>
      </c>
      <c r="CRU3" t="s">
        <v>164</v>
      </c>
      <c r="CRV3" t="s">
        <v>13909</v>
      </c>
      <c r="CRW3" t="s">
        <v>13929</v>
      </c>
      <c r="CRX3" t="s">
        <v>13939</v>
      </c>
      <c r="CRY3" t="s">
        <v>13944</v>
      </c>
      <c r="CRZ3" t="s">
        <v>13948</v>
      </c>
      <c r="CSA3" t="s">
        <v>13958</v>
      </c>
      <c r="CSB3" t="s">
        <v>13990</v>
      </c>
      <c r="CSC3" t="s">
        <v>13995</v>
      </c>
      <c r="CSD3" t="s">
        <v>13997</v>
      </c>
      <c r="CSE3" t="s">
        <v>6545</v>
      </c>
      <c r="CSF3" t="s">
        <v>1972</v>
      </c>
      <c r="CSG3" t="s">
        <v>14010</v>
      </c>
      <c r="CSH3" t="s">
        <v>10863</v>
      </c>
      <c r="CSI3" t="s">
        <v>14022</v>
      </c>
      <c r="CSJ3" t="s">
        <v>8271</v>
      </c>
      <c r="CSK3" t="s">
        <v>14046</v>
      </c>
      <c r="CSL3" t="s">
        <v>14051</v>
      </c>
      <c r="CSM3" t="s">
        <v>14060</v>
      </c>
      <c r="CSN3" t="s">
        <v>14064</v>
      </c>
      <c r="CSO3" t="s">
        <v>14072</v>
      </c>
      <c r="CSQ3" t="s">
        <v>14079</v>
      </c>
      <c r="CSR3" t="s">
        <v>14091</v>
      </c>
      <c r="CSS3" t="s">
        <v>14094</v>
      </c>
      <c r="CST3" t="s">
        <v>14108</v>
      </c>
      <c r="CSU3" t="s">
        <v>14112</v>
      </c>
      <c r="CSY3" t="s">
        <v>2846</v>
      </c>
      <c r="CTA3" t="s">
        <v>14127</v>
      </c>
      <c r="CTB3" t="s">
        <v>14129</v>
      </c>
      <c r="CTC3" t="s">
        <v>14136</v>
      </c>
      <c r="CTF3" t="s">
        <v>14182</v>
      </c>
      <c r="CTG3" t="s">
        <v>14196</v>
      </c>
      <c r="CTH3" t="s">
        <v>14200</v>
      </c>
      <c r="CTI3" t="s">
        <v>14205</v>
      </c>
      <c r="CTJ3" t="s">
        <v>14210</v>
      </c>
      <c r="CTM3" t="s">
        <v>14221</v>
      </c>
      <c r="CTO3" t="s">
        <v>14225</v>
      </c>
      <c r="CTP3" t="s">
        <v>14228</v>
      </c>
      <c r="CTQ3" t="s">
        <v>14230</v>
      </c>
      <c r="CTR3" t="s">
        <v>14234</v>
      </c>
      <c r="CTS3" t="s">
        <v>14244</v>
      </c>
      <c r="CTT3" t="s">
        <v>14252</v>
      </c>
      <c r="CTW3" t="s">
        <v>14257</v>
      </c>
      <c r="CTX3" t="s">
        <v>14260</v>
      </c>
      <c r="CTY3" t="s">
        <v>14262</v>
      </c>
      <c r="CTZ3" t="s">
        <v>14264</v>
      </c>
      <c r="CUC3" t="s">
        <v>14269</v>
      </c>
      <c r="CUD3" t="s">
        <v>14274</v>
      </c>
      <c r="CUE3" t="s">
        <v>14278</v>
      </c>
      <c r="CUG3" t="s">
        <v>14281</v>
      </c>
      <c r="CUH3" t="s">
        <v>14287</v>
      </c>
      <c r="CUL3" t="s">
        <v>14300</v>
      </c>
      <c r="CUM3" t="s">
        <v>14311</v>
      </c>
      <c r="CUN3" t="s">
        <v>14313</v>
      </c>
      <c r="CUO3" t="s">
        <v>14317</v>
      </c>
      <c r="CUP3" t="s">
        <v>14319</v>
      </c>
      <c r="CUQ3" t="s">
        <v>14327</v>
      </c>
      <c r="CUT3" t="s">
        <v>14332</v>
      </c>
      <c r="CUU3" t="s">
        <v>14334</v>
      </c>
      <c r="CUW3" t="s">
        <v>14351</v>
      </c>
      <c r="CUX3" t="s">
        <v>14355</v>
      </c>
      <c r="CUY3" t="s">
        <v>14360</v>
      </c>
      <c r="CUZ3" t="s">
        <v>14363</v>
      </c>
      <c r="CVA3" t="s">
        <v>14367</v>
      </c>
      <c r="CVB3" t="s">
        <v>14369</v>
      </c>
      <c r="CVE3" t="s">
        <v>14373</v>
      </c>
      <c r="CVH3" t="s">
        <v>14381</v>
      </c>
      <c r="CVI3" t="s">
        <v>14383</v>
      </c>
      <c r="CVK3" t="s">
        <v>14387</v>
      </c>
      <c r="CVL3" t="s">
        <v>14391</v>
      </c>
      <c r="CVM3" t="s">
        <v>14394</v>
      </c>
      <c r="CVN3" t="s">
        <v>14396</v>
      </c>
      <c r="CVQ3" t="s">
        <v>14411</v>
      </c>
      <c r="CVR3" t="s">
        <v>14416</v>
      </c>
      <c r="CVS3" t="s">
        <v>11513</v>
      </c>
      <c r="CVT3" t="s">
        <v>14434</v>
      </c>
      <c r="CVU3" t="s">
        <v>14437</v>
      </c>
      <c r="CVV3" t="s">
        <v>163</v>
      </c>
      <c r="CVW3" t="s">
        <v>14443</v>
      </c>
      <c r="CVX3" t="s">
        <v>14445</v>
      </c>
      <c r="CVY3" t="s">
        <v>14447</v>
      </c>
      <c r="CVZ3" t="s">
        <v>14449</v>
      </c>
      <c r="CWA3" t="s">
        <v>14454</v>
      </c>
      <c r="CWB3" t="s">
        <v>14456</v>
      </c>
      <c r="CWC3" t="s">
        <v>14466</v>
      </c>
      <c r="CWE3" t="s">
        <v>14469</v>
      </c>
      <c r="CWG3" t="s">
        <v>4548</v>
      </c>
      <c r="CWH3" t="s">
        <v>14493</v>
      </c>
      <c r="CWI3" t="s">
        <v>14496</v>
      </c>
      <c r="CWJ3" t="s">
        <v>14501</v>
      </c>
      <c r="CWK3" t="s">
        <v>14502</v>
      </c>
      <c r="CWP3" t="s">
        <v>14509</v>
      </c>
      <c r="CWR3" t="s">
        <v>14513</v>
      </c>
      <c r="CWS3" t="s">
        <v>14520</v>
      </c>
      <c r="CWT3" t="s">
        <v>14522</v>
      </c>
      <c r="CWV3" t="s">
        <v>14530</v>
      </c>
      <c r="CWW3" t="s">
        <v>14532</v>
      </c>
      <c r="CWY3" t="s">
        <v>14542</v>
      </c>
      <c r="CWZ3" t="s">
        <v>14545</v>
      </c>
      <c r="CXA3" t="s">
        <v>14550</v>
      </c>
      <c r="CXB3" t="s">
        <v>14553</v>
      </c>
      <c r="CXC3" t="s">
        <v>14556</v>
      </c>
      <c r="CXD3" t="s">
        <v>5394</v>
      </c>
      <c r="CXF3" t="s">
        <v>14565</v>
      </c>
      <c r="CXG3" t="s">
        <v>14567</v>
      </c>
      <c r="CXK3" t="s">
        <v>14589</v>
      </c>
      <c r="CXL3" t="s">
        <v>14595</v>
      </c>
      <c r="CXM3" t="s">
        <v>14599</v>
      </c>
      <c r="CXO3" t="s">
        <v>14605</v>
      </c>
      <c r="CXP3" t="s">
        <v>14607</v>
      </c>
      <c r="CXQ3" t="s">
        <v>14609</v>
      </c>
      <c r="CXR3" t="s">
        <v>14611</v>
      </c>
      <c r="CXU3" t="s">
        <v>14617</v>
      </c>
      <c r="CXV3" t="s">
        <v>14619</v>
      </c>
      <c r="CXW3" t="s">
        <v>14625</v>
      </c>
      <c r="CXX3" t="s">
        <v>14628</v>
      </c>
      <c r="CXY3" t="s">
        <v>14638</v>
      </c>
      <c r="CXZ3" t="s">
        <v>14649</v>
      </c>
      <c r="CYA3" t="s">
        <v>14652</v>
      </c>
      <c r="CYC3" t="s">
        <v>14671</v>
      </c>
      <c r="CYD3" t="s">
        <v>14723</v>
      </c>
      <c r="CYE3" t="s">
        <v>14731</v>
      </c>
      <c r="CYF3" t="s">
        <v>14734</v>
      </c>
      <c r="CYG3" t="s">
        <v>14741</v>
      </c>
      <c r="CYJ3" t="s">
        <v>9980</v>
      </c>
      <c r="CYL3" t="s">
        <v>14751</v>
      </c>
      <c r="CYM3" t="s">
        <v>14760</v>
      </c>
      <c r="CYN3" t="s">
        <v>14763</v>
      </c>
      <c r="CYO3" t="s">
        <v>14766</v>
      </c>
      <c r="CYR3" t="s">
        <v>14771</v>
      </c>
      <c r="CYT3" t="s">
        <v>14774</v>
      </c>
      <c r="CYV3" t="s">
        <v>14780</v>
      </c>
      <c r="CYW3" t="s">
        <v>14783</v>
      </c>
      <c r="CYX3" t="s">
        <v>14786</v>
      </c>
      <c r="CYY3" t="s">
        <v>14789</v>
      </c>
      <c r="CZC3" t="s">
        <v>14795</v>
      </c>
      <c r="CZD3" t="s">
        <v>14798</v>
      </c>
      <c r="CZH3" t="s">
        <v>14806</v>
      </c>
      <c r="CZJ3" t="s">
        <v>14814</v>
      </c>
      <c r="CZK3" t="s">
        <v>14816</v>
      </c>
      <c r="CZL3" t="s">
        <v>14818</v>
      </c>
      <c r="CZN3" t="s">
        <v>14822</v>
      </c>
      <c r="CZO3" t="s">
        <v>14827</v>
      </c>
      <c r="CZP3" t="s">
        <v>14832</v>
      </c>
      <c r="CZQ3" t="s">
        <v>14835</v>
      </c>
      <c r="CZR3" t="s">
        <v>14860</v>
      </c>
      <c r="CZS3" t="s">
        <v>14864</v>
      </c>
      <c r="CZT3" t="s">
        <v>14868</v>
      </c>
      <c r="CZW3" t="s">
        <v>14875</v>
      </c>
      <c r="CZX3" t="s">
        <v>14877</v>
      </c>
      <c r="CZY3" t="s">
        <v>14893</v>
      </c>
      <c r="CZZ3" t="s">
        <v>14896</v>
      </c>
      <c r="DAA3" t="s">
        <v>14897</v>
      </c>
      <c r="DAB3" t="s">
        <v>14899</v>
      </c>
      <c r="DAC3" t="s">
        <v>14906</v>
      </c>
      <c r="DAD3" t="s">
        <v>14911</v>
      </c>
      <c r="DAF3" t="s">
        <v>10416</v>
      </c>
      <c r="DAI3" t="s">
        <v>14930</v>
      </c>
      <c r="DAJ3" t="s">
        <v>4983</v>
      </c>
      <c r="DAK3" t="s">
        <v>14939</v>
      </c>
      <c r="DAQ3" t="s">
        <v>14953</v>
      </c>
      <c r="DAR3" t="s">
        <v>14954</v>
      </c>
      <c r="DBN3" t="s">
        <v>13481</v>
      </c>
      <c r="DDU3" t="s">
        <v>10021</v>
      </c>
      <c r="DDX3" t="s">
        <v>10026</v>
      </c>
      <c r="DDY3" t="s">
        <v>10028</v>
      </c>
      <c r="DEA3" t="s">
        <v>10031</v>
      </c>
      <c r="DEB3" t="s">
        <v>9565</v>
      </c>
      <c r="DEC3" t="s">
        <v>10034</v>
      </c>
      <c r="DED3" t="s">
        <v>6929</v>
      </c>
      <c r="DEE3" t="s">
        <v>10040</v>
      </c>
      <c r="DEF3" t="s">
        <v>10044</v>
      </c>
      <c r="DEG3" t="s">
        <v>10046</v>
      </c>
      <c r="DEI3" t="s">
        <v>10049</v>
      </c>
      <c r="DEJ3" t="s">
        <v>10055</v>
      </c>
      <c r="DEK3" t="s">
        <v>10061</v>
      </c>
      <c r="DEL3" t="s">
        <v>10063</v>
      </c>
      <c r="DEQ3" t="s">
        <v>2160</v>
      </c>
      <c r="DET3" t="s">
        <v>10069</v>
      </c>
      <c r="DEU3" t="s">
        <v>10095</v>
      </c>
      <c r="DEX3" t="s">
        <v>10098</v>
      </c>
      <c r="DEY3" t="s">
        <v>10100</v>
      </c>
      <c r="DFA3" t="s">
        <v>10113</v>
      </c>
      <c r="DFB3" t="s">
        <v>10136</v>
      </c>
      <c r="DFD3" t="s">
        <v>10146</v>
      </c>
      <c r="DFG3" t="s">
        <v>10156</v>
      </c>
      <c r="DFI3" t="s">
        <v>10173</v>
      </c>
      <c r="DFJ3" t="s">
        <v>10217</v>
      </c>
      <c r="DFK3" t="s">
        <v>10233</v>
      </c>
      <c r="DFM3" t="s">
        <v>10239</v>
      </c>
      <c r="DFN3" t="s">
        <v>7414</v>
      </c>
      <c r="DFO3" t="s">
        <v>7747</v>
      </c>
      <c r="DFP3" t="s">
        <v>10246</v>
      </c>
      <c r="DFQ3" t="s">
        <v>10248</v>
      </c>
      <c r="DFR3" t="s">
        <v>10252</v>
      </c>
      <c r="DFT3" t="s">
        <v>9618</v>
      </c>
      <c r="DFV3" t="s">
        <v>10261</v>
      </c>
      <c r="DFZ3" t="s">
        <v>10266</v>
      </c>
      <c r="DGB3" t="s">
        <v>10269</v>
      </c>
      <c r="DGD3" t="s">
        <v>10274</v>
      </c>
      <c r="DGF3" t="s">
        <v>7365</v>
      </c>
      <c r="DGG3" t="s">
        <v>10285</v>
      </c>
      <c r="DGH3" t="s">
        <v>10287</v>
      </c>
      <c r="DGI3" t="s">
        <v>10288</v>
      </c>
      <c r="DGJ3" t="s">
        <v>10290</v>
      </c>
      <c r="DGK3" t="s">
        <v>10296</v>
      </c>
      <c r="DGL3" t="s">
        <v>10300</v>
      </c>
      <c r="DGM3" t="s">
        <v>10304</v>
      </c>
      <c r="DGN3" t="s">
        <v>10316</v>
      </c>
      <c r="DGO3" t="s">
        <v>1820</v>
      </c>
      <c r="DGP3" t="s">
        <v>4237</v>
      </c>
      <c r="DGQ3" t="s">
        <v>10329</v>
      </c>
      <c r="DGR3" t="s">
        <v>10337</v>
      </c>
      <c r="DGS3" t="s">
        <v>10346</v>
      </c>
      <c r="DGT3" t="s">
        <v>10350</v>
      </c>
      <c r="DGU3" t="s">
        <v>10356</v>
      </c>
      <c r="DGV3" t="s">
        <v>10369</v>
      </c>
      <c r="DGX3" t="s">
        <v>10384</v>
      </c>
      <c r="DGY3" t="s">
        <v>10386</v>
      </c>
      <c r="DGZ3" t="s">
        <v>10391</v>
      </c>
      <c r="DHA3" t="s">
        <v>10405</v>
      </c>
      <c r="DHB3" t="s">
        <v>10407</v>
      </c>
      <c r="DHC3" t="s">
        <v>10409</v>
      </c>
      <c r="DHD3" t="s">
        <v>10414</v>
      </c>
      <c r="DHE3" t="s">
        <v>10426</v>
      </c>
      <c r="DHF3" t="s">
        <v>10427</v>
      </c>
      <c r="DHG3" t="s">
        <v>10431</v>
      </c>
      <c r="DHH3" t="s">
        <v>146</v>
      </c>
      <c r="DHI3" t="s">
        <v>10441</v>
      </c>
      <c r="DHK3" t="s">
        <v>10453</v>
      </c>
      <c r="DHN3" t="s">
        <v>10458</v>
      </c>
      <c r="DHO3" t="s">
        <v>10461</v>
      </c>
      <c r="DHP3" t="s">
        <v>10464</v>
      </c>
      <c r="DHQ3" t="s">
        <v>10469</v>
      </c>
      <c r="DHR3" t="s">
        <v>10472</v>
      </c>
      <c r="DHS3" t="s">
        <v>10479</v>
      </c>
      <c r="DHT3" t="s">
        <v>10507</v>
      </c>
      <c r="DHU3" t="s">
        <v>1959</v>
      </c>
      <c r="DHV3" t="s">
        <v>10527</v>
      </c>
      <c r="DHW3" t="s">
        <v>10537</v>
      </c>
      <c r="DHX3" t="s">
        <v>10558</v>
      </c>
      <c r="DHY3" t="s">
        <v>10573</v>
      </c>
      <c r="DHZ3" t="s">
        <v>1306</v>
      </c>
      <c r="DIA3" t="s">
        <v>4007</v>
      </c>
      <c r="DIC3" t="s">
        <v>10629</v>
      </c>
      <c r="DID3" t="s">
        <v>10647</v>
      </c>
      <c r="DIG3" t="s">
        <v>8290</v>
      </c>
      <c r="DIH3" t="s">
        <v>10675</v>
      </c>
      <c r="DII3" t="s">
        <v>10677</v>
      </c>
      <c r="DJZ3" t="s">
        <v>15207</v>
      </c>
      <c r="DKA3" t="s">
        <v>15127</v>
      </c>
    </row>
    <row r="4" spans="1:2998" x14ac:dyDescent="0.25">
      <c r="A4" s="18" t="s">
        <v>14984</v>
      </c>
      <c r="B4" s="2" t="s">
        <v>27</v>
      </c>
      <c r="H4" t="s">
        <v>1529</v>
      </c>
      <c r="J4" t="s">
        <v>4863</v>
      </c>
      <c r="N4" t="s">
        <v>4871</v>
      </c>
      <c r="P4" t="s">
        <v>4885</v>
      </c>
      <c r="S4" t="s">
        <v>4983</v>
      </c>
      <c r="U4" t="s">
        <v>4991</v>
      </c>
      <c r="X4" t="s">
        <v>4998</v>
      </c>
      <c r="AB4" t="s">
        <v>5004</v>
      </c>
      <c r="AG4" t="s">
        <v>5011</v>
      </c>
      <c r="AI4" t="s">
        <v>5016</v>
      </c>
      <c r="AN4" t="s">
        <v>5065</v>
      </c>
      <c r="AO4" t="s">
        <v>5072</v>
      </c>
      <c r="AQ4" t="s">
        <v>5081</v>
      </c>
      <c r="AR4" t="s">
        <v>5137</v>
      </c>
      <c r="AS4" t="s">
        <v>5144</v>
      </c>
      <c r="AU4" t="s">
        <v>5148</v>
      </c>
      <c r="FO4" t="s">
        <v>42</v>
      </c>
      <c r="FX4" t="s">
        <v>136</v>
      </c>
      <c r="FZ4" t="s">
        <v>149</v>
      </c>
      <c r="GB4" t="s">
        <v>162</v>
      </c>
      <c r="GE4" t="s">
        <v>187</v>
      </c>
      <c r="GF4" t="s">
        <v>214</v>
      </c>
      <c r="GK4" t="s">
        <v>260</v>
      </c>
      <c r="GL4" t="s">
        <v>277</v>
      </c>
      <c r="GO4" t="s">
        <v>323</v>
      </c>
      <c r="GP4" t="s">
        <v>94</v>
      </c>
      <c r="GT4" t="s">
        <v>177</v>
      </c>
      <c r="GU4" t="s">
        <v>96</v>
      </c>
      <c r="GZ4" t="s">
        <v>4368</v>
      </c>
      <c r="HC4" t="s">
        <v>4365</v>
      </c>
      <c r="HE4" t="s">
        <v>2797</v>
      </c>
      <c r="HH4" t="s">
        <v>4454</v>
      </c>
      <c r="HO4" t="s">
        <v>2169</v>
      </c>
      <c r="HT4" t="s">
        <v>229</v>
      </c>
      <c r="HU4" t="s">
        <v>1608</v>
      </c>
      <c r="HW4" t="s">
        <v>1716</v>
      </c>
      <c r="HX4" t="s">
        <v>3231</v>
      </c>
      <c r="HY4" t="s">
        <v>4436</v>
      </c>
      <c r="IC4" t="s">
        <v>3900</v>
      </c>
      <c r="IE4" t="s">
        <v>3889</v>
      </c>
      <c r="IF4" t="s">
        <v>253</v>
      </c>
      <c r="IJ4" t="s">
        <v>2582</v>
      </c>
      <c r="IK4" t="s">
        <v>2205</v>
      </c>
      <c r="IL4" t="s">
        <v>3628</v>
      </c>
      <c r="IM4" t="s">
        <v>2018</v>
      </c>
      <c r="IQ4" t="s">
        <v>3579</v>
      </c>
      <c r="IR4" t="s">
        <v>2795</v>
      </c>
      <c r="IU4" t="s">
        <v>4109</v>
      </c>
      <c r="IX4" t="s">
        <v>3738</v>
      </c>
      <c r="IY4" t="s">
        <v>2231</v>
      </c>
      <c r="IZ4" t="s">
        <v>3398</v>
      </c>
      <c r="JA4" t="s">
        <v>3243</v>
      </c>
      <c r="JB4" t="s">
        <v>3262</v>
      </c>
      <c r="JC4" t="s">
        <v>3234</v>
      </c>
      <c r="JF4" t="s">
        <v>1825</v>
      </c>
      <c r="JH4" t="s">
        <v>1796</v>
      </c>
      <c r="JI4" t="s">
        <v>2844</v>
      </c>
      <c r="JL4" t="s">
        <v>3734</v>
      </c>
      <c r="JM4" t="s">
        <v>4575</v>
      </c>
      <c r="JN4" t="s">
        <v>1762</v>
      </c>
      <c r="JO4" t="s">
        <v>1101</v>
      </c>
      <c r="JR4" t="s">
        <v>2192</v>
      </c>
      <c r="JS4" t="s">
        <v>1215</v>
      </c>
      <c r="JU4" t="s">
        <v>2684</v>
      </c>
      <c r="KB4" t="s">
        <v>2864</v>
      </c>
      <c r="KK4" t="s">
        <v>3497</v>
      </c>
      <c r="KL4" t="s">
        <v>1175</v>
      </c>
      <c r="KM4" t="s">
        <v>2574</v>
      </c>
      <c r="KO4" t="s">
        <v>3023</v>
      </c>
      <c r="KP4" t="s">
        <v>1106</v>
      </c>
      <c r="KQ4" t="s">
        <v>2531</v>
      </c>
      <c r="KR4" t="s">
        <v>4634</v>
      </c>
      <c r="KT4" t="s">
        <v>1309</v>
      </c>
      <c r="KU4" t="s">
        <v>4536</v>
      </c>
      <c r="KV4" t="s">
        <v>1234</v>
      </c>
      <c r="KW4" t="s">
        <v>646</v>
      </c>
      <c r="KX4" t="s">
        <v>3411</v>
      </c>
      <c r="LA4" t="s">
        <v>3590</v>
      </c>
      <c r="LC4" t="s">
        <v>2880</v>
      </c>
      <c r="LD4" t="s">
        <v>3613</v>
      </c>
      <c r="LE4" t="s">
        <v>3614</v>
      </c>
      <c r="LF4" t="s">
        <v>3543</v>
      </c>
      <c r="LG4" t="s">
        <v>1561</v>
      </c>
      <c r="LI4" t="s">
        <v>2238</v>
      </c>
      <c r="LK4" t="s">
        <v>3808</v>
      </c>
      <c r="LL4" t="s">
        <v>3928</v>
      </c>
      <c r="LM4" t="s">
        <v>2279</v>
      </c>
      <c r="LN4" t="s">
        <v>2107</v>
      </c>
      <c r="LP4" t="s">
        <v>1423</v>
      </c>
      <c r="LQ4" t="s">
        <v>41</v>
      </c>
      <c r="LR4" t="s">
        <v>509</v>
      </c>
      <c r="LS4" t="s">
        <v>2824</v>
      </c>
      <c r="LW4" t="s">
        <v>1962</v>
      </c>
      <c r="LY4" t="s">
        <v>2733</v>
      </c>
      <c r="MA4" t="s">
        <v>2695</v>
      </c>
      <c r="MD4" t="s">
        <v>3473</v>
      </c>
      <c r="MF4" t="s">
        <v>3994</v>
      </c>
      <c r="MK4" t="s">
        <v>1516</v>
      </c>
      <c r="MM4" t="s">
        <v>4676</v>
      </c>
      <c r="MN4" t="s">
        <v>2461</v>
      </c>
      <c r="MP4" t="s">
        <v>4556</v>
      </c>
      <c r="MQ4" t="s">
        <v>1489</v>
      </c>
      <c r="MS4" t="s">
        <v>2408</v>
      </c>
      <c r="MU4" t="s">
        <v>3347</v>
      </c>
      <c r="MV4" t="s">
        <v>3374</v>
      </c>
      <c r="MX4" t="s">
        <v>1412</v>
      </c>
      <c r="MY4" t="s">
        <v>2104</v>
      </c>
      <c r="NA4" t="s">
        <v>2568</v>
      </c>
      <c r="NB4" t="s">
        <v>2747</v>
      </c>
      <c r="NC4" t="s">
        <v>3553</v>
      </c>
      <c r="NF4" t="s">
        <v>4305</v>
      </c>
      <c r="NH4" t="s">
        <v>4620</v>
      </c>
      <c r="NK4" t="s">
        <v>622</v>
      </c>
      <c r="NL4" t="s">
        <v>619</v>
      </c>
      <c r="NN4" t="s">
        <v>2702</v>
      </c>
      <c r="NO4" t="s">
        <v>953</v>
      </c>
      <c r="NP4" t="s">
        <v>1579</v>
      </c>
      <c r="NQ4" t="s">
        <v>592</v>
      </c>
      <c r="NR4" t="s">
        <v>1684</v>
      </c>
      <c r="NT4" t="s">
        <v>702</v>
      </c>
      <c r="NU4" t="s">
        <v>806</v>
      </c>
      <c r="NV4" t="s">
        <v>1120</v>
      </c>
      <c r="NW4" t="s">
        <v>610</v>
      </c>
      <c r="NX4" t="s">
        <v>2538</v>
      </c>
      <c r="NY4" t="s">
        <v>2117</v>
      </c>
      <c r="NZ4" t="s">
        <v>2794</v>
      </c>
      <c r="OA4" t="s">
        <v>1135</v>
      </c>
      <c r="OB4" t="s">
        <v>1801</v>
      </c>
      <c r="OE4" t="s">
        <v>3987</v>
      </c>
      <c r="OF4" t="s">
        <v>1855</v>
      </c>
      <c r="OG4" t="s">
        <v>376</v>
      </c>
      <c r="OH4" t="s">
        <v>2188</v>
      </c>
      <c r="OI4" t="s">
        <v>2338</v>
      </c>
      <c r="OJ4" t="s">
        <v>3675</v>
      </c>
      <c r="OK4" t="s">
        <v>1238</v>
      </c>
      <c r="OL4" t="s">
        <v>2166</v>
      </c>
      <c r="OM4" t="s">
        <v>2685</v>
      </c>
      <c r="ON4" t="s">
        <v>1216</v>
      </c>
      <c r="OO4" t="s">
        <v>938</v>
      </c>
      <c r="OP4" t="s">
        <v>2849</v>
      </c>
      <c r="OW4" t="s">
        <v>2152</v>
      </c>
      <c r="OX4" t="s">
        <v>2423</v>
      </c>
      <c r="OY4" t="s">
        <v>3167</v>
      </c>
      <c r="PA4" t="s">
        <v>3728</v>
      </c>
      <c r="PB4" t="s">
        <v>585</v>
      </c>
      <c r="PC4" t="s">
        <v>1188</v>
      </c>
      <c r="PI4" t="s">
        <v>2451</v>
      </c>
      <c r="PL4" t="s">
        <v>3536</v>
      </c>
      <c r="PM4" t="s">
        <v>2679</v>
      </c>
      <c r="PO4" t="s">
        <v>1535</v>
      </c>
      <c r="PP4" t="s">
        <v>2381</v>
      </c>
      <c r="PQ4" t="s">
        <v>659</v>
      </c>
      <c r="PR4" t="s">
        <v>2009</v>
      </c>
      <c r="PS4" t="s">
        <v>248</v>
      </c>
      <c r="PT4" t="s">
        <v>609</v>
      </c>
      <c r="PU4" t="s">
        <v>859</v>
      </c>
      <c r="PV4" t="s">
        <v>718</v>
      </c>
      <c r="PW4" t="s">
        <v>3110</v>
      </c>
      <c r="PX4" t="s">
        <v>4074</v>
      </c>
      <c r="PY4" t="s">
        <v>1170</v>
      </c>
      <c r="PZ4" t="s">
        <v>841</v>
      </c>
      <c r="QA4" t="s">
        <v>819</v>
      </c>
      <c r="QC4" t="s">
        <v>1258</v>
      </c>
      <c r="QE4" t="s">
        <v>403</v>
      </c>
      <c r="QF4" t="s">
        <v>1634</v>
      </c>
      <c r="QG4" t="s">
        <v>2470</v>
      </c>
      <c r="QH4" t="s">
        <v>850</v>
      </c>
      <c r="QI4" t="s">
        <v>1496</v>
      </c>
      <c r="QJ4" t="s">
        <v>428</v>
      </c>
      <c r="QM4" t="s">
        <v>471</v>
      </c>
      <c r="QP4" t="s">
        <v>3320</v>
      </c>
      <c r="QQ4" t="s">
        <v>1856</v>
      </c>
      <c r="QS4" t="s">
        <v>790</v>
      </c>
      <c r="QU4" t="s">
        <v>3706</v>
      </c>
      <c r="QW4" t="s">
        <v>3139</v>
      </c>
      <c r="QX4" t="s">
        <v>3214</v>
      </c>
      <c r="QZ4" t="s">
        <v>1470</v>
      </c>
      <c r="RA4" t="s">
        <v>1022</v>
      </c>
      <c r="RB4" t="s">
        <v>3837</v>
      </c>
      <c r="RC4" t="s">
        <v>507</v>
      </c>
      <c r="RD4" t="s">
        <v>2096</v>
      </c>
      <c r="RE4" t="s">
        <v>679</v>
      </c>
      <c r="RF4" t="s">
        <v>4401</v>
      </c>
      <c r="RG4" t="s">
        <v>606</v>
      </c>
      <c r="RH4" t="s">
        <v>3688</v>
      </c>
      <c r="RI4" t="s">
        <v>531</v>
      </c>
      <c r="RJ4" t="s">
        <v>1312</v>
      </c>
      <c r="RK4" t="s">
        <v>1481</v>
      </c>
      <c r="RL4" t="s">
        <v>2258</v>
      </c>
      <c r="RM4" t="s">
        <v>2918</v>
      </c>
      <c r="RN4" t="s">
        <v>3886</v>
      </c>
      <c r="RP4" t="s">
        <v>4087</v>
      </c>
      <c r="RQ4" t="s">
        <v>1339</v>
      </c>
      <c r="RR4" t="s">
        <v>4633</v>
      </c>
      <c r="RS4" t="s">
        <v>1462</v>
      </c>
      <c r="RT4" t="s">
        <v>3275</v>
      </c>
      <c r="RW4" t="s">
        <v>1917</v>
      </c>
      <c r="RY4" t="s">
        <v>816</v>
      </c>
      <c r="RZ4" t="s">
        <v>1345</v>
      </c>
      <c r="SA4" t="s">
        <v>1832</v>
      </c>
      <c r="SC4" t="s">
        <v>4311</v>
      </c>
      <c r="SD4" t="s">
        <v>4466</v>
      </c>
      <c r="SH4" t="s">
        <v>1552</v>
      </c>
      <c r="SI4" t="s">
        <v>815</v>
      </c>
      <c r="SJ4" t="s">
        <v>1202</v>
      </c>
      <c r="SK4" t="s">
        <v>695</v>
      </c>
      <c r="SL4" t="s">
        <v>587</v>
      </c>
      <c r="SM4" t="s">
        <v>2371</v>
      </c>
      <c r="SN4" t="s">
        <v>3540</v>
      </c>
      <c r="SO4" t="s">
        <v>3903</v>
      </c>
      <c r="SQ4" t="s">
        <v>524</v>
      </c>
      <c r="SR4" t="s">
        <v>1372</v>
      </c>
      <c r="SS4" t="s">
        <v>488</v>
      </c>
      <c r="ST4" t="s">
        <v>3695</v>
      </c>
      <c r="SU4" t="s">
        <v>1313</v>
      </c>
      <c r="SV4" t="s">
        <v>737</v>
      </c>
      <c r="SW4" t="s">
        <v>829</v>
      </c>
      <c r="SY4" t="s">
        <v>878</v>
      </c>
      <c r="SZ4" t="s">
        <v>508</v>
      </c>
      <c r="TA4" t="s">
        <v>767</v>
      </c>
      <c r="TB4" t="s">
        <v>937</v>
      </c>
      <c r="TC4" t="s">
        <v>2498</v>
      </c>
      <c r="TD4" t="s">
        <v>3747</v>
      </c>
      <c r="TE4" t="s">
        <v>3823</v>
      </c>
      <c r="TF4" t="s">
        <v>1548</v>
      </c>
      <c r="TG4" t="s">
        <v>4587</v>
      </c>
      <c r="TH4" t="s">
        <v>418</v>
      </c>
      <c r="TI4" t="s">
        <v>680</v>
      </c>
      <c r="TK4" t="s">
        <v>1088</v>
      </c>
      <c r="TL4" t="s">
        <v>818</v>
      </c>
      <c r="TM4" t="s">
        <v>822</v>
      </c>
      <c r="TN4" t="s">
        <v>1879</v>
      </c>
      <c r="TO4" t="s">
        <v>3667</v>
      </c>
      <c r="TQ4" t="s">
        <v>4214</v>
      </c>
      <c r="TR4" t="s">
        <v>369</v>
      </c>
      <c r="TS4" t="s">
        <v>715</v>
      </c>
      <c r="TT4" t="s">
        <v>1748</v>
      </c>
      <c r="TU4" t="s">
        <v>2510</v>
      </c>
      <c r="TV4" t="s">
        <v>2803</v>
      </c>
      <c r="TW4" t="s">
        <v>1760</v>
      </c>
      <c r="TX4" t="s">
        <v>1025</v>
      </c>
      <c r="TY4" t="s">
        <v>2941</v>
      </c>
      <c r="TZ4" t="s">
        <v>863</v>
      </c>
      <c r="UA4" t="s">
        <v>1614</v>
      </c>
      <c r="UB4" t="s">
        <v>3114</v>
      </c>
      <c r="UC4" t="s">
        <v>661</v>
      </c>
      <c r="UD4" t="s">
        <v>1273</v>
      </c>
      <c r="UE4" t="s">
        <v>972</v>
      </c>
      <c r="UF4" t="s">
        <v>1378</v>
      </c>
      <c r="UG4" t="s">
        <v>450</v>
      </c>
      <c r="UI4" t="s">
        <v>602</v>
      </c>
      <c r="UJ4" t="s">
        <v>1632</v>
      </c>
      <c r="UK4" t="s">
        <v>2914</v>
      </c>
      <c r="UL4" t="s">
        <v>3416</v>
      </c>
      <c r="UN4" t="s">
        <v>919</v>
      </c>
      <c r="UO4" t="s">
        <v>2911</v>
      </c>
      <c r="UR4" t="s">
        <v>2884</v>
      </c>
      <c r="US4" t="s">
        <v>632</v>
      </c>
      <c r="UU4" t="s">
        <v>1320</v>
      </c>
      <c r="UV4" t="s">
        <v>1563</v>
      </c>
      <c r="UW4" t="s">
        <v>2741</v>
      </c>
      <c r="VA4" t="s">
        <v>3501</v>
      </c>
      <c r="VB4" t="s">
        <v>624</v>
      </c>
      <c r="VC4" t="s">
        <v>1023</v>
      </c>
      <c r="VD4" t="s">
        <v>1300</v>
      </c>
      <c r="VE4" t="s">
        <v>2194</v>
      </c>
      <c r="VF4" t="s">
        <v>3267</v>
      </c>
      <c r="VG4" t="s">
        <v>3913</v>
      </c>
      <c r="VH4" t="s">
        <v>3242</v>
      </c>
      <c r="VI4" t="s">
        <v>598</v>
      </c>
      <c r="VJ4" t="s">
        <v>570</v>
      </c>
      <c r="VK4" t="s">
        <v>899</v>
      </c>
      <c r="VL4" t="s">
        <v>1356</v>
      </c>
      <c r="VM4" t="s">
        <v>295</v>
      </c>
      <c r="VN4" t="s">
        <v>2697</v>
      </c>
      <c r="VO4" t="s">
        <v>2997</v>
      </c>
      <c r="VP4" t="s">
        <v>920</v>
      </c>
      <c r="VQ4" t="s">
        <v>3294</v>
      </c>
      <c r="VR4" t="s">
        <v>1400</v>
      </c>
      <c r="VS4" t="s">
        <v>436</v>
      </c>
      <c r="VT4" t="s">
        <v>982</v>
      </c>
      <c r="VW4" t="s">
        <v>3945</v>
      </c>
      <c r="VX4" t="s">
        <v>887</v>
      </c>
      <c r="VZ4" t="s">
        <v>1480</v>
      </c>
      <c r="WB4" t="s">
        <v>3594</v>
      </c>
      <c r="WC4" t="s">
        <v>111</v>
      </c>
      <c r="WD4" t="s">
        <v>4086</v>
      </c>
      <c r="WE4" t="s">
        <v>648</v>
      </c>
      <c r="WH4" t="s">
        <v>738</v>
      </c>
      <c r="WI4" t="s">
        <v>2740</v>
      </c>
      <c r="WL4" t="s">
        <v>1426</v>
      </c>
      <c r="WM4" t="s">
        <v>1427</v>
      </c>
      <c r="WN4" t="s">
        <v>2130</v>
      </c>
      <c r="WO4" t="s">
        <v>639</v>
      </c>
      <c r="WQ4" t="s">
        <v>1232</v>
      </c>
      <c r="WR4" t="s">
        <v>448</v>
      </c>
      <c r="WS4" t="s">
        <v>2481</v>
      </c>
      <c r="WT4" t="s">
        <v>1113</v>
      </c>
      <c r="WU4" t="s">
        <v>1030</v>
      </c>
      <c r="WX4" t="s">
        <v>627</v>
      </c>
      <c r="WY4" t="s">
        <v>2183</v>
      </c>
      <c r="XA4" t="s">
        <v>761</v>
      </c>
      <c r="XB4" t="s">
        <v>667</v>
      </c>
      <c r="XC4" t="s">
        <v>80</v>
      </c>
      <c r="XD4" t="s">
        <v>250</v>
      </c>
      <c r="XE4" t="s">
        <v>81</v>
      </c>
      <c r="XF4" t="s">
        <v>188</v>
      </c>
      <c r="XG4" t="s">
        <v>319</v>
      </c>
      <c r="XH4" t="s">
        <v>85</v>
      </c>
      <c r="XI4" t="s">
        <v>115</v>
      </c>
      <c r="XJ4" t="s">
        <v>238</v>
      </c>
      <c r="XL4" t="s">
        <v>311</v>
      </c>
      <c r="XN4" t="s">
        <v>61</v>
      </c>
      <c r="XO4" t="s">
        <v>102</v>
      </c>
      <c r="XP4" t="s">
        <v>112</v>
      </c>
      <c r="XQ4" t="s">
        <v>133</v>
      </c>
      <c r="XS4" t="s">
        <v>184</v>
      </c>
      <c r="XT4" t="s">
        <v>1126</v>
      </c>
      <c r="XV4" t="s">
        <v>204</v>
      </c>
      <c r="XW4" t="s">
        <v>1418</v>
      </c>
      <c r="XX4" t="s">
        <v>652</v>
      </c>
      <c r="XZ4" t="s">
        <v>1885</v>
      </c>
      <c r="YB4" t="s">
        <v>2386</v>
      </c>
      <c r="YC4" t="s">
        <v>2198</v>
      </c>
      <c r="YD4" t="s">
        <v>1380</v>
      </c>
      <c r="YE4" t="s">
        <v>1471</v>
      </c>
      <c r="YF4" t="s">
        <v>576</v>
      </c>
      <c r="YG4" t="s">
        <v>2630</v>
      </c>
      <c r="YH4" t="s">
        <v>1403</v>
      </c>
      <c r="YI4" t="s">
        <v>2507</v>
      </c>
      <c r="YJ4" t="s">
        <v>1958</v>
      </c>
      <c r="YK4" t="s">
        <v>4161</v>
      </c>
      <c r="YL4" t="s">
        <v>911</v>
      </c>
      <c r="YN4" t="s">
        <v>512</v>
      </c>
      <c r="YP4" t="s">
        <v>1895</v>
      </c>
      <c r="YR4" t="s">
        <v>1914</v>
      </c>
      <c r="YT4" t="s">
        <v>568</v>
      </c>
      <c r="YV4" t="s">
        <v>689</v>
      </c>
      <c r="YW4" t="s">
        <v>2842</v>
      </c>
      <c r="YX4" t="s">
        <v>1223</v>
      </c>
      <c r="YY4" t="s">
        <v>2153</v>
      </c>
      <c r="YZ4" t="s">
        <v>4389</v>
      </c>
      <c r="ZD4" t="s">
        <v>3456</v>
      </c>
      <c r="ZE4" t="s">
        <v>1348</v>
      </c>
      <c r="ZF4" t="s">
        <v>775</v>
      </c>
      <c r="ZH4" t="s">
        <v>3942</v>
      </c>
      <c r="ZI4" t="s">
        <v>930</v>
      </c>
      <c r="ZJ4" t="s">
        <v>3137</v>
      </c>
      <c r="ZK4" t="s">
        <v>3584</v>
      </c>
      <c r="ZM4" t="s">
        <v>180</v>
      </c>
      <c r="ZO4" t="s">
        <v>2032</v>
      </c>
      <c r="ZP4" t="s">
        <v>1260</v>
      </c>
      <c r="ZS4" t="s">
        <v>1551</v>
      </c>
      <c r="ZW4" t="s">
        <v>1053</v>
      </c>
      <c r="ZX4" t="s">
        <v>231</v>
      </c>
      <c r="ZZ4" t="s">
        <v>3428</v>
      </c>
      <c r="AAA4" t="s">
        <v>3762</v>
      </c>
      <c r="AAB4" t="s">
        <v>2195</v>
      </c>
      <c r="AAC4" t="s">
        <v>3996</v>
      </c>
      <c r="AAE4" t="s">
        <v>1227</v>
      </c>
      <c r="AAG4" t="s">
        <v>2493</v>
      </c>
      <c r="AAJ4" t="s">
        <v>3857</v>
      </c>
      <c r="AAK4" t="s">
        <v>849</v>
      </c>
      <c r="AAL4" t="s">
        <v>3629</v>
      </c>
      <c r="AAM4" t="s">
        <v>1961</v>
      </c>
      <c r="AAN4" t="s">
        <v>1542</v>
      </c>
      <c r="AAO4" t="s">
        <v>3007</v>
      </c>
      <c r="AAP4" t="s">
        <v>1934</v>
      </c>
      <c r="AAT4" t="s">
        <v>2564</v>
      </c>
      <c r="AAU4" t="s">
        <v>3772</v>
      </c>
      <c r="AAV4" t="s">
        <v>4235</v>
      </c>
      <c r="AAW4" t="s">
        <v>2159</v>
      </c>
      <c r="AAZ4" t="s">
        <v>966</v>
      </c>
      <c r="ABC4" t="s">
        <v>1673</v>
      </c>
      <c r="ABD4" t="s">
        <v>3049</v>
      </c>
      <c r="ABE4" t="s">
        <v>840</v>
      </c>
      <c r="ABG4" t="s">
        <v>2802</v>
      </c>
      <c r="ABI4" t="s">
        <v>3846</v>
      </c>
      <c r="ABJ4" t="s">
        <v>1725</v>
      </c>
      <c r="ABM4" t="s">
        <v>405</v>
      </c>
      <c r="ABO4" t="s">
        <v>874</v>
      </c>
      <c r="ABP4" t="s">
        <v>1071</v>
      </c>
      <c r="ABR4" t="s">
        <v>1288</v>
      </c>
      <c r="ABT4" t="s">
        <v>1878</v>
      </c>
      <c r="ABU4" t="s">
        <v>1998</v>
      </c>
      <c r="ABW4" t="s">
        <v>3005</v>
      </c>
      <c r="ABZ4" t="s">
        <v>3417</v>
      </c>
      <c r="ACE4" t="s">
        <v>3873</v>
      </c>
      <c r="ACF4" t="s">
        <v>4044</v>
      </c>
      <c r="ACG4" t="s">
        <v>724</v>
      </c>
      <c r="ACJ4" t="s">
        <v>1256</v>
      </c>
      <c r="ACK4" t="s">
        <v>1105</v>
      </c>
      <c r="ACL4" t="s">
        <v>415</v>
      </c>
      <c r="ACN4" t="s">
        <v>1351</v>
      </c>
      <c r="ACO4" t="s">
        <v>3455</v>
      </c>
      <c r="ACP4" t="s">
        <v>1043</v>
      </c>
      <c r="ACQ4" t="s">
        <v>2589</v>
      </c>
      <c r="ACR4" t="s">
        <v>1441</v>
      </c>
      <c r="ACX4" t="s">
        <v>1974</v>
      </c>
      <c r="ACZ4" t="s">
        <v>1823</v>
      </c>
      <c r="ADA4" t="s">
        <v>866</v>
      </c>
      <c r="ADD4" t="s">
        <v>1407</v>
      </c>
      <c r="ADE4" t="s">
        <v>1921</v>
      </c>
      <c r="ADF4" t="s">
        <v>433</v>
      </c>
      <c r="ADH4" t="s">
        <v>1056</v>
      </c>
      <c r="ADI4" t="s">
        <v>1443</v>
      </c>
      <c r="ADJ4" t="s">
        <v>2021</v>
      </c>
      <c r="ADK4" t="s">
        <v>2834</v>
      </c>
      <c r="ADL4" t="s">
        <v>3668</v>
      </c>
      <c r="ADM4" t="s">
        <v>4474</v>
      </c>
      <c r="ADP4" t="s">
        <v>991</v>
      </c>
      <c r="ADS4" t="s">
        <v>1442</v>
      </c>
      <c r="ADT4" t="s">
        <v>799</v>
      </c>
      <c r="ADU4" t="s">
        <v>4698</v>
      </c>
      <c r="ADW4" t="s">
        <v>4686</v>
      </c>
      <c r="ADY4" t="s">
        <v>4138</v>
      </c>
      <c r="AEA4" t="s">
        <v>1994</v>
      </c>
      <c r="AEB4" t="s">
        <v>741</v>
      </c>
      <c r="AEC4" t="s">
        <v>520</v>
      </c>
      <c r="AED4" t="s">
        <v>4733</v>
      </c>
      <c r="AEE4" t="s">
        <v>4746</v>
      </c>
      <c r="AEF4" t="s">
        <v>4750</v>
      </c>
      <c r="AEG4" t="s">
        <v>4752</v>
      </c>
      <c r="AEH4" t="s">
        <v>4759</v>
      </c>
      <c r="AEI4" t="s">
        <v>4764</v>
      </c>
      <c r="AEJ4" t="s">
        <v>4768</v>
      </c>
      <c r="AEK4" t="s">
        <v>4771</v>
      </c>
      <c r="AEL4" t="s">
        <v>4779</v>
      </c>
      <c r="AEM4" t="s">
        <v>4790</v>
      </c>
      <c r="AEO4" t="s">
        <v>4795</v>
      </c>
      <c r="AEP4" t="s">
        <v>4800</v>
      </c>
      <c r="AEQ4" t="s">
        <v>4804</v>
      </c>
      <c r="AET4" t="s">
        <v>4819</v>
      </c>
      <c r="AFA4" t="s">
        <v>234</v>
      </c>
      <c r="AFB4" t="s">
        <v>244</v>
      </c>
      <c r="AFC4" t="s">
        <v>248</v>
      </c>
      <c r="AFD4" t="s">
        <v>280</v>
      </c>
      <c r="AFG4" t="s">
        <v>292</v>
      </c>
      <c r="AFH4" t="s">
        <v>305</v>
      </c>
      <c r="AFM4" t="s">
        <v>10684</v>
      </c>
      <c r="AFQ4" t="s">
        <v>10690</v>
      </c>
      <c r="AFR4" t="s">
        <v>10692</v>
      </c>
      <c r="AFT4" t="s">
        <v>10697</v>
      </c>
      <c r="AFX4" t="s">
        <v>1801</v>
      </c>
      <c r="AFY4" t="s">
        <v>2433</v>
      </c>
      <c r="AGA4" t="s">
        <v>10710</v>
      </c>
      <c r="AGB4" t="s">
        <v>10717</v>
      </c>
      <c r="AGC4" t="s">
        <v>10722</v>
      </c>
      <c r="AGF4" t="s">
        <v>10728</v>
      </c>
      <c r="AGG4" t="s">
        <v>10731</v>
      </c>
      <c r="AGH4" t="s">
        <v>10734</v>
      </c>
      <c r="AGJ4" t="s">
        <v>10740</v>
      </c>
      <c r="AGN4" t="s">
        <v>10748</v>
      </c>
      <c r="AGO4" t="s">
        <v>10752</v>
      </c>
      <c r="AGQ4" t="s">
        <v>10757</v>
      </c>
      <c r="AGR4" t="s">
        <v>10760</v>
      </c>
      <c r="AGS4" t="s">
        <v>10764</v>
      </c>
      <c r="AGT4" t="s">
        <v>10768</v>
      </c>
      <c r="AGW4" t="s">
        <v>10773</v>
      </c>
      <c r="AGX4" t="s">
        <v>10775</v>
      </c>
      <c r="AHF4" t="s">
        <v>10789</v>
      </c>
      <c r="AHG4" t="s">
        <v>10793</v>
      </c>
      <c r="AHI4" t="s">
        <v>10797</v>
      </c>
      <c r="AHO4" t="s">
        <v>10805</v>
      </c>
      <c r="AHV4" t="s">
        <v>5954</v>
      </c>
      <c r="AIB4" t="s">
        <v>10824</v>
      </c>
      <c r="AIC4" t="s">
        <v>10826</v>
      </c>
      <c r="AIE4" t="s">
        <v>10831</v>
      </c>
      <c r="AIF4" t="s">
        <v>10834</v>
      </c>
      <c r="AIG4" t="s">
        <v>10839</v>
      </c>
      <c r="AIJ4" t="s">
        <v>10844</v>
      </c>
      <c r="AIP4" t="s">
        <v>10850</v>
      </c>
      <c r="AIR4" t="s">
        <v>1702</v>
      </c>
      <c r="AIS4" t="s">
        <v>10856</v>
      </c>
      <c r="AIV4" t="s">
        <v>10863</v>
      </c>
      <c r="AJH4" t="s">
        <v>1916</v>
      </c>
      <c r="AJI4" t="s">
        <v>8398</v>
      </c>
      <c r="AJK4" t="s">
        <v>10890</v>
      </c>
      <c r="AJL4" t="s">
        <v>10895</v>
      </c>
      <c r="AJN4" t="s">
        <v>10899</v>
      </c>
      <c r="AJO4" t="s">
        <v>10901</v>
      </c>
      <c r="AJP4" t="s">
        <v>10905</v>
      </c>
      <c r="AJQ4" t="s">
        <v>10908</v>
      </c>
      <c r="AJR4" t="s">
        <v>10911</v>
      </c>
      <c r="AJS4" t="s">
        <v>10913</v>
      </c>
      <c r="AJU4" t="s">
        <v>10916</v>
      </c>
      <c r="AJV4" t="s">
        <v>10921</v>
      </c>
      <c r="AJW4" t="s">
        <v>10923</v>
      </c>
      <c r="AJZ4" t="s">
        <v>10930</v>
      </c>
      <c r="AKE4" t="s">
        <v>10944</v>
      </c>
      <c r="AKF4" t="s">
        <v>10947</v>
      </c>
      <c r="AKI4" t="s">
        <v>10957</v>
      </c>
      <c r="AKJ4" t="s">
        <v>10961</v>
      </c>
      <c r="AKK4" t="s">
        <v>10964</v>
      </c>
      <c r="AKM4" t="s">
        <v>10968</v>
      </c>
      <c r="AKQ4" t="s">
        <v>10975</v>
      </c>
      <c r="AKT4" t="s">
        <v>10983</v>
      </c>
      <c r="AKV4" t="s">
        <v>10989</v>
      </c>
      <c r="AKW4" t="s">
        <v>10992</v>
      </c>
      <c r="AKZ4" t="s">
        <v>10998</v>
      </c>
      <c r="ALI4" t="s">
        <v>11014</v>
      </c>
      <c r="ALO4" t="s">
        <v>2586</v>
      </c>
      <c r="ALP4" t="s">
        <v>11026</v>
      </c>
      <c r="ALS4" t="s">
        <v>11032</v>
      </c>
      <c r="ALT4" t="s">
        <v>11034</v>
      </c>
      <c r="ALV4" t="s">
        <v>11039</v>
      </c>
      <c r="ALW4" t="s">
        <v>4974</v>
      </c>
      <c r="ALZ4" t="s">
        <v>11044</v>
      </c>
      <c r="AMA4" t="s">
        <v>11045</v>
      </c>
      <c r="AMB4" t="s">
        <v>11048</v>
      </c>
      <c r="AMC4" t="s">
        <v>11051</v>
      </c>
      <c r="AMD4" t="s">
        <v>11057</v>
      </c>
      <c r="AMG4" t="s">
        <v>11063</v>
      </c>
      <c r="AMK4" t="s">
        <v>11073</v>
      </c>
      <c r="AMP4" t="s">
        <v>11080</v>
      </c>
      <c r="AMQ4" t="s">
        <v>11082</v>
      </c>
      <c r="AMR4" t="s">
        <v>3702</v>
      </c>
      <c r="AMS4" t="s">
        <v>11088</v>
      </c>
      <c r="AMT4" t="s">
        <v>11094</v>
      </c>
      <c r="AMU4" t="s">
        <v>11100</v>
      </c>
      <c r="AMV4" t="s">
        <v>11104</v>
      </c>
      <c r="AMW4" t="s">
        <v>11110</v>
      </c>
      <c r="AMX4" t="s">
        <v>3241</v>
      </c>
      <c r="AMY4" t="s">
        <v>11119</v>
      </c>
      <c r="AMZ4" t="s">
        <v>11122</v>
      </c>
      <c r="ANA4" t="s">
        <v>11128</v>
      </c>
      <c r="ANC4" t="s">
        <v>1988</v>
      </c>
      <c r="ANE4" t="s">
        <v>11136</v>
      </c>
      <c r="ANF4" t="s">
        <v>11139</v>
      </c>
      <c r="ANH4" t="s">
        <v>11142</v>
      </c>
      <c r="ANJ4" t="s">
        <v>3748</v>
      </c>
      <c r="ANK4" t="s">
        <v>11151</v>
      </c>
      <c r="ANL4" t="s">
        <v>11155</v>
      </c>
      <c r="ANN4" t="s">
        <v>11160</v>
      </c>
      <c r="ANO4" t="s">
        <v>11167</v>
      </c>
      <c r="ANP4" t="s">
        <v>11171</v>
      </c>
      <c r="ANQ4" t="s">
        <v>11175</v>
      </c>
      <c r="ANR4" t="s">
        <v>11181</v>
      </c>
      <c r="ANT4" t="s">
        <v>11188</v>
      </c>
      <c r="ANU4" t="s">
        <v>11192</v>
      </c>
      <c r="ANV4" t="s">
        <v>11217</v>
      </c>
      <c r="ANW4" t="s">
        <v>11221</v>
      </c>
      <c r="ANY4" t="s">
        <v>11227</v>
      </c>
      <c r="AOA4" t="s">
        <v>8194</v>
      </c>
      <c r="AOB4" t="s">
        <v>11261</v>
      </c>
      <c r="AOD4" t="s">
        <v>11270</v>
      </c>
      <c r="AOE4" t="s">
        <v>11287</v>
      </c>
      <c r="AOG4" t="s">
        <v>11289</v>
      </c>
      <c r="AOM4" t="s">
        <v>11297</v>
      </c>
      <c r="AOQ4" t="s">
        <v>11309</v>
      </c>
      <c r="AOS4" t="s">
        <v>11313</v>
      </c>
      <c r="AOU4" t="s">
        <v>1785</v>
      </c>
      <c r="AOV4" t="s">
        <v>244</v>
      </c>
      <c r="AOX4" t="s">
        <v>3936</v>
      </c>
      <c r="AOZ4" t="s">
        <v>11337</v>
      </c>
      <c r="APA4" t="s">
        <v>11339</v>
      </c>
      <c r="APC4" t="s">
        <v>11344</v>
      </c>
      <c r="APE4" t="s">
        <v>11360</v>
      </c>
      <c r="APF4" t="s">
        <v>11365</v>
      </c>
      <c r="APG4" t="s">
        <v>11375</v>
      </c>
      <c r="APK4" t="s">
        <v>11390</v>
      </c>
      <c r="APL4" t="s">
        <v>11405</v>
      </c>
      <c r="APM4" t="s">
        <v>11410</v>
      </c>
      <c r="APO4" t="s">
        <v>11428</v>
      </c>
      <c r="APP4" t="s">
        <v>11434</v>
      </c>
      <c r="APQ4" t="s">
        <v>11437</v>
      </c>
      <c r="APS4" t="s">
        <v>11440</v>
      </c>
      <c r="APT4" t="s">
        <v>11442</v>
      </c>
      <c r="APU4" t="s">
        <v>11445</v>
      </c>
      <c r="APW4" t="s">
        <v>11450</v>
      </c>
      <c r="APY4" t="s">
        <v>1159</v>
      </c>
      <c r="AQB4" t="s">
        <v>11461</v>
      </c>
      <c r="AQC4" t="s">
        <v>4580</v>
      </c>
      <c r="AQD4" t="s">
        <v>11470</v>
      </c>
      <c r="AQE4" t="s">
        <v>9555</v>
      </c>
      <c r="AQF4" t="s">
        <v>11476</v>
      </c>
      <c r="AQG4" t="s">
        <v>11483</v>
      </c>
      <c r="AQH4" t="s">
        <v>11494</v>
      </c>
      <c r="AQI4" t="s">
        <v>11499</v>
      </c>
      <c r="AQK4" t="s">
        <v>11508</v>
      </c>
      <c r="AQL4" t="s">
        <v>11525</v>
      </c>
      <c r="AQM4" t="s">
        <v>11549</v>
      </c>
      <c r="AQP4" t="s">
        <v>11597</v>
      </c>
      <c r="AQT4" t="s">
        <v>11603</v>
      </c>
      <c r="AQU4" t="s">
        <v>11607</v>
      </c>
      <c r="AQV4" t="s">
        <v>11610</v>
      </c>
      <c r="AQW4" t="s">
        <v>4036</v>
      </c>
      <c r="AQX4" t="s">
        <v>11634</v>
      </c>
      <c r="AQY4" t="s">
        <v>11638</v>
      </c>
      <c r="AQZ4" t="s">
        <v>1840</v>
      </c>
      <c r="ARB4" t="s">
        <v>11656</v>
      </c>
      <c r="ARC4" t="s">
        <v>11660</v>
      </c>
      <c r="ARE4" t="s">
        <v>11679</v>
      </c>
      <c r="ARG4" t="s">
        <v>4050</v>
      </c>
      <c r="ARH4" t="s">
        <v>11696</v>
      </c>
      <c r="ARI4" t="s">
        <v>6929</v>
      </c>
      <c r="ARJ4" t="s">
        <v>11712</v>
      </c>
      <c r="ARN4" t="s">
        <v>11727</v>
      </c>
      <c r="ARO4" t="s">
        <v>11730</v>
      </c>
      <c r="ARP4" t="s">
        <v>11738</v>
      </c>
      <c r="ARS4" t="s">
        <v>11742</v>
      </c>
      <c r="ARU4" t="s">
        <v>11773</v>
      </c>
      <c r="ARV4" t="s">
        <v>5978</v>
      </c>
      <c r="ARX4" t="s">
        <v>11790</v>
      </c>
      <c r="ARY4" t="s">
        <v>11794</v>
      </c>
      <c r="ASA4" t="s">
        <v>7308</v>
      </c>
      <c r="ASC4" t="s">
        <v>11806</v>
      </c>
      <c r="ASE4" t="s">
        <v>11810</v>
      </c>
      <c r="ASM4" t="s">
        <v>11820</v>
      </c>
      <c r="ASN4" t="s">
        <v>11823</v>
      </c>
      <c r="ASO4" t="s">
        <v>11827</v>
      </c>
      <c r="ASS4" t="s">
        <v>11832</v>
      </c>
      <c r="AST4" t="s">
        <v>11840</v>
      </c>
      <c r="ASW4" t="s">
        <v>11858</v>
      </c>
      <c r="ASY4" t="s">
        <v>11863</v>
      </c>
      <c r="ASZ4" t="s">
        <v>3462</v>
      </c>
      <c r="ATA4" t="s">
        <v>11877</v>
      </c>
      <c r="ATC4" t="s">
        <v>2010</v>
      </c>
      <c r="ATD4" t="s">
        <v>3619</v>
      </c>
      <c r="ATE4" t="s">
        <v>11915</v>
      </c>
      <c r="ATG4" t="s">
        <v>11925</v>
      </c>
      <c r="ATJ4" t="s">
        <v>11942</v>
      </c>
      <c r="ATK4" t="s">
        <v>11947</v>
      </c>
      <c r="ATL4" t="s">
        <v>11955</v>
      </c>
      <c r="ATM4" t="s">
        <v>11962</v>
      </c>
      <c r="ATN4" t="s">
        <v>11988</v>
      </c>
      <c r="ATO4" t="s">
        <v>11996</v>
      </c>
      <c r="ATP4" t="s">
        <v>12014</v>
      </c>
      <c r="ATQ4" t="s">
        <v>12019</v>
      </c>
      <c r="ATR4" t="s">
        <v>12029</v>
      </c>
      <c r="ATT4" t="s">
        <v>12034</v>
      </c>
      <c r="ATV4" t="s">
        <v>1987</v>
      </c>
      <c r="ATX4" t="s">
        <v>12046</v>
      </c>
      <c r="ATY4" t="s">
        <v>12050</v>
      </c>
      <c r="AUB4" t="s">
        <v>12061</v>
      </c>
      <c r="AUD4" t="s">
        <v>12065</v>
      </c>
      <c r="AUH4" t="s">
        <v>9753</v>
      </c>
      <c r="AUI4" t="s">
        <v>12076</v>
      </c>
      <c r="AUJ4" t="s">
        <v>12078</v>
      </c>
      <c r="AUK4" t="s">
        <v>12083</v>
      </c>
      <c r="AUL4" t="s">
        <v>12093</v>
      </c>
      <c r="AUP4" t="s">
        <v>12110</v>
      </c>
      <c r="AUQ4" t="s">
        <v>4102</v>
      </c>
      <c r="AUR4" t="s">
        <v>12131</v>
      </c>
      <c r="AUT4" t="s">
        <v>12145</v>
      </c>
      <c r="AUV4" t="s">
        <v>12151</v>
      </c>
      <c r="AUW4" t="s">
        <v>12162</v>
      </c>
      <c r="AUX4" t="s">
        <v>12171</v>
      </c>
      <c r="AUY4" t="s">
        <v>12174</v>
      </c>
      <c r="AUZ4" t="s">
        <v>12177</v>
      </c>
      <c r="AVA4" t="s">
        <v>12183</v>
      </c>
      <c r="AVB4" t="s">
        <v>7775</v>
      </c>
      <c r="AVC4" t="s">
        <v>12201</v>
      </c>
      <c r="AVD4" t="s">
        <v>5167</v>
      </c>
      <c r="AVG4" t="s">
        <v>12241</v>
      </c>
      <c r="AVH4" t="s">
        <v>12245</v>
      </c>
      <c r="AVI4" t="s">
        <v>12255</v>
      </c>
      <c r="AVJ4" t="s">
        <v>12259</v>
      </c>
      <c r="AVK4" t="s">
        <v>12263</v>
      </c>
      <c r="AVL4" t="s">
        <v>12268</v>
      </c>
      <c r="AVO4" t="s">
        <v>12277</v>
      </c>
      <c r="AVS4" t="s">
        <v>12290</v>
      </c>
      <c r="AVT4" t="s">
        <v>12301</v>
      </c>
      <c r="AVU4" t="s">
        <v>12306</v>
      </c>
      <c r="AVV4" t="s">
        <v>7742</v>
      </c>
      <c r="AVW4" t="s">
        <v>2204</v>
      </c>
      <c r="AVX4" t="s">
        <v>12314</v>
      </c>
      <c r="AVZ4" t="s">
        <v>12323</v>
      </c>
      <c r="AWE4" t="s">
        <v>12354</v>
      </c>
      <c r="AWF4" t="s">
        <v>12366</v>
      </c>
      <c r="AWM4" t="s">
        <v>12379</v>
      </c>
      <c r="AWN4" t="s">
        <v>12382</v>
      </c>
      <c r="AWQ4" t="s">
        <v>12389</v>
      </c>
      <c r="AWR4" t="s">
        <v>12397</v>
      </c>
      <c r="AWS4" t="s">
        <v>12402</v>
      </c>
      <c r="AWU4" t="s">
        <v>12408</v>
      </c>
      <c r="AWY4" t="s">
        <v>12418</v>
      </c>
      <c r="AWZ4" t="s">
        <v>12424</v>
      </c>
      <c r="AXB4" t="s">
        <v>12428</v>
      </c>
      <c r="AXD4" t="s">
        <v>12432</v>
      </c>
      <c r="AXE4" t="s">
        <v>12437</v>
      </c>
      <c r="AXF4" t="s">
        <v>7705</v>
      </c>
      <c r="AXI4" t="s">
        <v>12455</v>
      </c>
      <c r="AXJ4" t="s">
        <v>12462</v>
      </c>
      <c r="AXK4" t="s">
        <v>12464</v>
      </c>
      <c r="AXM4" t="s">
        <v>12470</v>
      </c>
      <c r="AXN4" t="s">
        <v>12473</v>
      </c>
      <c r="AXP4" t="s">
        <v>12478</v>
      </c>
      <c r="AXR4" t="s">
        <v>12480</v>
      </c>
      <c r="AXS4" t="s">
        <v>12487</v>
      </c>
      <c r="AXV4" t="s">
        <v>12497</v>
      </c>
      <c r="AXX4" t="s">
        <v>12506</v>
      </c>
      <c r="AYD4" t="s">
        <v>12517</v>
      </c>
      <c r="AYE4" t="s">
        <v>12533</v>
      </c>
      <c r="AYF4" t="s">
        <v>12544</v>
      </c>
      <c r="AYI4" t="s">
        <v>12548</v>
      </c>
      <c r="AYJ4" t="s">
        <v>12562</v>
      </c>
      <c r="AYM4" t="s">
        <v>12572</v>
      </c>
      <c r="AYN4" t="s">
        <v>12605</v>
      </c>
      <c r="AYO4" t="s">
        <v>12609</v>
      </c>
      <c r="AYP4" t="s">
        <v>5339</v>
      </c>
      <c r="AYT4" t="s">
        <v>12622</v>
      </c>
      <c r="AYU4" t="s">
        <v>12624</v>
      </c>
      <c r="AYW4" t="s">
        <v>850</v>
      </c>
      <c r="AYZ4" t="s">
        <v>12658</v>
      </c>
      <c r="AZA4" t="s">
        <v>12661</v>
      </c>
      <c r="AZB4" t="s">
        <v>12665</v>
      </c>
      <c r="AZE4" t="s">
        <v>12675</v>
      </c>
      <c r="AZG4" t="s">
        <v>12685</v>
      </c>
      <c r="AZJ4" t="s">
        <v>12690</v>
      </c>
      <c r="AZK4" t="s">
        <v>12692</v>
      </c>
      <c r="AZL4" t="s">
        <v>12701</v>
      </c>
      <c r="AZM4" t="s">
        <v>12703</v>
      </c>
      <c r="AZO4" t="s">
        <v>12709</v>
      </c>
      <c r="AZQ4" t="s">
        <v>12712</v>
      </c>
      <c r="AZR4" t="s">
        <v>12715</v>
      </c>
      <c r="AZT4" t="s">
        <v>12738</v>
      </c>
      <c r="AZU4" t="s">
        <v>12742</v>
      </c>
      <c r="AZV4" t="s">
        <v>12746</v>
      </c>
      <c r="AZW4" t="s">
        <v>12751</v>
      </c>
      <c r="AZX4" t="s">
        <v>12755</v>
      </c>
      <c r="BAA4" t="s">
        <v>12766</v>
      </c>
      <c r="BAC4" t="s">
        <v>12771</v>
      </c>
      <c r="BAF4" t="s">
        <v>12784</v>
      </c>
      <c r="BAG4" t="s">
        <v>8005</v>
      </c>
      <c r="BAJ4" t="s">
        <v>9280</v>
      </c>
      <c r="BAR4" t="s">
        <v>12805</v>
      </c>
      <c r="BAS4" t="s">
        <v>12809</v>
      </c>
      <c r="BAZ4" t="s">
        <v>12819</v>
      </c>
      <c r="BBD4" t="s">
        <v>12828</v>
      </c>
      <c r="BBE4" t="s">
        <v>12830</v>
      </c>
      <c r="BBF4" t="s">
        <v>12835</v>
      </c>
      <c r="BBI4" t="s">
        <v>12845</v>
      </c>
      <c r="BBJ4" t="s">
        <v>7352</v>
      </c>
      <c r="BBV4" t="s">
        <v>12860</v>
      </c>
      <c r="BBW4" t="s">
        <v>12865</v>
      </c>
      <c r="BCB4" t="s">
        <v>12875</v>
      </c>
      <c r="BCG4" t="s">
        <v>12885</v>
      </c>
      <c r="BCH4" t="s">
        <v>12889</v>
      </c>
      <c r="BCJ4" t="s">
        <v>12893</v>
      </c>
      <c r="BCK4" t="s">
        <v>12897</v>
      </c>
      <c r="BCL4" t="s">
        <v>12901</v>
      </c>
      <c r="BCM4" t="s">
        <v>12905</v>
      </c>
      <c r="BCN4" t="s">
        <v>12912</v>
      </c>
      <c r="BCO4" t="s">
        <v>12914</v>
      </c>
      <c r="BCP4" t="s">
        <v>12930</v>
      </c>
      <c r="BCQ4" t="s">
        <v>12933</v>
      </c>
      <c r="BCR4" t="s">
        <v>12935</v>
      </c>
      <c r="BCS4" t="s">
        <v>12941</v>
      </c>
      <c r="BCT4" t="s">
        <v>12965</v>
      </c>
      <c r="BCU4" t="s">
        <v>12968</v>
      </c>
      <c r="BCV4" t="s">
        <v>12970</v>
      </c>
      <c r="BCX4" t="s">
        <v>12982</v>
      </c>
      <c r="BDA4" t="s">
        <v>12990</v>
      </c>
      <c r="BDB4" t="s">
        <v>3130</v>
      </c>
      <c r="BDD4" t="s">
        <v>13011</v>
      </c>
      <c r="BDG4" t="s">
        <v>13035</v>
      </c>
      <c r="BDJ4" t="s">
        <v>13039</v>
      </c>
      <c r="BDK4" t="s">
        <v>13057</v>
      </c>
      <c r="BDL4" t="s">
        <v>10176</v>
      </c>
      <c r="BDM4" t="s">
        <v>13073</v>
      </c>
      <c r="BDP4" t="s">
        <v>13091</v>
      </c>
      <c r="BDQ4" t="s">
        <v>13094</v>
      </c>
      <c r="BDR4" t="s">
        <v>13099</v>
      </c>
      <c r="BDT4" t="s">
        <v>13107</v>
      </c>
      <c r="BDU4" t="s">
        <v>13111</v>
      </c>
      <c r="BDW4" t="s">
        <v>13140</v>
      </c>
      <c r="BDY4" t="s">
        <v>13144</v>
      </c>
      <c r="BEA4" t="s">
        <v>13161</v>
      </c>
      <c r="BEB4" t="s">
        <v>13164</v>
      </c>
      <c r="BEC4" t="s">
        <v>13183</v>
      </c>
      <c r="BED4" t="s">
        <v>13190</v>
      </c>
      <c r="BEE4" t="s">
        <v>13197</v>
      </c>
      <c r="BEG4" t="s">
        <v>13204</v>
      </c>
      <c r="BEH4" t="s">
        <v>13207</v>
      </c>
      <c r="BEI4" t="s">
        <v>13211</v>
      </c>
      <c r="BEJ4" t="s">
        <v>13216</v>
      </c>
      <c r="BEO4" t="s">
        <v>13231</v>
      </c>
      <c r="BEU4" t="s">
        <v>13246</v>
      </c>
      <c r="BEZ4" t="s">
        <v>13254</v>
      </c>
      <c r="BFB4" t="s">
        <v>13261</v>
      </c>
      <c r="BFC4" t="s">
        <v>13264</v>
      </c>
      <c r="BFK4" t="s">
        <v>1455</v>
      </c>
      <c r="BFN4" t="s">
        <v>10299</v>
      </c>
      <c r="BFP4" t="s">
        <v>13283</v>
      </c>
      <c r="BFT4" t="s">
        <v>13289</v>
      </c>
      <c r="BFV4" t="s">
        <v>13293</v>
      </c>
      <c r="BFW4" t="s">
        <v>13297</v>
      </c>
      <c r="BFX4" t="s">
        <v>13305</v>
      </c>
      <c r="BFZ4" t="s">
        <v>13320</v>
      </c>
      <c r="BGC4" t="s">
        <v>13328</v>
      </c>
      <c r="BGD4" t="s">
        <v>13331</v>
      </c>
      <c r="BGE4" t="s">
        <v>13343</v>
      </c>
      <c r="BGH4" t="s">
        <v>13350</v>
      </c>
      <c r="BGJ4" t="s">
        <v>13353</v>
      </c>
      <c r="BGM4" t="s">
        <v>13376</v>
      </c>
      <c r="BGN4" t="s">
        <v>13385</v>
      </c>
      <c r="BGO4" t="s">
        <v>13388</v>
      </c>
      <c r="BGP4" t="s">
        <v>13391</v>
      </c>
      <c r="BGQ4" t="s">
        <v>13394</v>
      </c>
      <c r="BGR4" t="s">
        <v>4778</v>
      </c>
      <c r="BGT4" t="s">
        <v>13412</v>
      </c>
      <c r="BGW4" t="s">
        <v>13418</v>
      </c>
      <c r="BGX4" t="s">
        <v>13422</v>
      </c>
      <c r="BGZ4" t="s">
        <v>5156</v>
      </c>
      <c r="BHF4" t="s">
        <v>5165</v>
      </c>
      <c r="BHG4" t="s">
        <v>5168</v>
      </c>
      <c r="BHJ4" t="s">
        <v>5175</v>
      </c>
      <c r="BHL4" t="s">
        <v>5180</v>
      </c>
      <c r="BHN4" t="s">
        <v>5185</v>
      </c>
      <c r="BHO4" t="s">
        <v>5190</v>
      </c>
      <c r="BHQ4" t="s">
        <v>5198</v>
      </c>
      <c r="BHR4" t="s">
        <v>5203</v>
      </c>
      <c r="BHU4" t="s">
        <v>4472</v>
      </c>
      <c r="BHW4" t="s">
        <v>2586</v>
      </c>
      <c r="BHY4" t="s">
        <v>5218</v>
      </c>
      <c r="BHZ4" t="s">
        <v>5222</v>
      </c>
      <c r="BID4" t="s">
        <v>5230</v>
      </c>
      <c r="BIE4" t="s">
        <v>5236</v>
      </c>
      <c r="BIG4" t="s">
        <v>5246</v>
      </c>
      <c r="BIH4" t="s">
        <v>197</v>
      </c>
      <c r="BIK4" t="s">
        <v>214</v>
      </c>
      <c r="BIM4" t="s">
        <v>5257</v>
      </c>
      <c r="BIO4" t="s">
        <v>5264</v>
      </c>
      <c r="BIP4" t="s">
        <v>5267</v>
      </c>
      <c r="BIQ4" t="s">
        <v>5277</v>
      </c>
      <c r="BIT4" t="s">
        <v>5283</v>
      </c>
      <c r="BIU4" t="s">
        <v>5291</v>
      </c>
      <c r="BIW4" t="s">
        <v>5295</v>
      </c>
      <c r="BIY4" t="s">
        <v>5301</v>
      </c>
      <c r="BJA4" t="s">
        <v>5306</v>
      </c>
      <c r="BJC4" t="s">
        <v>5309</v>
      </c>
      <c r="BJD4" t="s">
        <v>5312</v>
      </c>
      <c r="BJF4" t="s">
        <v>5316</v>
      </c>
      <c r="BJG4" t="s">
        <v>5317</v>
      </c>
      <c r="BJH4" t="s">
        <v>5322</v>
      </c>
      <c r="BJL4" t="s">
        <v>5330</v>
      </c>
      <c r="BJN4" t="s">
        <v>5336</v>
      </c>
      <c r="BJP4" t="s">
        <v>5341</v>
      </c>
      <c r="BJS4" t="s">
        <v>5348</v>
      </c>
      <c r="BJT4" t="s">
        <v>5353</v>
      </c>
      <c r="BJV4" t="s">
        <v>107</v>
      </c>
      <c r="BJW4" t="s">
        <v>5366</v>
      </c>
      <c r="BJX4" t="s">
        <v>5369</v>
      </c>
      <c r="BJZ4" t="s">
        <v>5374</v>
      </c>
      <c r="BKD4" t="s">
        <v>5383</v>
      </c>
      <c r="BKF4" t="s">
        <v>5389</v>
      </c>
      <c r="BKH4" t="s">
        <v>5393</v>
      </c>
      <c r="BKK4" t="s">
        <v>5399</v>
      </c>
      <c r="BKR4" t="s">
        <v>5410</v>
      </c>
      <c r="BKT4" t="s">
        <v>5415</v>
      </c>
      <c r="BKU4" t="s">
        <v>5417</v>
      </c>
      <c r="BKY4" t="s">
        <v>5423</v>
      </c>
      <c r="BKZ4" t="s">
        <v>5429</v>
      </c>
      <c r="BLA4" t="s">
        <v>5432</v>
      </c>
      <c r="BLB4" t="s">
        <v>5437</v>
      </c>
      <c r="BLD4" t="s">
        <v>5445</v>
      </c>
      <c r="BLE4" t="s">
        <v>5466</v>
      </c>
      <c r="BLF4" t="s">
        <v>5472</v>
      </c>
      <c r="BLG4" t="s">
        <v>5475</v>
      </c>
      <c r="BLH4" t="s">
        <v>3113</v>
      </c>
      <c r="BLI4" t="s">
        <v>5496</v>
      </c>
      <c r="BLJ4" t="s">
        <v>5500</v>
      </c>
      <c r="BLK4" t="s">
        <v>5507</v>
      </c>
      <c r="BLL4" t="s">
        <v>5513</v>
      </c>
      <c r="BLM4" t="s">
        <v>5518</v>
      </c>
      <c r="BLN4" t="s">
        <v>5524</v>
      </c>
      <c r="BLO4" t="s">
        <v>5533</v>
      </c>
      <c r="BLQ4" t="s">
        <v>5541</v>
      </c>
      <c r="BLT4" t="s">
        <v>5548</v>
      </c>
      <c r="BLW4" t="s">
        <v>5553</v>
      </c>
      <c r="BMD4" t="s">
        <v>5565</v>
      </c>
      <c r="BME4" t="s">
        <v>5576</v>
      </c>
      <c r="BMF4" t="s">
        <v>5583</v>
      </c>
      <c r="BMG4" t="s">
        <v>5616</v>
      </c>
      <c r="BMH4" t="s">
        <v>5622</v>
      </c>
      <c r="BMI4" t="s">
        <v>5629</v>
      </c>
      <c r="BMJ4" t="s">
        <v>1128</v>
      </c>
      <c r="BMK4" t="s">
        <v>5634</v>
      </c>
      <c r="BML4" t="s">
        <v>5641</v>
      </c>
      <c r="BMM4" t="s">
        <v>5661</v>
      </c>
      <c r="BMN4" t="s">
        <v>5695</v>
      </c>
      <c r="BMO4" t="s">
        <v>5700</v>
      </c>
      <c r="BMP4" t="s">
        <v>5715</v>
      </c>
      <c r="BMQ4" t="s">
        <v>5741</v>
      </c>
      <c r="BMR4" t="s">
        <v>5757</v>
      </c>
      <c r="BMS4" t="s">
        <v>5769</v>
      </c>
      <c r="BMT4" t="s">
        <v>5782</v>
      </c>
      <c r="BMU4" t="s">
        <v>600</v>
      </c>
      <c r="BMV4" t="s">
        <v>5813</v>
      </c>
      <c r="BMW4" t="s">
        <v>5827</v>
      </c>
      <c r="BMX4" t="s">
        <v>5833</v>
      </c>
      <c r="BMY4" t="s">
        <v>5853</v>
      </c>
      <c r="BNB4" t="s">
        <v>5866</v>
      </c>
      <c r="BNC4" t="s">
        <v>5871</v>
      </c>
      <c r="BND4" t="s">
        <v>5583</v>
      </c>
      <c r="BNE4" t="s">
        <v>5977</v>
      </c>
      <c r="BNF4" t="s">
        <v>5980</v>
      </c>
      <c r="BNG4" t="s">
        <v>229</v>
      </c>
      <c r="BNH4" t="s">
        <v>5992</v>
      </c>
      <c r="BNI4" t="s">
        <v>6009</v>
      </c>
      <c r="BNJ4" t="s">
        <v>6031</v>
      </c>
      <c r="BNK4" t="s">
        <v>6035</v>
      </c>
      <c r="BNM4" t="s">
        <v>613</v>
      </c>
      <c r="BNN4" t="s">
        <v>6054</v>
      </c>
      <c r="BNR4" t="s">
        <v>6065</v>
      </c>
      <c r="BNS4" t="s">
        <v>6107</v>
      </c>
      <c r="BNU4" t="s">
        <v>6111</v>
      </c>
      <c r="BNW4" t="s">
        <v>6113</v>
      </c>
      <c r="BNY4" t="s">
        <v>6116</v>
      </c>
      <c r="BOA4" t="s">
        <v>4839</v>
      </c>
      <c r="BOC4" t="s">
        <v>6134</v>
      </c>
      <c r="BOF4" t="s">
        <v>6139</v>
      </c>
      <c r="BOG4" t="s">
        <v>6148</v>
      </c>
      <c r="BOI4" t="s">
        <v>6158</v>
      </c>
      <c r="BOK4" t="s">
        <v>6169</v>
      </c>
      <c r="BOL4" t="s">
        <v>6185</v>
      </c>
      <c r="BOM4" t="s">
        <v>6188</v>
      </c>
      <c r="BON4" t="s">
        <v>6194</v>
      </c>
      <c r="BOO4" t="s">
        <v>6197</v>
      </c>
      <c r="BOP4" t="s">
        <v>6208</v>
      </c>
      <c r="BOQ4" t="s">
        <v>1296</v>
      </c>
      <c r="BOV4" t="s">
        <v>6224</v>
      </c>
      <c r="BOW4" t="s">
        <v>6235</v>
      </c>
      <c r="BOX4" t="s">
        <v>6242</v>
      </c>
      <c r="BOY4" t="s">
        <v>6249</v>
      </c>
      <c r="BPA4" t="s">
        <v>6257</v>
      </c>
      <c r="BPB4" t="s">
        <v>6260</v>
      </c>
      <c r="BPD4" t="s">
        <v>6268</v>
      </c>
      <c r="BPF4" t="s">
        <v>6275</v>
      </c>
      <c r="BPH4" t="s">
        <v>6280</v>
      </c>
      <c r="BPI4" t="s">
        <v>6283</v>
      </c>
      <c r="BPJ4" t="s">
        <v>6287</v>
      </c>
      <c r="BPK4" t="s">
        <v>6291</v>
      </c>
      <c r="BPL4" t="s">
        <v>6300</v>
      </c>
      <c r="BPO4" t="s">
        <v>284</v>
      </c>
      <c r="BPP4" t="s">
        <v>6324</v>
      </c>
      <c r="BPR4" t="s">
        <v>6328</v>
      </c>
      <c r="BPX4" t="s">
        <v>1431</v>
      </c>
      <c r="BQA4" t="s">
        <v>6351</v>
      </c>
      <c r="BQG4" t="s">
        <v>6360</v>
      </c>
      <c r="BQI4" t="s">
        <v>6371</v>
      </c>
      <c r="BQK4" t="s">
        <v>6377</v>
      </c>
      <c r="BQL4" t="s">
        <v>6380</v>
      </c>
      <c r="BQM4" t="s">
        <v>6383</v>
      </c>
      <c r="BQO4" t="s">
        <v>6387</v>
      </c>
      <c r="BQR4" t="s">
        <v>6399</v>
      </c>
      <c r="BQT4" t="s">
        <v>6406</v>
      </c>
      <c r="BQV4" t="s">
        <v>6411</v>
      </c>
      <c r="BQY4" t="s">
        <v>6422</v>
      </c>
      <c r="BQZ4" t="s">
        <v>6433</v>
      </c>
      <c r="BRA4" t="s">
        <v>6436</v>
      </c>
      <c r="BRB4" t="s">
        <v>6439</v>
      </c>
      <c r="BRC4" t="s">
        <v>6448</v>
      </c>
      <c r="BRG4" t="s">
        <v>6462</v>
      </c>
      <c r="BRH4" t="s">
        <v>3654</v>
      </c>
      <c r="BRI4" t="s">
        <v>6483</v>
      </c>
      <c r="BRK4" t="s">
        <v>6492</v>
      </c>
      <c r="BRL4" t="s">
        <v>6507</v>
      </c>
      <c r="BRM4" t="s">
        <v>6520</v>
      </c>
      <c r="BRO4" t="s">
        <v>6527</v>
      </c>
      <c r="BRP4" t="s">
        <v>6529</v>
      </c>
      <c r="BRR4" t="s">
        <v>6536</v>
      </c>
      <c r="BRS4" t="s">
        <v>6542</v>
      </c>
      <c r="BRT4" t="s">
        <v>6546</v>
      </c>
      <c r="BRU4" t="s">
        <v>6568</v>
      </c>
      <c r="BRV4" t="s">
        <v>6574</v>
      </c>
      <c r="BRW4" t="s">
        <v>6579</v>
      </c>
      <c r="BRX4" t="s">
        <v>6586</v>
      </c>
      <c r="BRY4" t="s">
        <v>6590</v>
      </c>
      <c r="BSA4" t="s">
        <v>6598</v>
      </c>
      <c r="BSB4" t="s">
        <v>2817</v>
      </c>
      <c r="BSD4" t="s">
        <v>6604</v>
      </c>
      <c r="BSG4" t="s">
        <v>6685</v>
      </c>
      <c r="BSH4" t="s">
        <v>6692</v>
      </c>
      <c r="BSI4" t="s">
        <v>6698</v>
      </c>
      <c r="BSJ4" t="s">
        <v>6705</v>
      </c>
      <c r="BSK4" t="s">
        <v>6708</v>
      </c>
      <c r="BSL4" t="s">
        <v>6713</v>
      </c>
      <c r="BSM4" t="s">
        <v>6718</v>
      </c>
      <c r="BSN4" t="s">
        <v>6727</v>
      </c>
      <c r="BSO4" t="s">
        <v>6744</v>
      </c>
      <c r="BSP4" t="s">
        <v>6752</v>
      </c>
      <c r="BSQ4" t="s">
        <v>6757</v>
      </c>
      <c r="BSS4" t="s">
        <v>6782</v>
      </c>
      <c r="BST4" t="s">
        <v>6787</v>
      </c>
      <c r="BSU4" t="s">
        <v>2102</v>
      </c>
      <c r="BSV4" t="s">
        <v>6799</v>
      </c>
      <c r="BSW4" t="s">
        <v>6818</v>
      </c>
      <c r="BSX4" t="s">
        <v>6828</v>
      </c>
      <c r="BSY4" t="s">
        <v>6839</v>
      </c>
      <c r="BSZ4" t="s">
        <v>6871</v>
      </c>
      <c r="BTA4" t="s">
        <v>2625</v>
      </c>
      <c r="BTB4" t="s">
        <v>6896</v>
      </c>
      <c r="BTC4" t="s">
        <v>6920</v>
      </c>
      <c r="BTD4" t="s">
        <v>6964</v>
      </c>
      <c r="BTE4" t="s">
        <v>6990</v>
      </c>
      <c r="BTF4" t="s">
        <v>2555</v>
      </c>
      <c r="BTH4" t="s">
        <v>222</v>
      </c>
      <c r="BTI4" t="s">
        <v>7057</v>
      </c>
      <c r="BTJ4" t="s">
        <v>7090</v>
      </c>
      <c r="BTK4" t="s">
        <v>3091</v>
      </c>
      <c r="BTM4" t="s">
        <v>7102</v>
      </c>
      <c r="BTN4" t="s">
        <v>7110</v>
      </c>
      <c r="BTO4" t="s">
        <v>7114</v>
      </c>
      <c r="BTP4" t="s">
        <v>7151</v>
      </c>
      <c r="BTQ4" t="s">
        <v>7154</v>
      </c>
      <c r="BTT4" t="s">
        <v>7162</v>
      </c>
      <c r="BTU4" t="s">
        <v>7174</v>
      </c>
      <c r="BTV4" t="s">
        <v>7190</v>
      </c>
      <c r="BTW4" t="s">
        <v>7270</v>
      </c>
      <c r="BTY4" t="s">
        <v>7299</v>
      </c>
      <c r="BUA4" t="s">
        <v>7304</v>
      </c>
      <c r="BUG4" t="s">
        <v>7313</v>
      </c>
      <c r="BUH4" t="s">
        <v>7330</v>
      </c>
      <c r="BUK4" t="s">
        <v>1083</v>
      </c>
      <c r="BUL4" t="s">
        <v>7349</v>
      </c>
      <c r="BUN4" t="s">
        <v>7356</v>
      </c>
      <c r="BUO4" t="s">
        <v>7367</v>
      </c>
      <c r="BUP4" t="s">
        <v>7374</v>
      </c>
      <c r="BUQ4" t="s">
        <v>7384</v>
      </c>
      <c r="BUR4" t="s">
        <v>7392</v>
      </c>
      <c r="BUS4" t="s">
        <v>7396</v>
      </c>
      <c r="BUU4" t="s">
        <v>7400</v>
      </c>
      <c r="BUV4" t="s">
        <v>7404</v>
      </c>
      <c r="BUZ4" t="s">
        <v>7415</v>
      </c>
      <c r="BVB4" t="s">
        <v>7419</v>
      </c>
      <c r="BVE4" t="s">
        <v>7429</v>
      </c>
      <c r="BVF4" t="s">
        <v>7474</v>
      </c>
      <c r="BVG4" t="s">
        <v>6040</v>
      </c>
      <c r="BVM4" t="s">
        <v>7512</v>
      </c>
      <c r="BVO4" t="s">
        <v>7518</v>
      </c>
      <c r="BVQ4" t="s">
        <v>7527</v>
      </c>
      <c r="BVR4" t="s">
        <v>7531</v>
      </c>
      <c r="BVT4" t="s">
        <v>2714</v>
      </c>
      <c r="BVU4" t="s">
        <v>7569</v>
      </c>
      <c r="BVW4" t="s">
        <v>7579</v>
      </c>
      <c r="BVX4" t="s">
        <v>7585</v>
      </c>
      <c r="BVY4" t="s">
        <v>7591</v>
      </c>
      <c r="BVZ4" t="s">
        <v>7599</v>
      </c>
      <c r="BWB4" t="s">
        <v>7614</v>
      </c>
      <c r="BWC4" t="s">
        <v>271</v>
      </c>
      <c r="BWD4" t="s">
        <v>7634</v>
      </c>
      <c r="BWE4" t="s">
        <v>7642</v>
      </c>
      <c r="BWG4" t="s">
        <v>7650</v>
      </c>
      <c r="BWH4" t="s">
        <v>7660</v>
      </c>
      <c r="BWI4" t="s">
        <v>7664</v>
      </c>
      <c r="BWJ4" t="s">
        <v>7693</v>
      </c>
      <c r="BWK4" t="s">
        <v>7699</v>
      </c>
      <c r="BWL4" t="s">
        <v>7716</v>
      </c>
      <c r="BWM4" t="s">
        <v>7723</v>
      </c>
      <c r="BWN4" t="s">
        <v>7741</v>
      </c>
      <c r="BWO4" t="s">
        <v>7746</v>
      </c>
      <c r="BWP4" t="s">
        <v>7754</v>
      </c>
      <c r="BWQ4" t="s">
        <v>7762</v>
      </c>
      <c r="BWR4" t="s">
        <v>7766</v>
      </c>
      <c r="BWT4" t="s">
        <v>7799</v>
      </c>
      <c r="BWU4" t="s">
        <v>5030</v>
      </c>
      <c r="BWV4" t="s">
        <v>1017</v>
      </c>
      <c r="BWW4" t="s">
        <v>7813</v>
      </c>
      <c r="BWX4" t="s">
        <v>7845</v>
      </c>
      <c r="BWY4" t="s">
        <v>7855</v>
      </c>
      <c r="BWZ4" t="s">
        <v>7880</v>
      </c>
      <c r="BXA4" t="s">
        <v>7888</v>
      </c>
      <c r="BXC4" t="s">
        <v>7896</v>
      </c>
      <c r="BXE4" t="s">
        <v>7904</v>
      </c>
      <c r="BXF4" t="s">
        <v>7938</v>
      </c>
      <c r="BXG4" t="s">
        <v>7941</v>
      </c>
      <c r="BXH4" t="s">
        <v>1899</v>
      </c>
      <c r="BXI4" t="s">
        <v>7950</v>
      </c>
      <c r="BXJ4" t="s">
        <v>7953</v>
      </c>
      <c r="BXK4" t="s">
        <v>7978</v>
      </c>
      <c r="BXL4" t="s">
        <v>7958</v>
      </c>
      <c r="BXM4" t="s">
        <v>8062</v>
      </c>
      <c r="BXN4" t="s">
        <v>8090</v>
      </c>
      <c r="BXO4" t="s">
        <v>8101</v>
      </c>
      <c r="BXP4" t="s">
        <v>8118</v>
      </c>
      <c r="BXQ4" t="s">
        <v>8123</v>
      </c>
      <c r="BXR4" t="s">
        <v>8129</v>
      </c>
      <c r="BXS4" t="s">
        <v>8134</v>
      </c>
      <c r="BXT4" t="s">
        <v>8140</v>
      </c>
      <c r="BXU4" t="s">
        <v>8146</v>
      </c>
      <c r="BXW4" t="s">
        <v>8150</v>
      </c>
      <c r="BXX4" t="s">
        <v>8155</v>
      </c>
      <c r="BXY4" t="s">
        <v>8159</v>
      </c>
      <c r="BXZ4" t="s">
        <v>8168</v>
      </c>
      <c r="BYA4" t="s">
        <v>8176</v>
      </c>
      <c r="BYB4" t="s">
        <v>8182</v>
      </c>
      <c r="BYE4" t="s">
        <v>8190</v>
      </c>
      <c r="BYF4" t="s">
        <v>8221</v>
      </c>
      <c r="BYG4" t="s">
        <v>8252</v>
      </c>
      <c r="BYK4" t="s">
        <v>8263</v>
      </c>
      <c r="BYL4" t="s">
        <v>6172</v>
      </c>
      <c r="BYM4" t="s">
        <v>8272</v>
      </c>
      <c r="BYN4" t="s">
        <v>8275</v>
      </c>
      <c r="BYO4" t="s">
        <v>8276</v>
      </c>
      <c r="BYP4" t="s">
        <v>8281</v>
      </c>
      <c r="BYQ4" t="s">
        <v>8285</v>
      </c>
      <c r="BYR4" t="s">
        <v>2625</v>
      </c>
      <c r="BYS4" t="s">
        <v>8294</v>
      </c>
      <c r="BYT4" t="s">
        <v>8300</v>
      </c>
      <c r="BYW4" t="s">
        <v>8304</v>
      </c>
      <c r="BYZ4" t="s">
        <v>8309</v>
      </c>
      <c r="BZB4" t="s">
        <v>8313</v>
      </c>
      <c r="BZD4" t="s">
        <v>8318</v>
      </c>
      <c r="BZE4" t="s">
        <v>8323</v>
      </c>
      <c r="BZF4" t="s">
        <v>8326</v>
      </c>
      <c r="BZG4" t="s">
        <v>2433</v>
      </c>
      <c r="BZH4" t="s">
        <v>8334</v>
      </c>
      <c r="BZI4" t="s">
        <v>8339</v>
      </c>
      <c r="BZJ4" t="s">
        <v>8342</v>
      </c>
      <c r="BZK4" t="s">
        <v>1942</v>
      </c>
      <c r="BZM4" t="s">
        <v>8350</v>
      </c>
      <c r="BZN4" t="s">
        <v>8355</v>
      </c>
      <c r="BZO4" t="s">
        <v>8360</v>
      </c>
      <c r="BZQ4" t="s">
        <v>8366</v>
      </c>
      <c r="BZR4" t="s">
        <v>8371</v>
      </c>
      <c r="BZS4" t="s">
        <v>8373</v>
      </c>
      <c r="BZT4" t="s">
        <v>8375</v>
      </c>
      <c r="BZU4" t="s">
        <v>8380</v>
      </c>
      <c r="BZW4" t="s">
        <v>8387</v>
      </c>
      <c r="BZY4" t="s">
        <v>8392</v>
      </c>
      <c r="BZZ4" t="s">
        <v>8398</v>
      </c>
      <c r="CAA4" t="s">
        <v>8405</v>
      </c>
      <c r="CAB4" t="s">
        <v>8409</v>
      </c>
      <c r="CAC4" t="s">
        <v>8415</v>
      </c>
      <c r="CAD4" t="s">
        <v>8418</v>
      </c>
      <c r="CAE4" t="s">
        <v>8425</v>
      </c>
      <c r="CAF4" t="s">
        <v>8429</v>
      </c>
      <c r="CAG4" t="s">
        <v>8437</v>
      </c>
      <c r="CAH4" t="s">
        <v>8442</v>
      </c>
      <c r="CAJ4" t="s">
        <v>8454</v>
      </c>
      <c r="CAK4" t="s">
        <v>8462</v>
      </c>
      <c r="CAO4" t="s">
        <v>8469</v>
      </c>
      <c r="CAP4" t="s">
        <v>642</v>
      </c>
      <c r="CAQ4" t="s">
        <v>8479</v>
      </c>
      <c r="CAR4" t="s">
        <v>8481</v>
      </c>
      <c r="CAS4" t="s">
        <v>8483</v>
      </c>
      <c r="CAT4" t="s">
        <v>8488</v>
      </c>
      <c r="CAY4" t="s">
        <v>8497</v>
      </c>
      <c r="CAZ4" t="s">
        <v>8500</v>
      </c>
      <c r="CBB4" t="s">
        <v>8504</v>
      </c>
      <c r="CBD4" t="s">
        <v>8509</v>
      </c>
      <c r="CBE4" t="s">
        <v>7082</v>
      </c>
      <c r="CBG4" t="s">
        <v>8516</v>
      </c>
      <c r="CBI4" t="s">
        <v>8521</v>
      </c>
      <c r="CBJ4" t="s">
        <v>8525</v>
      </c>
      <c r="CBK4" t="s">
        <v>8530</v>
      </c>
      <c r="CBM4" t="s">
        <v>8537</v>
      </c>
      <c r="CBN4" t="s">
        <v>8543</v>
      </c>
      <c r="CBO4" t="s">
        <v>8550</v>
      </c>
      <c r="CBP4" t="s">
        <v>8559</v>
      </c>
      <c r="CBQ4" t="s">
        <v>8563</v>
      </c>
      <c r="CBS4" t="s">
        <v>8569</v>
      </c>
      <c r="CBU4" t="s">
        <v>8584</v>
      </c>
      <c r="CBV4" t="s">
        <v>8588</v>
      </c>
      <c r="CBW4" t="s">
        <v>8591</v>
      </c>
      <c r="CBY4" t="s">
        <v>8595</v>
      </c>
      <c r="CCM4" t="s">
        <v>8612</v>
      </c>
      <c r="CCN4" t="s">
        <v>5266</v>
      </c>
      <c r="CCR4" t="s">
        <v>8629</v>
      </c>
      <c r="CCS4" t="s">
        <v>8636</v>
      </c>
      <c r="CCT4" t="s">
        <v>8640</v>
      </c>
      <c r="CCV4" t="s">
        <v>8645</v>
      </c>
      <c r="CCX4" t="s">
        <v>8649</v>
      </c>
      <c r="CDC4" t="s">
        <v>8659</v>
      </c>
      <c r="CDD4" t="s">
        <v>8662</v>
      </c>
      <c r="CDF4" t="s">
        <v>8668</v>
      </c>
      <c r="CDG4" t="s">
        <v>8672</v>
      </c>
      <c r="CDH4" t="s">
        <v>8683</v>
      </c>
      <c r="CDJ4" t="s">
        <v>8688</v>
      </c>
      <c r="CDK4" t="s">
        <v>8693</v>
      </c>
      <c r="CDL4" t="s">
        <v>8695</v>
      </c>
      <c r="CDM4" t="s">
        <v>2606</v>
      </c>
      <c r="CDN4" t="s">
        <v>8707</v>
      </c>
      <c r="CDO4" t="s">
        <v>8710</v>
      </c>
      <c r="CDR4" t="s">
        <v>8724</v>
      </c>
      <c r="CDT4" t="s">
        <v>8733</v>
      </c>
      <c r="CDU4" t="s">
        <v>8736</v>
      </c>
      <c r="CDV4" t="s">
        <v>8751</v>
      </c>
      <c r="CDW4" t="s">
        <v>8779</v>
      </c>
      <c r="CDY4" t="s">
        <v>8783</v>
      </c>
      <c r="CEA4" t="s">
        <v>8785</v>
      </c>
      <c r="CEC4" t="s">
        <v>8209</v>
      </c>
      <c r="CED4" t="s">
        <v>8793</v>
      </c>
      <c r="CEI4" t="s">
        <v>8823</v>
      </c>
      <c r="CEJ4" t="s">
        <v>8827</v>
      </c>
      <c r="CEK4" t="s">
        <v>8830</v>
      </c>
      <c r="CEL4" t="s">
        <v>8833</v>
      </c>
      <c r="CEM4" t="s">
        <v>8839</v>
      </c>
      <c r="CEN4" t="s">
        <v>8844</v>
      </c>
      <c r="CEO4" t="s">
        <v>8865</v>
      </c>
      <c r="CEP4" t="s">
        <v>8879</v>
      </c>
      <c r="CEQ4" t="s">
        <v>8897</v>
      </c>
      <c r="CER4" t="s">
        <v>8902</v>
      </c>
      <c r="CET4" t="s">
        <v>8914</v>
      </c>
      <c r="CEU4" t="s">
        <v>8919</v>
      </c>
      <c r="CEW4" t="s">
        <v>8923</v>
      </c>
      <c r="CEY4" t="s">
        <v>3091</v>
      </c>
      <c r="CEZ4" t="s">
        <v>8934</v>
      </c>
      <c r="CFA4" t="s">
        <v>8945</v>
      </c>
      <c r="CFB4" t="s">
        <v>8952</v>
      </c>
      <c r="CFC4" t="s">
        <v>8954</v>
      </c>
      <c r="CFD4" t="s">
        <v>8959</v>
      </c>
      <c r="CFE4" t="s">
        <v>8975</v>
      </c>
      <c r="CFG4" t="s">
        <v>8982</v>
      </c>
      <c r="CFH4" t="s">
        <v>8996</v>
      </c>
      <c r="CFI4" t="s">
        <v>8998</v>
      </c>
      <c r="CFJ4" t="s">
        <v>9006</v>
      </c>
      <c r="CFK4" t="s">
        <v>9010</v>
      </c>
      <c r="CFL4" t="s">
        <v>9015</v>
      </c>
      <c r="CFN4" t="s">
        <v>9031</v>
      </c>
      <c r="CFO4" t="s">
        <v>9061</v>
      </c>
      <c r="CFR4" t="s">
        <v>9073</v>
      </c>
      <c r="CFU4" t="s">
        <v>9080</v>
      </c>
      <c r="CFV4" t="s">
        <v>9085</v>
      </c>
      <c r="CFX4" t="s">
        <v>9091</v>
      </c>
      <c r="CFY4" t="s">
        <v>9103</v>
      </c>
      <c r="CGA4" t="s">
        <v>9117</v>
      </c>
      <c r="CGB4" t="s">
        <v>9122</v>
      </c>
      <c r="CGD4" t="s">
        <v>9139</v>
      </c>
      <c r="CGE4" t="s">
        <v>9143</v>
      </c>
      <c r="CGF4" t="s">
        <v>9150</v>
      </c>
      <c r="CGG4" t="s">
        <v>9155</v>
      </c>
      <c r="CGI4" t="s">
        <v>9165</v>
      </c>
      <c r="CGK4" t="s">
        <v>9172</v>
      </c>
      <c r="CGN4" t="s">
        <v>9176</v>
      </c>
      <c r="CGO4" t="s">
        <v>9183</v>
      </c>
      <c r="CGP4" t="s">
        <v>9189</v>
      </c>
      <c r="CGQ4" t="s">
        <v>73</v>
      </c>
      <c r="CGR4" t="s">
        <v>9206</v>
      </c>
      <c r="CGS4" t="s">
        <v>9214</v>
      </c>
      <c r="CGT4" t="s">
        <v>9222</v>
      </c>
      <c r="CGV4" t="s">
        <v>9229</v>
      </c>
      <c r="CGX4" t="s">
        <v>9234</v>
      </c>
      <c r="CGY4" t="s">
        <v>9241</v>
      </c>
      <c r="CGZ4" t="s">
        <v>9254</v>
      </c>
      <c r="CHA4" t="s">
        <v>9260</v>
      </c>
      <c r="CHB4" t="s">
        <v>9264</v>
      </c>
      <c r="CHE4" t="s">
        <v>6142</v>
      </c>
      <c r="CHF4" t="s">
        <v>9273</v>
      </c>
      <c r="CHJ4" t="s">
        <v>9285</v>
      </c>
      <c r="CHL4" t="s">
        <v>9308</v>
      </c>
      <c r="CHO4" t="s">
        <v>9318</v>
      </c>
      <c r="CHP4" t="s">
        <v>9332</v>
      </c>
      <c r="CHQ4" t="s">
        <v>9349</v>
      </c>
      <c r="CHR4" t="s">
        <v>9361</v>
      </c>
      <c r="CHS4" t="s">
        <v>9367</v>
      </c>
      <c r="CHT4" t="s">
        <v>9377</v>
      </c>
      <c r="CHW4" t="s">
        <v>9427</v>
      </c>
      <c r="CHX4" t="s">
        <v>9441</v>
      </c>
      <c r="CHZ4" t="s">
        <v>9447</v>
      </c>
      <c r="CIA4" t="s">
        <v>9450</v>
      </c>
      <c r="CIC4" t="s">
        <v>9464</v>
      </c>
      <c r="CIH4" t="s">
        <v>9472</v>
      </c>
      <c r="CII4" t="s">
        <v>9474</v>
      </c>
      <c r="CIM4" t="s">
        <v>9481</v>
      </c>
      <c r="CIN4" t="s">
        <v>9484</v>
      </c>
      <c r="CIP4" t="s">
        <v>9492</v>
      </c>
      <c r="CIQ4" t="s">
        <v>9497</v>
      </c>
      <c r="CIR4" t="s">
        <v>9510</v>
      </c>
      <c r="CIT4" t="s">
        <v>9516</v>
      </c>
      <c r="CIV4" t="s">
        <v>9522</v>
      </c>
      <c r="CIW4" t="s">
        <v>7542</v>
      </c>
      <c r="CIX4" t="s">
        <v>9534</v>
      </c>
      <c r="CIY4" t="s">
        <v>7593</v>
      </c>
      <c r="CIZ4" t="s">
        <v>9555</v>
      </c>
      <c r="CJA4" t="s">
        <v>7400</v>
      </c>
      <c r="CJB4" t="s">
        <v>9571</v>
      </c>
      <c r="CJC4" t="s">
        <v>9576</v>
      </c>
      <c r="CJD4" t="s">
        <v>9579</v>
      </c>
      <c r="CJF4" t="s">
        <v>9594</v>
      </c>
      <c r="CJG4" t="s">
        <v>6068</v>
      </c>
      <c r="CJI4" t="s">
        <v>1144</v>
      </c>
      <c r="CJJ4" t="s">
        <v>9615</v>
      </c>
      <c r="CJK4" t="s">
        <v>9628</v>
      </c>
      <c r="CJL4" t="s">
        <v>9631</v>
      </c>
      <c r="CJP4" t="s">
        <v>9642</v>
      </c>
      <c r="CJQ4" t="s">
        <v>9645</v>
      </c>
      <c r="CJR4" t="s">
        <v>9648</v>
      </c>
      <c r="CJS4" t="s">
        <v>9657</v>
      </c>
      <c r="CJT4" t="s">
        <v>9664</v>
      </c>
      <c r="CJW4" t="s">
        <v>9671</v>
      </c>
      <c r="CJX4" t="s">
        <v>9674</v>
      </c>
      <c r="CJY4" t="s">
        <v>9715</v>
      </c>
      <c r="CJZ4" t="s">
        <v>9720</v>
      </c>
      <c r="CKA4" t="s">
        <v>9724</v>
      </c>
      <c r="CKD4" t="s">
        <v>284</v>
      </c>
      <c r="CKE4" t="s">
        <v>9739</v>
      </c>
      <c r="CKF4" t="s">
        <v>9742</v>
      </c>
      <c r="CKG4" t="s">
        <v>9746</v>
      </c>
      <c r="CKH4" t="s">
        <v>9761</v>
      </c>
      <c r="CKI4" t="s">
        <v>9766</v>
      </c>
      <c r="CKK4" t="s">
        <v>9770</v>
      </c>
      <c r="CKM4" t="s">
        <v>9774</v>
      </c>
      <c r="CKN4" t="s">
        <v>9778</v>
      </c>
      <c r="CKP4" t="s">
        <v>9786</v>
      </c>
      <c r="CKQ4" t="s">
        <v>9791</v>
      </c>
      <c r="CKR4" t="s">
        <v>9801</v>
      </c>
      <c r="CKS4" t="s">
        <v>9808</v>
      </c>
      <c r="CKT4" t="s">
        <v>9828</v>
      </c>
      <c r="CKU4" t="s">
        <v>9853</v>
      </c>
      <c r="CKV4" t="s">
        <v>9855</v>
      </c>
      <c r="CKX4" t="s">
        <v>9867</v>
      </c>
      <c r="CKY4" t="s">
        <v>9880</v>
      </c>
      <c r="CKZ4" t="s">
        <v>9887</v>
      </c>
      <c r="CLA4" t="s">
        <v>9902</v>
      </c>
      <c r="CLB4" t="s">
        <v>9912</v>
      </c>
      <c r="CLD4" t="s">
        <v>9925</v>
      </c>
      <c r="CLE4" t="s">
        <v>9939</v>
      </c>
      <c r="CLF4" t="s">
        <v>9942</v>
      </c>
      <c r="CLG4" t="s">
        <v>9945</v>
      </c>
      <c r="CLH4" t="s">
        <v>9963</v>
      </c>
      <c r="CLI4" t="s">
        <v>9979</v>
      </c>
      <c r="CLJ4" t="s">
        <v>9995</v>
      </c>
      <c r="CLK4" t="s">
        <v>10013</v>
      </c>
      <c r="CLQ4" t="s">
        <v>13452</v>
      </c>
      <c r="CLX4" t="s">
        <v>13460</v>
      </c>
      <c r="CLY4" t="s">
        <v>13464</v>
      </c>
      <c r="CLZ4" t="s">
        <v>13468</v>
      </c>
      <c r="CMC4" t="s">
        <v>13475</v>
      </c>
      <c r="CMF4" t="s">
        <v>13481</v>
      </c>
      <c r="CMG4" t="s">
        <v>13484</v>
      </c>
      <c r="CMI4" t="s">
        <v>9575</v>
      </c>
      <c r="CMN4" t="s">
        <v>13496</v>
      </c>
      <c r="CMP4" t="s">
        <v>13501</v>
      </c>
      <c r="CMQ4" t="s">
        <v>4042</v>
      </c>
      <c r="CMS4" t="s">
        <v>9085</v>
      </c>
      <c r="CMT4" t="s">
        <v>13515</v>
      </c>
      <c r="CNB4" t="s">
        <v>13523</v>
      </c>
      <c r="CNE4" t="s">
        <v>13530</v>
      </c>
      <c r="CNF4" t="s">
        <v>13533</v>
      </c>
      <c r="CNJ4" t="s">
        <v>13535</v>
      </c>
      <c r="CNK4" t="s">
        <v>13540</v>
      </c>
      <c r="CNL4" t="s">
        <v>13547</v>
      </c>
      <c r="CNP4" t="s">
        <v>13564</v>
      </c>
      <c r="CNQ4" t="s">
        <v>13567</v>
      </c>
      <c r="CNR4" t="s">
        <v>13571</v>
      </c>
      <c r="CNT4" t="s">
        <v>13576</v>
      </c>
      <c r="CNU4" t="s">
        <v>13579</v>
      </c>
      <c r="CNY4" t="s">
        <v>13594</v>
      </c>
      <c r="COE4" t="s">
        <v>13606</v>
      </c>
      <c r="COL4" t="s">
        <v>13628</v>
      </c>
      <c r="CON4" t="s">
        <v>13634</v>
      </c>
      <c r="COO4" t="s">
        <v>13637</v>
      </c>
      <c r="COP4" t="s">
        <v>13640</v>
      </c>
      <c r="COR4" t="s">
        <v>5202</v>
      </c>
      <c r="COS4" t="s">
        <v>13644</v>
      </c>
      <c r="COU4" t="s">
        <v>13647</v>
      </c>
      <c r="COX4" t="s">
        <v>13653</v>
      </c>
      <c r="COY4" t="s">
        <v>13657</v>
      </c>
      <c r="COZ4" t="s">
        <v>1391</v>
      </c>
      <c r="CPB4" t="s">
        <v>13678</v>
      </c>
      <c r="CPE4" t="s">
        <v>12090</v>
      </c>
      <c r="CPG4" t="s">
        <v>5510</v>
      </c>
      <c r="CPH4" t="s">
        <v>13686</v>
      </c>
      <c r="CPJ4" t="s">
        <v>13690</v>
      </c>
      <c r="CPK4" t="s">
        <v>13692</v>
      </c>
      <c r="CPL4" t="s">
        <v>13694</v>
      </c>
      <c r="CPM4" t="s">
        <v>13698</v>
      </c>
      <c r="CPN4" t="s">
        <v>13702</v>
      </c>
      <c r="CPO4" t="s">
        <v>13705</v>
      </c>
      <c r="CPP4" t="s">
        <v>13708</v>
      </c>
      <c r="CPQ4" t="s">
        <v>13711</v>
      </c>
      <c r="CPV4" t="s">
        <v>13717</v>
      </c>
      <c r="CPW4" t="s">
        <v>13720</v>
      </c>
      <c r="CPX4" t="s">
        <v>13729</v>
      </c>
      <c r="CPZ4" t="s">
        <v>13740</v>
      </c>
      <c r="CQA4" t="s">
        <v>13744</v>
      </c>
      <c r="CQB4" t="s">
        <v>13756</v>
      </c>
      <c r="CQC4" t="s">
        <v>13762</v>
      </c>
      <c r="CQN4" t="s">
        <v>13775</v>
      </c>
      <c r="CQO4" t="s">
        <v>13780</v>
      </c>
      <c r="CQQ4" t="s">
        <v>9318</v>
      </c>
      <c r="CQR4" t="s">
        <v>13803</v>
      </c>
      <c r="CQS4" t="s">
        <v>13807</v>
      </c>
      <c r="CQT4" t="s">
        <v>13813</v>
      </c>
      <c r="CQU4" t="s">
        <v>13816</v>
      </c>
      <c r="CQW4" t="s">
        <v>13823</v>
      </c>
      <c r="CRA4" t="s">
        <v>7768</v>
      </c>
      <c r="CRF4" t="s">
        <v>13848</v>
      </c>
      <c r="CRI4" t="s">
        <v>13858</v>
      </c>
      <c r="CRJ4" t="s">
        <v>13862</v>
      </c>
      <c r="CRK4" t="s">
        <v>13866</v>
      </c>
      <c r="CRL4" t="s">
        <v>13871</v>
      </c>
      <c r="CRO4" t="s">
        <v>13884</v>
      </c>
      <c r="CRP4" t="s">
        <v>7580</v>
      </c>
      <c r="CRR4" t="s">
        <v>3983</v>
      </c>
      <c r="CRT4" t="s">
        <v>13899</v>
      </c>
      <c r="CRU4" t="s">
        <v>13905</v>
      </c>
      <c r="CRV4" t="s">
        <v>13910</v>
      </c>
      <c r="CRW4" t="s">
        <v>13930</v>
      </c>
      <c r="CRX4" t="s">
        <v>13940</v>
      </c>
      <c r="CRY4" t="s">
        <v>7821</v>
      </c>
      <c r="CRZ4" t="s">
        <v>13949</v>
      </c>
      <c r="CSA4" t="s">
        <v>10241</v>
      </c>
      <c r="CSB4" t="s">
        <v>13991</v>
      </c>
      <c r="CSD4" t="s">
        <v>13998</v>
      </c>
      <c r="CSE4" t="s">
        <v>14001</v>
      </c>
      <c r="CSF4" t="s">
        <v>6737</v>
      </c>
      <c r="CSG4" t="s">
        <v>14011</v>
      </c>
      <c r="CSH4" t="s">
        <v>14017</v>
      </c>
      <c r="CSI4" t="s">
        <v>14023</v>
      </c>
      <c r="CSJ4" t="s">
        <v>14041</v>
      </c>
      <c r="CSK4" t="s">
        <v>14047</v>
      </c>
      <c r="CSL4" t="s">
        <v>14052</v>
      </c>
      <c r="CSM4" t="s">
        <v>14061</v>
      </c>
      <c r="CSN4" t="s">
        <v>14065</v>
      </c>
      <c r="CSO4" t="s">
        <v>10748</v>
      </c>
      <c r="CSQ4" t="s">
        <v>14080</v>
      </c>
      <c r="CSR4" t="s">
        <v>1527</v>
      </c>
      <c r="CSS4" t="s">
        <v>14095</v>
      </c>
      <c r="CST4" t="s">
        <v>14109</v>
      </c>
      <c r="CSU4" t="s">
        <v>14113</v>
      </c>
      <c r="CSY4" t="s">
        <v>8832</v>
      </c>
      <c r="CTB4" t="s">
        <v>14130</v>
      </c>
      <c r="CTC4" t="s">
        <v>14137</v>
      </c>
      <c r="CTF4" t="s">
        <v>4424</v>
      </c>
      <c r="CTG4" t="s">
        <v>14197</v>
      </c>
      <c r="CTH4" t="s">
        <v>14201</v>
      </c>
      <c r="CTI4" t="s">
        <v>14206</v>
      </c>
      <c r="CTJ4" t="s">
        <v>14211</v>
      </c>
      <c r="CTM4" t="s">
        <v>14222</v>
      </c>
      <c r="CTO4" t="s">
        <v>14226</v>
      </c>
      <c r="CTQ4" t="s">
        <v>14231</v>
      </c>
      <c r="CTR4" t="s">
        <v>14235</v>
      </c>
      <c r="CTS4" t="s">
        <v>14245</v>
      </c>
      <c r="CTT4" t="s">
        <v>14253</v>
      </c>
      <c r="CTW4" t="s">
        <v>14258</v>
      </c>
      <c r="CTZ4" t="s">
        <v>14265</v>
      </c>
      <c r="CUC4" t="s">
        <v>14270</v>
      </c>
      <c r="CUD4" t="s">
        <v>14275</v>
      </c>
      <c r="CUG4" t="s">
        <v>14282</v>
      </c>
      <c r="CUH4" t="s">
        <v>14288</v>
      </c>
      <c r="CUL4" t="s">
        <v>14301</v>
      </c>
      <c r="CUN4" t="s">
        <v>14314</v>
      </c>
      <c r="CUP4" t="s">
        <v>14320</v>
      </c>
      <c r="CUQ4" t="s">
        <v>14328</v>
      </c>
      <c r="CUT4" t="s">
        <v>14333</v>
      </c>
      <c r="CUU4" t="s">
        <v>14335</v>
      </c>
      <c r="CUW4" t="s">
        <v>14352</v>
      </c>
      <c r="CUX4" t="s">
        <v>14356</v>
      </c>
      <c r="CUY4" t="s">
        <v>14361</v>
      </c>
      <c r="CUZ4" t="s">
        <v>14364</v>
      </c>
      <c r="CVE4" t="s">
        <v>14374</v>
      </c>
      <c r="CVI4" t="s">
        <v>14384</v>
      </c>
      <c r="CVK4" t="s">
        <v>14388</v>
      </c>
      <c r="CVL4" t="s">
        <v>14392</v>
      </c>
      <c r="CVN4" t="s">
        <v>14397</v>
      </c>
      <c r="CVQ4" t="s">
        <v>1614</v>
      </c>
      <c r="CVR4" t="s">
        <v>14417</v>
      </c>
      <c r="CVS4" t="s">
        <v>14426</v>
      </c>
      <c r="CVT4" t="s">
        <v>14435</v>
      </c>
      <c r="CVU4" t="s">
        <v>14438</v>
      </c>
      <c r="CVV4" t="s">
        <v>14440</v>
      </c>
      <c r="CVZ4" t="s">
        <v>14450</v>
      </c>
      <c r="CWB4" t="s">
        <v>14457</v>
      </c>
      <c r="CWE4" t="s">
        <v>14470</v>
      </c>
      <c r="CWG4" t="s">
        <v>14474</v>
      </c>
      <c r="CWH4" t="s">
        <v>14494</v>
      </c>
      <c r="CWI4" t="s">
        <v>14497</v>
      </c>
      <c r="CWK4" t="s">
        <v>14503</v>
      </c>
      <c r="CWP4" t="s">
        <v>14510</v>
      </c>
      <c r="CWR4" t="s">
        <v>14514</v>
      </c>
      <c r="CWT4" t="s">
        <v>14523</v>
      </c>
      <c r="CWW4" t="s">
        <v>14533</v>
      </c>
      <c r="CWY4" t="s">
        <v>14543</v>
      </c>
      <c r="CWZ4" t="s">
        <v>14546</v>
      </c>
      <c r="CXA4" t="s">
        <v>14551</v>
      </c>
      <c r="CXB4" t="s">
        <v>14554</v>
      </c>
      <c r="CXC4" t="s">
        <v>14557</v>
      </c>
      <c r="CXD4" t="s">
        <v>14559</v>
      </c>
      <c r="CXG4" t="s">
        <v>14568</v>
      </c>
      <c r="CXK4" t="s">
        <v>14590</v>
      </c>
      <c r="CXL4" t="s">
        <v>14596</v>
      </c>
      <c r="CXM4" t="s">
        <v>14600</v>
      </c>
      <c r="CXR4" t="s">
        <v>14612</v>
      </c>
      <c r="CXV4" t="s">
        <v>14620</v>
      </c>
      <c r="CXW4" t="s">
        <v>14626</v>
      </c>
      <c r="CXX4" t="s">
        <v>14629</v>
      </c>
      <c r="CXY4" t="s">
        <v>14639</v>
      </c>
      <c r="CXZ4" t="s">
        <v>14650</v>
      </c>
      <c r="CYA4" t="s">
        <v>14653</v>
      </c>
      <c r="CYC4" t="s">
        <v>14672</v>
      </c>
      <c r="CYD4" t="s">
        <v>14724</v>
      </c>
      <c r="CYE4" t="s">
        <v>14732</v>
      </c>
      <c r="CYF4" t="s">
        <v>14735</v>
      </c>
      <c r="CYG4" t="s">
        <v>14742</v>
      </c>
      <c r="CYJ4" t="s">
        <v>14748</v>
      </c>
      <c r="CYL4" t="s">
        <v>14752</v>
      </c>
      <c r="CYM4" t="s">
        <v>14761</v>
      </c>
      <c r="CYN4" t="s">
        <v>14764</v>
      </c>
      <c r="CYO4" t="s">
        <v>14767</v>
      </c>
      <c r="CYT4" t="s">
        <v>14775</v>
      </c>
      <c r="CYV4" t="s">
        <v>14781</v>
      </c>
      <c r="CYW4" t="s">
        <v>14784</v>
      </c>
      <c r="CYX4" t="s">
        <v>14787</v>
      </c>
      <c r="CYY4" t="s">
        <v>14790</v>
      </c>
      <c r="CZC4" t="s">
        <v>14796</v>
      </c>
      <c r="CZD4" t="s">
        <v>14799</v>
      </c>
      <c r="CZH4" t="s">
        <v>12397</v>
      </c>
      <c r="CZL4" t="s">
        <v>14819</v>
      </c>
      <c r="CZN4" t="s">
        <v>14823</v>
      </c>
      <c r="CZO4" t="s">
        <v>14828</v>
      </c>
      <c r="CZP4" t="s">
        <v>14833</v>
      </c>
      <c r="CZQ4" t="s">
        <v>14836</v>
      </c>
      <c r="CZR4" t="s">
        <v>14861</v>
      </c>
      <c r="CZS4" t="s">
        <v>14865</v>
      </c>
      <c r="CZT4" t="s">
        <v>14869</v>
      </c>
      <c r="CZX4" t="s">
        <v>11839</v>
      </c>
      <c r="CZY4" t="s">
        <v>8182</v>
      </c>
      <c r="DAA4" t="s">
        <v>3598</v>
      </c>
      <c r="DAB4" t="s">
        <v>14900</v>
      </c>
      <c r="DAC4" t="s">
        <v>14907</v>
      </c>
      <c r="DAD4" t="s">
        <v>14912</v>
      </c>
      <c r="DAF4" t="s">
        <v>14922</v>
      </c>
      <c r="DAI4" t="s">
        <v>14931</v>
      </c>
      <c r="DAJ4" t="s">
        <v>14935</v>
      </c>
      <c r="DAK4" t="s">
        <v>14940</v>
      </c>
      <c r="DAR4" t="s">
        <v>14955</v>
      </c>
      <c r="DDU4" t="s">
        <v>7635</v>
      </c>
      <c r="DDY4" t="s">
        <v>10029</v>
      </c>
      <c r="DEC4" t="s">
        <v>10035</v>
      </c>
      <c r="DED4" t="s">
        <v>7001</v>
      </c>
      <c r="DEE4" t="s">
        <v>10041</v>
      </c>
      <c r="DEG4" t="s">
        <v>308</v>
      </c>
      <c r="DEI4" t="s">
        <v>10050</v>
      </c>
      <c r="DEJ4" t="s">
        <v>10056</v>
      </c>
      <c r="DEK4" t="s">
        <v>10062</v>
      </c>
      <c r="DET4" t="s">
        <v>10070</v>
      </c>
      <c r="DEY4" t="s">
        <v>10101</v>
      </c>
      <c r="DFA4" t="s">
        <v>10114</v>
      </c>
      <c r="DFB4" t="s">
        <v>10137</v>
      </c>
      <c r="DFD4" t="s">
        <v>10147</v>
      </c>
      <c r="DFG4" t="s">
        <v>10157</v>
      </c>
      <c r="DFI4" t="s">
        <v>10174</v>
      </c>
      <c r="DFJ4" t="s">
        <v>10218</v>
      </c>
      <c r="DFK4" t="s">
        <v>10234</v>
      </c>
      <c r="DFO4" t="s">
        <v>10242</v>
      </c>
      <c r="DFQ4" t="s">
        <v>10249</v>
      </c>
      <c r="DFR4" t="s">
        <v>10253</v>
      </c>
      <c r="DFZ4" t="s">
        <v>9557</v>
      </c>
      <c r="DGB4" t="s">
        <v>10270</v>
      </c>
      <c r="DGF4" t="s">
        <v>7650</v>
      </c>
      <c r="DGI4" t="s">
        <v>10289</v>
      </c>
      <c r="DGJ4" t="s">
        <v>10291</v>
      </c>
      <c r="DGK4" t="s">
        <v>10297</v>
      </c>
      <c r="DGL4" t="s">
        <v>10301</v>
      </c>
      <c r="DGM4" t="s">
        <v>10305</v>
      </c>
      <c r="DGN4" t="s">
        <v>10317</v>
      </c>
      <c r="DGO4" t="s">
        <v>8123</v>
      </c>
      <c r="DGP4" t="s">
        <v>10326</v>
      </c>
      <c r="DGQ4" t="s">
        <v>10330</v>
      </c>
      <c r="DGR4" t="s">
        <v>10338</v>
      </c>
      <c r="DGS4" t="s">
        <v>10347</v>
      </c>
      <c r="DGT4" t="s">
        <v>10351</v>
      </c>
      <c r="DGU4" t="s">
        <v>10357</v>
      </c>
      <c r="DGV4" t="s">
        <v>10370</v>
      </c>
      <c r="DGX4" t="s">
        <v>10385</v>
      </c>
      <c r="DGY4" t="s">
        <v>10387</v>
      </c>
      <c r="DGZ4" t="s">
        <v>10392</v>
      </c>
      <c r="DHB4" t="s">
        <v>10408</v>
      </c>
      <c r="DHC4" t="s">
        <v>10410</v>
      </c>
      <c r="DHD4" t="s">
        <v>10415</v>
      </c>
      <c r="DHF4" t="s">
        <v>10428</v>
      </c>
      <c r="DHG4" t="s">
        <v>5343</v>
      </c>
      <c r="DHH4" t="s">
        <v>10433</v>
      </c>
      <c r="DHI4" t="s">
        <v>1232</v>
      </c>
      <c r="DHK4" t="s">
        <v>10454</v>
      </c>
      <c r="DHN4" t="s">
        <v>5807</v>
      </c>
      <c r="DHO4" t="s">
        <v>10462</v>
      </c>
      <c r="DHP4" t="s">
        <v>10465</v>
      </c>
      <c r="DHQ4" t="s">
        <v>10470</v>
      </c>
      <c r="DHR4" t="s">
        <v>10473</v>
      </c>
      <c r="DHS4" t="s">
        <v>10480</v>
      </c>
      <c r="DHT4" t="s">
        <v>6245</v>
      </c>
      <c r="DHU4" t="s">
        <v>10508</v>
      </c>
      <c r="DHV4" t="s">
        <v>10528</v>
      </c>
      <c r="DHW4" t="s">
        <v>10538</v>
      </c>
      <c r="DHX4" t="s">
        <v>8570</v>
      </c>
      <c r="DHY4" t="s">
        <v>10574</v>
      </c>
      <c r="DHZ4" t="s">
        <v>10583</v>
      </c>
      <c r="DIA4" t="s">
        <v>10596</v>
      </c>
      <c r="DIC4" t="s">
        <v>5064</v>
      </c>
      <c r="DID4" t="s">
        <v>10648</v>
      </c>
      <c r="DII4" t="s">
        <v>10678</v>
      </c>
      <c r="DJZ4" t="s">
        <v>15208</v>
      </c>
      <c r="DKA4" t="s">
        <v>15128</v>
      </c>
      <c r="DKH4" s="64"/>
    </row>
    <row r="5" spans="1:2998" x14ac:dyDescent="0.25">
      <c r="A5" s="18" t="s">
        <v>14985</v>
      </c>
      <c r="B5" s="2" t="s">
        <v>27</v>
      </c>
      <c r="H5" t="s">
        <v>4849</v>
      </c>
      <c r="J5" t="s">
        <v>4864</v>
      </c>
      <c r="N5" t="s">
        <v>4872</v>
      </c>
      <c r="P5" t="s">
        <v>4886</v>
      </c>
      <c r="S5" t="s">
        <v>4984</v>
      </c>
      <c r="U5" t="s">
        <v>4992</v>
      </c>
      <c r="AG5" t="s">
        <v>5012</v>
      </c>
      <c r="AI5" t="s">
        <v>5017</v>
      </c>
      <c r="AN5" t="s">
        <v>5066</v>
      </c>
      <c r="AO5" t="s">
        <v>5073</v>
      </c>
      <c r="AQ5" t="s">
        <v>5082</v>
      </c>
      <c r="AR5" t="s">
        <v>5138</v>
      </c>
      <c r="AU5" t="s">
        <v>5149</v>
      </c>
      <c r="FO5" t="s">
        <v>137</v>
      </c>
      <c r="FX5" t="s">
        <v>145</v>
      </c>
      <c r="GK5" t="s">
        <v>266</v>
      </c>
      <c r="GL5" t="s">
        <v>281</v>
      </c>
      <c r="GO5" t="s">
        <v>324</v>
      </c>
      <c r="GP5" t="s">
        <v>147</v>
      </c>
      <c r="GU5" t="s">
        <v>157</v>
      </c>
      <c r="HC5" t="s">
        <v>4366</v>
      </c>
      <c r="HE5" t="s">
        <v>2977</v>
      </c>
      <c r="HO5" t="s">
        <v>2234</v>
      </c>
      <c r="HT5" t="s">
        <v>2807</v>
      </c>
      <c r="HU5" t="s">
        <v>1609</v>
      </c>
      <c r="HW5" t="s">
        <v>3424</v>
      </c>
      <c r="IC5" t="s">
        <v>3927</v>
      </c>
      <c r="IF5" t="s">
        <v>3890</v>
      </c>
      <c r="IK5" t="s">
        <v>2206</v>
      </c>
      <c r="IU5" t="s">
        <v>4416</v>
      </c>
      <c r="IY5" t="s">
        <v>2424</v>
      </c>
      <c r="IZ5" t="s">
        <v>3505</v>
      </c>
      <c r="JA5" t="s">
        <v>3245</v>
      </c>
      <c r="JB5" t="s">
        <v>4519</v>
      </c>
      <c r="JF5" t="s">
        <v>1945</v>
      </c>
      <c r="JH5" t="s">
        <v>1862</v>
      </c>
      <c r="JI5" t="s">
        <v>2845</v>
      </c>
      <c r="JL5" t="s">
        <v>3779</v>
      </c>
      <c r="JN5" t="s">
        <v>1763</v>
      </c>
      <c r="JO5" t="s">
        <v>1942</v>
      </c>
      <c r="JR5" t="s">
        <v>2873</v>
      </c>
      <c r="JS5" t="s">
        <v>3685</v>
      </c>
      <c r="KL5" t="s">
        <v>3856</v>
      </c>
      <c r="KM5" t="s">
        <v>3044</v>
      </c>
      <c r="KP5" t="s">
        <v>2236</v>
      </c>
      <c r="KQ5" t="s">
        <v>2532</v>
      </c>
      <c r="KR5" t="s">
        <v>4635</v>
      </c>
      <c r="KT5" t="s">
        <v>1599</v>
      </c>
      <c r="KV5" t="s">
        <v>1640</v>
      </c>
      <c r="KW5" t="s">
        <v>647</v>
      </c>
      <c r="LA5" t="s">
        <v>3591</v>
      </c>
      <c r="LC5" t="s">
        <v>3384</v>
      </c>
      <c r="LF5" t="s">
        <v>3544</v>
      </c>
      <c r="LG5" t="s">
        <v>3701</v>
      </c>
      <c r="LI5" t="s">
        <v>2239</v>
      </c>
      <c r="LL5" t="s">
        <v>3929</v>
      </c>
      <c r="LM5" t="s">
        <v>300</v>
      </c>
      <c r="LN5" t="s">
        <v>2899</v>
      </c>
      <c r="LP5" t="s">
        <v>1560</v>
      </c>
      <c r="LQ5" t="s">
        <v>2449</v>
      </c>
      <c r="LR5" t="s">
        <v>2161</v>
      </c>
      <c r="LW5" t="s">
        <v>2000</v>
      </c>
      <c r="MK5" t="s">
        <v>2034</v>
      </c>
      <c r="MP5" t="s">
        <v>4608</v>
      </c>
      <c r="MS5" t="s">
        <v>3500</v>
      </c>
      <c r="MX5" t="s">
        <v>1571</v>
      </c>
      <c r="MY5" t="s">
        <v>2112</v>
      </c>
      <c r="NC5" t="s">
        <v>3623</v>
      </c>
      <c r="NF5" t="s">
        <v>4349</v>
      </c>
      <c r="NK5" t="s">
        <v>4011</v>
      </c>
      <c r="NL5" t="s">
        <v>729</v>
      </c>
      <c r="NN5" t="s">
        <v>3754</v>
      </c>
      <c r="NO5" t="s">
        <v>955</v>
      </c>
      <c r="NP5" t="s">
        <v>1580</v>
      </c>
      <c r="NQ5" t="s">
        <v>593</v>
      </c>
      <c r="NR5" t="s">
        <v>2530</v>
      </c>
      <c r="NT5" t="s">
        <v>764</v>
      </c>
      <c r="NU5" t="s">
        <v>1086</v>
      </c>
      <c r="NV5" t="s">
        <v>1672</v>
      </c>
      <c r="NW5" t="s">
        <v>690</v>
      </c>
      <c r="NX5" t="s">
        <v>4337</v>
      </c>
      <c r="NY5" t="s">
        <v>2118</v>
      </c>
      <c r="NZ5" t="s">
        <v>3185</v>
      </c>
      <c r="OA5" t="s">
        <v>1497</v>
      </c>
      <c r="OB5" t="s">
        <v>2054</v>
      </c>
      <c r="OF5" t="s">
        <v>2811</v>
      </c>
      <c r="OG5" t="s">
        <v>765</v>
      </c>
      <c r="OI5" t="s">
        <v>2653</v>
      </c>
      <c r="OJ5" t="s">
        <v>3812</v>
      </c>
      <c r="OK5" t="s">
        <v>1595</v>
      </c>
      <c r="OM5" t="s">
        <v>2979</v>
      </c>
      <c r="ON5" t="s">
        <v>2176</v>
      </c>
      <c r="OO5" t="s">
        <v>1036</v>
      </c>
      <c r="OY5" t="s">
        <v>3224</v>
      </c>
      <c r="PA5" t="s">
        <v>3917</v>
      </c>
      <c r="PB5" t="s">
        <v>586</v>
      </c>
      <c r="PI5" t="s">
        <v>2511</v>
      </c>
      <c r="PL5" t="s">
        <v>3926</v>
      </c>
      <c r="PM5" t="s">
        <v>4375</v>
      </c>
      <c r="PO5" t="s">
        <v>2496</v>
      </c>
      <c r="PP5" t="s">
        <v>2730</v>
      </c>
      <c r="PQ5" t="s">
        <v>844</v>
      </c>
      <c r="PR5" t="s">
        <v>2045</v>
      </c>
      <c r="PS5" t="s">
        <v>3555</v>
      </c>
      <c r="PT5" t="s">
        <v>3767</v>
      </c>
      <c r="PU5" t="s">
        <v>1158</v>
      </c>
      <c r="PV5" t="s">
        <v>861</v>
      </c>
      <c r="PW5" t="s">
        <v>3366</v>
      </c>
      <c r="PY5" t="s">
        <v>1210</v>
      </c>
      <c r="QA5" t="s">
        <v>820</v>
      </c>
      <c r="QC5" t="s">
        <v>2072</v>
      </c>
      <c r="QE5" t="s">
        <v>408</v>
      </c>
      <c r="QF5" t="s">
        <v>1713</v>
      </c>
      <c r="QG5" t="s">
        <v>2595</v>
      </c>
      <c r="QH5" t="s">
        <v>956</v>
      </c>
      <c r="QI5" t="s">
        <v>2002</v>
      </c>
      <c r="QJ5" t="s">
        <v>460</v>
      </c>
      <c r="QM5" t="s">
        <v>541</v>
      </c>
      <c r="QP5" t="s">
        <v>3807</v>
      </c>
      <c r="QQ5" t="s">
        <v>1894</v>
      </c>
      <c r="QS5" t="s">
        <v>804</v>
      </c>
      <c r="QU5" t="s">
        <v>3708</v>
      </c>
      <c r="QW5" t="s">
        <v>3970</v>
      </c>
      <c r="QZ5" t="s">
        <v>2091</v>
      </c>
      <c r="RA5" t="s">
        <v>1483</v>
      </c>
      <c r="RB5" t="s">
        <v>4037</v>
      </c>
      <c r="RC5" t="s">
        <v>537</v>
      </c>
      <c r="RD5" t="s">
        <v>2876</v>
      </c>
      <c r="RE5" t="s">
        <v>800</v>
      </c>
      <c r="RG5" t="s">
        <v>756</v>
      </c>
      <c r="RH5" t="s">
        <v>3892</v>
      </c>
      <c r="RI5" t="s">
        <v>532</v>
      </c>
      <c r="RJ5" t="s">
        <v>1366</v>
      </c>
      <c r="RK5" t="s">
        <v>1541</v>
      </c>
      <c r="RL5" t="s">
        <v>2388</v>
      </c>
      <c r="RM5" t="s">
        <v>2970</v>
      </c>
      <c r="RP5" t="s">
        <v>4153</v>
      </c>
      <c r="RQ5" t="s">
        <v>1415</v>
      </c>
      <c r="RS5" t="s">
        <v>2456</v>
      </c>
      <c r="RW5" t="s">
        <v>2540</v>
      </c>
      <c r="RZ5" t="s">
        <v>1501</v>
      </c>
      <c r="SA5" t="s">
        <v>2035</v>
      </c>
      <c r="SH5" t="s">
        <v>1562</v>
      </c>
      <c r="SI5" t="s">
        <v>1679</v>
      </c>
      <c r="SJ5" t="s">
        <v>1422</v>
      </c>
      <c r="SK5" t="s">
        <v>743</v>
      </c>
      <c r="SL5" t="s">
        <v>588</v>
      </c>
      <c r="SM5" t="s">
        <v>2414</v>
      </c>
      <c r="SN5" t="s">
        <v>3739</v>
      </c>
      <c r="SQ5" t="s">
        <v>881</v>
      </c>
      <c r="SR5" t="s">
        <v>1433</v>
      </c>
      <c r="SS5" t="s">
        <v>565</v>
      </c>
      <c r="SU5" t="s">
        <v>1314</v>
      </c>
      <c r="SV5" t="s">
        <v>786</v>
      </c>
      <c r="SW5" t="s">
        <v>1153</v>
      </c>
      <c r="SY5" t="s">
        <v>884</v>
      </c>
      <c r="SZ5" t="s">
        <v>529</v>
      </c>
      <c r="TA5" t="s">
        <v>791</v>
      </c>
      <c r="TB5" t="s">
        <v>1060</v>
      </c>
      <c r="TC5" t="s">
        <v>2541</v>
      </c>
      <c r="TD5" t="s">
        <v>3781</v>
      </c>
      <c r="TE5" t="s">
        <v>3824</v>
      </c>
      <c r="TF5" t="s">
        <v>1903</v>
      </c>
      <c r="TH5" t="s">
        <v>419</v>
      </c>
      <c r="TI5" t="s">
        <v>778</v>
      </c>
      <c r="TK5" t="s">
        <v>1110</v>
      </c>
      <c r="TL5" t="s">
        <v>889</v>
      </c>
      <c r="TM5" t="s">
        <v>1174</v>
      </c>
      <c r="TN5" t="s">
        <v>1889</v>
      </c>
      <c r="TO5" t="s">
        <v>3718</v>
      </c>
      <c r="TR5" t="s">
        <v>459</v>
      </c>
      <c r="TS5" t="s">
        <v>732</v>
      </c>
      <c r="TT5" t="s">
        <v>1782</v>
      </c>
      <c r="TU5" t="s">
        <v>2549</v>
      </c>
      <c r="TV5" t="s">
        <v>2909</v>
      </c>
      <c r="TW5" t="s">
        <v>1267</v>
      </c>
      <c r="TY5" t="s">
        <v>3181</v>
      </c>
      <c r="TZ5" t="s">
        <v>337</v>
      </c>
      <c r="UA5" t="s">
        <v>1747</v>
      </c>
      <c r="UB5" t="s">
        <v>3213</v>
      </c>
      <c r="UC5" t="s">
        <v>662</v>
      </c>
      <c r="UD5" t="s">
        <v>3345</v>
      </c>
      <c r="UE5" t="s">
        <v>1389</v>
      </c>
      <c r="UF5" t="s">
        <v>1774</v>
      </c>
      <c r="UG5" t="s">
        <v>522</v>
      </c>
      <c r="UI5" t="s">
        <v>675</v>
      </c>
      <c r="UJ5" t="s">
        <v>1654</v>
      </c>
      <c r="UN5" t="s">
        <v>1269</v>
      </c>
      <c r="UO5" t="s">
        <v>2987</v>
      </c>
      <c r="UR5" t="s">
        <v>2917</v>
      </c>
      <c r="US5" t="s">
        <v>3487</v>
      </c>
      <c r="UV5" t="s">
        <v>1806</v>
      </c>
      <c r="UW5" t="s">
        <v>2923</v>
      </c>
      <c r="VA5" t="s">
        <v>4004</v>
      </c>
      <c r="VB5" t="s">
        <v>643</v>
      </c>
      <c r="VC5" t="s">
        <v>1068</v>
      </c>
      <c r="VD5" t="s">
        <v>1447</v>
      </c>
      <c r="VE5" t="s">
        <v>2240</v>
      </c>
      <c r="VF5" t="s">
        <v>3268</v>
      </c>
      <c r="VG5" t="s">
        <v>3922</v>
      </c>
      <c r="VH5" t="s">
        <v>4156</v>
      </c>
      <c r="VI5" t="s">
        <v>622</v>
      </c>
      <c r="VJ5" t="s">
        <v>623</v>
      </c>
      <c r="VK5" t="s">
        <v>939</v>
      </c>
      <c r="VL5" t="s">
        <v>1540</v>
      </c>
      <c r="VM5" t="s">
        <v>347</v>
      </c>
      <c r="VN5" t="s">
        <v>2895</v>
      </c>
      <c r="VO5" t="s">
        <v>3141</v>
      </c>
      <c r="VP5" t="s">
        <v>1081</v>
      </c>
      <c r="VQ5" t="s">
        <v>3332</v>
      </c>
      <c r="VR5" t="s">
        <v>2716</v>
      </c>
      <c r="VS5" t="s">
        <v>440</v>
      </c>
      <c r="VT5" t="s">
        <v>1761</v>
      </c>
      <c r="VW5" t="s">
        <v>4515</v>
      </c>
      <c r="VZ5" t="s">
        <v>1973</v>
      </c>
      <c r="WC5" t="s">
        <v>3967</v>
      </c>
      <c r="WD5" t="s">
        <v>4131</v>
      </c>
      <c r="WE5" t="s">
        <v>4550</v>
      </c>
      <c r="WH5" t="s">
        <v>789</v>
      </c>
      <c r="WI5" t="s">
        <v>2746</v>
      </c>
      <c r="WL5" t="s">
        <v>4674</v>
      </c>
      <c r="WM5" t="s">
        <v>1851</v>
      </c>
      <c r="WN5" t="s">
        <v>2436</v>
      </c>
      <c r="WO5" t="s">
        <v>673</v>
      </c>
      <c r="WQ5" t="s">
        <v>1420</v>
      </c>
      <c r="WR5" t="s">
        <v>477</v>
      </c>
      <c r="WS5" t="s">
        <v>2548</v>
      </c>
      <c r="WT5" t="s">
        <v>1199</v>
      </c>
      <c r="WU5" t="s">
        <v>1275</v>
      </c>
      <c r="WX5" t="s">
        <v>856</v>
      </c>
      <c r="WY5" t="s">
        <v>2304</v>
      </c>
      <c r="XB5" t="s">
        <v>901</v>
      </c>
      <c r="XC5" t="s">
        <v>92</v>
      </c>
      <c r="XE5" t="s">
        <v>151</v>
      </c>
      <c r="XF5" t="s">
        <v>197</v>
      </c>
      <c r="XI5" t="s">
        <v>117</v>
      </c>
      <c r="XJ5" t="s">
        <v>263</v>
      </c>
      <c r="XL5" t="s">
        <v>312</v>
      </c>
      <c r="XN5" t="s">
        <v>66</v>
      </c>
      <c r="XO5" t="s">
        <v>103</v>
      </c>
      <c r="XP5" t="s">
        <v>113</v>
      </c>
      <c r="XQ5" t="s">
        <v>134</v>
      </c>
      <c r="XS5" t="s">
        <v>190</v>
      </c>
      <c r="XV5" t="s">
        <v>205</v>
      </c>
      <c r="XW5" t="s">
        <v>1922</v>
      </c>
      <c r="XX5" t="s">
        <v>770</v>
      </c>
      <c r="XZ5" t="s">
        <v>1941</v>
      </c>
      <c r="YC5" t="s">
        <v>2224</v>
      </c>
      <c r="YD5" t="s">
        <v>1387</v>
      </c>
      <c r="YE5" t="s">
        <v>1692</v>
      </c>
      <c r="YF5" t="s">
        <v>658</v>
      </c>
      <c r="YG5" t="s">
        <v>2785</v>
      </c>
      <c r="YH5" t="s">
        <v>1827</v>
      </c>
      <c r="YJ5" t="s">
        <v>2539</v>
      </c>
      <c r="YL5" t="s">
        <v>1449</v>
      </c>
      <c r="YN5" t="s">
        <v>561</v>
      </c>
      <c r="YP5" t="s">
        <v>2062</v>
      </c>
      <c r="YR5" t="s">
        <v>2400</v>
      </c>
      <c r="YT5" t="s">
        <v>608</v>
      </c>
      <c r="YV5" t="s">
        <v>813</v>
      </c>
      <c r="YW5" t="s">
        <v>3502</v>
      </c>
      <c r="YY5" t="s">
        <v>2154</v>
      </c>
      <c r="YZ5" t="s">
        <v>4644</v>
      </c>
      <c r="ZD5" t="s">
        <v>4089</v>
      </c>
      <c r="ZE5" t="s">
        <v>1504</v>
      </c>
      <c r="ZF5" t="s">
        <v>950</v>
      </c>
      <c r="ZH5" t="s">
        <v>4165</v>
      </c>
      <c r="ZI5" t="s">
        <v>1011</v>
      </c>
      <c r="ZK5" t="s">
        <v>3805</v>
      </c>
      <c r="ZM5" t="s">
        <v>1064</v>
      </c>
      <c r="ZO5" t="s">
        <v>2484</v>
      </c>
      <c r="ZP5" t="s">
        <v>1975</v>
      </c>
      <c r="ZS5" t="s">
        <v>2718</v>
      </c>
      <c r="ZW5" t="s">
        <v>1078</v>
      </c>
      <c r="ZX5" t="s">
        <v>1707</v>
      </c>
      <c r="ZZ5" t="s">
        <v>3817</v>
      </c>
      <c r="AAA5" t="s">
        <v>4352</v>
      </c>
      <c r="AAB5" t="s">
        <v>2639</v>
      </c>
      <c r="AAC5" t="s">
        <v>4046</v>
      </c>
      <c r="AAE5" t="s">
        <v>1287</v>
      </c>
      <c r="AAG5" t="s">
        <v>2494</v>
      </c>
      <c r="AAK5" t="s">
        <v>1272</v>
      </c>
      <c r="AAL5" t="s">
        <v>2014</v>
      </c>
      <c r="AAM5" t="s">
        <v>3393</v>
      </c>
      <c r="AAN5" t="s">
        <v>1703</v>
      </c>
      <c r="AAP5" t="s">
        <v>2547</v>
      </c>
      <c r="AAT5" t="s">
        <v>2671</v>
      </c>
      <c r="AAV5" t="s">
        <v>4397</v>
      </c>
      <c r="AAW5" t="s">
        <v>2351</v>
      </c>
      <c r="AAZ5" t="s">
        <v>1505</v>
      </c>
      <c r="ABC5" t="s">
        <v>1730</v>
      </c>
      <c r="ABE5" t="s">
        <v>1225</v>
      </c>
      <c r="ABG5" t="s">
        <v>2984</v>
      </c>
      <c r="ABI5" t="s">
        <v>3869</v>
      </c>
      <c r="ABJ5" t="s">
        <v>2728</v>
      </c>
      <c r="ABM5" t="s">
        <v>406</v>
      </c>
      <c r="ABR5" t="s">
        <v>1370</v>
      </c>
      <c r="ABT5" t="s">
        <v>1882</v>
      </c>
      <c r="ABU5" t="s">
        <v>2007</v>
      </c>
      <c r="ABW5" t="s">
        <v>3032</v>
      </c>
      <c r="ABZ5" t="s">
        <v>3433</v>
      </c>
      <c r="ACE5" t="s">
        <v>3906</v>
      </c>
      <c r="ACF5" t="s">
        <v>4140</v>
      </c>
      <c r="ACG5" t="s">
        <v>823</v>
      </c>
      <c r="ACK5" t="s">
        <v>1435</v>
      </c>
      <c r="ACL5" t="s">
        <v>442</v>
      </c>
      <c r="ACN5" t="s">
        <v>1900</v>
      </c>
      <c r="ACO5" t="s">
        <v>4003</v>
      </c>
      <c r="ACP5" t="s">
        <v>1123</v>
      </c>
      <c r="ACR5" t="s">
        <v>2265</v>
      </c>
      <c r="ACX5" t="s">
        <v>1982</v>
      </c>
      <c r="ACZ5" t="s">
        <v>2077</v>
      </c>
      <c r="ADA5" t="s">
        <v>897</v>
      </c>
      <c r="ADD5" t="s">
        <v>1485</v>
      </c>
      <c r="ADE5" t="s">
        <v>2067</v>
      </c>
      <c r="ADF5" t="s">
        <v>506</v>
      </c>
      <c r="ADH5" t="s">
        <v>1095</v>
      </c>
      <c r="ADI5" t="s">
        <v>1451</v>
      </c>
      <c r="ADJ5" t="s">
        <v>2029</v>
      </c>
      <c r="ADK5" t="s">
        <v>2882</v>
      </c>
      <c r="ADL5" t="s">
        <v>3690</v>
      </c>
      <c r="ADM5" t="s">
        <v>4494</v>
      </c>
      <c r="ADP5" t="s">
        <v>1365</v>
      </c>
      <c r="ADS5" t="s">
        <v>3094</v>
      </c>
      <c r="ADT5" t="s">
        <v>1461</v>
      </c>
      <c r="AEA5" t="s">
        <v>2725</v>
      </c>
      <c r="AEB5" t="s">
        <v>753</v>
      </c>
      <c r="AEC5" t="s">
        <v>886</v>
      </c>
      <c r="AED5" t="s">
        <v>4734</v>
      </c>
      <c r="AEE5" t="s">
        <v>4747</v>
      </c>
      <c r="AEG5" t="s">
        <v>4753</v>
      </c>
      <c r="AEH5" t="s">
        <v>4760</v>
      </c>
      <c r="AEI5" t="s">
        <v>4765</v>
      </c>
      <c r="AEK5" t="s">
        <v>4772</v>
      </c>
      <c r="AEL5" t="s">
        <v>4780</v>
      </c>
      <c r="AEM5" t="s">
        <v>4791</v>
      </c>
      <c r="AEO5" t="s">
        <v>4796</v>
      </c>
      <c r="AEP5" t="s">
        <v>4801</v>
      </c>
      <c r="AEQ5" t="s">
        <v>4805</v>
      </c>
      <c r="AET5" t="s">
        <v>4820</v>
      </c>
      <c r="AFB5" t="s">
        <v>245</v>
      </c>
      <c r="AFC5" t="s">
        <v>252</v>
      </c>
      <c r="AFG5" t="s">
        <v>294</v>
      </c>
      <c r="AFH5" t="s">
        <v>307</v>
      </c>
      <c r="AFR5" t="s">
        <v>4791</v>
      </c>
      <c r="AFX5" t="s">
        <v>10703</v>
      </c>
      <c r="AFY5" t="s">
        <v>2598</v>
      </c>
      <c r="AGA5" t="s">
        <v>10711</v>
      </c>
      <c r="AGB5" t="s">
        <v>10718</v>
      </c>
      <c r="AGH5" t="s">
        <v>10735</v>
      </c>
      <c r="AGJ5" t="s">
        <v>10741</v>
      </c>
      <c r="AGN5" t="s">
        <v>2926</v>
      </c>
      <c r="AGO5" t="s">
        <v>10753</v>
      </c>
      <c r="AGR5" t="s">
        <v>8030</v>
      </c>
      <c r="AGS5" t="s">
        <v>10765</v>
      </c>
      <c r="AHF5" t="s">
        <v>10790</v>
      </c>
      <c r="AHI5" t="s">
        <v>10798</v>
      </c>
      <c r="AHO5" t="s">
        <v>10806</v>
      </c>
      <c r="AHV5" t="s">
        <v>10815</v>
      </c>
      <c r="AIC5" t="s">
        <v>10827</v>
      </c>
      <c r="AIF5" t="s">
        <v>10835</v>
      </c>
      <c r="AIS5" t="s">
        <v>10857</v>
      </c>
      <c r="AIV5" t="s">
        <v>10864</v>
      </c>
      <c r="AJH5" t="s">
        <v>2160</v>
      </c>
      <c r="AJI5" t="s">
        <v>10886</v>
      </c>
      <c r="AJK5" t="s">
        <v>10891</v>
      </c>
      <c r="AJO5" t="s">
        <v>10902</v>
      </c>
      <c r="AJQ5" t="s">
        <v>10909</v>
      </c>
      <c r="AJU5" t="s">
        <v>10917</v>
      </c>
      <c r="AJW5" t="s">
        <v>10924</v>
      </c>
      <c r="AJZ5" t="s">
        <v>10931</v>
      </c>
      <c r="AKF5" t="s">
        <v>10948</v>
      </c>
      <c r="AKI5" t="s">
        <v>10958</v>
      </c>
      <c r="AKM5" t="s">
        <v>10969</v>
      </c>
      <c r="AKQ5" t="s">
        <v>10976</v>
      </c>
      <c r="AKT5" t="s">
        <v>10984</v>
      </c>
      <c r="AKW5" t="s">
        <v>10993</v>
      </c>
      <c r="AKZ5" t="s">
        <v>10999</v>
      </c>
      <c r="ALI5" t="s">
        <v>11015</v>
      </c>
      <c r="ALT5" t="s">
        <v>11035</v>
      </c>
      <c r="AMA5" t="s">
        <v>2744</v>
      </c>
      <c r="AMC5" t="s">
        <v>11052</v>
      </c>
      <c r="AMD5" t="s">
        <v>11058</v>
      </c>
      <c r="AMG5" t="s">
        <v>11064</v>
      </c>
      <c r="AMK5" t="s">
        <v>11074</v>
      </c>
      <c r="AMQ5" t="s">
        <v>11083</v>
      </c>
      <c r="AMS5" t="s">
        <v>11089</v>
      </c>
      <c r="AMT5" t="s">
        <v>11095</v>
      </c>
      <c r="AMU5" t="s">
        <v>11101</v>
      </c>
      <c r="AMV5" t="s">
        <v>11105</v>
      </c>
      <c r="AMW5" t="s">
        <v>11111</v>
      </c>
      <c r="AMX5" t="s">
        <v>11116</v>
      </c>
      <c r="AMY5" t="s">
        <v>11120</v>
      </c>
      <c r="AMZ5" t="s">
        <v>11123</v>
      </c>
      <c r="ANA5" t="s">
        <v>232</v>
      </c>
      <c r="ANC5" t="s">
        <v>11132</v>
      </c>
      <c r="ANF5" t="s">
        <v>6982</v>
      </c>
      <c r="ANH5" t="s">
        <v>11143</v>
      </c>
      <c r="ANJ5" t="s">
        <v>11146</v>
      </c>
      <c r="ANK5" t="s">
        <v>4457</v>
      </c>
      <c r="ANL5" t="s">
        <v>11156</v>
      </c>
      <c r="ANN5" t="s">
        <v>11161</v>
      </c>
      <c r="ANO5" t="s">
        <v>11168</v>
      </c>
      <c r="ANP5" t="s">
        <v>11172</v>
      </c>
      <c r="ANQ5" t="s">
        <v>11176</v>
      </c>
      <c r="ANR5" t="s">
        <v>11182</v>
      </c>
      <c r="ANT5" t="s">
        <v>11189</v>
      </c>
      <c r="ANU5" t="s">
        <v>11193</v>
      </c>
      <c r="ANV5" t="s">
        <v>11218</v>
      </c>
      <c r="ANW5" t="s">
        <v>11222</v>
      </c>
      <c r="ANY5" t="s">
        <v>121</v>
      </c>
      <c r="AOA5" t="s">
        <v>11245</v>
      </c>
      <c r="AOB5" t="s">
        <v>11262</v>
      </c>
      <c r="AOD5" t="s">
        <v>11271</v>
      </c>
      <c r="AOM5" t="s">
        <v>11298</v>
      </c>
      <c r="AOQ5" t="s">
        <v>3311</v>
      </c>
      <c r="AOS5" t="s">
        <v>7736</v>
      </c>
      <c r="AOU5" t="s">
        <v>6004</v>
      </c>
      <c r="AOV5" t="s">
        <v>11328</v>
      </c>
      <c r="AOX5" t="s">
        <v>11333</v>
      </c>
      <c r="APA5" t="s">
        <v>11340</v>
      </c>
      <c r="APC5" t="s">
        <v>11345</v>
      </c>
      <c r="APE5" t="s">
        <v>11361</v>
      </c>
      <c r="APF5" t="s">
        <v>11366</v>
      </c>
      <c r="APG5" t="s">
        <v>11376</v>
      </c>
      <c r="APK5" t="s">
        <v>11391</v>
      </c>
      <c r="APL5" t="s">
        <v>11406</v>
      </c>
      <c r="APM5" t="s">
        <v>11411</v>
      </c>
      <c r="APO5" t="s">
        <v>11429</v>
      </c>
      <c r="APU5" t="s">
        <v>11446</v>
      </c>
      <c r="APY5" t="s">
        <v>11453</v>
      </c>
      <c r="AQB5" t="s">
        <v>11462</v>
      </c>
      <c r="AQC5" t="s">
        <v>11466</v>
      </c>
      <c r="AQE5" t="s">
        <v>11473</v>
      </c>
      <c r="AQF5" t="s">
        <v>11477</v>
      </c>
      <c r="AQG5" t="s">
        <v>11484</v>
      </c>
      <c r="AQH5" t="s">
        <v>11495</v>
      </c>
      <c r="AQI5" t="s">
        <v>11500</v>
      </c>
      <c r="AQK5" t="s">
        <v>11509</v>
      </c>
      <c r="AQL5" t="s">
        <v>11526</v>
      </c>
      <c r="AQM5" t="s">
        <v>683</v>
      </c>
      <c r="AQP5" t="s">
        <v>11598</v>
      </c>
      <c r="AQT5" t="s">
        <v>11604</v>
      </c>
      <c r="AQV5" t="s">
        <v>11611</v>
      </c>
      <c r="AQW5" t="s">
        <v>11616</v>
      </c>
      <c r="AQX5" t="s">
        <v>11635</v>
      </c>
      <c r="AQY5" t="s">
        <v>11639</v>
      </c>
      <c r="AQZ5" t="s">
        <v>11646</v>
      </c>
      <c r="ARB5" t="s">
        <v>11657</v>
      </c>
      <c r="ARC5" t="s">
        <v>4280</v>
      </c>
      <c r="ARE5" t="s">
        <v>11680</v>
      </c>
      <c r="ARG5" t="s">
        <v>11687</v>
      </c>
      <c r="ARH5" t="s">
        <v>11697</v>
      </c>
      <c r="ARI5" t="s">
        <v>11705</v>
      </c>
      <c r="ARJ5" t="s">
        <v>11713</v>
      </c>
      <c r="ARO5" t="s">
        <v>11731</v>
      </c>
      <c r="ARP5" t="s">
        <v>118</v>
      </c>
      <c r="ARS5" t="s">
        <v>11743</v>
      </c>
      <c r="ARU5" t="s">
        <v>11774</v>
      </c>
      <c r="ARV5" t="s">
        <v>11778</v>
      </c>
      <c r="ARX5" t="s">
        <v>11791</v>
      </c>
      <c r="ASA5" t="s">
        <v>11797</v>
      </c>
      <c r="ASM5" t="s">
        <v>1432</v>
      </c>
      <c r="ASN5" t="s">
        <v>11824</v>
      </c>
      <c r="ASS5" t="s">
        <v>11833</v>
      </c>
      <c r="AST5" t="s">
        <v>11841</v>
      </c>
      <c r="ASY5" t="s">
        <v>11864</v>
      </c>
      <c r="ASZ5" t="s">
        <v>11875</v>
      </c>
      <c r="ATA5" t="s">
        <v>11878</v>
      </c>
      <c r="ATC5" t="s">
        <v>11887</v>
      </c>
      <c r="ATD5" t="s">
        <v>2403</v>
      </c>
      <c r="ATE5" t="s">
        <v>11916</v>
      </c>
      <c r="ATG5" t="s">
        <v>11926</v>
      </c>
      <c r="ATJ5" t="s">
        <v>11943</v>
      </c>
      <c r="ATK5" t="s">
        <v>11948</v>
      </c>
      <c r="ATL5" t="s">
        <v>11956</v>
      </c>
      <c r="ATM5" t="s">
        <v>11963</v>
      </c>
      <c r="ATN5" t="s">
        <v>11989</v>
      </c>
      <c r="ATO5" t="s">
        <v>11997</v>
      </c>
      <c r="ATP5" t="s">
        <v>12015</v>
      </c>
      <c r="ATQ5" t="s">
        <v>12020</v>
      </c>
      <c r="ATR5" t="s">
        <v>12030</v>
      </c>
      <c r="ATV5" t="s">
        <v>12038</v>
      </c>
      <c r="ATX5" t="s">
        <v>12047</v>
      </c>
      <c r="ATY5" t="s">
        <v>12051</v>
      </c>
      <c r="AUB5" t="s">
        <v>12062</v>
      </c>
      <c r="AUD5" t="s">
        <v>12066</v>
      </c>
      <c r="AUJ5" t="s">
        <v>10416</v>
      </c>
      <c r="AUK5" t="s">
        <v>6150</v>
      </c>
      <c r="AUL5" t="s">
        <v>12094</v>
      </c>
      <c r="AUP5" t="s">
        <v>952</v>
      </c>
      <c r="AUQ5" t="s">
        <v>12119</v>
      </c>
      <c r="AUR5" t="s">
        <v>12132</v>
      </c>
      <c r="AUT5" t="s">
        <v>12146</v>
      </c>
      <c r="AUV5" t="s">
        <v>12152</v>
      </c>
      <c r="AUW5" t="s">
        <v>12163</v>
      </c>
      <c r="AUZ5" t="s">
        <v>1432</v>
      </c>
      <c r="AVA5" t="s">
        <v>12184</v>
      </c>
      <c r="AVB5" t="s">
        <v>12190</v>
      </c>
      <c r="AVC5" t="s">
        <v>12202</v>
      </c>
      <c r="AVD5" t="s">
        <v>12211</v>
      </c>
      <c r="AVG5" t="s">
        <v>8578</v>
      </c>
      <c r="AVH5" t="s">
        <v>12246</v>
      </c>
      <c r="AVI5" t="s">
        <v>12256</v>
      </c>
      <c r="AVJ5" t="s">
        <v>12260</v>
      </c>
      <c r="AVK5" t="s">
        <v>12264</v>
      </c>
      <c r="AVL5" t="s">
        <v>12269</v>
      </c>
      <c r="AVO5" t="s">
        <v>12278</v>
      </c>
      <c r="AVS5" t="s">
        <v>12291</v>
      </c>
      <c r="AVT5" t="s">
        <v>12302</v>
      </c>
      <c r="AVU5" t="s">
        <v>12307</v>
      </c>
      <c r="AVV5" t="s">
        <v>3030</v>
      </c>
      <c r="AVW5" t="s">
        <v>12312</v>
      </c>
      <c r="AVX5" t="s">
        <v>12315</v>
      </c>
      <c r="AVZ5" t="s">
        <v>12324</v>
      </c>
      <c r="AWE5" t="s">
        <v>12355</v>
      </c>
      <c r="AWF5" t="s">
        <v>12367</v>
      </c>
      <c r="AWN5" t="s">
        <v>8905</v>
      </c>
      <c r="AWQ5" t="s">
        <v>12390</v>
      </c>
      <c r="AWR5" t="s">
        <v>12398</v>
      </c>
      <c r="AWS5" t="s">
        <v>12403</v>
      </c>
      <c r="AWU5" t="s">
        <v>12409</v>
      </c>
      <c r="AWY5" t="s">
        <v>12419</v>
      </c>
      <c r="AXD5" t="s">
        <v>12433</v>
      </c>
      <c r="AXE5" t="s">
        <v>12438</v>
      </c>
      <c r="AXF5" t="s">
        <v>12442</v>
      </c>
      <c r="AXI5" t="s">
        <v>12456</v>
      </c>
      <c r="AXK5" t="s">
        <v>12465</v>
      </c>
      <c r="AXN5" t="s">
        <v>12474</v>
      </c>
      <c r="AXP5" t="s">
        <v>12479</v>
      </c>
      <c r="AXR5" t="s">
        <v>12481</v>
      </c>
      <c r="AXS5" t="s">
        <v>12488</v>
      </c>
      <c r="AXV5" t="s">
        <v>753</v>
      </c>
      <c r="AXX5" t="s">
        <v>12507</v>
      </c>
      <c r="AYD5" t="s">
        <v>12518</v>
      </c>
      <c r="AYE5" t="s">
        <v>12534</v>
      </c>
      <c r="AYI5" t="s">
        <v>12549</v>
      </c>
      <c r="AYJ5" t="s">
        <v>12563</v>
      </c>
      <c r="AYM5" t="s">
        <v>12573</v>
      </c>
      <c r="AYN5" t="s">
        <v>12606</v>
      </c>
      <c r="AYP5" t="s">
        <v>12612</v>
      </c>
      <c r="AYU5" t="s">
        <v>12625</v>
      </c>
      <c r="AYZ5" t="s">
        <v>12659</v>
      </c>
      <c r="AZA5" t="s">
        <v>12662</v>
      </c>
      <c r="AZB5" t="s">
        <v>12666</v>
      </c>
      <c r="AZE5" t="s">
        <v>12676</v>
      </c>
      <c r="AZG5" t="s">
        <v>5681</v>
      </c>
      <c r="AZK5" t="s">
        <v>4346</v>
      </c>
      <c r="AZM5" t="s">
        <v>12704</v>
      </c>
      <c r="AZO5" t="s">
        <v>12710</v>
      </c>
      <c r="AZR5" t="s">
        <v>12716</v>
      </c>
      <c r="AZT5" t="s">
        <v>12739</v>
      </c>
      <c r="AZU5" t="s">
        <v>12743</v>
      </c>
      <c r="AZV5" t="s">
        <v>12747</v>
      </c>
      <c r="AZW5" t="s">
        <v>12752</v>
      </c>
      <c r="AZX5" t="s">
        <v>12756</v>
      </c>
      <c r="BAA5" t="s">
        <v>12767</v>
      </c>
      <c r="BAC5" t="s">
        <v>12772</v>
      </c>
      <c r="BAG5" t="s">
        <v>12786</v>
      </c>
      <c r="BAJ5" t="s">
        <v>12794</v>
      </c>
      <c r="BAR5" t="s">
        <v>12806</v>
      </c>
      <c r="BAS5" t="s">
        <v>12810</v>
      </c>
      <c r="BAZ5" t="s">
        <v>12820</v>
      </c>
      <c r="BBE5" t="s">
        <v>12831</v>
      </c>
      <c r="BBF5" t="s">
        <v>12836</v>
      </c>
      <c r="BBJ5" t="s">
        <v>8621</v>
      </c>
      <c r="BBV5" t="s">
        <v>12861</v>
      </c>
      <c r="BBW5" t="s">
        <v>12866</v>
      </c>
      <c r="BCG5" t="s">
        <v>12886</v>
      </c>
      <c r="BCJ5" t="s">
        <v>12894</v>
      </c>
      <c r="BCK5" t="s">
        <v>12898</v>
      </c>
      <c r="BCL5" t="s">
        <v>12902</v>
      </c>
      <c r="BCM5" t="s">
        <v>12906</v>
      </c>
      <c r="BCO5" t="s">
        <v>12915</v>
      </c>
      <c r="BCR5" t="s">
        <v>12936</v>
      </c>
      <c r="BCS5" t="s">
        <v>12942</v>
      </c>
      <c r="BCV5" t="s">
        <v>12971</v>
      </c>
      <c r="BCX5" t="s">
        <v>12983</v>
      </c>
      <c r="BDA5" t="s">
        <v>12991</v>
      </c>
      <c r="BDB5" t="s">
        <v>13005</v>
      </c>
      <c r="BDD5" t="s">
        <v>13012</v>
      </c>
      <c r="BDJ5" t="s">
        <v>13040</v>
      </c>
      <c r="BDK5" t="s">
        <v>13058</v>
      </c>
      <c r="BDL5" t="s">
        <v>13061</v>
      </c>
      <c r="BDM5" t="s">
        <v>13074</v>
      </c>
      <c r="BDQ5" t="s">
        <v>13095</v>
      </c>
      <c r="BDR5" t="s">
        <v>13100</v>
      </c>
      <c r="BDT5" t="s">
        <v>13108</v>
      </c>
      <c r="BDU5" t="s">
        <v>13112</v>
      </c>
      <c r="BDW5" t="s">
        <v>13141</v>
      </c>
      <c r="BDY5" t="s">
        <v>13145</v>
      </c>
      <c r="BEB5" t="s">
        <v>13165</v>
      </c>
      <c r="BEC5" t="s">
        <v>13184</v>
      </c>
      <c r="BED5" t="s">
        <v>13191</v>
      </c>
      <c r="BEE5" t="s">
        <v>13198</v>
      </c>
      <c r="BEH5" t="s">
        <v>13208</v>
      </c>
      <c r="BEI5" t="s">
        <v>13212</v>
      </c>
      <c r="BEJ5" t="s">
        <v>562</v>
      </c>
      <c r="BEO5" t="s">
        <v>13232</v>
      </c>
      <c r="BEZ5" t="s">
        <v>13255</v>
      </c>
      <c r="BFB5" t="s">
        <v>1066</v>
      </c>
      <c r="BFC5" t="s">
        <v>13265</v>
      </c>
      <c r="BFN5" t="s">
        <v>13278</v>
      </c>
      <c r="BFT5" t="s">
        <v>5969</v>
      </c>
      <c r="BFV5" t="s">
        <v>10366</v>
      </c>
      <c r="BFW5" t="s">
        <v>13298</v>
      </c>
      <c r="BFX5" t="s">
        <v>13306</v>
      </c>
      <c r="BFZ5" t="s">
        <v>13321</v>
      </c>
      <c r="BGD5" t="s">
        <v>13332</v>
      </c>
      <c r="BGE5" t="s">
        <v>13344</v>
      </c>
      <c r="BGJ5" t="s">
        <v>13354</v>
      </c>
      <c r="BGM5" t="s">
        <v>13377</v>
      </c>
      <c r="BGQ5" t="s">
        <v>13395</v>
      </c>
      <c r="BGR5" t="s">
        <v>13401</v>
      </c>
      <c r="BGT5" t="s">
        <v>13413</v>
      </c>
      <c r="BGW5" t="s">
        <v>13419</v>
      </c>
      <c r="BGX5" t="s">
        <v>13423</v>
      </c>
      <c r="BGZ5" t="s">
        <v>5157</v>
      </c>
      <c r="BHF5" t="s">
        <v>5166</v>
      </c>
      <c r="BHL5" t="s">
        <v>5181</v>
      </c>
      <c r="BHN5" t="s">
        <v>4995</v>
      </c>
      <c r="BHO5" t="s">
        <v>5191</v>
      </c>
      <c r="BHQ5" t="s">
        <v>5199</v>
      </c>
      <c r="BHR5" t="s">
        <v>552</v>
      </c>
      <c r="BHU5" t="s">
        <v>5208</v>
      </c>
      <c r="BHW5" t="s">
        <v>5213</v>
      </c>
      <c r="BHY5" t="s">
        <v>5219</v>
      </c>
      <c r="BHZ5" t="s">
        <v>5223</v>
      </c>
      <c r="BID5" t="s">
        <v>5231</v>
      </c>
      <c r="BIE5" t="s">
        <v>5237</v>
      </c>
      <c r="BIG5" t="s">
        <v>5247</v>
      </c>
      <c r="BIM5" t="s">
        <v>5258</v>
      </c>
      <c r="BIO5" t="s">
        <v>5265</v>
      </c>
      <c r="BIP5" t="s">
        <v>5268</v>
      </c>
      <c r="BIT5" t="s">
        <v>5284</v>
      </c>
      <c r="BIU5" t="s">
        <v>231</v>
      </c>
      <c r="BIW5" t="s">
        <v>5296</v>
      </c>
      <c r="BIY5" t="s">
        <v>5302</v>
      </c>
      <c r="BJG5" t="s">
        <v>5318</v>
      </c>
      <c r="BJH5" t="s">
        <v>5145</v>
      </c>
      <c r="BJL5" t="s">
        <v>5331</v>
      </c>
      <c r="BJP5" t="s">
        <v>5342</v>
      </c>
      <c r="BJS5" t="s">
        <v>5349</v>
      </c>
      <c r="BJT5" t="s">
        <v>5354</v>
      </c>
      <c r="BJV5" t="s">
        <v>5362</v>
      </c>
      <c r="BJX5" t="s">
        <v>2965</v>
      </c>
      <c r="BKD5" t="s">
        <v>5384</v>
      </c>
      <c r="BKF5" t="s">
        <v>5390</v>
      </c>
      <c r="BKK5" t="s">
        <v>5400</v>
      </c>
      <c r="BKR5" t="s">
        <v>5411</v>
      </c>
      <c r="BKT5" t="s">
        <v>68</v>
      </c>
      <c r="BKY5" t="s">
        <v>5424</v>
      </c>
      <c r="BLA5" t="s">
        <v>5433</v>
      </c>
      <c r="BLB5" t="s">
        <v>5438</v>
      </c>
      <c r="BLD5" t="s">
        <v>5446</v>
      </c>
      <c r="BLE5" t="s">
        <v>5467</v>
      </c>
      <c r="BLF5" t="s">
        <v>1969</v>
      </c>
      <c r="BLG5" t="s">
        <v>5476</v>
      </c>
      <c r="BLH5" t="s">
        <v>5480</v>
      </c>
      <c r="BLI5" t="s">
        <v>5497</v>
      </c>
      <c r="BLJ5" t="s">
        <v>5501</v>
      </c>
      <c r="BLK5" t="s">
        <v>5508</v>
      </c>
      <c r="BLL5" t="s">
        <v>4960</v>
      </c>
      <c r="BLM5" t="s">
        <v>5519</v>
      </c>
      <c r="BLN5" t="s">
        <v>5525</v>
      </c>
      <c r="BLO5" t="s">
        <v>5534</v>
      </c>
      <c r="BLQ5" t="s">
        <v>5542</v>
      </c>
      <c r="BLW5" t="s">
        <v>5554</v>
      </c>
      <c r="BMD5" t="s">
        <v>5566</v>
      </c>
      <c r="BME5" t="s">
        <v>5577</v>
      </c>
      <c r="BMF5" t="s">
        <v>5584</v>
      </c>
      <c r="BMG5" t="s">
        <v>5617</v>
      </c>
      <c r="BMH5" t="s">
        <v>4257</v>
      </c>
      <c r="BMK5" t="s">
        <v>5635</v>
      </c>
      <c r="BML5" t="s">
        <v>5642</v>
      </c>
      <c r="BMM5" t="s">
        <v>5662</v>
      </c>
      <c r="BMN5" t="s">
        <v>5696</v>
      </c>
      <c r="BMO5" t="s">
        <v>2821</v>
      </c>
      <c r="BMP5" t="s">
        <v>5716</v>
      </c>
      <c r="BMQ5" t="s">
        <v>5742</v>
      </c>
      <c r="BMR5" t="s">
        <v>5758</v>
      </c>
      <c r="BMS5" t="s">
        <v>5770</v>
      </c>
      <c r="BMT5" t="s">
        <v>1075</v>
      </c>
      <c r="BMU5" t="s">
        <v>5797</v>
      </c>
      <c r="BMV5" t="s">
        <v>5814</v>
      </c>
      <c r="BMW5" t="s">
        <v>5828</v>
      </c>
      <c r="BMX5" t="s">
        <v>5834</v>
      </c>
      <c r="BMY5" t="s">
        <v>5854</v>
      </c>
      <c r="BNB5" t="s">
        <v>5867</v>
      </c>
      <c r="BNC5" t="s">
        <v>4102</v>
      </c>
      <c r="BND5" t="s">
        <v>5911</v>
      </c>
      <c r="BNG5" t="s">
        <v>5983</v>
      </c>
      <c r="BNH5" t="s">
        <v>5993</v>
      </c>
      <c r="BNI5" t="s">
        <v>6010</v>
      </c>
      <c r="BNJ5" t="s">
        <v>6032</v>
      </c>
      <c r="BNK5" t="s">
        <v>6036</v>
      </c>
      <c r="BNM5" t="s">
        <v>6040</v>
      </c>
      <c r="BNN5" t="s">
        <v>6055</v>
      </c>
      <c r="BNR5" t="s">
        <v>6066</v>
      </c>
      <c r="BOA5" t="s">
        <v>4840</v>
      </c>
      <c r="BOC5" t="s">
        <v>6135</v>
      </c>
      <c r="BOF5" t="s">
        <v>683</v>
      </c>
      <c r="BOG5" t="s">
        <v>6149</v>
      </c>
      <c r="BOI5" t="s">
        <v>6159</v>
      </c>
      <c r="BOK5" t="s">
        <v>6170</v>
      </c>
      <c r="BOM5" t="s">
        <v>6189</v>
      </c>
      <c r="BON5" t="s">
        <v>6195</v>
      </c>
      <c r="BOO5" t="s">
        <v>6198</v>
      </c>
      <c r="BOP5" t="s">
        <v>6209</v>
      </c>
      <c r="BOQ5" t="s">
        <v>6218</v>
      </c>
      <c r="BOV5" t="s">
        <v>6225</v>
      </c>
      <c r="BOW5" t="s">
        <v>6236</v>
      </c>
      <c r="BOX5" t="s">
        <v>6243</v>
      </c>
      <c r="BOY5" t="s">
        <v>6250</v>
      </c>
      <c r="BPB5" t="s">
        <v>6261</v>
      </c>
      <c r="BPD5" t="s">
        <v>6269</v>
      </c>
      <c r="BPI5" t="s">
        <v>6284</v>
      </c>
      <c r="BPJ5" t="s">
        <v>6288</v>
      </c>
      <c r="BPK5" t="s">
        <v>6174</v>
      </c>
      <c r="BPL5" t="s">
        <v>6301</v>
      </c>
      <c r="BPO5" t="s">
        <v>6320</v>
      </c>
      <c r="BPR5" t="s">
        <v>6329</v>
      </c>
      <c r="BPX5" t="s">
        <v>6341</v>
      </c>
      <c r="BQG5" t="s">
        <v>6361</v>
      </c>
      <c r="BQI5" t="s">
        <v>6372</v>
      </c>
      <c r="BQO5" t="s">
        <v>6388</v>
      </c>
      <c r="BQR5" t="s">
        <v>6400</v>
      </c>
      <c r="BQV5" t="s">
        <v>6412</v>
      </c>
      <c r="BQY5" t="s">
        <v>6423</v>
      </c>
      <c r="BRB5" t="s">
        <v>6440</v>
      </c>
      <c r="BRC5" t="s">
        <v>6449</v>
      </c>
      <c r="BRG5" t="s">
        <v>6463</v>
      </c>
      <c r="BRH5" t="s">
        <v>6466</v>
      </c>
      <c r="BRI5" t="s">
        <v>6484</v>
      </c>
      <c r="BRK5" t="s">
        <v>6493</v>
      </c>
      <c r="BRL5" t="s">
        <v>6508</v>
      </c>
      <c r="BRM5" t="s">
        <v>6521</v>
      </c>
      <c r="BRO5" t="s">
        <v>1390</v>
      </c>
      <c r="BRP5" t="s">
        <v>6530</v>
      </c>
      <c r="BRR5" t="s">
        <v>6537</v>
      </c>
      <c r="BRS5" t="s">
        <v>6543</v>
      </c>
      <c r="BRT5" t="s">
        <v>6547</v>
      </c>
      <c r="BRU5" t="s">
        <v>2276</v>
      </c>
      <c r="BRV5" t="s">
        <v>6575</v>
      </c>
      <c r="BRW5" t="s">
        <v>6580</v>
      </c>
      <c r="BRX5" t="s">
        <v>6587</v>
      </c>
      <c r="BRY5" t="s">
        <v>6591</v>
      </c>
      <c r="BSA5" t="s">
        <v>6599</v>
      </c>
      <c r="BSD5" t="s">
        <v>2046</v>
      </c>
      <c r="BSG5" t="s">
        <v>6686</v>
      </c>
      <c r="BSH5" t="s">
        <v>6693</v>
      </c>
      <c r="BSI5" t="s">
        <v>6699</v>
      </c>
      <c r="BSK5" t="s">
        <v>6709</v>
      </c>
      <c r="BSL5" t="s">
        <v>6714</v>
      </c>
      <c r="BSM5" t="s">
        <v>6719</v>
      </c>
      <c r="BSN5" t="s">
        <v>6728</v>
      </c>
      <c r="BSO5" t="s">
        <v>6745</v>
      </c>
      <c r="BSP5" t="s">
        <v>6753</v>
      </c>
      <c r="BSQ5" t="s">
        <v>6758</v>
      </c>
      <c r="BSS5" t="s">
        <v>6783</v>
      </c>
      <c r="BST5" t="s">
        <v>6788</v>
      </c>
      <c r="BSV5" t="s">
        <v>6800</v>
      </c>
      <c r="BSW5" t="s">
        <v>6819</v>
      </c>
      <c r="BSX5" t="s">
        <v>6829</v>
      </c>
      <c r="BSY5" t="s">
        <v>6840</v>
      </c>
      <c r="BSZ5" t="s">
        <v>3516</v>
      </c>
      <c r="BTA5" t="s">
        <v>6887</v>
      </c>
      <c r="BTB5" t="s">
        <v>6897</v>
      </c>
      <c r="BTC5" t="s">
        <v>6921</v>
      </c>
      <c r="BTD5" t="s">
        <v>6965</v>
      </c>
      <c r="BTE5" t="s">
        <v>6991</v>
      </c>
      <c r="BTF5" t="s">
        <v>6996</v>
      </c>
      <c r="BTH5" t="s">
        <v>7015</v>
      </c>
      <c r="BTI5" t="s">
        <v>7058</v>
      </c>
      <c r="BTK5" t="s">
        <v>7093</v>
      </c>
      <c r="BTM5" t="s">
        <v>7103</v>
      </c>
      <c r="BTN5" t="s">
        <v>7111</v>
      </c>
      <c r="BTO5" t="s">
        <v>7115</v>
      </c>
      <c r="BTQ5" t="s">
        <v>7155</v>
      </c>
      <c r="BTT5" t="s">
        <v>7163</v>
      </c>
      <c r="BTU5" t="s">
        <v>7175</v>
      </c>
      <c r="BTV5" t="s">
        <v>7191</v>
      </c>
      <c r="BTW5" t="s">
        <v>7271</v>
      </c>
      <c r="BTY5" t="s">
        <v>7300</v>
      </c>
      <c r="BUG5" t="s">
        <v>7314</v>
      </c>
      <c r="BUH5" t="s">
        <v>7331</v>
      </c>
      <c r="BUK5" t="s">
        <v>7342</v>
      </c>
      <c r="BUL5" t="s">
        <v>7350</v>
      </c>
      <c r="BUN5" t="s">
        <v>7357</v>
      </c>
      <c r="BUO5" t="s">
        <v>7368</v>
      </c>
      <c r="BUP5" t="s">
        <v>7375</v>
      </c>
      <c r="BUQ5" t="s">
        <v>1910</v>
      </c>
      <c r="BUR5" t="s">
        <v>7393</v>
      </c>
      <c r="BUU5" t="s">
        <v>7401</v>
      </c>
      <c r="BUV5" t="s">
        <v>1166</v>
      </c>
      <c r="BUZ5" t="s">
        <v>2786</v>
      </c>
      <c r="BVB5" t="s">
        <v>7420</v>
      </c>
      <c r="BVE5" t="s">
        <v>1890</v>
      </c>
      <c r="BVF5" t="s">
        <v>1720</v>
      </c>
      <c r="BVG5" t="s">
        <v>7496</v>
      </c>
      <c r="BVM5" t="s">
        <v>7513</v>
      </c>
      <c r="BVO5" t="s">
        <v>7519</v>
      </c>
      <c r="BVQ5" t="s">
        <v>3751</v>
      </c>
      <c r="BVR5" t="s">
        <v>7532</v>
      </c>
      <c r="BVT5" t="s">
        <v>7537</v>
      </c>
      <c r="BVU5" t="s">
        <v>7570</v>
      </c>
      <c r="BVW5" t="s">
        <v>7580</v>
      </c>
      <c r="BVX5" t="s">
        <v>7586</v>
      </c>
      <c r="BVY5" t="s">
        <v>7592</v>
      </c>
      <c r="BVZ5" t="s">
        <v>7600</v>
      </c>
      <c r="BWB5" t="s">
        <v>7615</v>
      </c>
      <c r="BWC5" t="s">
        <v>7622</v>
      </c>
      <c r="BWD5" t="s">
        <v>7635</v>
      </c>
      <c r="BWE5" t="s">
        <v>7643</v>
      </c>
      <c r="BWG5" t="s">
        <v>5978</v>
      </c>
      <c r="BWH5" t="s">
        <v>4316</v>
      </c>
      <c r="BWI5" t="s">
        <v>7665</v>
      </c>
      <c r="BWJ5" t="s">
        <v>7694</v>
      </c>
      <c r="BWK5" t="s">
        <v>7700</v>
      </c>
      <c r="BWL5" t="s">
        <v>7717</v>
      </c>
      <c r="BWM5" t="s">
        <v>7724</v>
      </c>
      <c r="BWN5" t="s">
        <v>7742</v>
      </c>
      <c r="BWO5" t="s">
        <v>7747</v>
      </c>
      <c r="BWP5" t="s">
        <v>7755</v>
      </c>
      <c r="BWQ5" t="s">
        <v>7763</v>
      </c>
      <c r="BWR5" t="s">
        <v>7767</v>
      </c>
      <c r="BWT5" t="s">
        <v>7800</v>
      </c>
      <c r="BWU5" t="s">
        <v>5066</v>
      </c>
      <c r="BWV5" t="s">
        <v>7809</v>
      </c>
      <c r="BWW5" t="s">
        <v>7814</v>
      </c>
      <c r="BWX5" t="s">
        <v>7846</v>
      </c>
      <c r="BWY5" t="s">
        <v>7856</v>
      </c>
      <c r="BWZ5" t="s">
        <v>7881</v>
      </c>
      <c r="BXA5" t="s">
        <v>7889</v>
      </c>
      <c r="BXC5" t="s">
        <v>7897</v>
      </c>
      <c r="BXE5" t="s">
        <v>7905</v>
      </c>
      <c r="BXG5" t="s">
        <v>7942</v>
      </c>
      <c r="BXH5" t="s">
        <v>7947</v>
      </c>
      <c r="BXI5" t="s">
        <v>2870</v>
      </c>
      <c r="BXJ5" t="s">
        <v>7954</v>
      </c>
      <c r="BXK5" t="s">
        <v>7979</v>
      </c>
      <c r="BXL5" t="s">
        <v>8041</v>
      </c>
      <c r="BXM5" t="s">
        <v>8063</v>
      </c>
      <c r="BXN5" t="s">
        <v>8091</v>
      </c>
      <c r="BXO5" t="s">
        <v>8102</v>
      </c>
      <c r="BXP5" t="s">
        <v>8119</v>
      </c>
      <c r="BXQ5" t="s">
        <v>8124</v>
      </c>
      <c r="BXR5" t="s">
        <v>8130</v>
      </c>
      <c r="BXS5" t="s">
        <v>8135</v>
      </c>
      <c r="BXT5" t="s">
        <v>8141</v>
      </c>
      <c r="BXU5" t="s">
        <v>8147</v>
      </c>
      <c r="BXW5" t="s">
        <v>8151</v>
      </c>
      <c r="BXX5" t="s">
        <v>8156</v>
      </c>
      <c r="BXY5" t="s">
        <v>8160</v>
      </c>
      <c r="BXZ5" t="s">
        <v>8169</v>
      </c>
      <c r="BYA5" t="s">
        <v>8177</v>
      </c>
      <c r="BYB5" t="s">
        <v>8183</v>
      </c>
      <c r="BYE5" t="s">
        <v>8191</v>
      </c>
      <c r="BYF5" t="s">
        <v>8222</v>
      </c>
      <c r="BYG5" t="s">
        <v>8253</v>
      </c>
      <c r="BYK5" t="s">
        <v>8264</v>
      </c>
      <c r="BYL5" t="s">
        <v>8266</v>
      </c>
      <c r="BYO5" t="s">
        <v>8277</v>
      </c>
      <c r="BYP5" t="s">
        <v>8282</v>
      </c>
      <c r="BYQ5" t="s">
        <v>8286</v>
      </c>
      <c r="BYR5" t="s">
        <v>6057</v>
      </c>
      <c r="BYS5" t="s">
        <v>8295</v>
      </c>
      <c r="BYW5" t="s">
        <v>8305</v>
      </c>
      <c r="BYZ5" t="s">
        <v>3030</v>
      </c>
      <c r="BZD5" t="s">
        <v>8319</v>
      </c>
      <c r="BZF5" t="s">
        <v>8327</v>
      </c>
      <c r="BZG5" t="s">
        <v>8331</v>
      </c>
      <c r="BZH5" t="s">
        <v>3804</v>
      </c>
      <c r="BZI5" t="s">
        <v>8340</v>
      </c>
      <c r="BZJ5" t="s">
        <v>8343</v>
      </c>
      <c r="BZK5" t="s">
        <v>8346</v>
      </c>
      <c r="BZM5" t="s">
        <v>8351</v>
      </c>
      <c r="BZN5" t="s">
        <v>8356</v>
      </c>
      <c r="BZO5" t="s">
        <v>8361</v>
      </c>
      <c r="BZQ5" t="s">
        <v>8367</v>
      </c>
      <c r="BZS5" t="s">
        <v>7801</v>
      </c>
      <c r="BZT5" t="s">
        <v>8376</v>
      </c>
      <c r="BZU5" t="s">
        <v>8381</v>
      </c>
      <c r="BZW5" t="s">
        <v>8388</v>
      </c>
      <c r="BZY5" t="s">
        <v>8393</v>
      </c>
      <c r="BZZ5" t="s">
        <v>2075</v>
      </c>
      <c r="CAA5" t="s">
        <v>8406</v>
      </c>
      <c r="CAB5" t="s">
        <v>8410</v>
      </c>
      <c r="CAC5" t="s">
        <v>8416</v>
      </c>
      <c r="CAD5" t="s">
        <v>8419</v>
      </c>
      <c r="CAE5" t="s">
        <v>8426</v>
      </c>
      <c r="CAF5" t="s">
        <v>8430</v>
      </c>
      <c r="CAG5" t="s">
        <v>8438</v>
      </c>
      <c r="CAH5" t="s">
        <v>8443</v>
      </c>
      <c r="CAJ5" t="s">
        <v>8455</v>
      </c>
      <c r="CAK5" t="s">
        <v>8463</v>
      </c>
      <c r="CAO5" t="s">
        <v>8470</v>
      </c>
      <c r="CAP5" t="s">
        <v>8475</v>
      </c>
      <c r="CAS5" t="s">
        <v>8484</v>
      </c>
      <c r="CAT5" t="s">
        <v>5342</v>
      </c>
      <c r="CAZ5" t="s">
        <v>8501</v>
      </c>
      <c r="CBG5" t="s">
        <v>8517</v>
      </c>
      <c r="CBI5" t="s">
        <v>8522</v>
      </c>
      <c r="CBJ5" t="s">
        <v>8526</v>
      </c>
      <c r="CBK5" t="s">
        <v>8531</v>
      </c>
      <c r="CBM5" t="s">
        <v>8538</v>
      </c>
      <c r="CBN5" t="s">
        <v>8544</v>
      </c>
      <c r="CBO5" t="s">
        <v>8551</v>
      </c>
      <c r="CBP5" t="s">
        <v>8560</v>
      </c>
      <c r="CBQ5" t="s">
        <v>8564</v>
      </c>
      <c r="CBS5" t="s">
        <v>8570</v>
      </c>
      <c r="CBU5" t="s">
        <v>8585</v>
      </c>
      <c r="CCM5" t="s">
        <v>78</v>
      </c>
      <c r="CCN5" t="s">
        <v>8614</v>
      </c>
      <c r="CCR5" t="s">
        <v>3488</v>
      </c>
      <c r="CCS5" t="s">
        <v>8637</v>
      </c>
      <c r="CCT5" t="s">
        <v>7775</v>
      </c>
      <c r="CCX5" t="s">
        <v>8650</v>
      </c>
      <c r="CDD5" t="s">
        <v>8663</v>
      </c>
      <c r="CDF5" t="s">
        <v>8669</v>
      </c>
      <c r="CDG5" t="s">
        <v>8673</v>
      </c>
      <c r="CDJ5" t="s">
        <v>8689</v>
      </c>
      <c r="CDL5" t="s">
        <v>8696</v>
      </c>
      <c r="CDM5" t="s">
        <v>5026</v>
      </c>
      <c r="CDO5" t="s">
        <v>8711</v>
      </c>
      <c r="CDR5" t="s">
        <v>8725</v>
      </c>
      <c r="CDU5" t="s">
        <v>8737</v>
      </c>
      <c r="CDV5" t="s">
        <v>8752</v>
      </c>
      <c r="CEA5" t="s">
        <v>2924</v>
      </c>
      <c r="CEC5" t="s">
        <v>8790</v>
      </c>
      <c r="CED5" t="s">
        <v>8794</v>
      </c>
      <c r="CEI5" t="s">
        <v>8824</v>
      </c>
      <c r="CEL5" t="s">
        <v>8834</v>
      </c>
      <c r="CEM5" t="s">
        <v>8840</v>
      </c>
      <c r="CEN5" t="s">
        <v>8845</v>
      </c>
      <c r="CEO5" t="s">
        <v>8866</v>
      </c>
      <c r="CEP5" t="s">
        <v>8880</v>
      </c>
      <c r="CEQ5" t="s">
        <v>8898</v>
      </c>
      <c r="CER5" t="s">
        <v>4694</v>
      </c>
      <c r="CET5" t="s">
        <v>8915</v>
      </c>
      <c r="CEU5" t="s">
        <v>8920</v>
      </c>
      <c r="CEW5" t="s">
        <v>8924</v>
      </c>
      <c r="CEY5" t="s">
        <v>8931</v>
      </c>
      <c r="CEZ5" t="s">
        <v>8935</v>
      </c>
      <c r="CFA5" t="s">
        <v>8946</v>
      </c>
      <c r="CFC5" t="s">
        <v>8955</v>
      </c>
      <c r="CFD5" t="s">
        <v>8960</v>
      </c>
      <c r="CFE5" t="s">
        <v>8976</v>
      </c>
      <c r="CFG5" t="s">
        <v>8983</v>
      </c>
      <c r="CFI5" t="s">
        <v>8999</v>
      </c>
      <c r="CFJ5" t="s">
        <v>9007</v>
      </c>
      <c r="CFK5" t="s">
        <v>9011</v>
      </c>
      <c r="CFL5" t="s">
        <v>9016</v>
      </c>
      <c r="CFN5" t="s">
        <v>9032</v>
      </c>
      <c r="CFO5" t="s">
        <v>9062</v>
      </c>
      <c r="CFR5" t="s">
        <v>9074</v>
      </c>
      <c r="CFU5" t="s">
        <v>9081</v>
      </c>
      <c r="CFV5" t="s">
        <v>9086</v>
      </c>
      <c r="CFX5" t="s">
        <v>9092</v>
      </c>
      <c r="CFY5" t="s">
        <v>9104</v>
      </c>
      <c r="CGA5" t="s">
        <v>9118</v>
      </c>
      <c r="CGB5" t="s">
        <v>9123</v>
      </c>
      <c r="CGD5" t="s">
        <v>9140</v>
      </c>
      <c r="CGE5" t="s">
        <v>9144</v>
      </c>
      <c r="CGF5" t="s">
        <v>9151</v>
      </c>
      <c r="CGG5" t="s">
        <v>9156</v>
      </c>
      <c r="CGI5" t="s">
        <v>9166</v>
      </c>
      <c r="CGN5" t="s">
        <v>9177</v>
      </c>
      <c r="CGO5" t="s">
        <v>9184</v>
      </c>
      <c r="CGP5" t="s">
        <v>9190</v>
      </c>
      <c r="CGQ5" t="s">
        <v>9202</v>
      </c>
      <c r="CGR5" t="s">
        <v>9207</v>
      </c>
      <c r="CGS5" t="s">
        <v>9215</v>
      </c>
      <c r="CGT5" t="s">
        <v>9223</v>
      </c>
      <c r="CGV5" t="s">
        <v>9230</v>
      </c>
      <c r="CGX5" t="s">
        <v>9235</v>
      </c>
      <c r="CGY5" t="s">
        <v>3769</v>
      </c>
      <c r="CGZ5" t="s">
        <v>9255</v>
      </c>
      <c r="CHA5" t="s">
        <v>9261</v>
      </c>
      <c r="CHE5" t="s">
        <v>9271</v>
      </c>
      <c r="CHF5" t="s">
        <v>9274</v>
      </c>
      <c r="CHJ5" t="s">
        <v>9286</v>
      </c>
      <c r="CHL5" t="s">
        <v>5008</v>
      </c>
      <c r="CHO5" t="s">
        <v>9319</v>
      </c>
      <c r="CHP5" t="s">
        <v>9333</v>
      </c>
      <c r="CHQ5" t="s">
        <v>9350</v>
      </c>
      <c r="CHR5" t="s">
        <v>9362</v>
      </c>
      <c r="CHS5" t="s">
        <v>112</v>
      </c>
      <c r="CHT5" t="s">
        <v>9378</v>
      </c>
      <c r="CHW5" t="s">
        <v>9428</v>
      </c>
      <c r="CHX5" t="s">
        <v>9442</v>
      </c>
      <c r="CHZ5" t="s">
        <v>4431</v>
      </c>
      <c r="CIA5" t="s">
        <v>9451</v>
      </c>
      <c r="CIC5" t="s">
        <v>9465</v>
      </c>
      <c r="CII5" t="s">
        <v>9475</v>
      </c>
      <c r="CIN5" t="s">
        <v>9485</v>
      </c>
      <c r="CIP5" t="s">
        <v>9493</v>
      </c>
      <c r="CIQ5" t="s">
        <v>9498</v>
      </c>
      <c r="CIR5" t="s">
        <v>9511</v>
      </c>
      <c r="CIT5" t="s">
        <v>9517</v>
      </c>
      <c r="CIW5" t="s">
        <v>9525</v>
      </c>
      <c r="CIX5" t="s">
        <v>9535</v>
      </c>
      <c r="CIY5" t="s">
        <v>9548</v>
      </c>
      <c r="CIZ5" t="s">
        <v>9556</v>
      </c>
      <c r="CJA5" t="s">
        <v>9562</v>
      </c>
      <c r="CJB5" t="s">
        <v>9572</v>
      </c>
      <c r="CJC5" t="s">
        <v>9577</v>
      </c>
      <c r="CJD5" t="s">
        <v>9580</v>
      </c>
      <c r="CJF5" t="s">
        <v>9595</v>
      </c>
      <c r="CJG5" t="s">
        <v>9598</v>
      </c>
      <c r="CJI5" t="s">
        <v>9606</v>
      </c>
      <c r="CJJ5" t="s">
        <v>9616</v>
      </c>
      <c r="CJL5" t="s">
        <v>9632</v>
      </c>
      <c r="CJR5" t="s">
        <v>9649</v>
      </c>
      <c r="CJS5" t="s">
        <v>7237</v>
      </c>
      <c r="CJT5" t="s">
        <v>9665</v>
      </c>
      <c r="CJX5" t="s">
        <v>9675</v>
      </c>
      <c r="CJY5" t="s">
        <v>9716</v>
      </c>
      <c r="CJZ5" t="s">
        <v>9721</v>
      </c>
      <c r="CKA5" t="s">
        <v>9725</v>
      </c>
      <c r="CKD5" t="s">
        <v>9736</v>
      </c>
      <c r="CKF5" t="s">
        <v>9743</v>
      </c>
      <c r="CKG5" t="s">
        <v>9747</v>
      </c>
      <c r="CKH5" t="s">
        <v>9762</v>
      </c>
      <c r="CKM5" t="s">
        <v>9775</v>
      </c>
      <c r="CKN5" t="s">
        <v>9779</v>
      </c>
      <c r="CKP5" t="s">
        <v>9787</v>
      </c>
      <c r="CKQ5" t="s">
        <v>9792</v>
      </c>
      <c r="CKR5" t="s">
        <v>9802</v>
      </c>
      <c r="CKS5" t="s">
        <v>9809</v>
      </c>
      <c r="CKT5" t="s">
        <v>9829</v>
      </c>
      <c r="CKU5" t="s">
        <v>5091</v>
      </c>
      <c r="CKV5" t="s">
        <v>9862</v>
      </c>
      <c r="CKX5" t="s">
        <v>9868</v>
      </c>
      <c r="CKY5" t="s">
        <v>9881</v>
      </c>
      <c r="CKZ5" t="s">
        <v>9888</v>
      </c>
      <c r="CLA5" t="s">
        <v>9903</v>
      </c>
      <c r="CLB5" t="s">
        <v>9913</v>
      </c>
      <c r="CLD5" t="s">
        <v>9926</v>
      </c>
      <c r="CLG5" t="s">
        <v>9946</v>
      </c>
      <c r="CLH5" t="s">
        <v>9964</v>
      </c>
      <c r="CLI5" t="s">
        <v>9980</v>
      </c>
      <c r="CLJ5" t="s">
        <v>9996</v>
      </c>
      <c r="CLK5" t="s">
        <v>10014</v>
      </c>
      <c r="CLX5" t="s">
        <v>13461</v>
      </c>
      <c r="CLY5" t="s">
        <v>13465</v>
      </c>
      <c r="CLZ5" t="s">
        <v>13469</v>
      </c>
      <c r="CMG5" t="s">
        <v>13485</v>
      </c>
      <c r="CMI5" t="s">
        <v>13285</v>
      </c>
      <c r="CMN5" t="s">
        <v>13497</v>
      </c>
      <c r="CMP5" t="s">
        <v>13502</v>
      </c>
      <c r="CMQ5" t="s">
        <v>13509</v>
      </c>
      <c r="CMS5" t="s">
        <v>13512</v>
      </c>
      <c r="CNB5" t="s">
        <v>13524</v>
      </c>
      <c r="CNE5" t="s">
        <v>9671</v>
      </c>
      <c r="CNJ5" t="s">
        <v>13536</v>
      </c>
      <c r="CNK5" t="s">
        <v>13541</v>
      </c>
      <c r="CNL5" t="s">
        <v>6035</v>
      </c>
      <c r="CNP5" t="s">
        <v>13565</v>
      </c>
      <c r="CNQ5" t="s">
        <v>13568</v>
      </c>
      <c r="CNT5" t="s">
        <v>13577</v>
      </c>
      <c r="CNU5" t="s">
        <v>13580</v>
      </c>
      <c r="CNY5" t="s">
        <v>13595</v>
      </c>
      <c r="COE5" t="s">
        <v>13607</v>
      </c>
      <c r="COL5" t="s">
        <v>13629</v>
      </c>
      <c r="COO5" t="s">
        <v>13638</v>
      </c>
      <c r="COP5" t="s">
        <v>12747</v>
      </c>
      <c r="COU5" t="s">
        <v>13648</v>
      </c>
      <c r="COX5" t="s">
        <v>13654</v>
      </c>
      <c r="COY5" t="s">
        <v>13658</v>
      </c>
      <c r="COZ5" t="s">
        <v>13665</v>
      </c>
      <c r="CPB5" t="s">
        <v>13679</v>
      </c>
      <c r="CPH5" t="s">
        <v>12668</v>
      </c>
      <c r="CPL5" t="s">
        <v>13695</v>
      </c>
      <c r="CPM5" t="s">
        <v>9614</v>
      </c>
      <c r="CPO5" t="s">
        <v>13706</v>
      </c>
      <c r="CPP5" t="s">
        <v>13709</v>
      </c>
      <c r="CPW5" t="s">
        <v>13721</v>
      </c>
      <c r="CPX5" t="s">
        <v>13730</v>
      </c>
      <c r="CPZ5" t="s">
        <v>13741</v>
      </c>
      <c r="CQA5" t="s">
        <v>1529</v>
      </c>
      <c r="CQB5" t="s">
        <v>13757</v>
      </c>
      <c r="CQC5" t="s">
        <v>13763</v>
      </c>
      <c r="CQN5" t="s">
        <v>13776</v>
      </c>
      <c r="CQO5" t="s">
        <v>13781</v>
      </c>
      <c r="CQQ5" t="s">
        <v>13791</v>
      </c>
      <c r="CQR5" t="s">
        <v>13804</v>
      </c>
      <c r="CQS5" t="s">
        <v>13808</v>
      </c>
      <c r="CQU5" t="s">
        <v>13817</v>
      </c>
      <c r="CQW5" t="s">
        <v>13824</v>
      </c>
      <c r="CRA5" t="s">
        <v>1226</v>
      </c>
      <c r="CRF5" t="s">
        <v>13849</v>
      </c>
      <c r="CRI5" t="s">
        <v>13859</v>
      </c>
      <c r="CRJ5" t="s">
        <v>11160</v>
      </c>
      <c r="CRK5" t="s">
        <v>13867</v>
      </c>
      <c r="CRL5" t="s">
        <v>13872</v>
      </c>
      <c r="CRO5" t="s">
        <v>13885</v>
      </c>
      <c r="CRT5" t="s">
        <v>13900</v>
      </c>
      <c r="CRU5" t="s">
        <v>6245</v>
      </c>
      <c r="CRV5" t="s">
        <v>13911</v>
      </c>
      <c r="CRW5" t="s">
        <v>13931</v>
      </c>
      <c r="CRX5" t="s">
        <v>13941</v>
      </c>
      <c r="CRY5" t="s">
        <v>13945</v>
      </c>
      <c r="CRZ5" t="s">
        <v>13950</v>
      </c>
      <c r="CSA5" t="s">
        <v>13959</v>
      </c>
      <c r="CSB5" t="s">
        <v>13992</v>
      </c>
      <c r="CSD5" t="s">
        <v>13999</v>
      </c>
      <c r="CSE5" t="s">
        <v>4933</v>
      </c>
      <c r="CSF5" t="s">
        <v>14008</v>
      </c>
      <c r="CSG5" t="s">
        <v>14012</v>
      </c>
      <c r="CSH5" t="s">
        <v>14018</v>
      </c>
      <c r="CSI5" t="s">
        <v>14024</v>
      </c>
      <c r="CSJ5" t="s">
        <v>14042</v>
      </c>
      <c r="CSK5" t="s">
        <v>14048</v>
      </c>
      <c r="CSL5" t="s">
        <v>14053</v>
      </c>
      <c r="CSM5" t="s">
        <v>14062</v>
      </c>
      <c r="CSN5" t="s">
        <v>14066</v>
      </c>
      <c r="CSO5" t="s">
        <v>14073</v>
      </c>
      <c r="CSQ5" t="s">
        <v>14081</v>
      </c>
      <c r="CSR5" t="s">
        <v>11737</v>
      </c>
      <c r="CSS5" t="s">
        <v>14096</v>
      </c>
      <c r="CST5" t="s">
        <v>14110</v>
      </c>
      <c r="CSU5" t="s">
        <v>14114</v>
      </c>
      <c r="CSY5" t="s">
        <v>14120</v>
      </c>
      <c r="CTB5" t="s">
        <v>14131</v>
      </c>
      <c r="CTC5" t="s">
        <v>14138</v>
      </c>
      <c r="CTF5" t="s">
        <v>14183</v>
      </c>
      <c r="CTG5" t="s">
        <v>14198</v>
      </c>
      <c r="CTH5" t="s">
        <v>14202</v>
      </c>
      <c r="CTI5" t="s">
        <v>14207</v>
      </c>
      <c r="CTJ5" t="s">
        <v>14212</v>
      </c>
      <c r="CTM5" t="s">
        <v>14223</v>
      </c>
      <c r="CTQ5" t="s">
        <v>14232</v>
      </c>
      <c r="CTR5" t="s">
        <v>14236</v>
      </c>
      <c r="CTS5" t="s">
        <v>14246</v>
      </c>
      <c r="CTZ5" t="s">
        <v>14266</v>
      </c>
      <c r="CUC5" t="s">
        <v>14271</v>
      </c>
      <c r="CUD5" t="s">
        <v>14276</v>
      </c>
      <c r="CUG5" t="s">
        <v>14283</v>
      </c>
      <c r="CUH5" t="s">
        <v>14289</v>
      </c>
      <c r="CUL5" t="s">
        <v>14302</v>
      </c>
      <c r="CUN5" t="s">
        <v>14315</v>
      </c>
      <c r="CUP5" t="s">
        <v>14321</v>
      </c>
      <c r="CUQ5" t="s">
        <v>6341</v>
      </c>
      <c r="CUU5" t="s">
        <v>10654</v>
      </c>
      <c r="CUW5" t="s">
        <v>14353</v>
      </c>
      <c r="CUX5" t="s">
        <v>14357</v>
      </c>
      <c r="CUZ5" t="s">
        <v>14365</v>
      </c>
      <c r="CVE5" t="s">
        <v>14375</v>
      </c>
      <c r="CVK5" t="s">
        <v>14389</v>
      </c>
      <c r="CVN5" t="s">
        <v>14398</v>
      </c>
      <c r="CVQ5" t="s">
        <v>14412</v>
      </c>
      <c r="CVR5" t="s">
        <v>14418</v>
      </c>
      <c r="CVS5" t="s">
        <v>9429</v>
      </c>
      <c r="CVT5" t="s">
        <v>6672</v>
      </c>
      <c r="CVV5" t="s">
        <v>14441</v>
      </c>
      <c r="CVZ5" t="s">
        <v>14451</v>
      </c>
      <c r="CWB5" t="s">
        <v>2036</v>
      </c>
      <c r="CWE5" t="s">
        <v>14471</v>
      </c>
      <c r="CWG5" t="s">
        <v>14475</v>
      </c>
      <c r="CWI5" t="s">
        <v>14498</v>
      </c>
      <c r="CWR5" t="s">
        <v>14515</v>
      </c>
      <c r="CWT5" t="s">
        <v>14524</v>
      </c>
      <c r="CWW5" t="s">
        <v>14534</v>
      </c>
      <c r="CWZ5" t="s">
        <v>14547</v>
      </c>
      <c r="CXD5" t="s">
        <v>14560</v>
      </c>
      <c r="CXG5" t="s">
        <v>14569</v>
      </c>
      <c r="CXK5" t="s">
        <v>14591</v>
      </c>
      <c r="CXL5" t="s">
        <v>14597</v>
      </c>
      <c r="CXM5" t="s">
        <v>14601</v>
      </c>
      <c r="CXR5" t="s">
        <v>14613</v>
      </c>
      <c r="CXV5" t="s">
        <v>14621</v>
      </c>
      <c r="CXW5" t="s">
        <v>9431</v>
      </c>
      <c r="CXX5" t="s">
        <v>14630</v>
      </c>
      <c r="CXY5" t="s">
        <v>14640</v>
      </c>
      <c r="CYA5" t="s">
        <v>14654</v>
      </c>
      <c r="CYC5" t="s">
        <v>14673</v>
      </c>
      <c r="CYD5" t="s">
        <v>5030</v>
      </c>
      <c r="CYF5" t="s">
        <v>14736</v>
      </c>
      <c r="CYG5" t="s">
        <v>14743</v>
      </c>
      <c r="CYL5" t="s">
        <v>14753</v>
      </c>
      <c r="CYT5" t="s">
        <v>14776</v>
      </c>
      <c r="CYY5" t="s">
        <v>14791</v>
      </c>
      <c r="CZD5" t="s">
        <v>14800</v>
      </c>
      <c r="CZH5" t="s">
        <v>14807</v>
      </c>
      <c r="CZL5" t="s">
        <v>13140</v>
      </c>
      <c r="CZN5" t="s">
        <v>14824</v>
      </c>
      <c r="CZO5" t="s">
        <v>14829</v>
      </c>
      <c r="CZQ5" t="s">
        <v>14837</v>
      </c>
      <c r="CZR5" t="s">
        <v>14862</v>
      </c>
      <c r="CZS5" t="s">
        <v>11573</v>
      </c>
      <c r="CZT5" t="s">
        <v>14870</v>
      </c>
      <c r="CZX5" t="s">
        <v>14878</v>
      </c>
      <c r="CZY5" t="s">
        <v>14894</v>
      </c>
      <c r="DAB5" t="s">
        <v>14901</v>
      </c>
      <c r="DAC5" t="s">
        <v>14908</v>
      </c>
      <c r="DAD5" t="s">
        <v>14913</v>
      </c>
      <c r="DAF5" t="s">
        <v>12222</v>
      </c>
      <c r="DAI5" t="s">
        <v>14932</v>
      </c>
      <c r="DAJ5" t="s">
        <v>14936</v>
      </c>
      <c r="DAK5" t="s">
        <v>14941</v>
      </c>
      <c r="DAR5" t="s">
        <v>14956</v>
      </c>
      <c r="DDU5" t="s">
        <v>10022</v>
      </c>
      <c r="DEC5" t="s">
        <v>10036</v>
      </c>
      <c r="DED5" t="s">
        <v>6080</v>
      </c>
      <c r="DEE5" t="s">
        <v>10042</v>
      </c>
      <c r="DEI5" t="s">
        <v>10051</v>
      </c>
      <c r="DEJ5" t="s">
        <v>7783</v>
      </c>
      <c r="DET5" t="s">
        <v>10071</v>
      </c>
      <c r="DEY5" t="s">
        <v>10102</v>
      </c>
      <c r="DFA5" t="s">
        <v>10115</v>
      </c>
      <c r="DFB5" t="s">
        <v>10138</v>
      </c>
      <c r="DFD5" t="s">
        <v>10148</v>
      </c>
      <c r="DFG5" t="s">
        <v>10158</v>
      </c>
      <c r="DFI5" t="s">
        <v>10175</v>
      </c>
      <c r="DFJ5" t="s">
        <v>10219</v>
      </c>
      <c r="DFK5" t="s">
        <v>10235</v>
      </c>
      <c r="DFO5" t="s">
        <v>10243</v>
      </c>
      <c r="DFQ5" t="s">
        <v>10250</v>
      </c>
      <c r="DFR5" t="s">
        <v>10254</v>
      </c>
      <c r="DGB5" t="s">
        <v>10271</v>
      </c>
      <c r="DGF5" t="s">
        <v>10277</v>
      </c>
      <c r="DGJ5" t="s">
        <v>10292</v>
      </c>
      <c r="DGK5" t="s">
        <v>10298</v>
      </c>
      <c r="DGL5" t="s">
        <v>10302</v>
      </c>
      <c r="DGM5" t="s">
        <v>10306</v>
      </c>
      <c r="DGN5" t="s">
        <v>10318</v>
      </c>
      <c r="DGO5" t="s">
        <v>10323</v>
      </c>
      <c r="DGP5" t="s">
        <v>10327</v>
      </c>
      <c r="DGQ5" t="s">
        <v>3619</v>
      </c>
      <c r="DGR5" t="s">
        <v>10339</v>
      </c>
      <c r="DGS5" t="s">
        <v>10348</v>
      </c>
      <c r="DGT5" t="s">
        <v>10352</v>
      </c>
      <c r="DGU5" t="s">
        <v>10358</v>
      </c>
      <c r="DGV5" t="s">
        <v>10371</v>
      </c>
      <c r="DGY5" t="s">
        <v>10388</v>
      </c>
      <c r="DGZ5" t="s">
        <v>10393</v>
      </c>
      <c r="DHC5" t="s">
        <v>10411</v>
      </c>
      <c r="DHD5" t="s">
        <v>10416</v>
      </c>
      <c r="DHF5" t="s">
        <v>10429</v>
      </c>
      <c r="DHH5" t="s">
        <v>10434</v>
      </c>
      <c r="DHI5" t="s">
        <v>10442</v>
      </c>
      <c r="DHK5" t="s">
        <v>10455</v>
      </c>
      <c r="DHN5" t="s">
        <v>10459</v>
      </c>
      <c r="DHP5" t="s">
        <v>10466</v>
      </c>
      <c r="DHR5" t="s">
        <v>10474</v>
      </c>
      <c r="DHS5" t="s">
        <v>10481</v>
      </c>
      <c r="DHU5" t="s">
        <v>10509</v>
      </c>
      <c r="DHV5" t="s">
        <v>10529</v>
      </c>
      <c r="DHW5" t="s">
        <v>10539</v>
      </c>
      <c r="DHX5" t="s">
        <v>10559</v>
      </c>
      <c r="DHY5" t="s">
        <v>10575</v>
      </c>
      <c r="DHZ5" t="s">
        <v>10584</v>
      </c>
      <c r="DIA5" t="s">
        <v>10597</v>
      </c>
      <c r="DIC5" t="s">
        <v>10630</v>
      </c>
      <c r="DID5" t="s">
        <v>10649</v>
      </c>
      <c r="DII5" t="s">
        <v>10679</v>
      </c>
      <c r="DJZ5" t="s">
        <v>15209</v>
      </c>
      <c r="DKA5" t="s">
        <v>15190</v>
      </c>
      <c r="DKH5" s="64"/>
    </row>
    <row r="6" spans="1:2998" x14ac:dyDescent="0.25">
      <c r="A6" s="18" t="s">
        <v>14986</v>
      </c>
      <c r="B6" s="2" t="s">
        <v>27</v>
      </c>
      <c r="H6" t="s">
        <v>4850</v>
      </c>
      <c r="J6" t="s">
        <v>4865</v>
      </c>
      <c r="N6" t="s">
        <v>4873</v>
      </c>
      <c r="P6" t="s">
        <v>4887</v>
      </c>
      <c r="S6" t="s">
        <v>4985</v>
      </c>
      <c r="U6" t="s">
        <v>284</v>
      </c>
      <c r="AG6" t="s">
        <v>5013</v>
      </c>
      <c r="AI6" t="s">
        <v>5018</v>
      </c>
      <c r="AN6" t="s">
        <v>5067</v>
      </c>
      <c r="AO6" t="s">
        <v>5074</v>
      </c>
      <c r="AQ6" t="s">
        <v>5083</v>
      </c>
      <c r="AR6" t="s">
        <v>5139</v>
      </c>
      <c r="FO6" t="s">
        <v>256</v>
      </c>
      <c r="GO6" t="s">
        <v>325</v>
      </c>
      <c r="GP6" t="s">
        <v>155</v>
      </c>
      <c r="GU6" t="s">
        <v>225</v>
      </c>
      <c r="HE6" t="s">
        <v>3200</v>
      </c>
      <c r="HO6" t="s">
        <v>2235</v>
      </c>
      <c r="HT6" t="s">
        <v>232</v>
      </c>
      <c r="HU6" t="s">
        <v>239</v>
      </c>
      <c r="HW6" t="s">
        <v>4053</v>
      </c>
      <c r="IK6" t="s">
        <v>2207</v>
      </c>
      <c r="IU6" t="s">
        <v>4447</v>
      </c>
      <c r="JA6" t="s">
        <v>3260</v>
      </c>
      <c r="JF6" t="s">
        <v>1951</v>
      </c>
      <c r="JH6" t="s">
        <v>3656</v>
      </c>
      <c r="JL6" t="s">
        <v>3780</v>
      </c>
      <c r="JN6" t="s">
        <v>1764</v>
      </c>
      <c r="JO6" t="s">
        <v>2546</v>
      </c>
      <c r="KL6" t="s">
        <v>4286</v>
      </c>
      <c r="KQ6" t="s">
        <v>3513</v>
      </c>
      <c r="KT6" t="s">
        <v>2723</v>
      </c>
      <c r="KW6" t="s">
        <v>2432</v>
      </c>
      <c r="LC6" t="s">
        <v>3441</v>
      </c>
      <c r="LL6" t="s">
        <v>3930</v>
      </c>
      <c r="LN6" t="s">
        <v>4696</v>
      </c>
      <c r="LP6" t="s">
        <v>2044</v>
      </c>
      <c r="LQ6" t="s">
        <v>2450</v>
      </c>
      <c r="LR6" t="s">
        <v>2248</v>
      </c>
      <c r="LW6" t="s">
        <v>2042</v>
      </c>
      <c r="MK6" t="s">
        <v>2415</v>
      </c>
      <c r="MP6" t="s">
        <v>4609</v>
      </c>
      <c r="MS6" t="s">
        <v>3855</v>
      </c>
      <c r="MX6" t="s">
        <v>1633</v>
      </c>
      <c r="MY6" t="s">
        <v>2123</v>
      </c>
      <c r="NC6" t="s">
        <v>3904</v>
      </c>
      <c r="NK6" t="s">
        <v>4319</v>
      </c>
      <c r="NL6" t="s">
        <v>1217</v>
      </c>
      <c r="NN6" t="s">
        <v>4025</v>
      </c>
      <c r="NO6" t="s">
        <v>1291</v>
      </c>
      <c r="NP6" t="s">
        <v>1999</v>
      </c>
      <c r="NQ6" t="s">
        <v>594</v>
      </c>
      <c r="NR6" t="s">
        <v>2619</v>
      </c>
      <c r="NT6" t="s">
        <v>1035</v>
      </c>
      <c r="NU6" t="s">
        <v>2401</v>
      </c>
      <c r="NV6" t="s">
        <v>1936</v>
      </c>
      <c r="NW6" t="s">
        <v>888</v>
      </c>
      <c r="NX6" t="s">
        <v>4338</v>
      </c>
      <c r="NY6" t="s">
        <v>2119</v>
      </c>
      <c r="NZ6" t="s">
        <v>3186</v>
      </c>
      <c r="OA6" t="s">
        <v>1647</v>
      </c>
      <c r="OB6" t="s">
        <v>2115</v>
      </c>
      <c r="OF6" t="s">
        <v>3356</v>
      </c>
      <c r="OG6" t="s">
        <v>766</v>
      </c>
      <c r="OI6" t="s">
        <v>2659</v>
      </c>
      <c r="OJ6" t="s">
        <v>3989</v>
      </c>
      <c r="OK6" t="s">
        <v>1622</v>
      </c>
      <c r="OM6" t="s">
        <v>3344</v>
      </c>
      <c r="ON6" t="s">
        <v>2571</v>
      </c>
      <c r="OO6" t="s">
        <v>1655</v>
      </c>
      <c r="OY6" t="s">
        <v>3343</v>
      </c>
      <c r="PB6" t="s">
        <v>3938</v>
      </c>
      <c r="PI6" t="s">
        <v>2660</v>
      </c>
      <c r="PM6" t="s">
        <v>4007</v>
      </c>
      <c r="PO6" t="s">
        <v>3419</v>
      </c>
      <c r="PQ6" t="s">
        <v>877</v>
      </c>
      <c r="PR6" t="s">
        <v>2116</v>
      </c>
      <c r="PS6" t="s">
        <v>3570</v>
      </c>
      <c r="PT6" t="s">
        <v>3768</v>
      </c>
      <c r="PU6" t="s">
        <v>1494</v>
      </c>
      <c r="PV6" t="s">
        <v>1001</v>
      </c>
      <c r="PW6" t="s">
        <v>3703</v>
      </c>
      <c r="PY6" t="s">
        <v>2618</v>
      </c>
      <c r="QA6" t="s">
        <v>985</v>
      </c>
      <c r="QC6" t="s">
        <v>2083</v>
      </c>
      <c r="QE6" t="s">
        <v>409</v>
      </c>
      <c r="QF6" t="s">
        <v>2185</v>
      </c>
      <c r="QG6" t="s">
        <v>2687</v>
      </c>
      <c r="QH6" t="s">
        <v>1350</v>
      </c>
      <c r="QI6" t="s">
        <v>2008</v>
      </c>
      <c r="QJ6" t="s">
        <v>896</v>
      </c>
      <c r="QM6" t="s">
        <v>601</v>
      </c>
      <c r="QP6" t="s">
        <v>3865</v>
      </c>
      <c r="QQ6" t="s">
        <v>1925</v>
      </c>
      <c r="QS6" t="s">
        <v>811</v>
      </c>
      <c r="QW6" t="s">
        <v>3999</v>
      </c>
      <c r="QZ6" t="s">
        <v>2367</v>
      </c>
      <c r="RA6" t="s">
        <v>1585</v>
      </c>
      <c r="RC6" t="s">
        <v>583</v>
      </c>
      <c r="RD6" t="s">
        <v>3372</v>
      </c>
      <c r="RE6" t="s">
        <v>968</v>
      </c>
      <c r="RG6" t="s">
        <v>803</v>
      </c>
      <c r="RH6" t="s">
        <v>3899</v>
      </c>
      <c r="RI6" t="s">
        <v>553</v>
      </c>
      <c r="RK6" t="s">
        <v>1780</v>
      </c>
      <c r="RP6" t="s">
        <v>4302</v>
      </c>
      <c r="RQ6" t="s">
        <v>2752</v>
      </c>
      <c r="RW6" t="s">
        <v>2994</v>
      </c>
      <c r="SA6" t="s">
        <v>3357</v>
      </c>
      <c r="SH6" t="s">
        <v>1635</v>
      </c>
      <c r="SI6" t="s">
        <v>1804</v>
      </c>
      <c r="SJ6" t="s">
        <v>1463</v>
      </c>
      <c r="SK6" t="s">
        <v>351</v>
      </c>
      <c r="SL6" t="s">
        <v>596</v>
      </c>
      <c r="SM6" t="s">
        <v>2667</v>
      </c>
      <c r="SN6" t="s">
        <v>3755</v>
      </c>
      <c r="SQ6" t="s">
        <v>1354</v>
      </c>
      <c r="SR6" t="s">
        <v>1519</v>
      </c>
      <c r="SS6" t="s">
        <v>582</v>
      </c>
      <c r="SU6" t="s">
        <v>1567</v>
      </c>
      <c r="SV6" t="s">
        <v>848</v>
      </c>
      <c r="SW6" t="s">
        <v>1242</v>
      </c>
      <c r="SY6" t="s">
        <v>981</v>
      </c>
      <c r="SZ6" t="s">
        <v>1555</v>
      </c>
      <c r="TB6" t="s">
        <v>1098</v>
      </c>
      <c r="TC6" t="s">
        <v>2558</v>
      </c>
      <c r="TE6" t="s">
        <v>3878</v>
      </c>
      <c r="TF6" t="s">
        <v>2523</v>
      </c>
      <c r="TH6" t="s">
        <v>914</v>
      </c>
      <c r="TI6" t="s">
        <v>831</v>
      </c>
      <c r="TK6" t="s">
        <v>1205</v>
      </c>
      <c r="TL6" t="s">
        <v>943</v>
      </c>
      <c r="TM6" t="s">
        <v>1180</v>
      </c>
      <c r="TN6" t="s">
        <v>2012</v>
      </c>
      <c r="TO6" t="s">
        <v>3757</v>
      </c>
      <c r="TR6" t="s">
        <v>481</v>
      </c>
      <c r="TS6" t="s">
        <v>740</v>
      </c>
      <c r="TT6" t="s">
        <v>1793</v>
      </c>
      <c r="TU6" t="s">
        <v>2581</v>
      </c>
      <c r="TV6" t="s">
        <v>2928</v>
      </c>
      <c r="TW6" t="s">
        <v>2157</v>
      </c>
      <c r="TY6" t="s">
        <v>3310</v>
      </c>
      <c r="TZ6" t="s">
        <v>1045</v>
      </c>
      <c r="UA6" t="s">
        <v>1758</v>
      </c>
      <c r="UB6" t="s">
        <v>3223</v>
      </c>
      <c r="UC6" t="s">
        <v>754</v>
      </c>
      <c r="UD6" t="s">
        <v>3721</v>
      </c>
      <c r="UE6" t="s">
        <v>1390</v>
      </c>
      <c r="UF6" t="s">
        <v>1790</v>
      </c>
      <c r="UG6" t="s">
        <v>523</v>
      </c>
      <c r="UI6" t="s">
        <v>941</v>
      </c>
      <c r="UJ6" t="s">
        <v>2068</v>
      </c>
      <c r="UN6" t="s">
        <v>1316</v>
      </c>
      <c r="UR6" t="s">
        <v>2982</v>
      </c>
      <c r="US6" t="s">
        <v>4565</v>
      </c>
      <c r="UV6" t="s">
        <v>2427</v>
      </c>
      <c r="UW6" t="s">
        <v>2924</v>
      </c>
      <c r="VA6" t="s">
        <v>4203</v>
      </c>
      <c r="VB6" t="s">
        <v>763</v>
      </c>
      <c r="VC6" t="s">
        <v>1069</v>
      </c>
      <c r="VD6" t="s">
        <v>1448</v>
      </c>
      <c r="VE6" t="s">
        <v>2241</v>
      </c>
      <c r="VF6" t="s">
        <v>3274</v>
      </c>
      <c r="VG6" t="s">
        <v>1943</v>
      </c>
      <c r="VH6" t="s">
        <v>4189</v>
      </c>
      <c r="VI6" t="s">
        <v>749</v>
      </c>
      <c r="VJ6" t="s">
        <v>835</v>
      </c>
      <c r="VK6" t="s">
        <v>1015</v>
      </c>
      <c r="VL6" t="s">
        <v>1557</v>
      </c>
      <c r="VM6" t="s">
        <v>372</v>
      </c>
      <c r="VN6" t="s">
        <v>2896</v>
      </c>
      <c r="VO6" t="s">
        <v>3142</v>
      </c>
      <c r="VP6" t="s">
        <v>1083</v>
      </c>
      <c r="VQ6" t="s">
        <v>3338</v>
      </c>
      <c r="VR6" t="s">
        <v>3057</v>
      </c>
      <c r="VS6" t="s">
        <v>464</v>
      </c>
      <c r="VT6" t="s">
        <v>3028</v>
      </c>
      <c r="VZ6" t="s">
        <v>2003</v>
      </c>
      <c r="WD6" t="s">
        <v>4393</v>
      </c>
      <c r="WE6" t="s">
        <v>4571</v>
      </c>
      <c r="WH6" t="s">
        <v>846</v>
      </c>
      <c r="WI6" t="s">
        <v>3071</v>
      </c>
      <c r="WM6" t="s">
        <v>1854</v>
      </c>
      <c r="WN6" t="s">
        <v>3679</v>
      </c>
      <c r="WO6" t="s">
        <v>876</v>
      </c>
      <c r="WQ6" t="s">
        <v>1715</v>
      </c>
      <c r="WR6" t="s">
        <v>607</v>
      </c>
      <c r="WS6" t="s">
        <v>2714</v>
      </c>
      <c r="WT6" t="s">
        <v>2100</v>
      </c>
      <c r="WU6" t="s">
        <v>1409</v>
      </c>
      <c r="WX6" t="s">
        <v>1040</v>
      </c>
      <c r="WY6" t="s">
        <v>3212</v>
      </c>
      <c r="XB6" t="s">
        <v>1052</v>
      </c>
      <c r="XC6" t="s">
        <v>159</v>
      </c>
      <c r="XE6" t="s">
        <v>283</v>
      </c>
      <c r="XI6" t="s">
        <v>126</v>
      </c>
      <c r="XJ6" t="s">
        <v>275</v>
      </c>
      <c r="XL6" t="s">
        <v>318</v>
      </c>
      <c r="XN6" t="s">
        <v>67</v>
      </c>
      <c r="XP6" t="s">
        <v>114</v>
      </c>
      <c r="XQ6" t="s">
        <v>138</v>
      </c>
      <c r="XS6" t="s">
        <v>191</v>
      </c>
      <c r="XV6" t="s">
        <v>207</v>
      </c>
      <c r="XW6" t="s">
        <v>4022</v>
      </c>
      <c r="XX6" t="s">
        <v>779</v>
      </c>
      <c r="XZ6" t="s">
        <v>2050</v>
      </c>
      <c r="YC6" t="s">
        <v>2542</v>
      </c>
      <c r="YD6" t="s">
        <v>1454</v>
      </c>
      <c r="YE6" t="s">
        <v>2962</v>
      </c>
      <c r="YF6" t="s">
        <v>776</v>
      </c>
      <c r="YG6" t="s">
        <v>2967</v>
      </c>
      <c r="YH6" t="s">
        <v>1985</v>
      </c>
      <c r="YJ6" t="s">
        <v>2731</v>
      </c>
      <c r="YL6" t="s">
        <v>1772</v>
      </c>
      <c r="YN6" t="s">
        <v>1720</v>
      </c>
      <c r="YP6" t="s">
        <v>2322</v>
      </c>
      <c r="YR6" t="s">
        <v>2817</v>
      </c>
      <c r="YT6" t="s">
        <v>634</v>
      </c>
      <c r="YV6" t="s">
        <v>969</v>
      </c>
      <c r="YW6" t="s">
        <v>3870</v>
      </c>
      <c r="YY6" t="s">
        <v>2380</v>
      </c>
      <c r="ZD6" t="s">
        <v>4172</v>
      </c>
      <c r="ZE6" t="s">
        <v>1837</v>
      </c>
      <c r="ZF6" t="s">
        <v>1399</v>
      </c>
      <c r="ZH6" t="s">
        <v>4166</v>
      </c>
      <c r="ZI6" t="s">
        <v>1502</v>
      </c>
      <c r="ZK6" t="s">
        <v>3875</v>
      </c>
      <c r="ZM6" t="s">
        <v>1337</v>
      </c>
      <c r="ZO6" t="s">
        <v>2664</v>
      </c>
      <c r="ZS6" t="s">
        <v>2820</v>
      </c>
      <c r="ZW6" t="s">
        <v>1079</v>
      </c>
      <c r="ZX6" t="s">
        <v>2278</v>
      </c>
      <c r="AAB6" t="s">
        <v>3595</v>
      </c>
      <c r="AAC6" t="s">
        <v>4658</v>
      </c>
      <c r="AAE6" t="s">
        <v>1289</v>
      </c>
      <c r="AAG6" t="s">
        <v>2495</v>
      </c>
      <c r="AAK6" t="s">
        <v>1518</v>
      </c>
      <c r="AAM6" t="s">
        <v>4566</v>
      </c>
      <c r="AAN6" t="s">
        <v>2164</v>
      </c>
      <c r="AAP6" t="s">
        <v>3008</v>
      </c>
      <c r="AAT6" t="s">
        <v>2755</v>
      </c>
      <c r="AAV6" t="s">
        <v>4528</v>
      </c>
      <c r="AAW6" t="s">
        <v>2603</v>
      </c>
      <c r="AAZ6" t="s">
        <v>2559</v>
      </c>
      <c r="ABC6" t="s">
        <v>1910</v>
      </c>
      <c r="ABE6" t="s">
        <v>1255</v>
      </c>
      <c r="ABG6" t="s">
        <v>3022</v>
      </c>
      <c r="ABI6" t="s">
        <v>4264</v>
      </c>
      <c r="ABJ6" t="s">
        <v>3635</v>
      </c>
      <c r="ABM6" t="s">
        <v>470</v>
      </c>
      <c r="ABR6" t="s">
        <v>1402</v>
      </c>
      <c r="ABU6" t="s">
        <v>2196</v>
      </c>
      <c r="ABW6" t="s">
        <v>3035</v>
      </c>
      <c r="ACE6" t="s">
        <v>3960</v>
      </c>
      <c r="ACF6" t="s">
        <v>4142</v>
      </c>
      <c r="ACG6" t="s">
        <v>825</v>
      </c>
      <c r="ACK6" t="s">
        <v>4524</v>
      </c>
      <c r="ACL6" t="s">
        <v>463</v>
      </c>
      <c r="ACN6" t="s">
        <v>2090</v>
      </c>
      <c r="ACO6" t="s">
        <v>2270</v>
      </c>
      <c r="ACP6" t="s">
        <v>1276</v>
      </c>
      <c r="ACX6" t="s">
        <v>3149</v>
      </c>
      <c r="ADA6" t="s">
        <v>1111</v>
      </c>
      <c r="ADD6" t="s">
        <v>1615</v>
      </c>
      <c r="ADE6" t="s">
        <v>2362</v>
      </c>
      <c r="ADF6" t="s">
        <v>515</v>
      </c>
      <c r="ADH6" t="s">
        <v>1116</v>
      </c>
      <c r="ADI6" t="s">
        <v>1459</v>
      </c>
      <c r="ADJ6" t="s">
        <v>2133</v>
      </c>
      <c r="ADK6" t="s">
        <v>2915</v>
      </c>
      <c r="ADL6" t="s">
        <v>3832</v>
      </c>
      <c r="ADM6" t="s">
        <v>4507</v>
      </c>
      <c r="ADP6" t="s">
        <v>1457</v>
      </c>
      <c r="ADS6" t="s">
        <v>4104</v>
      </c>
      <c r="ADT6" t="s">
        <v>1464</v>
      </c>
      <c r="AEB6" t="s">
        <v>802</v>
      </c>
      <c r="AEC6" t="s">
        <v>903</v>
      </c>
      <c r="AED6" t="s">
        <v>4735</v>
      </c>
      <c r="AEG6" t="s">
        <v>4754</v>
      </c>
      <c r="AEH6" t="s">
        <v>4761</v>
      </c>
      <c r="AEK6" t="s">
        <v>4773</v>
      </c>
      <c r="AEL6" t="s">
        <v>4781</v>
      </c>
      <c r="AEO6" t="s">
        <v>4797</v>
      </c>
      <c r="AEQ6" t="s">
        <v>4806</v>
      </c>
      <c r="AET6" t="s">
        <v>4821</v>
      </c>
      <c r="AFC6" t="s">
        <v>255</v>
      </c>
      <c r="AFG6" t="s">
        <v>296</v>
      </c>
      <c r="AFH6" t="s">
        <v>313</v>
      </c>
      <c r="AFR6" t="s">
        <v>10693</v>
      </c>
      <c r="AFX6" t="s">
        <v>10704</v>
      </c>
      <c r="AGA6" t="s">
        <v>10712</v>
      </c>
      <c r="AGB6" t="s">
        <v>10719</v>
      </c>
      <c r="AGH6" t="s">
        <v>10736</v>
      </c>
      <c r="AGN6" t="s">
        <v>10749</v>
      </c>
      <c r="AGR6" t="s">
        <v>10761</v>
      </c>
      <c r="AHI6" t="s">
        <v>10799</v>
      </c>
      <c r="AHO6" t="s">
        <v>10807</v>
      </c>
      <c r="AHV6" t="s">
        <v>10816</v>
      </c>
      <c r="AIF6" t="s">
        <v>10836</v>
      </c>
      <c r="AIS6" t="s">
        <v>10858</v>
      </c>
      <c r="AJH6" t="s">
        <v>10881</v>
      </c>
      <c r="AJI6" t="s">
        <v>10887</v>
      </c>
      <c r="AJK6" t="s">
        <v>10892</v>
      </c>
      <c r="AJO6" t="s">
        <v>8422</v>
      </c>
      <c r="AJU6" t="s">
        <v>10918</v>
      </c>
      <c r="AJZ6" t="s">
        <v>10932</v>
      </c>
      <c r="AKF6" t="s">
        <v>10949</v>
      </c>
      <c r="AKQ6" t="s">
        <v>10977</v>
      </c>
      <c r="ALI6" t="s">
        <v>10994</v>
      </c>
      <c r="AMC6" t="s">
        <v>11053</v>
      </c>
      <c r="AMG6" t="s">
        <v>11065</v>
      </c>
      <c r="AMS6" t="s">
        <v>11090</v>
      </c>
      <c r="AMT6" t="s">
        <v>11096</v>
      </c>
      <c r="AMV6" t="s">
        <v>11106</v>
      </c>
      <c r="AMW6" t="s">
        <v>11112</v>
      </c>
      <c r="AMZ6" t="s">
        <v>11124</v>
      </c>
      <c r="ANH6" t="s">
        <v>11144</v>
      </c>
      <c r="ANJ6" t="s">
        <v>11147</v>
      </c>
      <c r="ANK6" t="s">
        <v>11152</v>
      </c>
      <c r="ANN6" t="s">
        <v>10251</v>
      </c>
      <c r="ANQ6" t="s">
        <v>11177</v>
      </c>
      <c r="ANR6" t="s">
        <v>11183</v>
      </c>
      <c r="ANU6" t="s">
        <v>11194</v>
      </c>
      <c r="ANW6" t="s">
        <v>11223</v>
      </c>
      <c r="ANY6" t="s">
        <v>11228</v>
      </c>
      <c r="AOA6" t="s">
        <v>3297</v>
      </c>
      <c r="AOB6" t="s">
        <v>11263</v>
      </c>
      <c r="AOD6" t="s">
        <v>11272</v>
      </c>
      <c r="AOM6" t="s">
        <v>11299</v>
      </c>
      <c r="AOS6" t="s">
        <v>11314</v>
      </c>
      <c r="AOU6" t="s">
        <v>11322</v>
      </c>
      <c r="AOX6" t="s">
        <v>11334</v>
      </c>
      <c r="APA6" t="s">
        <v>5410</v>
      </c>
      <c r="APC6" t="s">
        <v>11346</v>
      </c>
      <c r="APE6" t="s">
        <v>11362</v>
      </c>
      <c r="APF6" t="s">
        <v>11367</v>
      </c>
      <c r="APG6" t="s">
        <v>11377</v>
      </c>
      <c r="APK6" t="s">
        <v>11392</v>
      </c>
      <c r="APL6" t="s">
        <v>11407</v>
      </c>
      <c r="APM6" t="s">
        <v>11412</v>
      </c>
      <c r="APO6" t="s">
        <v>11430</v>
      </c>
      <c r="APY6" t="s">
        <v>11454</v>
      </c>
      <c r="AQB6" t="s">
        <v>11463</v>
      </c>
      <c r="AQC6" t="s">
        <v>11467</v>
      </c>
      <c r="AQE6" t="s">
        <v>11474</v>
      </c>
      <c r="AQF6" t="s">
        <v>11478</v>
      </c>
      <c r="AQG6" t="s">
        <v>11485</v>
      </c>
      <c r="AQH6" t="s">
        <v>11496</v>
      </c>
      <c r="AQI6" t="s">
        <v>11501</v>
      </c>
      <c r="AQK6" t="s">
        <v>11510</v>
      </c>
      <c r="AQL6" t="s">
        <v>11527</v>
      </c>
      <c r="AQM6" t="s">
        <v>11550</v>
      </c>
      <c r="AQT6" t="s">
        <v>6102</v>
      </c>
      <c r="AQV6" t="s">
        <v>11612</v>
      </c>
      <c r="AQW6" t="s">
        <v>11617</v>
      </c>
      <c r="AQY6" t="s">
        <v>11640</v>
      </c>
      <c r="AQZ6" t="s">
        <v>11647</v>
      </c>
      <c r="ARC6" t="s">
        <v>11661</v>
      </c>
      <c r="ARE6" t="s">
        <v>11681</v>
      </c>
      <c r="ARG6" t="s">
        <v>11688</v>
      </c>
      <c r="ARH6" t="s">
        <v>11698</v>
      </c>
      <c r="ARI6" t="s">
        <v>11706</v>
      </c>
      <c r="ARJ6" t="s">
        <v>6627</v>
      </c>
      <c r="ARO6" t="s">
        <v>11732</v>
      </c>
      <c r="ARS6" t="s">
        <v>11744</v>
      </c>
      <c r="ARU6" t="s">
        <v>11775</v>
      </c>
      <c r="ARV6" t="s">
        <v>11779</v>
      </c>
      <c r="ASA6" t="s">
        <v>11798</v>
      </c>
      <c r="ASS6" t="s">
        <v>11834</v>
      </c>
      <c r="AST6" t="s">
        <v>11842</v>
      </c>
      <c r="ASY6" t="s">
        <v>11865</v>
      </c>
      <c r="ATA6" t="s">
        <v>11879</v>
      </c>
      <c r="ATC6" t="s">
        <v>11888</v>
      </c>
      <c r="ATD6" t="s">
        <v>11912</v>
      </c>
      <c r="ATE6" t="s">
        <v>11917</v>
      </c>
      <c r="ATG6" t="s">
        <v>11927</v>
      </c>
      <c r="ATJ6" t="s">
        <v>11944</v>
      </c>
      <c r="ATK6" t="s">
        <v>2356</v>
      </c>
      <c r="ATL6" t="s">
        <v>11957</v>
      </c>
      <c r="ATM6" t="s">
        <v>11964</v>
      </c>
      <c r="ATN6" t="s">
        <v>11990</v>
      </c>
      <c r="ATO6" t="s">
        <v>11998</v>
      </c>
      <c r="ATP6" t="s">
        <v>12016</v>
      </c>
      <c r="ATQ6" t="s">
        <v>12021</v>
      </c>
      <c r="ATV6" t="s">
        <v>12039</v>
      </c>
      <c r="ATY6" t="s">
        <v>12052</v>
      </c>
      <c r="AUB6" t="s">
        <v>12063</v>
      </c>
      <c r="AUD6" t="s">
        <v>12067</v>
      </c>
      <c r="AUJ6" t="s">
        <v>12079</v>
      </c>
      <c r="AUK6" t="s">
        <v>12084</v>
      </c>
      <c r="AUL6" t="s">
        <v>12095</v>
      </c>
      <c r="AUP6" t="s">
        <v>12111</v>
      </c>
      <c r="AUQ6" t="s">
        <v>12120</v>
      </c>
      <c r="AUR6" t="s">
        <v>12133</v>
      </c>
      <c r="AUV6" t="s">
        <v>12153</v>
      </c>
      <c r="AUW6" t="s">
        <v>12164</v>
      </c>
      <c r="AUZ6" t="s">
        <v>12178</v>
      </c>
      <c r="AVA6" t="s">
        <v>12185</v>
      </c>
      <c r="AVB6" t="s">
        <v>12191</v>
      </c>
      <c r="AVC6" t="s">
        <v>1927</v>
      </c>
      <c r="AVD6" t="s">
        <v>12212</v>
      </c>
      <c r="AVG6" t="s">
        <v>12242</v>
      </c>
      <c r="AVH6" t="s">
        <v>12247</v>
      </c>
      <c r="AVJ6" t="s">
        <v>6808</v>
      </c>
      <c r="AVK6" t="s">
        <v>12265</v>
      </c>
      <c r="AVL6" t="s">
        <v>12270</v>
      </c>
      <c r="AVO6" t="s">
        <v>12279</v>
      </c>
      <c r="AVS6" t="s">
        <v>12292</v>
      </c>
      <c r="AVT6" t="s">
        <v>12303</v>
      </c>
      <c r="AVX6" t="s">
        <v>12316</v>
      </c>
      <c r="AVZ6" t="s">
        <v>12325</v>
      </c>
      <c r="AWE6" t="s">
        <v>12356</v>
      </c>
      <c r="AWF6" t="s">
        <v>12368</v>
      </c>
      <c r="AWN6" t="s">
        <v>12383</v>
      </c>
      <c r="AWQ6" t="s">
        <v>12391</v>
      </c>
      <c r="AWR6" t="s">
        <v>12399</v>
      </c>
      <c r="AWS6" t="s">
        <v>12404</v>
      </c>
      <c r="AWU6" t="s">
        <v>12410</v>
      </c>
      <c r="AWY6" t="s">
        <v>12420</v>
      </c>
      <c r="AXD6" t="s">
        <v>12434</v>
      </c>
      <c r="AXE6" t="s">
        <v>12439</v>
      </c>
      <c r="AXF6" t="s">
        <v>12443</v>
      </c>
      <c r="AXI6" t="s">
        <v>12457</v>
      </c>
      <c r="AXR6" t="s">
        <v>12482</v>
      </c>
      <c r="AXS6" t="s">
        <v>12489</v>
      </c>
      <c r="AXV6" t="s">
        <v>12498</v>
      </c>
      <c r="AXX6" t="s">
        <v>12508</v>
      </c>
      <c r="AYD6" t="s">
        <v>12519</v>
      </c>
      <c r="AYE6" t="s">
        <v>12535</v>
      </c>
      <c r="AYI6" t="s">
        <v>12550</v>
      </c>
      <c r="AYJ6" t="s">
        <v>4578</v>
      </c>
      <c r="AYM6" t="s">
        <v>12574</v>
      </c>
      <c r="AYP6" t="s">
        <v>12613</v>
      </c>
      <c r="AYU6" t="s">
        <v>12626</v>
      </c>
      <c r="AZA6" t="s">
        <v>12663</v>
      </c>
      <c r="AZB6" t="s">
        <v>12667</v>
      </c>
      <c r="AZE6" t="s">
        <v>12677</v>
      </c>
      <c r="AZG6" t="s">
        <v>12686</v>
      </c>
      <c r="AZK6" t="s">
        <v>12693</v>
      </c>
      <c r="AZM6" t="s">
        <v>3326</v>
      </c>
      <c r="AZR6" t="s">
        <v>12717</v>
      </c>
      <c r="AZT6" t="s">
        <v>7256</v>
      </c>
      <c r="AZV6" t="s">
        <v>12748</v>
      </c>
      <c r="AZX6" t="s">
        <v>12757</v>
      </c>
      <c r="BAC6" t="s">
        <v>12773</v>
      </c>
      <c r="BAG6" t="s">
        <v>12787</v>
      </c>
      <c r="BAS6" t="s">
        <v>7244</v>
      </c>
      <c r="BAZ6" t="s">
        <v>12821</v>
      </c>
      <c r="BBE6" t="s">
        <v>12832</v>
      </c>
      <c r="BBF6" t="s">
        <v>12837</v>
      </c>
      <c r="BBV6" t="s">
        <v>12862</v>
      </c>
      <c r="BBW6" t="s">
        <v>2315</v>
      </c>
      <c r="BCM6" t="s">
        <v>12907</v>
      </c>
      <c r="BCO6" t="s">
        <v>12916</v>
      </c>
      <c r="BCR6" t="s">
        <v>12937</v>
      </c>
      <c r="BCS6" t="s">
        <v>12943</v>
      </c>
      <c r="BCV6" t="s">
        <v>12972</v>
      </c>
      <c r="BCX6" t="s">
        <v>12984</v>
      </c>
      <c r="BDA6" t="s">
        <v>12992</v>
      </c>
      <c r="BDB6" t="s">
        <v>13006</v>
      </c>
      <c r="BDD6" t="s">
        <v>13013</v>
      </c>
      <c r="BDJ6" t="s">
        <v>9317</v>
      </c>
      <c r="BDL6" t="s">
        <v>13062</v>
      </c>
      <c r="BDM6" t="s">
        <v>13075</v>
      </c>
      <c r="BDQ6" t="s">
        <v>13096</v>
      </c>
      <c r="BDR6" t="s">
        <v>13101</v>
      </c>
      <c r="BDU6" t="s">
        <v>13113</v>
      </c>
      <c r="BDY6" t="s">
        <v>13146</v>
      </c>
      <c r="BEB6" t="s">
        <v>13166</v>
      </c>
      <c r="BEC6" t="s">
        <v>13185</v>
      </c>
      <c r="BED6" t="s">
        <v>13192</v>
      </c>
      <c r="BEE6" t="s">
        <v>13199</v>
      </c>
      <c r="BEI6" t="s">
        <v>13213</v>
      </c>
      <c r="BEJ6" t="s">
        <v>13217</v>
      </c>
      <c r="BEO6" t="s">
        <v>13233</v>
      </c>
      <c r="BEZ6" t="s">
        <v>13256</v>
      </c>
      <c r="BFN6" t="s">
        <v>13279</v>
      </c>
      <c r="BFV6" t="s">
        <v>13294</v>
      </c>
      <c r="BFW6" t="s">
        <v>13299</v>
      </c>
      <c r="BFX6" t="s">
        <v>13307</v>
      </c>
      <c r="BFZ6" t="s">
        <v>13322</v>
      </c>
      <c r="BGD6" t="s">
        <v>13333</v>
      </c>
      <c r="BGE6" t="s">
        <v>13345</v>
      </c>
      <c r="BGJ6" t="s">
        <v>13355</v>
      </c>
      <c r="BGM6" t="s">
        <v>13378</v>
      </c>
      <c r="BGQ6" t="s">
        <v>13396</v>
      </c>
      <c r="BGR6" t="s">
        <v>13402</v>
      </c>
      <c r="BGX6" t="s">
        <v>13424</v>
      </c>
      <c r="BGZ6" t="s">
        <v>919</v>
      </c>
      <c r="BHF6" t="s">
        <v>3619</v>
      </c>
      <c r="BHN6" t="s">
        <v>5186</v>
      </c>
      <c r="BHO6" t="s">
        <v>5192</v>
      </c>
      <c r="BHQ6" t="s">
        <v>5200</v>
      </c>
      <c r="BHU6" t="s">
        <v>5209</v>
      </c>
      <c r="BHZ6" t="s">
        <v>5224</v>
      </c>
      <c r="BID6" t="s">
        <v>5232</v>
      </c>
      <c r="BIE6" t="s">
        <v>5238</v>
      </c>
      <c r="BIG6" t="s">
        <v>5248</v>
      </c>
      <c r="BIM6" t="s">
        <v>5259</v>
      </c>
      <c r="BIP6" t="s">
        <v>5269</v>
      </c>
      <c r="BIT6" t="s">
        <v>5285</v>
      </c>
      <c r="BIU6" t="s">
        <v>1267</v>
      </c>
      <c r="BIW6" t="s">
        <v>771</v>
      </c>
      <c r="BJG6" t="s">
        <v>5319</v>
      </c>
      <c r="BJH6" t="s">
        <v>5323</v>
      </c>
      <c r="BJP6" t="s">
        <v>4635</v>
      </c>
      <c r="BJS6" t="s">
        <v>5350</v>
      </c>
      <c r="BJT6" t="s">
        <v>5355</v>
      </c>
      <c r="BJV6" t="s">
        <v>5363</v>
      </c>
      <c r="BKY6" t="s">
        <v>5425</v>
      </c>
      <c r="BLA6" t="s">
        <v>5434</v>
      </c>
      <c r="BLB6" t="s">
        <v>5439</v>
      </c>
      <c r="BLD6" t="s">
        <v>5447</v>
      </c>
      <c r="BLE6" t="s">
        <v>5468</v>
      </c>
      <c r="BLG6" t="s">
        <v>5477</v>
      </c>
      <c r="BLH6" t="s">
        <v>5481</v>
      </c>
      <c r="BLJ6" t="s">
        <v>5502</v>
      </c>
      <c r="BLK6" t="s">
        <v>5509</v>
      </c>
      <c r="BLL6" t="s">
        <v>5514</v>
      </c>
      <c r="BLM6" t="s">
        <v>5520</v>
      </c>
      <c r="BLN6" t="s">
        <v>5526</v>
      </c>
      <c r="BLO6" t="s">
        <v>5535</v>
      </c>
      <c r="BLQ6" t="s">
        <v>5543</v>
      </c>
      <c r="BMD6" t="s">
        <v>5567</v>
      </c>
      <c r="BME6" t="s">
        <v>5578</v>
      </c>
      <c r="BMF6" t="s">
        <v>5585</v>
      </c>
      <c r="BMG6" t="s">
        <v>5618</v>
      </c>
      <c r="BMH6" t="s">
        <v>5623</v>
      </c>
      <c r="BMK6" t="s">
        <v>5636</v>
      </c>
      <c r="BML6" t="s">
        <v>5643</v>
      </c>
      <c r="BMM6" t="s">
        <v>5663</v>
      </c>
      <c r="BMN6" t="s">
        <v>3051</v>
      </c>
      <c r="BMO6" t="s">
        <v>5701</v>
      </c>
      <c r="BMP6" t="s">
        <v>5717</v>
      </c>
      <c r="BMQ6" t="s">
        <v>5743</v>
      </c>
      <c r="BMR6" t="s">
        <v>2510</v>
      </c>
      <c r="BMS6" t="s">
        <v>5771</v>
      </c>
      <c r="BMT6" t="s">
        <v>5783</v>
      </c>
      <c r="BMU6" t="s">
        <v>5798</v>
      </c>
      <c r="BMV6" t="s">
        <v>5815</v>
      </c>
      <c r="BMW6" t="s">
        <v>5829</v>
      </c>
      <c r="BMX6" t="s">
        <v>5835</v>
      </c>
      <c r="BMY6" t="s">
        <v>5855</v>
      </c>
      <c r="BNB6" t="s">
        <v>5868</v>
      </c>
      <c r="BNC6" t="s">
        <v>5872</v>
      </c>
      <c r="BND6" t="s">
        <v>5912</v>
      </c>
      <c r="BNG6" t="s">
        <v>5984</v>
      </c>
      <c r="BNH6" t="s">
        <v>5994</v>
      </c>
      <c r="BNI6" t="s">
        <v>4447</v>
      </c>
      <c r="BNK6" t="s">
        <v>6037</v>
      </c>
      <c r="BNM6" t="s">
        <v>6041</v>
      </c>
      <c r="BNN6" t="s">
        <v>6056</v>
      </c>
      <c r="BNR6" t="s">
        <v>6067</v>
      </c>
      <c r="BOA6" t="s">
        <v>6118</v>
      </c>
      <c r="BOC6" t="s">
        <v>6136</v>
      </c>
      <c r="BOF6" t="s">
        <v>6140</v>
      </c>
      <c r="BOG6" t="s">
        <v>6150</v>
      </c>
      <c r="BOI6" t="s">
        <v>6160</v>
      </c>
      <c r="BOK6" t="s">
        <v>6171</v>
      </c>
      <c r="BOM6" t="s">
        <v>6190</v>
      </c>
      <c r="BOO6" t="s">
        <v>6199</v>
      </c>
      <c r="BOP6" t="s">
        <v>6210</v>
      </c>
      <c r="BOV6" t="s">
        <v>6226</v>
      </c>
      <c r="BOW6" t="s">
        <v>6237</v>
      </c>
      <c r="BOX6" t="s">
        <v>6244</v>
      </c>
      <c r="BOY6" t="s">
        <v>6251</v>
      </c>
      <c r="BPB6" t="s">
        <v>6262</v>
      </c>
      <c r="BPD6" t="s">
        <v>6270</v>
      </c>
      <c r="BPK6" t="s">
        <v>6292</v>
      </c>
      <c r="BPL6" t="s">
        <v>6302</v>
      </c>
      <c r="BPO6" t="s">
        <v>6321</v>
      </c>
      <c r="BPR6" t="s">
        <v>6330</v>
      </c>
      <c r="BPX6" t="s">
        <v>6342</v>
      </c>
      <c r="BQG6" t="s">
        <v>6362</v>
      </c>
      <c r="BQI6" t="s">
        <v>6373</v>
      </c>
      <c r="BQO6" t="s">
        <v>6389</v>
      </c>
      <c r="BQR6" t="s">
        <v>6401</v>
      </c>
      <c r="BQV6" t="s">
        <v>6413</v>
      </c>
      <c r="BQY6" t="s">
        <v>6424</v>
      </c>
      <c r="BRB6" t="s">
        <v>6441</v>
      </c>
      <c r="BRC6" t="s">
        <v>6450</v>
      </c>
      <c r="BRH6" t="s">
        <v>6467</v>
      </c>
      <c r="BRI6" t="s">
        <v>6485</v>
      </c>
      <c r="BRK6" t="s">
        <v>6494</v>
      </c>
      <c r="BRL6" t="s">
        <v>6509</v>
      </c>
      <c r="BRM6" t="s">
        <v>6522</v>
      </c>
      <c r="BRP6" t="s">
        <v>6531</v>
      </c>
      <c r="BRR6" t="s">
        <v>6538</v>
      </c>
      <c r="BRT6" t="s">
        <v>6548</v>
      </c>
      <c r="BRU6" t="s">
        <v>6569</v>
      </c>
      <c r="BRV6" t="s">
        <v>6576</v>
      </c>
      <c r="BRW6" t="s">
        <v>6581</v>
      </c>
      <c r="BRY6" t="s">
        <v>6592</v>
      </c>
      <c r="BSD6" t="s">
        <v>6605</v>
      </c>
      <c r="BSG6" t="s">
        <v>6687</v>
      </c>
      <c r="BSH6" t="s">
        <v>6694</v>
      </c>
      <c r="BSI6" t="s">
        <v>6700</v>
      </c>
      <c r="BSK6" t="s">
        <v>6710</v>
      </c>
      <c r="BSL6" t="s">
        <v>6715</v>
      </c>
      <c r="BSM6" t="s">
        <v>6720</v>
      </c>
      <c r="BSN6" t="s">
        <v>6729</v>
      </c>
      <c r="BSO6" t="s">
        <v>6746</v>
      </c>
      <c r="BSP6" t="s">
        <v>6754</v>
      </c>
      <c r="BSQ6" t="s">
        <v>6759</v>
      </c>
      <c r="BSS6" t="s">
        <v>6784</v>
      </c>
      <c r="BST6" t="s">
        <v>6789</v>
      </c>
      <c r="BSV6" t="s">
        <v>6801</v>
      </c>
      <c r="BSW6" t="s">
        <v>6820</v>
      </c>
      <c r="BSX6" t="s">
        <v>6830</v>
      </c>
      <c r="BSY6" t="s">
        <v>6841</v>
      </c>
      <c r="BSZ6" t="s">
        <v>6872</v>
      </c>
      <c r="BTA6" t="s">
        <v>6888</v>
      </c>
      <c r="BTB6" t="s">
        <v>6898</v>
      </c>
      <c r="BTC6" t="s">
        <v>6922</v>
      </c>
      <c r="BTD6" t="s">
        <v>6966</v>
      </c>
      <c r="BTE6" t="s">
        <v>6992</v>
      </c>
      <c r="BTF6" t="s">
        <v>6997</v>
      </c>
      <c r="BTH6" t="s">
        <v>2805</v>
      </c>
      <c r="BTI6" t="s">
        <v>7059</v>
      </c>
      <c r="BTK6" t="s">
        <v>7094</v>
      </c>
      <c r="BTM6" t="s">
        <v>7104</v>
      </c>
      <c r="BTO6" t="s">
        <v>7116</v>
      </c>
      <c r="BTQ6" t="s">
        <v>7156</v>
      </c>
      <c r="BTT6" t="s">
        <v>7164</v>
      </c>
      <c r="BTU6" t="s">
        <v>6771</v>
      </c>
      <c r="BTV6" t="s">
        <v>3098</v>
      </c>
      <c r="BTW6" t="s">
        <v>7272</v>
      </c>
      <c r="BTY6" t="s">
        <v>7301</v>
      </c>
      <c r="BUG6" t="s">
        <v>7315</v>
      </c>
      <c r="BUH6" t="s">
        <v>7332</v>
      </c>
      <c r="BUK6" t="s">
        <v>7343</v>
      </c>
      <c r="BUL6" t="s">
        <v>7351</v>
      </c>
      <c r="BUN6" t="s">
        <v>7358</v>
      </c>
      <c r="BUO6" t="s">
        <v>7369</v>
      </c>
      <c r="BUP6" t="s">
        <v>7376</v>
      </c>
      <c r="BUQ6" t="s">
        <v>7385</v>
      </c>
      <c r="BUV6" t="s">
        <v>7405</v>
      </c>
      <c r="BVB6" t="s">
        <v>7421</v>
      </c>
      <c r="BVE6" t="s">
        <v>7430</v>
      </c>
      <c r="BVF6" t="s">
        <v>7475</v>
      </c>
      <c r="BVG6" t="s">
        <v>7497</v>
      </c>
      <c r="BVO6" t="s">
        <v>7520</v>
      </c>
      <c r="BVQ6" t="s">
        <v>7528</v>
      </c>
      <c r="BVT6" t="s">
        <v>7538</v>
      </c>
      <c r="BVU6" t="s">
        <v>7571</v>
      </c>
      <c r="BVW6" t="s">
        <v>7581</v>
      </c>
      <c r="BVX6" t="s">
        <v>7587</v>
      </c>
      <c r="BVY6" t="s">
        <v>7593</v>
      </c>
      <c r="BVZ6" t="s">
        <v>2628</v>
      </c>
      <c r="BWB6" t="s">
        <v>7616</v>
      </c>
      <c r="BWC6" t="s">
        <v>7623</v>
      </c>
      <c r="BWD6" t="s">
        <v>7636</v>
      </c>
      <c r="BWE6" t="s">
        <v>7644</v>
      </c>
      <c r="BWG6" t="s">
        <v>7651</v>
      </c>
      <c r="BWH6" t="s">
        <v>7661</v>
      </c>
      <c r="BWI6" t="s">
        <v>3769</v>
      </c>
      <c r="BWJ6" t="s">
        <v>7695</v>
      </c>
      <c r="BWK6" t="s">
        <v>7701</v>
      </c>
      <c r="BWL6" t="s">
        <v>7718</v>
      </c>
      <c r="BWM6" t="s">
        <v>7725</v>
      </c>
      <c r="BWN6" t="s">
        <v>7743</v>
      </c>
      <c r="BWO6" t="s">
        <v>7748</v>
      </c>
      <c r="BWP6" t="s">
        <v>7756</v>
      </c>
      <c r="BWQ6" t="s">
        <v>7764</v>
      </c>
      <c r="BWR6" t="s">
        <v>7768</v>
      </c>
      <c r="BWT6" t="s">
        <v>7801</v>
      </c>
      <c r="BWV6" t="s">
        <v>7810</v>
      </c>
      <c r="BWW6" t="s">
        <v>7815</v>
      </c>
      <c r="BWX6" t="s">
        <v>7847</v>
      </c>
      <c r="BWY6" t="s">
        <v>7857</v>
      </c>
      <c r="BWZ6" t="s">
        <v>7882</v>
      </c>
      <c r="BXA6" t="s">
        <v>7890</v>
      </c>
      <c r="BXC6" t="s">
        <v>7898</v>
      </c>
      <c r="BXE6" t="s">
        <v>7906</v>
      </c>
      <c r="BXG6" t="s">
        <v>7943</v>
      </c>
      <c r="BXJ6" t="s">
        <v>7955</v>
      </c>
      <c r="BXK6" t="s">
        <v>7980</v>
      </c>
      <c r="BXL6" t="s">
        <v>8042</v>
      </c>
      <c r="BXM6" t="s">
        <v>8064</v>
      </c>
      <c r="BXN6" t="s">
        <v>8092</v>
      </c>
      <c r="BXO6" t="s">
        <v>8103</v>
      </c>
      <c r="BXP6" t="s">
        <v>8120</v>
      </c>
      <c r="BXQ6" t="s">
        <v>8125</v>
      </c>
      <c r="BXR6" t="s">
        <v>3304</v>
      </c>
      <c r="BXS6" t="s">
        <v>8136</v>
      </c>
      <c r="BXT6" t="s">
        <v>8142</v>
      </c>
      <c r="BXW6" t="s">
        <v>8152</v>
      </c>
      <c r="BXY6" t="s">
        <v>8161</v>
      </c>
      <c r="BXZ6" t="s">
        <v>8170</v>
      </c>
      <c r="BYA6" t="s">
        <v>8178</v>
      </c>
      <c r="BYB6" t="s">
        <v>8184</v>
      </c>
      <c r="BYE6" t="s">
        <v>8192</v>
      </c>
      <c r="BYF6" t="s">
        <v>8223</v>
      </c>
      <c r="BYG6" t="s">
        <v>8254</v>
      </c>
      <c r="BYK6" t="s">
        <v>8265</v>
      </c>
      <c r="BYL6" t="s">
        <v>8267</v>
      </c>
      <c r="BYO6" t="s">
        <v>8278</v>
      </c>
      <c r="BYQ6" t="s">
        <v>8287</v>
      </c>
      <c r="BYR6" t="s">
        <v>8290</v>
      </c>
      <c r="BYS6" t="s">
        <v>8296</v>
      </c>
      <c r="BZD6" t="s">
        <v>8320</v>
      </c>
      <c r="BZF6" t="s">
        <v>8328</v>
      </c>
      <c r="BZG6" t="s">
        <v>8332</v>
      </c>
      <c r="BZH6" t="s">
        <v>8335</v>
      </c>
      <c r="BZM6" t="s">
        <v>8352</v>
      </c>
      <c r="BZN6" t="s">
        <v>119</v>
      </c>
      <c r="BZO6" t="s">
        <v>8362</v>
      </c>
      <c r="BZQ6" t="s">
        <v>8368</v>
      </c>
      <c r="BZT6" t="s">
        <v>8377</v>
      </c>
      <c r="BZU6" t="s">
        <v>8382</v>
      </c>
      <c r="BZY6" t="s">
        <v>8394</v>
      </c>
      <c r="BZZ6" t="s">
        <v>8399</v>
      </c>
      <c r="CAA6" t="s">
        <v>7788</v>
      </c>
      <c r="CAB6" t="s">
        <v>8411</v>
      </c>
      <c r="CAC6" t="s">
        <v>8417</v>
      </c>
      <c r="CAD6" t="s">
        <v>8420</v>
      </c>
      <c r="CAE6" t="s">
        <v>8427</v>
      </c>
      <c r="CAF6" t="s">
        <v>8431</v>
      </c>
      <c r="CAG6" t="s">
        <v>4365</v>
      </c>
      <c r="CAH6" t="s">
        <v>8444</v>
      </c>
      <c r="CAJ6" t="s">
        <v>8456</v>
      </c>
      <c r="CAO6" t="s">
        <v>8471</v>
      </c>
      <c r="CAP6" t="s">
        <v>8476</v>
      </c>
      <c r="CAS6" t="s">
        <v>8485</v>
      </c>
      <c r="CAT6" t="s">
        <v>8489</v>
      </c>
      <c r="CBI6" t="s">
        <v>8523</v>
      </c>
      <c r="CBJ6" t="s">
        <v>8527</v>
      </c>
      <c r="CBK6" t="s">
        <v>7083</v>
      </c>
      <c r="CBM6" t="s">
        <v>8539</v>
      </c>
      <c r="CBN6" t="s">
        <v>8545</v>
      </c>
      <c r="CBO6" t="s">
        <v>8552</v>
      </c>
      <c r="CBQ6" t="s">
        <v>8565</v>
      </c>
      <c r="CBS6" t="s">
        <v>8571</v>
      </c>
      <c r="CCN6" t="s">
        <v>8615</v>
      </c>
      <c r="CCR6" t="s">
        <v>8630</v>
      </c>
      <c r="CDD6" t="s">
        <v>8664</v>
      </c>
      <c r="CDG6" t="s">
        <v>8674</v>
      </c>
      <c r="CDJ6" t="s">
        <v>8690</v>
      </c>
      <c r="CDL6" t="s">
        <v>870</v>
      </c>
      <c r="CDM6" t="s">
        <v>8700</v>
      </c>
      <c r="CDO6" t="s">
        <v>8712</v>
      </c>
      <c r="CDR6" t="s">
        <v>8726</v>
      </c>
      <c r="CDU6" t="s">
        <v>8738</v>
      </c>
      <c r="CDV6" t="s">
        <v>8753</v>
      </c>
      <c r="CEA6" t="s">
        <v>8786</v>
      </c>
      <c r="CED6" t="s">
        <v>8795</v>
      </c>
      <c r="CEI6" t="s">
        <v>973</v>
      </c>
      <c r="CEL6" t="s">
        <v>8835</v>
      </c>
      <c r="CEM6" t="s">
        <v>8841</v>
      </c>
      <c r="CEN6" t="s">
        <v>3806</v>
      </c>
      <c r="CEO6" t="s">
        <v>8851</v>
      </c>
      <c r="CEP6" t="s">
        <v>8881</v>
      </c>
      <c r="CEQ6" t="s">
        <v>8899</v>
      </c>
      <c r="CER6" t="s">
        <v>8903</v>
      </c>
      <c r="CET6" t="s">
        <v>8916</v>
      </c>
      <c r="CEW6" t="s">
        <v>8925</v>
      </c>
      <c r="CEZ6" t="s">
        <v>8936</v>
      </c>
      <c r="CFA6" t="s">
        <v>8947</v>
      </c>
      <c r="CFC6" t="s">
        <v>8956</v>
      </c>
      <c r="CFD6" t="s">
        <v>8961</v>
      </c>
      <c r="CFE6" t="s">
        <v>8977</v>
      </c>
      <c r="CFG6" t="s">
        <v>8984</v>
      </c>
      <c r="CFI6" t="s">
        <v>9000</v>
      </c>
      <c r="CFK6" t="s">
        <v>9012</v>
      </c>
      <c r="CFL6" t="s">
        <v>9017</v>
      </c>
      <c r="CFN6" t="s">
        <v>9033</v>
      </c>
      <c r="CFO6" t="s">
        <v>9063</v>
      </c>
      <c r="CFU6" t="s">
        <v>9082</v>
      </c>
      <c r="CFX6" t="s">
        <v>9093</v>
      </c>
      <c r="CFY6" t="s">
        <v>9105</v>
      </c>
      <c r="CGA6" t="s">
        <v>9119</v>
      </c>
      <c r="CGB6" t="s">
        <v>75</v>
      </c>
      <c r="CGE6" t="s">
        <v>9145</v>
      </c>
      <c r="CGF6" t="s">
        <v>9152</v>
      </c>
      <c r="CGG6" t="s">
        <v>9157</v>
      </c>
      <c r="CGI6" t="s">
        <v>9167</v>
      </c>
      <c r="CGN6" t="s">
        <v>9178</v>
      </c>
      <c r="CGO6" t="s">
        <v>9185</v>
      </c>
      <c r="CGP6" t="s">
        <v>9191</v>
      </c>
      <c r="CGQ6" t="s">
        <v>9203</v>
      </c>
      <c r="CGR6" t="s">
        <v>9208</v>
      </c>
      <c r="CGS6" t="s">
        <v>9216</v>
      </c>
      <c r="CGT6" t="s">
        <v>9224</v>
      </c>
      <c r="CGX6" t="s">
        <v>3559</v>
      </c>
      <c r="CGY6" t="s">
        <v>9242</v>
      </c>
      <c r="CGZ6" t="s">
        <v>9256</v>
      </c>
      <c r="CHF6" t="s">
        <v>9275</v>
      </c>
      <c r="CHJ6" t="s">
        <v>1340</v>
      </c>
      <c r="CHL6" t="s">
        <v>9309</v>
      </c>
      <c r="CHO6" t="s">
        <v>9320</v>
      </c>
      <c r="CHP6" t="s">
        <v>9334</v>
      </c>
      <c r="CHQ6" t="s">
        <v>9351</v>
      </c>
      <c r="CHR6" t="s">
        <v>9363</v>
      </c>
      <c r="CHS6" t="s">
        <v>9368</v>
      </c>
      <c r="CHT6" t="s">
        <v>9379</v>
      </c>
      <c r="CHW6" t="s">
        <v>2628</v>
      </c>
      <c r="CHX6" t="s">
        <v>1820</v>
      </c>
      <c r="CIA6" t="s">
        <v>9452</v>
      </c>
      <c r="CIC6" t="s">
        <v>5098</v>
      </c>
      <c r="CIN6" t="s">
        <v>9486</v>
      </c>
      <c r="CIP6" t="s">
        <v>9494</v>
      </c>
      <c r="CIQ6" t="s">
        <v>9499</v>
      </c>
      <c r="CIR6" t="s">
        <v>9512</v>
      </c>
      <c r="CIT6" t="s">
        <v>9518</v>
      </c>
      <c r="CIW6" t="s">
        <v>9526</v>
      </c>
      <c r="CIX6" t="s">
        <v>9536</v>
      </c>
      <c r="CIY6" t="s">
        <v>9549</v>
      </c>
      <c r="CIZ6" t="s">
        <v>9557</v>
      </c>
      <c r="CJA6" t="s">
        <v>9563</v>
      </c>
      <c r="CJB6" t="s">
        <v>9573</v>
      </c>
      <c r="CJD6" t="s">
        <v>9581</v>
      </c>
      <c r="CJG6" t="s">
        <v>9599</v>
      </c>
      <c r="CJI6" t="s">
        <v>9607</v>
      </c>
      <c r="CJJ6" t="s">
        <v>9617</v>
      </c>
      <c r="CJL6" t="s">
        <v>6025</v>
      </c>
      <c r="CJR6" t="s">
        <v>9650</v>
      </c>
      <c r="CJS6" t="s">
        <v>9658</v>
      </c>
      <c r="CJX6" t="s">
        <v>9676</v>
      </c>
      <c r="CJY6" t="s">
        <v>9717</v>
      </c>
      <c r="CKA6" t="s">
        <v>9726</v>
      </c>
      <c r="CKG6" t="s">
        <v>9748</v>
      </c>
      <c r="CKH6" t="s">
        <v>9763</v>
      </c>
      <c r="CKN6" t="s">
        <v>9780</v>
      </c>
      <c r="CKP6" t="s">
        <v>9788</v>
      </c>
      <c r="CKQ6" t="s">
        <v>9793</v>
      </c>
      <c r="CKR6" t="s">
        <v>3346</v>
      </c>
      <c r="CKS6" t="s">
        <v>9810</v>
      </c>
      <c r="CKT6" t="s">
        <v>9830</v>
      </c>
      <c r="CKU6" t="s">
        <v>179</v>
      </c>
      <c r="CKV6" t="s">
        <v>9863</v>
      </c>
      <c r="CKX6" t="s">
        <v>9869</v>
      </c>
      <c r="CKY6" t="s">
        <v>9882</v>
      </c>
      <c r="CKZ6" t="s">
        <v>9889</v>
      </c>
      <c r="CLA6" t="s">
        <v>9904</v>
      </c>
      <c r="CLB6" t="s">
        <v>9914</v>
      </c>
      <c r="CLD6" t="s">
        <v>9927</v>
      </c>
      <c r="CLG6" t="s">
        <v>9947</v>
      </c>
      <c r="CLH6" t="s">
        <v>9965</v>
      </c>
      <c r="CLI6" t="s">
        <v>9981</v>
      </c>
      <c r="CLJ6" t="s">
        <v>9997</v>
      </c>
      <c r="CLK6" t="s">
        <v>10015</v>
      </c>
      <c r="CLY6" t="s">
        <v>13466</v>
      </c>
      <c r="CLZ6" t="s">
        <v>13470</v>
      </c>
      <c r="CMG6" t="s">
        <v>13486</v>
      </c>
      <c r="CMI6" t="s">
        <v>13491</v>
      </c>
      <c r="CMP6" t="s">
        <v>13503</v>
      </c>
      <c r="CMS6" t="s">
        <v>6582</v>
      </c>
      <c r="CNB6" t="s">
        <v>5331</v>
      </c>
      <c r="CNJ6" t="s">
        <v>13537</v>
      </c>
      <c r="CNK6" t="s">
        <v>2238</v>
      </c>
      <c r="CNL6" t="s">
        <v>13548</v>
      </c>
      <c r="CNU6" t="s">
        <v>13581</v>
      </c>
      <c r="CNY6" t="s">
        <v>13596</v>
      </c>
      <c r="COE6" t="s">
        <v>13608</v>
      </c>
      <c r="COL6" t="s">
        <v>13630</v>
      </c>
      <c r="COU6" t="s">
        <v>218</v>
      </c>
      <c r="COY6" t="s">
        <v>13659</v>
      </c>
      <c r="COZ6" t="s">
        <v>13666</v>
      </c>
      <c r="CPL6" t="s">
        <v>5383</v>
      </c>
      <c r="CPM6" t="s">
        <v>13699</v>
      </c>
      <c r="CPW6" t="s">
        <v>8325</v>
      </c>
      <c r="CPX6" t="s">
        <v>13731</v>
      </c>
      <c r="CQA6" t="s">
        <v>13745</v>
      </c>
      <c r="CQB6" t="s">
        <v>13758</v>
      </c>
      <c r="CQN6" t="s">
        <v>13777</v>
      </c>
      <c r="CQO6" t="s">
        <v>13782</v>
      </c>
      <c r="CQQ6" t="s">
        <v>13792</v>
      </c>
      <c r="CQS6" t="s">
        <v>13809</v>
      </c>
      <c r="CQU6" t="s">
        <v>13818</v>
      </c>
      <c r="CQW6" t="s">
        <v>13825</v>
      </c>
      <c r="CRA6" t="s">
        <v>1095</v>
      </c>
      <c r="CRF6" t="s">
        <v>5091</v>
      </c>
      <c r="CRI6" t="s">
        <v>6252</v>
      </c>
      <c r="CRJ6" t="s">
        <v>4389</v>
      </c>
      <c r="CRK6" t="s">
        <v>13868</v>
      </c>
      <c r="CRL6" t="s">
        <v>6425</v>
      </c>
      <c r="CRO6" t="s">
        <v>13886</v>
      </c>
      <c r="CRT6" t="s">
        <v>13901</v>
      </c>
      <c r="CRU6" t="s">
        <v>13906</v>
      </c>
      <c r="CRV6" t="s">
        <v>13912</v>
      </c>
      <c r="CRW6" t="s">
        <v>13932</v>
      </c>
      <c r="CRX6" t="s">
        <v>10090</v>
      </c>
      <c r="CRY6" t="s">
        <v>13946</v>
      </c>
      <c r="CRZ6" t="s">
        <v>13951</v>
      </c>
      <c r="CSA6" t="s">
        <v>13960</v>
      </c>
      <c r="CSB6" t="s">
        <v>13993</v>
      </c>
      <c r="CSE6" t="s">
        <v>14002</v>
      </c>
      <c r="CSG6" t="s">
        <v>14013</v>
      </c>
      <c r="CSH6" t="s">
        <v>14019</v>
      </c>
      <c r="CSI6" t="s">
        <v>14025</v>
      </c>
      <c r="CSJ6" t="s">
        <v>14043</v>
      </c>
      <c r="CSK6" t="s">
        <v>14049</v>
      </c>
      <c r="CSL6" t="s">
        <v>10118</v>
      </c>
      <c r="CSN6" t="s">
        <v>14067</v>
      </c>
      <c r="CSO6" t="s">
        <v>14074</v>
      </c>
      <c r="CSQ6" t="s">
        <v>14082</v>
      </c>
      <c r="CSR6" t="s">
        <v>2765</v>
      </c>
      <c r="CSS6" t="s">
        <v>14097</v>
      </c>
      <c r="CSU6" t="s">
        <v>14115</v>
      </c>
      <c r="CSY6" t="s">
        <v>14121</v>
      </c>
      <c r="CTB6" t="s">
        <v>14132</v>
      </c>
      <c r="CTC6" t="s">
        <v>201</v>
      </c>
      <c r="CTF6" t="s">
        <v>14184</v>
      </c>
      <c r="CTH6" t="s">
        <v>14203</v>
      </c>
      <c r="CTI6" t="s">
        <v>14208</v>
      </c>
      <c r="CTJ6" t="s">
        <v>14213</v>
      </c>
      <c r="CTR6" t="s">
        <v>14237</v>
      </c>
      <c r="CTS6" t="s">
        <v>14247</v>
      </c>
      <c r="CUC6" t="s">
        <v>14272</v>
      </c>
      <c r="CUG6" t="s">
        <v>14284</v>
      </c>
      <c r="CUH6" t="s">
        <v>14290</v>
      </c>
      <c r="CUL6" t="s">
        <v>14303</v>
      </c>
      <c r="CUP6" t="s">
        <v>14322</v>
      </c>
      <c r="CUQ6" t="s">
        <v>14329</v>
      </c>
      <c r="CUU6" t="s">
        <v>14336</v>
      </c>
      <c r="CUX6" t="s">
        <v>14358</v>
      </c>
      <c r="CVE6" t="s">
        <v>14376</v>
      </c>
      <c r="CVN6" t="s">
        <v>14399</v>
      </c>
      <c r="CVQ6" t="s">
        <v>2097</v>
      </c>
      <c r="CVR6" t="s">
        <v>14419</v>
      </c>
      <c r="CVS6" t="s">
        <v>14427</v>
      </c>
      <c r="CVV6" t="s">
        <v>14442</v>
      </c>
      <c r="CVZ6" t="s">
        <v>10727</v>
      </c>
      <c r="CWB6" t="s">
        <v>14458</v>
      </c>
      <c r="CWG6" t="s">
        <v>914</v>
      </c>
      <c r="CWI6" t="s">
        <v>14499</v>
      </c>
      <c r="CWR6" t="s">
        <v>14516</v>
      </c>
      <c r="CWT6" t="s">
        <v>14525</v>
      </c>
      <c r="CWW6" t="s">
        <v>14535</v>
      </c>
      <c r="CWZ6" t="s">
        <v>14548</v>
      </c>
      <c r="CXD6" t="s">
        <v>14561</v>
      </c>
      <c r="CXG6" t="s">
        <v>14570</v>
      </c>
      <c r="CXK6" t="s">
        <v>14592</v>
      </c>
      <c r="CXM6" t="s">
        <v>12400</v>
      </c>
      <c r="CXV6" t="s">
        <v>14622</v>
      </c>
      <c r="CXW6" t="s">
        <v>14627</v>
      </c>
      <c r="CXX6" t="s">
        <v>14631</v>
      </c>
      <c r="CXY6" t="s">
        <v>14641</v>
      </c>
      <c r="CYA6" t="s">
        <v>14655</v>
      </c>
      <c r="CYC6" t="s">
        <v>14674</v>
      </c>
      <c r="CYD6" t="s">
        <v>14725</v>
      </c>
      <c r="CYF6" t="s">
        <v>14737</v>
      </c>
      <c r="CYG6" t="s">
        <v>14744</v>
      </c>
      <c r="CYL6" t="s">
        <v>14754</v>
      </c>
      <c r="CYT6" t="s">
        <v>14777</v>
      </c>
      <c r="CZD6" t="s">
        <v>14801</v>
      </c>
      <c r="CZH6" t="s">
        <v>14808</v>
      </c>
      <c r="CZN6" t="s">
        <v>14825</v>
      </c>
      <c r="CZO6" t="s">
        <v>14830</v>
      </c>
      <c r="CZQ6" t="s">
        <v>14838</v>
      </c>
      <c r="CZS6" t="s">
        <v>14866</v>
      </c>
      <c r="CZT6" t="s">
        <v>14871</v>
      </c>
      <c r="CZX6" t="s">
        <v>14879</v>
      </c>
      <c r="DAB6" t="s">
        <v>2013</v>
      </c>
      <c r="DAC6" t="s">
        <v>14909</v>
      </c>
      <c r="DAD6" t="s">
        <v>14914</v>
      </c>
      <c r="DAF6" t="s">
        <v>14923</v>
      </c>
      <c r="DAI6" t="s">
        <v>14933</v>
      </c>
      <c r="DAJ6" t="s">
        <v>14937</v>
      </c>
      <c r="DAK6" t="s">
        <v>14942</v>
      </c>
      <c r="DAR6" t="s">
        <v>14957</v>
      </c>
      <c r="DDU6" t="s">
        <v>10023</v>
      </c>
      <c r="DED6" t="s">
        <v>10038</v>
      </c>
      <c r="DEI6" t="s">
        <v>10052</v>
      </c>
      <c r="DEJ6" t="s">
        <v>10057</v>
      </c>
      <c r="DET6" t="s">
        <v>8625</v>
      </c>
      <c r="DEY6" t="s">
        <v>10103</v>
      </c>
      <c r="DFA6" t="s">
        <v>10116</v>
      </c>
      <c r="DFB6" t="s">
        <v>10139</v>
      </c>
      <c r="DFD6" t="s">
        <v>10149</v>
      </c>
      <c r="DFG6" t="s">
        <v>10159</v>
      </c>
      <c r="DFI6" t="s">
        <v>10176</v>
      </c>
      <c r="DFJ6" t="s">
        <v>10220</v>
      </c>
      <c r="DFK6" t="s">
        <v>238</v>
      </c>
      <c r="DFO6" t="s">
        <v>10244</v>
      </c>
      <c r="DFQ6" t="s">
        <v>10251</v>
      </c>
      <c r="DFR6" t="s">
        <v>10255</v>
      </c>
      <c r="DGF6" t="s">
        <v>10278</v>
      </c>
      <c r="DGJ6" t="s">
        <v>8436</v>
      </c>
      <c r="DGM6" t="s">
        <v>6303</v>
      </c>
      <c r="DGN6" t="s">
        <v>10319</v>
      </c>
      <c r="DGO6" t="s">
        <v>10324</v>
      </c>
      <c r="DGQ6" t="s">
        <v>8425</v>
      </c>
      <c r="DGR6" t="s">
        <v>10340</v>
      </c>
      <c r="DGT6" t="s">
        <v>734</v>
      </c>
      <c r="DGU6" t="s">
        <v>10359</v>
      </c>
      <c r="DGV6" t="s">
        <v>10372</v>
      </c>
      <c r="DGY6" t="s">
        <v>10389</v>
      </c>
      <c r="DGZ6" t="s">
        <v>10394</v>
      </c>
      <c r="DHC6" t="s">
        <v>10412</v>
      </c>
      <c r="DHD6" t="s">
        <v>10417</v>
      </c>
      <c r="DHF6" t="s">
        <v>10430</v>
      </c>
      <c r="DHH6" t="s">
        <v>10435</v>
      </c>
      <c r="DHI6" t="s">
        <v>10443</v>
      </c>
      <c r="DHN6" t="s">
        <v>2765</v>
      </c>
      <c r="DHP6" t="s">
        <v>10467</v>
      </c>
      <c r="DHR6" t="s">
        <v>10475</v>
      </c>
      <c r="DHS6" t="s">
        <v>10482</v>
      </c>
      <c r="DHU6" t="s">
        <v>10510</v>
      </c>
      <c r="DHV6" t="s">
        <v>10530</v>
      </c>
      <c r="DHW6" t="s">
        <v>10540</v>
      </c>
      <c r="DHX6" t="s">
        <v>10560</v>
      </c>
      <c r="DHY6" t="s">
        <v>10576</v>
      </c>
      <c r="DHZ6" t="s">
        <v>10585</v>
      </c>
      <c r="DIA6" t="s">
        <v>10598</v>
      </c>
      <c r="DIC6" t="s">
        <v>10631</v>
      </c>
      <c r="DID6" t="s">
        <v>10650</v>
      </c>
      <c r="DJZ6" t="s">
        <v>15347</v>
      </c>
      <c r="DKA6" t="s">
        <v>15348</v>
      </c>
      <c r="DKH6" s="64"/>
    </row>
    <row r="7" spans="1:2998" x14ac:dyDescent="0.25">
      <c r="A7" s="18" t="s">
        <v>14987</v>
      </c>
      <c r="B7" s="2" t="s">
        <v>27</v>
      </c>
      <c r="H7" t="s">
        <v>4851</v>
      </c>
      <c r="J7" t="s">
        <v>4866</v>
      </c>
      <c r="N7" t="s">
        <v>4874</v>
      </c>
      <c r="P7" t="s">
        <v>4888</v>
      </c>
      <c r="S7" t="s">
        <v>4986</v>
      </c>
      <c r="U7" t="s">
        <v>118</v>
      </c>
      <c r="AG7" t="s">
        <v>1431</v>
      </c>
      <c r="AI7" t="s">
        <v>5019</v>
      </c>
      <c r="AN7" t="s">
        <v>5068</v>
      </c>
      <c r="AO7" t="s">
        <v>5075</v>
      </c>
      <c r="AQ7" t="s">
        <v>5084</v>
      </c>
      <c r="AR7" t="s">
        <v>5140</v>
      </c>
      <c r="FO7" t="s">
        <v>166</v>
      </c>
      <c r="GU7" t="s">
        <v>226</v>
      </c>
      <c r="HE7" t="s">
        <v>3201</v>
      </c>
      <c r="HO7" t="s">
        <v>827</v>
      </c>
      <c r="HT7" t="s">
        <v>3247</v>
      </c>
      <c r="HU7" t="s">
        <v>3303</v>
      </c>
      <c r="HW7" t="s">
        <v>4446</v>
      </c>
      <c r="IK7" t="s">
        <v>2583</v>
      </c>
      <c r="JA7" t="s">
        <v>3399</v>
      </c>
      <c r="JF7" t="s">
        <v>2375</v>
      </c>
      <c r="JL7" t="s">
        <v>4273</v>
      </c>
      <c r="KQ7" t="s">
        <v>3641</v>
      </c>
      <c r="KT7" t="s">
        <v>2762</v>
      </c>
      <c r="KW7" t="s">
        <v>2433</v>
      </c>
      <c r="LP7" t="s">
        <v>2590</v>
      </c>
      <c r="LQ7" t="s">
        <v>2492</v>
      </c>
      <c r="LR7" t="s">
        <v>4377</v>
      </c>
      <c r="LW7" t="s">
        <v>2199</v>
      </c>
      <c r="MK7" t="s">
        <v>2416</v>
      </c>
      <c r="MY7" t="s">
        <v>2303</v>
      </c>
      <c r="NK7" t="s">
        <v>189</v>
      </c>
      <c r="NL7" t="s">
        <v>1218</v>
      </c>
      <c r="NN7" t="s">
        <v>4026</v>
      </c>
      <c r="NP7" t="s">
        <v>2109</v>
      </c>
      <c r="NQ7" t="s">
        <v>708</v>
      </c>
      <c r="NR7" t="s">
        <v>3101</v>
      </c>
      <c r="NT7" t="s">
        <v>1121</v>
      </c>
      <c r="NU7" t="s">
        <v>2757</v>
      </c>
      <c r="NW7" t="s">
        <v>1139</v>
      </c>
      <c r="NY7" t="s">
        <v>2121</v>
      </c>
      <c r="NZ7" t="s">
        <v>3698</v>
      </c>
      <c r="OA7" t="s">
        <v>2228</v>
      </c>
      <c r="OB7" t="s">
        <v>2579</v>
      </c>
      <c r="OF7" t="s">
        <v>3687</v>
      </c>
      <c r="OG7" t="s">
        <v>1773</v>
      </c>
      <c r="OI7" t="s">
        <v>2710</v>
      </c>
      <c r="OJ7" t="s">
        <v>4300</v>
      </c>
      <c r="OK7" t="s">
        <v>1904</v>
      </c>
      <c r="OM7" t="s">
        <v>3436</v>
      </c>
      <c r="ON7" t="s">
        <v>3876</v>
      </c>
      <c r="OO7" t="s">
        <v>1838</v>
      </c>
      <c r="PB7" t="s">
        <v>1820</v>
      </c>
      <c r="PI7" t="s">
        <v>2875</v>
      </c>
      <c r="PM7" t="s">
        <v>4684</v>
      </c>
      <c r="PO7" t="s">
        <v>3862</v>
      </c>
      <c r="PQ7" t="s">
        <v>900</v>
      </c>
      <c r="PR7" t="s">
        <v>2163</v>
      </c>
      <c r="PS7" t="s">
        <v>3574</v>
      </c>
      <c r="PT7" t="s">
        <v>3769</v>
      </c>
      <c r="PU7" t="s">
        <v>1643</v>
      </c>
      <c r="PV7" t="s">
        <v>1513</v>
      </c>
      <c r="PW7" t="s">
        <v>90</v>
      </c>
      <c r="PY7" t="s">
        <v>2692</v>
      </c>
      <c r="QA7" t="s">
        <v>1059</v>
      </c>
      <c r="QC7" t="s">
        <v>2262</v>
      </c>
      <c r="QE7" t="s">
        <v>410</v>
      </c>
      <c r="QF7" t="s">
        <v>2259</v>
      </c>
      <c r="QG7" t="s">
        <v>2851</v>
      </c>
      <c r="QH7" t="s">
        <v>2103</v>
      </c>
      <c r="QI7" t="s">
        <v>3516</v>
      </c>
      <c r="QJ7" t="s">
        <v>958</v>
      </c>
      <c r="QM7" t="s">
        <v>699</v>
      </c>
      <c r="QP7" t="s">
        <v>3998</v>
      </c>
      <c r="QQ7" t="s">
        <v>1927</v>
      </c>
      <c r="QS7" t="s">
        <v>1112</v>
      </c>
      <c r="QW7" t="s">
        <v>4072</v>
      </c>
      <c r="QZ7" t="s">
        <v>2776</v>
      </c>
      <c r="RA7" t="s">
        <v>2784</v>
      </c>
      <c r="RC7" t="s">
        <v>628</v>
      </c>
      <c r="RE7" t="s">
        <v>1335</v>
      </c>
      <c r="RG7" t="s">
        <v>908</v>
      </c>
      <c r="RH7" t="s">
        <v>3931</v>
      </c>
      <c r="RI7" t="s">
        <v>573</v>
      </c>
      <c r="RK7" t="s">
        <v>1822</v>
      </c>
      <c r="RP7" t="s">
        <v>4343</v>
      </c>
      <c r="RQ7" t="s">
        <v>2787</v>
      </c>
      <c r="RW7" t="s">
        <v>3891</v>
      </c>
      <c r="SA7" t="s">
        <v>3697</v>
      </c>
      <c r="SI7" t="s">
        <v>2255</v>
      </c>
      <c r="SJ7" t="s">
        <v>1545</v>
      </c>
      <c r="SK7" t="s">
        <v>1890</v>
      </c>
      <c r="SL7" t="s">
        <v>1006</v>
      </c>
      <c r="SM7" t="s">
        <v>2872</v>
      </c>
      <c r="SN7" t="s">
        <v>3774</v>
      </c>
      <c r="SQ7" t="s">
        <v>1745</v>
      </c>
      <c r="SR7" t="s">
        <v>1546</v>
      </c>
      <c r="SS7" t="s">
        <v>688</v>
      </c>
      <c r="SU7" t="s">
        <v>2080</v>
      </c>
      <c r="SV7" t="s">
        <v>909</v>
      </c>
      <c r="SW7" t="s">
        <v>1525</v>
      </c>
      <c r="SY7" t="s">
        <v>1381</v>
      </c>
      <c r="SZ7" t="s">
        <v>1701</v>
      </c>
      <c r="TB7" t="s">
        <v>1132</v>
      </c>
      <c r="TC7" t="s">
        <v>2578</v>
      </c>
      <c r="TE7" t="s">
        <v>4038</v>
      </c>
      <c r="TF7" t="s">
        <v>2554</v>
      </c>
      <c r="TH7" t="s">
        <v>1845</v>
      </c>
      <c r="TI7" t="s">
        <v>971</v>
      </c>
      <c r="TK7" t="s">
        <v>1233</v>
      </c>
      <c r="TL7" t="s">
        <v>988</v>
      </c>
      <c r="TM7" t="s">
        <v>1283</v>
      </c>
      <c r="TN7" t="s">
        <v>2033</v>
      </c>
      <c r="TO7" t="s">
        <v>3782</v>
      </c>
      <c r="TR7" t="s">
        <v>482</v>
      </c>
      <c r="TS7" t="s">
        <v>787</v>
      </c>
      <c r="TT7" t="s">
        <v>1884</v>
      </c>
      <c r="TU7" t="s">
        <v>2592</v>
      </c>
      <c r="TW7" t="s">
        <v>1841</v>
      </c>
      <c r="TY7" t="s">
        <v>3776</v>
      </c>
      <c r="TZ7" t="s">
        <v>1178</v>
      </c>
      <c r="UA7" t="s">
        <v>1776</v>
      </c>
      <c r="UB7" t="s">
        <v>3279</v>
      </c>
      <c r="UC7" t="s">
        <v>993</v>
      </c>
      <c r="UD7" t="s">
        <v>3867</v>
      </c>
      <c r="UE7" t="s">
        <v>1645</v>
      </c>
      <c r="UF7" t="s">
        <v>1798</v>
      </c>
      <c r="UG7" t="s">
        <v>584</v>
      </c>
      <c r="UI7" t="s">
        <v>987</v>
      </c>
      <c r="UJ7" t="s">
        <v>2289</v>
      </c>
      <c r="UN7" t="s">
        <v>1538</v>
      </c>
      <c r="UR7" t="s">
        <v>4094</v>
      </c>
      <c r="US7" t="s">
        <v>4579</v>
      </c>
      <c r="UV7" t="s">
        <v>2442</v>
      </c>
      <c r="VA7" t="s">
        <v>4632</v>
      </c>
      <c r="VB7" t="s">
        <v>796</v>
      </c>
      <c r="VC7" t="s">
        <v>1074</v>
      </c>
      <c r="VD7" t="s">
        <v>1477</v>
      </c>
      <c r="VE7" t="s">
        <v>2247</v>
      </c>
      <c r="VF7" t="s">
        <v>3316</v>
      </c>
      <c r="VG7" t="s">
        <v>3964</v>
      </c>
      <c r="VH7" t="s">
        <v>4274</v>
      </c>
      <c r="VI7" t="s">
        <v>1054</v>
      </c>
      <c r="VJ7" t="s">
        <v>890</v>
      </c>
      <c r="VK7" t="s">
        <v>1097</v>
      </c>
      <c r="VL7" t="s">
        <v>1852</v>
      </c>
      <c r="VM7" t="s">
        <v>385</v>
      </c>
      <c r="VN7" t="s">
        <v>2897</v>
      </c>
      <c r="VO7" t="s">
        <v>4270</v>
      </c>
      <c r="VP7" t="s">
        <v>1084</v>
      </c>
      <c r="VQ7" t="s">
        <v>3831</v>
      </c>
      <c r="VR7" t="s">
        <v>3442</v>
      </c>
      <c r="VS7" t="s">
        <v>513</v>
      </c>
      <c r="VT7" t="s">
        <v>3180</v>
      </c>
      <c r="VZ7" t="s">
        <v>2004</v>
      </c>
      <c r="WD7" t="s">
        <v>4469</v>
      </c>
      <c r="WE7" t="s">
        <v>4636</v>
      </c>
      <c r="WH7" t="s">
        <v>891</v>
      </c>
      <c r="WI7" t="s">
        <v>3107</v>
      </c>
      <c r="WM7" t="s">
        <v>1860</v>
      </c>
      <c r="WN7" t="s">
        <v>3988</v>
      </c>
      <c r="WO7" t="s">
        <v>883</v>
      </c>
      <c r="WQ7" t="s">
        <v>1984</v>
      </c>
      <c r="WR7" t="s">
        <v>621</v>
      </c>
      <c r="WS7" t="s">
        <v>57</v>
      </c>
      <c r="WT7" t="s">
        <v>3093</v>
      </c>
      <c r="WU7" t="s">
        <v>1417</v>
      </c>
      <c r="WX7" t="s">
        <v>1362</v>
      </c>
      <c r="WY7" t="s">
        <v>3276</v>
      </c>
      <c r="XB7" t="s">
        <v>1976</v>
      </c>
      <c r="XC7" t="s">
        <v>181</v>
      </c>
      <c r="XE7" t="s">
        <v>297</v>
      </c>
      <c r="XN7" t="s">
        <v>73</v>
      </c>
      <c r="XP7" t="s">
        <v>120</v>
      </c>
      <c r="XQ7" t="s">
        <v>139</v>
      </c>
      <c r="XS7" t="s">
        <v>192</v>
      </c>
      <c r="XV7" t="s">
        <v>209</v>
      </c>
      <c r="XW7" t="s">
        <v>4178</v>
      </c>
      <c r="XX7" t="s">
        <v>957</v>
      </c>
      <c r="XZ7" t="s">
        <v>2250</v>
      </c>
      <c r="YC7" t="s">
        <v>2615</v>
      </c>
      <c r="YD7" t="s">
        <v>1517</v>
      </c>
      <c r="YE7" t="s">
        <v>3076</v>
      </c>
      <c r="YF7" t="s">
        <v>788</v>
      </c>
      <c r="YG7" t="s">
        <v>3000</v>
      </c>
      <c r="YH7" t="s">
        <v>2063</v>
      </c>
      <c r="YJ7" t="s">
        <v>2738</v>
      </c>
      <c r="YL7" t="s">
        <v>1849</v>
      </c>
      <c r="YN7" t="s">
        <v>1753</v>
      </c>
      <c r="YP7" t="s">
        <v>2328</v>
      </c>
      <c r="YR7" t="s">
        <v>3140</v>
      </c>
      <c r="YT7" t="s">
        <v>663</v>
      </c>
      <c r="YV7" t="s">
        <v>1062</v>
      </c>
      <c r="YW7" t="s">
        <v>3897</v>
      </c>
      <c r="YY7" t="s">
        <v>2783</v>
      </c>
      <c r="ZE7" t="s">
        <v>1858</v>
      </c>
      <c r="ZF7" t="s">
        <v>1857</v>
      </c>
      <c r="ZH7" t="s">
        <v>4167</v>
      </c>
      <c r="ZI7" t="s">
        <v>3526</v>
      </c>
      <c r="ZM7" t="s">
        <v>1511</v>
      </c>
      <c r="ZO7" t="s">
        <v>2908</v>
      </c>
      <c r="ZS7" t="s">
        <v>2995</v>
      </c>
      <c r="ZW7" t="s">
        <v>1224</v>
      </c>
      <c r="ZX7" t="s">
        <v>2317</v>
      </c>
      <c r="AAE7" t="s">
        <v>1385</v>
      </c>
      <c r="AAG7" t="s">
        <v>3043</v>
      </c>
      <c r="AAK7" t="s">
        <v>1937</v>
      </c>
      <c r="AAN7" t="s">
        <v>3864</v>
      </c>
      <c r="AAP7" t="s">
        <v>3743</v>
      </c>
      <c r="AAV7" t="s">
        <v>4612</v>
      </c>
      <c r="AAW7" t="s">
        <v>3847</v>
      </c>
      <c r="AAZ7" t="s">
        <v>2815</v>
      </c>
      <c r="ABC7" t="s">
        <v>2097</v>
      </c>
      <c r="ABE7" t="s">
        <v>1384</v>
      </c>
      <c r="ABG7" t="s">
        <v>3198</v>
      </c>
      <c r="ABI7" t="s">
        <v>119</v>
      </c>
      <c r="ABJ7" t="s">
        <v>4580</v>
      </c>
      <c r="ABM7" t="s">
        <v>483</v>
      </c>
      <c r="ABR7" t="s">
        <v>1439</v>
      </c>
      <c r="ABU7" t="s">
        <v>2266</v>
      </c>
      <c r="ABW7" t="s">
        <v>922</v>
      </c>
      <c r="ACF7" t="s">
        <v>4177</v>
      </c>
      <c r="ACG7" t="s">
        <v>921</v>
      </c>
      <c r="ACL7" t="s">
        <v>476</v>
      </c>
      <c r="ACO7" t="s">
        <v>4256</v>
      </c>
      <c r="ACP7" t="s">
        <v>1299</v>
      </c>
      <c r="ACX7" t="s">
        <v>3941</v>
      </c>
      <c r="ADA7" t="s">
        <v>1193</v>
      </c>
      <c r="ADE7" t="s">
        <v>2562</v>
      </c>
      <c r="ADF7" t="s">
        <v>747</v>
      </c>
      <c r="ADH7" t="s">
        <v>1282</v>
      </c>
      <c r="ADI7" t="s">
        <v>1727</v>
      </c>
      <c r="ADJ7" t="s">
        <v>2150</v>
      </c>
      <c r="ADK7" t="s">
        <v>2935</v>
      </c>
      <c r="ADL7" t="s">
        <v>3851</v>
      </c>
      <c r="ADP7" t="s">
        <v>1987</v>
      </c>
      <c r="ADS7" t="s">
        <v>4192</v>
      </c>
      <c r="ADT7" t="s">
        <v>1739</v>
      </c>
      <c r="AEB7" t="s">
        <v>925</v>
      </c>
      <c r="AEC7" t="s">
        <v>904</v>
      </c>
      <c r="AED7" t="s">
        <v>4736</v>
      </c>
      <c r="AEG7" t="s">
        <v>4755</v>
      </c>
      <c r="AEK7" t="s">
        <v>4774</v>
      </c>
      <c r="AEL7" t="s">
        <v>4782</v>
      </c>
      <c r="AEQ7" t="s">
        <v>4807</v>
      </c>
      <c r="AET7" t="s">
        <v>4822</v>
      </c>
      <c r="AFC7" t="s">
        <v>258</v>
      </c>
      <c r="AFG7" t="s">
        <v>298</v>
      </c>
      <c r="AFH7" t="s">
        <v>316</v>
      </c>
      <c r="AGA7" t="s">
        <v>10713</v>
      </c>
      <c r="AHV7" t="s">
        <v>10817</v>
      </c>
      <c r="AJH7" t="s">
        <v>10882</v>
      </c>
      <c r="AJK7" t="s">
        <v>10893</v>
      </c>
      <c r="AJZ7" t="s">
        <v>10933</v>
      </c>
      <c r="AKF7" t="s">
        <v>10950</v>
      </c>
      <c r="ALI7" t="s">
        <v>11016</v>
      </c>
      <c r="AMC7" t="s">
        <v>11054</v>
      </c>
      <c r="AMG7" t="s">
        <v>11066</v>
      </c>
      <c r="AMS7" t="s">
        <v>11091</v>
      </c>
      <c r="AMT7" t="s">
        <v>11097</v>
      </c>
      <c r="AMV7" t="s">
        <v>11107</v>
      </c>
      <c r="AMW7" t="s">
        <v>11113</v>
      </c>
      <c r="AMZ7" t="s">
        <v>11125</v>
      </c>
      <c r="ANJ7" t="s">
        <v>11148</v>
      </c>
      <c r="ANK7" t="s">
        <v>11153</v>
      </c>
      <c r="ANN7" t="s">
        <v>11162</v>
      </c>
      <c r="ANQ7" t="s">
        <v>11178</v>
      </c>
      <c r="ANR7" t="s">
        <v>11184</v>
      </c>
      <c r="ANU7" t="s">
        <v>11195</v>
      </c>
      <c r="ANY7" t="s">
        <v>11229</v>
      </c>
      <c r="AOA7" t="s">
        <v>11246</v>
      </c>
      <c r="AOB7" t="s">
        <v>11264</v>
      </c>
      <c r="AOD7" t="s">
        <v>11273</v>
      </c>
      <c r="AOM7" t="s">
        <v>11300</v>
      </c>
      <c r="AOS7" t="s">
        <v>11315</v>
      </c>
      <c r="AOU7" t="s">
        <v>11323</v>
      </c>
      <c r="APA7" t="s">
        <v>10213</v>
      </c>
      <c r="APC7" t="s">
        <v>11347</v>
      </c>
      <c r="APF7" t="s">
        <v>11368</v>
      </c>
      <c r="APG7" t="s">
        <v>11378</v>
      </c>
      <c r="APK7" t="s">
        <v>11393</v>
      </c>
      <c r="APM7" t="s">
        <v>11413</v>
      </c>
      <c r="APO7" t="s">
        <v>11431</v>
      </c>
      <c r="APY7" t="s">
        <v>5457</v>
      </c>
      <c r="AQF7" t="s">
        <v>11479</v>
      </c>
      <c r="AQG7" t="s">
        <v>3328</v>
      </c>
      <c r="AQI7" t="s">
        <v>11502</v>
      </c>
      <c r="AQK7" t="s">
        <v>11511</v>
      </c>
      <c r="AQL7" t="s">
        <v>11528</v>
      </c>
      <c r="AQM7" t="s">
        <v>11551</v>
      </c>
      <c r="AQV7" t="s">
        <v>11613</v>
      </c>
      <c r="AQW7" t="s">
        <v>11618</v>
      </c>
      <c r="AQY7" t="s">
        <v>11641</v>
      </c>
      <c r="AQZ7" t="s">
        <v>11648</v>
      </c>
      <c r="ARC7" t="s">
        <v>11662</v>
      </c>
      <c r="ARE7" t="s">
        <v>11682</v>
      </c>
      <c r="ARG7" t="s">
        <v>11689</v>
      </c>
      <c r="ARH7" t="s">
        <v>6488</v>
      </c>
      <c r="ARI7" t="s">
        <v>11707</v>
      </c>
      <c r="ARJ7" t="s">
        <v>11714</v>
      </c>
      <c r="ARO7" t="s">
        <v>11733</v>
      </c>
      <c r="ARS7" t="s">
        <v>11745</v>
      </c>
      <c r="ARV7" t="s">
        <v>11780</v>
      </c>
      <c r="ASA7" t="s">
        <v>11799</v>
      </c>
      <c r="ASS7" t="s">
        <v>11835</v>
      </c>
      <c r="AST7" t="s">
        <v>848</v>
      </c>
      <c r="ASY7" t="s">
        <v>11866</v>
      </c>
      <c r="ATA7" t="s">
        <v>11880</v>
      </c>
      <c r="ATC7" t="s">
        <v>11889</v>
      </c>
      <c r="ATE7" t="s">
        <v>11918</v>
      </c>
      <c r="ATG7" t="s">
        <v>4297</v>
      </c>
      <c r="ATK7" t="s">
        <v>11949</v>
      </c>
      <c r="ATL7" t="s">
        <v>11958</v>
      </c>
      <c r="ATM7" t="s">
        <v>11965</v>
      </c>
      <c r="ATN7" t="s">
        <v>11991</v>
      </c>
      <c r="ATO7" t="s">
        <v>11999</v>
      </c>
      <c r="ATQ7" t="s">
        <v>12022</v>
      </c>
      <c r="ATV7" t="s">
        <v>12040</v>
      </c>
      <c r="ATY7" t="s">
        <v>12053</v>
      </c>
      <c r="AUD7" t="s">
        <v>12068</v>
      </c>
      <c r="AUJ7" t="s">
        <v>12080</v>
      </c>
      <c r="AUK7" t="s">
        <v>12085</v>
      </c>
      <c r="AUL7" t="s">
        <v>12096</v>
      </c>
      <c r="AUP7" t="s">
        <v>12112</v>
      </c>
      <c r="AUQ7" t="s">
        <v>12121</v>
      </c>
      <c r="AUR7" t="s">
        <v>12134</v>
      </c>
      <c r="AUV7" t="s">
        <v>12154</v>
      </c>
      <c r="AUW7" t="s">
        <v>12165</v>
      </c>
      <c r="AUZ7" t="s">
        <v>12179</v>
      </c>
      <c r="AVA7" t="s">
        <v>12186</v>
      </c>
      <c r="AVB7" t="s">
        <v>12192</v>
      </c>
      <c r="AVC7" t="s">
        <v>12203</v>
      </c>
      <c r="AVD7" t="s">
        <v>12213</v>
      </c>
      <c r="AVH7" t="s">
        <v>12248</v>
      </c>
      <c r="AVL7" t="s">
        <v>12271</v>
      </c>
      <c r="AVO7" t="s">
        <v>12280</v>
      </c>
      <c r="AVS7" t="s">
        <v>12293</v>
      </c>
      <c r="AVX7" t="s">
        <v>12317</v>
      </c>
      <c r="AVZ7" t="s">
        <v>12326</v>
      </c>
      <c r="AWE7" t="s">
        <v>12357</v>
      </c>
      <c r="AWF7" t="s">
        <v>12369</v>
      </c>
      <c r="AWN7" t="s">
        <v>12384</v>
      </c>
      <c r="AWQ7" t="s">
        <v>12392</v>
      </c>
      <c r="AWU7" t="s">
        <v>12411</v>
      </c>
      <c r="AWY7" t="s">
        <v>12421</v>
      </c>
      <c r="AXE7" t="s">
        <v>12440</v>
      </c>
      <c r="AXF7" t="s">
        <v>12444</v>
      </c>
      <c r="AXI7" t="s">
        <v>12458</v>
      </c>
      <c r="AXR7" t="s">
        <v>12483</v>
      </c>
      <c r="AXS7" t="s">
        <v>12490</v>
      </c>
      <c r="AXV7" t="s">
        <v>12499</v>
      </c>
      <c r="AXX7" t="s">
        <v>1127</v>
      </c>
      <c r="AYD7" t="s">
        <v>12520</v>
      </c>
      <c r="AYE7" t="s">
        <v>12536</v>
      </c>
      <c r="AYI7" t="s">
        <v>12551</v>
      </c>
      <c r="AYJ7" t="s">
        <v>12564</v>
      </c>
      <c r="AYM7" t="s">
        <v>12575</v>
      </c>
      <c r="AYP7" t="s">
        <v>12614</v>
      </c>
      <c r="AYU7" t="s">
        <v>12627</v>
      </c>
      <c r="AZB7" t="s">
        <v>12668</v>
      </c>
      <c r="AZE7" t="s">
        <v>12678</v>
      </c>
      <c r="AZK7" t="s">
        <v>12694</v>
      </c>
      <c r="AZM7" t="s">
        <v>3372</v>
      </c>
      <c r="AZR7" t="s">
        <v>12718</v>
      </c>
      <c r="AZX7" t="s">
        <v>12758</v>
      </c>
      <c r="BAC7" t="s">
        <v>3221</v>
      </c>
      <c r="BAG7" t="s">
        <v>12788</v>
      </c>
      <c r="BAS7" t="s">
        <v>12811</v>
      </c>
      <c r="BAZ7" t="s">
        <v>12822</v>
      </c>
      <c r="BBF7" t="s">
        <v>12838</v>
      </c>
      <c r="BBW7" t="s">
        <v>7759</v>
      </c>
      <c r="BCM7" t="s">
        <v>12908</v>
      </c>
      <c r="BCO7" t="s">
        <v>12917</v>
      </c>
      <c r="BCR7" t="s">
        <v>12938</v>
      </c>
      <c r="BCS7" t="s">
        <v>9962</v>
      </c>
      <c r="BCV7" t="s">
        <v>12973</v>
      </c>
      <c r="BCX7" t="s">
        <v>12985</v>
      </c>
      <c r="BDA7" t="s">
        <v>12993</v>
      </c>
      <c r="BDD7" t="s">
        <v>13014</v>
      </c>
      <c r="BDJ7" t="s">
        <v>13041</v>
      </c>
      <c r="BDL7" t="s">
        <v>1281</v>
      </c>
      <c r="BDM7" t="s">
        <v>13076</v>
      </c>
      <c r="BDR7" t="s">
        <v>13102</v>
      </c>
      <c r="BDU7" t="s">
        <v>13114</v>
      </c>
      <c r="BDY7" t="s">
        <v>13147</v>
      </c>
      <c r="BEB7" t="s">
        <v>13167</v>
      </c>
      <c r="BEC7" t="s">
        <v>13186</v>
      </c>
      <c r="BED7" t="s">
        <v>13193</v>
      </c>
      <c r="BEE7" t="s">
        <v>13200</v>
      </c>
      <c r="BEJ7" t="s">
        <v>13218</v>
      </c>
      <c r="BEO7" t="s">
        <v>13234</v>
      </c>
      <c r="BEZ7" t="s">
        <v>4816</v>
      </c>
      <c r="BFW7" t="s">
        <v>13300</v>
      </c>
      <c r="BFX7" t="s">
        <v>13308</v>
      </c>
      <c r="BFZ7" t="s">
        <v>13323</v>
      </c>
      <c r="BGD7" t="s">
        <v>13334</v>
      </c>
      <c r="BGJ7" t="s">
        <v>13356</v>
      </c>
      <c r="BGM7" t="s">
        <v>13379</v>
      </c>
      <c r="BGQ7" t="s">
        <v>13397</v>
      </c>
      <c r="BGR7" t="s">
        <v>13403</v>
      </c>
      <c r="BGX7" t="s">
        <v>13425</v>
      </c>
      <c r="BHN7" t="s">
        <v>5187</v>
      </c>
      <c r="BHO7" t="s">
        <v>585</v>
      </c>
      <c r="BHQ7" t="s">
        <v>5201</v>
      </c>
      <c r="BID7" t="s">
        <v>5233</v>
      </c>
      <c r="BIE7" t="s">
        <v>5239</v>
      </c>
      <c r="BIP7" t="s">
        <v>5270</v>
      </c>
      <c r="BIT7" t="s">
        <v>5286</v>
      </c>
      <c r="BJH7" t="s">
        <v>5324</v>
      </c>
      <c r="BJT7" t="s">
        <v>5356</v>
      </c>
      <c r="BKY7" t="s">
        <v>5426</v>
      </c>
      <c r="BLB7" t="s">
        <v>5440</v>
      </c>
      <c r="BLD7" t="s">
        <v>5448</v>
      </c>
      <c r="BLE7" t="s">
        <v>5469</v>
      </c>
      <c r="BLH7" t="s">
        <v>5482</v>
      </c>
      <c r="BLJ7" t="s">
        <v>5503</v>
      </c>
      <c r="BLK7" t="s">
        <v>5510</v>
      </c>
      <c r="BLL7" t="s">
        <v>5515</v>
      </c>
      <c r="BLM7" t="s">
        <v>5521</v>
      </c>
      <c r="BLN7" t="s">
        <v>5527</v>
      </c>
      <c r="BLO7" t="s">
        <v>5536</v>
      </c>
      <c r="BMD7" t="s">
        <v>5029</v>
      </c>
      <c r="BME7" t="s">
        <v>5579</v>
      </c>
      <c r="BMF7" t="s">
        <v>5586</v>
      </c>
      <c r="BMG7" t="s">
        <v>5619</v>
      </c>
      <c r="BMH7" t="s">
        <v>5624</v>
      </c>
      <c r="BMK7" t="s">
        <v>5637</v>
      </c>
      <c r="BML7" t="s">
        <v>5644</v>
      </c>
      <c r="BMM7" t="s">
        <v>5664</v>
      </c>
      <c r="BMN7" t="s">
        <v>5697</v>
      </c>
      <c r="BMO7" t="s">
        <v>5702</v>
      </c>
      <c r="BMP7" t="s">
        <v>5718</v>
      </c>
      <c r="BMQ7" t="s">
        <v>3488</v>
      </c>
      <c r="BMR7" t="s">
        <v>5759</v>
      </c>
      <c r="BMS7" t="s">
        <v>5772</v>
      </c>
      <c r="BMT7" t="s">
        <v>5784</v>
      </c>
      <c r="BMU7" t="s">
        <v>5799</v>
      </c>
      <c r="BMV7" t="s">
        <v>5816</v>
      </c>
      <c r="BMW7" t="s">
        <v>5830</v>
      </c>
      <c r="BMX7" t="s">
        <v>5836</v>
      </c>
      <c r="BMY7" t="s">
        <v>5856</v>
      </c>
      <c r="BNC7" t="s">
        <v>5873</v>
      </c>
      <c r="BND7" t="s">
        <v>5913</v>
      </c>
      <c r="BNG7" t="s">
        <v>5985</v>
      </c>
      <c r="BNH7" t="s">
        <v>5995</v>
      </c>
      <c r="BNI7" t="s">
        <v>6011</v>
      </c>
      <c r="BNM7" t="s">
        <v>6042</v>
      </c>
      <c r="BNN7" t="s">
        <v>6057</v>
      </c>
      <c r="BNR7" t="s">
        <v>6068</v>
      </c>
      <c r="BOA7" t="s">
        <v>2358</v>
      </c>
      <c r="BOF7" t="s">
        <v>6141</v>
      </c>
      <c r="BOG7" t="s">
        <v>6151</v>
      </c>
      <c r="BOI7" t="s">
        <v>6161</v>
      </c>
      <c r="BOK7" t="s">
        <v>6172</v>
      </c>
      <c r="BOM7" t="s">
        <v>6191</v>
      </c>
      <c r="BOO7" t="s">
        <v>6200</v>
      </c>
      <c r="BOP7" t="s">
        <v>6211</v>
      </c>
      <c r="BOV7" t="s">
        <v>6227</v>
      </c>
      <c r="BOW7" t="s">
        <v>6238</v>
      </c>
      <c r="BOX7" t="s">
        <v>6245</v>
      </c>
      <c r="BOY7" t="s">
        <v>6252</v>
      </c>
      <c r="BPB7" t="s">
        <v>6263</v>
      </c>
      <c r="BPK7" t="s">
        <v>6293</v>
      </c>
      <c r="BPL7" t="s">
        <v>6303</v>
      </c>
      <c r="BPR7" t="s">
        <v>6331</v>
      </c>
      <c r="BPX7" t="s">
        <v>6343</v>
      </c>
      <c r="BQG7" t="s">
        <v>6363</v>
      </c>
      <c r="BQI7" t="s">
        <v>6374</v>
      </c>
      <c r="BQO7" t="s">
        <v>6390</v>
      </c>
      <c r="BQR7" t="s">
        <v>6402</v>
      </c>
      <c r="BQV7" t="s">
        <v>6414</v>
      </c>
      <c r="BQY7" t="s">
        <v>6425</v>
      </c>
      <c r="BRB7" t="s">
        <v>6442</v>
      </c>
      <c r="BRC7" t="s">
        <v>6451</v>
      </c>
      <c r="BRH7" t="s">
        <v>6468</v>
      </c>
      <c r="BRI7" t="s">
        <v>2924</v>
      </c>
      <c r="BRK7" t="s">
        <v>6495</v>
      </c>
      <c r="BRL7" t="s">
        <v>6510</v>
      </c>
      <c r="BRP7" t="s">
        <v>6532</v>
      </c>
      <c r="BRR7" t="s">
        <v>6539</v>
      </c>
      <c r="BRT7" t="s">
        <v>6549</v>
      </c>
      <c r="BRU7" t="s">
        <v>6570</v>
      </c>
      <c r="BRV7" t="s">
        <v>6577</v>
      </c>
      <c r="BRW7" t="s">
        <v>6582</v>
      </c>
      <c r="BRY7" t="s">
        <v>6593</v>
      </c>
      <c r="BSD7" t="s">
        <v>6606</v>
      </c>
      <c r="BSG7" t="s">
        <v>6688</v>
      </c>
      <c r="BSH7" t="s">
        <v>6695</v>
      </c>
      <c r="BSI7" t="s">
        <v>6701</v>
      </c>
      <c r="BSM7" t="s">
        <v>6721</v>
      </c>
      <c r="BSN7" t="s">
        <v>6730</v>
      </c>
      <c r="BSO7" t="s">
        <v>6747</v>
      </c>
      <c r="BSQ7" t="s">
        <v>6760</v>
      </c>
      <c r="BST7" t="s">
        <v>6790</v>
      </c>
      <c r="BSV7" t="s">
        <v>6802</v>
      </c>
      <c r="BSW7" t="s">
        <v>6821</v>
      </c>
      <c r="BSX7" t="s">
        <v>6831</v>
      </c>
      <c r="BSY7" t="s">
        <v>6842</v>
      </c>
      <c r="BSZ7" t="s">
        <v>6873</v>
      </c>
      <c r="BTA7" t="s">
        <v>6889</v>
      </c>
      <c r="BTB7" t="s">
        <v>6899</v>
      </c>
      <c r="BTC7" t="s">
        <v>1200</v>
      </c>
      <c r="BTD7" t="s">
        <v>6967</v>
      </c>
      <c r="BTE7" t="s">
        <v>6993</v>
      </c>
      <c r="BTF7" t="s">
        <v>6998</v>
      </c>
      <c r="BTH7" t="s">
        <v>1770</v>
      </c>
      <c r="BTI7" t="s">
        <v>7060</v>
      </c>
      <c r="BTK7" t="s">
        <v>7095</v>
      </c>
      <c r="BTM7" t="s">
        <v>7105</v>
      </c>
      <c r="BTO7" t="s">
        <v>7117</v>
      </c>
      <c r="BTQ7" t="s">
        <v>7157</v>
      </c>
      <c r="BTT7" t="s">
        <v>7165</v>
      </c>
      <c r="BTU7" t="s">
        <v>7176</v>
      </c>
      <c r="BTV7" t="s">
        <v>7192</v>
      </c>
      <c r="BTW7" t="s">
        <v>7273</v>
      </c>
      <c r="BUG7" t="s">
        <v>7316</v>
      </c>
      <c r="BUH7" t="s">
        <v>7333</v>
      </c>
      <c r="BUK7" t="s">
        <v>7344</v>
      </c>
      <c r="BUL7" t="s">
        <v>261</v>
      </c>
      <c r="BUN7" t="s">
        <v>7359</v>
      </c>
      <c r="BUO7" t="s">
        <v>7370</v>
      </c>
      <c r="BUP7" t="s">
        <v>7377</v>
      </c>
      <c r="BUQ7" t="s">
        <v>7386</v>
      </c>
      <c r="BUV7" t="s">
        <v>7406</v>
      </c>
      <c r="BVB7" t="s">
        <v>7422</v>
      </c>
      <c r="BVE7" t="s">
        <v>7431</v>
      </c>
      <c r="BVF7" t="s">
        <v>7476</v>
      </c>
      <c r="BVG7" t="s">
        <v>7498</v>
      </c>
      <c r="BVO7" t="s">
        <v>7521</v>
      </c>
      <c r="BVT7" t="s">
        <v>7539</v>
      </c>
      <c r="BVU7" t="s">
        <v>7572</v>
      </c>
      <c r="BVW7" t="s">
        <v>7582</v>
      </c>
      <c r="BVX7" t="s">
        <v>7588</v>
      </c>
      <c r="BVY7" t="s">
        <v>7594</v>
      </c>
      <c r="BVZ7" t="s">
        <v>7601</v>
      </c>
      <c r="BWB7" t="s">
        <v>7617</v>
      </c>
      <c r="BWC7" t="s">
        <v>7624</v>
      </c>
      <c r="BWD7" t="s">
        <v>7637</v>
      </c>
      <c r="BWE7" t="s">
        <v>7645</v>
      </c>
      <c r="BWG7" t="s">
        <v>7652</v>
      </c>
      <c r="BWH7" t="s">
        <v>7662</v>
      </c>
      <c r="BWI7" t="s">
        <v>7666</v>
      </c>
      <c r="BWJ7" t="s">
        <v>7696</v>
      </c>
      <c r="BWK7" t="s">
        <v>7702</v>
      </c>
      <c r="BWL7" t="s">
        <v>7719</v>
      </c>
      <c r="BWM7" t="s">
        <v>4544</v>
      </c>
      <c r="BWN7" t="s">
        <v>7744</v>
      </c>
      <c r="BWO7" t="s">
        <v>2160</v>
      </c>
      <c r="BWP7" t="s">
        <v>7757</v>
      </c>
      <c r="BWQ7" t="s">
        <v>7765</v>
      </c>
      <c r="BWR7" t="s">
        <v>7769</v>
      </c>
      <c r="BWT7" t="s">
        <v>7802</v>
      </c>
      <c r="BWW7" t="s">
        <v>7816</v>
      </c>
      <c r="BWX7" t="s">
        <v>7848</v>
      </c>
      <c r="BWY7" t="s">
        <v>7858</v>
      </c>
      <c r="BWZ7" t="s">
        <v>7883</v>
      </c>
      <c r="BXA7" t="s">
        <v>7891</v>
      </c>
      <c r="BXC7" t="s">
        <v>7899</v>
      </c>
      <c r="BXE7" t="s">
        <v>7907</v>
      </c>
      <c r="BXG7" t="s">
        <v>7944</v>
      </c>
      <c r="BXJ7" t="s">
        <v>7956</v>
      </c>
      <c r="BXK7" t="s">
        <v>7981</v>
      </c>
      <c r="BXL7" t="s">
        <v>8043</v>
      </c>
      <c r="BXM7" t="s">
        <v>8065</v>
      </c>
      <c r="BXN7" t="s">
        <v>8093</v>
      </c>
      <c r="BXO7" t="s">
        <v>8104</v>
      </c>
      <c r="BXQ7" t="s">
        <v>8126</v>
      </c>
      <c r="BXR7" t="s">
        <v>8131</v>
      </c>
      <c r="BXS7" t="s">
        <v>8137</v>
      </c>
      <c r="BXT7" t="s">
        <v>8143</v>
      </c>
      <c r="BXY7" t="s">
        <v>8162</v>
      </c>
      <c r="BXZ7" t="s">
        <v>8171</v>
      </c>
      <c r="BYA7" t="s">
        <v>8179</v>
      </c>
      <c r="BYE7" t="s">
        <v>8193</v>
      </c>
      <c r="BYF7" t="s">
        <v>8224</v>
      </c>
      <c r="BYG7" t="s">
        <v>8255</v>
      </c>
      <c r="BYL7" t="s">
        <v>8268</v>
      </c>
      <c r="BYQ7" t="s">
        <v>8288</v>
      </c>
      <c r="BYR7" t="s">
        <v>8291</v>
      </c>
      <c r="BYS7" t="s">
        <v>8297</v>
      </c>
      <c r="BZF7" t="s">
        <v>2160</v>
      </c>
      <c r="BZH7" t="s">
        <v>8336</v>
      </c>
      <c r="BZN7" t="s">
        <v>8357</v>
      </c>
      <c r="BZY7" t="s">
        <v>8395</v>
      </c>
      <c r="BZZ7" t="s">
        <v>8400</v>
      </c>
      <c r="CAB7" t="s">
        <v>8412</v>
      </c>
      <c r="CAD7" t="s">
        <v>8421</v>
      </c>
      <c r="CAF7" t="s">
        <v>8432</v>
      </c>
      <c r="CAG7" t="s">
        <v>8439</v>
      </c>
      <c r="CAH7" t="s">
        <v>8445</v>
      </c>
      <c r="CAJ7" t="s">
        <v>8457</v>
      </c>
      <c r="CAO7" t="s">
        <v>8472</v>
      </c>
      <c r="CAS7" t="s">
        <v>5182</v>
      </c>
      <c r="CAT7" t="s">
        <v>8490</v>
      </c>
      <c r="CBJ7" t="s">
        <v>8528</v>
      </c>
      <c r="CBK7" t="s">
        <v>8532</v>
      </c>
      <c r="CBM7" t="s">
        <v>8540</v>
      </c>
      <c r="CBN7" t="s">
        <v>8546</v>
      </c>
      <c r="CBO7" t="s">
        <v>8553</v>
      </c>
      <c r="CBS7" t="s">
        <v>8572</v>
      </c>
      <c r="CCN7" t="s">
        <v>8616</v>
      </c>
      <c r="CCR7" t="s">
        <v>8631</v>
      </c>
      <c r="CDG7" t="s">
        <v>8675</v>
      </c>
      <c r="CDL7" t="s">
        <v>8697</v>
      </c>
      <c r="CDM7" t="s">
        <v>8701</v>
      </c>
      <c r="CDO7" t="s">
        <v>8713</v>
      </c>
      <c r="CDR7" t="s">
        <v>8727</v>
      </c>
      <c r="CDU7" t="s">
        <v>8739</v>
      </c>
      <c r="CDV7" t="s">
        <v>8754</v>
      </c>
      <c r="CEA7" t="s">
        <v>7097</v>
      </c>
      <c r="CED7" t="s">
        <v>8796</v>
      </c>
      <c r="CEL7" t="s">
        <v>8836</v>
      </c>
      <c r="CEM7" t="s">
        <v>1438</v>
      </c>
      <c r="CEN7" t="s">
        <v>8846</v>
      </c>
      <c r="CEO7" t="s">
        <v>8867</v>
      </c>
      <c r="CEP7" t="s">
        <v>3179</v>
      </c>
      <c r="CER7" t="s">
        <v>8904</v>
      </c>
      <c r="CEW7" t="s">
        <v>8926</v>
      </c>
      <c r="CEZ7" t="s">
        <v>8937</v>
      </c>
      <c r="CFA7" t="s">
        <v>8948</v>
      </c>
      <c r="CFC7" t="s">
        <v>8957</v>
      </c>
      <c r="CFD7" t="s">
        <v>8962</v>
      </c>
      <c r="CFE7" t="s">
        <v>8978</v>
      </c>
      <c r="CFG7" t="s">
        <v>8985</v>
      </c>
      <c r="CFI7" t="s">
        <v>9001</v>
      </c>
      <c r="CFL7" t="s">
        <v>9018</v>
      </c>
      <c r="CFN7" t="s">
        <v>9034</v>
      </c>
      <c r="CFO7" t="s">
        <v>9064</v>
      </c>
      <c r="CFX7" t="s">
        <v>9094</v>
      </c>
      <c r="CFY7" t="s">
        <v>9106</v>
      </c>
      <c r="CGB7" t="s">
        <v>9124</v>
      </c>
      <c r="CGE7" t="s">
        <v>9146</v>
      </c>
      <c r="CGF7" t="s">
        <v>3757</v>
      </c>
      <c r="CGG7" t="s">
        <v>9158</v>
      </c>
      <c r="CGI7" t="s">
        <v>9168</v>
      </c>
      <c r="CGN7" t="s">
        <v>9179</v>
      </c>
      <c r="CGO7" t="s">
        <v>9186</v>
      </c>
      <c r="CGP7" t="s">
        <v>9192</v>
      </c>
      <c r="CGQ7" t="s">
        <v>9204</v>
      </c>
      <c r="CGR7" t="s">
        <v>9209</v>
      </c>
      <c r="CGS7" t="s">
        <v>9217</v>
      </c>
      <c r="CGX7" t="s">
        <v>9236</v>
      </c>
      <c r="CGY7" t="s">
        <v>9243</v>
      </c>
      <c r="CGZ7" t="s">
        <v>9257</v>
      </c>
      <c r="CHF7" t="s">
        <v>9276</v>
      </c>
      <c r="CHJ7" t="s">
        <v>9287</v>
      </c>
      <c r="CHL7" t="s">
        <v>9310</v>
      </c>
      <c r="CHO7" t="s">
        <v>9321</v>
      </c>
      <c r="CHP7" t="s">
        <v>9335</v>
      </c>
      <c r="CHQ7" t="s">
        <v>9352</v>
      </c>
      <c r="CHR7" t="s">
        <v>9364</v>
      </c>
      <c r="CHS7" t="s">
        <v>9369</v>
      </c>
      <c r="CHT7" t="s">
        <v>9380</v>
      </c>
      <c r="CHW7" t="s">
        <v>9429</v>
      </c>
      <c r="CHX7" t="s">
        <v>9443</v>
      </c>
      <c r="CIA7" t="s">
        <v>9453</v>
      </c>
      <c r="CIC7" t="s">
        <v>9466</v>
      </c>
      <c r="CIN7" t="s">
        <v>9487</v>
      </c>
      <c r="CIP7" t="s">
        <v>9495</v>
      </c>
      <c r="CIQ7" t="s">
        <v>9500</v>
      </c>
      <c r="CIR7" t="s">
        <v>9513</v>
      </c>
      <c r="CIW7" t="s">
        <v>9527</v>
      </c>
      <c r="CIX7" t="s">
        <v>9537</v>
      </c>
      <c r="CIY7" t="s">
        <v>9550</v>
      </c>
      <c r="CIZ7" t="s">
        <v>9558</v>
      </c>
      <c r="CJA7" t="s">
        <v>9564</v>
      </c>
      <c r="CJB7" t="s">
        <v>9574</v>
      </c>
      <c r="CJD7" t="s">
        <v>9582</v>
      </c>
      <c r="CJG7" t="s">
        <v>9600</v>
      </c>
      <c r="CJI7" t="s">
        <v>9608</v>
      </c>
      <c r="CJJ7" t="s">
        <v>9618</v>
      </c>
      <c r="CJL7" t="s">
        <v>9633</v>
      </c>
      <c r="CJR7" t="s">
        <v>9651</v>
      </c>
      <c r="CJS7" t="s">
        <v>9659</v>
      </c>
      <c r="CJX7" t="s">
        <v>9677</v>
      </c>
      <c r="CKA7" t="s">
        <v>9727</v>
      </c>
      <c r="CKG7" t="s">
        <v>9749</v>
      </c>
      <c r="CKN7" t="s">
        <v>9781</v>
      </c>
      <c r="CKQ7" t="s">
        <v>9794</v>
      </c>
      <c r="CKR7" t="s">
        <v>9803</v>
      </c>
      <c r="CKS7" t="s">
        <v>9811</v>
      </c>
      <c r="CKT7" t="s">
        <v>9831</v>
      </c>
      <c r="CKU7" t="s">
        <v>9854</v>
      </c>
      <c r="CKX7" t="s">
        <v>9870</v>
      </c>
      <c r="CKY7" t="s">
        <v>9883</v>
      </c>
      <c r="CKZ7" t="s">
        <v>9890</v>
      </c>
      <c r="CLA7" t="s">
        <v>9905</v>
      </c>
      <c r="CLB7" t="s">
        <v>9915</v>
      </c>
      <c r="CLD7" t="s">
        <v>9928</v>
      </c>
      <c r="CLG7" t="s">
        <v>9948</v>
      </c>
      <c r="CLH7" t="s">
        <v>9966</v>
      </c>
      <c r="CLI7" t="s">
        <v>9982</v>
      </c>
      <c r="CLJ7" t="s">
        <v>9998</v>
      </c>
      <c r="CLK7" t="s">
        <v>10016</v>
      </c>
      <c r="CMG7" t="s">
        <v>13487</v>
      </c>
      <c r="CMP7" t="s">
        <v>13504</v>
      </c>
      <c r="CMS7" t="s">
        <v>13513</v>
      </c>
      <c r="CNK7" t="s">
        <v>13542</v>
      </c>
      <c r="CNL7" t="s">
        <v>11104</v>
      </c>
      <c r="CNU7" t="s">
        <v>13582</v>
      </c>
      <c r="CNY7" t="s">
        <v>13597</v>
      </c>
      <c r="COE7" t="s">
        <v>13609</v>
      </c>
      <c r="COU7" t="s">
        <v>1063</v>
      </c>
      <c r="COY7" t="s">
        <v>13660</v>
      </c>
      <c r="COZ7" t="s">
        <v>13667</v>
      </c>
      <c r="CPM7" t="s">
        <v>2924</v>
      </c>
      <c r="CPW7" t="s">
        <v>13722</v>
      </c>
      <c r="CPX7" t="s">
        <v>13732</v>
      </c>
      <c r="CQA7" t="s">
        <v>13746</v>
      </c>
      <c r="CQB7" t="s">
        <v>7872</v>
      </c>
      <c r="CQO7" t="s">
        <v>13783</v>
      </c>
      <c r="CQQ7" t="s">
        <v>13793</v>
      </c>
      <c r="CQS7" t="s">
        <v>13810</v>
      </c>
      <c r="CQU7" t="s">
        <v>13819</v>
      </c>
      <c r="CQW7" t="s">
        <v>13826</v>
      </c>
      <c r="CRA7" t="s">
        <v>13832</v>
      </c>
      <c r="CRF7" t="s">
        <v>13850</v>
      </c>
      <c r="CRJ7" t="s">
        <v>686</v>
      </c>
      <c r="CRK7" t="s">
        <v>13869</v>
      </c>
      <c r="CRL7" t="s">
        <v>13873</v>
      </c>
      <c r="CRO7" t="s">
        <v>13887</v>
      </c>
      <c r="CRT7" t="s">
        <v>13902</v>
      </c>
      <c r="CRU7" t="s">
        <v>13907</v>
      </c>
      <c r="CRV7" t="s">
        <v>13913</v>
      </c>
      <c r="CRW7" t="s">
        <v>13933</v>
      </c>
      <c r="CRX7" t="s">
        <v>13942</v>
      </c>
      <c r="CRZ7" t="s">
        <v>13952</v>
      </c>
      <c r="CSA7" t="s">
        <v>13961</v>
      </c>
      <c r="CSE7" t="s">
        <v>14003</v>
      </c>
      <c r="CSG7" t="s">
        <v>14014</v>
      </c>
      <c r="CSH7" t="s">
        <v>14020</v>
      </c>
      <c r="CSI7" t="s">
        <v>14026</v>
      </c>
      <c r="CSJ7" t="s">
        <v>14044</v>
      </c>
      <c r="CSL7" t="s">
        <v>14054</v>
      </c>
      <c r="CSN7" t="s">
        <v>14068</v>
      </c>
      <c r="CSO7" t="s">
        <v>14075</v>
      </c>
      <c r="CSQ7" t="s">
        <v>14083</v>
      </c>
      <c r="CSR7" t="s">
        <v>14092</v>
      </c>
      <c r="CSS7" t="s">
        <v>14098</v>
      </c>
      <c r="CSU7" t="s">
        <v>14116</v>
      </c>
      <c r="CSY7" t="s">
        <v>14122</v>
      </c>
      <c r="CTB7" t="s">
        <v>14133</v>
      </c>
      <c r="CTC7" t="s">
        <v>14139</v>
      </c>
      <c r="CTF7" t="s">
        <v>14185</v>
      </c>
      <c r="CTH7" t="s">
        <v>14204</v>
      </c>
      <c r="CTJ7" t="s">
        <v>14214</v>
      </c>
      <c r="CTR7" t="s">
        <v>14238</v>
      </c>
      <c r="CTS7" t="s">
        <v>2119</v>
      </c>
      <c r="CUG7" t="s">
        <v>14285</v>
      </c>
      <c r="CUH7" t="s">
        <v>14291</v>
      </c>
      <c r="CUL7" t="s">
        <v>14304</v>
      </c>
      <c r="CUP7" t="s">
        <v>14323</v>
      </c>
      <c r="CUQ7" t="s">
        <v>14330</v>
      </c>
      <c r="CUU7" t="s">
        <v>14337</v>
      </c>
      <c r="CVE7" t="s">
        <v>14377</v>
      </c>
      <c r="CVN7" t="s">
        <v>14400</v>
      </c>
      <c r="CVQ7" t="s">
        <v>14413</v>
      </c>
      <c r="CVR7" t="s">
        <v>5600</v>
      </c>
      <c r="CVS7" t="s">
        <v>14428</v>
      </c>
      <c r="CVZ7" t="s">
        <v>14452</v>
      </c>
      <c r="CWB7" t="s">
        <v>14459</v>
      </c>
      <c r="CWG7" t="s">
        <v>14476</v>
      </c>
      <c r="CWR7" t="s">
        <v>14517</v>
      </c>
      <c r="CWT7" t="s">
        <v>14526</v>
      </c>
      <c r="CWW7" t="s">
        <v>14536</v>
      </c>
      <c r="CXD7" t="s">
        <v>14562</v>
      </c>
      <c r="CXG7" t="s">
        <v>14571</v>
      </c>
      <c r="CXK7" t="s">
        <v>14593</v>
      </c>
      <c r="CXM7" t="s">
        <v>14602</v>
      </c>
      <c r="CXV7" t="s">
        <v>14623</v>
      </c>
      <c r="CXX7" t="s">
        <v>14632</v>
      </c>
      <c r="CXY7" t="s">
        <v>14642</v>
      </c>
      <c r="CYA7" t="s">
        <v>14656</v>
      </c>
      <c r="CYC7" t="s">
        <v>14675</v>
      </c>
      <c r="CYD7" t="s">
        <v>14726</v>
      </c>
      <c r="CYF7" t="s">
        <v>14738</v>
      </c>
      <c r="CYL7" t="s">
        <v>14755</v>
      </c>
      <c r="CZH7" t="s">
        <v>14809</v>
      </c>
      <c r="CZO7" t="s">
        <v>4766</v>
      </c>
      <c r="CZQ7" t="s">
        <v>14839</v>
      </c>
      <c r="CZX7" t="s">
        <v>14880</v>
      </c>
      <c r="DAB7" t="s">
        <v>14902</v>
      </c>
      <c r="DAD7" t="s">
        <v>14915</v>
      </c>
      <c r="DAF7" t="s">
        <v>14924</v>
      </c>
      <c r="DAI7" t="s">
        <v>2724</v>
      </c>
      <c r="DAJ7" t="s">
        <v>14938</v>
      </c>
      <c r="DAK7" t="s">
        <v>14943</v>
      </c>
      <c r="DAR7" t="s">
        <v>14958</v>
      </c>
      <c r="DDU7" t="s">
        <v>10024</v>
      </c>
      <c r="DEI7" t="s">
        <v>10053</v>
      </c>
      <c r="DEJ7" t="s">
        <v>10058</v>
      </c>
      <c r="DET7" t="s">
        <v>5189</v>
      </c>
      <c r="DEY7" t="s">
        <v>10104</v>
      </c>
      <c r="DFA7" t="s">
        <v>10117</v>
      </c>
      <c r="DFB7" t="s">
        <v>10140</v>
      </c>
      <c r="DFD7" t="s">
        <v>10150</v>
      </c>
      <c r="DFG7" t="s">
        <v>10160</v>
      </c>
      <c r="DFI7" t="s">
        <v>10177</v>
      </c>
      <c r="DFJ7" t="s">
        <v>10221</v>
      </c>
      <c r="DFK7" t="s">
        <v>10236</v>
      </c>
      <c r="DFR7" t="s">
        <v>1229</v>
      </c>
      <c r="DGF7" t="s">
        <v>10279</v>
      </c>
      <c r="DGJ7" t="s">
        <v>10293</v>
      </c>
      <c r="DGM7" t="s">
        <v>10307</v>
      </c>
      <c r="DGN7" t="s">
        <v>10320</v>
      </c>
      <c r="DGQ7" t="s">
        <v>642</v>
      </c>
      <c r="DGR7" t="s">
        <v>10341</v>
      </c>
      <c r="DGT7" t="s">
        <v>10353</v>
      </c>
      <c r="DGU7" t="s">
        <v>10360</v>
      </c>
      <c r="DGV7" t="s">
        <v>10373</v>
      </c>
      <c r="DGZ7" t="s">
        <v>10395</v>
      </c>
      <c r="DHD7" t="s">
        <v>401</v>
      </c>
      <c r="DHH7" t="s">
        <v>10436</v>
      </c>
      <c r="DHI7" t="s">
        <v>10444</v>
      </c>
      <c r="DHR7" t="s">
        <v>10476</v>
      </c>
      <c r="DHS7" t="s">
        <v>10483</v>
      </c>
      <c r="DHU7" t="s">
        <v>10511</v>
      </c>
      <c r="DHV7" t="s">
        <v>10531</v>
      </c>
      <c r="DHW7" t="s">
        <v>10541</v>
      </c>
      <c r="DHX7" t="s">
        <v>10561</v>
      </c>
      <c r="DHY7" t="s">
        <v>10577</v>
      </c>
      <c r="DHZ7" t="s">
        <v>10586</v>
      </c>
      <c r="DIA7" t="s">
        <v>10599</v>
      </c>
      <c r="DIC7" t="s">
        <v>10632</v>
      </c>
      <c r="DID7" t="s">
        <v>10651</v>
      </c>
      <c r="DJZ7" t="s">
        <v>15349</v>
      </c>
      <c r="DKA7" t="s">
        <v>15350</v>
      </c>
      <c r="DKH7" s="64"/>
    </row>
    <row r="8" spans="1:2998" x14ac:dyDescent="0.25">
      <c r="A8" s="18" t="s">
        <v>14988</v>
      </c>
      <c r="B8" s="2" t="s">
        <v>27</v>
      </c>
      <c r="H8" t="s">
        <v>107</v>
      </c>
      <c r="J8" t="s">
        <v>4867</v>
      </c>
      <c r="N8" t="s">
        <v>4875</v>
      </c>
      <c r="P8" t="s">
        <v>4889</v>
      </c>
      <c r="S8" t="s">
        <v>4987</v>
      </c>
      <c r="U8" t="s">
        <v>4993</v>
      </c>
      <c r="AI8" t="s">
        <v>5020</v>
      </c>
      <c r="AN8" t="s">
        <v>5069</v>
      </c>
      <c r="AO8" t="s">
        <v>5076</v>
      </c>
      <c r="AQ8" t="s">
        <v>5085</v>
      </c>
      <c r="AR8" t="s">
        <v>5141</v>
      </c>
      <c r="FO8" t="s">
        <v>274</v>
      </c>
      <c r="GU8" t="s">
        <v>314</v>
      </c>
      <c r="HE8" t="s">
        <v>3725</v>
      </c>
      <c r="HO8" t="s">
        <v>3997</v>
      </c>
      <c r="HT8" t="s">
        <v>4437</v>
      </c>
      <c r="HU8" t="s">
        <v>241</v>
      </c>
      <c r="IK8" t="s">
        <v>3593</v>
      </c>
      <c r="JL8" t="s">
        <v>4450</v>
      </c>
      <c r="KQ8" t="s">
        <v>4478</v>
      </c>
      <c r="KT8" t="s">
        <v>2763</v>
      </c>
      <c r="KW8" t="s">
        <v>2437</v>
      </c>
      <c r="LP8" t="s">
        <v>3483</v>
      </c>
      <c r="LQ8" t="s">
        <v>2636</v>
      </c>
      <c r="LR8" t="s">
        <v>4605</v>
      </c>
      <c r="LW8" t="s">
        <v>2348</v>
      </c>
      <c r="MK8" t="s">
        <v>2695</v>
      </c>
      <c r="NN8" t="s">
        <v>193</v>
      </c>
      <c r="NP8" t="s">
        <v>3694</v>
      </c>
      <c r="NQ8" t="s">
        <v>780</v>
      </c>
      <c r="NR8" t="s">
        <v>3220</v>
      </c>
      <c r="NT8" t="s">
        <v>1248</v>
      </c>
      <c r="NU8" t="s">
        <v>3552</v>
      </c>
      <c r="NW8" t="s">
        <v>1196</v>
      </c>
      <c r="NY8" t="s">
        <v>2466</v>
      </c>
      <c r="NZ8" t="s">
        <v>3760</v>
      </c>
      <c r="OA8" t="s">
        <v>3194</v>
      </c>
      <c r="OB8" t="s">
        <v>2656</v>
      </c>
      <c r="OF8" t="s">
        <v>3691</v>
      </c>
      <c r="OG8" t="s">
        <v>2569</v>
      </c>
      <c r="OI8" t="s">
        <v>2712</v>
      </c>
      <c r="OJ8" t="s">
        <v>4503</v>
      </c>
      <c r="OK8" t="s">
        <v>1928</v>
      </c>
      <c r="OM8" t="s">
        <v>3558</v>
      </c>
      <c r="ON8" t="s">
        <v>3981</v>
      </c>
      <c r="OO8" t="s">
        <v>1847</v>
      </c>
      <c r="PB8" t="s">
        <v>4188</v>
      </c>
      <c r="PI8" t="s">
        <v>2883</v>
      </c>
      <c r="PO8" t="s">
        <v>4448</v>
      </c>
      <c r="PQ8" t="s">
        <v>961</v>
      </c>
      <c r="PR8" t="s">
        <v>2222</v>
      </c>
      <c r="PS8" t="s">
        <v>3607</v>
      </c>
      <c r="PT8" t="s">
        <v>3770</v>
      </c>
      <c r="PU8" t="s">
        <v>1666</v>
      </c>
      <c r="PV8" t="s">
        <v>1515</v>
      </c>
      <c r="PY8" t="s">
        <v>3400</v>
      </c>
      <c r="QA8" t="s">
        <v>1134</v>
      </c>
      <c r="QC8" t="s">
        <v>2605</v>
      </c>
      <c r="QE8" t="s">
        <v>810</v>
      </c>
      <c r="QF8" t="s">
        <v>2287</v>
      </c>
      <c r="QG8" t="s">
        <v>2953</v>
      </c>
      <c r="QH8" t="s">
        <v>3589</v>
      </c>
      <c r="QI8" t="s">
        <v>3620</v>
      </c>
      <c r="QJ8" t="s">
        <v>983</v>
      </c>
      <c r="QM8" t="s">
        <v>875</v>
      </c>
      <c r="QP8" t="s">
        <v>4019</v>
      </c>
      <c r="QQ8" t="s">
        <v>2431</v>
      </c>
      <c r="QS8" t="s">
        <v>1143</v>
      </c>
      <c r="QW8" t="s">
        <v>4492</v>
      </c>
      <c r="QZ8" t="s">
        <v>2881</v>
      </c>
      <c r="RA8" t="s">
        <v>532</v>
      </c>
      <c r="RC8" t="s">
        <v>686</v>
      </c>
      <c r="RE8" t="s">
        <v>1424</v>
      </c>
      <c r="RG8" t="s">
        <v>1077</v>
      </c>
      <c r="RH8" t="s">
        <v>4209</v>
      </c>
      <c r="RI8" t="s">
        <v>626</v>
      </c>
      <c r="RK8" t="s">
        <v>1864</v>
      </c>
      <c r="RP8" t="s">
        <v>4390</v>
      </c>
      <c r="RQ8" t="s">
        <v>3090</v>
      </c>
      <c r="RW8" t="s">
        <v>4021</v>
      </c>
      <c r="SA8" t="s">
        <v>3742</v>
      </c>
      <c r="SI8" t="s">
        <v>2345</v>
      </c>
      <c r="SJ8" t="s">
        <v>1602</v>
      </c>
      <c r="SK8" t="s">
        <v>1959</v>
      </c>
      <c r="SL8" t="s">
        <v>1136</v>
      </c>
      <c r="SM8" t="s">
        <v>2955</v>
      </c>
      <c r="SQ8" t="s">
        <v>1746</v>
      </c>
      <c r="SR8" t="s">
        <v>1606</v>
      </c>
      <c r="SS8" t="s">
        <v>782</v>
      </c>
      <c r="SU8" t="s">
        <v>4101</v>
      </c>
      <c r="SV8" t="s">
        <v>935</v>
      </c>
      <c r="SW8" t="s">
        <v>1573</v>
      </c>
      <c r="SY8" t="s">
        <v>1508</v>
      </c>
      <c r="SZ8" t="s">
        <v>3069</v>
      </c>
      <c r="TB8" t="s">
        <v>1145</v>
      </c>
      <c r="TC8" t="s">
        <v>2593</v>
      </c>
      <c r="TE8" t="s">
        <v>4047</v>
      </c>
      <c r="TF8" t="s">
        <v>1267</v>
      </c>
      <c r="TH8" t="s">
        <v>2074</v>
      </c>
      <c r="TI8" t="s">
        <v>2144</v>
      </c>
      <c r="TK8" t="s">
        <v>1353</v>
      </c>
      <c r="TL8" t="s">
        <v>1154</v>
      </c>
      <c r="TM8" t="s">
        <v>1395</v>
      </c>
      <c r="TN8" t="s">
        <v>2057</v>
      </c>
      <c r="TR8" t="s">
        <v>492</v>
      </c>
      <c r="TS8" t="s">
        <v>805</v>
      </c>
      <c r="TT8" t="s">
        <v>1911</v>
      </c>
      <c r="TU8" t="s">
        <v>2604</v>
      </c>
      <c r="TW8" t="s">
        <v>2465</v>
      </c>
      <c r="TY8" t="s">
        <v>3802</v>
      </c>
      <c r="TZ8" t="s">
        <v>1212</v>
      </c>
      <c r="UA8" t="s">
        <v>1794</v>
      </c>
      <c r="UB8" t="s">
        <v>3281</v>
      </c>
      <c r="UC8" t="s">
        <v>1048</v>
      </c>
      <c r="UD8" t="s">
        <v>3868</v>
      </c>
      <c r="UE8" t="s">
        <v>1767</v>
      </c>
      <c r="UF8" t="s">
        <v>2368</v>
      </c>
      <c r="UG8" t="s">
        <v>633</v>
      </c>
      <c r="UI8" t="s">
        <v>1163</v>
      </c>
      <c r="UJ8" t="s">
        <v>2591</v>
      </c>
      <c r="UN8" t="s">
        <v>1539</v>
      </c>
      <c r="UR8" t="s">
        <v>4175</v>
      </c>
      <c r="VA8" t="s">
        <v>4677</v>
      </c>
      <c r="VB8" t="s">
        <v>868</v>
      </c>
      <c r="VD8" t="s">
        <v>1724</v>
      </c>
      <c r="VE8" t="s">
        <v>2296</v>
      </c>
      <c r="VF8" t="s">
        <v>3340</v>
      </c>
      <c r="VG8" t="s">
        <v>4002</v>
      </c>
      <c r="VH8" t="s">
        <v>4324</v>
      </c>
      <c r="VI8" t="s">
        <v>1186</v>
      </c>
      <c r="VJ8" t="s">
        <v>2052</v>
      </c>
      <c r="VK8" t="s">
        <v>1214</v>
      </c>
      <c r="VL8" t="s">
        <v>2038</v>
      </c>
      <c r="VM8" t="s">
        <v>453</v>
      </c>
      <c r="VN8" t="s">
        <v>3537</v>
      </c>
      <c r="VP8" t="s">
        <v>1173</v>
      </c>
      <c r="VR8" t="s">
        <v>4036</v>
      </c>
      <c r="VS8" t="s">
        <v>527</v>
      </c>
      <c r="VT8" t="s">
        <v>3361</v>
      </c>
      <c r="VZ8" t="s">
        <v>2005</v>
      </c>
      <c r="WD8" t="s">
        <v>4504</v>
      </c>
      <c r="WE8" t="s">
        <v>4650</v>
      </c>
      <c r="WH8" t="s">
        <v>1026</v>
      </c>
      <c r="WI8" t="s">
        <v>3138</v>
      </c>
      <c r="WM8" t="s">
        <v>1969</v>
      </c>
      <c r="WO8" t="s">
        <v>965</v>
      </c>
      <c r="WQ8" t="s">
        <v>2047</v>
      </c>
      <c r="WR8" t="s">
        <v>771</v>
      </c>
      <c r="WS8" t="s">
        <v>2756</v>
      </c>
      <c r="WT8" t="s">
        <v>3431</v>
      </c>
      <c r="WU8" t="s">
        <v>1649</v>
      </c>
      <c r="WX8" t="s">
        <v>3447</v>
      </c>
      <c r="WY8" t="s">
        <v>3404</v>
      </c>
      <c r="XB8" t="s">
        <v>2394</v>
      </c>
      <c r="XC8" t="s">
        <v>186</v>
      </c>
      <c r="XE8" t="s">
        <v>299</v>
      </c>
      <c r="XN8" t="s">
        <v>75</v>
      </c>
      <c r="XP8" t="s">
        <v>125</v>
      </c>
      <c r="XQ8" t="s">
        <v>142</v>
      </c>
      <c r="XS8" t="s">
        <v>194</v>
      </c>
      <c r="XV8" t="s">
        <v>211</v>
      </c>
      <c r="XW8" t="s">
        <v>4322</v>
      </c>
      <c r="XX8" t="s">
        <v>999</v>
      </c>
      <c r="XZ8" t="s">
        <v>2274</v>
      </c>
      <c r="YC8" t="s">
        <v>3052</v>
      </c>
      <c r="YD8" t="s">
        <v>1990</v>
      </c>
      <c r="YE8" t="s">
        <v>3383</v>
      </c>
      <c r="YF8" t="s">
        <v>812</v>
      </c>
      <c r="YG8" t="s">
        <v>3254</v>
      </c>
      <c r="YH8" t="s">
        <v>3845</v>
      </c>
      <c r="YJ8" t="s">
        <v>2742</v>
      </c>
      <c r="YL8" t="s">
        <v>2170</v>
      </c>
      <c r="YN8" t="s">
        <v>2321</v>
      </c>
      <c r="YP8" t="s">
        <v>2886</v>
      </c>
      <c r="YR8" t="s">
        <v>3549</v>
      </c>
      <c r="YT8" t="s">
        <v>892</v>
      </c>
      <c r="YV8" t="s">
        <v>1065</v>
      </c>
      <c r="YW8" t="s">
        <v>207</v>
      </c>
      <c r="YY8" t="s">
        <v>3327</v>
      </c>
      <c r="ZE8" t="s">
        <v>2149</v>
      </c>
      <c r="ZF8" t="s">
        <v>1906</v>
      </c>
      <c r="ZH8" t="s">
        <v>4418</v>
      </c>
      <c r="ZI8" t="s">
        <v>4659</v>
      </c>
      <c r="ZM8" t="s">
        <v>1693</v>
      </c>
      <c r="ZO8" t="s">
        <v>3963</v>
      </c>
      <c r="ZS8" t="s">
        <v>3208</v>
      </c>
      <c r="ZW8" t="s">
        <v>1755</v>
      </c>
      <c r="ZX8" t="s">
        <v>2440</v>
      </c>
      <c r="AAE8" t="s">
        <v>1458</v>
      </c>
      <c r="AAG8" t="s">
        <v>3053</v>
      </c>
      <c r="AAK8" t="s">
        <v>2145</v>
      </c>
      <c r="AAN8" t="s">
        <v>4040</v>
      </c>
      <c r="AAP8" t="s">
        <v>4135</v>
      </c>
      <c r="AAW8" t="s">
        <v>3905</v>
      </c>
      <c r="AAZ8" t="s">
        <v>3018</v>
      </c>
      <c r="ABC8" t="s">
        <v>2160</v>
      </c>
      <c r="ABE8" t="s">
        <v>1450</v>
      </c>
      <c r="ABG8" t="s">
        <v>3199</v>
      </c>
      <c r="ABI8" t="s">
        <v>4533</v>
      </c>
      <c r="ABM8" t="s">
        <v>3002</v>
      </c>
      <c r="ABR8" t="s">
        <v>1474</v>
      </c>
      <c r="ABU8" t="s">
        <v>2290</v>
      </c>
      <c r="ACF8" t="s">
        <v>4190</v>
      </c>
      <c r="ACG8" t="s">
        <v>1042</v>
      </c>
      <c r="ACL8" t="s">
        <v>558</v>
      </c>
      <c r="ACO8" t="s">
        <v>4514</v>
      </c>
      <c r="ACP8" t="s">
        <v>1328</v>
      </c>
      <c r="ACX8" t="s">
        <v>4460</v>
      </c>
      <c r="ADA8" t="s">
        <v>1222</v>
      </c>
      <c r="ADE8" t="s">
        <v>3025</v>
      </c>
      <c r="ADF8" t="s">
        <v>772</v>
      </c>
      <c r="ADH8" t="s">
        <v>1325</v>
      </c>
      <c r="ADI8" t="s">
        <v>1754</v>
      </c>
      <c r="ADJ8" t="s">
        <v>2155</v>
      </c>
      <c r="ADK8" t="s">
        <v>2946</v>
      </c>
      <c r="ADL8" t="s">
        <v>3883</v>
      </c>
      <c r="ADP8" t="s">
        <v>2073</v>
      </c>
      <c r="ADT8" t="s">
        <v>1749</v>
      </c>
      <c r="AEB8" t="s">
        <v>1382</v>
      </c>
      <c r="AEC8" t="s">
        <v>905</v>
      </c>
      <c r="AED8" t="s">
        <v>4737</v>
      </c>
      <c r="AEG8" t="s">
        <v>4756</v>
      </c>
      <c r="AEK8" t="s">
        <v>4775</v>
      </c>
      <c r="AEL8" t="s">
        <v>4783</v>
      </c>
      <c r="AEQ8" t="s">
        <v>4808</v>
      </c>
      <c r="AET8" t="s">
        <v>4823</v>
      </c>
      <c r="AFC8" t="s">
        <v>261</v>
      </c>
      <c r="AFH8" t="s">
        <v>317</v>
      </c>
      <c r="AGA8" t="s">
        <v>10714</v>
      </c>
      <c r="AHV8" t="s">
        <v>10818</v>
      </c>
      <c r="AJH8" t="s">
        <v>10883</v>
      </c>
      <c r="AJZ8" t="s">
        <v>10934</v>
      </c>
      <c r="AMS8" t="s">
        <v>11092</v>
      </c>
      <c r="AMT8" t="s">
        <v>11098</v>
      </c>
      <c r="ANN8" t="s">
        <v>11163</v>
      </c>
      <c r="ANU8" t="s">
        <v>11196</v>
      </c>
      <c r="ANY8" t="s">
        <v>11230</v>
      </c>
      <c r="AOA8" t="s">
        <v>11247</v>
      </c>
      <c r="AOB8" t="s">
        <v>11265</v>
      </c>
      <c r="AOD8" t="s">
        <v>11274</v>
      </c>
      <c r="AOS8" t="s">
        <v>11316</v>
      </c>
      <c r="AOU8" t="s">
        <v>11324</v>
      </c>
      <c r="APA8" t="s">
        <v>11341</v>
      </c>
      <c r="APC8" t="s">
        <v>11348</v>
      </c>
      <c r="APF8" t="s">
        <v>11369</v>
      </c>
      <c r="APG8" t="s">
        <v>11379</v>
      </c>
      <c r="APK8" t="s">
        <v>7398</v>
      </c>
      <c r="APM8" t="s">
        <v>11414</v>
      </c>
      <c r="APO8" t="s">
        <v>11432</v>
      </c>
      <c r="APY8" t="s">
        <v>11455</v>
      </c>
      <c r="AQF8" t="s">
        <v>11480</v>
      </c>
      <c r="AQG8" t="s">
        <v>11486</v>
      </c>
      <c r="AQI8" t="s">
        <v>11503</v>
      </c>
      <c r="AQK8" t="s">
        <v>11512</v>
      </c>
      <c r="AQL8" t="s">
        <v>5342</v>
      </c>
      <c r="AQM8" t="s">
        <v>9464</v>
      </c>
      <c r="AQV8" t="s">
        <v>11614</v>
      </c>
      <c r="AQW8" t="s">
        <v>11619</v>
      </c>
      <c r="AQY8" t="s">
        <v>11642</v>
      </c>
      <c r="AQZ8" t="s">
        <v>11649</v>
      </c>
      <c r="ARC8" t="s">
        <v>11663</v>
      </c>
      <c r="ARE8" t="s">
        <v>11683</v>
      </c>
      <c r="ARG8" t="s">
        <v>11690</v>
      </c>
      <c r="ARH8" t="s">
        <v>11699</v>
      </c>
      <c r="ARI8" t="s">
        <v>11708</v>
      </c>
      <c r="ARJ8" t="s">
        <v>11715</v>
      </c>
      <c r="ARO8" t="s">
        <v>11734</v>
      </c>
      <c r="ARS8" t="s">
        <v>11746</v>
      </c>
      <c r="ARV8" t="s">
        <v>11781</v>
      </c>
      <c r="ASA8" t="s">
        <v>11800</v>
      </c>
      <c r="ASS8" t="s">
        <v>11836</v>
      </c>
      <c r="AST8" t="s">
        <v>11843</v>
      </c>
      <c r="ASY8" t="s">
        <v>11867</v>
      </c>
      <c r="ATA8" t="s">
        <v>11881</v>
      </c>
      <c r="ATC8" t="s">
        <v>11890</v>
      </c>
      <c r="ATE8" t="s">
        <v>2746</v>
      </c>
      <c r="ATG8" t="s">
        <v>5367</v>
      </c>
      <c r="ATK8" t="s">
        <v>7939</v>
      </c>
      <c r="ATL8" t="s">
        <v>11959</v>
      </c>
      <c r="ATM8" t="s">
        <v>11966</v>
      </c>
      <c r="ATN8" t="s">
        <v>11992</v>
      </c>
      <c r="ATO8" t="s">
        <v>12000</v>
      </c>
      <c r="ATQ8" t="s">
        <v>12023</v>
      </c>
      <c r="ATV8" t="s">
        <v>12041</v>
      </c>
      <c r="ATY8" t="s">
        <v>12054</v>
      </c>
      <c r="AUD8" t="s">
        <v>9590</v>
      </c>
      <c r="AUK8" t="s">
        <v>12086</v>
      </c>
      <c r="AUL8" t="s">
        <v>12097</v>
      </c>
      <c r="AUP8" t="s">
        <v>12113</v>
      </c>
      <c r="AUQ8" t="s">
        <v>12122</v>
      </c>
      <c r="AUR8" t="s">
        <v>12135</v>
      </c>
      <c r="AUV8" t="s">
        <v>12155</v>
      </c>
      <c r="AUW8" t="s">
        <v>12166</v>
      </c>
      <c r="AUZ8" t="s">
        <v>12180</v>
      </c>
      <c r="AVA8" t="s">
        <v>12187</v>
      </c>
      <c r="AVB8" t="s">
        <v>12193</v>
      </c>
      <c r="AVC8" t="s">
        <v>12204</v>
      </c>
      <c r="AVD8" t="s">
        <v>12214</v>
      </c>
      <c r="AVH8" t="s">
        <v>12249</v>
      </c>
      <c r="AVL8" t="s">
        <v>9468</v>
      </c>
      <c r="AVO8" t="s">
        <v>12281</v>
      </c>
      <c r="AVS8" t="s">
        <v>12294</v>
      </c>
      <c r="AVX8" t="s">
        <v>12318</v>
      </c>
      <c r="AVZ8" t="s">
        <v>12327</v>
      </c>
      <c r="AWE8" t="s">
        <v>12358</v>
      </c>
      <c r="AWQ8" t="s">
        <v>12393</v>
      </c>
      <c r="AWU8" t="s">
        <v>12412</v>
      </c>
      <c r="AXF8" t="s">
        <v>12445</v>
      </c>
      <c r="AXI8" t="s">
        <v>12459</v>
      </c>
      <c r="AXR8" t="s">
        <v>12484</v>
      </c>
      <c r="AXS8" t="s">
        <v>12491</v>
      </c>
      <c r="AXV8" t="s">
        <v>12500</v>
      </c>
      <c r="AXX8" t="s">
        <v>10313</v>
      </c>
      <c r="AYD8" t="s">
        <v>12521</v>
      </c>
      <c r="AYE8" t="s">
        <v>12537</v>
      </c>
      <c r="AYI8" t="s">
        <v>12552</v>
      </c>
      <c r="AYJ8" t="s">
        <v>12565</v>
      </c>
      <c r="AYM8" t="s">
        <v>12576</v>
      </c>
      <c r="AYP8" t="s">
        <v>12615</v>
      </c>
      <c r="AYU8" t="s">
        <v>12628</v>
      </c>
      <c r="AZB8" t="s">
        <v>12669</v>
      </c>
      <c r="AZE8" t="s">
        <v>12679</v>
      </c>
      <c r="AZK8" t="s">
        <v>12695</v>
      </c>
      <c r="AZM8" t="s">
        <v>12705</v>
      </c>
      <c r="AZR8" t="s">
        <v>12719</v>
      </c>
      <c r="AZX8" t="s">
        <v>12759</v>
      </c>
      <c r="BAC8" t="s">
        <v>12774</v>
      </c>
      <c r="BAG8" t="s">
        <v>12789</v>
      </c>
      <c r="BAZ8" t="s">
        <v>12823</v>
      </c>
      <c r="BBF8" t="s">
        <v>12839</v>
      </c>
      <c r="BBW8" t="s">
        <v>12867</v>
      </c>
      <c r="BCM8" t="s">
        <v>12909</v>
      </c>
      <c r="BCO8" t="s">
        <v>12918</v>
      </c>
      <c r="BCS8" t="s">
        <v>12944</v>
      </c>
      <c r="BCV8" t="s">
        <v>12974</v>
      </c>
      <c r="BCX8" t="s">
        <v>1331</v>
      </c>
      <c r="BDA8" t="s">
        <v>12994</v>
      </c>
      <c r="BDD8" t="s">
        <v>13015</v>
      </c>
      <c r="BDJ8" t="s">
        <v>13042</v>
      </c>
      <c r="BDL8" t="s">
        <v>13063</v>
      </c>
      <c r="BDM8" t="s">
        <v>13077</v>
      </c>
      <c r="BDR8" t="s">
        <v>13103</v>
      </c>
      <c r="BDU8" t="s">
        <v>13115</v>
      </c>
      <c r="BDY8" t="s">
        <v>13148</v>
      </c>
      <c r="BEB8" t="s">
        <v>13168</v>
      </c>
      <c r="BEC8" t="s">
        <v>13187</v>
      </c>
      <c r="BED8" t="s">
        <v>13194</v>
      </c>
      <c r="BEE8" t="s">
        <v>13201</v>
      </c>
      <c r="BEJ8" t="s">
        <v>13219</v>
      </c>
      <c r="BEO8" t="s">
        <v>13235</v>
      </c>
      <c r="BEZ8" t="s">
        <v>4080</v>
      </c>
      <c r="BFW8" t="s">
        <v>13301</v>
      </c>
      <c r="BFX8" t="s">
        <v>13309</v>
      </c>
      <c r="BFZ8" t="s">
        <v>9706</v>
      </c>
      <c r="BGD8" t="s">
        <v>13335</v>
      </c>
      <c r="BGJ8" t="s">
        <v>13357</v>
      </c>
      <c r="BGM8" t="s">
        <v>13380</v>
      </c>
      <c r="BGQ8" t="s">
        <v>13398</v>
      </c>
      <c r="BGR8" t="s">
        <v>13404</v>
      </c>
      <c r="BGX8" t="s">
        <v>13426</v>
      </c>
      <c r="BHO8" t="s">
        <v>5193</v>
      </c>
      <c r="BIE8" t="s">
        <v>5240</v>
      </c>
      <c r="BIP8" t="s">
        <v>5271</v>
      </c>
      <c r="BIT8" t="s">
        <v>5287</v>
      </c>
      <c r="BJT8" t="s">
        <v>5357</v>
      </c>
      <c r="BKY8" t="s">
        <v>5427</v>
      </c>
      <c r="BLB8" t="s">
        <v>5441</v>
      </c>
      <c r="BLD8" t="s">
        <v>3654</v>
      </c>
      <c r="BLH8" t="s">
        <v>5483</v>
      </c>
      <c r="BLJ8" t="s">
        <v>5504</v>
      </c>
      <c r="BLN8" t="s">
        <v>5528</v>
      </c>
      <c r="BLO8" t="s">
        <v>5537</v>
      </c>
      <c r="BMD8" t="s">
        <v>5568</v>
      </c>
      <c r="BME8" t="s">
        <v>5580</v>
      </c>
      <c r="BMF8" t="s">
        <v>5587</v>
      </c>
      <c r="BMH8" t="s">
        <v>5625</v>
      </c>
      <c r="BMK8" t="s">
        <v>5638</v>
      </c>
      <c r="BML8" t="s">
        <v>5645</v>
      </c>
      <c r="BMM8" t="s">
        <v>5665</v>
      </c>
      <c r="BMN8" t="s">
        <v>5698</v>
      </c>
      <c r="BMO8" t="s">
        <v>5703</v>
      </c>
      <c r="BMP8" t="s">
        <v>5719</v>
      </c>
      <c r="BMQ8" t="s">
        <v>5744</v>
      </c>
      <c r="BMR8" t="s">
        <v>5760</v>
      </c>
      <c r="BMS8" t="s">
        <v>5773</v>
      </c>
      <c r="BMT8" t="s">
        <v>5785</v>
      </c>
      <c r="BMU8" t="s">
        <v>5800</v>
      </c>
      <c r="BMV8" t="s">
        <v>5817</v>
      </c>
      <c r="BMX8" t="s">
        <v>5837</v>
      </c>
      <c r="BMY8" t="s">
        <v>3229</v>
      </c>
      <c r="BNC8" t="s">
        <v>5874</v>
      </c>
      <c r="BND8" t="s">
        <v>2506</v>
      </c>
      <c r="BNG8" t="s">
        <v>5986</v>
      </c>
      <c r="BNH8" t="s">
        <v>5996</v>
      </c>
      <c r="BNI8" t="s">
        <v>6012</v>
      </c>
      <c r="BNM8" t="s">
        <v>6043</v>
      </c>
      <c r="BNN8" t="s">
        <v>6058</v>
      </c>
      <c r="BNR8" t="s">
        <v>6069</v>
      </c>
      <c r="BOA8" t="s">
        <v>5720</v>
      </c>
      <c r="BOF8" t="s">
        <v>6142</v>
      </c>
      <c r="BOG8" t="s">
        <v>6152</v>
      </c>
      <c r="BOI8" t="s">
        <v>6162</v>
      </c>
      <c r="BOK8" t="s">
        <v>6173</v>
      </c>
      <c r="BOO8" t="s">
        <v>6201</v>
      </c>
      <c r="BOP8" t="s">
        <v>6212</v>
      </c>
      <c r="BOV8" t="s">
        <v>6228</v>
      </c>
      <c r="BOW8" t="s">
        <v>4557</v>
      </c>
      <c r="BOX8" t="s">
        <v>6246</v>
      </c>
      <c r="BOY8" t="s">
        <v>6253</v>
      </c>
      <c r="BPB8" t="s">
        <v>1299</v>
      </c>
      <c r="BPK8" t="s">
        <v>1036</v>
      </c>
      <c r="BPL8" t="s">
        <v>6304</v>
      </c>
      <c r="BPX8" t="s">
        <v>6344</v>
      </c>
      <c r="BQG8" t="s">
        <v>3191</v>
      </c>
      <c r="BQO8" t="s">
        <v>6391</v>
      </c>
      <c r="BQV8" t="s">
        <v>6415</v>
      </c>
      <c r="BQY8" t="s">
        <v>6426</v>
      </c>
      <c r="BRB8" t="s">
        <v>6443</v>
      </c>
      <c r="BRC8" t="s">
        <v>6452</v>
      </c>
      <c r="BRH8" t="s">
        <v>6469</v>
      </c>
      <c r="BRI8" t="s">
        <v>6486</v>
      </c>
      <c r="BRK8" t="s">
        <v>6496</v>
      </c>
      <c r="BRL8" t="s">
        <v>3126</v>
      </c>
      <c r="BRT8" t="s">
        <v>6550</v>
      </c>
      <c r="BRU8" t="s">
        <v>6571</v>
      </c>
      <c r="BRW8" t="s">
        <v>6583</v>
      </c>
      <c r="BSD8" t="s">
        <v>6607</v>
      </c>
      <c r="BSG8" t="s">
        <v>6689</v>
      </c>
      <c r="BSI8" t="s">
        <v>6702</v>
      </c>
      <c r="BSM8" t="s">
        <v>6722</v>
      </c>
      <c r="BSN8" t="s">
        <v>4069</v>
      </c>
      <c r="BSO8" t="s">
        <v>6748</v>
      </c>
      <c r="BSQ8" t="s">
        <v>6761</v>
      </c>
      <c r="BST8" t="s">
        <v>6791</v>
      </c>
      <c r="BSV8" t="s">
        <v>6803</v>
      </c>
      <c r="BSW8" t="s">
        <v>6822</v>
      </c>
      <c r="BSX8" t="s">
        <v>6832</v>
      </c>
      <c r="BSY8" t="s">
        <v>6843</v>
      </c>
      <c r="BSZ8" t="s">
        <v>6874</v>
      </c>
      <c r="BTA8" t="s">
        <v>6890</v>
      </c>
      <c r="BTB8" t="s">
        <v>6900</v>
      </c>
      <c r="BTC8" t="s">
        <v>6923</v>
      </c>
      <c r="BTD8" t="s">
        <v>6968</v>
      </c>
      <c r="BTE8" t="s">
        <v>6994</v>
      </c>
      <c r="BTF8" t="s">
        <v>6999</v>
      </c>
      <c r="BTH8" t="s">
        <v>7016</v>
      </c>
      <c r="BTI8" t="s">
        <v>7061</v>
      </c>
      <c r="BTK8" t="s">
        <v>3130</v>
      </c>
      <c r="BTM8" t="s">
        <v>7106</v>
      </c>
      <c r="BTO8" t="s">
        <v>7118</v>
      </c>
      <c r="BTQ8" t="s">
        <v>4880</v>
      </c>
      <c r="BTT8" t="s">
        <v>7166</v>
      </c>
      <c r="BTU8" t="s">
        <v>7177</v>
      </c>
      <c r="BTV8" t="s">
        <v>7193</v>
      </c>
      <c r="BTW8" t="s">
        <v>7274</v>
      </c>
      <c r="BUG8" t="s">
        <v>7317</v>
      </c>
      <c r="BUH8" t="s">
        <v>7334</v>
      </c>
      <c r="BUK8" t="s">
        <v>7345</v>
      </c>
      <c r="BUN8" t="s">
        <v>7360</v>
      </c>
      <c r="BUO8" t="s">
        <v>7371</v>
      </c>
      <c r="BUP8" t="s">
        <v>7378</v>
      </c>
      <c r="BUQ8" t="s">
        <v>7387</v>
      </c>
      <c r="BUV8" t="s">
        <v>2127</v>
      </c>
      <c r="BVB8" t="s">
        <v>7423</v>
      </c>
      <c r="BVE8" t="s">
        <v>146</v>
      </c>
      <c r="BVF8" t="s">
        <v>7477</v>
      </c>
      <c r="BVG8" t="s">
        <v>7499</v>
      </c>
      <c r="BVO8" t="s">
        <v>7522</v>
      </c>
      <c r="BVT8" t="s">
        <v>7540</v>
      </c>
      <c r="BVU8" t="s">
        <v>7573</v>
      </c>
      <c r="BVY8" t="s">
        <v>2783</v>
      </c>
      <c r="BVZ8" t="s">
        <v>7602</v>
      </c>
      <c r="BWB8" t="s">
        <v>7618</v>
      </c>
      <c r="BWC8" t="s">
        <v>7625</v>
      </c>
      <c r="BWD8" t="s">
        <v>7638</v>
      </c>
      <c r="BWE8" t="s">
        <v>7646</v>
      </c>
      <c r="BWG8" t="s">
        <v>7653</v>
      </c>
      <c r="BWI8" t="s">
        <v>7667</v>
      </c>
      <c r="BWK8" t="s">
        <v>7703</v>
      </c>
      <c r="BWL8" t="s">
        <v>7720</v>
      </c>
      <c r="BWM8" t="s">
        <v>7726</v>
      </c>
      <c r="BWO8" t="s">
        <v>7749</v>
      </c>
      <c r="BWP8" t="s">
        <v>7758</v>
      </c>
      <c r="BWR8" t="s">
        <v>7770</v>
      </c>
      <c r="BWT8" t="s">
        <v>7803</v>
      </c>
      <c r="BWW8" t="s">
        <v>7817</v>
      </c>
      <c r="BWX8" t="s">
        <v>7849</v>
      </c>
      <c r="BWY8" t="s">
        <v>7859</v>
      </c>
      <c r="BWZ8" t="s">
        <v>7884</v>
      </c>
      <c r="BXA8" t="s">
        <v>7892</v>
      </c>
      <c r="BXE8" t="s">
        <v>7908</v>
      </c>
      <c r="BXJ8" t="s">
        <v>7957</v>
      </c>
      <c r="BXK8" t="s">
        <v>1155</v>
      </c>
      <c r="BXL8" t="s">
        <v>8044</v>
      </c>
      <c r="BXM8" t="s">
        <v>8066</v>
      </c>
      <c r="BXN8" t="s">
        <v>2187</v>
      </c>
      <c r="BXO8" t="s">
        <v>8105</v>
      </c>
      <c r="BXY8" t="s">
        <v>8163</v>
      </c>
      <c r="BXZ8" t="s">
        <v>8172</v>
      </c>
      <c r="BYE8" t="s">
        <v>8194</v>
      </c>
      <c r="BYF8" t="s">
        <v>8225</v>
      </c>
      <c r="BYG8" t="s">
        <v>8256</v>
      </c>
      <c r="BYL8" t="s">
        <v>8269</v>
      </c>
      <c r="BZF8" t="s">
        <v>8329</v>
      </c>
      <c r="BZZ8" t="s">
        <v>8401</v>
      </c>
      <c r="CAD8" t="s">
        <v>8422</v>
      </c>
      <c r="CAF8" t="s">
        <v>8433</v>
      </c>
      <c r="CAH8" t="s">
        <v>8446</v>
      </c>
      <c r="CAJ8" t="s">
        <v>8458</v>
      </c>
      <c r="CBN8" t="s">
        <v>8547</v>
      </c>
      <c r="CBO8" t="s">
        <v>8554</v>
      </c>
      <c r="CBS8" t="s">
        <v>8573</v>
      </c>
      <c r="CCN8" t="s">
        <v>8617</v>
      </c>
      <c r="CCR8" t="s">
        <v>8632</v>
      </c>
      <c r="CDG8" t="s">
        <v>7169</v>
      </c>
      <c r="CDM8" t="s">
        <v>8702</v>
      </c>
      <c r="CDO8" t="s">
        <v>8714</v>
      </c>
      <c r="CDR8" t="s">
        <v>8728</v>
      </c>
      <c r="CDU8" t="s">
        <v>8740</v>
      </c>
      <c r="CDV8" t="s">
        <v>8755</v>
      </c>
      <c r="CED8" t="s">
        <v>8797</v>
      </c>
      <c r="CEN8" t="s">
        <v>8847</v>
      </c>
      <c r="CEO8" t="s">
        <v>8868</v>
      </c>
      <c r="CEP8" t="s">
        <v>8882</v>
      </c>
      <c r="CER8" t="s">
        <v>8905</v>
      </c>
      <c r="CEZ8" t="s">
        <v>8938</v>
      </c>
      <c r="CFA8" t="s">
        <v>8949</v>
      </c>
      <c r="CFD8" t="s">
        <v>8963</v>
      </c>
      <c r="CFG8" t="s">
        <v>8986</v>
      </c>
      <c r="CFI8" t="s">
        <v>9002</v>
      </c>
      <c r="CFL8" t="s">
        <v>9019</v>
      </c>
      <c r="CFN8" t="s">
        <v>9035</v>
      </c>
      <c r="CFO8" t="s">
        <v>9065</v>
      </c>
      <c r="CFX8" t="s">
        <v>9095</v>
      </c>
      <c r="CFY8" t="s">
        <v>1159</v>
      </c>
      <c r="CGB8" t="s">
        <v>9125</v>
      </c>
      <c r="CGE8" t="s">
        <v>9147</v>
      </c>
      <c r="CGG8" t="s">
        <v>9159</v>
      </c>
      <c r="CGN8" t="s">
        <v>9180</v>
      </c>
      <c r="CGO8" t="s">
        <v>9187</v>
      </c>
      <c r="CGP8" t="s">
        <v>9193</v>
      </c>
      <c r="CGR8" t="s">
        <v>9210</v>
      </c>
      <c r="CGS8" t="s">
        <v>9218</v>
      </c>
      <c r="CGX8" t="s">
        <v>9237</v>
      </c>
      <c r="CGY8" t="s">
        <v>7480</v>
      </c>
      <c r="CGZ8" t="s">
        <v>3298</v>
      </c>
      <c r="CHF8" t="s">
        <v>9277</v>
      </c>
      <c r="CHJ8" t="s">
        <v>9288</v>
      </c>
      <c r="CHL8" t="s">
        <v>9311</v>
      </c>
      <c r="CHO8" t="s">
        <v>9322</v>
      </c>
      <c r="CHP8" t="s">
        <v>9336</v>
      </c>
      <c r="CHQ8" t="s">
        <v>9353</v>
      </c>
      <c r="CHS8" t="s">
        <v>9370</v>
      </c>
      <c r="CHT8" t="s">
        <v>9381</v>
      </c>
      <c r="CHW8" t="s">
        <v>9430</v>
      </c>
      <c r="CHX8" t="s">
        <v>3774</v>
      </c>
      <c r="CIA8" t="s">
        <v>9454</v>
      </c>
      <c r="CIC8" t="s">
        <v>9467</v>
      </c>
      <c r="CIN8" t="s">
        <v>9488</v>
      </c>
      <c r="CIQ8" t="s">
        <v>9501</v>
      </c>
      <c r="CIW8" t="s">
        <v>9528</v>
      </c>
      <c r="CIX8" t="s">
        <v>9538</v>
      </c>
      <c r="CIY8" t="s">
        <v>9551</v>
      </c>
      <c r="CIZ8" t="s">
        <v>9559</v>
      </c>
      <c r="CJA8" t="s">
        <v>9565</v>
      </c>
      <c r="CJD8" t="s">
        <v>9583</v>
      </c>
      <c r="CJG8" t="s">
        <v>9601</v>
      </c>
      <c r="CJI8" t="s">
        <v>9609</v>
      </c>
      <c r="CJJ8" t="s">
        <v>9619</v>
      </c>
      <c r="CJR8" t="s">
        <v>9652</v>
      </c>
      <c r="CJS8" t="s">
        <v>9660</v>
      </c>
      <c r="CJX8" t="s">
        <v>9678</v>
      </c>
      <c r="CKA8" t="s">
        <v>9728</v>
      </c>
      <c r="CKG8" t="s">
        <v>9750</v>
      </c>
      <c r="CKQ8" t="s">
        <v>9795</v>
      </c>
      <c r="CKR8" t="s">
        <v>9804</v>
      </c>
      <c r="CKS8" t="s">
        <v>9812</v>
      </c>
      <c r="CKT8" t="s">
        <v>9832</v>
      </c>
      <c r="CKU8" t="s">
        <v>9855</v>
      </c>
      <c r="CKX8" t="s">
        <v>9871</v>
      </c>
      <c r="CKY8" t="s">
        <v>9884</v>
      </c>
      <c r="CKZ8" t="s">
        <v>9891</v>
      </c>
      <c r="CLA8" t="s">
        <v>9906</v>
      </c>
      <c r="CLB8" t="s">
        <v>9916</v>
      </c>
      <c r="CLD8" t="s">
        <v>9929</v>
      </c>
      <c r="CLG8" t="s">
        <v>9949</v>
      </c>
      <c r="CLH8" t="s">
        <v>9967</v>
      </c>
      <c r="CLI8" t="s">
        <v>9983</v>
      </c>
      <c r="CLJ8" t="s">
        <v>9999</v>
      </c>
      <c r="CLK8" t="s">
        <v>10017</v>
      </c>
      <c r="CMG8" t="s">
        <v>3105</v>
      </c>
      <c r="CMP8" t="s">
        <v>13505</v>
      </c>
      <c r="CNK8" t="s">
        <v>13543</v>
      </c>
      <c r="CNL8" t="s">
        <v>13549</v>
      </c>
      <c r="CNU8" t="s">
        <v>13583</v>
      </c>
      <c r="COE8" t="s">
        <v>13610</v>
      </c>
      <c r="COU8" t="s">
        <v>13649</v>
      </c>
      <c r="COY8" t="s">
        <v>13661</v>
      </c>
      <c r="COZ8" t="s">
        <v>13668</v>
      </c>
      <c r="CPW8" t="s">
        <v>13723</v>
      </c>
      <c r="CPX8" t="s">
        <v>13733</v>
      </c>
      <c r="CQA8" t="s">
        <v>13747</v>
      </c>
      <c r="CQB8" t="s">
        <v>13759</v>
      </c>
      <c r="CQO8" t="s">
        <v>13784</v>
      </c>
      <c r="CQQ8" t="s">
        <v>13794</v>
      </c>
      <c r="CQS8" t="s">
        <v>11447</v>
      </c>
      <c r="CRA8" t="s">
        <v>13833</v>
      </c>
      <c r="CRF8" t="s">
        <v>13851</v>
      </c>
      <c r="CRJ8" t="s">
        <v>13863</v>
      </c>
      <c r="CRL8" t="s">
        <v>13874</v>
      </c>
      <c r="CRO8" t="s">
        <v>13888</v>
      </c>
      <c r="CRT8" t="s">
        <v>13903</v>
      </c>
      <c r="CRV8" t="s">
        <v>13914</v>
      </c>
      <c r="CRW8" t="s">
        <v>13934</v>
      </c>
      <c r="CRZ8" t="s">
        <v>13953</v>
      </c>
      <c r="CSA8" t="s">
        <v>13962</v>
      </c>
      <c r="CSE8" t="s">
        <v>14004</v>
      </c>
      <c r="CSG8" t="s">
        <v>14015</v>
      </c>
      <c r="CSI8" t="s">
        <v>14027</v>
      </c>
      <c r="CSJ8" t="s">
        <v>4353</v>
      </c>
      <c r="CSL8" t="s">
        <v>14055</v>
      </c>
      <c r="CSN8" t="s">
        <v>14069</v>
      </c>
      <c r="CSO8" t="s">
        <v>14076</v>
      </c>
      <c r="CSQ8" t="s">
        <v>14084</v>
      </c>
      <c r="CSS8" t="s">
        <v>14099</v>
      </c>
      <c r="CSU8" t="s">
        <v>14117</v>
      </c>
      <c r="CSY8" t="s">
        <v>14123</v>
      </c>
      <c r="CTB8" t="s">
        <v>1936</v>
      </c>
      <c r="CTC8" t="s">
        <v>5628</v>
      </c>
      <c r="CTF8" t="s">
        <v>5616</v>
      </c>
      <c r="CTJ8" t="s">
        <v>14215</v>
      </c>
      <c r="CTR8" t="s">
        <v>14239</v>
      </c>
      <c r="CTS8" t="s">
        <v>7946</v>
      </c>
      <c r="CUH8" t="s">
        <v>14292</v>
      </c>
      <c r="CUL8" t="s">
        <v>14305</v>
      </c>
      <c r="CUP8" t="s">
        <v>14324</v>
      </c>
      <c r="CUU8" t="s">
        <v>14338</v>
      </c>
      <c r="CVN8" t="s">
        <v>14401</v>
      </c>
      <c r="CVQ8" t="s">
        <v>14414</v>
      </c>
      <c r="CVR8" t="s">
        <v>14420</v>
      </c>
      <c r="CVS8" t="s">
        <v>14429</v>
      </c>
      <c r="CWB8" t="s">
        <v>14460</v>
      </c>
      <c r="CWG8" t="s">
        <v>14477</v>
      </c>
      <c r="CWR8" t="s">
        <v>14518</v>
      </c>
      <c r="CWT8" t="s">
        <v>14527</v>
      </c>
      <c r="CWW8" t="s">
        <v>14537</v>
      </c>
      <c r="CXG8" t="s">
        <v>14572</v>
      </c>
      <c r="CXX8" t="s">
        <v>14633</v>
      </c>
      <c r="CXY8" t="s">
        <v>14643</v>
      </c>
      <c r="CYA8" t="s">
        <v>14657</v>
      </c>
      <c r="CYC8" t="s">
        <v>14676</v>
      </c>
      <c r="CYD8" t="s">
        <v>14727</v>
      </c>
      <c r="CYF8" t="s">
        <v>14739</v>
      </c>
      <c r="CYL8" t="s">
        <v>14756</v>
      </c>
      <c r="CZH8" t="s">
        <v>14810</v>
      </c>
      <c r="CZQ8" t="s">
        <v>14840</v>
      </c>
      <c r="CZX8" t="s">
        <v>14881</v>
      </c>
      <c r="DAB8" t="s">
        <v>14903</v>
      </c>
      <c r="DAD8" t="s">
        <v>14916</v>
      </c>
      <c r="DAF8" t="s">
        <v>14925</v>
      </c>
      <c r="DAK8" t="s">
        <v>14944</v>
      </c>
      <c r="DAR8" t="s">
        <v>5124</v>
      </c>
      <c r="DEJ8" t="s">
        <v>8462</v>
      </c>
      <c r="DET8" t="s">
        <v>10072</v>
      </c>
      <c r="DEY8" t="s">
        <v>10105</v>
      </c>
      <c r="DFA8" t="s">
        <v>10118</v>
      </c>
      <c r="DFB8" t="s">
        <v>10141</v>
      </c>
      <c r="DFD8" t="s">
        <v>10151</v>
      </c>
      <c r="DFG8" t="s">
        <v>2192</v>
      </c>
      <c r="DFI8" t="s">
        <v>10178</v>
      </c>
      <c r="DFJ8" t="s">
        <v>280</v>
      </c>
      <c r="DFR8" t="s">
        <v>10256</v>
      </c>
      <c r="DGF8" t="s">
        <v>10280</v>
      </c>
      <c r="DGJ8" t="s">
        <v>10294</v>
      </c>
      <c r="DGM8" t="s">
        <v>10308</v>
      </c>
      <c r="DGN8" t="s">
        <v>6004</v>
      </c>
      <c r="DGQ8" t="s">
        <v>10331</v>
      </c>
      <c r="DGR8" t="s">
        <v>10342</v>
      </c>
      <c r="DGT8" t="s">
        <v>10354</v>
      </c>
      <c r="DGU8" t="s">
        <v>10361</v>
      </c>
      <c r="DGV8" t="s">
        <v>10374</v>
      </c>
      <c r="DGZ8" t="s">
        <v>10396</v>
      </c>
      <c r="DHD8" t="s">
        <v>10418</v>
      </c>
      <c r="DHH8" t="s">
        <v>10437</v>
      </c>
      <c r="DHI8" t="s">
        <v>10445</v>
      </c>
      <c r="DHR8" t="s">
        <v>10477</v>
      </c>
      <c r="DHS8" t="s">
        <v>10484</v>
      </c>
      <c r="DHU8" t="s">
        <v>10512</v>
      </c>
      <c r="DHV8" t="s">
        <v>10532</v>
      </c>
      <c r="DHW8" t="s">
        <v>10542</v>
      </c>
      <c r="DHX8" t="s">
        <v>10562</v>
      </c>
      <c r="DHY8" t="s">
        <v>10578</v>
      </c>
      <c r="DHZ8" t="s">
        <v>4414</v>
      </c>
      <c r="DIA8" t="s">
        <v>10600</v>
      </c>
      <c r="DIC8" t="s">
        <v>10633</v>
      </c>
      <c r="DID8" t="s">
        <v>10652</v>
      </c>
      <c r="DJZ8" t="s">
        <v>15351</v>
      </c>
      <c r="DKA8" t="s">
        <v>15352</v>
      </c>
      <c r="DKC8" t="s">
        <v>15046</v>
      </c>
      <c r="DKD8">
        <f>SUM('Bulk Order Form'!L15:L164)</f>
        <v>0</v>
      </c>
    </row>
    <row r="9" spans="1:2998" x14ac:dyDescent="0.25">
      <c r="A9" s="18" t="s">
        <v>14989</v>
      </c>
      <c r="B9" s="2" t="s">
        <v>27</v>
      </c>
      <c r="H9" t="s">
        <v>4852</v>
      </c>
      <c r="J9" t="s">
        <v>4868</v>
      </c>
      <c r="N9" t="s">
        <v>4876</v>
      </c>
      <c r="P9" t="s">
        <v>4890</v>
      </c>
      <c r="S9" t="s">
        <v>296</v>
      </c>
      <c r="U9" t="s">
        <v>4994</v>
      </c>
      <c r="AI9" t="s">
        <v>5021</v>
      </c>
      <c r="AN9" t="s">
        <v>5062</v>
      </c>
      <c r="AO9" t="s">
        <v>5077</v>
      </c>
      <c r="AQ9" t="s">
        <v>5086</v>
      </c>
      <c r="FO9" t="s">
        <v>306</v>
      </c>
      <c r="GU9" t="s">
        <v>315</v>
      </c>
      <c r="HU9" t="s">
        <v>3991</v>
      </c>
      <c r="KT9" t="s">
        <v>2764</v>
      </c>
      <c r="LP9" t="s">
        <v>3976</v>
      </c>
      <c r="LQ9" t="s">
        <v>2704</v>
      </c>
      <c r="LR9" t="s">
        <v>4665</v>
      </c>
      <c r="NN9" t="s">
        <v>4162</v>
      </c>
      <c r="NQ9" t="s">
        <v>880</v>
      </c>
      <c r="NR9" t="s">
        <v>524</v>
      </c>
      <c r="NT9" t="s">
        <v>1778</v>
      </c>
      <c r="NU9" t="s">
        <v>3680</v>
      </c>
      <c r="NW9" t="s">
        <v>1597</v>
      </c>
      <c r="NY9" t="s">
        <v>2788</v>
      </c>
      <c r="NZ9" t="s">
        <v>4336</v>
      </c>
      <c r="OB9" t="s">
        <v>2890</v>
      </c>
      <c r="OF9" t="s">
        <v>3791</v>
      </c>
      <c r="OG9" t="s">
        <v>2717</v>
      </c>
      <c r="OI9" t="s">
        <v>2713</v>
      </c>
      <c r="OM9" t="s">
        <v>4505</v>
      </c>
      <c r="OO9" t="s">
        <v>4054</v>
      </c>
      <c r="PI9" t="s">
        <v>2985</v>
      </c>
      <c r="PQ9" t="s">
        <v>1073</v>
      </c>
      <c r="PR9" t="s">
        <v>2223</v>
      </c>
      <c r="PS9" t="s">
        <v>3655</v>
      </c>
      <c r="PT9" t="s">
        <v>3771</v>
      </c>
      <c r="PU9" t="s">
        <v>1682</v>
      </c>
      <c r="PV9" t="s">
        <v>1587</v>
      </c>
      <c r="PY9" t="s">
        <v>4354</v>
      </c>
      <c r="QA9" t="s">
        <v>1142</v>
      </c>
      <c r="QC9" t="s">
        <v>2647</v>
      </c>
      <c r="QE9" t="s">
        <v>1156</v>
      </c>
      <c r="QF9" t="s">
        <v>2363</v>
      </c>
      <c r="QG9" t="s">
        <v>3066</v>
      </c>
      <c r="QH9" t="s">
        <v>4381</v>
      </c>
      <c r="QI9" t="s">
        <v>3959</v>
      </c>
      <c r="QJ9" t="s">
        <v>1087</v>
      </c>
      <c r="QM9" t="s">
        <v>895</v>
      </c>
      <c r="QP9" t="s">
        <v>4030</v>
      </c>
      <c r="QQ9" t="s">
        <v>2434</v>
      </c>
      <c r="QS9" t="s">
        <v>1452</v>
      </c>
      <c r="QW9" t="s">
        <v>4577</v>
      </c>
      <c r="QZ9" t="s">
        <v>3336</v>
      </c>
      <c r="RA9" t="s">
        <v>1463</v>
      </c>
      <c r="RC9" t="s">
        <v>759</v>
      </c>
      <c r="RE9" t="s">
        <v>1527</v>
      </c>
      <c r="RG9" t="s">
        <v>1209</v>
      </c>
      <c r="RH9" t="s">
        <v>4306</v>
      </c>
      <c r="RI9" t="s">
        <v>678</v>
      </c>
      <c r="RK9" t="s">
        <v>1913</v>
      </c>
      <c r="RP9" t="s">
        <v>4532</v>
      </c>
      <c r="RQ9" t="s">
        <v>3120</v>
      </c>
      <c r="RW9" t="s">
        <v>4373</v>
      </c>
      <c r="SA9" t="s">
        <v>3784</v>
      </c>
      <c r="SI9" t="s">
        <v>2387</v>
      </c>
      <c r="SK9" t="s">
        <v>2111</v>
      </c>
      <c r="SL9" t="s">
        <v>1245</v>
      </c>
      <c r="SM9" t="s">
        <v>2969</v>
      </c>
      <c r="SQ9" t="s">
        <v>1807</v>
      </c>
      <c r="SR9" t="s">
        <v>1788</v>
      </c>
      <c r="SS9" t="s">
        <v>906</v>
      </c>
      <c r="SU9" t="s">
        <v>1272</v>
      </c>
      <c r="SV9" t="s">
        <v>945</v>
      </c>
      <c r="SW9" t="s">
        <v>1574</v>
      </c>
      <c r="SY9" t="s">
        <v>1792</v>
      </c>
      <c r="SZ9" t="s">
        <v>3567</v>
      </c>
      <c r="TB9" t="s">
        <v>1146</v>
      </c>
      <c r="TC9" t="s">
        <v>2608</v>
      </c>
      <c r="TE9" t="s">
        <v>3256</v>
      </c>
      <c r="TF9" t="s">
        <v>3446</v>
      </c>
      <c r="TH9" t="s">
        <v>2244</v>
      </c>
      <c r="TI9" t="s">
        <v>2249</v>
      </c>
      <c r="TK9" t="s">
        <v>1455</v>
      </c>
      <c r="TL9" t="s">
        <v>1262</v>
      </c>
      <c r="TM9" t="s">
        <v>1487</v>
      </c>
      <c r="TN9" t="s">
        <v>2208</v>
      </c>
      <c r="TR9" t="s">
        <v>685</v>
      </c>
      <c r="TS9" t="s">
        <v>817</v>
      </c>
      <c r="TT9" t="s">
        <v>1988</v>
      </c>
      <c r="TU9" t="s">
        <v>2610</v>
      </c>
      <c r="TW9" t="s">
        <v>2706</v>
      </c>
      <c r="TY9" t="s">
        <v>4039</v>
      </c>
      <c r="TZ9" t="s">
        <v>1219</v>
      </c>
      <c r="UA9" t="s">
        <v>2211</v>
      </c>
      <c r="UB9" t="s">
        <v>3378</v>
      </c>
      <c r="UC9" t="s">
        <v>1133</v>
      </c>
      <c r="UD9" t="s">
        <v>4051</v>
      </c>
      <c r="UE9" t="s">
        <v>3674</v>
      </c>
      <c r="UF9" t="s">
        <v>2369</v>
      </c>
      <c r="UG9" t="s">
        <v>635</v>
      </c>
      <c r="UI9" t="s">
        <v>1333</v>
      </c>
      <c r="UJ9" t="s">
        <v>2640</v>
      </c>
      <c r="UN9" t="s">
        <v>3800</v>
      </c>
      <c r="UR9" t="s">
        <v>4179</v>
      </c>
      <c r="VB9" t="s">
        <v>922</v>
      </c>
      <c r="VD9" t="s">
        <v>1734</v>
      </c>
      <c r="VE9" t="s">
        <v>2421</v>
      </c>
      <c r="VF9" t="s">
        <v>3395</v>
      </c>
      <c r="VG9" t="s">
        <v>1969</v>
      </c>
      <c r="VH9" t="s">
        <v>4378</v>
      </c>
      <c r="VI9" t="s">
        <v>1393</v>
      </c>
      <c r="VJ9" t="s">
        <v>2632</v>
      </c>
      <c r="VK9" t="s">
        <v>1256</v>
      </c>
      <c r="VL9" t="s">
        <v>2283</v>
      </c>
      <c r="VM9" t="s">
        <v>510</v>
      </c>
      <c r="VN9" t="s">
        <v>3848</v>
      </c>
      <c r="VP9" t="s">
        <v>1259</v>
      </c>
      <c r="VR9" t="s">
        <v>2358</v>
      </c>
      <c r="VS9" t="s">
        <v>528</v>
      </c>
      <c r="VT9" t="s">
        <v>3568</v>
      </c>
      <c r="VZ9" t="s">
        <v>2049</v>
      </c>
      <c r="WH9" t="s">
        <v>1171</v>
      </c>
      <c r="WI9" t="s">
        <v>3151</v>
      </c>
      <c r="WM9" t="s">
        <v>2011</v>
      </c>
      <c r="WO9" t="s">
        <v>1018</v>
      </c>
      <c r="WR9" t="s">
        <v>826</v>
      </c>
      <c r="WS9" t="s">
        <v>2838</v>
      </c>
      <c r="WT9" t="s">
        <v>3533</v>
      </c>
      <c r="WU9" t="s">
        <v>2066</v>
      </c>
      <c r="WY9" t="s">
        <v>3622</v>
      </c>
      <c r="XB9" t="s">
        <v>2644</v>
      </c>
      <c r="XC9" t="s">
        <v>206</v>
      </c>
      <c r="XN9" t="s">
        <v>76</v>
      </c>
      <c r="XP9" t="s">
        <v>127</v>
      </c>
      <c r="XQ9" t="s">
        <v>143</v>
      </c>
      <c r="XS9" t="s">
        <v>195</v>
      </c>
      <c r="XV9" t="s">
        <v>1340</v>
      </c>
      <c r="XX9" t="s">
        <v>1072</v>
      </c>
      <c r="YC9" t="s">
        <v>3070</v>
      </c>
      <c r="YD9" t="s">
        <v>2210</v>
      </c>
      <c r="YE9" t="s">
        <v>3388</v>
      </c>
      <c r="YF9" t="s">
        <v>821</v>
      </c>
      <c r="YG9" t="s">
        <v>3307</v>
      </c>
      <c r="YH9" t="s">
        <v>3985</v>
      </c>
      <c r="YJ9" t="s">
        <v>2761</v>
      </c>
      <c r="YL9" t="s">
        <v>2634</v>
      </c>
      <c r="YN9" t="s">
        <v>2343</v>
      </c>
      <c r="YP9" t="s">
        <v>2902</v>
      </c>
      <c r="YR9" t="s">
        <v>3731</v>
      </c>
      <c r="YT9" t="s">
        <v>990</v>
      </c>
      <c r="YV9" t="s">
        <v>1271</v>
      </c>
      <c r="YW9" t="s">
        <v>4327</v>
      </c>
      <c r="YY9" t="s">
        <v>3351</v>
      </c>
      <c r="ZE9" t="s">
        <v>2291</v>
      </c>
      <c r="ZF9" t="s">
        <v>1968</v>
      </c>
      <c r="ZH9" t="s">
        <v>4419</v>
      </c>
      <c r="ZM9" t="s">
        <v>1966</v>
      </c>
      <c r="ZO9" t="s">
        <v>4061</v>
      </c>
      <c r="ZS9" t="s">
        <v>4154</v>
      </c>
      <c r="ZW9" t="s">
        <v>1948</v>
      </c>
      <c r="ZX9" t="s">
        <v>2628</v>
      </c>
      <c r="AAE9" t="s">
        <v>1663</v>
      </c>
      <c r="AAG9" t="s">
        <v>4024</v>
      </c>
      <c r="AAK9" t="s">
        <v>2743</v>
      </c>
      <c r="AAP9" t="s">
        <v>4453</v>
      </c>
      <c r="AAW9" t="s">
        <v>4269</v>
      </c>
      <c r="AAZ9" t="s">
        <v>4414</v>
      </c>
      <c r="ABC9" t="s">
        <v>2281</v>
      </c>
      <c r="ABE9" t="s">
        <v>1558</v>
      </c>
      <c r="ABG9" t="s">
        <v>3301</v>
      </c>
      <c r="ABM9" t="s">
        <v>4383</v>
      </c>
      <c r="ABR9" t="s">
        <v>1506</v>
      </c>
      <c r="ABU9" t="s">
        <v>2318</v>
      </c>
      <c r="ACF9" t="s">
        <v>4247</v>
      </c>
      <c r="ACG9" t="s">
        <v>1055</v>
      </c>
      <c r="ACL9" t="s">
        <v>569</v>
      </c>
      <c r="ACP9" t="s">
        <v>919</v>
      </c>
      <c r="ACX9" t="s">
        <v>4475</v>
      </c>
      <c r="ADA9" t="s">
        <v>1331</v>
      </c>
      <c r="ADE9" t="s">
        <v>231</v>
      </c>
      <c r="ADF9" t="s">
        <v>4229</v>
      </c>
      <c r="ADJ9" t="s">
        <v>2181</v>
      </c>
      <c r="ADK9" t="s">
        <v>3011</v>
      </c>
      <c r="ADL9" t="s">
        <v>3954</v>
      </c>
      <c r="ADP9" t="s">
        <v>850</v>
      </c>
      <c r="ADT9" t="s">
        <v>1872</v>
      </c>
      <c r="AEB9" t="s">
        <v>1765</v>
      </c>
      <c r="AEC9" t="s">
        <v>915</v>
      </c>
      <c r="AED9" t="s">
        <v>4738</v>
      </c>
      <c r="AEK9" t="s">
        <v>206</v>
      </c>
      <c r="AEL9" t="s">
        <v>4784</v>
      </c>
      <c r="AEQ9" t="s">
        <v>4809</v>
      </c>
      <c r="AET9" t="s">
        <v>4824</v>
      </c>
      <c r="AJZ9" t="s">
        <v>10935</v>
      </c>
      <c r="ANN9" t="s">
        <v>11164</v>
      </c>
      <c r="ANU9" t="s">
        <v>11197</v>
      </c>
      <c r="ANY9" t="s">
        <v>11231</v>
      </c>
      <c r="AOA9" t="s">
        <v>11248</v>
      </c>
      <c r="AOB9" t="s">
        <v>11266</v>
      </c>
      <c r="AOD9" t="s">
        <v>11275</v>
      </c>
      <c r="AOS9" t="s">
        <v>11317</v>
      </c>
      <c r="AOU9" t="s">
        <v>11325</v>
      </c>
      <c r="APC9" t="s">
        <v>11349</v>
      </c>
      <c r="APF9" t="s">
        <v>107</v>
      </c>
      <c r="APG9" t="s">
        <v>11380</v>
      </c>
      <c r="APK9" t="s">
        <v>4389</v>
      </c>
      <c r="APM9" t="s">
        <v>11415</v>
      </c>
      <c r="AQG9" t="s">
        <v>11487</v>
      </c>
      <c r="AQI9" t="s">
        <v>11504</v>
      </c>
      <c r="AQK9" t="s">
        <v>3306</v>
      </c>
      <c r="AQL9" t="s">
        <v>11529</v>
      </c>
      <c r="AQM9" t="s">
        <v>11552</v>
      </c>
      <c r="AQW9" t="s">
        <v>2004</v>
      </c>
      <c r="AQY9" t="s">
        <v>11643</v>
      </c>
      <c r="AQZ9" t="s">
        <v>11650</v>
      </c>
      <c r="ARC9" t="s">
        <v>11664</v>
      </c>
      <c r="ARG9" t="s">
        <v>11691</v>
      </c>
      <c r="ARH9" t="s">
        <v>11700</v>
      </c>
      <c r="ARI9" t="s">
        <v>11709</v>
      </c>
      <c r="ARJ9" t="s">
        <v>11716</v>
      </c>
      <c r="ARO9" t="s">
        <v>11735</v>
      </c>
      <c r="ARS9" t="s">
        <v>11747</v>
      </c>
      <c r="ARV9" t="s">
        <v>11782</v>
      </c>
      <c r="ASA9" t="s">
        <v>6941</v>
      </c>
      <c r="ASS9" t="s">
        <v>5656</v>
      </c>
      <c r="AST9" t="s">
        <v>11844</v>
      </c>
      <c r="ASY9" t="s">
        <v>11515</v>
      </c>
      <c r="ATA9" t="s">
        <v>11882</v>
      </c>
      <c r="ATC9" t="s">
        <v>11891</v>
      </c>
      <c r="ATE9" t="s">
        <v>11919</v>
      </c>
      <c r="ATG9" t="s">
        <v>11928</v>
      </c>
      <c r="ATK9" t="s">
        <v>7593</v>
      </c>
      <c r="ATM9" t="s">
        <v>11967</v>
      </c>
      <c r="ATN9" t="s">
        <v>11993</v>
      </c>
      <c r="ATO9" t="s">
        <v>12001</v>
      </c>
      <c r="ATQ9" t="s">
        <v>12024</v>
      </c>
      <c r="ATV9" t="s">
        <v>12042</v>
      </c>
      <c r="ATY9" t="s">
        <v>12055</v>
      </c>
      <c r="AUK9" t="s">
        <v>12087</v>
      </c>
      <c r="AUL9" t="s">
        <v>12098</v>
      </c>
      <c r="AUP9" t="s">
        <v>12114</v>
      </c>
      <c r="AUQ9" t="s">
        <v>12123</v>
      </c>
      <c r="AUR9" t="s">
        <v>12136</v>
      </c>
      <c r="AUV9" t="s">
        <v>12156</v>
      </c>
      <c r="AUW9" t="s">
        <v>12167</v>
      </c>
      <c r="AVB9" t="s">
        <v>12194</v>
      </c>
      <c r="AVC9" t="s">
        <v>12205</v>
      </c>
      <c r="AVD9" t="s">
        <v>12215</v>
      </c>
      <c r="AVH9" t="s">
        <v>12250</v>
      </c>
      <c r="AVL9" t="s">
        <v>12272</v>
      </c>
      <c r="AVO9" t="s">
        <v>12282</v>
      </c>
      <c r="AVS9" t="s">
        <v>12295</v>
      </c>
      <c r="AVX9" t="s">
        <v>12319</v>
      </c>
      <c r="AVZ9" t="s">
        <v>12328</v>
      </c>
      <c r="AWE9" t="s">
        <v>12359</v>
      </c>
      <c r="AWQ9" t="s">
        <v>12394</v>
      </c>
      <c r="AWU9" t="s">
        <v>12413</v>
      </c>
      <c r="AXF9" t="s">
        <v>12446</v>
      </c>
      <c r="AXV9" t="s">
        <v>12501</v>
      </c>
      <c r="AXX9" t="s">
        <v>12509</v>
      </c>
      <c r="AYD9" t="s">
        <v>12522</v>
      </c>
      <c r="AYE9" t="s">
        <v>12538</v>
      </c>
      <c r="AYI9" t="s">
        <v>12553</v>
      </c>
      <c r="AYJ9" t="s">
        <v>12566</v>
      </c>
      <c r="AYM9" t="s">
        <v>12577</v>
      </c>
      <c r="AYP9" t="s">
        <v>12616</v>
      </c>
      <c r="AYU9" t="s">
        <v>12629</v>
      </c>
      <c r="AZB9" t="s">
        <v>12670</v>
      </c>
      <c r="AZE9" t="s">
        <v>12680</v>
      </c>
      <c r="AZK9" t="s">
        <v>12696</v>
      </c>
      <c r="AZM9" t="s">
        <v>12706</v>
      </c>
      <c r="AZR9" t="s">
        <v>12720</v>
      </c>
      <c r="AZX9" t="s">
        <v>12760</v>
      </c>
      <c r="BAC9" t="s">
        <v>12775</v>
      </c>
      <c r="BAZ9" t="s">
        <v>12824</v>
      </c>
      <c r="BCM9" t="s">
        <v>12910</v>
      </c>
      <c r="BCO9" t="s">
        <v>12919</v>
      </c>
      <c r="BCS9" t="s">
        <v>12945</v>
      </c>
      <c r="BCV9" t="s">
        <v>12975</v>
      </c>
      <c r="BCX9" t="s">
        <v>12986</v>
      </c>
      <c r="BDA9" t="s">
        <v>134</v>
      </c>
      <c r="BDD9" t="s">
        <v>13016</v>
      </c>
      <c r="BDJ9" t="s">
        <v>13043</v>
      </c>
      <c r="BDL9" t="s">
        <v>13064</v>
      </c>
      <c r="BDM9" t="s">
        <v>13078</v>
      </c>
      <c r="BDR9" t="s">
        <v>13104</v>
      </c>
      <c r="BDU9" t="s">
        <v>13116</v>
      </c>
      <c r="BDY9" t="s">
        <v>13149</v>
      </c>
      <c r="BEB9" t="s">
        <v>13169</v>
      </c>
      <c r="BEJ9" t="s">
        <v>13220</v>
      </c>
      <c r="BEO9" t="s">
        <v>13236</v>
      </c>
      <c r="BEZ9" t="s">
        <v>6916</v>
      </c>
      <c r="BFW9" t="s">
        <v>13302</v>
      </c>
      <c r="BFX9" t="s">
        <v>13310</v>
      </c>
      <c r="BFZ9" t="s">
        <v>8472</v>
      </c>
      <c r="BGD9" t="s">
        <v>13336</v>
      </c>
      <c r="BGJ9" t="s">
        <v>13358</v>
      </c>
      <c r="BGM9" t="s">
        <v>13381</v>
      </c>
      <c r="BGR9" t="s">
        <v>13405</v>
      </c>
      <c r="BGX9" t="s">
        <v>13427</v>
      </c>
      <c r="BHO9" t="s">
        <v>5194</v>
      </c>
      <c r="BIE9" t="s">
        <v>5241</v>
      </c>
      <c r="BIP9" t="s">
        <v>5272</v>
      </c>
      <c r="BIT9" t="s">
        <v>5288</v>
      </c>
      <c r="BJT9" t="s">
        <v>4974</v>
      </c>
      <c r="BLD9" t="s">
        <v>5449</v>
      </c>
      <c r="BLH9" t="s">
        <v>5484</v>
      </c>
      <c r="BLN9" t="s">
        <v>5529</v>
      </c>
      <c r="BMD9" t="s">
        <v>5569</v>
      </c>
      <c r="BMF9" t="s">
        <v>5588</v>
      </c>
      <c r="BMH9" t="s">
        <v>507</v>
      </c>
      <c r="BML9" t="s">
        <v>5646</v>
      </c>
      <c r="BMM9" t="s">
        <v>2036</v>
      </c>
      <c r="BMO9" t="s">
        <v>5704</v>
      </c>
      <c r="BMP9" t="s">
        <v>5720</v>
      </c>
      <c r="BMQ9" t="s">
        <v>5745</v>
      </c>
      <c r="BMR9" t="s">
        <v>5761</v>
      </c>
      <c r="BMS9" t="s">
        <v>5774</v>
      </c>
      <c r="BMT9" t="s">
        <v>2386</v>
      </c>
      <c r="BMU9" t="s">
        <v>5801</v>
      </c>
      <c r="BMV9" t="s">
        <v>5818</v>
      </c>
      <c r="BMX9" t="s">
        <v>5838</v>
      </c>
      <c r="BMY9" t="s">
        <v>5857</v>
      </c>
      <c r="BNC9" t="s">
        <v>5875</v>
      </c>
      <c r="BND9" t="s">
        <v>5914</v>
      </c>
      <c r="BNG9" t="s">
        <v>5987</v>
      </c>
      <c r="BNH9" t="s">
        <v>5997</v>
      </c>
      <c r="BNI9" t="s">
        <v>6013</v>
      </c>
      <c r="BNM9" t="s">
        <v>6044</v>
      </c>
      <c r="BNN9" t="s">
        <v>6059</v>
      </c>
      <c r="BNR9" t="s">
        <v>6070</v>
      </c>
      <c r="BOA9" t="s">
        <v>6119</v>
      </c>
      <c r="BOF9" t="s">
        <v>6143</v>
      </c>
      <c r="BOG9" t="s">
        <v>4786</v>
      </c>
      <c r="BOI9" t="s">
        <v>6163</v>
      </c>
      <c r="BOK9" t="s">
        <v>6174</v>
      </c>
      <c r="BOO9" t="s">
        <v>6202</v>
      </c>
      <c r="BOP9" t="s">
        <v>6213</v>
      </c>
      <c r="BOV9" t="s">
        <v>6229</v>
      </c>
      <c r="BOW9" t="s">
        <v>6239</v>
      </c>
      <c r="BPB9" t="s">
        <v>6264</v>
      </c>
      <c r="BPK9" t="s">
        <v>6294</v>
      </c>
      <c r="BPL9" t="s">
        <v>6305</v>
      </c>
      <c r="BPX9" t="s">
        <v>4726</v>
      </c>
      <c r="BQG9" t="s">
        <v>6364</v>
      </c>
      <c r="BQO9" t="s">
        <v>6392</v>
      </c>
      <c r="BQV9" t="s">
        <v>6416</v>
      </c>
      <c r="BQY9" t="s">
        <v>6427</v>
      </c>
      <c r="BRB9" t="s">
        <v>6444</v>
      </c>
      <c r="BRC9" t="s">
        <v>6453</v>
      </c>
      <c r="BRH9" t="s">
        <v>6470</v>
      </c>
      <c r="BRI9" t="s">
        <v>6487</v>
      </c>
      <c r="BRK9" t="s">
        <v>6497</v>
      </c>
      <c r="BRL9" t="s">
        <v>6511</v>
      </c>
      <c r="BRT9" t="s">
        <v>6551</v>
      </c>
      <c r="BSD9" t="s">
        <v>6608</v>
      </c>
      <c r="BSM9" t="s">
        <v>6723</v>
      </c>
      <c r="BSN9" t="s">
        <v>6731</v>
      </c>
      <c r="BSO9" t="s">
        <v>6749</v>
      </c>
      <c r="BSQ9" t="s">
        <v>4183</v>
      </c>
      <c r="BST9" t="s">
        <v>6792</v>
      </c>
      <c r="BSV9" t="s">
        <v>6804</v>
      </c>
      <c r="BSW9" t="s">
        <v>6823</v>
      </c>
      <c r="BSX9" t="s">
        <v>6833</v>
      </c>
      <c r="BSY9" t="s">
        <v>6844</v>
      </c>
      <c r="BSZ9" t="s">
        <v>6875</v>
      </c>
      <c r="BTA9" t="s">
        <v>6891</v>
      </c>
      <c r="BTB9" t="s">
        <v>6901</v>
      </c>
      <c r="BTC9" t="s">
        <v>6924</v>
      </c>
      <c r="BTD9" t="s">
        <v>6969</v>
      </c>
      <c r="BTF9" t="s">
        <v>1133</v>
      </c>
      <c r="BTH9" t="s">
        <v>7017</v>
      </c>
      <c r="BTI9" t="s">
        <v>7062</v>
      </c>
      <c r="BTK9" t="s">
        <v>7096</v>
      </c>
      <c r="BTM9" t="s">
        <v>7107</v>
      </c>
      <c r="BTO9" t="s">
        <v>7119</v>
      </c>
      <c r="BTT9" t="s">
        <v>7167</v>
      </c>
      <c r="BTU9" t="s">
        <v>7178</v>
      </c>
      <c r="BTV9" t="s">
        <v>7194</v>
      </c>
      <c r="BTW9" t="s">
        <v>7275</v>
      </c>
      <c r="BUG9" t="s">
        <v>3372</v>
      </c>
      <c r="BUH9" t="s">
        <v>7335</v>
      </c>
      <c r="BUK9" t="s">
        <v>7346</v>
      </c>
      <c r="BUN9" t="s">
        <v>7361</v>
      </c>
      <c r="BUP9" t="s">
        <v>4317</v>
      </c>
      <c r="BUQ9" t="s">
        <v>7388</v>
      </c>
      <c r="BUV9" t="s">
        <v>1422</v>
      </c>
      <c r="BVB9" t="s">
        <v>6245</v>
      </c>
      <c r="BVE9" t="s">
        <v>7432</v>
      </c>
      <c r="BVF9" t="s">
        <v>7478</v>
      </c>
      <c r="BVG9" t="s">
        <v>7500</v>
      </c>
      <c r="BVT9" t="s">
        <v>7541</v>
      </c>
      <c r="BVU9" t="s">
        <v>7574</v>
      </c>
      <c r="BVY9" t="s">
        <v>5955</v>
      </c>
      <c r="BVZ9" t="s">
        <v>7603</v>
      </c>
      <c r="BWB9" t="s">
        <v>7619</v>
      </c>
      <c r="BWC9" t="s">
        <v>2121</v>
      </c>
      <c r="BWD9" t="s">
        <v>5078</v>
      </c>
      <c r="BWE9" t="s">
        <v>2490</v>
      </c>
      <c r="BWG9" t="s">
        <v>7654</v>
      </c>
      <c r="BWI9" t="s">
        <v>7668</v>
      </c>
      <c r="BWK9" t="s">
        <v>7704</v>
      </c>
      <c r="BWM9" t="s">
        <v>7727</v>
      </c>
      <c r="BWO9" t="s">
        <v>7750</v>
      </c>
      <c r="BWP9" t="s">
        <v>7759</v>
      </c>
      <c r="BWR9" t="s">
        <v>7771</v>
      </c>
      <c r="BWT9" t="s">
        <v>7804</v>
      </c>
      <c r="BWW9" t="s">
        <v>7818</v>
      </c>
      <c r="BWX9" t="s">
        <v>7850</v>
      </c>
      <c r="BWY9" t="s">
        <v>7860</v>
      </c>
      <c r="BWZ9" t="s">
        <v>7885</v>
      </c>
      <c r="BXE9" t="s">
        <v>7909</v>
      </c>
      <c r="BXJ9" t="s">
        <v>7958</v>
      </c>
      <c r="BXK9" t="s">
        <v>7982</v>
      </c>
      <c r="BXL9" t="s">
        <v>8045</v>
      </c>
      <c r="BXM9" t="s">
        <v>8067</v>
      </c>
      <c r="BXN9" t="s">
        <v>8094</v>
      </c>
      <c r="BXO9" t="s">
        <v>8106</v>
      </c>
      <c r="BXY9" t="s">
        <v>8164</v>
      </c>
      <c r="BXZ9" t="s">
        <v>8173</v>
      </c>
      <c r="BYE9" t="s">
        <v>8195</v>
      </c>
      <c r="BYF9" t="s">
        <v>8226</v>
      </c>
      <c r="BYG9" t="s">
        <v>8257</v>
      </c>
      <c r="BZZ9" t="s">
        <v>8402</v>
      </c>
      <c r="CAF9" t="s">
        <v>8434</v>
      </c>
      <c r="CAH9" t="s">
        <v>8447</v>
      </c>
      <c r="CAJ9" t="s">
        <v>8459</v>
      </c>
      <c r="CBO9" t="s">
        <v>3304</v>
      </c>
      <c r="CBS9" t="s">
        <v>8574</v>
      </c>
      <c r="CCN9" t="s">
        <v>8618</v>
      </c>
      <c r="CCR9" t="s">
        <v>8633</v>
      </c>
      <c r="CDG9" t="s">
        <v>8676</v>
      </c>
      <c r="CDM9" t="s">
        <v>8703</v>
      </c>
      <c r="CDO9" t="s">
        <v>8715</v>
      </c>
      <c r="CDR9" t="s">
        <v>8729</v>
      </c>
      <c r="CDU9" t="s">
        <v>8741</v>
      </c>
      <c r="CDV9" t="s">
        <v>8756</v>
      </c>
      <c r="CED9" t="s">
        <v>8798</v>
      </c>
      <c r="CEN9" t="s">
        <v>1550</v>
      </c>
      <c r="CEO9" t="s">
        <v>8869</v>
      </c>
      <c r="CEP9" t="s">
        <v>8883</v>
      </c>
      <c r="CER9" t="s">
        <v>8906</v>
      </c>
      <c r="CEZ9" t="s">
        <v>8939</v>
      </c>
      <c r="CFA9" t="s">
        <v>8950</v>
      </c>
      <c r="CFD9" t="s">
        <v>8964</v>
      </c>
      <c r="CFG9" t="s">
        <v>753</v>
      </c>
      <c r="CFI9" t="s">
        <v>9003</v>
      </c>
      <c r="CFL9" t="s">
        <v>9020</v>
      </c>
      <c r="CFN9" t="s">
        <v>9036</v>
      </c>
      <c r="CFO9" t="s">
        <v>9066</v>
      </c>
      <c r="CFX9" t="s">
        <v>9096</v>
      </c>
      <c r="CFY9" t="s">
        <v>9107</v>
      </c>
      <c r="CGB9" t="s">
        <v>9126</v>
      </c>
      <c r="CGG9" t="s">
        <v>9160</v>
      </c>
      <c r="CGP9" t="s">
        <v>9194</v>
      </c>
      <c r="CGR9" t="s">
        <v>9211</v>
      </c>
      <c r="CGS9" t="s">
        <v>9219</v>
      </c>
      <c r="CGX9" t="s">
        <v>9238</v>
      </c>
      <c r="CGY9" t="s">
        <v>9244</v>
      </c>
      <c r="CGZ9" t="s">
        <v>4728</v>
      </c>
      <c r="CHF9" t="s">
        <v>9278</v>
      </c>
      <c r="CHJ9" t="s">
        <v>9289</v>
      </c>
      <c r="CHO9" t="s">
        <v>9323</v>
      </c>
      <c r="CHP9" t="s">
        <v>9337</v>
      </c>
      <c r="CHQ9" t="s">
        <v>9354</v>
      </c>
      <c r="CHS9" t="s">
        <v>9371</v>
      </c>
      <c r="CHT9" t="s">
        <v>9382</v>
      </c>
      <c r="CHW9" t="s">
        <v>9431</v>
      </c>
      <c r="CIA9" t="s">
        <v>9455</v>
      </c>
      <c r="CIC9" t="s">
        <v>9468</v>
      </c>
      <c r="CIQ9" t="s">
        <v>9502</v>
      </c>
      <c r="CIW9" t="s">
        <v>9529</v>
      </c>
      <c r="CIX9" t="s">
        <v>9539</v>
      </c>
      <c r="CIY9" t="s">
        <v>9552</v>
      </c>
      <c r="CJA9" t="s">
        <v>9566</v>
      </c>
      <c r="CJD9" t="s">
        <v>9584</v>
      </c>
      <c r="CJG9" t="s">
        <v>9602</v>
      </c>
      <c r="CJI9" t="s">
        <v>9610</v>
      </c>
      <c r="CJJ9" t="s">
        <v>9620</v>
      </c>
      <c r="CJR9" t="s">
        <v>9653</v>
      </c>
      <c r="CJS9" t="s">
        <v>9661</v>
      </c>
      <c r="CJX9" t="s">
        <v>9679</v>
      </c>
      <c r="CKA9" t="s">
        <v>9729</v>
      </c>
      <c r="CKG9" t="s">
        <v>9751</v>
      </c>
      <c r="CKQ9" t="s">
        <v>9796</v>
      </c>
      <c r="CKR9" t="s">
        <v>9805</v>
      </c>
      <c r="CKS9" t="s">
        <v>1331</v>
      </c>
      <c r="CKT9" t="s">
        <v>9833</v>
      </c>
      <c r="CKU9" t="s">
        <v>9856</v>
      </c>
      <c r="CKX9" t="s">
        <v>9872</v>
      </c>
      <c r="CKZ9" t="s">
        <v>9892</v>
      </c>
      <c r="CLA9" t="s">
        <v>9907</v>
      </c>
      <c r="CLB9" t="s">
        <v>9917</v>
      </c>
      <c r="CLD9" t="s">
        <v>9930</v>
      </c>
      <c r="CLG9" t="s">
        <v>9950</v>
      </c>
      <c r="CLH9" t="s">
        <v>9968</v>
      </c>
      <c r="CLI9" t="s">
        <v>9984</v>
      </c>
      <c r="CLJ9" t="s">
        <v>10000</v>
      </c>
      <c r="CLK9" t="s">
        <v>10018</v>
      </c>
      <c r="CMP9" t="s">
        <v>13506</v>
      </c>
      <c r="CNK9" t="s">
        <v>13544</v>
      </c>
      <c r="CNL9" t="s">
        <v>13550</v>
      </c>
      <c r="CNU9" t="s">
        <v>13584</v>
      </c>
      <c r="COE9" t="s">
        <v>13611</v>
      </c>
      <c r="COY9" t="s">
        <v>13662</v>
      </c>
      <c r="COZ9" t="s">
        <v>13669</v>
      </c>
      <c r="CPW9" t="s">
        <v>13724</v>
      </c>
      <c r="CPX9" t="s">
        <v>13734</v>
      </c>
      <c r="CQA9" t="s">
        <v>13748</v>
      </c>
      <c r="CQB9" t="s">
        <v>13760</v>
      </c>
      <c r="CQO9" t="s">
        <v>13785</v>
      </c>
      <c r="CQQ9" t="s">
        <v>13795</v>
      </c>
      <c r="CRA9" t="s">
        <v>13834</v>
      </c>
      <c r="CRF9" t="s">
        <v>10951</v>
      </c>
      <c r="CRJ9" t="s">
        <v>13864</v>
      </c>
      <c r="CRL9" t="s">
        <v>13875</v>
      </c>
      <c r="CRO9" t="s">
        <v>13889</v>
      </c>
      <c r="CRV9" t="s">
        <v>13915</v>
      </c>
      <c r="CRW9" t="s">
        <v>13935</v>
      </c>
      <c r="CRZ9" t="s">
        <v>13954</v>
      </c>
      <c r="CSA9" t="s">
        <v>2358</v>
      </c>
      <c r="CSE9" t="s">
        <v>14005</v>
      </c>
      <c r="CSI9" t="s">
        <v>134</v>
      </c>
      <c r="CSL9" t="s">
        <v>14056</v>
      </c>
      <c r="CSN9" t="s">
        <v>14070</v>
      </c>
      <c r="CSO9" t="s">
        <v>14077</v>
      </c>
      <c r="CSQ9" t="s">
        <v>14085</v>
      </c>
      <c r="CSS9" t="s">
        <v>14100</v>
      </c>
      <c r="CSY9" t="s">
        <v>14124</v>
      </c>
      <c r="CTB9" t="s">
        <v>14134</v>
      </c>
      <c r="CTC9" t="s">
        <v>14140</v>
      </c>
      <c r="CTF9" t="s">
        <v>14186</v>
      </c>
      <c r="CTJ9" t="s">
        <v>14216</v>
      </c>
      <c r="CTR9" t="s">
        <v>14240</v>
      </c>
      <c r="CTS9" t="s">
        <v>14248</v>
      </c>
      <c r="CUH9" t="s">
        <v>14293</v>
      </c>
      <c r="CUL9" t="s">
        <v>14306</v>
      </c>
      <c r="CUP9" t="s">
        <v>14325</v>
      </c>
      <c r="CUU9" t="s">
        <v>14339</v>
      </c>
      <c r="CVN9" t="s">
        <v>14402</v>
      </c>
      <c r="CVQ9" t="s">
        <v>1126</v>
      </c>
      <c r="CVR9" t="s">
        <v>8609</v>
      </c>
      <c r="CVS9" t="s">
        <v>14430</v>
      </c>
      <c r="CWB9" t="s">
        <v>14461</v>
      </c>
      <c r="CWG9" t="s">
        <v>14478</v>
      </c>
      <c r="CWW9" t="s">
        <v>14538</v>
      </c>
      <c r="CXG9" t="s">
        <v>14573</v>
      </c>
      <c r="CXX9" t="s">
        <v>14634</v>
      </c>
      <c r="CXY9" t="s">
        <v>14644</v>
      </c>
      <c r="CYA9" t="s">
        <v>14658</v>
      </c>
      <c r="CYC9" t="s">
        <v>14677</v>
      </c>
      <c r="CYD9" t="s">
        <v>14728</v>
      </c>
      <c r="CYL9" t="s">
        <v>14757</v>
      </c>
      <c r="CZH9" t="s">
        <v>14811</v>
      </c>
      <c r="CZQ9" t="s">
        <v>14841</v>
      </c>
      <c r="CZX9" t="s">
        <v>14882</v>
      </c>
      <c r="DAB9" t="s">
        <v>14904</v>
      </c>
      <c r="DAD9" t="s">
        <v>14917</v>
      </c>
      <c r="DAF9" t="s">
        <v>14926</v>
      </c>
      <c r="DAK9" t="s">
        <v>5311</v>
      </c>
      <c r="DEJ9" t="s">
        <v>10059</v>
      </c>
      <c r="DET9" t="s">
        <v>10073</v>
      </c>
      <c r="DEY9" t="s">
        <v>5199</v>
      </c>
      <c r="DFA9" t="s">
        <v>10119</v>
      </c>
      <c r="DFB9" t="s">
        <v>10142</v>
      </c>
      <c r="DFD9" t="s">
        <v>10152</v>
      </c>
      <c r="DFG9" t="s">
        <v>10161</v>
      </c>
      <c r="DFI9" t="s">
        <v>10179</v>
      </c>
      <c r="DFJ9" t="s">
        <v>10222</v>
      </c>
      <c r="DGF9" t="s">
        <v>10281</v>
      </c>
      <c r="DGJ9" t="s">
        <v>10295</v>
      </c>
      <c r="DGM9" t="s">
        <v>10309</v>
      </c>
      <c r="DGN9" t="s">
        <v>10321</v>
      </c>
      <c r="DGQ9" t="s">
        <v>3462</v>
      </c>
      <c r="DGR9" t="s">
        <v>10343</v>
      </c>
      <c r="DGU9" t="s">
        <v>10362</v>
      </c>
      <c r="DGV9" t="s">
        <v>10375</v>
      </c>
      <c r="DGZ9" t="s">
        <v>10397</v>
      </c>
      <c r="DHD9" t="s">
        <v>6407</v>
      </c>
      <c r="DHH9" t="s">
        <v>4316</v>
      </c>
      <c r="DHI9" t="s">
        <v>10446</v>
      </c>
      <c r="DHS9" t="s">
        <v>10485</v>
      </c>
      <c r="DHU9" t="s">
        <v>10513</v>
      </c>
      <c r="DHV9" t="s">
        <v>3934</v>
      </c>
      <c r="DHW9" t="s">
        <v>10543</v>
      </c>
      <c r="DHX9" t="s">
        <v>10563</v>
      </c>
      <c r="DHY9" t="s">
        <v>10579</v>
      </c>
      <c r="DHZ9" t="s">
        <v>10587</v>
      </c>
      <c r="DIA9" t="s">
        <v>10601</v>
      </c>
      <c r="DIC9" t="s">
        <v>10634</v>
      </c>
      <c r="DID9" t="s">
        <v>10653</v>
      </c>
      <c r="DJZ9" t="s">
        <v>15210</v>
      </c>
      <c r="DKA9" t="s">
        <v>15211</v>
      </c>
      <c r="DKC9" t="s">
        <v>15044</v>
      </c>
    </row>
    <row r="10" spans="1:2998" x14ac:dyDescent="0.25">
      <c r="A10" s="18" t="s">
        <v>14990</v>
      </c>
      <c r="B10" s="2" t="s">
        <v>27</v>
      </c>
      <c r="H10" t="s">
        <v>4853</v>
      </c>
      <c r="N10" t="s">
        <v>4877</v>
      </c>
      <c r="P10" t="s">
        <v>4891</v>
      </c>
      <c r="S10" t="s">
        <v>3926</v>
      </c>
      <c r="AI10" t="s">
        <v>3769</v>
      </c>
      <c r="AN10" t="s">
        <v>5070</v>
      </c>
      <c r="AO10" t="s">
        <v>5078</v>
      </c>
      <c r="AQ10" t="s">
        <v>5087</v>
      </c>
      <c r="GU10" t="s">
        <v>322</v>
      </c>
      <c r="KT10" t="s">
        <v>3024</v>
      </c>
      <c r="LQ10" t="s">
        <v>52</v>
      </c>
      <c r="NQ10" t="s">
        <v>1094</v>
      </c>
      <c r="NR10" t="s">
        <v>3463</v>
      </c>
      <c r="NT10" t="s">
        <v>1783</v>
      </c>
      <c r="NU10" t="s">
        <v>3521</v>
      </c>
      <c r="NW10" t="s">
        <v>1685</v>
      </c>
      <c r="NY10" t="s">
        <v>2792</v>
      </c>
      <c r="NZ10" t="s">
        <v>4501</v>
      </c>
      <c r="OB10" t="s">
        <v>3036</v>
      </c>
      <c r="OG10" t="s">
        <v>3957</v>
      </c>
      <c r="OI10" t="s">
        <v>2821</v>
      </c>
      <c r="OM10" t="s">
        <v>4582</v>
      </c>
      <c r="OO10" t="s">
        <v>4093</v>
      </c>
      <c r="PI10" t="s">
        <v>3045</v>
      </c>
      <c r="PQ10" t="s">
        <v>1144</v>
      </c>
      <c r="PR10" t="s">
        <v>2229</v>
      </c>
      <c r="PS10" t="s">
        <v>3726</v>
      </c>
      <c r="PT10" t="s">
        <v>3849</v>
      </c>
      <c r="PU10" t="s">
        <v>2055</v>
      </c>
      <c r="PV10" t="s">
        <v>1694</v>
      </c>
      <c r="PY10" t="s">
        <v>4355</v>
      </c>
      <c r="QA10" t="s">
        <v>1286</v>
      </c>
      <c r="QC10" t="s">
        <v>2796</v>
      </c>
      <c r="QE10" t="s">
        <v>1498</v>
      </c>
      <c r="QG10" t="s">
        <v>3207</v>
      </c>
      <c r="QH10" t="s">
        <v>4671</v>
      </c>
      <c r="QI10" t="s">
        <v>4201</v>
      </c>
      <c r="QJ10" t="s">
        <v>243</v>
      </c>
      <c r="QM10" t="s">
        <v>933</v>
      </c>
      <c r="QP10" t="s">
        <v>4077</v>
      </c>
      <c r="QQ10" t="s">
        <v>2460</v>
      </c>
      <c r="QS10" t="s">
        <v>1524</v>
      </c>
      <c r="QW10" t="s">
        <v>4622</v>
      </c>
      <c r="QZ10" t="s">
        <v>3498</v>
      </c>
      <c r="RA10" t="s">
        <v>4395</v>
      </c>
      <c r="RC10" t="s">
        <v>970</v>
      </c>
      <c r="RE10" t="s">
        <v>1553</v>
      </c>
      <c r="RG10" t="s">
        <v>1429</v>
      </c>
      <c r="RI10" t="s">
        <v>842</v>
      </c>
      <c r="RK10" t="s">
        <v>1931</v>
      </c>
      <c r="RQ10" t="s">
        <v>3172</v>
      </c>
      <c r="SA10" t="s">
        <v>3971</v>
      </c>
      <c r="SI10" t="s">
        <v>2404</v>
      </c>
      <c r="SK10" t="s">
        <v>2175</v>
      </c>
      <c r="SL10" t="s">
        <v>1284</v>
      </c>
      <c r="SM10" t="s">
        <v>3086</v>
      </c>
      <c r="SQ10" t="s">
        <v>1875</v>
      </c>
      <c r="SR10" t="s">
        <v>1818</v>
      </c>
      <c r="SS10" t="s">
        <v>1039</v>
      </c>
      <c r="SU10" t="s">
        <v>4388</v>
      </c>
      <c r="SV10" t="s">
        <v>1264</v>
      </c>
      <c r="SW10" t="s">
        <v>1611</v>
      </c>
      <c r="SY10" t="s">
        <v>1946</v>
      </c>
      <c r="SZ10" t="s">
        <v>3686</v>
      </c>
      <c r="TB10" t="s">
        <v>1147</v>
      </c>
      <c r="TC10" t="s">
        <v>2676</v>
      </c>
      <c r="TE10" t="s">
        <v>4136</v>
      </c>
      <c r="TF10" t="s">
        <v>3919</v>
      </c>
      <c r="TH10" t="s">
        <v>2272</v>
      </c>
      <c r="TI10" t="s">
        <v>2854</v>
      </c>
      <c r="TK10" t="s">
        <v>1523</v>
      </c>
      <c r="TL10" t="s">
        <v>1347</v>
      </c>
      <c r="TM10" t="s">
        <v>1668</v>
      </c>
      <c r="TN10" t="s">
        <v>2213</v>
      </c>
      <c r="TR10" t="s">
        <v>801</v>
      </c>
      <c r="TS10" t="s">
        <v>992</v>
      </c>
      <c r="TT10" t="s">
        <v>1991</v>
      </c>
      <c r="TU10" t="s">
        <v>1332</v>
      </c>
      <c r="TW10" t="s">
        <v>2938</v>
      </c>
      <c r="TY10" t="s">
        <v>4217</v>
      </c>
      <c r="TZ10" t="s">
        <v>1241</v>
      </c>
      <c r="UA10" t="s">
        <v>2398</v>
      </c>
      <c r="UB10" t="s">
        <v>3512</v>
      </c>
      <c r="UC10" t="s">
        <v>1160</v>
      </c>
      <c r="UD10" t="s">
        <v>4604</v>
      </c>
      <c r="UE10" t="s">
        <v>3979</v>
      </c>
      <c r="UF10" t="s">
        <v>3020</v>
      </c>
      <c r="UG10" t="s">
        <v>703</v>
      </c>
      <c r="UI10" t="s">
        <v>1482</v>
      </c>
      <c r="UN10" t="s">
        <v>3909</v>
      </c>
      <c r="UR10" t="s">
        <v>4317</v>
      </c>
      <c r="VE10" t="s">
        <v>2648</v>
      </c>
      <c r="VF10" t="s">
        <v>3520</v>
      </c>
      <c r="VH10" t="s">
        <v>4544</v>
      </c>
      <c r="VI10" t="s">
        <v>1484</v>
      </c>
      <c r="VJ10" t="s">
        <v>2831</v>
      </c>
      <c r="VL10" t="s">
        <v>2326</v>
      </c>
      <c r="VM10" t="s">
        <v>713</v>
      </c>
      <c r="VP10" t="s">
        <v>1577</v>
      </c>
      <c r="VR10" t="s">
        <v>4420</v>
      </c>
      <c r="VS10" t="s">
        <v>559</v>
      </c>
      <c r="VT10" t="s">
        <v>3609</v>
      </c>
      <c r="VZ10" t="s">
        <v>2085</v>
      </c>
      <c r="WH10" t="s">
        <v>1277</v>
      </c>
      <c r="WM10" t="s">
        <v>2509</v>
      </c>
      <c r="WO10" t="s">
        <v>1336</v>
      </c>
      <c r="WR10" t="s">
        <v>857</v>
      </c>
      <c r="WS10" t="s">
        <v>2931</v>
      </c>
      <c r="WT10" t="s">
        <v>3582</v>
      </c>
      <c r="WU10" t="s">
        <v>2251</v>
      </c>
      <c r="XB10" t="s">
        <v>3283</v>
      </c>
      <c r="XC10" t="s">
        <v>210</v>
      </c>
      <c r="XN10" t="s">
        <v>78</v>
      </c>
      <c r="XQ10" t="s">
        <v>150</v>
      </c>
      <c r="XS10" t="s">
        <v>196</v>
      </c>
      <c r="XV10" t="s">
        <v>1343</v>
      </c>
      <c r="XX10" t="s">
        <v>1165</v>
      </c>
      <c r="YC10" t="s">
        <v>3099</v>
      </c>
      <c r="YD10" t="s">
        <v>2677</v>
      </c>
      <c r="YE10" t="s">
        <v>3453</v>
      </c>
      <c r="YF10" t="s">
        <v>834</v>
      </c>
      <c r="YG10" t="s">
        <v>3346</v>
      </c>
      <c r="YH10" t="s">
        <v>4028</v>
      </c>
      <c r="YJ10" t="s">
        <v>2782</v>
      </c>
      <c r="YL10" t="s">
        <v>2869</v>
      </c>
      <c r="YN10" t="s">
        <v>2750</v>
      </c>
      <c r="YP10" t="s">
        <v>2949</v>
      </c>
      <c r="YR10" t="s">
        <v>3840</v>
      </c>
      <c r="YT10" t="s">
        <v>1004</v>
      </c>
      <c r="YV10" t="s">
        <v>1304</v>
      </c>
      <c r="YW10" t="s">
        <v>4329</v>
      </c>
      <c r="ZE10" t="s">
        <v>2497</v>
      </c>
      <c r="ZF10" t="s">
        <v>1977</v>
      </c>
      <c r="ZH10" t="s">
        <v>4508</v>
      </c>
      <c r="ZM10" t="s">
        <v>2015</v>
      </c>
      <c r="ZO10" t="s">
        <v>4551</v>
      </c>
      <c r="ZW10" t="s">
        <v>1971</v>
      </c>
      <c r="ZX10" t="s">
        <v>3339</v>
      </c>
      <c r="AAE10" t="s">
        <v>1846</v>
      </c>
      <c r="AAG10" t="s">
        <v>4455</v>
      </c>
      <c r="AAK10" t="s">
        <v>2765</v>
      </c>
      <c r="AAP10" t="s">
        <v>4488</v>
      </c>
      <c r="AAW10" t="s">
        <v>2075</v>
      </c>
      <c r="ABC10" t="s">
        <v>2331</v>
      </c>
      <c r="ABE10" t="s">
        <v>1863</v>
      </c>
      <c r="ABG10" t="s">
        <v>3493</v>
      </c>
      <c r="ABR10" t="s">
        <v>1559</v>
      </c>
      <c r="ABU10" t="s">
        <v>2366</v>
      </c>
      <c r="ACF10" t="s">
        <v>4287</v>
      </c>
      <c r="ACG10" t="s">
        <v>1102</v>
      </c>
      <c r="ACL10" t="s">
        <v>611</v>
      </c>
      <c r="ACP10" t="s">
        <v>1460</v>
      </c>
      <c r="ADA10" t="s">
        <v>1612</v>
      </c>
      <c r="ADE10" t="s">
        <v>3273</v>
      </c>
      <c r="ADF10" t="s">
        <v>4241</v>
      </c>
      <c r="ADJ10" t="s">
        <v>2204</v>
      </c>
      <c r="ADK10" t="s">
        <v>3021</v>
      </c>
      <c r="ADL10" t="s">
        <v>4066</v>
      </c>
      <c r="ADP10" t="s">
        <v>2809</v>
      </c>
      <c r="ADT10" t="s">
        <v>2078</v>
      </c>
      <c r="AEB10" t="s">
        <v>1797</v>
      </c>
      <c r="AEC10" t="s">
        <v>1089</v>
      </c>
      <c r="AED10" t="s">
        <v>4739</v>
      </c>
      <c r="AEK10" t="s">
        <v>4776</v>
      </c>
      <c r="AEL10" t="s">
        <v>4785</v>
      </c>
      <c r="AEQ10" t="s">
        <v>4810</v>
      </c>
      <c r="AET10" t="s">
        <v>4825</v>
      </c>
      <c r="AJZ10" t="s">
        <v>10936</v>
      </c>
      <c r="ANU10" t="s">
        <v>11198</v>
      </c>
      <c r="ANY10" t="s">
        <v>11232</v>
      </c>
      <c r="AOA10" t="s">
        <v>11249</v>
      </c>
      <c r="AOB10" t="s">
        <v>11267</v>
      </c>
      <c r="AOD10" t="s">
        <v>11276</v>
      </c>
      <c r="AOS10" t="s">
        <v>11318</v>
      </c>
      <c r="APC10" t="s">
        <v>11350</v>
      </c>
      <c r="APF10" t="s">
        <v>11370</v>
      </c>
      <c r="APG10" t="s">
        <v>11381</v>
      </c>
      <c r="APK10" t="s">
        <v>3197</v>
      </c>
      <c r="APM10" t="s">
        <v>11416</v>
      </c>
      <c r="AQG10" t="s">
        <v>11488</v>
      </c>
      <c r="AQI10" t="s">
        <v>11505</v>
      </c>
      <c r="AQK10" t="s">
        <v>11513</v>
      </c>
      <c r="AQL10" t="s">
        <v>11530</v>
      </c>
      <c r="AQM10" t="s">
        <v>11553</v>
      </c>
      <c r="AQW10" t="s">
        <v>11620</v>
      </c>
      <c r="AQY10" t="s">
        <v>527</v>
      </c>
      <c r="AQZ10" t="s">
        <v>3554</v>
      </c>
      <c r="ARC10" t="s">
        <v>11665</v>
      </c>
      <c r="ARG10" t="s">
        <v>11692</v>
      </c>
      <c r="ARH10" t="s">
        <v>11701</v>
      </c>
      <c r="ARJ10" t="s">
        <v>11717</v>
      </c>
      <c r="ARO10" t="s">
        <v>11736</v>
      </c>
      <c r="ARS10" t="s">
        <v>11748</v>
      </c>
      <c r="ARV10" t="s">
        <v>11783</v>
      </c>
      <c r="ASA10" t="s">
        <v>11801</v>
      </c>
      <c r="ASS10" t="s">
        <v>11837</v>
      </c>
      <c r="AST10" t="s">
        <v>6905</v>
      </c>
      <c r="ASY10" t="s">
        <v>2238</v>
      </c>
      <c r="ATA10" t="s">
        <v>11883</v>
      </c>
      <c r="ATC10" t="s">
        <v>11892</v>
      </c>
      <c r="ATE10" t="s">
        <v>11920</v>
      </c>
      <c r="ATG10" t="s">
        <v>11515</v>
      </c>
      <c r="ATK10" t="s">
        <v>11950</v>
      </c>
      <c r="ATM10" t="s">
        <v>11968</v>
      </c>
      <c r="ATO10" t="s">
        <v>12002</v>
      </c>
      <c r="ATQ10" t="s">
        <v>12025</v>
      </c>
      <c r="ATY10" t="s">
        <v>12056</v>
      </c>
      <c r="AUK10" t="s">
        <v>12088</v>
      </c>
      <c r="AUL10" t="s">
        <v>7242</v>
      </c>
      <c r="AUP10" t="s">
        <v>12115</v>
      </c>
      <c r="AUQ10" t="s">
        <v>12124</v>
      </c>
      <c r="AUR10" t="s">
        <v>12137</v>
      </c>
      <c r="AUV10" t="s">
        <v>12157</v>
      </c>
      <c r="AUW10" t="s">
        <v>12168</v>
      </c>
      <c r="AVB10" t="s">
        <v>12195</v>
      </c>
      <c r="AVC10" t="s">
        <v>12206</v>
      </c>
      <c r="AVD10" t="s">
        <v>12216</v>
      </c>
      <c r="AVH10" t="s">
        <v>12251</v>
      </c>
      <c r="AVO10" t="s">
        <v>12283</v>
      </c>
      <c r="AVS10" t="s">
        <v>12296</v>
      </c>
      <c r="AVX10" t="s">
        <v>12320</v>
      </c>
      <c r="AVZ10" t="s">
        <v>12329</v>
      </c>
      <c r="AWE10" t="s">
        <v>12360</v>
      </c>
      <c r="AXF10" t="s">
        <v>12447</v>
      </c>
      <c r="AXV10" t="s">
        <v>12502</v>
      </c>
      <c r="AXX10" t="s">
        <v>12510</v>
      </c>
      <c r="AYD10" t="s">
        <v>12523</v>
      </c>
      <c r="AYE10" t="s">
        <v>12539</v>
      </c>
      <c r="AYI10" t="s">
        <v>12554</v>
      </c>
      <c r="AYJ10" t="s">
        <v>12567</v>
      </c>
      <c r="AYM10" t="s">
        <v>12578</v>
      </c>
      <c r="AYU10" t="s">
        <v>12630</v>
      </c>
      <c r="AZB10" t="s">
        <v>12671</v>
      </c>
      <c r="AZE10" t="s">
        <v>12681</v>
      </c>
      <c r="AZK10" t="s">
        <v>12697</v>
      </c>
      <c r="AZR10" t="s">
        <v>12721</v>
      </c>
      <c r="AZX10" t="s">
        <v>4730</v>
      </c>
      <c r="BAC10" t="s">
        <v>12776</v>
      </c>
      <c r="BCO10" t="s">
        <v>12920</v>
      </c>
      <c r="BCS10" t="s">
        <v>12946</v>
      </c>
      <c r="BCV10" t="s">
        <v>12976</v>
      </c>
      <c r="BDA10" t="s">
        <v>12995</v>
      </c>
      <c r="BDD10" t="s">
        <v>5771</v>
      </c>
      <c r="BDJ10" t="s">
        <v>13044</v>
      </c>
      <c r="BDL10" t="s">
        <v>13065</v>
      </c>
      <c r="BDM10" t="s">
        <v>13079</v>
      </c>
      <c r="BDU10" t="s">
        <v>13117</v>
      </c>
      <c r="BDY10" t="s">
        <v>13150</v>
      </c>
      <c r="BEB10" t="s">
        <v>13170</v>
      </c>
      <c r="BEJ10" t="s">
        <v>13221</v>
      </c>
      <c r="BEZ10" t="s">
        <v>13257</v>
      </c>
      <c r="BFX10" t="s">
        <v>13311</v>
      </c>
      <c r="BFZ10" t="s">
        <v>13324</v>
      </c>
      <c r="BGD10" t="s">
        <v>13337</v>
      </c>
      <c r="BGJ10" t="s">
        <v>13359</v>
      </c>
      <c r="BGM10" t="s">
        <v>13382</v>
      </c>
      <c r="BGR10" t="s">
        <v>13406</v>
      </c>
      <c r="BGX10" t="s">
        <v>819</v>
      </c>
      <c r="BIP10" t="s">
        <v>5273</v>
      </c>
      <c r="BLD10" t="s">
        <v>5450</v>
      </c>
      <c r="BLH10" t="s">
        <v>5485</v>
      </c>
      <c r="BLN10" t="s">
        <v>5530</v>
      </c>
      <c r="BMD10" t="s">
        <v>5570</v>
      </c>
      <c r="BMF10" t="s">
        <v>5589</v>
      </c>
      <c r="BMH10" t="s">
        <v>1432</v>
      </c>
      <c r="BML10" t="s">
        <v>5647</v>
      </c>
      <c r="BMM10" t="s">
        <v>5666</v>
      </c>
      <c r="BMO10" t="s">
        <v>5705</v>
      </c>
      <c r="BMP10" t="s">
        <v>5721</v>
      </c>
      <c r="BMQ10" t="s">
        <v>5746</v>
      </c>
      <c r="BMR10" t="s">
        <v>5762</v>
      </c>
      <c r="BMS10" t="s">
        <v>5775</v>
      </c>
      <c r="BMT10" t="s">
        <v>5786</v>
      </c>
      <c r="BMU10" t="s">
        <v>5802</v>
      </c>
      <c r="BMV10" t="s">
        <v>5819</v>
      </c>
      <c r="BMX10" t="s">
        <v>5839</v>
      </c>
      <c r="BMY10" t="s">
        <v>5858</v>
      </c>
      <c r="BNC10" t="s">
        <v>5876</v>
      </c>
      <c r="BND10" t="s">
        <v>5915</v>
      </c>
      <c r="BNG10" t="s">
        <v>4980</v>
      </c>
      <c r="BNH10" t="s">
        <v>5998</v>
      </c>
      <c r="BNI10" t="s">
        <v>6014</v>
      </c>
      <c r="BNM10" t="s">
        <v>6045</v>
      </c>
      <c r="BNR10" t="s">
        <v>6071</v>
      </c>
      <c r="BOA10" t="s">
        <v>6120</v>
      </c>
      <c r="BOF10" t="s">
        <v>6144</v>
      </c>
      <c r="BOG10" t="s">
        <v>6153</v>
      </c>
      <c r="BOI10" t="s">
        <v>6164</v>
      </c>
      <c r="BOK10" t="s">
        <v>6175</v>
      </c>
      <c r="BOO10" t="s">
        <v>6203</v>
      </c>
      <c r="BOP10" t="s">
        <v>6214</v>
      </c>
      <c r="BOV10" t="s">
        <v>6230</v>
      </c>
      <c r="BPK10" t="s">
        <v>6295</v>
      </c>
      <c r="BPL10" t="s">
        <v>6306</v>
      </c>
      <c r="BPX10" t="s">
        <v>6345</v>
      </c>
      <c r="BQG10" t="s">
        <v>6365</v>
      </c>
      <c r="BQO10" t="s">
        <v>6393</v>
      </c>
      <c r="BQY10" t="s">
        <v>6428</v>
      </c>
      <c r="BRB10" t="s">
        <v>664</v>
      </c>
      <c r="BRC10" t="s">
        <v>850</v>
      </c>
      <c r="BRH10" t="s">
        <v>6471</v>
      </c>
      <c r="BRK10" t="s">
        <v>6498</v>
      </c>
      <c r="BRL10" t="s">
        <v>6512</v>
      </c>
      <c r="BRT10" t="s">
        <v>6552</v>
      </c>
      <c r="BSD10" t="s">
        <v>6609</v>
      </c>
      <c r="BSM10" t="s">
        <v>6724</v>
      </c>
      <c r="BSN10" t="s">
        <v>6732</v>
      </c>
      <c r="BSO10" t="s">
        <v>6750</v>
      </c>
      <c r="BSQ10" t="s">
        <v>6762</v>
      </c>
      <c r="BST10" t="s">
        <v>6793</v>
      </c>
      <c r="BSV10" t="s">
        <v>6805</v>
      </c>
      <c r="BSW10" t="s">
        <v>6824</v>
      </c>
      <c r="BSX10" t="s">
        <v>6834</v>
      </c>
      <c r="BSY10" t="s">
        <v>6845</v>
      </c>
      <c r="BSZ10" t="s">
        <v>6876</v>
      </c>
      <c r="BTA10" t="s">
        <v>6892</v>
      </c>
      <c r="BTB10" t="s">
        <v>6902</v>
      </c>
      <c r="BTC10" t="s">
        <v>6925</v>
      </c>
      <c r="BTD10" t="s">
        <v>6970</v>
      </c>
      <c r="BTF10" t="s">
        <v>7000</v>
      </c>
      <c r="BTH10" t="s">
        <v>4351</v>
      </c>
      <c r="BTI10" t="s">
        <v>7063</v>
      </c>
      <c r="BTK10" t="s">
        <v>7097</v>
      </c>
      <c r="BTO10" t="s">
        <v>7120</v>
      </c>
      <c r="BTT10" t="s">
        <v>7168</v>
      </c>
      <c r="BTU10" t="s">
        <v>7179</v>
      </c>
      <c r="BTV10" t="s">
        <v>7195</v>
      </c>
      <c r="BTW10" t="s">
        <v>7276</v>
      </c>
      <c r="BUG10" t="s">
        <v>7318</v>
      </c>
      <c r="BUH10" t="s">
        <v>642</v>
      </c>
      <c r="BUK10" t="s">
        <v>7347</v>
      </c>
      <c r="BUN10" t="s">
        <v>7362</v>
      </c>
      <c r="BUP10" t="s">
        <v>7379</v>
      </c>
      <c r="BUQ10" t="s">
        <v>7389</v>
      </c>
      <c r="BUV10" t="s">
        <v>7407</v>
      </c>
      <c r="BVE10" t="s">
        <v>7433</v>
      </c>
      <c r="BVF10" t="s">
        <v>7479</v>
      </c>
      <c r="BVG10" t="s">
        <v>828</v>
      </c>
      <c r="BVT10" t="s">
        <v>7542</v>
      </c>
      <c r="BVU10" t="s">
        <v>7575</v>
      </c>
      <c r="BVY10" t="s">
        <v>7595</v>
      </c>
      <c r="BVZ10" t="s">
        <v>7604</v>
      </c>
      <c r="BWC10" t="s">
        <v>7626</v>
      </c>
      <c r="BWD10" t="s">
        <v>7639</v>
      </c>
      <c r="BWE10" t="s">
        <v>7647</v>
      </c>
      <c r="BWG10" t="s">
        <v>7655</v>
      </c>
      <c r="BWI10" t="s">
        <v>4346</v>
      </c>
      <c r="BWK10" t="s">
        <v>7705</v>
      </c>
      <c r="BWM10" t="s">
        <v>7728</v>
      </c>
      <c r="BWO10" t="s">
        <v>7751</v>
      </c>
      <c r="BWR10" t="s">
        <v>7772</v>
      </c>
      <c r="BWW10" t="s">
        <v>7819</v>
      </c>
      <c r="BWX10" t="s">
        <v>7851</v>
      </c>
      <c r="BWY10" t="s">
        <v>7861</v>
      </c>
      <c r="BXE10" t="s">
        <v>7910</v>
      </c>
      <c r="BXJ10" t="s">
        <v>7959</v>
      </c>
      <c r="BXK10" t="s">
        <v>7983</v>
      </c>
      <c r="BXL10" t="s">
        <v>8046</v>
      </c>
      <c r="BXM10" t="s">
        <v>8068</v>
      </c>
      <c r="BXN10" t="s">
        <v>8095</v>
      </c>
      <c r="BXO10" t="s">
        <v>8107</v>
      </c>
      <c r="BXY10" t="s">
        <v>8165</v>
      </c>
      <c r="BYE10" t="s">
        <v>8196</v>
      </c>
      <c r="BYF10" t="s">
        <v>8227</v>
      </c>
      <c r="BZZ10" t="s">
        <v>6941</v>
      </c>
      <c r="CAH10" t="s">
        <v>8448</v>
      </c>
      <c r="CBO10" t="s">
        <v>8555</v>
      </c>
      <c r="CBS10" t="s">
        <v>8575</v>
      </c>
      <c r="CCN10" t="s">
        <v>8619</v>
      </c>
      <c r="CDG10" t="s">
        <v>8677</v>
      </c>
      <c r="CDM10" t="s">
        <v>4826</v>
      </c>
      <c r="CDO10" t="s">
        <v>8716</v>
      </c>
      <c r="CDU10" t="s">
        <v>8742</v>
      </c>
      <c r="CDV10" t="s">
        <v>8757</v>
      </c>
      <c r="CED10" t="s">
        <v>363</v>
      </c>
      <c r="CEN10" t="s">
        <v>8848</v>
      </c>
      <c r="CEO10" t="s">
        <v>8870</v>
      </c>
      <c r="CEP10" t="s">
        <v>8884</v>
      </c>
      <c r="CER10" t="s">
        <v>8907</v>
      </c>
      <c r="CEZ10" t="s">
        <v>8940</v>
      </c>
      <c r="CFD10" t="s">
        <v>8965</v>
      </c>
      <c r="CFG10" t="s">
        <v>8987</v>
      </c>
      <c r="CFL10" t="s">
        <v>9021</v>
      </c>
      <c r="CFN10" t="s">
        <v>9037</v>
      </c>
      <c r="CFO10" t="s">
        <v>9067</v>
      </c>
      <c r="CFX10" t="s">
        <v>9097</v>
      </c>
      <c r="CFY10" t="s">
        <v>9108</v>
      </c>
      <c r="CGB10" t="s">
        <v>9127</v>
      </c>
      <c r="CGG10" t="s">
        <v>9161</v>
      </c>
      <c r="CGP10" t="s">
        <v>9195</v>
      </c>
      <c r="CGY10" t="s">
        <v>9245</v>
      </c>
      <c r="CHF10" t="s">
        <v>109</v>
      </c>
      <c r="CHJ10" t="s">
        <v>9290</v>
      </c>
      <c r="CHO10" t="s">
        <v>9324</v>
      </c>
      <c r="CHP10" t="s">
        <v>9338</v>
      </c>
      <c r="CHQ10" t="s">
        <v>9355</v>
      </c>
      <c r="CHS10" t="s">
        <v>9372</v>
      </c>
      <c r="CHT10" t="s">
        <v>9383</v>
      </c>
      <c r="CHW10" t="s">
        <v>9432</v>
      </c>
      <c r="CIA10" t="s">
        <v>9456</v>
      </c>
      <c r="CIQ10" t="s">
        <v>9503</v>
      </c>
      <c r="CIW10" t="s">
        <v>9530</v>
      </c>
      <c r="CIX10" t="s">
        <v>9540</v>
      </c>
      <c r="CJA10" t="s">
        <v>9567</v>
      </c>
      <c r="CJD10" t="s">
        <v>9585</v>
      </c>
      <c r="CJG10" t="s">
        <v>3401</v>
      </c>
      <c r="CJI10" t="s">
        <v>9611</v>
      </c>
      <c r="CJJ10" t="s">
        <v>9621</v>
      </c>
      <c r="CJR10" t="s">
        <v>9654</v>
      </c>
      <c r="CJX10" t="s">
        <v>9680</v>
      </c>
      <c r="CKA10" t="s">
        <v>9730</v>
      </c>
      <c r="CKG10" t="s">
        <v>9752</v>
      </c>
      <c r="CKQ10" t="s">
        <v>9797</v>
      </c>
      <c r="CKS10" t="s">
        <v>9813</v>
      </c>
      <c r="CKT10" t="s">
        <v>9834</v>
      </c>
      <c r="CKU10" t="s">
        <v>9857</v>
      </c>
      <c r="CKX10" t="s">
        <v>9873</v>
      </c>
      <c r="CKZ10" t="s">
        <v>9893</v>
      </c>
      <c r="CLA10" t="s">
        <v>9908</v>
      </c>
      <c r="CLB10" t="s">
        <v>9918</v>
      </c>
      <c r="CLD10" t="s">
        <v>9931</v>
      </c>
      <c r="CLG10" t="s">
        <v>9951</v>
      </c>
      <c r="CLH10" t="s">
        <v>666</v>
      </c>
      <c r="CLI10" t="s">
        <v>9985</v>
      </c>
      <c r="CLJ10" t="s">
        <v>10001</v>
      </c>
      <c r="CNK10" t="s">
        <v>13545</v>
      </c>
      <c r="CNL10" t="s">
        <v>13551</v>
      </c>
      <c r="CNU10" t="s">
        <v>13585</v>
      </c>
      <c r="COE10" t="s">
        <v>13612</v>
      </c>
      <c r="COY10" t="s">
        <v>13663</v>
      </c>
      <c r="COZ10" t="s">
        <v>13670</v>
      </c>
      <c r="CPW10" t="s">
        <v>71</v>
      </c>
      <c r="CPX10" t="s">
        <v>13735</v>
      </c>
      <c r="CQA10" t="s">
        <v>13749</v>
      </c>
      <c r="CQO10" t="s">
        <v>3462</v>
      </c>
      <c r="CQQ10" t="s">
        <v>13796</v>
      </c>
      <c r="CRA10" t="s">
        <v>13835</v>
      </c>
      <c r="CRF10" t="s">
        <v>9050</v>
      </c>
      <c r="CRL10" t="s">
        <v>13876</v>
      </c>
      <c r="CRV10" t="s">
        <v>13916</v>
      </c>
      <c r="CRW10" t="s">
        <v>13936</v>
      </c>
      <c r="CRZ10" t="s">
        <v>13955</v>
      </c>
      <c r="CSA10" t="s">
        <v>13963</v>
      </c>
      <c r="CSE10" t="s">
        <v>14006</v>
      </c>
      <c r="CSI10" t="s">
        <v>14028</v>
      </c>
      <c r="CSL10" t="s">
        <v>14057</v>
      </c>
      <c r="CSO10" t="s">
        <v>14078</v>
      </c>
      <c r="CSQ10" t="s">
        <v>14086</v>
      </c>
      <c r="CSS10" t="s">
        <v>14101</v>
      </c>
      <c r="CTC10" t="s">
        <v>14141</v>
      </c>
      <c r="CTF10" t="s">
        <v>14187</v>
      </c>
      <c r="CTJ10" t="s">
        <v>14217</v>
      </c>
      <c r="CTR10" t="s">
        <v>14241</v>
      </c>
      <c r="CTS10" t="s">
        <v>14249</v>
      </c>
      <c r="CUH10" t="s">
        <v>14294</v>
      </c>
      <c r="CUL10" t="s">
        <v>14307</v>
      </c>
      <c r="CUU10" t="s">
        <v>14340</v>
      </c>
      <c r="CVN10" t="s">
        <v>14403</v>
      </c>
      <c r="CVR10" t="s">
        <v>13241</v>
      </c>
      <c r="CVS10" t="s">
        <v>3541</v>
      </c>
      <c r="CWB10" t="s">
        <v>14462</v>
      </c>
      <c r="CWG10" t="s">
        <v>14479</v>
      </c>
      <c r="CWW10" t="s">
        <v>14539</v>
      </c>
      <c r="CXG10" t="s">
        <v>14574</v>
      </c>
      <c r="CXX10" t="s">
        <v>14635</v>
      </c>
      <c r="CXY10" t="s">
        <v>14645</v>
      </c>
      <c r="CYA10" t="s">
        <v>8019</v>
      </c>
      <c r="CYC10" t="s">
        <v>14678</v>
      </c>
      <c r="CYD10" t="s">
        <v>620</v>
      </c>
      <c r="CYL10" t="s">
        <v>14758</v>
      </c>
      <c r="CZQ10" t="s">
        <v>14842</v>
      </c>
      <c r="CZX10" t="s">
        <v>14883</v>
      </c>
      <c r="DAD10" t="s">
        <v>14918</v>
      </c>
      <c r="DAK10" t="s">
        <v>14945</v>
      </c>
      <c r="DET10" t="s">
        <v>7341</v>
      </c>
      <c r="DEY10" t="s">
        <v>10106</v>
      </c>
      <c r="DFA10" t="s">
        <v>10120</v>
      </c>
      <c r="DFB10" t="s">
        <v>10143</v>
      </c>
      <c r="DFG10" t="s">
        <v>10162</v>
      </c>
      <c r="DFI10" t="s">
        <v>10180</v>
      </c>
      <c r="DFJ10" t="s">
        <v>10223</v>
      </c>
      <c r="DGF10" t="s">
        <v>10282</v>
      </c>
      <c r="DGM10" t="s">
        <v>2919</v>
      </c>
      <c r="DGN10" t="s">
        <v>4879</v>
      </c>
      <c r="DGQ10" t="s">
        <v>370</v>
      </c>
      <c r="DGR10" t="s">
        <v>1988</v>
      </c>
      <c r="DGU10" t="s">
        <v>10363</v>
      </c>
      <c r="DGV10" t="s">
        <v>10376</v>
      </c>
      <c r="DGZ10" t="s">
        <v>10398</v>
      </c>
      <c r="DHD10" t="s">
        <v>10419</v>
      </c>
      <c r="DHH10" t="s">
        <v>10438</v>
      </c>
      <c r="DHI10" t="s">
        <v>10447</v>
      </c>
      <c r="DHS10" t="s">
        <v>10486</v>
      </c>
      <c r="DHU10" t="s">
        <v>10514</v>
      </c>
      <c r="DHV10" t="s">
        <v>10533</v>
      </c>
      <c r="DHW10" t="s">
        <v>10544</v>
      </c>
      <c r="DHX10" t="s">
        <v>5954</v>
      </c>
      <c r="DHY10" t="s">
        <v>10580</v>
      </c>
      <c r="DHZ10" t="s">
        <v>5342</v>
      </c>
      <c r="DIA10" t="s">
        <v>10602</v>
      </c>
      <c r="DIC10" t="s">
        <v>10635</v>
      </c>
      <c r="DID10" t="s">
        <v>10654</v>
      </c>
      <c r="DJZ10" t="s">
        <v>15212</v>
      </c>
      <c r="DKA10" t="s">
        <v>15290</v>
      </c>
      <c r="DKC10" t="s">
        <v>15045</v>
      </c>
      <c r="DKH10" s="66"/>
    </row>
    <row r="11" spans="1:2998" x14ac:dyDescent="0.25">
      <c r="A11" s="18" t="s">
        <v>14991</v>
      </c>
      <c r="B11" s="2" t="s">
        <v>27</v>
      </c>
      <c r="H11" t="s">
        <v>4854</v>
      </c>
      <c r="N11" t="s">
        <v>4846</v>
      </c>
      <c r="P11" t="s">
        <v>4892</v>
      </c>
      <c r="S11" t="s">
        <v>4988</v>
      </c>
      <c r="AI11" t="s">
        <v>5022</v>
      </c>
      <c r="AO11" t="s">
        <v>1332</v>
      </c>
      <c r="AQ11" t="s">
        <v>5088</v>
      </c>
      <c r="LQ11" t="s">
        <v>3914</v>
      </c>
      <c r="NQ11" t="s">
        <v>1360</v>
      </c>
      <c r="NR11" t="s">
        <v>3924</v>
      </c>
      <c r="NT11" t="s">
        <v>1809</v>
      </c>
      <c r="NU11" t="s">
        <v>4000</v>
      </c>
      <c r="NW11" t="s">
        <v>1784</v>
      </c>
      <c r="NY11" t="s">
        <v>2793</v>
      </c>
      <c r="OB11" t="s">
        <v>3132</v>
      </c>
      <c r="OG11" t="s">
        <v>4070</v>
      </c>
      <c r="OI11" t="s">
        <v>2888</v>
      </c>
      <c r="OO11" t="s">
        <v>4562</v>
      </c>
      <c r="PI11" t="s">
        <v>3102</v>
      </c>
      <c r="PQ11" t="s">
        <v>1155</v>
      </c>
      <c r="PR11" t="s">
        <v>2298</v>
      </c>
      <c r="PS11" t="s">
        <v>3732</v>
      </c>
      <c r="PT11" t="s">
        <v>4347</v>
      </c>
      <c r="PU11" t="s">
        <v>2089</v>
      </c>
      <c r="PV11" t="s">
        <v>1933</v>
      </c>
      <c r="PY11" t="s">
        <v>4489</v>
      </c>
      <c r="QA11" t="s">
        <v>1349</v>
      </c>
      <c r="QC11" t="s">
        <v>3563</v>
      </c>
      <c r="QE11" t="s">
        <v>3183</v>
      </c>
      <c r="QG11" t="s">
        <v>3263</v>
      </c>
      <c r="QI11" t="s">
        <v>4387</v>
      </c>
      <c r="QJ11" t="s">
        <v>1367</v>
      </c>
      <c r="QM11" t="s">
        <v>1769</v>
      </c>
      <c r="QP11" t="s">
        <v>4144</v>
      </c>
      <c r="QQ11" t="s">
        <v>197</v>
      </c>
      <c r="QS11" t="s">
        <v>1603</v>
      </c>
      <c r="QZ11" t="s">
        <v>3546</v>
      </c>
      <c r="RA11" t="s">
        <v>4479</v>
      </c>
      <c r="RC11" t="s">
        <v>1398</v>
      </c>
      <c r="RE11" t="s">
        <v>1681</v>
      </c>
      <c r="RG11" t="s">
        <v>1616</v>
      </c>
      <c r="RI11" t="s">
        <v>843</v>
      </c>
      <c r="RQ11" t="s">
        <v>3730</v>
      </c>
      <c r="SI11" t="s">
        <v>2406</v>
      </c>
      <c r="SK11" t="s">
        <v>2190</v>
      </c>
      <c r="SL11" t="s">
        <v>1293</v>
      </c>
      <c r="SQ11" t="s">
        <v>2020</v>
      </c>
      <c r="SR11" t="s">
        <v>2128</v>
      </c>
      <c r="SS11" t="s">
        <v>1058</v>
      </c>
      <c r="SU11" t="s">
        <v>4422</v>
      </c>
      <c r="SV11" t="s">
        <v>1265</v>
      </c>
      <c r="SW11" t="s">
        <v>1664</v>
      </c>
      <c r="SY11" t="s">
        <v>2325</v>
      </c>
      <c r="SZ11" t="s">
        <v>3702</v>
      </c>
      <c r="TB11" t="s">
        <v>1189</v>
      </c>
      <c r="TC11" t="s">
        <v>2715</v>
      </c>
      <c r="TF11" t="s">
        <v>4197</v>
      </c>
      <c r="TH11" t="s">
        <v>2277</v>
      </c>
      <c r="TI11" t="s">
        <v>4027</v>
      </c>
      <c r="TK11" t="s">
        <v>1583</v>
      </c>
      <c r="TL11" t="s">
        <v>1371</v>
      </c>
      <c r="TM11" t="s">
        <v>1670</v>
      </c>
      <c r="TN11" t="s">
        <v>2215</v>
      </c>
      <c r="TR11" t="s">
        <v>910</v>
      </c>
      <c r="TS11" t="s">
        <v>1099</v>
      </c>
      <c r="TT11" t="s">
        <v>2220</v>
      </c>
      <c r="TU11" t="s">
        <v>2611</v>
      </c>
      <c r="TW11" t="s">
        <v>3054</v>
      </c>
      <c r="TY11" t="s">
        <v>4601</v>
      </c>
      <c r="TZ11" t="s">
        <v>1301</v>
      </c>
      <c r="UA11" t="s">
        <v>2489</v>
      </c>
      <c r="UB11" t="s">
        <v>3588</v>
      </c>
      <c r="UC11" t="s">
        <v>1213</v>
      </c>
      <c r="UE11" t="s">
        <v>4130</v>
      </c>
      <c r="UF11" t="s">
        <v>3031</v>
      </c>
      <c r="UG11" t="s">
        <v>773</v>
      </c>
      <c r="UI11" t="s">
        <v>1771</v>
      </c>
      <c r="UN11" t="s">
        <v>3911</v>
      </c>
      <c r="VE11" t="s">
        <v>2789</v>
      </c>
      <c r="VH11" t="s">
        <v>4588</v>
      </c>
      <c r="VI11" t="s">
        <v>1089</v>
      </c>
      <c r="VJ11" t="s">
        <v>2877</v>
      </c>
      <c r="VL11" t="s">
        <v>2329</v>
      </c>
      <c r="VM11" t="s">
        <v>714</v>
      </c>
      <c r="VP11" t="s">
        <v>1683</v>
      </c>
      <c r="VS11" t="s">
        <v>572</v>
      </c>
      <c r="VT11" t="s">
        <v>3916</v>
      </c>
      <c r="VZ11" t="s">
        <v>2297</v>
      </c>
      <c r="WH11" t="s">
        <v>1453</v>
      </c>
      <c r="WM11" t="s">
        <v>2599</v>
      </c>
      <c r="WO11" t="s">
        <v>1361</v>
      </c>
      <c r="WR11" t="s">
        <v>946</v>
      </c>
      <c r="WS11" t="s">
        <v>2932</v>
      </c>
      <c r="WT11" t="s">
        <v>3714</v>
      </c>
      <c r="WU11" t="s">
        <v>2252</v>
      </c>
      <c r="XB11" t="s">
        <v>3313</v>
      </c>
      <c r="XC11" t="s">
        <v>215</v>
      </c>
      <c r="XN11" t="s">
        <v>82</v>
      </c>
      <c r="XQ11" t="s">
        <v>152</v>
      </c>
      <c r="XV11" t="s">
        <v>1396</v>
      </c>
      <c r="XX11" t="s">
        <v>1341</v>
      </c>
      <c r="YC11" t="s">
        <v>3545</v>
      </c>
      <c r="YD11" t="s">
        <v>3290</v>
      </c>
      <c r="YE11" t="s">
        <v>3480</v>
      </c>
      <c r="YF11" t="s">
        <v>924</v>
      </c>
      <c r="YG11" t="s">
        <v>3511</v>
      </c>
      <c r="YH11" t="s">
        <v>4091</v>
      </c>
      <c r="YJ11" t="s">
        <v>2842</v>
      </c>
      <c r="YL11" t="s">
        <v>3092</v>
      </c>
      <c r="YN11" t="s">
        <v>4334</v>
      </c>
      <c r="YP11" t="s">
        <v>2971</v>
      </c>
      <c r="YR11" t="s">
        <v>3944</v>
      </c>
      <c r="YT11" t="s">
        <v>1194</v>
      </c>
      <c r="YV11" t="s">
        <v>1379</v>
      </c>
      <c r="YW11" t="s">
        <v>4353</v>
      </c>
      <c r="ZE11" t="s">
        <v>2690</v>
      </c>
      <c r="ZF11" t="s">
        <v>2315</v>
      </c>
      <c r="ZH11" t="s">
        <v>4618</v>
      </c>
      <c r="ZM11" t="s">
        <v>2996</v>
      </c>
      <c r="ZW11" t="s">
        <v>1981</v>
      </c>
      <c r="ZX11" t="s">
        <v>3744</v>
      </c>
      <c r="AAE11" t="s">
        <v>252</v>
      </c>
      <c r="AAK11" t="s">
        <v>3165</v>
      </c>
      <c r="AAW11" t="s">
        <v>4568</v>
      </c>
      <c r="ABE11" t="s">
        <v>1978</v>
      </c>
      <c r="ABG11" t="s">
        <v>3678</v>
      </c>
      <c r="ABR11" t="s">
        <v>1618</v>
      </c>
      <c r="ABU11" t="s">
        <v>2412</v>
      </c>
      <c r="ACF11" t="s">
        <v>4321</v>
      </c>
      <c r="ACG11" t="s">
        <v>1122</v>
      </c>
      <c r="ACL11" t="s">
        <v>651</v>
      </c>
      <c r="ACP11" t="s">
        <v>1589</v>
      </c>
      <c r="ADA11" t="s">
        <v>1924</v>
      </c>
      <c r="ADE11" t="s">
        <v>3323</v>
      </c>
      <c r="ADF11" t="s">
        <v>4522</v>
      </c>
      <c r="ADJ11" t="s">
        <v>2245</v>
      </c>
      <c r="ADK11" t="s">
        <v>3059</v>
      </c>
      <c r="ADL11" t="s">
        <v>4124</v>
      </c>
      <c r="ADP11" t="s">
        <v>4666</v>
      </c>
      <c r="ADT11" t="s">
        <v>2550</v>
      </c>
      <c r="AEB11" t="s">
        <v>1813</v>
      </c>
      <c r="AEC11" t="s">
        <v>1310</v>
      </c>
      <c r="AED11" t="s">
        <v>4740</v>
      </c>
      <c r="AEL11" t="s">
        <v>4786</v>
      </c>
      <c r="AEQ11" t="s">
        <v>4811</v>
      </c>
      <c r="AET11" t="s">
        <v>4826</v>
      </c>
      <c r="AJZ11" t="s">
        <v>10937</v>
      </c>
      <c r="ANU11" t="s">
        <v>11199</v>
      </c>
      <c r="ANY11" t="s">
        <v>11233</v>
      </c>
      <c r="AOA11" t="s">
        <v>11250</v>
      </c>
      <c r="AOB11" t="s">
        <v>5123</v>
      </c>
      <c r="AOD11" t="s">
        <v>11277</v>
      </c>
      <c r="AOS11" t="s">
        <v>11319</v>
      </c>
      <c r="APC11" t="s">
        <v>11351</v>
      </c>
      <c r="APF11" t="s">
        <v>11371</v>
      </c>
      <c r="APG11" t="s">
        <v>1323</v>
      </c>
      <c r="APK11" t="s">
        <v>11394</v>
      </c>
      <c r="APM11" t="s">
        <v>11417</v>
      </c>
      <c r="AQG11" t="s">
        <v>11489</v>
      </c>
      <c r="AQK11" t="s">
        <v>11514</v>
      </c>
      <c r="AQL11" t="s">
        <v>11531</v>
      </c>
      <c r="AQM11" t="s">
        <v>11554</v>
      </c>
      <c r="AQW11" t="s">
        <v>11621</v>
      </c>
      <c r="AQY11" t="s">
        <v>11644</v>
      </c>
      <c r="AQZ11" t="s">
        <v>11651</v>
      </c>
      <c r="ARC11" t="s">
        <v>11666</v>
      </c>
      <c r="ARG11" t="s">
        <v>11693</v>
      </c>
      <c r="ARH11" t="s">
        <v>11702</v>
      </c>
      <c r="ARJ11" t="s">
        <v>11718</v>
      </c>
      <c r="ARS11" t="s">
        <v>11749</v>
      </c>
      <c r="ARV11" t="s">
        <v>11784</v>
      </c>
      <c r="ASA11" t="s">
        <v>11802</v>
      </c>
      <c r="AST11" t="s">
        <v>11845</v>
      </c>
      <c r="ASY11" t="s">
        <v>10654</v>
      </c>
      <c r="ATC11" t="s">
        <v>11893</v>
      </c>
      <c r="ATE11" t="s">
        <v>11921</v>
      </c>
      <c r="ATG11" t="s">
        <v>11929</v>
      </c>
      <c r="ATK11" t="s">
        <v>11951</v>
      </c>
      <c r="ATM11" t="s">
        <v>11969</v>
      </c>
      <c r="ATO11" t="s">
        <v>12003</v>
      </c>
      <c r="ATQ11" t="s">
        <v>12026</v>
      </c>
      <c r="AUK11" t="s">
        <v>12089</v>
      </c>
      <c r="AUL11" t="s">
        <v>12099</v>
      </c>
      <c r="AUP11" t="s">
        <v>12116</v>
      </c>
      <c r="AUQ11" t="s">
        <v>12125</v>
      </c>
      <c r="AUR11" t="s">
        <v>12138</v>
      </c>
      <c r="AUV11" t="s">
        <v>10211</v>
      </c>
      <c r="AVB11" t="s">
        <v>12196</v>
      </c>
      <c r="AVC11" t="s">
        <v>12207</v>
      </c>
      <c r="AVD11" t="s">
        <v>12217</v>
      </c>
      <c r="AVH11" t="s">
        <v>12252</v>
      </c>
      <c r="AVS11" t="s">
        <v>12297</v>
      </c>
      <c r="AVZ11" t="s">
        <v>12330</v>
      </c>
      <c r="AWE11" t="s">
        <v>12361</v>
      </c>
      <c r="AXF11" t="s">
        <v>12448</v>
      </c>
      <c r="AXX11" t="s">
        <v>12511</v>
      </c>
      <c r="AYD11" t="s">
        <v>12524</v>
      </c>
      <c r="AYE11" t="s">
        <v>12540</v>
      </c>
      <c r="AYI11" t="s">
        <v>12555</v>
      </c>
      <c r="AYJ11" t="s">
        <v>12568</v>
      </c>
      <c r="AYM11" t="s">
        <v>12579</v>
      </c>
      <c r="AYU11" t="s">
        <v>6301</v>
      </c>
      <c r="AZK11" t="s">
        <v>12698</v>
      </c>
      <c r="AZR11" t="s">
        <v>12722</v>
      </c>
      <c r="AZX11" t="s">
        <v>12761</v>
      </c>
      <c r="BAC11" t="s">
        <v>12768</v>
      </c>
      <c r="BCO11" t="s">
        <v>12921</v>
      </c>
      <c r="BCS11" t="s">
        <v>12947</v>
      </c>
      <c r="BCV11" t="s">
        <v>12977</v>
      </c>
      <c r="BDA11" t="s">
        <v>12996</v>
      </c>
      <c r="BDD11" t="s">
        <v>13017</v>
      </c>
      <c r="BDJ11" t="s">
        <v>13045</v>
      </c>
      <c r="BDL11" t="s">
        <v>13066</v>
      </c>
      <c r="BDM11" t="s">
        <v>13080</v>
      </c>
      <c r="BDU11" t="s">
        <v>3499</v>
      </c>
      <c r="BDY11" t="s">
        <v>13151</v>
      </c>
      <c r="BEB11" t="s">
        <v>13171</v>
      </c>
      <c r="BEJ11" t="s">
        <v>13222</v>
      </c>
      <c r="BFX11" t="s">
        <v>13312</v>
      </c>
      <c r="BFZ11" t="s">
        <v>13325</v>
      </c>
      <c r="BGD11" t="s">
        <v>13338</v>
      </c>
      <c r="BGJ11" t="s">
        <v>13360</v>
      </c>
      <c r="BGM11" t="s">
        <v>13383</v>
      </c>
      <c r="BGR11" t="s">
        <v>13407</v>
      </c>
      <c r="BGX11" t="s">
        <v>13428</v>
      </c>
      <c r="BIP11" t="s">
        <v>5274</v>
      </c>
      <c r="BLD11" t="s">
        <v>5451</v>
      </c>
      <c r="BLH11" t="s">
        <v>5486</v>
      </c>
      <c r="BMD11" t="s">
        <v>5571</v>
      </c>
      <c r="BMF11" t="s">
        <v>5590</v>
      </c>
      <c r="BMH11" t="s">
        <v>5626</v>
      </c>
      <c r="BML11" t="s">
        <v>3239</v>
      </c>
      <c r="BMM11" t="s">
        <v>5667</v>
      </c>
      <c r="BMO11" t="s">
        <v>5706</v>
      </c>
      <c r="BMP11" t="s">
        <v>5722</v>
      </c>
      <c r="BMQ11" t="s">
        <v>5747</v>
      </c>
      <c r="BMR11" t="s">
        <v>5763</v>
      </c>
      <c r="BMS11" t="s">
        <v>5776</v>
      </c>
      <c r="BMT11" t="s">
        <v>5787</v>
      </c>
      <c r="BMU11" t="s">
        <v>5803</v>
      </c>
      <c r="BMV11" t="s">
        <v>5820</v>
      </c>
      <c r="BMX11" t="s">
        <v>5840</v>
      </c>
      <c r="BMY11" t="s">
        <v>5859</v>
      </c>
      <c r="BNC11" t="s">
        <v>5877</v>
      </c>
      <c r="BND11" t="s">
        <v>5916</v>
      </c>
      <c r="BNG11" t="s">
        <v>5988</v>
      </c>
      <c r="BNH11" t="s">
        <v>5999</v>
      </c>
      <c r="BNI11" t="s">
        <v>6015</v>
      </c>
      <c r="BNM11" t="s">
        <v>6046</v>
      </c>
      <c r="BNR11" t="s">
        <v>6072</v>
      </c>
      <c r="BOA11" t="s">
        <v>6121</v>
      </c>
      <c r="BOF11" t="s">
        <v>4843</v>
      </c>
      <c r="BOI11" t="s">
        <v>6165</v>
      </c>
      <c r="BOK11" t="s">
        <v>6176</v>
      </c>
      <c r="BOO11" t="s">
        <v>6204</v>
      </c>
      <c r="BOP11" t="s">
        <v>6215</v>
      </c>
      <c r="BOV11" t="s">
        <v>6231</v>
      </c>
      <c r="BPK11" t="s">
        <v>6296</v>
      </c>
      <c r="BPL11" t="s">
        <v>6307</v>
      </c>
      <c r="BQG11" t="s">
        <v>6366</v>
      </c>
      <c r="BQO11" t="s">
        <v>6394</v>
      </c>
      <c r="BQY11" t="s">
        <v>6429</v>
      </c>
      <c r="BRB11" t="s">
        <v>527</v>
      </c>
      <c r="BRC11" t="s">
        <v>6454</v>
      </c>
      <c r="BRH11" t="s">
        <v>6472</v>
      </c>
      <c r="BRK11" t="s">
        <v>6499</v>
      </c>
      <c r="BRL11" t="s">
        <v>6513</v>
      </c>
      <c r="BRT11" t="s">
        <v>6553</v>
      </c>
      <c r="BSD11" t="s">
        <v>6610</v>
      </c>
      <c r="BSN11" t="s">
        <v>6733</v>
      </c>
      <c r="BSQ11" t="s">
        <v>6763</v>
      </c>
      <c r="BST11" t="s">
        <v>6794</v>
      </c>
      <c r="BSV11" t="s">
        <v>6806</v>
      </c>
      <c r="BSW11" t="s">
        <v>6825</v>
      </c>
      <c r="BSX11" t="s">
        <v>6835</v>
      </c>
      <c r="BSY11" t="s">
        <v>6846</v>
      </c>
      <c r="BSZ11" t="s">
        <v>6877</v>
      </c>
      <c r="BTA11" t="s">
        <v>6893</v>
      </c>
      <c r="BTB11" t="s">
        <v>6903</v>
      </c>
      <c r="BTC11" t="s">
        <v>6926</v>
      </c>
      <c r="BTD11" t="s">
        <v>6971</v>
      </c>
      <c r="BTF11" t="s">
        <v>7001</v>
      </c>
      <c r="BTH11" t="s">
        <v>7018</v>
      </c>
      <c r="BTI11" t="s">
        <v>7064</v>
      </c>
      <c r="BTO11" t="s">
        <v>7121</v>
      </c>
      <c r="BTT11" t="s">
        <v>7169</v>
      </c>
      <c r="BTU11" t="s">
        <v>6442</v>
      </c>
      <c r="BTV11" t="s">
        <v>7196</v>
      </c>
      <c r="BTW11" t="s">
        <v>7277</v>
      </c>
      <c r="BUG11" t="s">
        <v>7319</v>
      </c>
      <c r="BUH11" t="s">
        <v>7336</v>
      </c>
      <c r="BUN11" t="s">
        <v>3797</v>
      </c>
      <c r="BUP11" t="s">
        <v>7380</v>
      </c>
      <c r="BVE11" t="s">
        <v>7434</v>
      </c>
      <c r="BVF11" t="s">
        <v>7480</v>
      </c>
      <c r="BVG11" t="s">
        <v>7501</v>
      </c>
      <c r="BVT11" t="s">
        <v>7543</v>
      </c>
      <c r="BVY11" t="s">
        <v>7596</v>
      </c>
      <c r="BVZ11" t="s">
        <v>7605</v>
      </c>
      <c r="BWC11" t="s">
        <v>7627</v>
      </c>
      <c r="BWG11" t="s">
        <v>7656</v>
      </c>
      <c r="BWI11" t="s">
        <v>7669</v>
      </c>
      <c r="BWK11" t="s">
        <v>7706</v>
      </c>
      <c r="BWM11" t="s">
        <v>7729</v>
      </c>
      <c r="BWR11" t="s">
        <v>73</v>
      </c>
      <c r="BWW11" t="s">
        <v>7820</v>
      </c>
      <c r="BWX11" t="s">
        <v>7852</v>
      </c>
      <c r="BWY11" t="s">
        <v>7862</v>
      </c>
      <c r="BXE11" t="s">
        <v>7911</v>
      </c>
      <c r="BXJ11" t="s">
        <v>7960</v>
      </c>
      <c r="BXK11" t="s">
        <v>7984</v>
      </c>
      <c r="BXL11" t="s">
        <v>8047</v>
      </c>
      <c r="BXM11" t="s">
        <v>8069</v>
      </c>
      <c r="BXN11" t="s">
        <v>8096</v>
      </c>
      <c r="BXO11" t="s">
        <v>8108</v>
      </c>
      <c r="BYE11" t="s">
        <v>8197</v>
      </c>
      <c r="BZZ11" t="s">
        <v>1432</v>
      </c>
      <c r="CAH11" t="s">
        <v>8449</v>
      </c>
      <c r="CBO11" t="s">
        <v>2335</v>
      </c>
      <c r="CBS11" t="s">
        <v>8576</v>
      </c>
      <c r="CCN11" t="s">
        <v>8620</v>
      </c>
      <c r="CDG11" t="s">
        <v>8678</v>
      </c>
      <c r="CDM11" t="s">
        <v>8704</v>
      </c>
      <c r="CDO11" t="s">
        <v>8717</v>
      </c>
      <c r="CDU11" t="s">
        <v>8743</v>
      </c>
      <c r="CDV11" t="s">
        <v>8758</v>
      </c>
      <c r="CED11" t="s">
        <v>8799</v>
      </c>
      <c r="CEN11" t="s">
        <v>8849</v>
      </c>
      <c r="CEO11" t="s">
        <v>8871</v>
      </c>
      <c r="CEP11" t="s">
        <v>8885</v>
      </c>
      <c r="CER11" t="s">
        <v>8908</v>
      </c>
      <c r="CEZ11" t="s">
        <v>1267</v>
      </c>
      <c r="CFD11" t="s">
        <v>8966</v>
      </c>
      <c r="CFG11" t="s">
        <v>8988</v>
      </c>
      <c r="CFL11" t="s">
        <v>9022</v>
      </c>
      <c r="CFN11" t="s">
        <v>9038</v>
      </c>
      <c r="CFX11" t="s">
        <v>9098</v>
      </c>
      <c r="CFY11" t="s">
        <v>9109</v>
      </c>
      <c r="CGB11" t="s">
        <v>9128</v>
      </c>
      <c r="CGG11" t="s">
        <v>9162</v>
      </c>
      <c r="CGP11" t="s">
        <v>9196</v>
      </c>
      <c r="CGY11" t="s">
        <v>9246</v>
      </c>
      <c r="CHJ11" t="s">
        <v>9291</v>
      </c>
      <c r="CHO11" t="s">
        <v>9325</v>
      </c>
      <c r="CHP11" t="s">
        <v>9339</v>
      </c>
      <c r="CHQ11" t="s">
        <v>9356</v>
      </c>
      <c r="CHS11" t="s">
        <v>9373</v>
      </c>
      <c r="CHT11" t="s">
        <v>9384</v>
      </c>
      <c r="CHW11" t="s">
        <v>9433</v>
      </c>
      <c r="CIA11" t="s">
        <v>9457</v>
      </c>
      <c r="CIQ11" t="s">
        <v>9504</v>
      </c>
      <c r="CIW11" t="s">
        <v>9531</v>
      </c>
      <c r="CIX11" t="s">
        <v>9541</v>
      </c>
      <c r="CJA11" t="s">
        <v>9568</v>
      </c>
      <c r="CJD11" t="s">
        <v>9586</v>
      </c>
      <c r="CJG11" t="s">
        <v>9603</v>
      </c>
      <c r="CJI11" t="s">
        <v>9612</v>
      </c>
      <c r="CJJ11" t="s">
        <v>9622</v>
      </c>
      <c r="CJX11" t="s">
        <v>9681</v>
      </c>
      <c r="CKG11" t="s">
        <v>9753</v>
      </c>
      <c r="CKQ11" t="s">
        <v>9798</v>
      </c>
      <c r="CKS11" t="s">
        <v>9814</v>
      </c>
      <c r="CKT11" t="s">
        <v>9835</v>
      </c>
      <c r="CKU11" t="s">
        <v>9858</v>
      </c>
      <c r="CKX11" t="s">
        <v>9874</v>
      </c>
      <c r="CKZ11" t="s">
        <v>9894</v>
      </c>
      <c r="CLA11" t="s">
        <v>9909</v>
      </c>
      <c r="CLB11" t="s">
        <v>9919</v>
      </c>
      <c r="CLD11" t="s">
        <v>9932</v>
      </c>
      <c r="CLG11" t="s">
        <v>9952</v>
      </c>
      <c r="CLH11" t="s">
        <v>9969</v>
      </c>
      <c r="CLI11" t="s">
        <v>9986</v>
      </c>
      <c r="CLJ11" t="s">
        <v>10002</v>
      </c>
      <c r="CNL11" t="s">
        <v>13552</v>
      </c>
      <c r="CNU11" t="s">
        <v>13586</v>
      </c>
      <c r="COE11" t="s">
        <v>10819</v>
      </c>
      <c r="COZ11" t="s">
        <v>13671</v>
      </c>
      <c r="CPW11" t="s">
        <v>13725</v>
      </c>
      <c r="CPX11" t="s">
        <v>13736</v>
      </c>
      <c r="CQA11" t="s">
        <v>13750</v>
      </c>
      <c r="CQO11" t="s">
        <v>13786</v>
      </c>
      <c r="CQQ11" t="s">
        <v>13797</v>
      </c>
      <c r="CRA11" t="s">
        <v>13836</v>
      </c>
      <c r="CRF11" t="s">
        <v>13852</v>
      </c>
      <c r="CRL11" t="s">
        <v>13877</v>
      </c>
      <c r="CRV11" t="s">
        <v>13917</v>
      </c>
      <c r="CRW11" t="s">
        <v>13937</v>
      </c>
      <c r="CRZ11" t="s">
        <v>13956</v>
      </c>
      <c r="CSA11" t="s">
        <v>13964</v>
      </c>
      <c r="CSI11" t="s">
        <v>14029</v>
      </c>
      <c r="CSL11" t="s">
        <v>14058</v>
      </c>
      <c r="CSQ11" t="s">
        <v>14087</v>
      </c>
      <c r="CSS11" t="s">
        <v>14102</v>
      </c>
      <c r="CTC11" t="s">
        <v>14142</v>
      </c>
      <c r="CTF11" t="s">
        <v>14188</v>
      </c>
      <c r="CTR11" t="s">
        <v>14242</v>
      </c>
      <c r="CTS11" t="s">
        <v>14250</v>
      </c>
      <c r="CUH11" t="s">
        <v>14295</v>
      </c>
      <c r="CUL11" t="s">
        <v>14308</v>
      </c>
      <c r="CUU11" t="s">
        <v>14341</v>
      </c>
      <c r="CVN11" t="s">
        <v>14404</v>
      </c>
      <c r="CVR11" t="s">
        <v>14421</v>
      </c>
      <c r="CVS11" t="s">
        <v>14431</v>
      </c>
      <c r="CWB11" t="s">
        <v>14463</v>
      </c>
      <c r="CWG11" t="s">
        <v>14480</v>
      </c>
      <c r="CXG11" t="s">
        <v>4478</v>
      </c>
      <c r="CXX11" t="s">
        <v>14636</v>
      </c>
      <c r="CXY11" t="s">
        <v>14646</v>
      </c>
      <c r="CYA11" t="s">
        <v>14659</v>
      </c>
      <c r="CYC11" t="s">
        <v>14679</v>
      </c>
      <c r="CYD11" t="s">
        <v>14729</v>
      </c>
      <c r="CZQ11" t="s">
        <v>14843</v>
      </c>
      <c r="CZX11" t="s">
        <v>14884</v>
      </c>
      <c r="DAD11" t="s">
        <v>14919</v>
      </c>
      <c r="DAK11" t="s">
        <v>14946</v>
      </c>
      <c r="DET11" t="s">
        <v>7506</v>
      </c>
      <c r="DEY11" t="s">
        <v>10107</v>
      </c>
      <c r="DFA11" t="s">
        <v>10121</v>
      </c>
      <c r="DFB11" t="s">
        <v>10144</v>
      </c>
      <c r="DFG11" t="s">
        <v>10163</v>
      </c>
      <c r="DFI11" t="s">
        <v>10181</v>
      </c>
      <c r="DFJ11" t="s">
        <v>10224</v>
      </c>
      <c r="DGF11" t="s">
        <v>6808</v>
      </c>
      <c r="DGM11" t="s">
        <v>10310</v>
      </c>
      <c r="DGQ11" t="s">
        <v>232</v>
      </c>
      <c r="DGR11" t="s">
        <v>10344</v>
      </c>
      <c r="DGU11" t="s">
        <v>10364</v>
      </c>
      <c r="DGV11" t="s">
        <v>10377</v>
      </c>
      <c r="DGZ11" t="s">
        <v>10399</v>
      </c>
      <c r="DHD11" t="s">
        <v>10420</v>
      </c>
      <c r="DHH11" t="s">
        <v>10439</v>
      </c>
      <c r="DHI11" t="s">
        <v>10448</v>
      </c>
      <c r="DHS11" t="s">
        <v>10487</v>
      </c>
      <c r="DHU11" t="s">
        <v>10515</v>
      </c>
      <c r="DHV11" t="s">
        <v>10534</v>
      </c>
      <c r="DHW11" t="s">
        <v>10545</v>
      </c>
      <c r="DHX11" t="s">
        <v>10564</v>
      </c>
      <c r="DHY11" t="s">
        <v>10581</v>
      </c>
      <c r="DHZ11" t="s">
        <v>10588</v>
      </c>
      <c r="DIA11" t="s">
        <v>10603</v>
      </c>
      <c r="DIC11" t="s">
        <v>10636</v>
      </c>
      <c r="DID11" t="s">
        <v>10655</v>
      </c>
      <c r="DJZ11" t="s">
        <v>15213</v>
      </c>
      <c r="DKA11" t="s">
        <v>15353</v>
      </c>
      <c r="DKH11" s="66"/>
    </row>
    <row r="12" spans="1:2998" x14ac:dyDescent="0.25">
      <c r="A12" s="18" t="s">
        <v>14992</v>
      </c>
      <c r="B12" s="2" t="s">
        <v>27</v>
      </c>
      <c r="H12" t="s">
        <v>4855</v>
      </c>
      <c r="N12" t="s">
        <v>4878</v>
      </c>
      <c r="P12" t="s">
        <v>4893</v>
      </c>
      <c r="S12" t="s">
        <v>4730</v>
      </c>
      <c r="AI12" t="s">
        <v>5023</v>
      </c>
      <c r="AO12" t="s">
        <v>5079</v>
      </c>
      <c r="AQ12" t="s">
        <v>5089</v>
      </c>
      <c r="LQ12" t="s">
        <v>4592</v>
      </c>
      <c r="NQ12" t="s">
        <v>1432</v>
      </c>
      <c r="NR12" t="s">
        <v>3925</v>
      </c>
      <c r="NU12" t="s">
        <v>4120</v>
      </c>
      <c r="NW12" t="s">
        <v>1815</v>
      </c>
      <c r="NY12" t="s">
        <v>3192</v>
      </c>
      <c r="OB12" t="s">
        <v>3166</v>
      </c>
      <c r="OG12" t="s">
        <v>4484</v>
      </c>
      <c r="OI12" t="s">
        <v>3006</v>
      </c>
      <c r="PI12" t="s">
        <v>3144</v>
      </c>
      <c r="PQ12" t="s">
        <v>1247</v>
      </c>
      <c r="PR12" t="s">
        <v>2567</v>
      </c>
      <c r="PT12" t="s">
        <v>2919</v>
      </c>
      <c r="PU12" t="s">
        <v>2353</v>
      </c>
      <c r="PV12" t="s">
        <v>1956</v>
      </c>
      <c r="QA12" t="s">
        <v>1473</v>
      </c>
      <c r="QC12" t="s">
        <v>4049</v>
      </c>
      <c r="QG12" t="s">
        <v>3508</v>
      </c>
      <c r="QJ12" t="s">
        <v>1698</v>
      </c>
      <c r="QM12" t="s">
        <v>1880</v>
      </c>
      <c r="QP12" t="s">
        <v>4328</v>
      </c>
      <c r="QQ12" t="s">
        <v>2780</v>
      </c>
      <c r="QS12" t="s">
        <v>1704</v>
      </c>
      <c r="QZ12" t="s">
        <v>3953</v>
      </c>
      <c r="RC12" t="s">
        <v>1671</v>
      </c>
      <c r="RE12" t="s">
        <v>1866</v>
      </c>
      <c r="RG12" t="s">
        <v>1814</v>
      </c>
      <c r="RI12" t="s">
        <v>872</v>
      </c>
      <c r="RQ12" t="s">
        <v>4119</v>
      </c>
      <c r="SI12" t="s">
        <v>2413</v>
      </c>
      <c r="SK12" t="s">
        <v>2299</v>
      </c>
      <c r="SL12" t="s">
        <v>1375</v>
      </c>
      <c r="SQ12" t="s">
        <v>2076</v>
      </c>
      <c r="SR12" t="s">
        <v>2313</v>
      </c>
      <c r="SS12" t="s">
        <v>1431</v>
      </c>
      <c r="SU12" t="s">
        <v>4660</v>
      </c>
      <c r="SV12" t="s">
        <v>1266</v>
      </c>
      <c r="SW12" t="s">
        <v>1789</v>
      </c>
      <c r="SY12" t="s">
        <v>3123</v>
      </c>
      <c r="SZ12" t="s">
        <v>4222</v>
      </c>
      <c r="TB12" t="s">
        <v>1192</v>
      </c>
      <c r="TC12" t="s">
        <v>2921</v>
      </c>
      <c r="TF12" t="s">
        <v>4221</v>
      </c>
      <c r="TH12" t="s">
        <v>2694</v>
      </c>
      <c r="TI12" t="s">
        <v>4583</v>
      </c>
      <c r="TK12" t="s">
        <v>1584</v>
      </c>
      <c r="TL12" t="s">
        <v>1556</v>
      </c>
      <c r="TM12" t="s">
        <v>1735</v>
      </c>
      <c r="TN12" t="s">
        <v>2261</v>
      </c>
      <c r="TR12" t="s">
        <v>927</v>
      </c>
      <c r="TS12" t="s">
        <v>1211</v>
      </c>
      <c r="TT12" t="s">
        <v>2302</v>
      </c>
      <c r="TU12" t="s">
        <v>1214</v>
      </c>
      <c r="TW12" t="s">
        <v>3074</v>
      </c>
      <c r="TZ12" t="s">
        <v>1311</v>
      </c>
      <c r="UA12" t="s">
        <v>2490</v>
      </c>
      <c r="UB12" t="s">
        <v>3657</v>
      </c>
      <c r="UC12" t="s">
        <v>1249</v>
      </c>
      <c r="UE12" t="s">
        <v>4547</v>
      </c>
      <c r="UF12" t="s">
        <v>3033</v>
      </c>
      <c r="UG12" t="s">
        <v>898</v>
      </c>
      <c r="UI12" t="s">
        <v>2280</v>
      </c>
      <c r="UN12" t="s">
        <v>3912</v>
      </c>
      <c r="VE12" t="s">
        <v>2835</v>
      </c>
      <c r="VH12" t="s">
        <v>4606</v>
      </c>
      <c r="VI12" t="s">
        <v>1549</v>
      </c>
      <c r="VJ12" t="s">
        <v>2898</v>
      </c>
      <c r="VL12" t="s">
        <v>2341</v>
      </c>
      <c r="VM12" t="s">
        <v>852</v>
      </c>
      <c r="VP12" t="s">
        <v>1695</v>
      </c>
      <c r="VS12" t="s">
        <v>631</v>
      </c>
      <c r="VT12" t="s">
        <v>4232</v>
      </c>
      <c r="VZ12" t="s">
        <v>2429</v>
      </c>
      <c r="WH12" t="s">
        <v>1493</v>
      </c>
      <c r="WM12" t="s">
        <v>2655</v>
      </c>
      <c r="WO12" t="s">
        <v>2246</v>
      </c>
      <c r="WR12" t="s">
        <v>960</v>
      </c>
      <c r="WS12" t="s">
        <v>3073</v>
      </c>
      <c r="WT12" t="s">
        <v>3778</v>
      </c>
      <c r="WU12" t="s">
        <v>2273</v>
      </c>
      <c r="XB12" t="s">
        <v>3506</v>
      </c>
      <c r="XN12" t="s">
        <v>84</v>
      </c>
      <c r="XQ12" t="s">
        <v>154</v>
      </c>
      <c r="XV12" t="s">
        <v>1488</v>
      </c>
      <c r="XX12" t="s">
        <v>1392</v>
      </c>
      <c r="YC12" t="s">
        <v>4108</v>
      </c>
      <c r="YD12" t="s">
        <v>3298</v>
      </c>
      <c r="YE12" t="s">
        <v>3583</v>
      </c>
      <c r="YF12" t="s">
        <v>963</v>
      </c>
      <c r="YG12" t="s">
        <v>3661</v>
      </c>
      <c r="YH12" t="s">
        <v>4182</v>
      </c>
      <c r="YJ12" t="s">
        <v>3084</v>
      </c>
      <c r="YL12" t="s">
        <v>3342</v>
      </c>
      <c r="YP12" t="s">
        <v>3148</v>
      </c>
      <c r="YR12" t="s">
        <v>3993</v>
      </c>
      <c r="YT12" t="s">
        <v>1274</v>
      </c>
      <c r="YV12" t="s">
        <v>1510</v>
      </c>
      <c r="YW12" t="s">
        <v>4493</v>
      </c>
      <c r="ZE12" t="s">
        <v>2708</v>
      </c>
      <c r="ZF12" t="s">
        <v>2410</v>
      </c>
      <c r="ZM12" t="s">
        <v>3015</v>
      </c>
      <c r="ZW12" t="s">
        <v>2039</v>
      </c>
      <c r="ZX12" t="s">
        <v>4423</v>
      </c>
      <c r="AAE12" t="s">
        <v>2491</v>
      </c>
      <c r="AAK12" t="s">
        <v>3297</v>
      </c>
      <c r="AAW12" t="s">
        <v>4682</v>
      </c>
      <c r="ABE12" t="s">
        <v>2126</v>
      </c>
      <c r="ABG12" t="s">
        <v>3750</v>
      </c>
      <c r="ABR12" t="s">
        <v>1627</v>
      </c>
      <c r="ABU12" t="s">
        <v>2447</v>
      </c>
      <c r="ACF12" t="s">
        <v>4384</v>
      </c>
      <c r="ACG12" t="s">
        <v>1235</v>
      </c>
      <c r="ACL12" t="s">
        <v>674</v>
      </c>
      <c r="ACP12" t="s">
        <v>1590</v>
      </c>
      <c r="ADA12" t="s">
        <v>2086</v>
      </c>
      <c r="ADE12" t="s">
        <v>3462</v>
      </c>
      <c r="ADJ12" t="s">
        <v>2324</v>
      </c>
      <c r="ADK12" t="s">
        <v>3068</v>
      </c>
      <c r="ADL12" t="s">
        <v>4139</v>
      </c>
      <c r="ADT12" t="s">
        <v>2734</v>
      </c>
      <c r="AEB12" t="s">
        <v>1819</v>
      </c>
      <c r="AEC12" t="s">
        <v>1394</v>
      </c>
      <c r="AED12" t="s">
        <v>4741</v>
      </c>
      <c r="AEL12" t="s">
        <v>4787</v>
      </c>
      <c r="AEQ12" t="s">
        <v>4812</v>
      </c>
      <c r="AET12" t="s">
        <v>4827</v>
      </c>
      <c r="ANU12" t="s">
        <v>11200</v>
      </c>
      <c r="ANY12" t="s">
        <v>11234</v>
      </c>
      <c r="AOA12" t="s">
        <v>11251</v>
      </c>
      <c r="AOD12" t="s">
        <v>11278</v>
      </c>
      <c r="APC12" t="s">
        <v>11352</v>
      </c>
      <c r="APF12" t="s">
        <v>11372</v>
      </c>
      <c r="APG12" t="s">
        <v>11382</v>
      </c>
      <c r="APK12" t="s">
        <v>11395</v>
      </c>
      <c r="APM12" t="s">
        <v>11418</v>
      </c>
      <c r="AQG12" t="s">
        <v>11490</v>
      </c>
      <c r="AQK12" t="s">
        <v>1133</v>
      </c>
      <c r="AQL12" t="s">
        <v>11532</v>
      </c>
      <c r="AQM12" t="s">
        <v>11555</v>
      </c>
      <c r="AQW12" t="s">
        <v>11622</v>
      </c>
      <c r="AQZ12" t="s">
        <v>6005</v>
      </c>
      <c r="ARC12" t="s">
        <v>11667</v>
      </c>
      <c r="ARG12" t="s">
        <v>11694</v>
      </c>
      <c r="ARJ12" t="s">
        <v>11719</v>
      </c>
      <c r="ARS12" t="s">
        <v>11750</v>
      </c>
      <c r="ARV12" t="s">
        <v>11785</v>
      </c>
      <c r="AST12" t="s">
        <v>11846</v>
      </c>
      <c r="ASY12" t="s">
        <v>11868</v>
      </c>
      <c r="ATC12" t="s">
        <v>6122</v>
      </c>
      <c r="ATE12" t="s">
        <v>1222</v>
      </c>
      <c r="ATG12" t="s">
        <v>2037</v>
      </c>
      <c r="ATK12" t="s">
        <v>11952</v>
      </c>
      <c r="ATM12" t="s">
        <v>11970</v>
      </c>
      <c r="ATO12" t="s">
        <v>12004</v>
      </c>
      <c r="AUK12" t="s">
        <v>12090</v>
      </c>
      <c r="AUL12" t="s">
        <v>12100</v>
      </c>
      <c r="AUQ12" t="s">
        <v>12126</v>
      </c>
      <c r="AUR12" t="s">
        <v>12139</v>
      </c>
      <c r="AUV12" t="s">
        <v>12158</v>
      </c>
      <c r="AVB12" t="s">
        <v>12197</v>
      </c>
      <c r="AVC12" t="s">
        <v>9437</v>
      </c>
      <c r="AVD12" t="s">
        <v>5983</v>
      </c>
      <c r="AVS12" t="s">
        <v>12298</v>
      </c>
      <c r="AVZ12" t="s">
        <v>12331</v>
      </c>
      <c r="AWE12" t="s">
        <v>4367</v>
      </c>
      <c r="AXF12" t="s">
        <v>12449</v>
      </c>
      <c r="AYD12" t="s">
        <v>12525</v>
      </c>
      <c r="AYE12" t="s">
        <v>12541</v>
      </c>
      <c r="AYI12" t="s">
        <v>12556</v>
      </c>
      <c r="AYM12" t="s">
        <v>12580</v>
      </c>
      <c r="AYU12" t="s">
        <v>7330</v>
      </c>
      <c r="AZR12" t="s">
        <v>12723</v>
      </c>
      <c r="BAC12" t="s">
        <v>12777</v>
      </c>
      <c r="BCO12" t="s">
        <v>10062</v>
      </c>
      <c r="BCS12" t="s">
        <v>2535</v>
      </c>
      <c r="BCV12" t="s">
        <v>12978</v>
      </c>
      <c r="BDA12" t="s">
        <v>12997</v>
      </c>
      <c r="BDD12" t="s">
        <v>13018</v>
      </c>
      <c r="BDJ12" t="s">
        <v>13046</v>
      </c>
      <c r="BDL12" t="s">
        <v>13067</v>
      </c>
      <c r="BDM12" t="s">
        <v>13081</v>
      </c>
      <c r="BDU12" t="s">
        <v>13118</v>
      </c>
      <c r="BDY12" t="s">
        <v>843</v>
      </c>
      <c r="BEB12" t="s">
        <v>13172</v>
      </c>
      <c r="BEJ12" t="s">
        <v>13223</v>
      </c>
      <c r="BFX12" t="s">
        <v>13313</v>
      </c>
      <c r="BGD12" t="s">
        <v>13339</v>
      </c>
      <c r="BGJ12" t="s">
        <v>13361</v>
      </c>
      <c r="BGM12" t="s">
        <v>8457</v>
      </c>
      <c r="BGR12" t="s">
        <v>13408</v>
      </c>
      <c r="BGX12" t="s">
        <v>13429</v>
      </c>
      <c r="BLD12" t="s">
        <v>5452</v>
      </c>
      <c r="BLH12" t="s">
        <v>5487</v>
      </c>
      <c r="BMD12" t="s">
        <v>5572</v>
      </c>
      <c r="BMF12" t="s">
        <v>88</v>
      </c>
      <c r="BMH12" t="s">
        <v>5627</v>
      </c>
      <c r="BML12" t="s">
        <v>5648</v>
      </c>
      <c r="BMM12" t="s">
        <v>437</v>
      </c>
      <c r="BMO12" t="s">
        <v>5707</v>
      </c>
      <c r="BMP12" t="s">
        <v>5723</v>
      </c>
      <c r="BMQ12" t="s">
        <v>5748</v>
      </c>
      <c r="BMR12" t="s">
        <v>5764</v>
      </c>
      <c r="BMS12" t="s">
        <v>5777</v>
      </c>
      <c r="BMT12" t="s">
        <v>5788</v>
      </c>
      <c r="BMU12" t="s">
        <v>5804</v>
      </c>
      <c r="BMV12" t="s">
        <v>5821</v>
      </c>
      <c r="BMX12" t="s">
        <v>5841</v>
      </c>
      <c r="BMY12" t="s">
        <v>5860</v>
      </c>
      <c r="BNC12" t="s">
        <v>5878</v>
      </c>
      <c r="BND12" t="s">
        <v>5917</v>
      </c>
      <c r="BNG12" t="s">
        <v>5809</v>
      </c>
      <c r="BNH12" t="s">
        <v>6000</v>
      </c>
      <c r="BNI12" t="s">
        <v>6016</v>
      </c>
      <c r="BNM12" t="s">
        <v>6047</v>
      </c>
      <c r="BNR12" t="s">
        <v>6073</v>
      </c>
      <c r="BOA12" t="s">
        <v>6122</v>
      </c>
      <c r="BOF12" t="s">
        <v>6145</v>
      </c>
      <c r="BOK12" t="s">
        <v>6177</v>
      </c>
      <c r="BOO12" t="s">
        <v>6205</v>
      </c>
      <c r="BOP12" t="s">
        <v>6216</v>
      </c>
      <c r="BOV12" t="s">
        <v>6080</v>
      </c>
      <c r="BPK12" t="s">
        <v>6297</v>
      </c>
      <c r="BPL12" t="s">
        <v>6308</v>
      </c>
      <c r="BQG12" t="s">
        <v>6367</v>
      </c>
      <c r="BQY12" t="s">
        <v>6430</v>
      </c>
      <c r="BRB12" t="s">
        <v>6445</v>
      </c>
      <c r="BRC12" t="s">
        <v>6455</v>
      </c>
      <c r="BRH12" t="s">
        <v>6473</v>
      </c>
      <c r="BRK12" t="s">
        <v>6500</v>
      </c>
      <c r="BRL12" t="s">
        <v>6514</v>
      </c>
      <c r="BRT12" t="s">
        <v>6554</v>
      </c>
      <c r="BSD12" t="s">
        <v>6611</v>
      </c>
      <c r="BSN12" t="s">
        <v>6734</v>
      </c>
      <c r="BSQ12" t="s">
        <v>6764</v>
      </c>
      <c r="BSV12" t="s">
        <v>6807</v>
      </c>
      <c r="BSX12" t="s">
        <v>6836</v>
      </c>
      <c r="BSY12" t="s">
        <v>2606</v>
      </c>
      <c r="BSZ12" t="s">
        <v>6878</v>
      </c>
      <c r="BTB12" t="s">
        <v>6904</v>
      </c>
      <c r="BTC12" t="s">
        <v>6927</v>
      </c>
      <c r="BTD12" t="s">
        <v>6972</v>
      </c>
      <c r="BTF12" t="s">
        <v>7002</v>
      </c>
      <c r="BTH12" t="s">
        <v>7019</v>
      </c>
      <c r="BTI12" t="s">
        <v>7065</v>
      </c>
      <c r="BTO12" t="s">
        <v>3801</v>
      </c>
      <c r="BTT12" t="s">
        <v>7170</v>
      </c>
      <c r="BTU12" t="s">
        <v>7180</v>
      </c>
      <c r="BTV12" t="s">
        <v>7197</v>
      </c>
      <c r="BTW12" t="s">
        <v>7278</v>
      </c>
      <c r="BUG12" t="s">
        <v>7320</v>
      </c>
      <c r="BUN12" t="s">
        <v>7363</v>
      </c>
      <c r="BUP12" t="s">
        <v>7381</v>
      </c>
      <c r="BVE12" t="s">
        <v>7435</v>
      </c>
      <c r="BVF12" t="s">
        <v>7481</v>
      </c>
      <c r="BVG12" t="s">
        <v>7502</v>
      </c>
      <c r="BVT12" t="s">
        <v>7544</v>
      </c>
      <c r="BVZ12" t="s">
        <v>7606</v>
      </c>
      <c r="BWC12" t="s">
        <v>7628</v>
      </c>
      <c r="BWG12" t="s">
        <v>7657</v>
      </c>
      <c r="BWI12" t="s">
        <v>7670</v>
      </c>
      <c r="BWK12" t="s">
        <v>7707</v>
      </c>
      <c r="BWM12" t="s">
        <v>7730</v>
      </c>
      <c r="BWR12" t="s">
        <v>7773</v>
      </c>
      <c r="BWW12" t="s">
        <v>7821</v>
      </c>
      <c r="BWY12" t="s">
        <v>7863</v>
      </c>
      <c r="BXE12" t="s">
        <v>4874</v>
      </c>
      <c r="BXJ12" t="s">
        <v>7961</v>
      </c>
      <c r="BXK12" t="s">
        <v>7985</v>
      </c>
      <c r="BXL12" t="s">
        <v>8048</v>
      </c>
      <c r="BXM12" t="s">
        <v>8070</v>
      </c>
      <c r="BXN12" t="s">
        <v>8097</v>
      </c>
      <c r="BXO12" t="s">
        <v>8109</v>
      </c>
      <c r="BYE12" t="s">
        <v>8198</v>
      </c>
      <c r="BZZ12" t="s">
        <v>8403</v>
      </c>
      <c r="CAH12" t="s">
        <v>8450</v>
      </c>
      <c r="CBO12" t="s">
        <v>8556</v>
      </c>
      <c r="CBS12" t="s">
        <v>8577</v>
      </c>
      <c r="CCN12" t="s">
        <v>8621</v>
      </c>
      <c r="CDG12" t="s">
        <v>8679</v>
      </c>
      <c r="CDO12" t="s">
        <v>8718</v>
      </c>
      <c r="CDU12" t="s">
        <v>8744</v>
      </c>
      <c r="CDV12" t="s">
        <v>8759</v>
      </c>
      <c r="CED12" t="s">
        <v>8800</v>
      </c>
      <c r="CEN12" t="s">
        <v>8850</v>
      </c>
      <c r="CEO12" t="s">
        <v>8872</v>
      </c>
      <c r="CEP12" t="s">
        <v>8886</v>
      </c>
      <c r="CER12" t="s">
        <v>8909</v>
      </c>
      <c r="CEZ12" t="s">
        <v>8941</v>
      </c>
      <c r="CFD12" t="s">
        <v>8967</v>
      </c>
      <c r="CFG12" t="s">
        <v>8989</v>
      </c>
      <c r="CFL12" t="s">
        <v>9023</v>
      </c>
      <c r="CFN12" t="s">
        <v>7603</v>
      </c>
      <c r="CFX12" t="s">
        <v>9099</v>
      </c>
      <c r="CFY12" t="s">
        <v>9110</v>
      </c>
      <c r="CGB12" t="s">
        <v>9129</v>
      </c>
      <c r="CGP12" t="s">
        <v>9197</v>
      </c>
      <c r="CGY12" t="s">
        <v>9247</v>
      </c>
      <c r="CHJ12" t="s">
        <v>9292</v>
      </c>
      <c r="CHO12" t="s">
        <v>9326</v>
      </c>
      <c r="CHP12" t="s">
        <v>9340</v>
      </c>
      <c r="CHQ12" t="s">
        <v>9357</v>
      </c>
      <c r="CHS12" t="s">
        <v>9374</v>
      </c>
      <c r="CHT12" t="s">
        <v>9385</v>
      </c>
      <c r="CHW12" t="s">
        <v>9434</v>
      </c>
      <c r="CIA12" t="s">
        <v>9458</v>
      </c>
      <c r="CIQ12" t="s">
        <v>9505</v>
      </c>
      <c r="CIX12" t="s">
        <v>9542</v>
      </c>
      <c r="CJD12" t="s">
        <v>9587</v>
      </c>
      <c r="CJJ12" t="s">
        <v>6032</v>
      </c>
      <c r="CJX12" t="s">
        <v>9682</v>
      </c>
      <c r="CKG12" t="s">
        <v>9754</v>
      </c>
      <c r="CKS12" t="s">
        <v>9815</v>
      </c>
      <c r="CKT12" t="s">
        <v>9836</v>
      </c>
      <c r="CKU12" t="s">
        <v>9859</v>
      </c>
      <c r="CKX12" t="s">
        <v>9875</v>
      </c>
      <c r="CKZ12" t="s">
        <v>9895</v>
      </c>
      <c r="CLB12" t="s">
        <v>9920</v>
      </c>
      <c r="CLD12" t="s">
        <v>9933</v>
      </c>
      <c r="CLG12" t="s">
        <v>9953</v>
      </c>
      <c r="CLH12" t="s">
        <v>9970</v>
      </c>
      <c r="CLI12" t="s">
        <v>9987</v>
      </c>
      <c r="CLJ12" t="s">
        <v>10003</v>
      </c>
      <c r="CNL12" t="s">
        <v>13553</v>
      </c>
      <c r="CNU12" t="s">
        <v>13587</v>
      </c>
      <c r="COE12" t="s">
        <v>13613</v>
      </c>
      <c r="COZ12" t="s">
        <v>13672</v>
      </c>
      <c r="CPW12" t="s">
        <v>13726</v>
      </c>
      <c r="CPX12" t="s">
        <v>13737</v>
      </c>
      <c r="CQA12" t="s">
        <v>13751</v>
      </c>
      <c r="CQO12" t="s">
        <v>13787</v>
      </c>
      <c r="CQQ12" t="s">
        <v>13798</v>
      </c>
      <c r="CRA12" t="s">
        <v>13837</v>
      </c>
      <c r="CRF12" t="s">
        <v>13853</v>
      </c>
      <c r="CRL12" t="s">
        <v>13878</v>
      </c>
      <c r="CRV12" t="s">
        <v>13918</v>
      </c>
      <c r="CSA12" t="s">
        <v>13965</v>
      </c>
      <c r="CSI12" t="s">
        <v>14030</v>
      </c>
      <c r="CSQ12" t="s">
        <v>14088</v>
      </c>
      <c r="CSS12" t="s">
        <v>14103</v>
      </c>
      <c r="CTC12" t="s">
        <v>14143</v>
      </c>
      <c r="CTF12" t="s">
        <v>14189</v>
      </c>
      <c r="CUH12" t="s">
        <v>14296</v>
      </c>
      <c r="CUL12" t="s">
        <v>14309</v>
      </c>
      <c r="CUU12" t="s">
        <v>14342</v>
      </c>
      <c r="CVN12" t="s">
        <v>14405</v>
      </c>
      <c r="CVR12" t="s">
        <v>14422</v>
      </c>
      <c r="CVS12" t="s">
        <v>14432</v>
      </c>
      <c r="CWB12" t="s">
        <v>14464</v>
      </c>
      <c r="CWG12" t="s">
        <v>14481</v>
      </c>
      <c r="CXG12" t="s">
        <v>14575</v>
      </c>
      <c r="CXY12" t="s">
        <v>1432</v>
      </c>
      <c r="CYA12" t="s">
        <v>14660</v>
      </c>
      <c r="CYC12" t="s">
        <v>11364</v>
      </c>
      <c r="CZQ12" t="s">
        <v>14844</v>
      </c>
      <c r="CZX12" t="s">
        <v>14885</v>
      </c>
      <c r="DET12" t="s">
        <v>408</v>
      </c>
      <c r="DEY12" t="s">
        <v>10108</v>
      </c>
      <c r="DFA12" t="s">
        <v>10122</v>
      </c>
      <c r="DFG12" t="s">
        <v>2127</v>
      </c>
      <c r="DFI12" t="s">
        <v>10182</v>
      </c>
      <c r="DFJ12" t="s">
        <v>10225</v>
      </c>
      <c r="DGF12" t="s">
        <v>10283</v>
      </c>
      <c r="DGM12" t="s">
        <v>10311</v>
      </c>
      <c r="DGQ12" t="s">
        <v>10332</v>
      </c>
      <c r="DGR12" t="s">
        <v>3029</v>
      </c>
      <c r="DGU12" t="s">
        <v>10365</v>
      </c>
      <c r="DGV12" t="s">
        <v>10378</v>
      </c>
      <c r="DGZ12" t="s">
        <v>10400</v>
      </c>
      <c r="DHD12" t="s">
        <v>7789</v>
      </c>
      <c r="DHH12" t="s">
        <v>10440</v>
      </c>
      <c r="DHI12" t="s">
        <v>10449</v>
      </c>
      <c r="DHS12" t="s">
        <v>10488</v>
      </c>
      <c r="DHU12" t="s">
        <v>10516</v>
      </c>
      <c r="DHV12" t="s">
        <v>10535</v>
      </c>
      <c r="DHW12" t="s">
        <v>10546</v>
      </c>
      <c r="DHX12" t="s">
        <v>10565</v>
      </c>
      <c r="DHY12" t="s">
        <v>10582</v>
      </c>
      <c r="DHZ12" t="s">
        <v>10589</v>
      </c>
      <c r="DIA12" t="s">
        <v>10604</v>
      </c>
      <c r="DIC12" t="s">
        <v>1578</v>
      </c>
      <c r="DID12" t="s">
        <v>10656</v>
      </c>
      <c r="DJZ12" t="s">
        <v>15291</v>
      </c>
      <c r="DKA12" t="s">
        <v>15292</v>
      </c>
      <c r="DKC12" s="81" t="s">
        <v>15108</v>
      </c>
      <c r="DKH12" s="66"/>
    </row>
    <row r="13" spans="1:2998" x14ac:dyDescent="0.25">
      <c r="A13" s="18" t="s">
        <v>14993</v>
      </c>
      <c r="B13" s="2" t="s">
        <v>27</v>
      </c>
      <c r="H13" t="s">
        <v>4856</v>
      </c>
      <c r="N13" t="s">
        <v>4879</v>
      </c>
      <c r="P13" t="s">
        <v>4894</v>
      </c>
      <c r="AI13" t="s">
        <v>5024</v>
      </c>
      <c r="AQ13" t="s">
        <v>5090</v>
      </c>
      <c r="LQ13" t="s">
        <v>4603</v>
      </c>
      <c r="NQ13" t="s">
        <v>1572</v>
      </c>
      <c r="NR13" t="s">
        <v>4348</v>
      </c>
      <c r="NU13" t="s">
        <v>4576</v>
      </c>
      <c r="NW13" t="s">
        <v>1867</v>
      </c>
      <c r="NY13" t="s">
        <v>3193</v>
      </c>
      <c r="OB13" t="s">
        <v>3758</v>
      </c>
      <c r="OI13" t="s">
        <v>3295</v>
      </c>
      <c r="PQ13" t="s">
        <v>1297</v>
      </c>
      <c r="PR13" t="s">
        <v>2645</v>
      </c>
      <c r="PT13" t="s">
        <v>4443</v>
      </c>
      <c r="PU13" t="s">
        <v>2537</v>
      </c>
      <c r="PV13" t="s">
        <v>2088</v>
      </c>
      <c r="QA13" t="s">
        <v>1514</v>
      </c>
      <c r="QC13" t="s">
        <v>4231</v>
      </c>
      <c r="QG13" t="s">
        <v>3715</v>
      </c>
      <c r="QJ13" t="s">
        <v>1898</v>
      </c>
      <c r="QM13" t="s">
        <v>1929</v>
      </c>
      <c r="QQ13" t="s">
        <v>2912</v>
      </c>
      <c r="QS13" t="s">
        <v>1828</v>
      </c>
      <c r="RC13" t="s">
        <v>1742</v>
      </c>
      <c r="RE13" t="s">
        <v>1908</v>
      </c>
      <c r="RG13" t="s">
        <v>1835</v>
      </c>
      <c r="RI13" t="s">
        <v>973</v>
      </c>
      <c r="RQ13" t="s">
        <v>4240</v>
      </c>
      <c r="SI13" t="s">
        <v>2445</v>
      </c>
      <c r="SK13" t="s">
        <v>2316</v>
      </c>
      <c r="SL13" t="s">
        <v>1419</v>
      </c>
      <c r="SQ13" t="s">
        <v>2108</v>
      </c>
      <c r="SR13" t="s">
        <v>2485</v>
      </c>
      <c r="SS13" t="s">
        <v>1520</v>
      </c>
      <c r="SU13" t="s">
        <v>4693</v>
      </c>
      <c r="SV13" t="s">
        <v>1267</v>
      </c>
      <c r="SW13" t="s">
        <v>2174</v>
      </c>
      <c r="SY13" t="s">
        <v>3541</v>
      </c>
      <c r="SZ13" t="s">
        <v>4586</v>
      </c>
      <c r="TB13" t="s">
        <v>1228</v>
      </c>
      <c r="TC13" t="s">
        <v>3055</v>
      </c>
      <c r="TF13" t="s">
        <v>4228</v>
      </c>
      <c r="TH13" t="s">
        <v>3375</v>
      </c>
      <c r="TI13" t="s">
        <v>4593</v>
      </c>
      <c r="TL13" t="s">
        <v>1569</v>
      </c>
      <c r="TM13" t="s">
        <v>3801</v>
      </c>
      <c r="TN13" t="s">
        <v>2403</v>
      </c>
      <c r="TR13" t="s">
        <v>1050</v>
      </c>
      <c r="TS13" t="s">
        <v>1243</v>
      </c>
      <c r="TW13" t="s">
        <v>3075</v>
      </c>
      <c r="TZ13" t="s">
        <v>1440</v>
      </c>
      <c r="UA13" t="s">
        <v>2503</v>
      </c>
      <c r="UC13" t="s">
        <v>1252</v>
      </c>
      <c r="UE13" t="s">
        <v>4598</v>
      </c>
      <c r="UF13" t="s">
        <v>4208</v>
      </c>
      <c r="UG13" t="s">
        <v>916</v>
      </c>
      <c r="UI13" t="s">
        <v>3759</v>
      </c>
      <c r="UN13" t="s">
        <v>4572</v>
      </c>
      <c r="VE13" t="s">
        <v>2929</v>
      </c>
      <c r="VH13" t="s">
        <v>4607</v>
      </c>
      <c r="VI13" t="s">
        <v>1750</v>
      </c>
      <c r="VJ13" t="s">
        <v>3175</v>
      </c>
      <c r="VL13" t="s">
        <v>2439</v>
      </c>
      <c r="VM13" t="s">
        <v>853</v>
      </c>
      <c r="VP13" t="s">
        <v>1947</v>
      </c>
      <c r="VS13" t="s">
        <v>847</v>
      </c>
      <c r="VT13" t="s">
        <v>4233</v>
      </c>
      <c r="VZ13" t="s">
        <v>2513</v>
      </c>
      <c r="WH13" t="s">
        <v>1979</v>
      </c>
      <c r="WM13" t="s">
        <v>3105</v>
      </c>
      <c r="WO13" t="s">
        <v>2399</v>
      </c>
      <c r="WR13" t="s">
        <v>997</v>
      </c>
      <c r="WS13" t="s">
        <v>3103</v>
      </c>
      <c r="WT13" t="s">
        <v>3787</v>
      </c>
      <c r="WU13" t="s">
        <v>2306</v>
      </c>
      <c r="XB13" t="s">
        <v>3961</v>
      </c>
      <c r="XN13" t="s">
        <v>87</v>
      </c>
      <c r="XQ13" t="s">
        <v>160</v>
      </c>
      <c r="XV13" t="s">
        <v>1499</v>
      </c>
      <c r="XX13" t="s">
        <v>1410</v>
      </c>
      <c r="YC13" t="s">
        <v>4288</v>
      </c>
      <c r="YD13" t="s">
        <v>3573</v>
      </c>
      <c r="YE13" t="s">
        <v>3600</v>
      </c>
      <c r="YF13" t="s">
        <v>1016</v>
      </c>
      <c r="YG13" t="s">
        <v>3693</v>
      </c>
      <c r="YH13" t="s">
        <v>4280</v>
      </c>
      <c r="YJ13" t="s">
        <v>3106</v>
      </c>
      <c r="YL13" t="s">
        <v>3469</v>
      </c>
      <c r="YP13" t="s">
        <v>3507</v>
      </c>
      <c r="YR13" t="s">
        <v>3297</v>
      </c>
      <c r="YT13" t="s">
        <v>1332</v>
      </c>
      <c r="YV13" t="s">
        <v>1530</v>
      </c>
      <c r="ZE13" t="s">
        <v>3089</v>
      </c>
      <c r="ZF13" t="s">
        <v>2505</v>
      </c>
      <c r="ZM13" t="s">
        <v>3083</v>
      </c>
      <c r="ZW13" t="s">
        <v>2471</v>
      </c>
      <c r="ZX13" t="s">
        <v>4424</v>
      </c>
      <c r="AAE13" t="s">
        <v>2675</v>
      </c>
      <c r="AAK13" t="s">
        <v>3299</v>
      </c>
      <c r="ABE13" t="s">
        <v>2140</v>
      </c>
      <c r="ABR13" t="s">
        <v>1677</v>
      </c>
      <c r="ABU13" t="s">
        <v>2508</v>
      </c>
      <c r="ACF13" t="s">
        <v>1820</v>
      </c>
      <c r="ACG13" t="s">
        <v>1240</v>
      </c>
      <c r="ACL13" t="s">
        <v>698</v>
      </c>
      <c r="ACP13" t="s">
        <v>1591</v>
      </c>
      <c r="ADA13" t="s">
        <v>2227</v>
      </c>
      <c r="ADE13" t="s">
        <v>197</v>
      </c>
      <c r="ADJ13" t="s">
        <v>2602</v>
      </c>
      <c r="ADK13" t="s">
        <v>3087</v>
      </c>
      <c r="ADL13" t="s">
        <v>4174</v>
      </c>
      <c r="ADT13" t="s">
        <v>2925</v>
      </c>
      <c r="AEB13" t="s">
        <v>1868</v>
      </c>
      <c r="AEC13" t="s">
        <v>1537</v>
      </c>
      <c r="AED13" t="s">
        <v>4742</v>
      </c>
      <c r="AET13" t="s">
        <v>4828</v>
      </c>
      <c r="ANU13" t="s">
        <v>11201</v>
      </c>
      <c r="ANY13" t="s">
        <v>11235</v>
      </c>
      <c r="AOA13" t="s">
        <v>11252</v>
      </c>
      <c r="AOD13" t="s">
        <v>11279</v>
      </c>
      <c r="APC13" t="s">
        <v>11353</v>
      </c>
      <c r="APF13" t="s">
        <v>11373</v>
      </c>
      <c r="APG13" t="s">
        <v>11383</v>
      </c>
      <c r="APK13" t="s">
        <v>11396</v>
      </c>
      <c r="APM13" t="s">
        <v>11419</v>
      </c>
      <c r="AQG13" t="s">
        <v>11491</v>
      </c>
      <c r="AQK13" t="s">
        <v>11515</v>
      </c>
      <c r="AQL13" t="s">
        <v>11533</v>
      </c>
      <c r="AQM13" t="s">
        <v>11556</v>
      </c>
      <c r="AQW13" t="s">
        <v>164</v>
      </c>
      <c r="AQZ13" t="s">
        <v>11652</v>
      </c>
      <c r="ARC13" t="s">
        <v>11668</v>
      </c>
      <c r="ARS13" t="s">
        <v>11751</v>
      </c>
      <c r="ARV13" t="s">
        <v>11786</v>
      </c>
      <c r="AST13" t="s">
        <v>11847</v>
      </c>
      <c r="ASY13" t="s">
        <v>11869</v>
      </c>
      <c r="ATC13" t="s">
        <v>11894</v>
      </c>
      <c r="ATE13" t="s">
        <v>11922</v>
      </c>
      <c r="ATG13" t="s">
        <v>11930</v>
      </c>
      <c r="ATM13" t="s">
        <v>11971</v>
      </c>
      <c r="ATO13" t="s">
        <v>12005</v>
      </c>
      <c r="AUL13" t="s">
        <v>3129</v>
      </c>
      <c r="AUQ13" t="s">
        <v>12127</v>
      </c>
      <c r="AUR13" t="s">
        <v>12140</v>
      </c>
      <c r="AUV13" t="s">
        <v>12159</v>
      </c>
      <c r="AVB13" t="s">
        <v>12198</v>
      </c>
      <c r="AVC13" t="s">
        <v>12208</v>
      </c>
      <c r="AVD13" t="s">
        <v>12218</v>
      </c>
      <c r="AVZ13" t="s">
        <v>12332</v>
      </c>
      <c r="AWE13" t="s">
        <v>12362</v>
      </c>
      <c r="AXF13" t="s">
        <v>4352</v>
      </c>
      <c r="AYD13" t="s">
        <v>12526</v>
      </c>
      <c r="AYI13" t="s">
        <v>12557</v>
      </c>
      <c r="AYM13" t="s">
        <v>12581</v>
      </c>
      <c r="AYU13" t="s">
        <v>12631</v>
      </c>
      <c r="AZR13" t="s">
        <v>12724</v>
      </c>
      <c r="BAC13" t="s">
        <v>12778</v>
      </c>
      <c r="BCO13" t="s">
        <v>12922</v>
      </c>
      <c r="BCS13" t="s">
        <v>12948</v>
      </c>
      <c r="BDA13" t="s">
        <v>12998</v>
      </c>
      <c r="BDD13" t="s">
        <v>13019</v>
      </c>
      <c r="BDJ13" t="s">
        <v>13047</v>
      </c>
      <c r="BDL13" t="s">
        <v>13068</v>
      </c>
      <c r="BDM13" t="s">
        <v>13082</v>
      </c>
      <c r="BDU13" t="s">
        <v>12270</v>
      </c>
      <c r="BDY13" t="s">
        <v>13152</v>
      </c>
      <c r="BEB13" t="s">
        <v>13173</v>
      </c>
      <c r="BEJ13" t="s">
        <v>8080</v>
      </c>
      <c r="BFX13" t="s">
        <v>13314</v>
      </c>
      <c r="BGD13" t="s">
        <v>13340</v>
      </c>
      <c r="BGJ13" t="s">
        <v>13362</v>
      </c>
      <c r="BGR13" t="s">
        <v>13409</v>
      </c>
      <c r="BGX13" t="s">
        <v>13430</v>
      </c>
      <c r="BLD13" t="s">
        <v>5453</v>
      </c>
      <c r="BLH13" t="s">
        <v>5488</v>
      </c>
      <c r="BMD13" t="s">
        <v>5573</v>
      </c>
      <c r="BMF13" t="s">
        <v>5591</v>
      </c>
      <c r="BML13" t="s">
        <v>5649</v>
      </c>
      <c r="BMM13" t="s">
        <v>5668</v>
      </c>
      <c r="BMO13" t="s">
        <v>5708</v>
      </c>
      <c r="BMP13" t="s">
        <v>5724</v>
      </c>
      <c r="BMQ13" t="s">
        <v>5749</v>
      </c>
      <c r="BMR13" t="s">
        <v>5765</v>
      </c>
      <c r="BMS13" t="s">
        <v>5778</v>
      </c>
      <c r="BMT13" t="s">
        <v>5789</v>
      </c>
      <c r="BMU13" t="s">
        <v>5805</v>
      </c>
      <c r="BMV13" t="s">
        <v>5822</v>
      </c>
      <c r="BMX13" t="s">
        <v>5842</v>
      </c>
      <c r="BMY13" t="s">
        <v>5861</v>
      </c>
      <c r="BNC13" t="s">
        <v>5879</v>
      </c>
      <c r="BND13" t="s">
        <v>5918</v>
      </c>
      <c r="BNG13" t="s">
        <v>5989</v>
      </c>
      <c r="BNH13" t="s">
        <v>6001</v>
      </c>
      <c r="BNI13" t="s">
        <v>6017</v>
      </c>
      <c r="BNM13" t="s">
        <v>6048</v>
      </c>
      <c r="BNR13" t="s">
        <v>6074</v>
      </c>
      <c r="BOA13" t="s">
        <v>2967</v>
      </c>
      <c r="BOK13" t="s">
        <v>6178</v>
      </c>
      <c r="BOV13" t="s">
        <v>6232</v>
      </c>
      <c r="BPL13" t="s">
        <v>6309</v>
      </c>
      <c r="BRB13" t="s">
        <v>3311</v>
      </c>
      <c r="BRC13" t="s">
        <v>6456</v>
      </c>
      <c r="BRH13" t="s">
        <v>6474</v>
      </c>
      <c r="BRK13" t="s">
        <v>6501</v>
      </c>
      <c r="BRL13" t="s">
        <v>6515</v>
      </c>
      <c r="BRT13" t="s">
        <v>6555</v>
      </c>
      <c r="BSD13" t="s">
        <v>6612</v>
      </c>
      <c r="BSN13" t="s">
        <v>6735</v>
      </c>
      <c r="BSQ13" t="s">
        <v>6765</v>
      </c>
      <c r="BSV13" t="s">
        <v>6808</v>
      </c>
      <c r="BSY13" t="s">
        <v>6847</v>
      </c>
      <c r="BSZ13" t="s">
        <v>6879</v>
      </c>
      <c r="BTB13" t="s">
        <v>6905</v>
      </c>
      <c r="BTC13" t="s">
        <v>6928</v>
      </c>
      <c r="BTD13" t="s">
        <v>6973</v>
      </c>
      <c r="BTF13" t="s">
        <v>7003</v>
      </c>
      <c r="BTH13" t="s">
        <v>7020</v>
      </c>
      <c r="BTI13" t="s">
        <v>1485</v>
      </c>
      <c r="BTO13" t="s">
        <v>7122</v>
      </c>
      <c r="BTT13" t="s">
        <v>7171</v>
      </c>
      <c r="BTU13" t="s">
        <v>7181</v>
      </c>
      <c r="BTV13" t="s">
        <v>7198</v>
      </c>
      <c r="BTW13" t="s">
        <v>7279</v>
      </c>
      <c r="BUG13" t="s">
        <v>7321</v>
      </c>
      <c r="BUN13" t="s">
        <v>7364</v>
      </c>
      <c r="BVE13" t="s">
        <v>1916</v>
      </c>
      <c r="BVF13" t="s">
        <v>7482</v>
      </c>
      <c r="BVT13" t="s">
        <v>7545</v>
      </c>
      <c r="BVZ13" t="s">
        <v>7607</v>
      </c>
      <c r="BWC13" t="s">
        <v>7629</v>
      </c>
      <c r="BWI13" t="s">
        <v>7671</v>
      </c>
      <c r="BWK13" t="s">
        <v>7708</v>
      </c>
      <c r="BWM13" t="s">
        <v>7731</v>
      </c>
      <c r="BWR13" t="s">
        <v>7774</v>
      </c>
      <c r="BWW13" t="s">
        <v>7822</v>
      </c>
      <c r="BWY13" t="s">
        <v>7864</v>
      </c>
      <c r="BXE13" t="s">
        <v>7912</v>
      </c>
      <c r="BXJ13" t="s">
        <v>7962</v>
      </c>
      <c r="BXK13" t="s">
        <v>4842</v>
      </c>
      <c r="BXL13" t="s">
        <v>8049</v>
      </c>
      <c r="BXM13" t="s">
        <v>8071</v>
      </c>
      <c r="BXN13" t="s">
        <v>8098</v>
      </c>
      <c r="BXO13" t="s">
        <v>8110</v>
      </c>
      <c r="BYE13" t="s">
        <v>8199</v>
      </c>
      <c r="CBO13" t="s">
        <v>4348</v>
      </c>
      <c r="CBS13" t="s">
        <v>8578</v>
      </c>
      <c r="CCN13" t="s">
        <v>8622</v>
      </c>
      <c r="CDG13" t="s">
        <v>8680</v>
      </c>
      <c r="CDO13" t="s">
        <v>8719</v>
      </c>
      <c r="CDU13" t="s">
        <v>8745</v>
      </c>
      <c r="CDV13" t="s">
        <v>8760</v>
      </c>
      <c r="CED13" t="s">
        <v>8801</v>
      </c>
      <c r="CEN13" t="s">
        <v>8851</v>
      </c>
      <c r="CEO13" t="s">
        <v>8873</v>
      </c>
      <c r="CEP13" t="s">
        <v>8887</v>
      </c>
      <c r="CER13" t="s">
        <v>2332</v>
      </c>
      <c r="CEZ13" t="s">
        <v>8942</v>
      </c>
      <c r="CFD13" t="s">
        <v>8968</v>
      </c>
      <c r="CFG13" t="s">
        <v>8990</v>
      </c>
      <c r="CFL13" t="s">
        <v>2410</v>
      </c>
      <c r="CFN13" t="s">
        <v>9039</v>
      </c>
      <c r="CFX13" t="s">
        <v>5969</v>
      </c>
      <c r="CFY13" t="s">
        <v>5078</v>
      </c>
      <c r="CGB13" t="s">
        <v>9130</v>
      </c>
      <c r="CGP13" t="s">
        <v>9198</v>
      </c>
      <c r="CGY13" t="s">
        <v>9248</v>
      </c>
      <c r="CHJ13" t="s">
        <v>9293</v>
      </c>
      <c r="CHO13" t="s">
        <v>9327</v>
      </c>
      <c r="CHP13" t="s">
        <v>9341</v>
      </c>
      <c r="CHQ13" t="s">
        <v>9358</v>
      </c>
      <c r="CHT13" t="s">
        <v>9386</v>
      </c>
      <c r="CHW13" t="s">
        <v>9435</v>
      </c>
      <c r="CIA13" t="s">
        <v>9459</v>
      </c>
      <c r="CIQ13" t="s">
        <v>9506</v>
      </c>
      <c r="CIX13" t="s">
        <v>9543</v>
      </c>
      <c r="CJD13" t="s">
        <v>9588</v>
      </c>
      <c r="CJJ13" t="s">
        <v>9623</v>
      </c>
      <c r="CJX13" t="s">
        <v>9683</v>
      </c>
      <c r="CKG13" t="s">
        <v>9755</v>
      </c>
      <c r="CKS13" t="s">
        <v>9816</v>
      </c>
      <c r="CKT13" t="s">
        <v>9837</v>
      </c>
      <c r="CKU13" t="s">
        <v>9860</v>
      </c>
      <c r="CKX13" t="s">
        <v>9876</v>
      </c>
      <c r="CKZ13" t="s">
        <v>9896</v>
      </c>
      <c r="CLD13" t="s">
        <v>9934</v>
      </c>
      <c r="CLG13" t="s">
        <v>9954</v>
      </c>
      <c r="CLH13" t="s">
        <v>9971</v>
      </c>
      <c r="CLI13" t="s">
        <v>9988</v>
      </c>
      <c r="CLJ13" t="s">
        <v>10004</v>
      </c>
      <c r="CNL13" t="s">
        <v>13554</v>
      </c>
      <c r="CNU13" t="s">
        <v>13588</v>
      </c>
      <c r="COZ13" t="s">
        <v>13673</v>
      </c>
      <c r="CQA13" t="s">
        <v>13752</v>
      </c>
      <c r="CQQ13" t="s">
        <v>13799</v>
      </c>
      <c r="CRA13" t="s">
        <v>13838</v>
      </c>
      <c r="CRF13" t="s">
        <v>4514</v>
      </c>
      <c r="CRV13" t="s">
        <v>10516</v>
      </c>
      <c r="CSA13" t="s">
        <v>13966</v>
      </c>
      <c r="CSI13" t="s">
        <v>14031</v>
      </c>
      <c r="CSQ13" t="s">
        <v>14089</v>
      </c>
      <c r="CSS13" t="s">
        <v>14104</v>
      </c>
      <c r="CTC13" t="s">
        <v>14144</v>
      </c>
      <c r="CTF13" t="s">
        <v>14190</v>
      </c>
      <c r="CUU13" t="s">
        <v>14343</v>
      </c>
      <c r="CVN13" t="s">
        <v>7736</v>
      </c>
      <c r="CVR13" t="s">
        <v>14423</v>
      </c>
      <c r="CVS13" t="s">
        <v>12936</v>
      </c>
      <c r="CWG13" t="s">
        <v>14482</v>
      </c>
      <c r="CXG13" t="s">
        <v>14576</v>
      </c>
      <c r="CXY13" t="s">
        <v>14647</v>
      </c>
      <c r="CYA13" t="s">
        <v>9443</v>
      </c>
      <c r="CYC13" t="s">
        <v>14680</v>
      </c>
      <c r="CZQ13" t="s">
        <v>14845</v>
      </c>
      <c r="CZX13" t="s">
        <v>1144</v>
      </c>
      <c r="DET13" t="s">
        <v>10074</v>
      </c>
      <c r="DEY13" t="s">
        <v>10109</v>
      </c>
      <c r="DFA13" t="s">
        <v>10123</v>
      </c>
      <c r="DFG13" t="s">
        <v>10164</v>
      </c>
      <c r="DFI13" t="s">
        <v>10183</v>
      </c>
      <c r="DFJ13" t="s">
        <v>10226</v>
      </c>
      <c r="DGF13" t="s">
        <v>766</v>
      </c>
      <c r="DGM13" t="s">
        <v>4985</v>
      </c>
      <c r="DGQ13" t="s">
        <v>10333</v>
      </c>
      <c r="DGU13" t="s">
        <v>10366</v>
      </c>
      <c r="DGV13" t="s">
        <v>10379</v>
      </c>
      <c r="DGZ13" t="s">
        <v>1432</v>
      </c>
      <c r="DHD13" t="s">
        <v>10421</v>
      </c>
      <c r="DHI13" t="s">
        <v>10450</v>
      </c>
      <c r="DHS13" t="s">
        <v>10489</v>
      </c>
      <c r="DHU13" t="s">
        <v>10517</v>
      </c>
      <c r="DHV13" t="s">
        <v>10536</v>
      </c>
      <c r="DHW13" t="s">
        <v>10547</v>
      </c>
      <c r="DHX13" t="s">
        <v>10566</v>
      </c>
      <c r="DHZ13" t="s">
        <v>10590</v>
      </c>
      <c r="DIA13" t="s">
        <v>2238</v>
      </c>
      <c r="DIC13" t="s">
        <v>10637</v>
      </c>
      <c r="DID13" t="s">
        <v>10657</v>
      </c>
      <c r="DJZ13" t="s">
        <v>15214</v>
      </c>
      <c r="DKA13" t="s">
        <v>15293</v>
      </c>
      <c r="DKC13" s="81" t="s">
        <v>15109</v>
      </c>
      <c r="DKG13" s="62" t="s">
        <v>15034</v>
      </c>
      <c r="DKH13" s="66"/>
    </row>
    <row r="14" spans="1:2998" x14ac:dyDescent="0.25">
      <c r="A14" s="18" t="s">
        <v>14994</v>
      </c>
      <c r="B14" s="2" t="s">
        <v>27</v>
      </c>
      <c r="H14" t="s">
        <v>4857</v>
      </c>
      <c r="N14" t="s">
        <v>4880</v>
      </c>
      <c r="P14" t="s">
        <v>4842</v>
      </c>
      <c r="AI14" t="s">
        <v>5025</v>
      </c>
      <c r="AQ14" t="s">
        <v>5091</v>
      </c>
      <c r="NQ14" t="s">
        <v>1717</v>
      </c>
      <c r="NW14" t="s">
        <v>1874</v>
      </c>
      <c r="NY14" t="s">
        <v>3195</v>
      </c>
      <c r="OB14" t="s">
        <v>4215</v>
      </c>
      <c r="OI14" t="s">
        <v>3296</v>
      </c>
      <c r="PQ14" t="s">
        <v>1509</v>
      </c>
      <c r="PR14" t="s">
        <v>2709</v>
      </c>
      <c r="PT14" t="s">
        <v>2014</v>
      </c>
      <c r="PU14" t="s">
        <v>2561</v>
      </c>
      <c r="PV14" t="s">
        <v>2349</v>
      </c>
      <c r="QA14" t="s">
        <v>1607</v>
      </c>
      <c r="QC14" t="s">
        <v>4499</v>
      </c>
      <c r="QG14" t="s">
        <v>3716</v>
      </c>
      <c r="QJ14" t="s">
        <v>2016</v>
      </c>
      <c r="QM14" t="s">
        <v>1935</v>
      </c>
      <c r="QQ14" t="s">
        <v>2943</v>
      </c>
      <c r="QS14" t="s">
        <v>2612</v>
      </c>
      <c r="RC14" t="s">
        <v>1996</v>
      </c>
      <c r="RE14" t="s">
        <v>2014</v>
      </c>
      <c r="RG14" t="s">
        <v>2127</v>
      </c>
      <c r="RI14" t="s">
        <v>989</v>
      </c>
      <c r="RQ14" t="s">
        <v>4275</v>
      </c>
      <c r="SI14" t="s">
        <v>2480</v>
      </c>
      <c r="SK14" t="s">
        <v>2372</v>
      </c>
      <c r="SL14" t="s">
        <v>1521</v>
      </c>
      <c r="SQ14" t="s">
        <v>2444</v>
      </c>
      <c r="SR14" t="s">
        <v>2534</v>
      </c>
      <c r="SS14" t="s">
        <v>1582</v>
      </c>
      <c r="SV14" t="s">
        <v>1373</v>
      </c>
      <c r="SW14" t="s">
        <v>2748</v>
      </c>
      <c r="SY14" t="s">
        <v>3587</v>
      </c>
      <c r="TB14" t="s">
        <v>1237</v>
      </c>
      <c r="TC14" t="s">
        <v>3124</v>
      </c>
      <c r="TF14" t="s">
        <v>4351</v>
      </c>
      <c r="TH14" t="s">
        <v>3376</v>
      </c>
      <c r="TI14" t="s">
        <v>4640</v>
      </c>
      <c r="TL14" t="s">
        <v>1576</v>
      </c>
      <c r="TN14" t="s">
        <v>2504</v>
      </c>
      <c r="TR14" t="s">
        <v>1338</v>
      </c>
      <c r="TS14" t="s">
        <v>1244</v>
      </c>
      <c r="TW14" t="s">
        <v>3125</v>
      </c>
      <c r="TZ14" t="s">
        <v>1446</v>
      </c>
      <c r="UA14" t="s">
        <v>2601</v>
      </c>
      <c r="UC14" t="s">
        <v>1253</v>
      </c>
      <c r="UE14" t="s">
        <v>4599</v>
      </c>
      <c r="UF14" t="s">
        <v>4213</v>
      </c>
      <c r="UG14" t="s">
        <v>918</v>
      </c>
      <c r="UI14" t="s">
        <v>4382</v>
      </c>
      <c r="VE14" t="s">
        <v>2947</v>
      </c>
      <c r="VH14" t="s">
        <v>4611</v>
      </c>
      <c r="VI14" t="s">
        <v>2395</v>
      </c>
      <c r="VJ14" t="s">
        <v>3380</v>
      </c>
      <c r="VL14" t="s">
        <v>2910</v>
      </c>
      <c r="VM14" t="s">
        <v>885</v>
      </c>
      <c r="VP14" t="s">
        <v>2019</v>
      </c>
      <c r="VS14" t="s">
        <v>855</v>
      </c>
      <c r="VT14" t="s">
        <v>4417</v>
      </c>
      <c r="VZ14" t="s">
        <v>2665</v>
      </c>
      <c r="WH14" t="s">
        <v>2092</v>
      </c>
      <c r="WM14" t="s">
        <v>3152</v>
      </c>
      <c r="WO14" t="s">
        <v>2705</v>
      </c>
      <c r="WR14" t="s">
        <v>1046</v>
      </c>
      <c r="WS14" t="s">
        <v>3171</v>
      </c>
      <c r="WT14" t="s">
        <v>3852</v>
      </c>
      <c r="WU14" t="s">
        <v>2327</v>
      </c>
      <c r="XB14" t="s">
        <v>4090</v>
      </c>
      <c r="XN14" t="s">
        <v>90</v>
      </c>
      <c r="XQ14" t="s">
        <v>171</v>
      </c>
      <c r="XV14" t="s">
        <v>1588</v>
      </c>
      <c r="XX14" t="s">
        <v>1526</v>
      </c>
      <c r="YC14" t="s">
        <v>4333</v>
      </c>
      <c r="YD14" t="s">
        <v>4252</v>
      </c>
      <c r="YE14" t="s">
        <v>3710</v>
      </c>
      <c r="YF14" t="s">
        <v>1114</v>
      </c>
      <c r="YH14" t="s">
        <v>4281</v>
      </c>
      <c r="YJ14" t="s">
        <v>3319</v>
      </c>
      <c r="YL14" t="s">
        <v>3677</v>
      </c>
      <c r="YP14" t="s">
        <v>3525</v>
      </c>
      <c r="YR14" t="s">
        <v>4158</v>
      </c>
      <c r="YT14" t="s">
        <v>1376</v>
      </c>
      <c r="YV14" t="s">
        <v>1531</v>
      </c>
      <c r="ZF14" t="s">
        <v>2621</v>
      </c>
      <c r="ZM14" t="s">
        <v>3707</v>
      </c>
      <c r="ZW14" t="s">
        <v>2682</v>
      </c>
      <c r="ZX14" t="s">
        <v>4425</v>
      </c>
      <c r="AAE14" t="s">
        <v>2759</v>
      </c>
      <c r="AAK14" t="s">
        <v>3471</v>
      </c>
      <c r="ABE14" t="s">
        <v>2141</v>
      </c>
      <c r="ABR14" t="s">
        <v>1757</v>
      </c>
      <c r="ABU14" t="s">
        <v>2598</v>
      </c>
      <c r="ACF14" t="s">
        <v>1349</v>
      </c>
      <c r="ACG14" t="s">
        <v>1708</v>
      </c>
      <c r="ACL14" t="s">
        <v>750</v>
      </c>
      <c r="ACP14" t="s">
        <v>1592</v>
      </c>
      <c r="ADA14" t="s">
        <v>2332</v>
      </c>
      <c r="ADE14" t="s">
        <v>3575</v>
      </c>
      <c r="ADJ14" t="s">
        <v>2683</v>
      </c>
      <c r="ADK14" t="s">
        <v>3439</v>
      </c>
      <c r="ADL14" t="s">
        <v>4187</v>
      </c>
      <c r="AEB14" t="s">
        <v>2093</v>
      </c>
      <c r="AEC14" t="s">
        <v>1718</v>
      </c>
      <c r="AED14" t="s">
        <v>4743</v>
      </c>
      <c r="ANU14" t="s">
        <v>11202</v>
      </c>
      <c r="ANY14" t="s">
        <v>11236</v>
      </c>
      <c r="AOA14" t="s">
        <v>11253</v>
      </c>
      <c r="AOD14" t="s">
        <v>11280</v>
      </c>
      <c r="APC14" t="s">
        <v>11354</v>
      </c>
      <c r="APK14" t="s">
        <v>11397</v>
      </c>
      <c r="APM14" t="s">
        <v>11420</v>
      </c>
      <c r="AQG14" t="s">
        <v>11492</v>
      </c>
      <c r="AQK14" t="s">
        <v>11516</v>
      </c>
      <c r="AQL14" t="s">
        <v>3241</v>
      </c>
      <c r="AQM14" t="s">
        <v>11557</v>
      </c>
      <c r="AQW14" t="s">
        <v>11623</v>
      </c>
      <c r="AQZ14" t="s">
        <v>109</v>
      </c>
      <c r="ARC14" t="s">
        <v>11669</v>
      </c>
      <c r="ARS14" t="s">
        <v>11752</v>
      </c>
      <c r="AST14" t="s">
        <v>7518</v>
      </c>
      <c r="ASY14" t="s">
        <v>11870</v>
      </c>
      <c r="ATC14" t="s">
        <v>11895</v>
      </c>
      <c r="ATG14" t="s">
        <v>6936</v>
      </c>
      <c r="ATM14" t="s">
        <v>11972</v>
      </c>
      <c r="ATO14" t="s">
        <v>12006</v>
      </c>
      <c r="AUL14" t="s">
        <v>12101</v>
      </c>
      <c r="AUQ14" t="s">
        <v>12128</v>
      </c>
      <c r="AUR14" t="s">
        <v>12141</v>
      </c>
      <c r="AVC14" t="s">
        <v>12209</v>
      </c>
      <c r="AVD14" t="s">
        <v>7475</v>
      </c>
      <c r="AVZ14" t="s">
        <v>12333</v>
      </c>
      <c r="AWE14" t="s">
        <v>12363</v>
      </c>
      <c r="AXF14" t="s">
        <v>12450</v>
      </c>
      <c r="AYD14" t="s">
        <v>12527</v>
      </c>
      <c r="AYI14" t="s">
        <v>12558</v>
      </c>
      <c r="AYM14" t="s">
        <v>12582</v>
      </c>
      <c r="AYU14" t="s">
        <v>12632</v>
      </c>
      <c r="AZR14" t="s">
        <v>9742</v>
      </c>
      <c r="BAC14" t="s">
        <v>12779</v>
      </c>
      <c r="BCO14" t="s">
        <v>12923</v>
      </c>
      <c r="BCS14" t="s">
        <v>7400</v>
      </c>
      <c r="BDA14" t="s">
        <v>12999</v>
      </c>
      <c r="BDD14" t="s">
        <v>6499</v>
      </c>
      <c r="BDJ14" t="s">
        <v>13048</v>
      </c>
      <c r="BDL14" t="s">
        <v>13069</v>
      </c>
      <c r="BDM14" t="s">
        <v>13083</v>
      </c>
      <c r="BDU14" t="s">
        <v>13119</v>
      </c>
      <c r="BDY14" t="s">
        <v>13153</v>
      </c>
      <c r="BEB14" t="s">
        <v>13174</v>
      </c>
      <c r="BFX14" t="s">
        <v>13315</v>
      </c>
      <c r="BGD14" t="s">
        <v>13341</v>
      </c>
      <c r="BGJ14" t="s">
        <v>13363</v>
      </c>
      <c r="BGR14" t="s">
        <v>13410</v>
      </c>
      <c r="BLD14" t="s">
        <v>5454</v>
      </c>
      <c r="BLH14" t="s">
        <v>5489</v>
      </c>
      <c r="BMF14" t="s">
        <v>5592</v>
      </c>
      <c r="BML14" t="s">
        <v>3241</v>
      </c>
      <c r="BMM14" t="s">
        <v>5669</v>
      </c>
      <c r="BMO14" t="s">
        <v>5709</v>
      </c>
      <c r="BMP14" t="s">
        <v>5725</v>
      </c>
      <c r="BMQ14" t="s">
        <v>5750</v>
      </c>
      <c r="BMR14" t="s">
        <v>5766</v>
      </c>
      <c r="BMS14" t="s">
        <v>5779</v>
      </c>
      <c r="BMT14" t="s">
        <v>5790</v>
      </c>
      <c r="BMU14" t="s">
        <v>5806</v>
      </c>
      <c r="BMV14" t="s">
        <v>5823</v>
      </c>
      <c r="BMX14" t="s">
        <v>5843</v>
      </c>
      <c r="BNC14" t="s">
        <v>5880</v>
      </c>
      <c r="BND14" t="s">
        <v>5919</v>
      </c>
      <c r="BNH14" t="s">
        <v>6002</v>
      </c>
      <c r="BNI14" t="s">
        <v>6018</v>
      </c>
      <c r="BNM14" t="s">
        <v>6049</v>
      </c>
      <c r="BNR14" t="s">
        <v>6075</v>
      </c>
      <c r="BOA14" t="s">
        <v>6123</v>
      </c>
      <c r="BOK14" t="s">
        <v>6179</v>
      </c>
      <c r="BPL14" t="s">
        <v>6310</v>
      </c>
      <c r="BRH14" t="s">
        <v>6475</v>
      </c>
      <c r="BRK14" t="s">
        <v>6502</v>
      </c>
      <c r="BRL14" t="s">
        <v>6516</v>
      </c>
      <c r="BRT14" t="s">
        <v>6556</v>
      </c>
      <c r="BSD14" t="s">
        <v>6613</v>
      </c>
      <c r="BSN14" t="s">
        <v>6736</v>
      </c>
      <c r="BSQ14" t="s">
        <v>6766</v>
      </c>
      <c r="BSV14" t="s">
        <v>6809</v>
      </c>
      <c r="BSY14" t="s">
        <v>6848</v>
      </c>
      <c r="BSZ14" t="s">
        <v>6880</v>
      </c>
      <c r="BTB14" t="s">
        <v>6906</v>
      </c>
      <c r="BTC14" t="s">
        <v>6929</v>
      </c>
      <c r="BTD14" t="s">
        <v>6974</v>
      </c>
      <c r="BTF14" t="s">
        <v>7004</v>
      </c>
      <c r="BTH14" t="s">
        <v>7021</v>
      </c>
      <c r="BTI14" t="s">
        <v>7066</v>
      </c>
      <c r="BTO14" t="s">
        <v>7123</v>
      </c>
      <c r="BTU14" t="s">
        <v>7182</v>
      </c>
      <c r="BTV14" t="s">
        <v>7199</v>
      </c>
      <c r="BTW14" t="s">
        <v>4920</v>
      </c>
      <c r="BUG14" t="s">
        <v>7322</v>
      </c>
      <c r="BVE14" t="s">
        <v>7436</v>
      </c>
      <c r="BVF14" t="s">
        <v>7483</v>
      </c>
      <c r="BVT14" t="s">
        <v>7546</v>
      </c>
      <c r="BVZ14" t="s">
        <v>7608</v>
      </c>
      <c r="BWC14" t="s">
        <v>7630</v>
      </c>
      <c r="BWI14" t="s">
        <v>7672</v>
      </c>
      <c r="BWK14" t="s">
        <v>7709</v>
      </c>
      <c r="BWM14" t="s">
        <v>3154</v>
      </c>
      <c r="BWR14" t="s">
        <v>7775</v>
      </c>
      <c r="BWW14" t="s">
        <v>7823</v>
      </c>
      <c r="BWY14" t="s">
        <v>7865</v>
      </c>
      <c r="BXE14" t="s">
        <v>7913</v>
      </c>
      <c r="BXJ14" t="s">
        <v>7963</v>
      </c>
      <c r="BXK14" t="s">
        <v>7986</v>
      </c>
      <c r="BXL14" t="s">
        <v>8050</v>
      </c>
      <c r="BXM14" t="s">
        <v>8072</v>
      </c>
      <c r="BXO14" t="s">
        <v>8111</v>
      </c>
      <c r="BYE14" t="s">
        <v>8200</v>
      </c>
      <c r="CBS14" t="s">
        <v>254</v>
      </c>
      <c r="CCN14" t="s">
        <v>8623</v>
      </c>
      <c r="CDO14" t="s">
        <v>8720</v>
      </c>
      <c r="CDU14" t="s">
        <v>8746</v>
      </c>
      <c r="CDV14" t="s">
        <v>8761</v>
      </c>
      <c r="CED14" t="s">
        <v>8802</v>
      </c>
      <c r="CEN14" t="s">
        <v>8852</v>
      </c>
      <c r="CEO14" t="s">
        <v>8874</v>
      </c>
      <c r="CEP14" t="s">
        <v>8888</v>
      </c>
      <c r="CER14" t="s">
        <v>8910</v>
      </c>
      <c r="CFD14" t="s">
        <v>171</v>
      </c>
      <c r="CFG14" t="s">
        <v>8991</v>
      </c>
      <c r="CFL14" t="s">
        <v>9024</v>
      </c>
      <c r="CFN14" t="s">
        <v>9040</v>
      </c>
      <c r="CFX14" t="s">
        <v>9100</v>
      </c>
      <c r="CFY14" t="s">
        <v>9111</v>
      </c>
      <c r="CGB14" t="s">
        <v>9131</v>
      </c>
      <c r="CGP14" t="s">
        <v>9199</v>
      </c>
      <c r="CGY14" t="s">
        <v>9249</v>
      </c>
      <c r="CHJ14" t="s">
        <v>9294</v>
      </c>
      <c r="CHO14" t="s">
        <v>9328</v>
      </c>
      <c r="CHP14" t="s">
        <v>9342</v>
      </c>
      <c r="CHQ14" t="s">
        <v>9359</v>
      </c>
      <c r="CHT14" t="s">
        <v>9387</v>
      </c>
      <c r="CHW14" t="s">
        <v>9436</v>
      </c>
      <c r="CIA14" t="s">
        <v>9460</v>
      </c>
      <c r="CIQ14" t="s">
        <v>9507</v>
      </c>
      <c r="CIX14" t="s">
        <v>9544</v>
      </c>
      <c r="CJD14" t="s">
        <v>9589</v>
      </c>
      <c r="CJJ14" t="s">
        <v>9624</v>
      </c>
      <c r="CJX14" t="s">
        <v>9684</v>
      </c>
      <c r="CKG14" t="s">
        <v>9756</v>
      </c>
      <c r="CKS14" t="s">
        <v>9817</v>
      </c>
      <c r="CKT14" t="s">
        <v>9838</v>
      </c>
      <c r="CKX14" t="s">
        <v>9877</v>
      </c>
      <c r="CKZ14" t="s">
        <v>9897</v>
      </c>
      <c r="CLD14" t="s">
        <v>9935</v>
      </c>
      <c r="CLG14" t="s">
        <v>9955</v>
      </c>
      <c r="CLH14" t="s">
        <v>9972</v>
      </c>
      <c r="CLI14" t="s">
        <v>9989</v>
      </c>
      <c r="CLJ14" t="s">
        <v>10005</v>
      </c>
      <c r="CNL14" t="s">
        <v>197</v>
      </c>
      <c r="CQA14" t="s">
        <v>13753</v>
      </c>
      <c r="CQQ14" t="s">
        <v>1066</v>
      </c>
      <c r="CRA14" t="s">
        <v>13839</v>
      </c>
      <c r="CRF14" t="s">
        <v>13854</v>
      </c>
      <c r="CRV14" t="s">
        <v>13919</v>
      </c>
      <c r="CSA14" t="s">
        <v>13967</v>
      </c>
      <c r="CSI14" t="s">
        <v>14032</v>
      </c>
      <c r="CSS14" t="s">
        <v>14105</v>
      </c>
      <c r="CTC14" t="s">
        <v>14145</v>
      </c>
      <c r="CTF14" t="s">
        <v>14191</v>
      </c>
      <c r="CUU14" t="s">
        <v>14344</v>
      </c>
      <c r="CVN14" t="s">
        <v>14406</v>
      </c>
      <c r="CVR14" t="s">
        <v>9180</v>
      </c>
      <c r="CVS14" t="s">
        <v>7759</v>
      </c>
      <c r="CWG14" t="s">
        <v>4438</v>
      </c>
      <c r="CXG14" t="s">
        <v>14577</v>
      </c>
      <c r="CYA14" t="s">
        <v>8891</v>
      </c>
      <c r="CYC14" t="s">
        <v>14681</v>
      </c>
      <c r="CZQ14" t="s">
        <v>14846</v>
      </c>
      <c r="CZX14" t="s">
        <v>14886</v>
      </c>
      <c r="DET14" t="s">
        <v>10075</v>
      </c>
      <c r="DEY14" t="s">
        <v>10110</v>
      </c>
      <c r="DFA14" t="s">
        <v>10124</v>
      </c>
      <c r="DFG14" t="s">
        <v>10165</v>
      </c>
      <c r="DFI14" t="s">
        <v>6446</v>
      </c>
      <c r="DFJ14" t="s">
        <v>10227</v>
      </c>
      <c r="DGF14" t="s">
        <v>10284</v>
      </c>
      <c r="DGM14" t="s">
        <v>10312</v>
      </c>
      <c r="DGQ14" t="s">
        <v>10334</v>
      </c>
      <c r="DGU14" t="s">
        <v>10367</v>
      </c>
      <c r="DGV14" t="s">
        <v>10380</v>
      </c>
      <c r="DGZ14" t="s">
        <v>10401</v>
      </c>
      <c r="DHD14" t="s">
        <v>10422</v>
      </c>
      <c r="DHS14" t="s">
        <v>8072</v>
      </c>
      <c r="DHU14" t="s">
        <v>10518</v>
      </c>
      <c r="DHW14" t="s">
        <v>6790</v>
      </c>
      <c r="DHX14" t="s">
        <v>10567</v>
      </c>
      <c r="DHZ14" t="s">
        <v>6561</v>
      </c>
      <c r="DIA14" t="s">
        <v>10605</v>
      </c>
      <c r="DIC14" t="s">
        <v>10638</v>
      </c>
      <c r="DID14" t="s">
        <v>10658</v>
      </c>
      <c r="DJZ14" t="s">
        <v>15062</v>
      </c>
      <c r="DKA14" t="s">
        <v>15063</v>
      </c>
      <c r="DKC14" s="81" t="s">
        <v>15110</v>
      </c>
      <c r="DKH14" s="66"/>
    </row>
    <row r="15" spans="1:2998" x14ac:dyDescent="0.25">
      <c r="A15" s="18" t="s">
        <v>14995</v>
      </c>
      <c r="B15" s="2" t="s">
        <v>27</v>
      </c>
      <c r="H15" t="s">
        <v>4858</v>
      </c>
      <c r="N15" t="s">
        <v>4881</v>
      </c>
      <c r="P15" t="s">
        <v>4895</v>
      </c>
      <c r="AI15" t="s">
        <v>5026</v>
      </c>
      <c r="AQ15" t="s">
        <v>5092</v>
      </c>
      <c r="NQ15" t="s">
        <v>1817</v>
      </c>
      <c r="NW15" t="s">
        <v>2120</v>
      </c>
      <c r="NY15" t="s">
        <v>3235</v>
      </c>
      <c r="OB15" t="s">
        <v>4485</v>
      </c>
      <c r="OI15" t="s">
        <v>3476</v>
      </c>
      <c r="PQ15" t="s">
        <v>1581</v>
      </c>
      <c r="PR15" t="s">
        <v>2799</v>
      </c>
      <c r="PT15" t="s">
        <v>4535</v>
      </c>
      <c r="PU15" t="s">
        <v>2585</v>
      </c>
      <c r="PV15" t="s">
        <v>2858</v>
      </c>
      <c r="QA15" t="s">
        <v>1617</v>
      </c>
      <c r="QC15" t="s">
        <v>4560</v>
      </c>
      <c r="QG15" t="s">
        <v>4016</v>
      </c>
      <c r="QJ15" t="s">
        <v>2075</v>
      </c>
      <c r="QM15" t="s">
        <v>2031</v>
      </c>
      <c r="QS15" t="s">
        <v>3204</v>
      </c>
      <c r="RC15" t="s">
        <v>2135</v>
      </c>
      <c r="RE15" t="s">
        <v>2022</v>
      </c>
      <c r="RG15" t="s">
        <v>2184</v>
      </c>
      <c r="RI15" t="s">
        <v>1808</v>
      </c>
      <c r="RQ15" t="s">
        <v>3892</v>
      </c>
      <c r="SI15" t="s">
        <v>2486</v>
      </c>
      <c r="SK15" t="s">
        <v>2379</v>
      </c>
      <c r="SL15" t="s">
        <v>1566</v>
      </c>
      <c r="SQ15" t="s">
        <v>4176</v>
      </c>
      <c r="SR15" t="s">
        <v>2553</v>
      </c>
      <c r="SS15" t="s">
        <v>1691</v>
      </c>
      <c r="SV15" t="s">
        <v>1915</v>
      </c>
      <c r="SW15" t="s">
        <v>2816</v>
      </c>
      <c r="SY15" t="s">
        <v>3828</v>
      </c>
      <c r="TB15" t="s">
        <v>1250</v>
      </c>
      <c r="TC15" t="s">
        <v>3190</v>
      </c>
      <c r="TF15" t="s">
        <v>4374</v>
      </c>
      <c r="TH15" t="s">
        <v>3700</v>
      </c>
      <c r="TI15" t="s">
        <v>4699</v>
      </c>
      <c r="TL15" t="s">
        <v>1594</v>
      </c>
      <c r="TN15" t="s">
        <v>2614</v>
      </c>
      <c r="TR15" t="s">
        <v>1357</v>
      </c>
      <c r="TS15" t="s">
        <v>1263</v>
      </c>
      <c r="TW15" t="s">
        <v>3209</v>
      </c>
      <c r="TZ15" t="s">
        <v>1568</v>
      </c>
      <c r="UA15" t="s">
        <v>2808</v>
      </c>
      <c r="UC15" t="s">
        <v>1318</v>
      </c>
      <c r="UF15" t="s">
        <v>4541</v>
      </c>
      <c r="UG15" t="s">
        <v>923</v>
      </c>
      <c r="UI15" t="s">
        <v>4570</v>
      </c>
      <c r="VH15" t="s">
        <v>4639</v>
      </c>
      <c r="VI15" t="s">
        <v>3095</v>
      </c>
      <c r="VJ15" t="s">
        <v>3381</v>
      </c>
      <c r="VL15" t="s">
        <v>2913</v>
      </c>
      <c r="VM15" t="s">
        <v>1090</v>
      </c>
      <c r="VP15" t="s">
        <v>2448</v>
      </c>
      <c r="VS15" t="s">
        <v>954</v>
      </c>
      <c r="VT15" t="s">
        <v>4477</v>
      </c>
      <c r="VZ15" t="s">
        <v>2790</v>
      </c>
      <c r="WH15" t="s">
        <v>2099</v>
      </c>
      <c r="WM15" t="s">
        <v>3418</v>
      </c>
      <c r="WO15" t="s">
        <v>2805</v>
      </c>
      <c r="WR15" t="s">
        <v>1197</v>
      </c>
      <c r="WS15" t="s">
        <v>3173</v>
      </c>
      <c r="WT15" t="s">
        <v>4055</v>
      </c>
      <c r="WU15" t="s">
        <v>2474</v>
      </c>
      <c r="XB15" t="s">
        <v>4648</v>
      </c>
      <c r="XN15" t="s">
        <v>91</v>
      </c>
      <c r="XQ15" t="s">
        <v>174</v>
      </c>
      <c r="XV15" t="s">
        <v>1853</v>
      </c>
      <c r="XX15" t="s">
        <v>1641</v>
      </c>
      <c r="YC15" t="s">
        <v>4406</v>
      </c>
      <c r="YD15" t="s">
        <v>4595</v>
      </c>
      <c r="YE15" t="s">
        <v>3717</v>
      </c>
      <c r="YF15" t="s">
        <v>1150</v>
      </c>
      <c r="YH15" t="s">
        <v>4282</v>
      </c>
      <c r="YJ15" t="s">
        <v>3645</v>
      </c>
      <c r="YL15" t="s">
        <v>4043</v>
      </c>
      <c r="YP15" t="s">
        <v>3965</v>
      </c>
      <c r="YT15" t="s">
        <v>1386</v>
      </c>
      <c r="YV15" t="s">
        <v>2142</v>
      </c>
      <c r="ZF15" t="s">
        <v>2891</v>
      </c>
      <c r="ZM15" t="s">
        <v>3749</v>
      </c>
      <c r="ZW15" t="s">
        <v>61</v>
      </c>
      <c r="AAE15" t="s">
        <v>2800</v>
      </c>
      <c r="AAK15" t="s">
        <v>3522</v>
      </c>
      <c r="ABE15" t="s">
        <v>2146</v>
      </c>
      <c r="ABU15" t="s">
        <v>2627</v>
      </c>
      <c r="ACF15" t="s">
        <v>4461</v>
      </c>
      <c r="ACG15" t="s">
        <v>1810</v>
      </c>
      <c r="ACL15" t="s">
        <v>752</v>
      </c>
      <c r="ACP15" t="s">
        <v>1593</v>
      </c>
      <c r="ADA15" t="s">
        <v>2560</v>
      </c>
      <c r="ADE15" t="s">
        <v>3681</v>
      </c>
      <c r="ADK15" t="s">
        <v>3518</v>
      </c>
      <c r="AEB15" t="s">
        <v>2094</v>
      </c>
      <c r="AEC15" t="s">
        <v>1736</v>
      </c>
      <c r="ANU15" t="s">
        <v>11203</v>
      </c>
      <c r="ANY15" t="s">
        <v>11237</v>
      </c>
      <c r="AOA15" t="s">
        <v>11254</v>
      </c>
      <c r="AOD15" t="s">
        <v>11281</v>
      </c>
      <c r="APC15" t="s">
        <v>11355</v>
      </c>
      <c r="APK15" t="s">
        <v>11398</v>
      </c>
      <c r="APM15" t="s">
        <v>11421</v>
      </c>
      <c r="AQK15" t="s">
        <v>11517</v>
      </c>
      <c r="AQL15" t="s">
        <v>11534</v>
      </c>
      <c r="AQM15" t="s">
        <v>3488</v>
      </c>
      <c r="AQW15" t="s">
        <v>2933</v>
      </c>
      <c r="ARC15" t="s">
        <v>11670</v>
      </c>
      <c r="ARS15" t="s">
        <v>11753</v>
      </c>
      <c r="AST15" t="s">
        <v>11848</v>
      </c>
      <c r="ASY15" t="s">
        <v>11871</v>
      </c>
      <c r="ATC15" t="s">
        <v>11896</v>
      </c>
      <c r="ATG15" t="s">
        <v>11931</v>
      </c>
      <c r="ATM15" t="s">
        <v>11973</v>
      </c>
      <c r="ATO15" t="s">
        <v>12007</v>
      </c>
      <c r="AUL15" t="s">
        <v>12102</v>
      </c>
      <c r="AVC15" t="s">
        <v>10385</v>
      </c>
      <c r="AVD15" t="s">
        <v>12219</v>
      </c>
      <c r="AVZ15" t="s">
        <v>12334</v>
      </c>
      <c r="AWE15" t="s">
        <v>12364</v>
      </c>
      <c r="AXF15" t="s">
        <v>12451</v>
      </c>
      <c r="AYD15" t="s">
        <v>12528</v>
      </c>
      <c r="AYI15" t="s">
        <v>2786</v>
      </c>
      <c r="AYM15" t="s">
        <v>12583</v>
      </c>
      <c r="AYU15" t="s">
        <v>12633</v>
      </c>
      <c r="AZR15" t="s">
        <v>12725</v>
      </c>
      <c r="BAC15" t="s">
        <v>12780</v>
      </c>
      <c r="BCO15" t="s">
        <v>12924</v>
      </c>
      <c r="BCS15" t="s">
        <v>12949</v>
      </c>
      <c r="BDA15" t="s">
        <v>13000</v>
      </c>
      <c r="BDD15" t="s">
        <v>13020</v>
      </c>
      <c r="BDJ15" t="s">
        <v>13049</v>
      </c>
      <c r="BDL15" t="s">
        <v>13070</v>
      </c>
      <c r="BDM15" t="s">
        <v>13084</v>
      </c>
      <c r="BDU15" t="s">
        <v>13120</v>
      </c>
      <c r="BDY15" t="s">
        <v>13154</v>
      </c>
      <c r="BEB15" t="s">
        <v>13175</v>
      </c>
      <c r="BFX15" t="s">
        <v>8971</v>
      </c>
      <c r="BGJ15" t="s">
        <v>13364</v>
      </c>
      <c r="BLD15" t="s">
        <v>5455</v>
      </c>
      <c r="BLH15" t="s">
        <v>5490</v>
      </c>
      <c r="BMF15" t="s">
        <v>5593</v>
      </c>
      <c r="BML15" t="s">
        <v>5650</v>
      </c>
      <c r="BMM15" t="s">
        <v>5670</v>
      </c>
      <c r="BMO15" t="s">
        <v>5710</v>
      </c>
      <c r="BMP15" t="s">
        <v>5726</v>
      </c>
      <c r="BMQ15" t="s">
        <v>5751</v>
      </c>
      <c r="BMT15" t="s">
        <v>5791</v>
      </c>
      <c r="BMU15" t="s">
        <v>5807</v>
      </c>
      <c r="BMV15" t="s">
        <v>5824</v>
      </c>
      <c r="BMX15" t="s">
        <v>5844</v>
      </c>
      <c r="BNC15" t="s">
        <v>5881</v>
      </c>
      <c r="BND15" t="s">
        <v>5920</v>
      </c>
      <c r="BNH15" t="s">
        <v>6003</v>
      </c>
      <c r="BNI15" t="s">
        <v>6019</v>
      </c>
      <c r="BNM15" t="s">
        <v>1299</v>
      </c>
      <c r="BNR15" t="s">
        <v>6076</v>
      </c>
      <c r="BOA15" t="s">
        <v>4838</v>
      </c>
      <c r="BOK15" t="s">
        <v>6180</v>
      </c>
      <c r="BPL15" t="s">
        <v>6311</v>
      </c>
      <c r="BRH15" t="s">
        <v>6476</v>
      </c>
      <c r="BRK15" t="s">
        <v>6503</v>
      </c>
      <c r="BRL15" t="s">
        <v>6517</v>
      </c>
      <c r="BRT15" t="s">
        <v>6557</v>
      </c>
      <c r="BSD15" t="s">
        <v>6614</v>
      </c>
      <c r="BSN15" t="s">
        <v>789</v>
      </c>
      <c r="BSQ15" t="s">
        <v>6767</v>
      </c>
      <c r="BSV15" t="s">
        <v>6810</v>
      </c>
      <c r="BSY15" t="s">
        <v>6849</v>
      </c>
      <c r="BSZ15" t="s">
        <v>6881</v>
      </c>
      <c r="BTB15" t="s">
        <v>6907</v>
      </c>
      <c r="BTC15" t="s">
        <v>6930</v>
      </c>
      <c r="BTD15" t="s">
        <v>6975</v>
      </c>
      <c r="BTF15" t="s">
        <v>7005</v>
      </c>
      <c r="BTH15" t="s">
        <v>7022</v>
      </c>
      <c r="BTI15" t="s">
        <v>7067</v>
      </c>
      <c r="BTO15" t="s">
        <v>7124</v>
      </c>
      <c r="BTU15" t="s">
        <v>7183</v>
      </c>
      <c r="BTV15" t="s">
        <v>7200</v>
      </c>
      <c r="BTW15" t="s">
        <v>7280</v>
      </c>
      <c r="BUG15" t="s">
        <v>7323</v>
      </c>
      <c r="BVE15" t="s">
        <v>7437</v>
      </c>
      <c r="BVF15" t="s">
        <v>7484</v>
      </c>
      <c r="BVT15" t="s">
        <v>7547</v>
      </c>
      <c r="BVZ15" t="s">
        <v>1558</v>
      </c>
      <c r="BWC15" t="s">
        <v>7631</v>
      </c>
      <c r="BWI15" t="s">
        <v>7673</v>
      </c>
      <c r="BWK15" t="s">
        <v>7710</v>
      </c>
      <c r="BWM15" t="s">
        <v>7732</v>
      </c>
      <c r="BWR15" t="s">
        <v>7776</v>
      </c>
      <c r="BWW15" t="s">
        <v>7824</v>
      </c>
      <c r="BWY15" t="s">
        <v>7866</v>
      </c>
      <c r="BXE15" t="s">
        <v>7914</v>
      </c>
      <c r="BXJ15" t="s">
        <v>3738</v>
      </c>
      <c r="BXK15" t="s">
        <v>7987</v>
      </c>
      <c r="BXL15" t="s">
        <v>8051</v>
      </c>
      <c r="BXM15" t="s">
        <v>8073</v>
      </c>
      <c r="BXO15" t="s">
        <v>8112</v>
      </c>
      <c r="BYE15" t="s">
        <v>8201</v>
      </c>
      <c r="CBS15" t="s">
        <v>102</v>
      </c>
      <c r="CDU15" t="s">
        <v>8747</v>
      </c>
      <c r="CDV15" t="s">
        <v>8762</v>
      </c>
      <c r="CED15" t="s">
        <v>8803</v>
      </c>
      <c r="CEN15" t="s">
        <v>8853</v>
      </c>
      <c r="CEO15" t="s">
        <v>8875</v>
      </c>
      <c r="CEP15" t="s">
        <v>8889</v>
      </c>
      <c r="CFD15" t="s">
        <v>8969</v>
      </c>
      <c r="CFG15" t="s">
        <v>8992</v>
      </c>
      <c r="CFL15" t="s">
        <v>9025</v>
      </c>
      <c r="CFN15" t="s">
        <v>1527</v>
      </c>
      <c r="CFY15" t="s">
        <v>9112</v>
      </c>
      <c r="CGB15" t="s">
        <v>9132</v>
      </c>
      <c r="CGY15" t="s">
        <v>9250</v>
      </c>
      <c r="CHJ15" t="s">
        <v>9295</v>
      </c>
      <c r="CHO15" t="s">
        <v>9329</v>
      </c>
      <c r="CHP15" t="s">
        <v>9343</v>
      </c>
      <c r="CHT15" t="s">
        <v>9388</v>
      </c>
      <c r="CHW15" t="s">
        <v>1171</v>
      </c>
      <c r="CIQ15" t="s">
        <v>2586</v>
      </c>
      <c r="CIX15" t="s">
        <v>9545</v>
      </c>
      <c r="CJD15" t="s">
        <v>9590</v>
      </c>
      <c r="CJJ15" t="s">
        <v>9625</v>
      </c>
      <c r="CJX15" t="s">
        <v>9685</v>
      </c>
      <c r="CKG15" t="s">
        <v>9757</v>
      </c>
      <c r="CKS15" t="s">
        <v>9818</v>
      </c>
      <c r="CKT15" t="s">
        <v>9839</v>
      </c>
      <c r="CKZ15" t="s">
        <v>9898</v>
      </c>
      <c r="CLD15" t="s">
        <v>9936</v>
      </c>
      <c r="CLG15" t="s">
        <v>9956</v>
      </c>
      <c r="CLH15" t="s">
        <v>9973</v>
      </c>
      <c r="CLI15" t="s">
        <v>9990</v>
      </c>
      <c r="CLJ15" t="s">
        <v>10006</v>
      </c>
      <c r="CNL15" t="s">
        <v>13555</v>
      </c>
      <c r="CQQ15" t="s">
        <v>13800</v>
      </c>
      <c r="CRA15" t="s">
        <v>8209</v>
      </c>
      <c r="CRV15" t="s">
        <v>13920</v>
      </c>
      <c r="CSA15" t="s">
        <v>13968</v>
      </c>
      <c r="CSI15" t="s">
        <v>14033</v>
      </c>
      <c r="CSS15" t="s">
        <v>14106</v>
      </c>
      <c r="CTC15" t="s">
        <v>14146</v>
      </c>
      <c r="CTF15" t="s">
        <v>4558</v>
      </c>
      <c r="CUU15" t="s">
        <v>501</v>
      </c>
      <c r="CVN15" t="s">
        <v>14407</v>
      </c>
      <c r="CVR15" t="s">
        <v>14424</v>
      </c>
      <c r="CWG15" t="s">
        <v>14483</v>
      </c>
      <c r="CXG15" t="s">
        <v>14578</v>
      </c>
      <c r="CYA15" t="s">
        <v>14661</v>
      </c>
      <c r="CYC15" t="s">
        <v>14682</v>
      </c>
      <c r="CZQ15" t="s">
        <v>254</v>
      </c>
      <c r="CZX15" t="s">
        <v>14887</v>
      </c>
      <c r="DET15" t="s">
        <v>10076</v>
      </c>
      <c r="DFA15" t="s">
        <v>10125</v>
      </c>
      <c r="DFG15" t="s">
        <v>10166</v>
      </c>
      <c r="DFI15" t="s">
        <v>10184</v>
      </c>
      <c r="DFJ15" t="s">
        <v>1005</v>
      </c>
      <c r="DGM15" t="s">
        <v>10313</v>
      </c>
      <c r="DGQ15" t="s">
        <v>236</v>
      </c>
      <c r="DGU15" t="s">
        <v>10368</v>
      </c>
      <c r="DGV15" t="s">
        <v>3598</v>
      </c>
      <c r="DGZ15" t="s">
        <v>10402</v>
      </c>
      <c r="DHD15" t="s">
        <v>10423</v>
      </c>
      <c r="DHS15" t="s">
        <v>10490</v>
      </c>
      <c r="DHU15" t="s">
        <v>10519</v>
      </c>
      <c r="DHW15" t="s">
        <v>386</v>
      </c>
      <c r="DHX15" t="s">
        <v>10568</v>
      </c>
      <c r="DHZ15" t="s">
        <v>10591</v>
      </c>
      <c r="DIA15" t="s">
        <v>10606</v>
      </c>
      <c r="DIC15" t="s">
        <v>10639</v>
      </c>
      <c r="DID15" t="s">
        <v>10659</v>
      </c>
      <c r="DJZ15" t="s">
        <v>15215</v>
      </c>
      <c r="DKA15" t="s">
        <v>15216</v>
      </c>
      <c r="DKC15" s="81" t="s">
        <v>15111</v>
      </c>
      <c r="DKH15" s="66"/>
    </row>
    <row r="16" spans="1:2998" x14ac:dyDescent="0.25">
      <c r="A16" s="18" t="s">
        <v>14996</v>
      </c>
      <c r="B16" s="2" t="s">
        <v>27</v>
      </c>
      <c r="H16" t="s">
        <v>4859</v>
      </c>
      <c r="N16" t="s">
        <v>4882</v>
      </c>
      <c r="P16" t="s">
        <v>4870</v>
      </c>
      <c r="AI16" t="s">
        <v>4142</v>
      </c>
      <c r="AQ16" t="s">
        <v>5093</v>
      </c>
      <c r="NQ16" t="s">
        <v>2301</v>
      </c>
      <c r="NW16" t="s">
        <v>2180</v>
      </c>
      <c r="NY16" t="s">
        <v>4031</v>
      </c>
      <c r="OI16" t="s">
        <v>3638</v>
      </c>
      <c r="PQ16" t="s">
        <v>1620</v>
      </c>
      <c r="PR16" t="s">
        <v>2861</v>
      </c>
      <c r="PT16" t="s">
        <v>4623</v>
      </c>
      <c r="PU16" t="s">
        <v>1988</v>
      </c>
      <c r="PV16" t="s">
        <v>2942</v>
      </c>
      <c r="QA16" t="s">
        <v>1629</v>
      </c>
      <c r="QG16" t="s">
        <v>4069</v>
      </c>
      <c r="QJ16" t="s">
        <v>2221</v>
      </c>
      <c r="QM16" t="s">
        <v>2102</v>
      </c>
      <c r="QS16" t="s">
        <v>3460</v>
      </c>
      <c r="RC16" t="s">
        <v>2270</v>
      </c>
      <c r="RE16" t="s">
        <v>2357</v>
      </c>
      <c r="RG16" t="s">
        <v>2707</v>
      </c>
      <c r="RI16" t="s">
        <v>3402</v>
      </c>
      <c r="RQ16" t="s">
        <v>4357</v>
      </c>
      <c r="SI16" t="s">
        <v>2753</v>
      </c>
      <c r="SK16" t="s">
        <v>2384</v>
      </c>
      <c r="SL16" t="s">
        <v>1651</v>
      </c>
      <c r="SQ16" t="s">
        <v>4271</v>
      </c>
      <c r="SR16" t="s">
        <v>2588</v>
      </c>
      <c r="SS16" t="s">
        <v>1821</v>
      </c>
      <c r="SV16" t="s">
        <v>1954</v>
      </c>
      <c r="SW16" t="s">
        <v>2960</v>
      </c>
      <c r="SY16" t="s">
        <v>4052</v>
      </c>
      <c r="TB16" t="s">
        <v>1285</v>
      </c>
      <c r="TC16" t="s">
        <v>3288</v>
      </c>
      <c r="TF16" t="s">
        <v>4379</v>
      </c>
      <c r="TH16" t="s">
        <v>3748</v>
      </c>
      <c r="TL16" t="s">
        <v>1636</v>
      </c>
      <c r="TN16" t="s">
        <v>2631</v>
      </c>
      <c r="TR16" t="s">
        <v>1456</v>
      </c>
      <c r="TS16" t="s">
        <v>1359</v>
      </c>
      <c r="TW16" t="s">
        <v>3210</v>
      </c>
      <c r="TZ16" t="s">
        <v>1598</v>
      </c>
      <c r="UA16" t="s">
        <v>2866</v>
      </c>
      <c r="UC16" t="s">
        <v>1421</v>
      </c>
      <c r="UG16" t="s">
        <v>1061</v>
      </c>
      <c r="VH16" t="s">
        <v>4689</v>
      </c>
      <c r="VI16" t="s">
        <v>3130</v>
      </c>
      <c r="VJ16" t="s">
        <v>3816</v>
      </c>
      <c r="VL16" t="s">
        <v>2972</v>
      </c>
      <c r="VM16" t="s">
        <v>1091</v>
      </c>
      <c r="VP16" t="s">
        <v>2825</v>
      </c>
      <c r="VS16" t="s">
        <v>974</v>
      </c>
      <c r="VZ16" t="s">
        <v>2857</v>
      </c>
      <c r="WH16" t="s">
        <v>2282</v>
      </c>
      <c r="WM16" t="s">
        <v>1517</v>
      </c>
      <c r="WO16" t="s">
        <v>691</v>
      </c>
      <c r="WR16" t="s">
        <v>1342</v>
      </c>
      <c r="WS16" t="s">
        <v>3259</v>
      </c>
      <c r="WT16" t="s">
        <v>4062</v>
      </c>
      <c r="WU16" t="s">
        <v>2475</v>
      </c>
      <c r="XN16" t="s">
        <v>93</v>
      </c>
      <c r="XV16" t="s">
        <v>1926</v>
      </c>
      <c r="XX16" t="s">
        <v>1733</v>
      </c>
      <c r="YC16" t="s">
        <v>4610</v>
      </c>
      <c r="YD16" t="s">
        <v>4649</v>
      </c>
      <c r="YF16" t="s">
        <v>1281</v>
      </c>
      <c r="YH16" t="s">
        <v>4297</v>
      </c>
      <c r="YJ16" t="s">
        <v>3933</v>
      </c>
      <c r="YL16" t="s">
        <v>4118</v>
      </c>
      <c r="YP16" t="s">
        <v>4310</v>
      </c>
      <c r="YT16" t="s">
        <v>1444</v>
      </c>
      <c r="YV16" t="s">
        <v>2607</v>
      </c>
      <c r="ZM16" t="s">
        <v>4163</v>
      </c>
      <c r="ZW16" t="s">
        <v>2927</v>
      </c>
      <c r="AAE16" t="s">
        <v>2819</v>
      </c>
      <c r="AAK16" t="s">
        <v>3722</v>
      </c>
      <c r="ABE16" t="s">
        <v>2173</v>
      </c>
      <c r="ABU16" t="s">
        <v>2635</v>
      </c>
      <c r="ACF16" t="s">
        <v>4467</v>
      </c>
      <c r="ACG16" t="s">
        <v>1829</v>
      </c>
      <c r="ACL16" t="s">
        <v>832</v>
      </c>
      <c r="ACP16" t="s">
        <v>1696</v>
      </c>
      <c r="ADA16" t="s">
        <v>2658</v>
      </c>
      <c r="ADE16" t="s">
        <v>4218</v>
      </c>
      <c r="ADK16" t="s">
        <v>3519</v>
      </c>
      <c r="AEB16" t="s">
        <v>2284</v>
      </c>
      <c r="AEC16" t="s">
        <v>1737</v>
      </c>
      <c r="ANU16" t="s">
        <v>11204</v>
      </c>
      <c r="ANY16" t="s">
        <v>11238</v>
      </c>
      <c r="AOA16" t="s">
        <v>11255</v>
      </c>
      <c r="AOD16" t="s">
        <v>11282</v>
      </c>
      <c r="APC16" t="s">
        <v>11356</v>
      </c>
      <c r="APK16" t="s">
        <v>10063</v>
      </c>
      <c r="APM16" t="s">
        <v>11422</v>
      </c>
      <c r="AQK16" t="s">
        <v>11518</v>
      </c>
      <c r="AQL16" t="s">
        <v>11535</v>
      </c>
      <c r="AQM16" t="s">
        <v>11558</v>
      </c>
      <c r="AQW16" t="s">
        <v>11624</v>
      </c>
      <c r="ARC16" t="s">
        <v>11671</v>
      </c>
      <c r="ARS16" t="s">
        <v>11754</v>
      </c>
      <c r="AST16" t="s">
        <v>11849</v>
      </c>
      <c r="ASY16" t="s">
        <v>11872</v>
      </c>
      <c r="ATC16" t="s">
        <v>11897</v>
      </c>
      <c r="ATG16" t="s">
        <v>11860</v>
      </c>
      <c r="ATM16" t="s">
        <v>11974</v>
      </c>
      <c r="ATO16" t="s">
        <v>12008</v>
      </c>
      <c r="AUL16" t="s">
        <v>9271</v>
      </c>
      <c r="AVD16" t="s">
        <v>12220</v>
      </c>
      <c r="AVZ16" t="s">
        <v>12335</v>
      </c>
      <c r="AYD16" t="s">
        <v>12529</v>
      </c>
      <c r="AYI16" t="s">
        <v>12559</v>
      </c>
      <c r="AYM16" t="s">
        <v>12584</v>
      </c>
      <c r="AYU16" t="s">
        <v>12634</v>
      </c>
      <c r="AZR16" t="s">
        <v>12726</v>
      </c>
      <c r="BCO16" t="s">
        <v>12925</v>
      </c>
      <c r="BCS16" t="s">
        <v>12950</v>
      </c>
      <c r="BDA16" t="s">
        <v>13001</v>
      </c>
      <c r="BDD16" t="s">
        <v>13021</v>
      </c>
      <c r="BDJ16" t="s">
        <v>13050</v>
      </c>
      <c r="BDL16" t="s">
        <v>13071</v>
      </c>
      <c r="BDM16" t="s">
        <v>2175</v>
      </c>
      <c r="BDU16" t="s">
        <v>13121</v>
      </c>
      <c r="BDY16" t="s">
        <v>13155</v>
      </c>
      <c r="BEB16" t="s">
        <v>13176</v>
      </c>
      <c r="BFX16" t="s">
        <v>13316</v>
      </c>
      <c r="BGJ16" t="s">
        <v>13365</v>
      </c>
      <c r="BLD16" t="s">
        <v>5456</v>
      </c>
      <c r="BLH16" t="s">
        <v>5491</v>
      </c>
      <c r="BMF16" t="s">
        <v>5594</v>
      </c>
      <c r="BML16" t="s">
        <v>5651</v>
      </c>
      <c r="BMM16" t="s">
        <v>1927</v>
      </c>
      <c r="BMO16" t="s">
        <v>5711</v>
      </c>
      <c r="BMP16" t="s">
        <v>5727</v>
      </c>
      <c r="BMQ16" t="s">
        <v>5752</v>
      </c>
      <c r="BMT16" t="s">
        <v>5792</v>
      </c>
      <c r="BMU16" t="s">
        <v>1531</v>
      </c>
      <c r="BMV16" t="s">
        <v>3655</v>
      </c>
      <c r="BMX16" t="s">
        <v>5845</v>
      </c>
      <c r="BNC16" t="s">
        <v>5882</v>
      </c>
      <c r="BND16" t="s">
        <v>5921</v>
      </c>
      <c r="BNH16" t="s">
        <v>1460</v>
      </c>
      <c r="BNI16" t="s">
        <v>6020</v>
      </c>
      <c r="BNM16" t="s">
        <v>6050</v>
      </c>
      <c r="BNR16" t="s">
        <v>6077</v>
      </c>
      <c r="BOA16" t="s">
        <v>6124</v>
      </c>
      <c r="BOK16" t="s">
        <v>6181</v>
      </c>
      <c r="BPL16" t="s">
        <v>6312</v>
      </c>
      <c r="BRH16" t="s">
        <v>6477</v>
      </c>
      <c r="BRK16" t="s">
        <v>6504</v>
      </c>
      <c r="BRT16" t="s">
        <v>6558</v>
      </c>
      <c r="BSD16" t="s">
        <v>801</v>
      </c>
      <c r="BSN16" t="s">
        <v>6737</v>
      </c>
      <c r="BSQ16" t="s">
        <v>6768</v>
      </c>
      <c r="BSV16" t="s">
        <v>6811</v>
      </c>
      <c r="BSY16" t="s">
        <v>6850</v>
      </c>
      <c r="BSZ16" t="s">
        <v>6882</v>
      </c>
      <c r="BTB16" t="s">
        <v>6908</v>
      </c>
      <c r="BTC16" t="s">
        <v>6931</v>
      </c>
      <c r="BTD16" t="s">
        <v>6976</v>
      </c>
      <c r="BTF16" t="s">
        <v>7006</v>
      </c>
      <c r="BTH16" t="s">
        <v>7023</v>
      </c>
      <c r="BTI16" t="s">
        <v>7068</v>
      </c>
      <c r="BTO16" t="s">
        <v>401</v>
      </c>
      <c r="BTU16" t="s">
        <v>7184</v>
      </c>
      <c r="BTV16" t="s">
        <v>7201</v>
      </c>
      <c r="BTW16" t="s">
        <v>7281</v>
      </c>
      <c r="BUG16" t="s">
        <v>7324</v>
      </c>
      <c r="BVE16" t="s">
        <v>7438</v>
      </c>
      <c r="BVF16" t="s">
        <v>7485</v>
      </c>
      <c r="BVT16" t="s">
        <v>7548</v>
      </c>
      <c r="BVZ16" t="s">
        <v>7609</v>
      </c>
      <c r="BWC16" t="s">
        <v>5302</v>
      </c>
      <c r="BWI16" t="s">
        <v>7674</v>
      </c>
      <c r="BWK16" t="s">
        <v>7711</v>
      </c>
      <c r="BWM16" t="s">
        <v>7733</v>
      </c>
      <c r="BWR16" t="s">
        <v>7777</v>
      </c>
      <c r="BWW16" t="s">
        <v>7825</v>
      </c>
      <c r="BWY16" t="s">
        <v>7867</v>
      </c>
      <c r="BXE16" t="s">
        <v>7915</v>
      </c>
      <c r="BXJ16" t="s">
        <v>7964</v>
      </c>
      <c r="BXK16" t="s">
        <v>7988</v>
      </c>
      <c r="BXL16" t="s">
        <v>8052</v>
      </c>
      <c r="BXM16" t="s">
        <v>8074</v>
      </c>
      <c r="BXO16" t="s">
        <v>8113</v>
      </c>
      <c r="BYE16" t="s">
        <v>8202</v>
      </c>
      <c r="CBS16" t="s">
        <v>8579</v>
      </c>
      <c r="CDU16" t="s">
        <v>4053</v>
      </c>
      <c r="CDV16" t="s">
        <v>8763</v>
      </c>
      <c r="CED16" t="s">
        <v>8804</v>
      </c>
      <c r="CEN16" t="s">
        <v>8854</v>
      </c>
      <c r="CEO16" t="s">
        <v>8876</v>
      </c>
      <c r="CEP16" t="s">
        <v>8890</v>
      </c>
      <c r="CFD16" t="s">
        <v>8970</v>
      </c>
      <c r="CFG16" t="s">
        <v>8993</v>
      </c>
      <c r="CFL16" t="s">
        <v>9026</v>
      </c>
      <c r="CFN16" t="s">
        <v>9041</v>
      </c>
      <c r="CGB16" t="s">
        <v>9133</v>
      </c>
      <c r="CGY16" t="s">
        <v>9251</v>
      </c>
      <c r="CHJ16" t="s">
        <v>9296</v>
      </c>
      <c r="CHP16" t="s">
        <v>9344</v>
      </c>
      <c r="CHT16" t="s">
        <v>9389</v>
      </c>
      <c r="CHW16" t="s">
        <v>9437</v>
      </c>
      <c r="CIX16" t="s">
        <v>9546</v>
      </c>
      <c r="CJX16" t="s">
        <v>9686</v>
      </c>
      <c r="CKG16" t="s">
        <v>9758</v>
      </c>
      <c r="CKS16" t="s">
        <v>9819</v>
      </c>
      <c r="CKT16" t="s">
        <v>9840</v>
      </c>
      <c r="CKZ16" t="s">
        <v>9899</v>
      </c>
      <c r="CLG16" t="s">
        <v>9957</v>
      </c>
      <c r="CLH16" t="s">
        <v>9974</v>
      </c>
      <c r="CLI16" t="s">
        <v>9991</v>
      </c>
      <c r="CLJ16" t="s">
        <v>10007</v>
      </c>
      <c r="CNL16" t="s">
        <v>13556</v>
      </c>
      <c r="CQQ16" t="s">
        <v>13801</v>
      </c>
      <c r="CRA16" t="s">
        <v>13840</v>
      </c>
      <c r="CRV16" t="s">
        <v>13921</v>
      </c>
      <c r="CSA16" t="s">
        <v>13969</v>
      </c>
      <c r="CSI16" t="s">
        <v>14034</v>
      </c>
      <c r="CTC16" t="s">
        <v>3976</v>
      </c>
      <c r="CTF16" t="s">
        <v>14192</v>
      </c>
      <c r="CUU16" t="s">
        <v>14345</v>
      </c>
      <c r="CWG16" t="s">
        <v>14484</v>
      </c>
      <c r="CXG16" t="s">
        <v>14579</v>
      </c>
      <c r="CYA16" t="s">
        <v>14662</v>
      </c>
      <c r="CYC16" t="s">
        <v>14683</v>
      </c>
      <c r="CZQ16" t="s">
        <v>14847</v>
      </c>
      <c r="CZX16" t="s">
        <v>14888</v>
      </c>
      <c r="DET16" t="s">
        <v>10077</v>
      </c>
      <c r="DFA16" t="s">
        <v>10126</v>
      </c>
      <c r="DFG16" t="s">
        <v>10167</v>
      </c>
      <c r="DFI16" t="s">
        <v>10185</v>
      </c>
      <c r="DFJ16" t="s">
        <v>10228</v>
      </c>
      <c r="DGM16" t="s">
        <v>119</v>
      </c>
      <c r="DGQ16" t="s">
        <v>10335</v>
      </c>
      <c r="DGV16" t="s">
        <v>10381</v>
      </c>
      <c r="DGZ16" t="s">
        <v>10403</v>
      </c>
      <c r="DHD16" t="s">
        <v>10424</v>
      </c>
      <c r="DHS16" t="s">
        <v>10491</v>
      </c>
      <c r="DHU16" t="s">
        <v>686</v>
      </c>
      <c r="DHW16" t="s">
        <v>10548</v>
      </c>
      <c r="DHX16" t="s">
        <v>10569</v>
      </c>
      <c r="DHZ16" t="s">
        <v>7106</v>
      </c>
      <c r="DIA16" t="s">
        <v>10607</v>
      </c>
      <c r="DIC16" t="s">
        <v>10640</v>
      </c>
      <c r="DID16" t="s">
        <v>10660</v>
      </c>
      <c r="DJZ16" t="s">
        <v>15064</v>
      </c>
      <c r="DKA16" t="s">
        <v>15065</v>
      </c>
      <c r="DKC16" s="81" t="s">
        <v>15112</v>
      </c>
      <c r="DKH16" s="66"/>
    </row>
    <row r="17" spans="1:809 1061:2007 2099:2998" x14ac:dyDescent="0.25">
      <c r="A17" s="18" t="s">
        <v>14997</v>
      </c>
      <c r="B17" s="2" t="s">
        <v>27</v>
      </c>
      <c r="H17" t="s">
        <v>4860</v>
      </c>
      <c r="P17" t="s">
        <v>4896</v>
      </c>
      <c r="AI17" t="s">
        <v>5027</v>
      </c>
      <c r="AQ17" t="s">
        <v>5094</v>
      </c>
      <c r="NQ17" t="s">
        <v>2411</v>
      </c>
      <c r="NW17" t="s">
        <v>2187</v>
      </c>
      <c r="PQ17" t="s">
        <v>1625</v>
      </c>
      <c r="PR17" t="s">
        <v>2868</v>
      </c>
      <c r="PU17" t="s">
        <v>2739</v>
      </c>
      <c r="PV17" t="s">
        <v>2950</v>
      </c>
      <c r="QA17" t="s">
        <v>1657</v>
      </c>
      <c r="QG17" t="s">
        <v>4082</v>
      </c>
      <c r="QJ17" t="s">
        <v>2257</v>
      </c>
      <c r="QM17" t="s">
        <v>3451</v>
      </c>
      <c r="QS17" t="s">
        <v>3547</v>
      </c>
      <c r="RC17" t="s">
        <v>1256</v>
      </c>
      <c r="RE17" t="s">
        <v>2720</v>
      </c>
      <c r="RG17" t="s">
        <v>2768</v>
      </c>
      <c r="RI17" t="s">
        <v>3901</v>
      </c>
      <c r="RQ17" t="s">
        <v>4487</v>
      </c>
      <c r="SI17" t="s">
        <v>2961</v>
      </c>
      <c r="SK17" t="s">
        <v>2452</v>
      </c>
      <c r="SL17" t="s">
        <v>1751</v>
      </c>
      <c r="SQ17" t="s">
        <v>4434</v>
      </c>
      <c r="SR17" t="s">
        <v>2597</v>
      </c>
      <c r="SS17" t="s">
        <v>1843</v>
      </c>
      <c r="SV17" t="s">
        <v>2242</v>
      </c>
      <c r="SW17" t="s">
        <v>3177</v>
      </c>
      <c r="SY17" t="s">
        <v>4261</v>
      </c>
      <c r="TB17" t="s">
        <v>1346</v>
      </c>
      <c r="TC17" t="s">
        <v>3509</v>
      </c>
      <c r="TF17" t="s">
        <v>4380</v>
      </c>
      <c r="TH17" t="s">
        <v>3951</v>
      </c>
      <c r="TL17" t="s">
        <v>1644</v>
      </c>
      <c r="TN17" t="s">
        <v>2686</v>
      </c>
      <c r="TR17" t="s">
        <v>1495</v>
      </c>
      <c r="TS17" t="s">
        <v>1383</v>
      </c>
      <c r="TW17" t="s">
        <v>3236</v>
      </c>
      <c r="TZ17" t="s">
        <v>4679</v>
      </c>
      <c r="UA17" t="s">
        <v>3001</v>
      </c>
      <c r="UC17" t="s">
        <v>1445</v>
      </c>
      <c r="UG17" t="s">
        <v>1236</v>
      </c>
      <c r="VI17" t="s">
        <v>3145</v>
      </c>
      <c r="VJ17" t="s">
        <v>4173</v>
      </c>
      <c r="VL17" t="s">
        <v>3079</v>
      </c>
      <c r="VM17" t="s">
        <v>1164</v>
      </c>
      <c r="VP17" t="s">
        <v>3143</v>
      </c>
      <c r="VS17" t="s">
        <v>1013</v>
      </c>
      <c r="VZ17" t="s">
        <v>3009</v>
      </c>
      <c r="WH17" t="s">
        <v>2295</v>
      </c>
      <c r="WM17" t="s">
        <v>3581</v>
      </c>
      <c r="WO17" t="s">
        <v>2885</v>
      </c>
      <c r="WR17" t="s">
        <v>1374</v>
      </c>
      <c r="WS17" t="s">
        <v>3302</v>
      </c>
      <c r="WT17" t="s">
        <v>4092</v>
      </c>
      <c r="XN17" t="s">
        <v>684</v>
      </c>
      <c r="XV17" t="s">
        <v>2263</v>
      </c>
      <c r="XX17" t="s">
        <v>1957</v>
      </c>
      <c r="YC17" t="s">
        <v>4687</v>
      </c>
      <c r="YF17" t="s">
        <v>1324</v>
      </c>
      <c r="YH17" t="s">
        <v>4332</v>
      </c>
      <c r="YJ17" t="s">
        <v>3972</v>
      </c>
      <c r="YL17" t="s">
        <v>4253</v>
      </c>
      <c r="YT17" t="s">
        <v>1469</v>
      </c>
      <c r="YV17" t="s">
        <v>2781</v>
      </c>
      <c r="ZM17" t="s">
        <v>4449</v>
      </c>
      <c r="ZW17" t="s">
        <v>3056</v>
      </c>
      <c r="AAE17" t="s">
        <v>3062</v>
      </c>
      <c r="AAK17" t="s">
        <v>3858</v>
      </c>
      <c r="ABE17" t="s">
        <v>2286</v>
      </c>
      <c r="ABU17" t="s">
        <v>2806</v>
      </c>
      <c r="ACF17" t="s">
        <v>4498</v>
      </c>
      <c r="ACG17" t="s">
        <v>1839</v>
      </c>
      <c r="ACL17" t="s">
        <v>870</v>
      </c>
      <c r="ACP17" t="s">
        <v>1912</v>
      </c>
      <c r="ADA17" t="s">
        <v>2827</v>
      </c>
      <c r="AEB17" t="s">
        <v>2852</v>
      </c>
      <c r="AEC17" t="s">
        <v>1840</v>
      </c>
      <c r="ANU17" t="s">
        <v>11205</v>
      </c>
      <c r="ANY17" t="s">
        <v>11239</v>
      </c>
      <c r="AOA17" t="s">
        <v>11256</v>
      </c>
      <c r="AOD17" t="s">
        <v>11283</v>
      </c>
      <c r="APK17" t="s">
        <v>11399</v>
      </c>
      <c r="APM17" t="s">
        <v>11423</v>
      </c>
      <c r="AQK17" t="s">
        <v>11519</v>
      </c>
      <c r="AQL17" t="s">
        <v>11536</v>
      </c>
      <c r="AQM17" t="s">
        <v>11559</v>
      </c>
      <c r="AQW17" t="s">
        <v>11625</v>
      </c>
      <c r="ARC17" t="s">
        <v>11672</v>
      </c>
      <c r="ARS17" t="s">
        <v>11755</v>
      </c>
      <c r="AST17" t="s">
        <v>11850</v>
      </c>
      <c r="ATC17" t="s">
        <v>11898</v>
      </c>
      <c r="ATG17" t="s">
        <v>11932</v>
      </c>
      <c r="ATM17" t="s">
        <v>11975</v>
      </c>
      <c r="ATO17" t="s">
        <v>12009</v>
      </c>
      <c r="AUL17" t="s">
        <v>12103</v>
      </c>
      <c r="AVD17" t="s">
        <v>12221</v>
      </c>
      <c r="AVZ17" t="s">
        <v>12336</v>
      </c>
      <c r="AYD17" t="s">
        <v>12530</v>
      </c>
      <c r="AYM17" t="s">
        <v>2553</v>
      </c>
      <c r="AYU17" t="s">
        <v>12635</v>
      </c>
      <c r="AZR17" t="s">
        <v>12727</v>
      </c>
      <c r="BCO17" t="s">
        <v>12926</v>
      </c>
      <c r="BCS17" t="s">
        <v>12951</v>
      </c>
      <c r="BDA17" t="s">
        <v>13002</v>
      </c>
      <c r="BDD17" t="s">
        <v>13022</v>
      </c>
      <c r="BDJ17" t="s">
        <v>8311</v>
      </c>
      <c r="BDM17" t="s">
        <v>5383</v>
      </c>
      <c r="BDU17" t="s">
        <v>13122</v>
      </c>
      <c r="BDY17" t="s">
        <v>13156</v>
      </c>
      <c r="BEB17" t="s">
        <v>13177</v>
      </c>
      <c r="BGJ17" t="s">
        <v>13366</v>
      </c>
      <c r="BLD17" t="s">
        <v>5457</v>
      </c>
      <c r="BLH17" t="s">
        <v>5492</v>
      </c>
      <c r="BMF17" t="s">
        <v>5595</v>
      </c>
      <c r="BML17" t="s">
        <v>693</v>
      </c>
      <c r="BMM17" t="s">
        <v>5671</v>
      </c>
      <c r="BMO17" t="s">
        <v>5712</v>
      </c>
      <c r="BMP17" t="s">
        <v>5728</v>
      </c>
      <c r="BMQ17" t="s">
        <v>5753</v>
      </c>
      <c r="BMT17" t="s">
        <v>5793</v>
      </c>
      <c r="BMU17" t="s">
        <v>5808</v>
      </c>
      <c r="BMV17" t="s">
        <v>5825</v>
      </c>
      <c r="BMX17" t="s">
        <v>5846</v>
      </c>
      <c r="BNC17" t="s">
        <v>5883</v>
      </c>
      <c r="BND17" t="s">
        <v>5922</v>
      </c>
      <c r="BNH17" t="s">
        <v>6004</v>
      </c>
      <c r="BNI17" t="s">
        <v>6021</v>
      </c>
      <c r="BNM17" t="s">
        <v>6051</v>
      </c>
      <c r="BNR17" t="s">
        <v>6078</v>
      </c>
      <c r="BOA17" t="s">
        <v>6125</v>
      </c>
      <c r="BOK17" t="s">
        <v>6182</v>
      </c>
      <c r="BPL17" t="s">
        <v>6313</v>
      </c>
      <c r="BRH17" t="s">
        <v>6478</v>
      </c>
      <c r="BRK17" t="s">
        <v>2121</v>
      </c>
      <c r="BRT17" t="s">
        <v>6559</v>
      </c>
      <c r="BSD17" t="s">
        <v>6615</v>
      </c>
      <c r="BSN17" t="s">
        <v>6738</v>
      </c>
      <c r="BSQ17" t="s">
        <v>6769</v>
      </c>
      <c r="BSV17" t="s">
        <v>6812</v>
      </c>
      <c r="BSY17" t="s">
        <v>6851</v>
      </c>
      <c r="BSZ17" t="s">
        <v>6883</v>
      </c>
      <c r="BTB17" t="s">
        <v>6909</v>
      </c>
      <c r="BTC17" t="s">
        <v>4478</v>
      </c>
      <c r="BTD17" t="s">
        <v>6977</v>
      </c>
      <c r="BTF17" t="s">
        <v>7007</v>
      </c>
      <c r="BTH17" t="s">
        <v>7024</v>
      </c>
      <c r="BTI17" t="s">
        <v>7069</v>
      </c>
      <c r="BTO17" t="s">
        <v>7125</v>
      </c>
      <c r="BTU17" t="s">
        <v>7185</v>
      </c>
      <c r="BTV17" t="s">
        <v>7202</v>
      </c>
      <c r="BTW17" t="s">
        <v>7282</v>
      </c>
      <c r="BUG17" t="s">
        <v>7325</v>
      </c>
      <c r="BVE17" t="s">
        <v>7439</v>
      </c>
      <c r="BVF17" t="s">
        <v>7486</v>
      </c>
      <c r="BVT17" t="s">
        <v>7002</v>
      </c>
      <c r="BVZ17" t="s">
        <v>7610</v>
      </c>
      <c r="BWI17" t="s">
        <v>7675</v>
      </c>
      <c r="BWK17" t="s">
        <v>7712</v>
      </c>
      <c r="BWM17" t="s">
        <v>7734</v>
      </c>
      <c r="BWR17" t="s">
        <v>7778</v>
      </c>
      <c r="BWW17" t="s">
        <v>7826</v>
      </c>
      <c r="BWY17" t="s">
        <v>7868</v>
      </c>
      <c r="BXE17" t="s">
        <v>7916</v>
      </c>
      <c r="BXJ17" t="s">
        <v>1042</v>
      </c>
      <c r="BXK17" t="s">
        <v>7989</v>
      </c>
      <c r="BXL17" t="s">
        <v>8053</v>
      </c>
      <c r="BXM17" t="s">
        <v>8075</v>
      </c>
      <c r="BXO17" t="s">
        <v>8114</v>
      </c>
      <c r="BYE17" t="s">
        <v>8203</v>
      </c>
      <c r="CBS17" t="s">
        <v>8580</v>
      </c>
      <c r="CDU17" t="s">
        <v>8748</v>
      </c>
      <c r="CDV17" t="s">
        <v>8764</v>
      </c>
      <c r="CED17" t="s">
        <v>8805</v>
      </c>
      <c r="CEN17" t="s">
        <v>8855</v>
      </c>
      <c r="CEP17" t="s">
        <v>8891</v>
      </c>
      <c r="CFD17" t="s">
        <v>1332</v>
      </c>
      <c r="CFL17" t="s">
        <v>9027</v>
      </c>
      <c r="CFN17" t="s">
        <v>9042</v>
      </c>
      <c r="CGB17" t="s">
        <v>9134</v>
      </c>
      <c r="CHJ17" t="s">
        <v>9297</v>
      </c>
      <c r="CHP17" t="s">
        <v>9345</v>
      </c>
      <c r="CHT17" t="s">
        <v>9390</v>
      </c>
      <c r="CHW17" t="s">
        <v>9438</v>
      </c>
      <c r="CJX17" t="s">
        <v>9687</v>
      </c>
      <c r="CKS17" t="s">
        <v>9820</v>
      </c>
      <c r="CKT17" t="s">
        <v>9841</v>
      </c>
      <c r="CLG17" t="s">
        <v>9958</v>
      </c>
      <c r="CLH17" t="s">
        <v>9975</v>
      </c>
      <c r="CLI17" t="s">
        <v>9992</v>
      </c>
      <c r="CLJ17" t="s">
        <v>10008</v>
      </c>
      <c r="CNL17" t="s">
        <v>13557</v>
      </c>
      <c r="CRA17" t="s">
        <v>13841</v>
      </c>
      <c r="CRV17" t="s">
        <v>13922</v>
      </c>
      <c r="CSA17" t="s">
        <v>13970</v>
      </c>
      <c r="CSI17" t="s">
        <v>8885</v>
      </c>
      <c r="CTC17" t="s">
        <v>14147</v>
      </c>
      <c r="CTF17" t="s">
        <v>14193</v>
      </c>
      <c r="CUU17" t="s">
        <v>14346</v>
      </c>
      <c r="CWG17" t="s">
        <v>14485</v>
      </c>
      <c r="CXG17" t="s">
        <v>14580</v>
      </c>
      <c r="CYA17" t="s">
        <v>14663</v>
      </c>
      <c r="CYC17" t="s">
        <v>14684</v>
      </c>
      <c r="CZQ17" t="s">
        <v>10837</v>
      </c>
      <c r="CZX17" t="s">
        <v>14889</v>
      </c>
      <c r="DET17" t="s">
        <v>10078</v>
      </c>
      <c r="DFA17" t="s">
        <v>10127</v>
      </c>
      <c r="DFG17" t="s">
        <v>10168</v>
      </c>
      <c r="DFI17" t="s">
        <v>3559</v>
      </c>
      <c r="DFJ17" t="s">
        <v>10229</v>
      </c>
      <c r="DGM17" t="s">
        <v>10314</v>
      </c>
      <c r="DGV17" t="s">
        <v>10382</v>
      </c>
      <c r="DHS17" t="s">
        <v>10492</v>
      </c>
      <c r="DHU17" t="s">
        <v>10520</v>
      </c>
      <c r="DHW17" t="s">
        <v>10549</v>
      </c>
      <c r="DHX17" t="s">
        <v>10570</v>
      </c>
      <c r="DHZ17" t="s">
        <v>10592</v>
      </c>
      <c r="DIA17" t="s">
        <v>10608</v>
      </c>
      <c r="DIC17" t="s">
        <v>10641</v>
      </c>
      <c r="DID17" t="s">
        <v>3536</v>
      </c>
      <c r="DJZ17" t="s">
        <v>15217</v>
      </c>
      <c r="DKA17" t="s">
        <v>15218</v>
      </c>
      <c r="DKC17" s="81" t="s">
        <v>15112</v>
      </c>
      <c r="DKH17" s="66"/>
    </row>
    <row r="18" spans="1:809 1061:2007 2099:2998" x14ac:dyDescent="0.25">
      <c r="A18" s="18" t="s">
        <v>14998</v>
      </c>
      <c r="B18" s="2" t="s">
        <v>27</v>
      </c>
      <c r="P18" t="s">
        <v>4897</v>
      </c>
      <c r="AI18" t="s">
        <v>5028</v>
      </c>
      <c r="AQ18" t="s">
        <v>5095</v>
      </c>
      <c r="NQ18" t="s">
        <v>2521</v>
      </c>
      <c r="NW18" t="s">
        <v>2202</v>
      </c>
      <c r="PQ18" t="s">
        <v>1637</v>
      </c>
      <c r="PR18" t="s">
        <v>2900</v>
      </c>
      <c r="PU18" t="s">
        <v>2798</v>
      </c>
      <c r="PV18" t="s">
        <v>2951</v>
      </c>
      <c r="QA18" t="s">
        <v>1871</v>
      </c>
      <c r="QG18" t="s">
        <v>4212</v>
      </c>
      <c r="QJ18" t="s">
        <v>2425</v>
      </c>
      <c r="QS18" t="s">
        <v>3566</v>
      </c>
      <c r="RC18" t="s">
        <v>2344</v>
      </c>
      <c r="RE18" t="s">
        <v>2973</v>
      </c>
      <c r="RG18" t="s">
        <v>2936</v>
      </c>
      <c r="RI18" t="s">
        <v>4088</v>
      </c>
      <c r="SI18" t="s">
        <v>3887</v>
      </c>
      <c r="SK18" t="s">
        <v>2467</v>
      </c>
      <c r="SL18" t="s">
        <v>1844</v>
      </c>
      <c r="SQ18" t="s">
        <v>4480</v>
      </c>
      <c r="SR18" t="s">
        <v>2754</v>
      </c>
      <c r="SS18" t="s">
        <v>2017</v>
      </c>
      <c r="SV18" t="s">
        <v>2347</v>
      </c>
      <c r="SW18" t="s">
        <v>3230</v>
      </c>
      <c r="SY18" t="s">
        <v>4266</v>
      </c>
      <c r="TB18" t="s">
        <v>1368</v>
      </c>
      <c r="TC18" t="s">
        <v>3514</v>
      </c>
      <c r="TF18" t="s">
        <v>4411</v>
      </c>
      <c r="TH18" t="s">
        <v>4045</v>
      </c>
      <c r="TL18" t="s">
        <v>1690</v>
      </c>
      <c r="TN18" t="s">
        <v>3188</v>
      </c>
      <c r="TR18" t="s">
        <v>808</v>
      </c>
      <c r="TS18" t="s">
        <v>1575</v>
      </c>
      <c r="TW18" t="s">
        <v>3280</v>
      </c>
      <c r="UA18" t="s">
        <v>3047</v>
      </c>
      <c r="UC18" t="s">
        <v>1507</v>
      </c>
      <c r="UG18" t="s">
        <v>1428</v>
      </c>
      <c r="VI18" t="s">
        <v>3174</v>
      </c>
      <c r="VJ18" t="s">
        <v>4680</v>
      </c>
      <c r="VL18" t="s">
        <v>3128</v>
      </c>
      <c r="VM18" t="s">
        <v>1166</v>
      </c>
      <c r="VP18" t="s">
        <v>3777</v>
      </c>
      <c r="VS18" t="s">
        <v>1020</v>
      </c>
      <c r="VZ18" t="s">
        <v>3080</v>
      </c>
      <c r="WH18" t="s">
        <v>2506</v>
      </c>
      <c r="WM18" t="s">
        <v>3666</v>
      </c>
      <c r="WO18" t="s">
        <v>2937</v>
      </c>
      <c r="WR18" t="s">
        <v>1631</v>
      </c>
      <c r="WS18" t="s">
        <v>3368</v>
      </c>
      <c r="WT18" t="s">
        <v>4097</v>
      </c>
      <c r="XN18" t="s">
        <v>745</v>
      </c>
      <c r="XV18" t="s">
        <v>2288</v>
      </c>
      <c r="XX18" t="s">
        <v>2046</v>
      </c>
      <c r="YF18" t="s">
        <v>1479</v>
      </c>
      <c r="YH18" t="s">
        <v>4655</v>
      </c>
      <c r="YJ18" t="s">
        <v>4255</v>
      </c>
      <c r="YL18" t="s">
        <v>4254</v>
      </c>
      <c r="YT18" t="s">
        <v>1752</v>
      </c>
      <c r="YV18" t="s">
        <v>3100</v>
      </c>
      <c r="ZW18" t="s">
        <v>3061</v>
      </c>
      <c r="AAE18" t="s">
        <v>3467</v>
      </c>
      <c r="AAK18" t="s">
        <v>3859</v>
      </c>
      <c r="ABE18" t="s">
        <v>2340</v>
      </c>
      <c r="ABU18" t="s">
        <v>2870</v>
      </c>
      <c r="ACF18" t="s">
        <v>4500</v>
      </c>
      <c r="ACG18" t="s">
        <v>2101</v>
      </c>
      <c r="ACL18" t="s">
        <v>947</v>
      </c>
      <c r="ACP18" t="s">
        <v>1992</v>
      </c>
      <c r="ADA18" t="s">
        <v>2922</v>
      </c>
      <c r="AEB18" t="s">
        <v>3077</v>
      </c>
      <c r="AEC18" t="s">
        <v>1901</v>
      </c>
      <c r="ANU18" t="s">
        <v>11206</v>
      </c>
      <c r="ANY18" t="s">
        <v>11240</v>
      </c>
      <c r="AOA18" t="s">
        <v>11257</v>
      </c>
      <c r="AOD18" t="s">
        <v>11284</v>
      </c>
      <c r="APK18" t="s">
        <v>11400</v>
      </c>
      <c r="APM18" t="s">
        <v>11424</v>
      </c>
      <c r="AQK18" t="s">
        <v>11520</v>
      </c>
      <c r="AQL18" t="s">
        <v>11537</v>
      </c>
      <c r="AQM18" t="s">
        <v>11560</v>
      </c>
      <c r="AQW18" t="s">
        <v>11626</v>
      </c>
      <c r="ARC18" t="s">
        <v>2187</v>
      </c>
      <c r="ARS18" t="s">
        <v>11756</v>
      </c>
      <c r="AST18" t="s">
        <v>11851</v>
      </c>
      <c r="ATC18" t="s">
        <v>11899</v>
      </c>
      <c r="ATG18" t="s">
        <v>11933</v>
      </c>
      <c r="ATM18" t="s">
        <v>11976</v>
      </c>
      <c r="ATO18" t="s">
        <v>12010</v>
      </c>
      <c r="AVD18" t="s">
        <v>12222</v>
      </c>
      <c r="AVZ18" t="s">
        <v>12337</v>
      </c>
      <c r="AYM18" t="s">
        <v>12585</v>
      </c>
      <c r="AYU18" t="s">
        <v>12636</v>
      </c>
      <c r="AZR18" t="s">
        <v>12728</v>
      </c>
      <c r="BCO18" t="s">
        <v>12927</v>
      </c>
      <c r="BCS18" t="s">
        <v>12952</v>
      </c>
      <c r="BDD18" t="s">
        <v>10466</v>
      </c>
      <c r="BDJ18" t="s">
        <v>13051</v>
      </c>
      <c r="BDM18" t="s">
        <v>13085</v>
      </c>
      <c r="BDU18" t="s">
        <v>10748</v>
      </c>
      <c r="BDY18" t="s">
        <v>13157</v>
      </c>
      <c r="BEB18" t="s">
        <v>13178</v>
      </c>
      <c r="BGJ18" t="s">
        <v>13367</v>
      </c>
      <c r="BLD18" t="s">
        <v>5458</v>
      </c>
      <c r="BLH18" t="s">
        <v>5493</v>
      </c>
      <c r="BMF18" t="s">
        <v>5596</v>
      </c>
      <c r="BML18" t="s">
        <v>5652</v>
      </c>
      <c r="BMM18" t="s">
        <v>5672</v>
      </c>
      <c r="BMO18" t="s">
        <v>5713</v>
      </c>
      <c r="BMP18" t="s">
        <v>5729</v>
      </c>
      <c r="BMQ18" t="s">
        <v>5754</v>
      </c>
      <c r="BMT18" t="s">
        <v>5794</v>
      </c>
      <c r="BMU18" t="s">
        <v>5809</v>
      </c>
      <c r="BMX18" t="s">
        <v>2971</v>
      </c>
      <c r="BNC18" t="s">
        <v>5884</v>
      </c>
      <c r="BND18" t="s">
        <v>5923</v>
      </c>
      <c r="BNH18" t="s">
        <v>6005</v>
      </c>
      <c r="BNI18" t="s">
        <v>6022</v>
      </c>
      <c r="BNR18" t="s">
        <v>1331</v>
      </c>
      <c r="BOA18" t="s">
        <v>6126</v>
      </c>
      <c r="BPL18" t="s">
        <v>6314</v>
      </c>
      <c r="BRH18" t="s">
        <v>6479</v>
      </c>
      <c r="BRT18" t="s">
        <v>6560</v>
      </c>
      <c r="BSD18" t="s">
        <v>6616</v>
      </c>
      <c r="BSN18" t="s">
        <v>6739</v>
      </c>
      <c r="BSQ18" t="s">
        <v>6770</v>
      </c>
      <c r="BSV18" t="s">
        <v>6813</v>
      </c>
      <c r="BSY18" t="s">
        <v>6852</v>
      </c>
      <c r="BSZ18" t="s">
        <v>6884</v>
      </c>
      <c r="BTB18" t="s">
        <v>6910</v>
      </c>
      <c r="BTC18" t="s">
        <v>6932</v>
      </c>
      <c r="BTD18" t="s">
        <v>6978</v>
      </c>
      <c r="BTF18" t="s">
        <v>7008</v>
      </c>
      <c r="BTH18" t="s">
        <v>7025</v>
      </c>
      <c r="BTI18" t="s">
        <v>7070</v>
      </c>
      <c r="BTO18" t="s">
        <v>7126</v>
      </c>
      <c r="BTU18" t="s">
        <v>7186</v>
      </c>
      <c r="BTV18" t="s">
        <v>7203</v>
      </c>
      <c r="BTW18" t="s">
        <v>7283</v>
      </c>
      <c r="BUG18" t="s">
        <v>7326</v>
      </c>
      <c r="BVE18" t="s">
        <v>7440</v>
      </c>
      <c r="BVF18" t="s">
        <v>7487</v>
      </c>
      <c r="BVT18" t="s">
        <v>7549</v>
      </c>
      <c r="BWI18" t="s">
        <v>3643</v>
      </c>
      <c r="BWK18" t="s">
        <v>7713</v>
      </c>
      <c r="BWM18" t="s">
        <v>3040</v>
      </c>
      <c r="BWR18" t="s">
        <v>7779</v>
      </c>
      <c r="BWW18" t="s">
        <v>7827</v>
      </c>
      <c r="BWY18" t="s">
        <v>7869</v>
      </c>
      <c r="BXE18" t="s">
        <v>7917</v>
      </c>
      <c r="BXJ18" t="s">
        <v>7965</v>
      </c>
      <c r="BXK18" t="s">
        <v>7990</v>
      </c>
      <c r="BXL18" t="s">
        <v>8054</v>
      </c>
      <c r="BXM18" t="s">
        <v>8076</v>
      </c>
      <c r="BXO18" t="s">
        <v>8115</v>
      </c>
      <c r="BYE18" t="s">
        <v>8204</v>
      </c>
      <c r="CDV18" t="s">
        <v>8765</v>
      </c>
      <c r="CED18" t="s">
        <v>8806</v>
      </c>
      <c r="CEN18" t="s">
        <v>8856</v>
      </c>
      <c r="CEP18" t="s">
        <v>8892</v>
      </c>
      <c r="CFD18" t="s">
        <v>8971</v>
      </c>
      <c r="CFN18" t="s">
        <v>9043</v>
      </c>
      <c r="CGB18" t="s">
        <v>9135</v>
      </c>
      <c r="CHJ18" t="s">
        <v>9298</v>
      </c>
      <c r="CHP18" t="s">
        <v>9346</v>
      </c>
      <c r="CHT18" t="s">
        <v>9391</v>
      </c>
      <c r="CJX18" t="s">
        <v>9688</v>
      </c>
      <c r="CKS18" t="s">
        <v>9821</v>
      </c>
      <c r="CKT18" t="s">
        <v>7636</v>
      </c>
      <c r="CLG18" t="s">
        <v>9959</v>
      </c>
      <c r="CLH18" t="s">
        <v>9976</v>
      </c>
      <c r="CLJ18" t="s">
        <v>10009</v>
      </c>
      <c r="CNL18" t="s">
        <v>10239</v>
      </c>
      <c r="CRA18" t="s">
        <v>13842</v>
      </c>
      <c r="CRV18" t="s">
        <v>13923</v>
      </c>
      <c r="CSA18" t="s">
        <v>13971</v>
      </c>
      <c r="CSI18" t="s">
        <v>14035</v>
      </c>
      <c r="CTC18" t="s">
        <v>14148</v>
      </c>
      <c r="CTF18" t="s">
        <v>14194</v>
      </c>
      <c r="CUU18" t="s">
        <v>14347</v>
      </c>
      <c r="CWG18" t="s">
        <v>14486</v>
      </c>
      <c r="CXG18" t="s">
        <v>14581</v>
      </c>
      <c r="CYA18" t="s">
        <v>14664</v>
      </c>
      <c r="CYC18" t="s">
        <v>14685</v>
      </c>
      <c r="CZQ18" t="s">
        <v>14848</v>
      </c>
      <c r="CZX18" t="s">
        <v>14890</v>
      </c>
      <c r="DET18" t="s">
        <v>10079</v>
      </c>
      <c r="DFA18" t="s">
        <v>10128</v>
      </c>
      <c r="DFG18" t="s">
        <v>7293</v>
      </c>
      <c r="DFI18" t="s">
        <v>10186</v>
      </c>
      <c r="DFJ18" t="s">
        <v>10230</v>
      </c>
      <c r="DHS18" t="s">
        <v>10493</v>
      </c>
      <c r="DHU18" t="s">
        <v>10521</v>
      </c>
      <c r="DHW18" t="s">
        <v>10550</v>
      </c>
      <c r="DHX18" t="s">
        <v>10571</v>
      </c>
      <c r="DHZ18" t="s">
        <v>10593</v>
      </c>
      <c r="DIA18" t="s">
        <v>10609</v>
      </c>
      <c r="DIC18" t="s">
        <v>10642</v>
      </c>
      <c r="DID18" t="s">
        <v>10661</v>
      </c>
      <c r="DJZ18" t="s">
        <v>15059</v>
      </c>
      <c r="DKA18" t="s">
        <v>15191</v>
      </c>
      <c r="DKC18" s="81" t="s">
        <v>15113</v>
      </c>
      <c r="DKH18" s="66"/>
    </row>
    <row r="19" spans="1:809 1061:2007 2099:2998" x14ac:dyDescent="0.25">
      <c r="A19" s="18" t="s">
        <v>14999</v>
      </c>
      <c r="B19" s="2" t="s">
        <v>27</v>
      </c>
      <c r="P19" t="s">
        <v>4898</v>
      </c>
      <c r="AI19" t="s">
        <v>5029</v>
      </c>
      <c r="AQ19" t="s">
        <v>5096</v>
      </c>
      <c r="NQ19" t="s">
        <v>2726</v>
      </c>
      <c r="NW19" t="s">
        <v>2267</v>
      </c>
      <c r="PQ19" t="s">
        <v>1768</v>
      </c>
      <c r="PR19" t="s">
        <v>2905</v>
      </c>
      <c r="PU19" t="s">
        <v>3115</v>
      </c>
      <c r="PV19" t="s">
        <v>3111</v>
      </c>
      <c r="QA19" t="s">
        <v>1873</v>
      </c>
      <c r="QG19" t="s">
        <v>4289</v>
      </c>
      <c r="QJ19" t="s">
        <v>2435</v>
      </c>
      <c r="QS19" t="s">
        <v>3571</v>
      </c>
      <c r="RC19" t="s">
        <v>2373</v>
      </c>
      <c r="RE19" t="s">
        <v>2974</v>
      </c>
      <c r="RG19" t="s">
        <v>3217</v>
      </c>
      <c r="RI19" t="s">
        <v>4123</v>
      </c>
      <c r="SI19" t="s">
        <v>4020</v>
      </c>
      <c r="SK19" t="s">
        <v>2487</v>
      </c>
      <c r="SL19" t="s">
        <v>1919</v>
      </c>
      <c r="SQ19" t="s">
        <v>4482</v>
      </c>
      <c r="SR19" t="s">
        <v>2856</v>
      </c>
      <c r="SS19" t="s">
        <v>2143</v>
      </c>
      <c r="SV19" t="s">
        <v>2374</v>
      </c>
      <c r="SW19" t="s">
        <v>3946</v>
      </c>
      <c r="TB19" t="s">
        <v>1401</v>
      </c>
      <c r="TC19" t="s">
        <v>3542</v>
      </c>
      <c r="TF19" t="s">
        <v>4463</v>
      </c>
      <c r="TH19" t="s">
        <v>4129</v>
      </c>
      <c r="TL19" t="s">
        <v>1729</v>
      </c>
      <c r="TN19" t="s">
        <v>3317</v>
      </c>
      <c r="TR19" t="s">
        <v>1659</v>
      </c>
      <c r="TS19" t="s">
        <v>1613</v>
      </c>
      <c r="TW19" t="s">
        <v>3379</v>
      </c>
      <c r="UC19" t="s">
        <v>1628</v>
      </c>
      <c r="UG19" t="s">
        <v>1475</v>
      </c>
      <c r="VI19" t="s">
        <v>3240</v>
      </c>
      <c r="VL19" t="s">
        <v>3164</v>
      </c>
      <c r="VM19" t="s">
        <v>1230</v>
      </c>
      <c r="VS19" t="s">
        <v>1108</v>
      </c>
      <c r="VZ19" t="s">
        <v>3129</v>
      </c>
      <c r="WH19" t="s">
        <v>2520</v>
      </c>
      <c r="WM19" t="s">
        <v>4150</v>
      </c>
      <c r="WO19" t="s">
        <v>3109</v>
      </c>
      <c r="WR19" t="s">
        <v>1709</v>
      </c>
      <c r="WT19" t="s">
        <v>4126</v>
      </c>
      <c r="XN19" t="s">
        <v>942</v>
      </c>
      <c r="XV19" t="s">
        <v>2701</v>
      </c>
      <c r="XX19" t="s">
        <v>2095</v>
      </c>
      <c r="YF19" t="s">
        <v>1543</v>
      </c>
      <c r="YH19" t="s">
        <v>4675</v>
      </c>
      <c r="YL19" t="s">
        <v>4294</v>
      </c>
      <c r="YT19" t="s">
        <v>1865</v>
      </c>
      <c r="YV19" t="s">
        <v>3861</v>
      </c>
      <c r="ZW19" t="s">
        <v>3390</v>
      </c>
      <c r="AAE19" t="s">
        <v>3468</v>
      </c>
      <c r="ABE19" t="s">
        <v>2586</v>
      </c>
      <c r="ACF19" t="s">
        <v>4509</v>
      </c>
      <c r="ACG19" t="s">
        <v>2233</v>
      </c>
      <c r="ACL19" t="s">
        <v>967</v>
      </c>
      <c r="ACP19" t="s">
        <v>2023</v>
      </c>
      <c r="ADA19" t="s">
        <v>3227</v>
      </c>
      <c r="AEB19" t="s">
        <v>3168</v>
      </c>
      <c r="AEC19" t="s">
        <v>2256</v>
      </c>
      <c r="ANU19" t="s">
        <v>11207</v>
      </c>
      <c r="ANY19" t="s">
        <v>11241</v>
      </c>
      <c r="AOA19" t="s">
        <v>11258</v>
      </c>
      <c r="APK19" t="s">
        <v>11401</v>
      </c>
      <c r="AQK19" t="s">
        <v>2924</v>
      </c>
      <c r="AQL19" t="s">
        <v>6655</v>
      </c>
      <c r="AQM19" t="s">
        <v>11561</v>
      </c>
      <c r="AQW19" t="s">
        <v>11627</v>
      </c>
      <c r="ARC19" t="s">
        <v>11673</v>
      </c>
      <c r="ARS19" t="s">
        <v>11757</v>
      </c>
      <c r="AST19" t="s">
        <v>11852</v>
      </c>
      <c r="ATC19" t="s">
        <v>11900</v>
      </c>
      <c r="ATG19" t="s">
        <v>11934</v>
      </c>
      <c r="ATM19" t="s">
        <v>686</v>
      </c>
      <c r="ATO19" t="s">
        <v>12011</v>
      </c>
      <c r="AVD19" t="s">
        <v>12223</v>
      </c>
      <c r="AVZ19" t="s">
        <v>12338</v>
      </c>
      <c r="AYM19" t="s">
        <v>12586</v>
      </c>
      <c r="AYU19" t="s">
        <v>12637</v>
      </c>
      <c r="AZR19" t="s">
        <v>12729</v>
      </c>
      <c r="BCS19" t="s">
        <v>12953</v>
      </c>
      <c r="BDD19" t="s">
        <v>13023</v>
      </c>
      <c r="BDJ19" t="s">
        <v>13052</v>
      </c>
      <c r="BDU19" t="s">
        <v>13123</v>
      </c>
      <c r="BEB19" t="s">
        <v>13179</v>
      </c>
      <c r="BGJ19" t="s">
        <v>13368</v>
      </c>
      <c r="BLD19" t="s">
        <v>5459</v>
      </c>
      <c r="BMF19" t="s">
        <v>5597</v>
      </c>
      <c r="BML19" t="s">
        <v>5653</v>
      </c>
      <c r="BMM19" t="s">
        <v>5673</v>
      </c>
      <c r="BMP19" t="s">
        <v>5730</v>
      </c>
      <c r="BMT19" t="s">
        <v>5795</v>
      </c>
      <c r="BMU19" t="s">
        <v>5810</v>
      </c>
      <c r="BMX19" t="s">
        <v>5847</v>
      </c>
      <c r="BNC19" t="s">
        <v>5885</v>
      </c>
      <c r="BND19" t="s">
        <v>1527</v>
      </c>
      <c r="BNH19" t="s">
        <v>6006</v>
      </c>
      <c r="BNI19" t="s">
        <v>6023</v>
      </c>
      <c r="BNR19" t="s">
        <v>6079</v>
      </c>
      <c r="BOA19" t="s">
        <v>6127</v>
      </c>
      <c r="BPL19" t="s">
        <v>6315</v>
      </c>
      <c r="BRH19" t="s">
        <v>6480</v>
      </c>
      <c r="BRT19" t="s">
        <v>6561</v>
      </c>
      <c r="BSD19" t="s">
        <v>6617</v>
      </c>
      <c r="BSN19" t="s">
        <v>5069</v>
      </c>
      <c r="BSQ19" t="s">
        <v>6771</v>
      </c>
      <c r="BSV19" t="s">
        <v>6814</v>
      </c>
      <c r="BSY19" t="s">
        <v>6853</v>
      </c>
      <c r="BTB19" t="s">
        <v>6911</v>
      </c>
      <c r="BTC19" t="s">
        <v>6933</v>
      </c>
      <c r="BTD19" t="s">
        <v>6979</v>
      </c>
      <c r="BTF19" t="s">
        <v>7009</v>
      </c>
      <c r="BTH19" t="s">
        <v>7026</v>
      </c>
      <c r="BTI19" t="s">
        <v>7071</v>
      </c>
      <c r="BTO19" t="s">
        <v>7127</v>
      </c>
      <c r="BTU19" t="s">
        <v>2527</v>
      </c>
      <c r="BTV19" t="s">
        <v>7204</v>
      </c>
      <c r="BTW19" t="s">
        <v>1331</v>
      </c>
      <c r="BUG19" t="s">
        <v>7327</v>
      </c>
      <c r="BVE19" t="s">
        <v>7441</v>
      </c>
      <c r="BVF19" t="s">
        <v>7488</v>
      </c>
      <c r="BVT19" t="s">
        <v>7550</v>
      </c>
      <c r="BWI19" t="s">
        <v>7676</v>
      </c>
      <c r="BWK19" t="s">
        <v>7714</v>
      </c>
      <c r="BWM19" t="s">
        <v>7735</v>
      </c>
      <c r="BWR19" t="s">
        <v>7780</v>
      </c>
      <c r="BWW19" t="s">
        <v>7828</v>
      </c>
      <c r="BWY19" t="s">
        <v>7870</v>
      </c>
      <c r="BXE19" t="s">
        <v>7918</v>
      </c>
      <c r="BXJ19" t="s">
        <v>7966</v>
      </c>
      <c r="BXK19" t="s">
        <v>7991</v>
      </c>
      <c r="BXL19" t="s">
        <v>8055</v>
      </c>
      <c r="BXM19" t="s">
        <v>8077</v>
      </c>
      <c r="BYE19" t="s">
        <v>8205</v>
      </c>
      <c r="CDV19" t="s">
        <v>7780</v>
      </c>
      <c r="CED19" t="s">
        <v>8807</v>
      </c>
      <c r="CEN19" t="s">
        <v>8857</v>
      </c>
      <c r="CEP19" t="s">
        <v>8893</v>
      </c>
      <c r="CFD19" t="s">
        <v>8972</v>
      </c>
      <c r="CFN19" t="s">
        <v>9044</v>
      </c>
      <c r="CHJ19" t="s">
        <v>9299</v>
      </c>
      <c r="CHT19" t="s">
        <v>9392</v>
      </c>
      <c r="CJX19" t="s">
        <v>9689</v>
      </c>
      <c r="CKS19" t="s">
        <v>9822</v>
      </c>
      <c r="CKT19" t="s">
        <v>9842</v>
      </c>
      <c r="CLG19" t="s">
        <v>9960</v>
      </c>
      <c r="CLJ19" t="s">
        <v>10010</v>
      </c>
      <c r="CRA19" t="s">
        <v>13843</v>
      </c>
      <c r="CRV19" t="s">
        <v>13924</v>
      </c>
      <c r="CSA19" t="s">
        <v>13972</v>
      </c>
      <c r="CSI19" t="s">
        <v>14036</v>
      </c>
      <c r="CTC19" t="s">
        <v>14149</v>
      </c>
      <c r="CUU19" t="s">
        <v>14348</v>
      </c>
      <c r="CWG19" t="s">
        <v>14487</v>
      </c>
      <c r="CXG19" t="s">
        <v>14582</v>
      </c>
      <c r="CYA19" t="s">
        <v>14665</v>
      </c>
      <c r="CYC19" t="s">
        <v>14686</v>
      </c>
      <c r="CZQ19" t="s">
        <v>14849</v>
      </c>
      <c r="CZX19" t="s">
        <v>14891</v>
      </c>
      <c r="DET19" t="s">
        <v>7400</v>
      </c>
      <c r="DFA19" t="s">
        <v>10129</v>
      </c>
      <c r="DFG19" t="s">
        <v>10169</v>
      </c>
      <c r="DFI19" t="s">
        <v>10187</v>
      </c>
      <c r="DFJ19" t="s">
        <v>10231</v>
      </c>
      <c r="DHS19" t="s">
        <v>10494</v>
      </c>
      <c r="DHU19" t="s">
        <v>10522</v>
      </c>
      <c r="DHW19" t="s">
        <v>10551</v>
      </c>
      <c r="DHZ19" t="s">
        <v>10594</v>
      </c>
      <c r="DIA19" t="s">
        <v>10610</v>
      </c>
      <c r="DIC19" t="s">
        <v>10643</v>
      </c>
      <c r="DID19" t="s">
        <v>10662</v>
      </c>
      <c r="DJZ19" t="s">
        <v>15294</v>
      </c>
      <c r="DKA19" t="s">
        <v>15139</v>
      </c>
      <c r="DKC19" s="81" t="s">
        <v>15114</v>
      </c>
      <c r="DKH19" s="63"/>
    </row>
    <row r="20" spans="1:809 1061:2007 2099:2998" x14ac:dyDescent="0.25">
      <c r="A20" s="18" t="s">
        <v>15000</v>
      </c>
      <c r="B20" s="2" t="s">
        <v>27</v>
      </c>
      <c r="P20" t="s">
        <v>4899</v>
      </c>
      <c r="AI20" t="s">
        <v>5030</v>
      </c>
      <c r="AQ20" t="s">
        <v>5097</v>
      </c>
      <c r="NQ20" t="s">
        <v>2751</v>
      </c>
      <c r="NW20" t="s">
        <v>2323</v>
      </c>
      <c r="PQ20" t="s">
        <v>1785</v>
      </c>
      <c r="PR20" t="s">
        <v>3029</v>
      </c>
      <c r="PU20" t="s">
        <v>3116</v>
      </c>
      <c r="PV20" t="s">
        <v>3325</v>
      </c>
      <c r="QA20" t="s">
        <v>1896</v>
      </c>
      <c r="QG20" t="s">
        <v>4290</v>
      </c>
      <c r="QJ20" t="s">
        <v>2620</v>
      </c>
      <c r="QS20" t="s">
        <v>3618</v>
      </c>
      <c r="RC20" t="s">
        <v>1471</v>
      </c>
      <c r="RE20" t="s">
        <v>3119</v>
      </c>
      <c r="RG20" t="s">
        <v>3250</v>
      </c>
      <c r="RI20" t="s">
        <v>4263</v>
      </c>
      <c r="SI20" t="s">
        <v>4084</v>
      </c>
      <c r="SK20" t="s">
        <v>2544</v>
      </c>
      <c r="SL20" t="s">
        <v>2043</v>
      </c>
      <c r="SQ20" t="s">
        <v>4529</v>
      </c>
      <c r="SR20" t="s">
        <v>2859</v>
      </c>
      <c r="SS20" t="s">
        <v>2200</v>
      </c>
      <c r="SV20" t="s">
        <v>2409</v>
      </c>
      <c r="SW20" t="s">
        <v>4115</v>
      </c>
      <c r="TB20" t="s">
        <v>1404</v>
      </c>
      <c r="TC20" t="s">
        <v>3673</v>
      </c>
      <c r="TF20" t="s">
        <v>4513</v>
      </c>
      <c r="TH20" t="s">
        <v>4160</v>
      </c>
      <c r="TL20" t="s">
        <v>1756</v>
      </c>
      <c r="TR20" t="s">
        <v>1706</v>
      </c>
      <c r="TS20" t="s">
        <v>1621</v>
      </c>
      <c r="TW20" t="s">
        <v>3586</v>
      </c>
      <c r="UC20" t="s">
        <v>1630</v>
      </c>
      <c r="UG20" t="s">
        <v>1500</v>
      </c>
      <c r="VI20" t="s">
        <v>3264</v>
      </c>
      <c r="VL20" t="s">
        <v>3182</v>
      </c>
      <c r="VM20" t="s">
        <v>1528</v>
      </c>
      <c r="VS20" t="s">
        <v>1141</v>
      </c>
      <c r="VZ20" t="s">
        <v>3369</v>
      </c>
      <c r="WH20" t="s">
        <v>408</v>
      </c>
      <c r="WM20" t="s">
        <v>4456</v>
      </c>
      <c r="WO20" t="s">
        <v>3269</v>
      </c>
      <c r="WR20" t="s">
        <v>1777</v>
      </c>
      <c r="WT20" t="s">
        <v>4363</v>
      </c>
      <c r="XN20" t="s">
        <v>994</v>
      </c>
      <c r="XV20" t="s">
        <v>2862</v>
      </c>
      <c r="XX20" t="s">
        <v>2122</v>
      </c>
      <c r="YF20" t="s">
        <v>1578</v>
      </c>
      <c r="YL20" t="s">
        <v>4445</v>
      </c>
      <c r="YT20" t="s">
        <v>1902</v>
      </c>
      <c r="YV20" t="s">
        <v>4465</v>
      </c>
      <c r="ZW20" t="s">
        <v>3580</v>
      </c>
      <c r="AAE20" t="s">
        <v>3682</v>
      </c>
      <c r="ABE20" t="s">
        <v>2613</v>
      </c>
      <c r="ACF20" t="s">
        <v>4527</v>
      </c>
      <c r="ACG20" t="s">
        <v>2337</v>
      </c>
      <c r="ACL20" t="s">
        <v>986</v>
      </c>
      <c r="ACP20" t="s">
        <v>2172</v>
      </c>
      <c r="ADA20" t="s">
        <v>3489</v>
      </c>
      <c r="AEB20" t="s">
        <v>3329</v>
      </c>
      <c r="AEC20" t="s">
        <v>2268</v>
      </c>
      <c r="ANU20" t="s">
        <v>11208</v>
      </c>
      <c r="APK20" t="s">
        <v>11402</v>
      </c>
      <c r="AQK20" t="s">
        <v>11521</v>
      </c>
      <c r="AQL20" t="s">
        <v>11538</v>
      </c>
      <c r="AQM20" t="s">
        <v>11562</v>
      </c>
      <c r="AQW20" t="s">
        <v>11628</v>
      </c>
      <c r="ARC20" t="s">
        <v>11674</v>
      </c>
      <c r="ARS20" t="s">
        <v>11758</v>
      </c>
      <c r="AST20" t="s">
        <v>919</v>
      </c>
      <c r="ATC20" t="s">
        <v>11901</v>
      </c>
      <c r="ATG20" t="s">
        <v>11935</v>
      </c>
      <c r="ATM20" t="s">
        <v>2013</v>
      </c>
      <c r="AVD20" t="s">
        <v>12224</v>
      </c>
      <c r="AVZ20" t="s">
        <v>12339</v>
      </c>
      <c r="AYM20" t="s">
        <v>12587</v>
      </c>
      <c r="AYU20" t="s">
        <v>12638</v>
      </c>
      <c r="AZR20" t="s">
        <v>12730</v>
      </c>
      <c r="BCS20" t="s">
        <v>12954</v>
      </c>
      <c r="BDD20" t="s">
        <v>13024</v>
      </c>
      <c r="BDJ20" t="s">
        <v>13053</v>
      </c>
      <c r="BDU20" t="s">
        <v>13124</v>
      </c>
      <c r="BEB20" t="s">
        <v>13180</v>
      </c>
      <c r="BGJ20" t="s">
        <v>13369</v>
      </c>
      <c r="BLD20" t="s">
        <v>5460</v>
      </c>
      <c r="BMF20" t="s">
        <v>5598</v>
      </c>
      <c r="BML20" t="s">
        <v>5654</v>
      </c>
      <c r="BMM20" t="s">
        <v>5674</v>
      </c>
      <c r="BMP20" t="s">
        <v>5731</v>
      </c>
      <c r="BMX20" t="s">
        <v>5848</v>
      </c>
      <c r="BNC20" t="s">
        <v>5886</v>
      </c>
      <c r="BND20" t="s">
        <v>5924</v>
      </c>
      <c r="BNI20" t="s">
        <v>6024</v>
      </c>
      <c r="BNR20" t="s">
        <v>6080</v>
      </c>
      <c r="BOA20" t="s">
        <v>6128</v>
      </c>
      <c r="BPL20" t="s">
        <v>6316</v>
      </c>
      <c r="BRT20" t="s">
        <v>6562</v>
      </c>
      <c r="BSD20" t="s">
        <v>6618</v>
      </c>
      <c r="BSN20" t="s">
        <v>6740</v>
      </c>
      <c r="BSQ20" t="s">
        <v>6772</v>
      </c>
      <c r="BSV20" t="s">
        <v>6815</v>
      </c>
      <c r="BSY20" t="s">
        <v>6854</v>
      </c>
      <c r="BTB20" t="s">
        <v>6912</v>
      </c>
      <c r="BTC20" t="s">
        <v>6934</v>
      </c>
      <c r="BTD20" t="s">
        <v>6980</v>
      </c>
      <c r="BTF20" t="s">
        <v>7010</v>
      </c>
      <c r="BTH20" t="s">
        <v>7027</v>
      </c>
      <c r="BTI20" t="s">
        <v>7072</v>
      </c>
      <c r="BTO20" t="s">
        <v>7128</v>
      </c>
      <c r="BTU20" t="s">
        <v>7187</v>
      </c>
      <c r="BTV20" t="s">
        <v>7205</v>
      </c>
      <c r="BTW20" t="s">
        <v>7284</v>
      </c>
      <c r="BVE20" t="s">
        <v>7442</v>
      </c>
      <c r="BVF20" t="s">
        <v>7489</v>
      </c>
      <c r="BVT20" t="s">
        <v>7551</v>
      </c>
      <c r="BWI20" t="s">
        <v>7677</v>
      </c>
      <c r="BWM20" t="s">
        <v>7736</v>
      </c>
      <c r="BWR20" t="s">
        <v>7781</v>
      </c>
      <c r="BWW20" t="s">
        <v>7829</v>
      </c>
      <c r="BWY20" t="s">
        <v>7871</v>
      </c>
      <c r="BXE20" t="s">
        <v>7919</v>
      </c>
      <c r="BXJ20" t="s">
        <v>7967</v>
      </c>
      <c r="BXK20" t="s">
        <v>7992</v>
      </c>
      <c r="BXL20" t="s">
        <v>8056</v>
      </c>
      <c r="BXM20" t="s">
        <v>8078</v>
      </c>
      <c r="BYE20" t="s">
        <v>8206</v>
      </c>
      <c r="CDV20" t="s">
        <v>8766</v>
      </c>
      <c r="CED20" t="s">
        <v>8808</v>
      </c>
      <c r="CEN20" t="s">
        <v>6245</v>
      </c>
      <c r="CEP20" t="s">
        <v>8894</v>
      </c>
      <c r="CFN20" t="s">
        <v>9028</v>
      </c>
      <c r="CHJ20" t="s">
        <v>9300</v>
      </c>
      <c r="CHT20" t="s">
        <v>9393</v>
      </c>
      <c r="CJX20" t="s">
        <v>9690</v>
      </c>
      <c r="CKS20" t="s">
        <v>9823</v>
      </c>
      <c r="CKT20" t="s">
        <v>9843</v>
      </c>
      <c r="CRV20" t="s">
        <v>13925</v>
      </c>
      <c r="CSA20" t="s">
        <v>13973</v>
      </c>
      <c r="CSI20" t="s">
        <v>14037</v>
      </c>
      <c r="CTC20" t="s">
        <v>14150</v>
      </c>
      <c r="CWG20" t="s">
        <v>14488</v>
      </c>
      <c r="CXG20" t="s">
        <v>14583</v>
      </c>
      <c r="CYA20" t="s">
        <v>14666</v>
      </c>
      <c r="CYC20" t="s">
        <v>10180</v>
      </c>
      <c r="CZQ20" t="s">
        <v>14850</v>
      </c>
      <c r="CZX20" t="s">
        <v>9066</v>
      </c>
      <c r="DET20" t="s">
        <v>10080</v>
      </c>
      <c r="DFA20" t="s">
        <v>10130</v>
      </c>
      <c r="DFG20" t="s">
        <v>10170</v>
      </c>
      <c r="DFI20" t="s">
        <v>10188</v>
      </c>
      <c r="DFJ20" t="s">
        <v>10232</v>
      </c>
      <c r="DHS20" t="s">
        <v>10495</v>
      </c>
      <c r="DHU20" t="s">
        <v>10523</v>
      </c>
      <c r="DHW20" t="s">
        <v>10552</v>
      </c>
      <c r="DHZ20" t="s">
        <v>10595</v>
      </c>
      <c r="DIA20" t="s">
        <v>10611</v>
      </c>
      <c r="DIC20" t="s">
        <v>10644</v>
      </c>
      <c r="DID20" t="s">
        <v>10663</v>
      </c>
      <c r="DJZ20" t="s">
        <v>15219</v>
      </c>
      <c r="DKA20" t="s">
        <v>15129</v>
      </c>
      <c r="DKC20" s="81" t="s">
        <v>15115</v>
      </c>
      <c r="DKH20" s="64"/>
    </row>
    <row r="21" spans="1:809 1061:2007 2099:2998" x14ac:dyDescent="0.25">
      <c r="A21" s="18" t="s">
        <v>15001</v>
      </c>
      <c r="B21" s="2" t="s">
        <v>27</v>
      </c>
      <c r="P21" t="s">
        <v>4900</v>
      </c>
      <c r="AI21" t="s">
        <v>5031</v>
      </c>
      <c r="AQ21" t="s">
        <v>5098</v>
      </c>
      <c r="NQ21" t="s">
        <v>2772</v>
      </c>
      <c r="NW21" t="s">
        <v>2476</v>
      </c>
      <c r="PQ21" t="s">
        <v>1824</v>
      </c>
      <c r="PR21" t="s">
        <v>3038</v>
      </c>
      <c r="PU21" t="s">
        <v>3246</v>
      </c>
      <c r="PV21" t="s">
        <v>3349</v>
      </c>
      <c r="QA21" t="s">
        <v>1993</v>
      </c>
      <c r="QG21" t="s">
        <v>4342</v>
      </c>
      <c r="QJ21" t="s">
        <v>2643</v>
      </c>
      <c r="QS21" t="s">
        <v>3746</v>
      </c>
      <c r="RC21" t="s">
        <v>3147</v>
      </c>
      <c r="RE21" t="s">
        <v>3371</v>
      </c>
      <c r="RG21" t="s">
        <v>3893</v>
      </c>
      <c r="RI21" t="s">
        <v>351</v>
      </c>
      <c r="SI21" t="s">
        <v>4369</v>
      </c>
      <c r="SK21" t="s">
        <v>2545</v>
      </c>
      <c r="SL21" t="s">
        <v>2125</v>
      </c>
      <c r="SQ21" t="s">
        <v>4663</v>
      </c>
      <c r="SR21" t="s">
        <v>2966</v>
      </c>
      <c r="SS21" t="s">
        <v>2230</v>
      </c>
      <c r="SV21" t="s">
        <v>2473</v>
      </c>
      <c r="SW21" t="s">
        <v>4198</v>
      </c>
      <c r="TB21" t="s">
        <v>1436</v>
      </c>
      <c r="TF21" t="s">
        <v>4549</v>
      </c>
      <c r="TH21" t="s">
        <v>4569</v>
      </c>
      <c r="TL21" t="s">
        <v>1759</v>
      </c>
      <c r="TR21" t="s">
        <v>1965</v>
      </c>
      <c r="TS21" t="s">
        <v>1791</v>
      </c>
      <c r="TW21" t="s">
        <v>3596</v>
      </c>
      <c r="UC21" t="s">
        <v>1802</v>
      </c>
      <c r="UG21" t="s">
        <v>1564</v>
      </c>
      <c r="VI21" t="s">
        <v>3265</v>
      </c>
      <c r="VL21" t="s">
        <v>3277</v>
      </c>
      <c r="VM21" t="s">
        <v>1638</v>
      </c>
      <c r="VS21" t="s">
        <v>1290</v>
      </c>
      <c r="WH21" t="s">
        <v>2840</v>
      </c>
      <c r="WO21" t="s">
        <v>3843</v>
      </c>
      <c r="WR21" t="s">
        <v>1820</v>
      </c>
      <c r="WT21" t="s">
        <v>4496</v>
      </c>
      <c r="XV21" t="s">
        <v>2865</v>
      </c>
      <c r="XX21" t="s">
        <v>351</v>
      </c>
      <c r="YF21" t="s">
        <v>1658</v>
      </c>
      <c r="YL21" t="s">
        <v>4486</v>
      </c>
      <c r="YT21" t="s">
        <v>1970</v>
      </c>
      <c r="ZW21" t="s">
        <v>3825</v>
      </c>
      <c r="AAE21" t="s">
        <v>3683</v>
      </c>
      <c r="ABE21" t="s">
        <v>2617</v>
      </c>
      <c r="ACF21" t="s">
        <v>4661</v>
      </c>
      <c r="ACG21" t="s">
        <v>2383</v>
      </c>
      <c r="ACL21" t="s">
        <v>1027</v>
      </c>
      <c r="ACP21" t="s">
        <v>2397</v>
      </c>
      <c r="ADA21" t="s">
        <v>3658</v>
      </c>
      <c r="AEB21" t="s">
        <v>3330</v>
      </c>
      <c r="AEC21" t="s">
        <v>1864</v>
      </c>
      <c r="ANU21" t="s">
        <v>11209</v>
      </c>
      <c r="AQK21" t="s">
        <v>2225</v>
      </c>
      <c r="AQL21" t="s">
        <v>11539</v>
      </c>
      <c r="AQM21" t="s">
        <v>11563</v>
      </c>
      <c r="AQW21" t="s">
        <v>11629</v>
      </c>
      <c r="ARC21" t="s">
        <v>11675</v>
      </c>
      <c r="ARS21" t="s">
        <v>11759</v>
      </c>
      <c r="AST21" t="s">
        <v>11853</v>
      </c>
      <c r="ATC21" t="s">
        <v>11902</v>
      </c>
      <c r="ATG21" t="s">
        <v>1350</v>
      </c>
      <c r="ATM21" t="s">
        <v>11977</v>
      </c>
      <c r="AVD21" t="s">
        <v>12225</v>
      </c>
      <c r="AVZ21" t="s">
        <v>12151</v>
      </c>
      <c r="AYM21" t="s">
        <v>12588</v>
      </c>
      <c r="AYU21" t="s">
        <v>12639</v>
      </c>
      <c r="AZR21" t="s">
        <v>12731</v>
      </c>
      <c r="BCS21" t="s">
        <v>12955</v>
      </c>
      <c r="BDD21" t="s">
        <v>13025</v>
      </c>
      <c r="BDJ21" t="s">
        <v>13054</v>
      </c>
      <c r="BDU21" t="s">
        <v>1328</v>
      </c>
      <c r="BEB21" t="s">
        <v>2260</v>
      </c>
      <c r="BGJ21" t="s">
        <v>13370</v>
      </c>
      <c r="BLD21" t="s">
        <v>5461</v>
      </c>
      <c r="BMF21" t="s">
        <v>5599</v>
      </c>
      <c r="BML21" t="s">
        <v>5655</v>
      </c>
      <c r="BMM21" t="s">
        <v>5675</v>
      </c>
      <c r="BMP21" t="s">
        <v>5732</v>
      </c>
      <c r="BMX21" t="s">
        <v>1299</v>
      </c>
      <c r="BNC21" t="s">
        <v>5887</v>
      </c>
      <c r="BND21" t="s">
        <v>5925</v>
      </c>
      <c r="BNI21" t="s">
        <v>3892</v>
      </c>
      <c r="BNR21" t="s">
        <v>6081</v>
      </c>
      <c r="BOA21" t="s">
        <v>2505</v>
      </c>
      <c r="BRT21" t="s">
        <v>6563</v>
      </c>
      <c r="BSD21" t="s">
        <v>6619</v>
      </c>
      <c r="BSN21" t="s">
        <v>1276</v>
      </c>
      <c r="BSQ21" t="s">
        <v>6773</v>
      </c>
      <c r="BSY21" t="s">
        <v>6855</v>
      </c>
      <c r="BTB21" t="s">
        <v>6913</v>
      </c>
      <c r="BTC21" t="s">
        <v>6935</v>
      </c>
      <c r="BTD21" t="s">
        <v>6981</v>
      </c>
      <c r="BTF21" t="s">
        <v>7011</v>
      </c>
      <c r="BTH21" t="s">
        <v>7028</v>
      </c>
      <c r="BTI21" t="s">
        <v>7073</v>
      </c>
      <c r="BTO21" t="s">
        <v>7129</v>
      </c>
      <c r="BTV21" t="s">
        <v>7206</v>
      </c>
      <c r="BTW21" t="s">
        <v>7285</v>
      </c>
      <c r="BVE21" t="s">
        <v>7443</v>
      </c>
      <c r="BVF21" t="s">
        <v>7490</v>
      </c>
      <c r="BVT21" t="s">
        <v>7552</v>
      </c>
      <c r="BWI21" t="s">
        <v>1360</v>
      </c>
      <c r="BWM21" t="s">
        <v>7737</v>
      </c>
      <c r="BWR21" t="s">
        <v>7782</v>
      </c>
      <c r="BWW21" t="s">
        <v>7830</v>
      </c>
      <c r="BWY21" t="s">
        <v>7872</v>
      </c>
      <c r="BXE21" t="s">
        <v>7920</v>
      </c>
      <c r="BXJ21" t="s">
        <v>7968</v>
      </c>
      <c r="BXK21" t="s">
        <v>2203</v>
      </c>
      <c r="BXL21" t="s">
        <v>8057</v>
      </c>
      <c r="BXM21" t="s">
        <v>8079</v>
      </c>
      <c r="BYE21" t="s">
        <v>8207</v>
      </c>
      <c r="CDV21" t="s">
        <v>8767</v>
      </c>
      <c r="CED21" t="s">
        <v>8809</v>
      </c>
      <c r="CEN21" t="s">
        <v>8858</v>
      </c>
      <c r="CFN21" t="s">
        <v>9045</v>
      </c>
      <c r="CHJ21" t="s">
        <v>9301</v>
      </c>
      <c r="CHT21" t="s">
        <v>9394</v>
      </c>
      <c r="CJX21" t="s">
        <v>9691</v>
      </c>
      <c r="CKS21" t="s">
        <v>9824</v>
      </c>
      <c r="CKT21" t="s">
        <v>9844</v>
      </c>
      <c r="CRV21" t="s">
        <v>13926</v>
      </c>
      <c r="CSA21" t="s">
        <v>13974</v>
      </c>
      <c r="CSI21" t="s">
        <v>11644</v>
      </c>
      <c r="CTC21" t="s">
        <v>14151</v>
      </c>
      <c r="CWG21" t="s">
        <v>14489</v>
      </c>
      <c r="CXG21" t="s">
        <v>14584</v>
      </c>
      <c r="CYA21" t="s">
        <v>5302</v>
      </c>
      <c r="CYC21" t="s">
        <v>14687</v>
      </c>
      <c r="CZQ21" t="s">
        <v>14851</v>
      </c>
      <c r="CZX21" t="s">
        <v>14892</v>
      </c>
      <c r="DET21" t="s">
        <v>10081</v>
      </c>
      <c r="DFA21" t="s">
        <v>10131</v>
      </c>
      <c r="DFI21" t="s">
        <v>10189</v>
      </c>
      <c r="DHS21" t="s">
        <v>10496</v>
      </c>
      <c r="DHU21" t="s">
        <v>10524</v>
      </c>
      <c r="DHW21" t="s">
        <v>10553</v>
      </c>
      <c r="DIA21" t="s">
        <v>10612</v>
      </c>
      <c r="DIC21" t="s">
        <v>10645</v>
      </c>
      <c r="DID21" t="s">
        <v>10664</v>
      </c>
      <c r="DJZ21" t="s">
        <v>15220</v>
      </c>
      <c r="DKA21" t="s">
        <v>15130</v>
      </c>
      <c r="DKC21" s="81" t="s">
        <v>15116</v>
      </c>
      <c r="DKH21" s="64"/>
    </row>
    <row r="22" spans="1:809 1061:2007 2099:2998" x14ac:dyDescent="0.25">
      <c r="A22" s="18" t="s">
        <v>15002</v>
      </c>
      <c r="B22" s="2" t="s">
        <v>27</v>
      </c>
      <c r="P22" t="s">
        <v>4901</v>
      </c>
      <c r="AI22" t="s">
        <v>5032</v>
      </c>
      <c r="AQ22" t="s">
        <v>5099</v>
      </c>
      <c r="NQ22" t="s">
        <v>2901</v>
      </c>
      <c r="NW22" t="s">
        <v>2478</v>
      </c>
      <c r="PQ22" t="s">
        <v>1870</v>
      </c>
      <c r="PU22" t="s">
        <v>3709</v>
      </c>
      <c r="PV22" t="s">
        <v>3365</v>
      </c>
      <c r="QA22" t="s">
        <v>2010</v>
      </c>
      <c r="QG22" t="s">
        <v>4428</v>
      </c>
      <c r="QJ22" t="s">
        <v>2703</v>
      </c>
      <c r="QS22" t="s">
        <v>3866</v>
      </c>
      <c r="RC22" t="s">
        <v>3619</v>
      </c>
      <c r="RE22" t="s">
        <v>4012</v>
      </c>
      <c r="RG22" t="s">
        <v>4191</v>
      </c>
      <c r="RI22" t="s">
        <v>4396</v>
      </c>
      <c r="SI22" t="s">
        <v>4457</v>
      </c>
      <c r="SK22" t="s">
        <v>2637</v>
      </c>
      <c r="SQ22" t="s">
        <v>4690</v>
      </c>
      <c r="SR22" t="s">
        <v>3228</v>
      </c>
      <c r="SS22" t="s">
        <v>2243</v>
      </c>
      <c r="SV22" t="s">
        <v>2662</v>
      </c>
      <c r="SW22" t="s">
        <v>4476</v>
      </c>
      <c r="TB22" t="s">
        <v>1491</v>
      </c>
      <c r="TL22" t="s">
        <v>1766</v>
      </c>
      <c r="TR22" t="s">
        <v>2361</v>
      </c>
      <c r="TS22" t="s">
        <v>2455</v>
      </c>
      <c r="TW22" t="s">
        <v>3612</v>
      </c>
      <c r="UC22" t="s">
        <v>1944</v>
      </c>
      <c r="UG22" t="s">
        <v>1619</v>
      </c>
      <c r="VI22" t="s">
        <v>3266</v>
      </c>
      <c r="VL22" t="s">
        <v>3430</v>
      </c>
      <c r="VM22" t="s">
        <v>1667</v>
      </c>
      <c r="VS22" t="s">
        <v>1642</v>
      </c>
      <c r="WH22" t="s">
        <v>3328</v>
      </c>
      <c r="WO22" t="s">
        <v>4057</v>
      </c>
      <c r="WR22" t="s">
        <v>2084</v>
      </c>
      <c r="WT22" t="s">
        <v>4531</v>
      </c>
      <c r="XV22" t="s">
        <v>3108</v>
      </c>
      <c r="XX22" t="s">
        <v>2305</v>
      </c>
      <c r="YF22" t="s">
        <v>1731</v>
      </c>
      <c r="YT22" t="s">
        <v>2059</v>
      </c>
      <c r="ZW22" t="s">
        <v>4105</v>
      </c>
      <c r="AAE22" t="s">
        <v>197</v>
      </c>
      <c r="ABE22" t="s">
        <v>3058</v>
      </c>
      <c r="ACF22" t="s">
        <v>4691</v>
      </c>
      <c r="ACG22" t="s">
        <v>2426</v>
      </c>
      <c r="ACL22" t="s">
        <v>1104</v>
      </c>
      <c r="ACP22" t="s">
        <v>2698</v>
      </c>
      <c r="ADA22" t="s">
        <v>4071</v>
      </c>
      <c r="AEB22" t="s">
        <v>3391</v>
      </c>
      <c r="AEC22" t="s">
        <v>2389</v>
      </c>
      <c r="ANU22" t="s">
        <v>11210</v>
      </c>
      <c r="AQK22" t="s">
        <v>11522</v>
      </c>
      <c r="AQL22" t="s">
        <v>11540</v>
      </c>
      <c r="AQM22" t="s">
        <v>2041</v>
      </c>
      <c r="AQW22" t="s">
        <v>11630</v>
      </c>
      <c r="ARS22" t="s">
        <v>11760</v>
      </c>
      <c r="AST22" t="s">
        <v>11854</v>
      </c>
      <c r="ATC22" t="s">
        <v>11903</v>
      </c>
      <c r="ATG22" t="s">
        <v>11936</v>
      </c>
      <c r="ATM22" t="s">
        <v>11978</v>
      </c>
      <c r="AVD22" t="s">
        <v>12226</v>
      </c>
      <c r="AVZ22" t="s">
        <v>12340</v>
      </c>
      <c r="AYM22" t="s">
        <v>12589</v>
      </c>
      <c r="AYU22" t="s">
        <v>12640</v>
      </c>
      <c r="AZR22" t="s">
        <v>12732</v>
      </c>
      <c r="BCS22" t="s">
        <v>12956</v>
      </c>
      <c r="BDD22" t="s">
        <v>13026</v>
      </c>
      <c r="BDU22" t="s">
        <v>13125</v>
      </c>
      <c r="BGJ22" t="s">
        <v>13371</v>
      </c>
      <c r="BLD22" t="s">
        <v>5462</v>
      </c>
      <c r="BMF22" t="s">
        <v>5600</v>
      </c>
      <c r="BML22" t="s">
        <v>5656</v>
      </c>
      <c r="BMM22" t="s">
        <v>5676</v>
      </c>
      <c r="BMP22" t="s">
        <v>5733</v>
      </c>
      <c r="BMX22" t="s">
        <v>5849</v>
      </c>
      <c r="BNC22" t="s">
        <v>5888</v>
      </c>
      <c r="BND22" t="s">
        <v>5926</v>
      </c>
      <c r="BNI22" t="s">
        <v>2127</v>
      </c>
      <c r="BNR22" t="s">
        <v>6082</v>
      </c>
      <c r="BOA22" t="s">
        <v>6129</v>
      </c>
      <c r="BRT22" t="s">
        <v>6564</v>
      </c>
      <c r="BSD22" t="s">
        <v>6620</v>
      </c>
      <c r="BSN22" t="s">
        <v>6741</v>
      </c>
      <c r="BSQ22" t="s">
        <v>6774</v>
      </c>
      <c r="BSY22" t="s">
        <v>6856</v>
      </c>
      <c r="BTB22" t="s">
        <v>6914</v>
      </c>
      <c r="BTC22" t="s">
        <v>6936</v>
      </c>
      <c r="BTD22" t="s">
        <v>6982</v>
      </c>
      <c r="BTF22" t="s">
        <v>7012</v>
      </c>
      <c r="BTH22" t="s">
        <v>7029</v>
      </c>
      <c r="BTI22" t="s">
        <v>7074</v>
      </c>
      <c r="BTO22" t="s">
        <v>7130</v>
      </c>
      <c r="BTV22" t="s">
        <v>7207</v>
      </c>
      <c r="BTW22" t="s">
        <v>7286</v>
      </c>
      <c r="BVE22" t="s">
        <v>7444</v>
      </c>
      <c r="BVF22" t="s">
        <v>7491</v>
      </c>
      <c r="BVT22" t="s">
        <v>7553</v>
      </c>
      <c r="BWI22" t="s">
        <v>7678</v>
      </c>
      <c r="BWM22" t="s">
        <v>7738</v>
      </c>
      <c r="BWR22" t="s">
        <v>7783</v>
      </c>
      <c r="BWW22" t="s">
        <v>7831</v>
      </c>
      <c r="BWY22" t="s">
        <v>7873</v>
      </c>
      <c r="BXE22" t="s">
        <v>7921</v>
      </c>
      <c r="BXJ22" t="s">
        <v>7969</v>
      </c>
      <c r="BXK22" t="s">
        <v>7993</v>
      </c>
      <c r="BXL22" t="s">
        <v>8058</v>
      </c>
      <c r="BXM22" t="s">
        <v>2187</v>
      </c>
      <c r="BYE22" t="s">
        <v>8208</v>
      </c>
      <c r="CDV22" t="s">
        <v>8768</v>
      </c>
      <c r="CED22" t="s">
        <v>8810</v>
      </c>
      <c r="CEN22" t="s">
        <v>8859</v>
      </c>
      <c r="CFN22" t="s">
        <v>9046</v>
      </c>
      <c r="CHJ22" t="s">
        <v>9302</v>
      </c>
      <c r="CHT22" t="s">
        <v>9395</v>
      </c>
      <c r="CJX22" t="s">
        <v>9692</v>
      </c>
      <c r="CKS22" t="s">
        <v>9825</v>
      </c>
      <c r="CKT22" t="s">
        <v>9845</v>
      </c>
      <c r="CRV22" t="s">
        <v>13927</v>
      </c>
      <c r="CSA22" t="s">
        <v>13975</v>
      </c>
      <c r="CSI22" t="s">
        <v>14038</v>
      </c>
      <c r="CTC22" t="s">
        <v>5857</v>
      </c>
      <c r="CWG22" t="s">
        <v>14490</v>
      </c>
      <c r="CYA22" t="s">
        <v>14667</v>
      </c>
      <c r="CYC22" t="s">
        <v>14688</v>
      </c>
      <c r="CZQ22" t="s">
        <v>14852</v>
      </c>
      <c r="DET22" t="s">
        <v>10082</v>
      </c>
      <c r="DFA22" t="s">
        <v>10132</v>
      </c>
      <c r="DFI22" t="s">
        <v>10190</v>
      </c>
      <c r="DHS22" t="s">
        <v>10497</v>
      </c>
      <c r="DHU22" t="s">
        <v>10525</v>
      </c>
      <c r="DHW22" t="s">
        <v>10554</v>
      </c>
      <c r="DIA22" t="s">
        <v>10613</v>
      </c>
      <c r="DID22" t="s">
        <v>10665</v>
      </c>
      <c r="DJZ22" t="s">
        <v>15221</v>
      </c>
      <c r="DKA22" t="s">
        <v>15222</v>
      </c>
      <c r="DKH22" s="64"/>
    </row>
    <row r="23" spans="1:809 1061:2007 2099:2998" x14ac:dyDescent="0.25">
      <c r="A23" s="18" t="s">
        <v>15003</v>
      </c>
      <c r="B23" s="2" t="s">
        <v>27</v>
      </c>
      <c r="P23" t="s">
        <v>4902</v>
      </c>
      <c r="AI23" t="s">
        <v>5033</v>
      </c>
      <c r="AQ23" t="s">
        <v>5100</v>
      </c>
      <c r="NQ23" t="s">
        <v>2975</v>
      </c>
      <c r="NW23" t="s">
        <v>2479</v>
      </c>
      <c r="PQ23" t="s">
        <v>1938</v>
      </c>
      <c r="PU23" t="s">
        <v>3863</v>
      </c>
      <c r="PV23" t="s">
        <v>3394</v>
      </c>
      <c r="QA23" t="s">
        <v>2113</v>
      </c>
      <c r="QG23" t="s">
        <v>4538</v>
      </c>
      <c r="QJ23" t="s">
        <v>3039</v>
      </c>
      <c r="QS23" t="s">
        <v>3880</v>
      </c>
      <c r="RC23" t="s">
        <v>3630</v>
      </c>
      <c r="RE23" t="s">
        <v>4159</v>
      </c>
      <c r="RG23" t="s">
        <v>409</v>
      </c>
      <c r="RI23" t="s">
        <v>4523</v>
      </c>
      <c r="SI23" t="s">
        <v>4517</v>
      </c>
      <c r="SK23" t="s">
        <v>2654</v>
      </c>
      <c r="SR23" t="s">
        <v>3233</v>
      </c>
      <c r="SS23" t="s">
        <v>2314</v>
      </c>
      <c r="SV23" t="s">
        <v>2693</v>
      </c>
      <c r="TB23" t="s">
        <v>1522</v>
      </c>
      <c r="TL23" t="s">
        <v>1893</v>
      </c>
      <c r="TR23" t="s">
        <v>2441</v>
      </c>
      <c r="TS23" t="s">
        <v>2804</v>
      </c>
      <c r="TW23" t="s">
        <v>3634</v>
      </c>
      <c r="UC23" t="s">
        <v>2105</v>
      </c>
      <c r="UG23" t="s">
        <v>1816</v>
      </c>
      <c r="VI23" t="s">
        <v>3492</v>
      </c>
      <c r="VL23" t="s">
        <v>3521</v>
      </c>
      <c r="VM23" t="s">
        <v>1675</v>
      </c>
      <c r="VS23" t="s">
        <v>1650</v>
      </c>
      <c r="WH23" t="s">
        <v>4537</v>
      </c>
      <c r="WO23" t="s">
        <v>4145</v>
      </c>
      <c r="WR23" t="s">
        <v>2134</v>
      </c>
      <c r="WT23" t="s">
        <v>4616</v>
      </c>
      <c r="XV23" t="s">
        <v>3122</v>
      </c>
      <c r="XX23" t="s">
        <v>2499</v>
      </c>
      <c r="YF23" t="s">
        <v>1738</v>
      </c>
      <c r="YT23" t="s">
        <v>2060</v>
      </c>
      <c r="ZW23" t="s">
        <v>4137</v>
      </c>
      <c r="AAE23" t="s">
        <v>3813</v>
      </c>
      <c r="ABE23" t="s">
        <v>3261</v>
      </c>
      <c r="ACG23" t="s">
        <v>2580</v>
      </c>
      <c r="ACL23" t="s">
        <v>1115</v>
      </c>
      <c r="ACP23" t="s">
        <v>2843</v>
      </c>
      <c r="ADA23" t="s">
        <v>4309</v>
      </c>
      <c r="AEB23" t="s">
        <v>3407</v>
      </c>
      <c r="AEC23" t="s">
        <v>2524</v>
      </c>
      <c r="ANU23" t="s">
        <v>11211</v>
      </c>
      <c r="AQK23" t="s">
        <v>7791</v>
      </c>
      <c r="AQL23" t="s">
        <v>11541</v>
      </c>
      <c r="AQM23" t="s">
        <v>11564</v>
      </c>
      <c r="AQW23" t="s">
        <v>11631</v>
      </c>
      <c r="ARS23" t="s">
        <v>11761</v>
      </c>
      <c r="ATC23" t="s">
        <v>11904</v>
      </c>
      <c r="ATG23" t="s">
        <v>11937</v>
      </c>
      <c r="ATM23" t="s">
        <v>11979</v>
      </c>
      <c r="AVD23" t="s">
        <v>12227</v>
      </c>
      <c r="AVZ23" t="s">
        <v>8701</v>
      </c>
      <c r="AYM23" t="s">
        <v>12590</v>
      </c>
      <c r="AYU23" t="s">
        <v>12641</v>
      </c>
      <c r="AZR23" t="s">
        <v>12733</v>
      </c>
      <c r="BCS23" t="s">
        <v>11112</v>
      </c>
      <c r="BDD23" t="s">
        <v>13027</v>
      </c>
      <c r="BDU23" t="s">
        <v>13126</v>
      </c>
      <c r="BLD23" t="s">
        <v>5463</v>
      </c>
      <c r="BMF23" t="s">
        <v>5601</v>
      </c>
      <c r="BML23" t="s">
        <v>5657</v>
      </c>
      <c r="BMM23" t="s">
        <v>5677</v>
      </c>
      <c r="BMP23" t="s">
        <v>5734</v>
      </c>
      <c r="BMX23" t="s">
        <v>5850</v>
      </c>
      <c r="BNC23" t="s">
        <v>3241</v>
      </c>
      <c r="BND23" t="s">
        <v>5927</v>
      </c>
      <c r="BNI23" t="s">
        <v>6025</v>
      </c>
      <c r="BNR23" t="s">
        <v>6083</v>
      </c>
      <c r="BOA23" t="s">
        <v>6130</v>
      </c>
      <c r="BRT23" t="s">
        <v>6565</v>
      </c>
      <c r="BSD23" t="s">
        <v>6621</v>
      </c>
      <c r="BSQ23" t="s">
        <v>6775</v>
      </c>
      <c r="BSY23" t="s">
        <v>6857</v>
      </c>
      <c r="BTB23" t="s">
        <v>6915</v>
      </c>
      <c r="BTC23" t="s">
        <v>6937</v>
      </c>
      <c r="BTD23" t="s">
        <v>6983</v>
      </c>
      <c r="BTH23" t="s">
        <v>5064</v>
      </c>
      <c r="BTI23" t="s">
        <v>7075</v>
      </c>
      <c r="BTO23" t="s">
        <v>7131</v>
      </c>
      <c r="BTV23" t="s">
        <v>7208</v>
      </c>
      <c r="BTW23" t="s">
        <v>7287</v>
      </c>
      <c r="BVE23" t="s">
        <v>7445</v>
      </c>
      <c r="BVF23" t="s">
        <v>1974</v>
      </c>
      <c r="BVT23" t="s">
        <v>7554</v>
      </c>
      <c r="BWI23" t="s">
        <v>7679</v>
      </c>
      <c r="BWR23" t="s">
        <v>7784</v>
      </c>
      <c r="BWW23" t="s">
        <v>7832</v>
      </c>
      <c r="BWY23" t="s">
        <v>7874</v>
      </c>
      <c r="BXE23" t="s">
        <v>7922</v>
      </c>
      <c r="BXJ23" t="s">
        <v>7970</v>
      </c>
      <c r="BXK23" t="s">
        <v>7994</v>
      </c>
      <c r="BXL23" t="s">
        <v>8059</v>
      </c>
      <c r="BXM23" t="s">
        <v>8080</v>
      </c>
      <c r="BYE23" t="s">
        <v>8209</v>
      </c>
      <c r="CDV23" t="s">
        <v>8769</v>
      </c>
      <c r="CED23" t="s">
        <v>8811</v>
      </c>
      <c r="CEN23" t="s">
        <v>8860</v>
      </c>
      <c r="CFN23" t="s">
        <v>9047</v>
      </c>
      <c r="CHJ23" t="s">
        <v>9303</v>
      </c>
      <c r="CHT23" t="s">
        <v>9396</v>
      </c>
      <c r="CJX23" t="s">
        <v>4811</v>
      </c>
      <c r="CKT23" t="s">
        <v>9846</v>
      </c>
      <c r="CSA23" t="s">
        <v>13976</v>
      </c>
      <c r="CSI23" t="s">
        <v>2340</v>
      </c>
      <c r="CTC23" t="s">
        <v>14152</v>
      </c>
      <c r="CWG23" t="s">
        <v>8313</v>
      </c>
      <c r="CYA23" t="s">
        <v>14668</v>
      </c>
      <c r="CYC23" t="s">
        <v>14689</v>
      </c>
      <c r="CZQ23" t="s">
        <v>14853</v>
      </c>
      <c r="DET23" t="s">
        <v>10083</v>
      </c>
      <c r="DFA23" t="s">
        <v>4960</v>
      </c>
      <c r="DFI23" t="s">
        <v>10191</v>
      </c>
      <c r="DHS23" t="s">
        <v>10498</v>
      </c>
      <c r="DHW23" t="s">
        <v>10555</v>
      </c>
      <c r="DIA23" t="s">
        <v>10614</v>
      </c>
      <c r="DID23" t="s">
        <v>10666</v>
      </c>
      <c r="DJZ23" t="s">
        <v>15295</v>
      </c>
      <c r="DKA23" t="s">
        <v>15296</v>
      </c>
      <c r="DKH23" s="64"/>
    </row>
    <row r="24" spans="1:809 1061:2007 2099:2998" x14ac:dyDescent="0.25">
      <c r="A24" s="18" t="s">
        <v>15004</v>
      </c>
      <c r="B24" s="2" t="s">
        <v>27</v>
      </c>
      <c r="P24" t="s">
        <v>4903</v>
      </c>
      <c r="AI24" t="s">
        <v>5034</v>
      </c>
      <c r="AQ24" t="s">
        <v>5101</v>
      </c>
      <c r="NQ24" t="s">
        <v>2976</v>
      </c>
      <c r="NW24" t="s">
        <v>1679</v>
      </c>
      <c r="PQ24" t="s">
        <v>1939</v>
      </c>
      <c r="PU24" t="s">
        <v>3686</v>
      </c>
      <c r="PV24" t="s">
        <v>3648</v>
      </c>
      <c r="QA24" t="s">
        <v>2114</v>
      </c>
      <c r="QG24" t="s">
        <v>4545</v>
      </c>
      <c r="QJ24" t="s">
        <v>3203</v>
      </c>
      <c r="QS24" t="s">
        <v>3920</v>
      </c>
      <c r="RC24" t="s">
        <v>3980</v>
      </c>
      <c r="RE24" t="s">
        <v>4216</v>
      </c>
      <c r="RG24" t="s">
        <v>4405</v>
      </c>
      <c r="SI24" t="s">
        <v>4662</v>
      </c>
      <c r="SK24" t="s">
        <v>2737</v>
      </c>
      <c r="SR24" t="s">
        <v>3248</v>
      </c>
      <c r="SS24" t="s">
        <v>2417</v>
      </c>
      <c r="SV24" t="s">
        <v>2903</v>
      </c>
      <c r="TB24" t="s">
        <v>1550</v>
      </c>
      <c r="TL24" t="s">
        <v>1983</v>
      </c>
      <c r="TR24" t="s">
        <v>2472</v>
      </c>
      <c r="TS24" t="s">
        <v>3157</v>
      </c>
      <c r="TW24" t="s">
        <v>3676</v>
      </c>
      <c r="UC24" t="s">
        <v>2147</v>
      </c>
      <c r="UG24" t="s">
        <v>1841</v>
      </c>
      <c r="VI24" t="s">
        <v>3815</v>
      </c>
      <c r="VL24" t="s">
        <v>3576</v>
      </c>
      <c r="VM24" t="s">
        <v>1712</v>
      </c>
      <c r="VS24" t="s">
        <v>1812</v>
      </c>
      <c r="WO24" t="s">
        <v>4258</v>
      </c>
      <c r="WR24" t="s">
        <v>2171</v>
      </c>
      <c r="XV24" t="s">
        <v>3278</v>
      </c>
      <c r="XX24" t="s">
        <v>2556</v>
      </c>
      <c r="YF24" t="s">
        <v>1744</v>
      </c>
      <c r="YT24" t="s">
        <v>2061</v>
      </c>
      <c r="ZW24" t="s">
        <v>4298</v>
      </c>
      <c r="AAE24" t="s">
        <v>3821</v>
      </c>
      <c r="ABE24" t="s">
        <v>3308</v>
      </c>
      <c r="ACG24" t="s">
        <v>2587</v>
      </c>
      <c r="ACL24" t="s">
        <v>1168</v>
      </c>
      <c r="ACP24" t="s">
        <v>2894</v>
      </c>
      <c r="ADA24" t="s">
        <v>4323</v>
      </c>
      <c r="AEB24" t="s">
        <v>4065</v>
      </c>
      <c r="AEC24" t="s">
        <v>2535</v>
      </c>
      <c r="ANU24" t="s">
        <v>11212</v>
      </c>
      <c r="AQL24" t="s">
        <v>11542</v>
      </c>
      <c r="AQM24" t="s">
        <v>11565</v>
      </c>
      <c r="AQW24" t="s">
        <v>11632</v>
      </c>
      <c r="ARS24" t="s">
        <v>370</v>
      </c>
      <c r="ATC24" t="s">
        <v>11905</v>
      </c>
      <c r="ATM24" t="s">
        <v>11980</v>
      </c>
      <c r="AVD24" t="s">
        <v>12228</v>
      </c>
      <c r="AVZ24" t="s">
        <v>12341</v>
      </c>
      <c r="AYM24" t="s">
        <v>12591</v>
      </c>
      <c r="AYU24" t="s">
        <v>3197</v>
      </c>
      <c r="AZR24" t="s">
        <v>12734</v>
      </c>
      <c r="BCS24" t="s">
        <v>12957</v>
      </c>
      <c r="BDD24" t="s">
        <v>13028</v>
      </c>
      <c r="BDU24" t="s">
        <v>12730</v>
      </c>
      <c r="BMF24" t="s">
        <v>5602</v>
      </c>
      <c r="BML24" t="s">
        <v>5658</v>
      </c>
      <c r="BMM24" t="s">
        <v>5678</v>
      </c>
      <c r="BMP24" t="s">
        <v>5735</v>
      </c>
      <c r="BMX24" t="s">
        <v>3369</v>
      </c>
      <c r="BNC24" t="s">
        <v>5889</v>
      </c>
      <c r="BND24" t="s">
        <v>5928</v>
      </c>
      <c r="BNI24" t="s">
        <v>6026</v>
      </c>
      <c r="BNR24" t="s">
        <v>6084</v>
      </c>
      <c r="BOA24" t="s">
        <v>4457</v>
      </c>
      <c r="BSD24" t="s">
        <v>6622</v>
      </c>
      <c r="BSQ24" t="s">
        <v>6776</v>
      </c>
      <c r="BSY24" t="s">
        <v>6858</v>
      </c>
      <c r="BTB24" t="s">
        <v>6916</v>
      </c>
      <c r="BTC24" t="s">
        <v>6938</v>
      </c>
      <c r="BTD24" t="s">
        <v>6984</v>
      </c>
      <c r="BTH24" t="s">
        <v>7030</v>
      </c>
      <c r="BTI24" t="s">
        <v>7076</v>
      </c>
      <c r="BTO24" t="s">
        <v>7132</v>
      </c>
      <c r="BTV24" t="s">
        <v>7209</v>
      </c>
      <c r="BTW24" t="s">
        <v>7288</v>
      </c>
      <c r="BVE24" t="s">
        <v>7446</v>
      </c>
      <c r="BVF24" t="s">
        <v>7492</v>
      </c>
      <c r="BVT24" t="s">
        <v>7555</v>
      </c>
      <c r="BWI24" t="s">
        <v>7680</v>
      </c>
      <c r="BWR24" t="s">
        <v>7785</v>
      </c>
      <c r="BWW24" t="s">
        <v>7833</v>
      </c>
      <c r="BWY24" t="s">
        <v>7875</v>
      </c>
      <c r="BXE24" t="s">
        <v>7923</v>
      </c>
      <c r="BXJ24" t="s">
        <v>7971</v>
      </c>
      <c r="BXK24" t="s">
        <v>7995</v>
      </c>
      <c r="BXM24" t="s">
        <v>8081</v>
      </c>
      <c r="BYE24" t="s">
        <v>8210</v>
      </c>
      <c r="CDV24" t="s">
        <v>8770</v>
      </c>
      <c r="CED24" t="s">
        <v>2187</v>
      </c>
      <c r="CEN24" t="s">
        <v>8861</v>
      </c>
      <c r="CFN24" t="s">
        <v>9048</v>
      </c>
      <c r="CHJ24" t="s">
        <v>9304</v>
      </c>
      <c r="CHT24" t="s">
        <v>9397</v>
      </c>
      <c r="CJX24" t="s">
        <v>9693</v>
      </c>
      <c r="CKT24" t="s">
        <v>9847</v>
      </c>
      <c r="CSA24" t="s">
        <v>13977</v>
      </c>
      <c r="CSI24" t="s">
        <v>14039</v>
      </c>
      <c r="CTC24" t="s">
        <v>14153</v>
      </c>
      <c r="CWG24" t="s">
        <v>14491</v>
      </c>
      <c r="CYC24" t="s">
        <v>7773</v>
      </c>
      <c r="CZQ24" t="s">
        <v>14854</v>
      </c>
      <c r="DET24" t="s">
        <v>10084</v>
      </c>
      <c r="DFA24" t="s">
        <v>10133</v>
      </c>
      <c r="DFI24" t="s">
        <v>10192</v>
      </c>
      <c r="DHS24" t="s">
        <v>10499</v>
      </c>
      <c r="DHW24" t="s">
        <v>10556</v>
      </c>
      <c r="DIA24" t="s">
        <v>10615</v>
      </c>
      <c r="DID24" t="s">
        <v>10667</v>
      </c>
      <c r="DJZ24" t="s">
        <v>15223</v>
      </c>
      <c r="DKA24" t="s">
        <v>15297</v>
      </c>
    </row>
    <row r="25" spans="1:809 1061:2007 2099:2998" x14ac:dyDescent="0.25">
      <c r="A25" s="18" t="s">
        <v>15005</v>
      </c>
      <c r="B25" s="2" t="s">
        <v>27</v>
      </c>
      <c r="P25" t="s">
        <v>4904</v>
      </c>
      <c r="AI25" t="s">
        <v>5035</v>
      </c>
      <c r="AQ25" t="s">
        <v>5102</v>
      </c>
      <c r="NQ25" t="s">
        <v>3131</v>
      </c>
      <c r="NW25" t="s">
        <v>2774</v>
      </c>
      <c r="PQ25" t="s">
        <v>1949</v>
      </c>
      <c r="PV25" t="s">
        <v>3653</v>
      </c>
      <c r="QA25" t="s">
        <v>88</v>
      </c>
      <c r="QG25" t="s">
        <v>4561</v>
      </c>
      <c r="QJ25" t="s">
        <v>3271</v>
      </c>
      <c r="QS25" t="s">
        <v>4121</v>
      </c>
      <c r="RC25" t="s">
        <v>4180</v>
      </c>
      <c r="RE25" t="s">
        <v>4344</v>
      </c>
      <c r="RG25" t="s">
        <v>4638</v>
      </c>
      <c r="SK25" t="s">
        <v>2818</v>
      </c>
      <c r="SR25" t="s">
        <v>3626</v>
      </c>
      <c r="SS25" t="s">
        <v>2419</v>
      </c>
      <c r="SV25" t="s">
        <v>2957</v>
      </c>
      <c r="TB25" t="s">
        <v>1604</v>
      </c>
      <c r="TL25" t="s">
        <v>1997</v>
      </c>
      <c r="TR25" t="s">
        <v>2566</v>
      </c>
      <c r="TS25" t="s">
        <v>3202</v>
      </c>
      <c r="TW25" t="s">
        <v>3775</v>
      </c>
      <c r="UC25" t="s">
        <v>2168</v>
      </c>
      <c r="UG25" t="s">
        <v>1886</v>
      </c>
      <c r="VI25" t="s">
        <v>4068</v>
      </c>
      <c r="VL25" t="s">
        <v>3621</v>
      </c>
      <c r="VM25" t="s">
        <v>1728</v>
      </c>
      <c r="VS25" t="s">
        <v>1953</v>
      </c>
      <c r="WO25" t="s">
        <v>4307</v>
      </c>
      <c r="WR25" t="s">
        <v>2218</v>
      </c>
      <c r="XV25" t="s">
        <v>3410</v>
      </c>
      <c r="XX25" t="s">
        <v>2557</v>
      </c>
      <c r="YF25" t="s">
        <v>1861</v>
      </c>
      <c r="YT25" t="s">
        <v>2129</v>
      </c>
      <c r="ZW25" t="s">
        <v>4452</v>
      </c>
      <c r="AAE25" t="s">
        <v>4219</v>
      </c>
      <c r="ABE25" t="s">
        <v>3488</v>
      </c>
      <c r="ACG25" t="s">
        <v>2670</v>
      </c>
      <c r="ACL25" t="s">
        <v>1280</v>
      </c>
      <c r="ACP25" t="s">
        <v>2919</v>
      </c>
      <c r="ADA25" t="s">
        <v>4647</v>
      </c>
      <c r="AEB25" t="s">
        <v>4125</v>
      </c>
      <c r="AEC25" t="s">
        <v>2622</v>
      </c>
      <c r="ANU25" t="s">
        <v>11213</v>
      </c>
      <c r="AQL25" t="s">
        <v>11543</v>
      </c>
      <c r="AQM25" t="s">
        <v>11566</v>
      </c>
      <c r="ARS25" t="s">
        <v>11762</v>
      </c>
      <c r="ATC25" t="s">
        <v>11906</v>
      </c>
      <c r="ATM25" t="s">
        <v>11981</v>
      </c>
      <c r="AVD25" t="s">
        <v>12229</v>
      </c>
      <c r="AVZ25" t="s">
        <v>12342</v>
      </c>
      <c r="AYM25" t="s">
        <v>231</v>
      </c>
      <c r="AYU25" t="s">
        <v>12642</v>
      </c>
      <c r="AZR25" t="s">
        <v>12735</v>
      </c>
      <c r="BCS25" t="s">
        <v>12958</v>
      </c>
      <c r="BDD25" t="s">
        <v>8364</v>
      </c>
      <c r="BDU25" t="s">
        <v>13127</v>
      </c>
      <c r="BMF25" t="s">
        <v>5603</v>
      </c>
      <c r="BMM25" t="s">
        <v>5679</v>
      </c>
      <c r="BMP25" t="s">
        <v>5736</v>
      </c>
      <c r="BMX25" t="s">
        <v>3105</v>
      </c>
      <c r="BNC25" t="s">
        <v>5890</v>
      </c>
      <c r="BND25" t="s">
        <v>2426</v>
      </c>
      <c r="BNI25" t="s">
        <v>814</v>
      </c>
      <c r="BNR25" t="s">
        <v>6085</v>
      </c>
      <c r="BOA25" t="s">
        <v>6131</v>
      </c>
      <c r="BSD25" t="s">
        <v>6623</v>
      </c>
      <c r="BSQ25" t="s">
        <v>6777</v>
      </c>
      <c r="BSY25" t="s">
        <v>6859</v>
      </c>
      <c r="BTB25" t="s">
        <v>6917</v>
      </c>
      <c r="BTC25" t="s">
        <v>6939</v>
      </c>
      <c r="BTD25" t="s">
        <v>6985</v>
      </c>
      <c r="BTH25" t="s">
        <v>7031</v>
      </c>
      <c r="BTI25" t="s">
        <v>7077</v>
      </c>
      <c r="BTO25" t="s">
        <v>7133</v>
      </c>
      <c r="BTV25" t="s">
        <v>7210</v>
      </c>
      <c r="BTW25" t="s">
        <v>5860</v>
      </c>
      <c r="BVE25" t="s">
        <v>7447</v>
      </c>
      <c r="BVF25" t="s">
        <v>3423</v>
      </c>
      <c r="BVT25" t="s">
        <v>7556</v>
      </c>
      <c r="BWI25" t="s">
        <v>7681</v>
      </c>
      <c r="BWR25" t="s">
        <v>7786</v>
      </c>
      <c r="BWW25" t="s">
        <v>7834</v>
      </c>
      <c r="BWY25" t="s">
        <v>7876</v>
      </c>
      <c r="BXE25" t="s">
        <v>7924</v>
      </c>
      <c r="BXJ25" t="s">
        <v>7972</v>
      </c>
      <c r="BXK25" t="s">
        <v>7996</v>
      </c>
      <c r="BXM25" t="s">
        <v>8082</v>
      </c>
      <c r="BYE25" t="s">
        <v>4293</v>
      </c>
      <c r="CDV25" t="s">
        <v>8771</v>
      </c>
      <c r="CED25" t="s">
        <v>8812</v>
      </c>
      <c r="CEN25" t="s">
        <v>8862</v>
      </c>
      <c r="CFN25" t="s">
        <v>9049</v>
      </c>
      <c r="CHT25" t="s">
        <v>9398</v>
      </c>
      <c r="CJX25" t="s">
        <v>9694</v>
      </c>
      <c r="CKT25" t="s">
        <v>9848</v>
      </c>
      <c r="CSA25" t="s">
        <v>13978</v>
      </c>
      <c r="CTC25" t="s">
        <v>14154</v>
      </c>
      <c r="CYC25" t="s">
        <v>1125</v>
      </c>
      <c r="CZQ25" t="s">
        <v>14855</v>
      </c>
      <c r="DET25" t="s">
        <v>10085</v>
      </c>
      <c r="DFA25" t="s">
        <v>10134</v>
      </c>
      <c r="DFI25" t="s">
        <v>10193</v>
      </c>
      <c r="DHS25" t="s">
        <v>10500</v>
      </c>
      <c r="DIA25" t="s">
        <v>10616</v>
      </c>
      <c r="DID25" t="s">
        <v>10668</v>
      </c>
      <c r="DJZ25" t="s">
        <v>15055</v>
      </c>
      <c r="DKA25" t="s">
        <v>15298</v>
      </c>
    </row>
    <row r="26" spans="1:809 1061:2007 2099:2998" x14ac:dyDescent="0.25">
      <c r="A26" s="18" t="s">
        <v>15006</v>
      </c>
      <c r="B26" s="2" t="s">
        <v>27</v>
      </c>
      <c r="P26" t="s">
        <v>4905</v>
      </c>
      <c r="AI26" t="s">
        <v>5011</v>
      </c>
      <c r="AQ26" t="s">
        <v>5103</v>
      </c>
      <c r="NQ26" t="s">
        <v>3218</v>
      </c>
      <c r="NW26" t="s">
        <v>2778</v>
      </c>
      <c r="PQ26" t="s">
        <v>1955</v>
      </c>
      <c r="PV26" t="s">
        <v>3654</v>
      </c>
      <c r="QA26" t="s">
        <v>2191</v>
      </c>
      <c r="QG26" t="s">
        <v>4584</v>
      </c>
      <c r="QJ26" t="s">
        <v>3300</v>
      </c>
      <c r="QS26" t="s">
        <v>4408</v>
      </c>
      <c r="RC26" t="s">
        <v>4400</v>
      </c>
      <c r="RE26" t="s">
        <v>4345</v>
      </c>
      <c r="RG26" t="s">
        <v>4692</v>
      </c>
      <c r="SK26" t="s">
        <v>2906</v>
      </c>
      <c r="SR26" t="s">
        <v>3874</v>
      </c>
      <c r="SS26" t="s">
        <v>2517</v>
      </c>
      <c r="SV26" t="s">
        <v>3134</v>
      </c>
      <c r="TB26" t="s">
        <v>1662</v>
      </c>
      <c r="TL26" t="s">
        <v>2028</v>
      </c>
      <c r="TR26" t="s">
        <v>2572</v>
      </c>
      <c r="TS26" t="s">
        <v>3491</v>
      </c>
      <c r="TW26" t="s">
        <v>3806</v>
      </c>
      <c r="UC26" t="s">
        <v>2360</v>
      </c>
      <c r="UG26" t="s">
        <v>1887</v>
      </c>
      <c r="VI26" t="s">
        <v>4080</v>
      </c>
      <c r="VL26" t="s">
        <v>3822</v>
      </c>
      <c r="VM26" t="s">
        <v>1897</v>
      </c>
      <c r="VS26" t="s">
        <v>1980</v>
      </c>
      <c r="WO26" t="s">
        <v>4308</v>
      </c>
      <c r="WR26" t="s">
        <v>2285</v>
      </c>
      <c r="XV26" t="s">
        <v>3458</v>
      </c>
      <c r="XX26" t="s">
        <v>2652</v>
      </c>
      <c r="YF26" t="s">
        <v>1877</v>
      </c>
      <c r="YT26" t="s">
        <v>2189</v>
      </c>
      <c r="AAE26" t="s">
        <v>4473</v>
      </c>
      <c r="ABE26" t="s">
        <v>611</v>
      </c>
      <c r="ACG26" t="s">
        <v>2681</v>
      </c>
      <c r="ACL26" t="s">
        <v>1303</v>
      </c>
      <c r="ACP26" t="s">
        <v>3162</v>
      </c>
      <c r="ADA26" t="s">
        <v>4654</v>
      </c>
      <c r="AEB26" t="s">
        <v>4141</v>
      </c>
      <c r="AEC26" t="s">
        <v>2651</v>
      </c>
      <c r="ANU26" t="s">
        <v>11214</v>
      </c>
      <c r="AQL26" t="s">
        <v>11544</v>
      </c>
      <c r="AQM26" t="s">
        <v>11567</v>
      </c>
      <c r="ARS26" t="s">
        <v>11763</v>
      </c>
      <c r="ATC26" t="s">
        <v>11907</v>
      </c>
      <c r="ATM26" t="s">
        <v>193</v>
      </c>
      <c r="AVD26" t="s">
        <v>12230</v>
      </c>
      <c r="AVZ26" t="s">
        <v>12343</v>
      </c>
      <c r="AYM26" t="s">
        <v>12592</v>
      </c>
      <c r="AYU26" t="s">
        <v>12643</v>
      </c>
      <c r="AZR26" t="s">
        <v>8862</v>
      </c>
      <c r="BCS26" t="s">
        <v>12959</v>
      </c>
      <c r="BDD26" t="s">
        <v>13029</v>
      </c>
      <c r="BDU26" t="s">
        <v>13128</v>
      </c>
      <c r="BMF26" t="s">
        <v>5604</v>
      </c>
      <c r="BMM26" t="s">
        <v>5680</v>
      </c>
      <c r="BMP26" t="s">
        <v>5737</v>
      </c>
      <c r="BNC26" t="s">
        <v>5891</v>
      </c>
      <c r="BND26" t="s">
        <v>2176</v>
      </c>
      <c r="BNI26" t="s">
        <v>6027</v>
      </c>
      <c r="BNR26" t="s">
        <v>5998</v>
      </c>
      <c r="BSD26" t="s">
        <v>2998</v>
      </c>
      <c r="BSQ26" t="s">
        <v>1063</v>
      </c>
      <c r="BSY26" t="s">
        <v>6860</v>
      </c>
      <c r="BTC26" t="s">
        <v>6940</v>
      </c>
      <c r="BTD26" t="s">
        <v>6986</v>
      </c>
      <c r="BTH26" t="s">
        <v>7032</v>
      </c>
      <c r="BTI26" t="s">
        <v>7078</v>
      </c>
      <c r="BTO26" t="s">
        <v>7134</v>
      </c>
      <c r="BTV26" t="s">
        <v>7211</v>
      </c>
      <c r="BTW26" t="s">
        <v>7289</v>
      </c>
      <c r="BVE26" t="s">
        <v>7448</v>
      </c>
      <c r="BVF26" t="s">
        <v>7493</v>
      </c>
      <c r="BVT26" t="s">
        <v>7557</v>
      </c>
      <c r="BWI26" t="s">
        <v>7682</v>
      </c>
      <c r="BWR26" t="s">
        <v>7787</v>
      </c>
      <c r="BWW26" t="s">
        <v>2679</v>
      </c>
      <c r="BWY26" t="s">
        <v>7877</v>
      </c>
      <c r="BXE26" t="s">
        <v>7925</v>
      </c>
      <c r="BXJ26" t="s">
        <v>7973</v>
      </c>
      <c r="BXK26" t="s">
        <v>7997</v>
      </c>
      <c r="BXM26" t="s">
        <v>8083</v>
      </c>
      <c r="BYE26" t="s">
        <v>8211</v>
      </c>
      <c r="CDV26" t="s">
        <v>8772</v>
      </c>
      <c r="CED26" t="s">
        <v>8813</v>
      </c>
      <c r="CFN26" t="s">
        <v>9050</v>
      </c>
      <c r="CHT26" t="s">
        <v>9399</v>
      </c>
      <c r="CJX26" t="s">
        <v>9695</v>
      </c>
      <c r="CKT26" t="s">
        <v>9849</v>
      </c>
      <c r="CSA26" t="s">
        <v>13979</v>
      </c>
      <c r="CTC26" t="s">
        <v>14155</v>
      </c>
      <c r="CYC26" t="s">
        <v>14690</v>
      </c>
      <c r="CZQ26" t="s">
        <v>5969</v>
      </c>
      <c r="DET26" t="s">
        <v>10086</v>
      </c>
      <c r="DFA26" t="s">
        <v>109</v>
      </c>
      <c r="DFI26" t="s">
        <v>10194</v>
      </c>
      <c r="DHS26" t="s">
        <v>10501</v>
      </c>
      <c r="DIA26" t="s">
        <v>10617</v>
      </c>
      <c r="DID26" t="s">
        <v>10669</v>
      </c>
      <c r="DJZ26" t="s">
        <v>15299</v>
      </c>
      <c r="DKA26" t="s">
        <v>15300</v>
      </c>
    </row>
    <row r="27" spans="1:809 1061:2007 2099:2998" x14ac:dyDescent="0.25">
      <c r="A27" s="18" t="s">
        <v>15007</v>
      </c>
      <c r="B27" s="2" t="s">
        <v>27</v>
      </c>
      <c r="P27" t="s">
        <v>4906</v>
      </c>
      <c r="AI27" t="s">
        <v>5036</v>
      </c>
      <c r="AQ27" t="s">
        <v>5104</v>
      </c>
      <c r="NQ27" t="s">
        <v>3219</v>
      </c>
      <c r="NW27" t="s">
        <v>2829</v>
      </c>
      <c r="PQ27" t="s">
        <v>2770</v>
      </c>
      <c r="PV27" t="s">
        <v>3723</v>
      </c>
      <c r="QA27" t="s">
        <v>2356</v>
      </c>
      <c r="QJ27" t="s">
        <v>3389</v>
      </c>
      <c r="QS27" t="s">
        <v>4410</v>
      </c>
      <c r="RC27" t="s">
        <v>4402</v>
      </c>
      <c r="RE27" t="s">
        <v>4464</v>
      </c>
      <c r="SK27" t="s">
        <v>2930</v>
      </c>
      <c r="SR27" t="s">
        <v>3895</v>
      </c>
      <c r="SS27" t="s">
        <v>2526</v>
      </c>
      <c r="SV27" t="s">
        <v>3136</v>
      </c>
      <c r="TB27" t="s">
        <v>1678</v>
      </c>
      <c r="TL27" t="s">
        <v>1841</v>
      </c>
      <c r="TR27" t="s">
        <v>2606</v>
      </c>
      <c r="TW27" t="s">
        <v>3810</v>
      </c>
      <c r="UC27" t="s">
        <v>2422</v>
      </c>
      <c r="UG27" t="s">
        <v>2158</v>
      </c>
      <c r="VI27" t="s">
        <v>4278</v>
      </c>
      <c r="VL27" t="s">
        <v>3882</v>
      </c>
      <c r="VM27" t="s">
        <v>1820</v>
      </c>
      <c r="VS27" t="s">
        <v>2178</v>
      </c>
      <c r="WO27" t="s">
        <v>207</v>
      </c>
      <c r="WR27" t="s">
        <v>2292</v>
      </c>
      <c r="XV27" t="s">
        <v>3478</v>
      </c>
      <c r="XX27" t="s">
        <v>2837</v>
      </c>
      <c r="YF27" t="s">
        <v>1943</v>
      </c>
      <c r="YT27" t="s">
        <v>2459</v>
      </c>
      <c r="AAE27" t="s">
        <v>4510</v>
      </c>
      <c r="ABE27" t="s">
        <v>3969</v>
      </c>
      <c r="ACG27" t="s">
        <v>2688</v>
      </c>
      <c r="ACL27" t="s">
        <v>1468</v>
      </c>
      <c r="ACP27" t="s">
        <v>3287</v>
      </c>
      <c r="AEB27" t="s">
        <v>4155</v>
      </c>
      <c r="AEC27" t="s">
        <v>2775</v>
      </c>
      <c r="AQL27" t="s">
        <v>11545</v>
      </c>
      <c r="AQM27" t="s">
        <v>11568</v>
      </c>
      <c r="ARS27" t="s">
        <v>11764</v>
      </c>
      <c r="ATC27" t="s">
        <v>11908</v>
      </c>
      <c r="ATM27" t="s">
        <v>11982</v>
      </c>
      <c r="AVD27" t="s">
        <v>5942</v>
      </c>
      <c r="AVZ27" t="s">
        <v>12344</v>
      </c>
      <c r="AYM27" t="s">
        <v>12593</v>
      </c>
      <c r="AYU27" t="s">
        <v>12644</v>
      </c>
      <c r="BCS27" t="s">
        <v>10476</v>
      </c>
      <c r="BDD27" t="s">
        <v>13030</v>
      </c>
      <c r="BDU27" t="s">
        <v>13129</v>
      </c>
      <c r="BMF27" t="s">
        <v>5605</v>
      </c>
      <c r="BMM27" t="s">
        <v>5681</v>
      </c>
      <c r="BMP27" t="s">
        <v>5738</v>
      </c>
      <c r="BNC27" t="s">
        <v>5892</v>
      </c>
      <c r="BND27" t="s">
        <v>5929</v>
      </c>
      <c r="BNI27" t="s">
        <v>6028</v>
      </c>
      <c r="BNR27" t="s">
        <v>6086</v>
      </c>
      <c r="BSD27" t="s">
        <v>6624</v>
      </c>
      <c r="BSY27" t="s">
        <v>6861</v>
      </c>
      <c r="BTC27" t="s">
        <v>6941</v>
      </c>
      <c r="BTD27" t="s">
        <v>6987</v>
      </c>
      <c r="BTH27" t="s">
        <v>7033</v>
      </c>
      <c r="BTI27" t="s">
        <v>7079</v>
      </c>
      <c r="BTO27" t="s">
        <v>7135</v>
      </c>
      <c r="BTV27" t="s">
        <v>7212</v>
      </c>
      <c r="BTW27" t="s">
        <v>7290</v>
      </c>
      <c r="BVE27" t="s">
        <v>2037</v>
      </c>
      <c r="BVT27" t="s">
        <v>7558</v>
      </c>
      <c r="BWI27" t="s">
        <v>3462</v>
      </c>
      <c r="BWR27" t="s">
        <v>7788</v>
      </c>
      <c r="BWW27" t="s">
        <v>7835</v>
      </c>
      <c r="BXE27" t="s">
        <v>7926</v>
      </c>
      <c r="BXJ27" t="s">
        <v>2175</v>
      </c>
      <c r="BXK27" t="s">
        <v>7998</v>
      </c>
      <c r="BXM27" t="s">
        <v>8084</v>
      </c>
      <c r="BYE27" t="s">
        <v>8212</v>
      </c>
      <c r="CDV27" t="s">
        <v>8773</v>
      </c>
      <c r="CED27" t="s">
        <v>8814</v>
      </c>
      <c r="CFN27" t="s">
        <v>9051</v>
      </c>
      <c r="CHT27" t="s">
        <v>9400</v>
      </c>
      <c r="CJX27" t="s">
        <v>9696</v>
      </c>
      <c r="CKT27" t="s">
        <v>9850</v>
      </c>
      <c r="CSA27" t="s">
        <v>13980</v>
      </c>
      <c r="CTC27" t="s">
        <v>14156</v>
      </c>
      <c r="CYC27" t="s">
        <v>14691</v>
      </c>
      <c r="CZQ27" t="s">
        <v>14856</v>
      </c>
      <c r="DET27" t="s">
        <v>10087</v>
      </c>
      <c r="DFA27" t="s">
        <v>1063</v>
      </c>
      <c r="DFI27" t="s">
        <v>10195</v>
      </c>
      <c r="DHS27" t="s">
        <v>10502</v>
      </c>
      <c r="DIA27" t="s">
        <v>10618</v>
      </c>
      <c r="DID27" t="s">
        <v>10670</v>
      </c>
      <c r="DJZ27" t="s">
        <v>15301</v>
      </c>
      <c r="DKA27" t="s">
        <v>15354</v>
      </c>
    </row>
    <row r="28" spans="1:809 1061:2007 2099:2998" x14ac:dyDescent="0.25">
      <c r="A28" s="18" t="s">
        <v>15008</v>
      </c>
      <c r="B28" s="2" t="s">
        <v>27</v>
      </c>
      <c r="P28" t="s">
        <v>4907</v>
      </c>
      <c r="AI28" t="s">
        <v>5037</v>
      </c>
      <c r="AQ28" t="s">
        <v>5105</v>
      </c>
      <c r="NQ28" t="s">
        <v>3765</v>
      </c>
      <c r="NW28" t="s">
        <v>2830</v>
      </c>
      <c r="PQ28" t="s">
        <v>2841</v>
      </c>
      <c r="PV28" t="s">
        <v>3735</v>
      </c>
      <c r="QA28" t="s">
        <v>2438</v>
      </c>
      <c r="QJ28" t="s">
        <v>3608</v>
      </c>
      <c r="QS28" t="s">
        <v>4670</v>
      </c>
      <c r="RC28" t="s">
        <v>4668</v>
      </c>
      <c r="SK28" t="s">
        <v>3314</v>
      </c>
      <c r="SR28" t="s">
        <v>3952</v>
      </c>
      <c r="SS28" t="s">
        <v>2641</v>
      </c>
      <c r="SV28" t="s">
        <v>3196</v>
      </c>
      <c r="TB28" t="s">
        <v>1689</v>
      </c>
      <c r="TL28" t="s">
        <v>2156</v>
      </c>
      <c r="TR28" t="s">
        <v>2663</v>
      </c>
      <c r="TW28" t="s">
        <v>3881</v>
      </c>
      <c r="UC28" t="s">
        <v>2428</v>
      </c>
      <c r="UG28" t="s">
        <v>2217</v>
      </c>
      <c r="VI28" t="s">
        <v>3105</v>
      </c>
      <c r="VM28" t="s">
        <v>1923</v>
      </c>
      <c r="VS28" t="s">
        <v>2182</v>
      </c>
      <c r="WO28" t="s">
        <v>4548</v>
      </c>
      <c r="WR28" t="s">
        <v>2307</v>
      </c>
      <c r="XV28" t="s">
        <v>3592</v>
      </c>
      <c r="XX28" t="s">
        <v>2867</v>
      </c>
      <c r="YF28" t="s">
        <v>1967</v>
      </c>
      <c r="YT28" t="s">
        <v>2514</v>
      </c>
      <c r="AAE28" t="s">
        <v>4511</v>
      </c>
      <c r="ABE28" t="s">
        <v>4035</v>
      </c>
      <c r="ACG28" t="s">
        <v>2745</v>
      </c>
      <c r="ACL28" t="s">
        <v>1472</v>
      </c>
      <c r="ACP28" t="s">
        <v>3523</v>
      </c>
      <c r="AEB28" t="s">
        <v>4370</v>
      </c>
      <c r="AEC28" t="s">
        <v>2828</v>
      </c>
      <c r="AQL28" t="s">
        <v>11546</v>
      </c>
      <c r="AQM28" t="s">
        <v>11569</v>
      </c>
      <c r="ARS28" t="s">
        <v>11765</v>
      </c>
      <c r="ATC28" t="s">
        <v>11909</v>
      </c>
      <c r="ATM28" t="s">
        <v>11983</v>
      </c>
      <c r="AVD28" t="s">
        <v>2354</v>
      </c>
      <c r="AVZ28" t="s">
        <v>12345</v>
      </c>
      <c r="AYM28" t="s">
        <v>12594</v>
      </c>
      <c r="AYU28" t="s">
        <v>12645</v>
      </c>
      <c r="BCS28" t="s">
        <v>12960</v>
      </c>
      <c r="BDD28" t="s">
        <v>13031</v>
      </c>
      <c r="BDU28" t="s">
        <v>13130</v>
      </c>
      <c r="BMF28" t="s">
        <v>5606</v>
      </c>
      <c r="BMM28" t="s">
        <v>5682</v>
      </c>
      <c r="BNC28" t="s">
        <v>5893</v>
      </c>
      <c r="BND28" t="s">
        <v>5930</v>
      </c>
      <c r="BNR28" t="s">
        <v>6087</v>
      </c>
      <c r="BSD28" t="s">
        <v>6625</v>
      </c>
      <c r="BSY28" t="s">
        <v>6862</v>
      </c>
      <c r="BTC28" t="s">
        <v>3635</v>
      </c>
      <c r="BTH28" t="s">
        <v>7034</v>
      </c>
      <c r="BTI28" t="s">
        <v>7080</v>
      </c>
      <c r="BTO28" t="s">
        <v>3010</v>
      </c>
      <c r="BTV28" t="s">
        <v>7213</v>
      </c>
      <c r="BTW28" t="s">
        <v>7291</v>
      </c>
      <c r="BVE28" t="s">
        <v>7449</v>
      </c>
      <c r="BVT28" t="s">
        <v>7559</v>
      </c>
      <c r="BWI28" t="s">
        <v>7683</v>
      </c>
      <c r="BWR28" t="s">
        <v>7789</v>
      </c>
      <c r="BWW28" t="s">
        <v>7836</v>
      </c>
      <c r="BXE28" t="s">
        <v>7927</v>
      </c>
      <c r="BXJ28" t="s">
        <v>7974</v>
      </c>
      <c r="BXK28" t="s">
        <v>7999</v>
      </c>
      <c r="BXM28" t="s">
        <v>8085</v>
      </c>
      <c r="BYE28" t="s">
        <v>8213</v>
      </c>
      <c r="CDV28" t="s">
        <v>8774</v>
      </c>
      <c r="CED28" t="s">
        <v>8815</v>
      </c>
      <c r="CFN28" t="s">
        <v>9052</v>
      </c>
      <c r="CHT28" t="s">
        <v>9401</v>
      </c>
      <c r="CJX28" t="s">
        <v>9697</v>
      </c>
      <c r="CSA28" t="s">
        <v>13981</v>
      </c>
      <c r="CTC28" t="s">
        <v>8779</v>
      </c>
      <c r="CYC28" t="s">
        <v>14692</v>
      </c>
      <c r="CZQ28" t="s">
        <v>14857</v>
      </c>
      <c r="DET28" t="s">
        <v>10088</v>
      </c>
      <c r="DFA28" t="s">
        <v>1256</v>
      </c>
      <c r="DFI28" t="s">
        <v>10196</v>
      </c>
      <c r="DHS28" t="s">
        <v>10503</v>
      </c>
      <c r="DIA28" t="s">
        <v>10619</v>
      </c>
      <c r="DID28" t="s">
        <v>10671</v>
      </c>
      <c r="DJZ28" t="s">
        <v>15224</v>
      </c>
      <c r="DKA28" t="s">
        <v>15225</v>
      </c>
    </row>
    <row r="29" spans="1:809 1061:2007 2099:2998" x14ac:dyDescent="0.25">
      <c r="A29" s="18" t="s">
        <v>15009</v>
      </c>
      <c r="B29" s="2" t="s">
        <v>27</v>
      </c>
      <c r="P29" t="s">
        <v>4908</v>
      </c>
      <c r="AI29" t="s">
        <v>5038</v>
      </c>
      <c r="AQ29" t="s">
        <v>5106</v>
      </c>
      <c r="NQ29" t="s">
        <v>3908</v>
      </c>
      <c r="NW29" t="s">
        <v>2892</v>
      </c>
      <c r="PQ29" t="s">
        <v>4199</v>
      </c>
      <c r="PV29" t="s">
        <v>3872</v>
      </c>
      <c r="QA29" t="s">
        <v>2453</v>
      </c>
      <c r="QJ29" t="s">
        <v>3624</v>
      </c>
      <c r="QS29" t="s">
        <v>666</v>
      </c>
      <c r="SK29" t="s">
        <v>3353</v>
      </c>
      <c r="SR29" t="s">
        <v>3990</v>
      </c>
      <c r="SS29" t="s">
        <v>2673</v>
      </c>
      <c r="SV29" t="s">
        <v>3226</v>
      </c>
      <c r="TB29" t="s">
        <v>1800</v>
      </c>
      <c r="TL29" t="s">
        <v>2197</v>
      </c>
      <c r="TR29" t="s">
        <v>2689</v>
      </c>
      <c r="TW29" t="s">
        <v>3898</v>
      </c>
      <c r="UC29" t="s">
        <v>2522</v>
      </c>
      <c r="UG29" t="s">
        <v>2232</v>
      </c>
      <c r="VI29" t="s">
        <v>4435</v>
      </c>
      <c r="VM29" t="s">
        <v>1952</v>
      </c>
      <c r="VS29" t="s">
        <v>2311</v>
      </c>
      <c r="WO29" t="s">
        <v>4695</v>
      </c>
      <c r="WR29" t="s">
        <v>2346</v>
      </c>
      <c r="XV29" t="s">
        <v>3610</v>
      </c>
      <c r="XX29" t="s">
        <v>2968</v>
      </c>
      <c r="YF29" t="s">
        <v>1432</v>
      </c>
      <c r="YT29" t="s">
        <v>2516</v>
      </c>
      <c r="AAE29" t="s">
        <v>4552</v>
      </c>
      <c r="ABE29" t="s">
        <v>4688</v>
      </c>
      <c r="ACG29" t="s">
        <v>2878</v>
      </c>
      <c r="ACL29" t="s">
        <v>284</v>
      </c>
      <c r="ACP29" t="s">
        <v>2421</v>
      </c>
      <c r="AEB29" t="s">
        <v>4526</v>
      </c>
      <c r="AEC29" t="s">
        <v>2879</v>
      </c>
      <c r="AQM29" t="s">
        <v>10322</v>
      </c>
      <c r="ARS29" t="s">
        <v>11766</v>
      </c>
      <c r="ATC29" t="s">
        <v>11910</v>
      </c>
      <c r="ATM29" t="s">
        <v>11984</v>
      </c>
      <c r="AVD29" t="s">
        <v>1338</v>
      </c>
      <c r="AVZ29" t="s">
        <v>1812</v>
      </c>
      <c r="AYM29" t="s">
        <v>12595</v>
      </c>
      <c r="AYU29" t="s">
        <v>5619</v>
      </c>
      <c r="BCS29" t="s">
        <v>12961</v>
      </c>
      <c r="BDU29" t="s">
        <v>13131</v>
      </c>
      <c r="BMF29" t="s">
        <v>5607</v>
      </c>
      <c r="BMM29" t="s">
        <v>5683</v>
      </c>
      <c r="BNC29" t="s">
        <v>5894</v>
      </c>
      <c r="BND29" t="s">
        <v>5931</v>
      </c>
      <c r="BNR29" t="s">
        <v>3641</v>
      </c>
      <c r="BSD29" t="s">
        <v>926</v>
      </c>
      <c r="BSY29" t="s">
        <v>6863</v>
      </c>
      <c r="BTC29" t="s">
        <v>6942</v>
      </c>
      <c r="BTH29" t="s">
        <v>7035</v>
      </c>
      <c r="BTI29" t="s">
        <v>7081</v>
      </c>
      <c r="BTO29" t="s">
        <v>7136</v>
      </c>
      <c r="BTV29" t="s">
        <v>7214</v>
      </c>
      <c r="BTW29" t="s">
        <v>7292</v>
      </c>
      <c r="BVE29" t="s">
        <v>7450</v>
      </c>
      <c r="BVT29" t="s">
        <v>1672</v>
      </c>
      <c r="BWI29" t="s">
        <v>7684</v>
      </c>
      <c r="BWR29" t="s">
        <v>7790</v>
      </c>
      <c r="BWW29" t="s">
        <v>7837</v>
      </c>
      <c r="BXE29" t="s">
        <v>296</v>
      </c>
      <c r="BXJ29" t="s">
        <v>7975</v>
      </c>
      <c r="BXK29" t="s">
        <v>8000</v>
      </c>
      <c r="BXM29" t="s">
        <v>8086</v>
      </c>
      <c r="BYE29" t="s">
        <v>8214</v>
      </c>
      <c r="CDV29" t="s">
        <v>8775</v>
      </c>
      <c r="CED29" t="s">
        <v>8816</v>
      </c>
      <c r="CFN29" t="s">
        <v>9053</v>
      </c>
      <c r="CHT29" t="s">
        <v>9402</v>
      </c>
      <c r="CJX29" t="s">
        <v>9669</v>
      </c>
      <c r="CSA29" t="s">
        <v>13982</v>
      </c>
      <c r="CTC29" t="s">
        <v>14157</v>
      </c>
      <c r="CYC29" t="s">
        <v>14693</v>
      </c>
      <c r="CZQ29" t="s">
        <v>14858</v>
      </c>
      <c r="DET29" t="s">
        <v>6239</v>
      </c>
      <c r="DFI29" t="s">
        <v>10197</v>
      </c>
      <c r="DHS29" t="s">
        <v>10504</v>
      </c>
      <c r="DIA29" t="s">
        <v>10620</v>
      </c>
      <c r="DJZ29" t="s">
        <v>15072</v>
      </c>
      <c r="DKA29" t="s">
        <v>15192</v>
      </c>
    </row>
    <row r="30" spans="1:809 1061:2007 2099:2998" x14ac:dyDescent="0.25">
      <c r="A30" s="18" t="s">
        <v>15010</v>
      </c>
      <c r="B30" s="2" t="s">
        <v>27</v>
      </c>
      <c r="P30" t="s">
        <v>4909</v>
      </c>
      <c r="AI30" t="s">
        <v>5039</v>
      </c>
      <c r="AQ30" t="s">
        <v>5107</v>
      </c>
      <c r="NQ30" t="s">
        <v>4127</v>
      </c>
      <c r="NW30" t="s">
        <v>3017</v>
      </c>
      <c r="PQ30" t="s">
        <v>4471</v>
      </c>
      <c r="PV30" t="s">
        <v>4095</v>
      </c>
      <c r="QA30" t="s">
        <v>2650</v>
      </c>
      <c r="QJ30" t="s">
        <v>3689</v>
      </c>
      <c r="SK30" t="s">
        <v>3382</v>
      </c>
      <c r="SR30" t="s">
        <v>4243</v>
      </c>
      <c r="SS30" t="s">
        <v>2983</v>
      </c>
      <c r="SV30" t="s">
        <v>3237</v>
      </c>
      <c r="TB30" t="s">
        <v>1833</v>
      </c>
      <c r="TL30" t="s">
        <v>2260</v>
      </c>
      <c r="TR30" t="s">
        <v>2814</v>
      </c>
      <c r="TW30" t="s">
        <v>3950</v>
      </c>
      <c r="UC30" t="s">
        <v>2594</v>
      </c>
      <c r="UG30" t="s">
        <v>2276</v>
      </c>
      <c r="VM30" t="s">
        <v>2026</v>
      </c>
      <c r="VS30" t="s">
        <v>2333</v>
      </c>
      <c r="WR30" t="s">
        <v>2855</v>
      </c>
      <c r="XV30" t="s">
        <v>3633</v>
      </c>
      <c r="XX30" t="s">
        <v>3003</v>
      </c>
      <c r="YF30" t="s">
        <v>2132</v>
      </c>
      <c r="YT30" t="s">
        <v>2519</v>
      </c>
      <c r="ACG30" t="s">
        <v>3072</v>
      </c>
      <c r="ACL30" t="s">
        <v>1586</v>
      </c>
      <c r="ACP30" t="s">
        <v>4008</v>
      </c>
      <c r="AEB30" t="s">
        <v>4651</v>
      </c>
      <c r="AEC30" t="s">
        <v>2889</v>
      </c>
      <c r="AQM30" t="s">
        <v>11570</v>
      </c>
      <c r="ARS30" t="s">
        <v>11767</v>
      </c>
      <c r="ATM30" t="s">
        <v>11985</v>
      </c>
      <c r="AVD30" t="s">
        <v>2769</v>
      </c>
      <c r="AVZ30" t="s">
        <v>12346</v>
      </c>
      <c r="AYM30" t="s">
        <v>12596</v>
      </c>
      <c r="AYU30" t="s">
        <v>12646</v>
      </c>
      <c r="BCS30" t="s">
        <v>12962</v>
      </c>
      <c r="BDU30" t="s">
        <v>13132</v>
      </c>
      <c r="BMF30" t="s">
        <v>5608</v>
      </c>
      <c r="BMM30" t="s">
        <v>5684</v>
      </c>
      <c r="BNC30" t="s">
        <v>5895</v>
      </c>
      <c r="BND30" t="s">
        <v>5932</v>
      </c>
      <c r="BNR30" t="s">
        <v>6088</v>
      </c>
      <c r="BSD30" t="s">
        <v>6626</v>
      </c>
      <c r="BSY30" t="s">
        <v>6864</v>
      </c>
      <c r="BTC30" t="s">
        <v>6943</v>
      </c>
      <c r="BTH30" t="s">
        <v>140</v>
      </c>
      <c r="BTI30" t="s">
        <v>7082</v>
      </c>
      <c r="BTO30" t="s">
        <v>7137</v>
      </c>
      <c r="BTV30" t="s">
        <v>7215</v>
      </c>
      <c r="BTW30" t="s">
        <v>7293</v>
      </c>
      <c r="BVE30" t="s">
        <v>7451</v>
      </c>
      <c r="BVT30" t="s">
        <v>7560</v>
      </c>
      <c r="BWI30" t="s">
        <v>7685</v>
      </c>
      <c r="BWR30" t="s">
        <v>797</v>
      </c>
      <c r="BWW30" t="s">
        <v>7838</v>
      </c>
      <c r="BXE30" t="s">
        <v>7928</v>
      </c>
      <c r="BXK30" t="s">
        <v>8001</v>
      </c>
      <c r="BXM30" t="s">
        <v>8087</v>
      </c>
      <c r="BYE30" t="s">
        <v>8215</v>
      </c>
      <c r="CDV30" t="s">
        <v>8776</v>
      </c>
      <c r="CFN30" t="s">
        <v>9054</v>
      </c>
      <c r="CHT30" t="s">
        <v>9403</v>
      </c>
      <c r="CJX30" t="s">
        <v>9698</v>
      </c>
      <c r="CSA30" t="s">
        <v>13983</v>
      </c>
      <c r="CTC30" t="s">
        <v>14158</v>
      </c>
      <c r="CYC30" t="s">
        <v>14694</v>
      </c>
      <c r="DET30" t="s">
        <v>10089</v>
      </c>
      <c r="DFI30" t="s">
        <v>2546</v>
      </c>
      <c r="DHS30" t="s">
        <v>10505</v>
      </c>
      <c r="DIA30" t="s">
        <v>10621</v>
      </c>
      <c r="DJZ30" t="s">
        <v>15302</v>
      </c>
      <c r="DKA30" t="s">
        <v>15303</v>
      </c>
    </row>
    <row r="31" spans="1:809 1061:2007 2099:2998" x14ac:dyDescent="0.25">
      <c r="A31" s="18" t="s">
        <v>15011</v>
      </c>
      <c r="B31" s="2" t="s">
        <v>27</v>
      </c>
      <c r="P31" t="s">
        <v>4910</v>
      </c>
      <c r="AI31" t="s">
        <v>5040</v>
      </c>
      <c r="AQ31" t="s">
        <v>5108</v>
      </c>
      <c r="NQ31" t="s">
        <v>4265</v>
      </c>
      <c r="NW31" t="s">
        <v>3548</v>
      </c>
      <c r="PQ31" t="s">
        <v>4664</v>
      </c>
      <c r="PV31" t="s">
        <v>4224</v>
      </c>
      <c r="QA31" t="s">
        <v>2735</v>
      </c>
      <c r="QJ31" t="s">
        <v>3712</v>
      </c>
      <c r="SK31" t="s">
        <v>3490</v>
      </c>
      <c r="SR31" t="s">
        <v>4284</v>
      </c>
      <c r="SS31" t="s">
        <v>3041</v>
      </c>
      <c r="SV31" t="s">
        <v>3713</v>
      </c>
      <c r="TB31" t="s">
        <v>1960</v>
      </c>
      <c r="TL31" t="s">
        <v>2264</v>
      </c>
      <c r="TR31" t="s">
        <v>3064</v>
      </c>
      <c r="TW31" t="s">
        <v>4001</v>
      </c>
      <c r="UC31" t="s">
        <v>2700</v>
      </c>
      <c r="UG31" t="s">
        <v>2294</v>
      </c>
      <c r="VM31" t="s">
        <v>2051</v>
      </c>
      <c r="VS31" t="s">
        <v>2336</v>
      </c>
      <c r="WR31" t="s">
        <v>3504</v>
      </c>
      <c r="XV31" t="s">
        <v>211</v>
      </c>
      <c r="XX31" t="s">
        <v>3004</v>
      </c>
      <c r="YF31" t="s">
        <v>2186</v>
      </c>
      <c r="YT31" t="s">
        <v>2529</v>
      </c>
      <c r="ACG31" t="s">
        <v>3156</v>
      </c>
      <c r="ACL31" t="s">
        <v>1676</v>
      </c>
      <c r="ACP31" t="s">
        <v>4034</v>
      </c>
      <c r="AEC31" t="s">
        <v>2992</v>
      </c>
      <c r="AQM31" t="s">
        <v>11571</v>
      </c>
      <c r="ARS31" t="s">
        <v>11768</v>
      </c>
      <c r="ATM31" t="s">
        <v>10170</v>
      </c>
      <c r="AVD31" t="s">
        <v>12231</v>
      </c>
      <c r="AYM31" t="s">
        <v>12597</v>
      </c>
      <c r="AYU31" t="s">
        <v>12647</v>
      </c>
      <c r="BDU31" t="s">
        <v>13133</v>
      </c>
      <c r="BMF31" t="s">
        <v>5609</v>
      </c>
      <c r="BMM31" t="s">
        <v>5685</v>
      </c>
      <c r="BNC31" t="s">
        <v>5896</v>
      </c>
      <c r="BND31" t="s">
        <v>5933</v>
      </c>
      <c r="BNR31" t="s">
        <v>6089</v>
      </c>
      <c r="BSD31" t="s">
        <v>6627</v>
      </c>
      <c r="BSY31" t="s">
        <v>6865</v>
      </c>
      <c r="BTC31" t="s">
        <v>6944</v>
      </c>
      <c r="BTH31" t="s">
        <v>7036</v>
      </c>
      <c r="BTI31" t="s">
        <v>7083</v>
      </c>
      <c r="BTO31" t="s">
        <v>7138</v>
      </c>
      <c r="BTV31" t="s">
        <v>7216</v>
      </c>
      <c r="BTW31" t="s">
        <v>7294</v>
      </c>
      <c r="BVE31" t="s">
        <v>7452</v>
      </c>
      <c r="BVT31" t="s">
        <v>5954</v>
      </c>
      <c r="BWI31" t="s">
        <v>7686</v>
      </c>
      <c r="BWR31" t="s">
        <v>7791</v>
      </c>
      <c r="BWW31" t="s">
        <v>7839</v>
      </c>
      <c r="BXE31" t="s">
        <v>7929</v>
      </c>
      <c r="BXK31" t="s">
        <v>8002</v>
      </c>
      <c r="BYE31" t="s">
        <v>8216</v>
      </c>
      <c r="CFN31" t="s">
        <v>9055</v>
      </c>
      <c r="CHT31" t="s">
        <v>9404</v>
      </c>
      <c r="CJX31" t="s">
        <v>9699</v>
      </c>
      <c r="CSA31" t="s">
        <v>13984</v>
      </c>
      <c r="CTC31" t="s">
        <v>14159</v>
      </c>
      <c r="CYC31" t="s">
        <v>14695</v>
      </c>
      <c r="DET31" t="s">
        <v>10090</v>
      </c>
      <c r="DFI31" t="s">
        <v>10198</v>
      </c>
      <c r="DHS31" t="s">
        <v>6027</v>
      </c>
      <c r="DIA31" t="s">
        <v>10622</v>
      </c>
      <c r="DJZ31" t="s">
        <v>15126</v>
      </c>
      <c r="DKA31" t="s">
        <v>15200</v>
      </c>
    </row>
    <row r="32" spans="1:809 1061:2007 2099:2998" x14ac:dyDescent="0.25">
      <c r="A32" s="18" t="s">
        <v>15012</v>
      </c>
      <c r="B32" s="2" t="s">
        <v>27</v>
      </c>
      <c r="P32" t="s">
        <v>4911</v>
      </c>
      <c r="AI32" t="s">
        <v>5041</v>
      </c>
      <c r="AQ32" t="s">
        <v>5109</v>
      </c>
      <c r="NQ32" t="s">
        <v>4285</v>
      </c>
      <c r="NW32" t="s">
        <v>3572</v>
      </c>
      <c r="PV32" t="s">
        <v>4244</v>
      </c>
      <c r="QA32" t="s">
        <v>2964</v>
      </c>
      <c r="QJ32" t="s">
        <v>3836</v>
      </c>
      <c r="SK32" t="s">
        <v>3515</v>
      </c>
      <c r="SR32" t="s">
        <v>4433</v>
      </c>
      <c r="SS32" t="s">
        <v>3387</v>
      </c>
      <c r="SV32" t="s">
        <v>3719</v>
      </c>
      <c r="TB32" t="s">
        <v>2013</v>
      </c>
      <c r="TL32" t="s">
        <v>2271</v>
      </c>
      <c r="TR32" t="s">
        <v>3401</v>
      </c>
      <c r="TW32" t="s">
        <v>4023</v>
      </c>
      <c r="UC32" t="s">
        <v>2729</v>
      </c>
      <c r="UG32" t="s">
        <v>2330</v>
      </c>
      <c r="VM32" t="s">
        <v>2354</v>
      </c>
      <c r="VS32" t="s">
        <v>2454</v>
      </c>
      <c r="WR32" t="s">
        <v>3527</v>
      </c>
      <c r="XV32" t="s">
        <v>3842</v>
      </c>
      <c r="XX32" t="s">
        <v>3211</v>
      </c>
      <c r="YF32" t="s">
        <v>2469</v>
      </c>
      <c r="YT32" t="s">
        <v>2563</v>
      </c>
      <c r="ACG32" t="s">
        <v>3179</v>
      </c>
      <c r="ACL32" t="s">
        <v>1741</v>
      </c>
      <c r="ACP32" t="s">
        <v>4111</v>
      </c>
      <c r="AEC32" t="s">
        <v>3014</v>
      </c>
      <c r="AQM32" t="s">
        <v>11572</v>
      </c>
      <c r="ARS32" t="s">
        <v>11769</v>
      </c>
      <c r="AVD32" t="s">
        <v>12232</v>
      </c>
      <c r="AYM32" t="s">
        <v>12598</v>
      </c>
      <c r="AYU32" t="s">
        <v>12648</v>
      </c>
      <c r="BDU32" t="s">
        <v>4158</v>
      </c>
      <c r="BMF32" t="s">
        <v>5610</v>
      </c>
      <c r="BMM32" t="s">
        <v>5686</v>
      </c>
      <c r="BNC32" t="s">
        <v>5897</v>
      </c>
      <c r="BND32" t="s">
        <v>5934</v>
      </c>
      <c r="BNR32" t="s">
        <v>6090</v>
      </c>
      <c r="BSD32" t="s">
        <v>6628</v>
      </c>
      <c r="BSY32" t="s">
        <v>6866</v>
      </c>
      <c r="BTC32" t="s">
        <v>6945</v>
      </c>
      <c r="BTH32" t="s">
        <v>7037</v>
      </c>
      <c r="BTI32" t="s">
        <v>7084</v>
      </c>
      <c r="BTO32" t="s">
        <v>7139</v>
      </c>
      <c r="BTV32" t="s">
        <v>7217</v>
      </c>
      <c r="BVE32" t="s">
        <v>7453</v>
      </c>
      <c r="BVT32" t="s">
        <v>7561</v>
      </c>
      <c r="BWI32" t="s">
        <v>7687</v>
      </c>
      <c r="BWR32" t="s">
        <v>7792</v>
      </c>
      <c r="BWW32" t="s">
        <v>7840</v>
      </c>
      <c r="BXE32" t="s">
        <v>7930</v>
      </c>
      <c r="BXK32" t="s">
        <v>8003</v>
      </c>
      <c r="BYE32" t="s">
        <v>8217</v>
      </c>
      <c r="CFN32" t="s">
        <v>9056</v>
      </c>
      <c r="CHT32" t="s">
        <v>9405</v>
      </c>
      <c r="CJX32" t="s">
        <v>9700</v>
      </c>
      <c r="CSA32" t="s">
        <v>13985</v>
      </c>
      <c r="CTC32" t="s">
        <v>14160</v>
      </c>
      <c r="CYC32" t="s">
        <v>14696</v>
      </c>
      <c r="DET32" t="s">
        <v>10091</v>
      </c>
      <c r="DFI32" t="s">
        <v>10199</v>
      </c>
      <c r="DIA32" t="s">
        <v>10623</v>
      </c>
      <c r="DJZ32" t="s">
        <v>15125</v>
      </c>
      <c r="DKA32" t="s">
        <v>15193</v>
      </c>
    </row>
    <row r="33" spans="1:809 1131:2007 2198:2991" x14ac:dyDescent="0.25">
      <c r="A33" s="18" t="s">
        <v>15013</v>
      </c>
      <c r="B33" s="2" t="s">
        <v>27</v>
      </c>
      <c r="P33" t="s">
        <v>4912</v>
      </c>
      <c r="AI33" t="s">
        <v>5042</v>
      </c>
      <c r="AQ33" t="s">
        <v>5110</v>
      </c>
      <c r="NQ33" t="s">
        <v>4331</v>
      </c>
      <c r="NW33" t="s">
        <v>3729</v>
      </c>
      <c r="PV33" t="s">
        <v>4391</v>
      </c>
      <c r="QA33" t="s">
        <v>3135</v>
      </c>
      <c r="QJ33" t="s">
        <v>3860</v>
      </c>
      <c r="SK33" t="s">
        <v>3539</v>
      </c>
      <c r="SR33" t="s">
        <v>4656</v>
      </c>
      <c r="SS33" t="s">
        <v>3421</v>
      </c>
      <c r="SV33" t="s">
        <v>3727</v>
      </c>
      <c r="TB33" t="s">
        <v>1531</v>
      </c>
      <c r="TL33" t="s">
        <v>2312</v>
      </c>
      <c r="TR33" t="s">
        <v>3413</v>
      </c>
      <c r="TW33" t="s">
        <v>4134</v>
      </c>
      <c r="UC33" t="s">
        <v>3019</v>
      </c>
      <c r="UG33" t="s">
        <v>2391</v>
      </c>
      <c r="VM33" t="s">
        <v>2376</v>
      </c>
      <c r="VS33" t="s">
        <v>2533</v>
      </c>
      <c r="WR33" t="s">
        <v>3528</v>
      </c>
      <c r="XX33" t="s">
        <v>3222</v>
      </c>
      <c r="YF33" t="s">
        <v>2552</v>
      </c>
      <c r="YT33" t="s">
        <v>2850</v>
      </c>
      <c r="ACG33" t="s">
        <v>3331</v>
      </c>
      <c r="ACL33" t="s">
        <v>1743</v>
      </c>
      <c r="ACP33" t="s">
        <v>4292</v>
      </c>
      <c r="AEC33" t="s">
        <v>3063</v>
      </c>
      <c r="AQM33" t="s">
        <v>11573</v>
      </c>
      <c r="ARS33" t="s">
        <v>11770</v>
      </c>
      <c r="AVD33" t="s">
        <v>12233</v>
      </c>
      <c r="AYM33" t="s">
        <v>12599</v>
      </c>
      <c r="AYU33" t="s">
        <v>12649</v>
      </c>
      <c r="BDU33" t="s">
        <v>13134</v>
      </c>
      <c r="BMF33" t="s">
        <v>5611</v>
      </c>
      <c r="BMM33" t="s">
        <v>5687</v>
      </c>
      <c r="BNC33" t="s">
        <v>5898</v>
      </c>
      <c r="BND33" t="s">
        <v>4317</v>
      </c>
      <c r="BNR33" t="s">
        <v>1487</v>
      </c>
      <c r="BSD33" t="s">
        <v>6629</v>
      </c>
      <c r="BSY33" t="s">
        <v>6867</v>
      </c>
      <c r="BTC33" t="s">
        <v>6946</v>
      </c>
      <c r="BTH33" t="s">
        <v>7038</v>
      </c>
      <c r="BTI33" t="s">
        <v>7085</v>
      </c>
      <c r="BTO33" t="s">
        <v>3005</v>
      </c>
      <c r="BTV33" t="s">
        <v>7218</v>
      </c>
      <c r="BVE33" t="s">
        <v>7454</v>
      </c>
      <c r="BVT33" t="s">
        <v>7562</v>
      </c>
      <c r="BWI33" t="s">
        <v>7688</v>
      </c>
      <c r="BWR33" t="s">
        <v>7793</v>
      </c>
      <c r="BWW33" t="s">
        <v>7841</v>
      </c>
      <c r="BXE33" t="s">
        <v>7931</v>
      </c>
      <c r="BXK33" t="s">
        <v>8004</v>
      </c>
      <c r="BYE33" t="s">
        <v>8218</v>
      </c>
      <c r="CFN33" t="s">
        <v>9057</v>
      </c>
      <c r="CHT33" t="s">
        <v>9406</v>
      </c>
      <c r="CJX33" t="s">
        <v>9701</v>
      </c>
      <c r="CSA33" t="s">
        <v>13986</v>
      </c>
      <c r="CTC33" t="s">
        <v>14161</v>
      </c>
      <c r="CYC33" t="s">
        <v>14697</v>
      </c>
      <c r="DET33" t="s">
        <v>10092</v>
      </c>
      <c r="DFI33" t="s">
        <v>10200</v>
      </c>
      <c r="DIA33" t="s">
        <v>1656</v>
      </c>
      <c r="DJZ33" t="s">
        <v>15226</v>
      </c>
      <c r="DKA33" t="s">
        <v>15355</v>
      </c>
    </row>
    <row r="34" spans="1:809 1131:2007 2198:2991" x14ac:dyDescent="0.25">
      <c r="A34" s="18" t="s">
        <v>15014</v>
      </c>
      <c r="B34" s="2" t="s">
        <v>27</v>
      </c>
      <c r="P34" t="s">
        <v>4913</v>
      </c>
      <c r="AI34" t="s">
        <v>5043</v>
      </c>
      <c r="AQ34" t="s">
        <v>5111</v>
      </c>
      <c r="NQ34" t="s">
        <v>4506</v>
      </c>
      <c r="NW34" t="s">
        <v>3877</v>
      </c>
      <c r="PV34" t="s">
        <v>4516</v>
      </c>
      <c r="QA34" t="s">
        <v>3169</v>
      </c>
      <c r="QJ34" t="s">
        <v>3921</v>
      </c>
      <c r="SK34" t="s">
        <v>3562</v>
      </c>
      <c r="SS34" t="s">
        <v>3465</v>
      </c>
      <c r="SV34" t="s">
        <v>3756</v>
      </c>
      <c r="TB34" t="s">
        <v>2098</v>
      </c>
      <c r="TL34" t="s">
        <v>2385</v>
      </c>
      <c r="TR34" t="s">
        <v>3448</v>
      </c>
      <c r="TW34" t="s">
        <v>4147</v>
      </c>
      <c r="UC34" t="s">
        <v>3040</v>
      </c>
      <c r="UG34" t="s">
        <v>2392</v>
      </c>
      <c r="VM34" t="s">
        <v>2390</v>
      </c>
      <c r="VS34" t="s">
        <v>2699</v>
      </c>
      <c r="WR34" t="s">
        <v>3529</v>
      </c>
      <c r="XX34" t="s">
        <v>3348</v>
      </c>
      <c r="YF34" t="s">
        <v>3286</v>
      </c>
      <c r="YT34" t="s">
        <v>2934</v>
      </c>
      <c r="ACG34" t="s">
        <v>3333</v>
      </c>
      <c r="ACL34" t="s">
        <v>1775</v>
      </c>
      <c r="ACP34" t="s">
        <v>4318</v>
      </c>
      <c r="AEC34" t="s">
        <v>3117</v>
      </c>
      <c r="AQM34" t="s">
        <v>9966</v>
      </c>
      <c r="ARS34" t="s">
        <v>11771</v>
      </c>
      <c r="AVD34" t="s">
        <v>12234</v>
      </c>
      <c r="AYM34" t="s">
        <v>12600</v>
      </c>
      <c r="AYU34" t="s">
        <v>12650</v>
      </c>
      <c r="BDU34" t="s">
        <v>13135</v>
      </c>
      <c r="BMF34" t="s">
        <v>5612</v>
      </c>
      <c r="BMM34" t="s">
        <v>5688</v>
      </c>
      <c r="BNC34" t="s">
        <v>5899</v>
      </c>
      <c r="BND34" t="s">
        <v>5935</v>
      </c>
      <c r="BNR34" t="s">
        <v>6091</v>
      </c>
      <c r="BSD34" t="s">
        <v>6630</v>
      </c>
      <c r="BSY34" t="s">
        <v>6868</v>
      </c>
      <c r="BTC34" t="s">
        <v>6947</v>
      </c>
      <c r="BTH34" t="s">
        <v>4014</v>
      </c>
      <c r="BTI34" t="s">
        <v>7086</v>
      </c>
      <c r="BTO34" t="s">
        <v>5069</v>
      </c>
      <c r="BTV34" t="s">
        <v>7219</v>
      </c>
      <c r="BVE34" t="s">
        <v>7455</v>
      </c>
      <c r="BVT34" t="s">
        <v>7563</v>
      </c>
      <c r="BWI34" t="s">
        <v>7689</v>
      </c>
      <c r="BWR34" t="s">
        <v>1332</v>
      </c>
      <c r="BWW34" t="s">
        <v>7842</v>
      </c>
      <c r="BXE34" t="s">
        <v>7932</v>
      </c>
      <c r="BXK34" t="s">
        <v>1639</v>
      </c>
      <c r="CFN34" t="s">
        <v>9058</v>
      </c>
      <c r="CHT34" t="s">
        <v>9407</v>
      </c>
      <c r="CJX34" t="s">
        <v>9702</v>
      </c>
      <c r="CSA34" t="s">
        <v>13987</v>
      </c>
      <c r="CTC34" t="s">
        <v>14162</v>
      </c>
      <c r="CYC34" t="s">
        <v>14698</v>
      </c>
      <c r="DET34" t="s">
        <v>10093</v>
      </c>
      <c r="DFI34" t="s">
        <v>10201</v>
      </c>
      <c r="DIA34" t="s">
        <v>10624</v>
      </c>
      <c r="DJZ34" t="s">
        <v>15227</v>
      </c>
      <c r="DKA34" t="s">
        <v>15356</v>
      </c>
    </row>
    <row r="35" spans="1:809 1131:2007 2198:2991" x14ac:dyDescent="0.25">
      <c r="A35" s="18" t="s">
        <v>15015</v>
      </c>
      <c r="B35" s="2" t="s">
        <v>27</v>
      </c>
      <c r="P35" t="s">
        <v>4914</v>
      </c>
      <c r="AI35" t="s">
        <v>5044</v>
      </c>
      <c r="AQ35" t="s">
        <v>5112</v>
      </c>
      <c r="NQ35" t="s">
        <v>4667</v>
      </c>
      <c r="NW35" t="s">
        <v>4032</v>
      </c>
      <c r="PV35" t="s">
        <v>4591</v>
      </c>
      <c r="QA35" t="s">
        <v>3187</v>
      </c>
      <c r="QJ35" t="s">
        <v>4122</v>
      </c>
      <c r="SK35" t="s">
        <v>3647</v>
      </c>
      <c r="SS35" t="s">
        <v>3485</v>
      </c>
      <c r="SV35" t="s">
        <v>3795</v>
      </c>
      <c r="TB35" t="s">
        <v>2110</v>
      </c>
      <c r="TL35" t="s">
        <v>2402</v>
      </c>
      <c r="TR35" t="s">
        <v>3449</v>
      </c>
      <c r="TW35" t="s">
        <v>4149</v>
      </c>
      <c r="UC35" t="s">
        <v>3253</v>
      </c>
      <c r="UG35" t="s">
        <v>2393</v>
      </c>
      <c r="VM35" t="s">
        <v>2576</v>
      </c>
      <c r="VS35" t="s">
        <v>2724</v>
      </c>
      <c r="WR35" t="s">
        <v>3530</v>
      </c>
      <c r="XX35" t="s">
        <v>3360</v>
      </c>
      <c r="YF35" t="s">
        <v>3482</v>
      </c>
      <c r="YT35" t="s">
        <v>2986</v>
      </c>
      <c r="ACG35" t="s">
        <v>3334</v>
      </c>
      <c r="ACL35" t="s">
        <v>1888</v>
      </c>
      <c r="ACP35" t="s">
        <v>4558</v>
      </c>
      <c r="AEC35" t="s">
        <v>3221</v>
      </c>
      <c r="AQM35" t="s">
        <v>11574</v>
      </c>
      <c r="AVD35" t="s">
        <v>12235</v>
      </c>
      <c r="AYM35" t="s">
        <v>12601</v>
      </c>
      <c r="AYU35" t="s">
        <v>12651</v>
      </c>
      <c r="BDU35" t="s">
        <v>13136</v>
      </c>
      <c r="BMF35" t="s">
        <v>5613</v>
      </c>
      <c r="BMM35" t="s">
        <v>5689</v>
      </c>
      <c r="BNC35" t="s">
        <v>5900</v>
      </c>
      <c r="BND35" t="s">
        <v>5936</v>
      </c>
      <c r="BNR35" t="s">
        <v>6092</v>
      </c>
      <c r="BSD35" t="s">
        <v>6631</v>
      </c>
      <c r="BSY35" t="s">
        <v>4678</v>
      </c>
      <c r="BTC35" t="s">
        <v>6004</v>
      </c>
      <c r="BTH35" t="s">
        <v>7039</v>
      </c>
      <c r="BTI35" t="s">
        <v>7087</v>
      </c>
      <c r="BTO35" t="s">
        <v>7140</v>
      </c>
      <c r="BTV35" t="s">
        <v>7220</v>
      </c>
      <c r="BVE35" t="s">
        <v>7456</v>
      </c>
      <c r="BVT35" t="s">
        <v>7564</v>
      </c>
      <c r="BWI35" t="s">
        <v>7690</v>
      </c>
      <c r="BWR35" t="s">
        <v>7794</v>
      </c>
      <c r="BXE35" t="s">
        <v>7933</v>
      </c>
      <c r="BXK35" t="s">
        <v>8005</v>
      </c>
      <c r="CHT35" t="s">
        <v>9408</v>
      </c>
      <c r="CJX35" t="s">
        <v>9703</v>
      </c>
      <c r="CSA35" t="s">
        <v>13988</v>
      </c>
      <c r="CTC35" t="s">
        <v>14163</v>
      </c>
      <c r="CYC35" t="s">
        <v>14699</v>
      </c>
      <c r="DET35" t="s">
        <v>10094</v>
      </c>
      <c r="DFI35" t="s">
        <v>10202</v>
      </c>
      <c r="DIA35" t="s">
        <v>10625</v>
      </c>
      <c r="DJZ35" t="s">
        <v>15228</v>
      </c>
      <c r="DKA35" t="s">
        <v>15203</v>
      </c>
    </row>
    <row r="36" spans="1:809 1131:2007 2198:2991" x14ac:dyDescent="0.25">
      <c r="A36" s="18" t="s">
        <v>15016</v>
      </c>
      <c r="B36" s="2" t="s">
        <v>27</v>
      </c>
      <c r="P36" t="s">
        <v>4915</v>
      </c>
      <c r="AI36" t="s">
        <v>5045</v>
      </c>
      <c r="AQ36" t="s">
        <v>5113</v>
      </c>
      <c r="NW36" t="s">
        <v>4067</v>
      </c>
      <c r="QA36" t="s">
        <v>3252</v>
      </c>
      <c r="QJ36" t="s">
        <v>4251</v>
      </c>
      <c r="SK36" t="s">
        <v>3692</v>
      </c>
      <c r="SS36" t="s">
        <v>3486</v>
      </c>
      <c r="SV36" t="s">
        <v>3940</v>
      </c>
      <c r="TB36" t="s">
        <v>2167</v>
      </c>
      <c r="TL36" t="s">
        <v>2446</v>
      </c>
      <c r="TR36" t="s">
        <v>3659</v>
      </c>
      <c r="TW36" t="s">
        <v>4157</v>
      </c>
      <c r="UC36" t="s">
        <v>3255</v>
      </c>
      <c r="UG36" t="s">
        <v>2463</v>
      </c>
      <c r="VM36" t="s">
        <v>2646</v>
      </c>
      <c r="VS36" t="s">
        <v>2727</v>
      </c>
      <c r="WR36" t="s">
        <v>3649</v>
      </c>
      <c r="XX36" t="s">
        <v>3367</v>
      </c>
      <c r="YF36" t="s">
        <v>3665</v>
      </c>
      <c r="YT36" t="s">
        <v>3104</v>
      </c>
      <c r="ACG36" t="s">
        <v>3335</v>
      </c>
      <c r="ACL36" t="s">
        <v>1899</v>
      </c>
      <c r="AEC36" t="s">
        <v>3358</v>
      </c>
      <c r="AQM36" t="s">
        <v>11575</v>
      </c>
      <c r="AVD36" t="s">
        <v>12236</v>
      </c>
      <c r="AYM36" t="s">
        <v>12602</v>
      </c>
      <c r="BMF36" t="s">
        <v>3242</v>
      </c>
      <c r="BMM36" t="s">
        <v>5690</v>
      </c>
      <c r="BNC36" t="s">
        <v>5901</v>
      </c>
      <c r="BND36" t="s">
        <v>5937</v>
      </c>
      <c r="BNR36" t="s">
        <v>4217</v>
      </c>
      <c r="BSD36" t="s">
        <v>6632</v>
      </c>
      <c r="BTC36" t="s">
        <v>6948</v>
      </c>
      <c r="BTH36" t="s">
        <v>7040</v>
      </c>
      <c r="BTI36" t="s">
        <v>7088</v>
      </c>
      <c r="BTO36" t="s">
        <v>7141</v>
      </c>
      <c r="BTV36" t="s">
        <v>2842</v>
      </c>
      <c r="BVE36" t="s">
        <v>7457</v>
      </c>
      <c r="BVT36" t="s">
        <v>4457</v>
      </c>
      <c r="BWI36" t="s">
        <v>1256</v>
      </c>
      <c r="BWR36" t="s">
        <v>7795</v>
      </c>
      <c r="BXE36" t="s">
        <v>7934</v>
      </c>
      <c r="BXK36" t="s">
        <v>8006</v>
      </c>
      <c r="CHT36" t="s">
        <v>9409</v>
      </c>
      <c r="CJX36" t="s">
        <v>9704</v>
      </c>
      <c r="CTC36" t="s">
        <v>14164</v>
      </c>
      <c r="CYC36" t="s">
        <v>14700</v>
      </c>
      <c r="DFI36" t="s">
        <v>10203</v>
      </c>
      <c r="DIA36" t="s">
        <v>10626</v>
      </c>
      <c r="DJZ36" t="s">
        <v>15304</v>
      </c>
      <c r="DKA36" t="s">
        <v>15305</v>
      </c>
    </row>
    <row r="37" spans="1:809 1131:2007 2198:2991" x14ac:dyDescent="0.25">
      <c r="A37" s="18" t="s">
        <v>15017</v>
      </c>
      <c r="B37" s="2" t="s">
        <v>27</v>
      </c>
      <c r="P37" t="s">
        <v>4916</v>
      </c>
      <c r="AI37" t="s">
        <v>5046</v>
      </c>
      <c r="AQ37" t="s">
        <v>5114</v>
      </c>
      <c r="NW37" t="s">
        <v>4078</v>
      </c>
      <c r="QA37" t="s">
        <v>3282</v>
      </c>
      <c r="QJ37" t="s">
        <v>4303</v>
      </c>
      <c r="SK37" t="s">
        <v>3820</v>
      </c>
      <c r="SS37" t="s">
        <v>3556</v>
      </c>
      <c r="SV37" t="s">
        <v>3986</v>
      </c>
      <c r="TB37" t="s">
        <v>2269</v>
      </c>
      <c r="TL37" t="s">
        <v>2565</v>
      </c>
      <c r="TR37" t="s">
        <v>3660</v>
      </c>
      <c r="TW37" t="s">
        <v>4168</v>
      </c>
      <c r="UC37" t="s">
        <v>3444</v>
      </c>
      <c r="UG37" t="s">
        <v>2525</v>
      </c>
      <c r="VM37" t="s">
        <v>2691</v>
      </c>
      <c r="VS37" t="s">
        <v>2812</v>
      </c>
      <c r="WR37" t="s">
        <v>3663</v>
      </c>
      <c r="XX37" t="s">
        <v>3532</v>
      </c>
      <c r="YF37" t="s">
        <v>3724</v>
      </c>
      <c r="YT37" t="s">
        <v>3121</v>
      </c>
      <c r="ACG37" t="s">
        <v>3337</v>
      </c>
      <c r="ACL37" t="s">
        <v>1907</v>
      </c>
      <c r="AEC37" t="s">
        <v>3664</v>
      </c>
      <c r="AQM37" t="s">
        <v>8779</v>
      </c>
      <c r="AVD37" t="s">
        <v>12237</v>
      </c>
      <c r="BMM37" t="s">
        <v>3774</v>
      </c>
      <c r="BNC37" t="s">
        <v>5902</v>
      </c>
      <c r="BND37" t="s">
        <v>5938</v>
      </c>
      <c r="BNR37" t="s">
        <v>6093</v>
      </c>
      <c r="BSD37" t="s">
        <v>6633</v>
      </c>
      <c r="BTC37" t="s">
        <v>6949</v>
      </c>
      <c r="BTH37" t="s">
        <v>4052</v>
      </c>
      <c r="BTO37" t="s">
        <v>7142</v>
      </c>
      <c r="BTV37" t="s">
        <v>7221</v>
      </c>
      <c r="BVE37" t="s">
        <v>2924</v>
      </c>
      <c r="BVT37" t="s">
        <v>7565</v>
      </c>
      <c r="BWR37" t="s">
        <v>236</v>
      </c>
      <c r="BXE37" t="s">
        <v>7935</v>
      </c>
      <c r="BXK37" t="s">
        <v>8007</v>
      </c>
      <c r="CHT37" t="s">
        <v>9410</v>
      </c>
      <c r="CJX37" t="s">
        <v>9705</v>
      </c>
      <c r="CTC37" t="s">
        <v>14165</v>
      </c>
      <c r="CYC37" t="s">
        <v>14701</v>
      </c>
      <c r="DFI37" t="s">
        <v>1494</v>
      </c>
      <c r="DJZ37" t="s">
        <v>15229</v>
      </c>
      <c r="DKA37" t="s">
        <v>15230</v>
      </c>
    </row>
    <row r="38" spans="1:809 1131:2007 2198:2991" x14ac:dyDescent="0.25">
      <c r="A38" s="18" t="s">
        <v>15018</v>
      </c>
      <c r="B38" s="2" t="s">
        <v>27</v>
      </c>
      <c r="P38" t="s">
        <v>4917</v>
      </c>
      <c r="AI38" t="s">
        <v>5047</v>
      </c>
      <c r="AQ38" t="s">
        <v>5115</v>
      </c>
      <c r="NW38" t="s">
        <v>4313</v>
      </c>
      <c r="QA38" t="s">
        <v>3312</v>
      </c>
      <c r="QJ38" t="s">
        <v>4326</v>
      </c>
      <c r="SK38" t="s">
        <v>3923</v>
      </c>
      <c r="SS38" t="s">
        <v>3603</v>
      </c>
      <c r="SV38" t="s">
        <v>4014</v>
      </c>
      <c r="TB38" t="s">
        <v>2320</v>
      </c>
      <c r="TL38" t="s">
        <v>2657</v>
      </c>
      <c r="TR38" t="s">
        <v>3773</v>
      </c>
      <c r="TW38" t="s">
        <v>4171</v>
      </c>
      <c r="UC38" t="s">
        <v>3484</v>
      </c>
      <c r="UG38" t="s">
        <v>2767</v>
      </c>
      <c r="VM38" t="s">
        <v>2696</v>
      </c>
      <c r="VS38" t="s">
        <v>2847</v>
      </c>
      <c r="WR38" t="s">
        <v>3915</v>
      </c>
      <c r="XX38" t="s">
        <v>3617</v>
      </c>
      <c r="YF38" t="s">
        <v>4413</v>
      </c>
      <c r="YT38" t="s">
        <v>3150</v>
      </c>
      <c r="ACG38" t="s">
        <v>3386</v>
      </c>
      <c r="ACL38" t="s">
        <v>1940</v>
      </c>
      <c r="AEC38" t="s">
        <v>3763</v>
      </c>
      <c r="AQM38" t="s">
        <v>11576</v>
      </c>
      <c r="AVD38" t="s">
        <v>12238</v>
      </c>
      <c r="BMM38" t="s">
        <v>1899</v>
      </c>
      <c r="BNC38" t="s">
        <v>5903</v>
      </c>
      <c r="BND38" t="s">
        <v>5939</v>
      </c>
      <c r="BNR38" t="s">
        <v>6094</v>
      </c>
      <c r="BSD38" t="s">
        <v>6634</v>
      </c>
      <c r="BTC38" t="s">
        <v>6950</v>
      </c>
      <c r="BTH38" t="s">
        <v>7041</v>
      </c>
      <c r="BTO38" t="s">
        <v>7143</v>
      </c>
      <c r="BTV38" t="s">
        <v>7222</v>
      </c>
      <c r="BVE38" t="s">
        <v>7458</v>
      </c>
      <c r="BVT38" t="s">
        <v>7566</v>
      </c>
      <c r="BWR38" t="s">
        <v>7796</v>
      </c>
      <c r="BXE38" t="s">
        <v>7936</v>
      </c>
      <c r="BXK38" t="s">
        <v>8008</v>
      </c>
      <c r="CHT38" t="s">
        <v>9411</v>
      </c>
      <c r="CJX38" t="s">
        <v>9706</v>
      </c>
      <c r="CTC38" t="s">
        <v>14166</v>
      </c>
      <c r="CYC38" t="s">
        <v>14702</v>
      </c>
      <c r="DFI38" t="s">
        <v>10204</v>
      </c>
      <c r="DJZ38" t="s">
        <v>15231</v>
      </c>
      <c r="DKA38" t="s">
        <v>15131</v>
      </c>
    </row>
    <row r="39" spans="1:809 1131:2007 2198:2991" x14ac:dyDescent="0.25">
      <c r="A39" s="18" t="s">
        <v>15019</v>
      </c>
      <c r="B39" s="2" t="s">
        <v>27</v>
      </c>
      <c r="P39" t="s">
        <v>4918</v>
      </c>
      <c r="AI39" t="s">
        <v>5048</v>
      </c>
      <c r="AQ39" t="s">
        <v>5116</v>
      </c>
      <c r="NW39" t="s">
        <v>4314</v>
      </c>
      <c r="QA39" t="s">
        <v>3355</v>
      </c>
      <c r="QJ39" t="s">
        <v>4353</v>
      </c>
      <c r="SK39" t="s">
        <v>3948</v>
      </c>
      <c r="SS39" t="s">
        <v>3736</v>
      </c>
      <c r="SV39" t="s">
        <v>4059</v>
      </c>
      <c r="TB39" t="s">
        <v>2334</v>
      </c>
      <c r="TL39" t="s">
        <v>2666</v>
      </c>
      <c r="TR39" t="s">
        <v>3797</v>
      </c>
      <c r="TW39" t="s">
        <v>4193</v>
      </c>
      <c r="UC39" t="s">
        <v>3495</v>
      </c>
      <c r="UG39" t="s">
        <v>2893</v>
      </c>
      <c r="VM39" t="s">
        <v>2826</v>
      </c>
      <c r="VS39" t="s">
        <v>2907</v>
      </c>
      <c r="WR39" t="s">
        <v>4018</v>
      </c>
      <c r="XX39" t="s">
        <v>3643</v>
      </c>
      <c r="YT39" t="s">
        <v>3170</v>
      </c>
      <c r="ACG39" t="s">
        <v>3839</v>
      </c>
      <c r="ACL39" t="s">
        <v>1972</v>
      </c>
      <c r="AEC39" t="s">
        <v>3799</v>
      </c>
      <c r="AQM39" t="s">
        <v>11577</v>
      </c>
      <c r="BMM39" t="s">
        <v>5691</v>
      </c>
      <c r="BNC39" t="s">
        <v>5904</v>
      </c>
      <c r="BND39" t="s">
        <v>5940</v>
      </c>
      <c r="BNR39" t="s">
        <v>6095</v>
      </c>
      <c r="BSD39" t="s">
        <v>6635</v>
      </c>
      <c r="BTC39" t="s">
        <v>6951</v>
      </c>
      <c r="BTH39" t="s">
        <v>7042</v>
      </c>
      <c r="BTO39" t="s">
        <v>7144</v>
      </c>
      <c r="BTV39" t="s">
        <v>7223</v>
      </c>
      <c r="BVE39" t="s">
        <v>7459</v>
      </c>
      <c r="BXK39" t="s">
        <v>8009</v>
      </c>
      <c r="CHT39" t="s">
        <v>9412</v>
      </c>
      <c r="CJX39" t="s">
        <v>9707</v>
      </c>
      <c r="CTC39" t="s">
        <v>10701</v>
      </c>
      <c r="CYC39" t="s">
        <v>14703</v>
      </c>
      <c r="DFI39" t="s">
        <v>10205</v>
      </c>
      <c r="DJZ39" t="s">
        <v>15232</v>
      </c>
      <c r="DKA39" t="s">
        <v>15233</v>
      </c>
    </row>
    <row r="40" spans="1:809 1131:2007 2198:2991" x14ac:dyDescent="0.25">
      <c r="A40" s="18" t="s">
        <v>15020</v>
      </c>
      <c r="B40" s="2" t="s">
        <v>27</v>
      </c>
      <c r="P40" t="s">
        <v>4919</v>
      </c>
      <c r="AI40" t="s">
        <v>5049</v>
      </c>
      <c r="AQ40" t="s">
        <v>5117</v>
      </c>
      <c r="NW40" t="s">
        <v>4315</v>
      </c>
      <c r="QA40" t="s">
        <v>3437</v>
      </c>
      <c r="QJ40" t="s">
        <v>4672</v>
      </c>
      <c r="SK40" t="s">
        <v>3973</v>
      </c>
      <c r="SS40" t="s">
        <v>863</v>
      </c>
      <c r="SV40" t="s">
        <v>4206</v>
      </c>
      <c r="TB40" t="s">
        <v>2462</v>
      </c>
      <c r="TL40" t="s">
        <v>2668</v>
      </c>
      <c r="TR40" t="s">
        <v>4013</v>
      </c>
      <c r="TW40" t="s">
        <v>4220</v>
      </c>
      <c r="UC40" t="s">
        <v>3496</v>
      </c>
      <c r="UG40" t="s">
        <v>3048</v>
      </c>
      <c r="VM40" t="s">
        <v>3133</v>
      </c>
      <c r="VS40" t="s">
        <v>2991</v>
      </c>
      <c r="WR40" t="s">
        <v>4041</v>
      </c>
      <c r="XX40" t="s">
        <v>3794</v>
      </c>
      <c r="YT40" t="s">
        <v>3257</v>
      </c>
      <c r="ACG40" t="s">
        <v>3947</v>
      </c>
      <c r="ACL40" t="s">
        <v>1989</v>
      </c>
      <c r="AEC40" t="s">
        <v>3907</v>
      </c>
      <c r="AQM40" t="s">
        <v>11578</v>
      </c>
      <c r="BMM40" t="s">
        <v>5692</v>
      </c>
      <c r="BNC40" t="s">
        <v>3931</v>
      </c>
      <c r="BND40" t="s">
        <v>5941</v>
      </c>
      <c r="BNR40" t="s">
        <v>6096</v>
      </c>
      <c r="BSD40" t="s">
        <v>4296</v>
      </c>
      <c r="BTC40" t="s">
        <v>6952</v>
      </c>
      <c r="BTH40" t="s">
        <v>4180</v>
      </c>
      <c r="BTO40" t="s">
        <v>7145</v>
      </c>
      <c r="BTV40" t="s">
        <v>7224</v>
      </c>
      <c r="BVE40" t="s">
        <v>7460</v>
      </c>
      <c r="BXK40" t="s">
        <v>8010</v>
      </c>
      <c r="CHT40" t="s">
        <v>9413</v>
      </c>
      <c r="CJX40" t="s">
        <v>9708</v>
      </c>
      <c r="CTC40" t="s">
        <v>14167</v>
      </c>
      <c r="CYC40" t="s">
        <v>14704</v>
      </c>
      <c r="DFI40" t="s">
        <v>10206</v>
      </c>
      <c r="DJZ40" t="s">
        <v>15306</v>
      </c>
      <c r="DKA40" t="s">
        <v>15307</v>
      </c>
    </row>
    <row r="41" spans="1:809 1131:2007 2198:2991" x14ac:dyDescent="0.25">
      <c r="A41" s="18" t="s">
        <v>15021</v>
      </c>
      <c r="B41" s="2" t="s">
        <v>27</v>
      </c>
      <c r="P41" t="s">
        <v>4920</v>
      </c>
      <c r="AI41" t="s">
        <v>5050</v>
      </c>
      <c r="AQ41" t="s">
        <v>5118</v>
      </c>
      <c r="NW41" t="s">
        <v>4439</v>
      </c>
      <c r="QA41" t="s">
        <v>3438</v>
      </c>
      <c r="SK41" t="s">
        <v>3974</v>
      </c>
      <c r="SS41" t="s">
        <v>4056</v>
      </c>
      <c r="SV41" t="s">
        <v>4242</v>
      </c>
      <c r="TL41" t="s">
        <v>2669</v>
      </c>
      <c r="TR41" t="s">
        <v>4029</v>
      </c>
      <c r="TW41" t="s">
        <v>4236</v>
      </c>
      <c r="UC41" t="s">
        <v>3503</v>
      </c>
      <c r="UG41" t="s">
        <v>3238</v>
      </c>
      <c r="VM41" t="s">
        <v>3146</v>
      </c>
      <c r="VS41" t="s">
        <v>2075</v>
      </c>
      <c r="WR41" t="s">
        <v>4076</v>
      </c>
      <c r="XX41" t="s">
        <v>3829</v>
      </c>
      <c r="YT41" t="s">
        <v>3550</v>
      </c>
      <c r="ACG41" t="s">
        <v>4276</v>
      </c>
      <c r="ACL41" t="s">
        <v>2040</v>
      </c>
      <c r="AEC41" t="s">
        <v>4015</v>
      </c>
      <c r="AQM41" t="s">
        <v>11579</v>
      </c>
      <c r="BNC41" t="s">
        <v>5905</v>
      </c>
      <c r="BND41" t="s">
        <v>5942</v>
      </c>
      <c r="BNR41" t="s">
        <v>6097</v>
      </c>
      <c r="BSD41" t="s">
        <v>6636</v>
      </c>
      <c r="BTC41" t="s">
        <v>6953</v>
      </c>
      <c r="BTH41" t="s">
        <v>5008</v>
      </c>
      <c r="BTO41" t="s">
        <v>7146</v>
      </c>
      <c r="BTV41" t="s">
        <v>7225</v>
      </c>
      <c r="BVE41" t="s">
        <v>7461</v>
      </c>
      <c r="BXK41" t="s">
        <v>8011</v>
      </c>
      <c r="CHT41" t="s">
        <v>9414</v>
      </c>
      <c r="CJX41" t="s">
        <v>9709</v>
      </c>
      <c r="CTC41" t="s">
        <v>14168</v>
      </c>
      <c r="CYC41" t="s">
        <v>14705</v>
      </c>
      <c r="DFI41" t="s">
        <v>10207</v>
      </c>
      <c r="DJZ41" t="s">
        <v>15234</v>
      </c>
      <c r="DKA41" t="s">
        <v>15132</v>
      </c>
    </row>
    <row r="42" spans="1:809 1131:2007 2198:2991" x14ac:dyDescent="0.25">
      <c r="A42" s="18" t="s">
        <v>15022</v>
      </c>
      <c r="B42" s="2" t="s">
        <v>27</v>
      </c>
      <c r="P42" t="s">
        <v>4921</v>
      </c>
      <c r="AI42" t="s">
        <v>5051</v>
      </c>
      <c r="AQ42" t="s">
        <v>5119</v>
      </c>
      <c r="NW42" t="s">
        <v>4462</v>
      </c>
      <c r="QA42" t="s">
        <v>3457</v>
      </c>
      <c r="SK42" t="s">
        <v>3975</v>
      </c>
      <c r="SV42" t="s">
        <v>4245</v>
      </c>
      <c r="TL42" t="s">
        <v>2674</v>
      </c>
      <c r="TR42" t="s">
        <v>4081</v>
      </c>
      <c r="TW42" t="s">
        <v>4248</v>
      </c>
      <c r="UC42" t="s">
        <v>3662</v>
      </c>
      <c r="UG42" t="s">
        <v>3292</v>
      </c>
      <c r="VM42" t="s">
        <v>3272</v>
      </c>
      <c r="VS42" t="s">
        <v>3434</v>
      </c>
      <c r="WR42" t="s">
        <v>4132</v>
      </c>
      <c r="XX42" t="s">
        <v>2454</v>
      </c>
      <c r="YT42" t="s">
        <v>3601</v>
      </c>
      <c r="ACL42" t="s">
        <v>2053</v>
      </c>
      <c r="AEC42" t="s">
        <v>4064</v>
      </c>
      <c r="AQM42" t="s">
        <v>11580</v>
      </c>
      <c r="BNC42" t="s">
        <v>2735</v>
      </c>
      <c r="BND42" t="s">
        <v>5943</v>
      </c>
      <c r="BNR42" t="s">
        <v>6098</v>
      </c>
      <c r="BSD42" t="s">
        <v>6637</v>
      </c>
      <c r="BTC42" t="s">
        <v>6954</v>
      </c>
      <c r="BTH42" t="s">
        <v>7043</v>
      </c>
      <c r="BTO42" t="s">
        <v>7147</v>
      </c>
      <c r="BTV42" t="s">
        <v>7226</v>
      </c>
      <c r="BVE42" t="s">
        <v>7462</v>
      </c>
      <c r="BXK42" t="s">
        <v>8012</v>
      </c>
      <c r="CHT42" t="s">
        <v>9415</v>
      </c>
      <c r="CJX42" t="s">
        <v>9710</v>
      </c>
      <c r="CTC42" t="s">
        <v>14169</v>
      </c>
      <c r="CYC42" t="s">
        <v>14706</v>
      </c>
      <c r="DFI42" t="s">
        <v>10208</v>
      </c>
      <c r="DJZ42" t="s">
        <v>15235</v>
      </c>
      <c r="DKA42" t="s">
        <v>15236</v>
      </c>
    </row>
    <row r="43" spans="1:809 1131:2007 2198:2991" x14ac:dyDescent="0.25">
      <c r="A43" s="18" t="s">
        <v>15023</v>
      </c>
      <c r="B43" s="2" t="s">
        <v>27</v>
      </c>
      <c r="P43" t="s">
        <v>83</v>
      </c>
      <c r="AI43" t="s">
        <v>5052</v>
      </c>
      <c r="AQ43" t="s">
        <v>5120</v>
      </c>
      <c r="NW43" t="s">
        <v>4470</v>
      </c>
      <c r="QA43" t="s">
        <v>3534</v>
      </c>
      <c r="SK43" t="s">
        <v>4079</v>
      </c>
      <c r="SV43" t="s">
        <v>4262</v>
      </c>
      <c r="TL43" t="s">
        <v>2719</v>
      </c>
      <c r="TR43" t="s">
        <v>4107</v>
      </c>
      <c r="TW43" t="s">
        <v>4330</v>
      </c>
      <c r="UC43" t="s">
        <v>3783</v>
      </c>
      <c r="UG43" t="s">
        <v>3293</v>
      </c>
      <c r="VM43" t="s">
        <v>3284</v>
      </c>
      <c r="VS43" t="s">
        <v>3561</v>
      </c>
      <c r="WR43" t="s">
        <v>4259</v>
      </c>
      <c r="XX43" t="s">
        <v>3871</v>
      </c>
      <c r="YT43" t="s">
        <v>3652</v>
      </c>
      <c r="ACL43" t="s">
        <v>2071</v>
      </c>
      <c r="AEC43" t="s">
        <v>4210</v>
      </c>
      <c r="AQM43" t="s">
        <v>11581</v>
      </c>
      <c r="BNC43" t="s">
        <v>5906</v>
      </c>
      <c r="BND43" t="s">
        <v>5944</v>
      </c>
      <c r="BNR43" t="s">
        <v>6099</v>
      </c>
      <c r="BSD43" t="s">
        <v>6638</v>
      </c>
      <c r="BTC43" t="s">
        <v>6955</v>
      </c>
      <c r="BTH43" t="s">
        <v>7044</v>
      </c>
      <c r="BTO43" t="s">
        <v>7148</v>
      </c>
      <c r="BTV43" t="s">
        <v>7227</v>
      </c>
      <c r="BVE43" t="s">
        <v>7463</v>
      </c>
      <c r="BXK43" t="s">
        <v>8013</v>
      </c>
      <c r="CHT43" t="s">
        <v>9416</v>
      </c>
      <c r="CJX43" t="s">
        <v>9711</v>
      </c>
      <c r="CTC43" t="s">
        <v>14170</v>
      </c>
      <c r="CYC43" t="s">
        <v>14707</v>
      </c>
      <c r="DFI43" t="s">
        <v>10209</v>
      </c>
      <c r="DJZ43" t="s">
        <v>15124</v>
      </c>
      <c r="DKA43" t="s">
        <v>15194</v>
      </c>
    </row>
    <row r="44" spans="1:809 1131:2007 2198:2991" x14ac:dyDescent="0.25">
      <c r="A44" s="18" t="s">
        <v>15024</v>
      </c>
      <c r="B44" s="2" t="s">
        <v>27</v>
      </c>
      <c r="P44" t="s">
        <v>4922</v>
      </c>
      <c r="AI44" t="s">
        <v>5053</v>
      </c>
      <c r="AQ44" t="s">
        <v>5121</v>
      </c>
      <c r="QA44" t="s">
        <v>3535</v>
      </c>
      <c r="SK44" t="s">
        <v>4234</v>
      </c>
      <c r="SV44" t="s">
        <v>4267</v>
      </c>
      <c r="TL44" t="s">
        <v>2933</v>
      </c>
      <c r="TR44" t="s">
        <v>4148</v>
      </c>
      <c r="TW44" t="s">
        <v>4458</v>
      </c>
      <c r="UC44" t="s">
        <v>3814</v>
      </c>
      <c r="UG44" t="s">
        <v>3632</v>
      </c>
      <c r="VM44" t="s">
        <v>3285</v>
      </c>
      <c r="VS44" t="s">
        <v>3585</v>
      </c>
      <c r="WR44" t="s">
        <v>4320</v>
      </c>
      <c r="XX44" t="s">
        <v>3934</v>
      </c>
      <c r="YT44" t="s">
        <v>3333</v>
      </c>
      <c r="ACL44" t="s">
        <v>2209</v>
      </c>
      <c r="AEC44" t="s">
        <v>4701</v>
      </c>
      <c r="AQM44" t="s">
        <v>11582</v>
      </c>
      <c r="BNC44" t="s">
        <v>5907</v>
      </c>
      <c r="BND44" t="s">
        <v>5945</v>
      </c>
      <c r="BNR44" t="s">
        <v>6100</v>
      </c>
      <c r="BSD44" t="s">
        <v>6639</v>
      </c>
      <c r="BTC44" t="s">
        <v>6956</v>
      </c>
      <c r="BTH44" t="s">
        <v>7045</v>
      </c>
      <c r="BTV44" t="s">
        <v>7228</v>
      </c>
      <c r="BVE44" t="s">
        <v>2160</v>
      </c>
      <c r="BXK44" t="s">
        <v>8014</v>
      </c>
      <c r="CHT44" t="s">
        <v>9417</v>
      </c>
      <c r="CJX44" t="s">
        <v>9712</v>
      </c>
      <c r="CTC44" t="s">
        <v>14171</v>
      </c>
      <c r="CYC44" t="s">
        <v>14708</v>
      </c>
      <c r="DFI44" t="s">
        <v>10210</v>
      </c>
      <c r="DJZ44" t="s">
        <v>15039</v>
      </c>
      <c r="DKA44" t="s">
        <v>15237</v>
      </c>
    </row>
    <row r="45" spans="1:809 1131:2007 2198:2991" x14ac:dyDescent="0.25">
      <c r="A45" s="18" t="s">
        <v>15025</v>
      </c>
      <c r="B45" s="2" t="s">
        <v>27</v>
      </c>
      <c r="P45" t="s">
        <v>4923</v>
      </c>
      <c r="AI45" t="s">
        <v>794</v>
      </c>
      <c r="AQ45" t="s">
        <v>5122</v>
      </c>
      <c r="QA45" t="s">
        <v>3672</v>
      </c>
      <c r="SK45" t="s">
        <v>4249</v>
      </c>
      <c r="SV45" t="s">
        <v>4268</v>
      </c>
      <c r="TL45" t="s">
        <v>2945</v>
      </c>
      <c r="TR45" t="s">
        <v>4227</v>
      </c>
      <c r="TW45" t="s">
        <v>4495</v>
      </c>
      <c r="UC45" t="s">
        <v>3834</v>
      </c>
      <c r="UG45" t="s">
        <v>3684</v>
      </c>
      <c r="VM45" t="s">
        <v>3642</v>
      </c>
      <c r="VS45" t="s">
        <v>3939</v>
      </c>
      <c r="WR45" t="s">
        <v>4483</v>
      </c>
      <c r="XX45" t="s">
        <v>3949</v>
      </c>
      <c r="YT45" t="s">
        <v>4017</v>
      </c>
      <c r="ACL45" t="s">
        <v>2468</v>
      </c>
      <c r="AEC45" t="s">
        <v>4702</v>
      </c>
      <c r="AQM45" t="s">
        <v>11583</v>
      </c>
      <c r="BNC45" t="s">
        <v>5908</v>
      </c>
      <c r="BND45" t="s">
        <v>5946</v>
      </c>
      <c r="BNR45" t="s">
        <v>6101</v>
      </c>
      <c r="BSD45" t="s">
        <v>1550</v>
      </c>
      <c r="BTC45" t="s">
        <v>6957</v>
      </c>
      <c r="BTH45" t="s">
        <v>7046</v>
      </c>
      <c r="BTV45" t="s">
        <v>7229</v>
      </c>
      <c r="BVE45" t="s">
        <v>7464</v>
      </c>
      <c r="BXK45" t="s">
        <v>8015</v>
      </c>
      <c r="CHT45" t="s">
        <v>9418</v>
      </c>
      <c r="CTC45" t="s">
        <v>14172</v>
      </c>
      <c r="CYC45" t="s">
        <v>14709</v>
      </c>
      <c r="DFI45" t="s">
        <v>10211</v>
      </c>
      <c r="DJZ45" t="s">
        <v>15238</v>
      </c>
      <c r="DKA45" t="s">
        <v>15239</v>
      </c>
    </row>
    <row r="46" spans="1:809 1131:2007 2198:2991" x14ac:dyDescent="0.25">
      <c r="A46" s="18" t="s">
        <v>15026</v>
      </c>
      <c r="B46" s="2" t="s">
        <v>27</v>
      </c>
      <c r="P46" t="s">
        <v>4924</v>
      </c>
      <c r="AI46" t="s">
        <v>5054</v>
      </c>
      <c r="AQ46" t="s">
        <v>5123</v>
      </c>
      <c r="QA46" t="s">
        <v>3793</v>
      </c>
      <c r="SK46" t="s">
        <v>4296</v>
      </c>
      <c r="SV46" t="s">
        <v>4361</v>
      </c>
      <c r="TL46" t="s">
        <v>2958</v>
      </c>
      <c r="TR46" t="s">
        <v>4230</v>
      </c>
      <c r="TW46" t="s">
        <v>4574</v>
      </c>
      <c r="UC46" t="s">
        <v>3879</v>
      </c>
      <c r="UG46" t="s">
        <v>3751</v>
      </c>
      <c r="VM46" t="s">
        <v>3650</v>
      </c>
      <c r="VS46" t="s">
        <v>4050</v>
      </c>
      <c r="WR46" t="s">
        <v>4669</v>
      </c>
      <c r="XX46" t="s">
        <v>4060</v>
      </c>
      <c r="YT46" t="s">
        <v>4304</v>
      </c>
      <c r="ACL46" t="s">
        <v>2515</v>
      </c>
      <c r="AEC46" t="s">
        <v>4703</v>
      </c>
      <c r="AQM46" t="s">
        <v>11584</v>
      </c>
      <c r="BND46" t="s">
        <v>5947</v>
      </c>
      <c r="BNR46" t="s">
        <v>6102</v>
      </c>
      <c r="BSD46" t="s">
        <v>6640</v>
      </c>
      <c r="BTC46" t="s">
        <v>6958</v>
      </c>
      <c r="BTH46" t="s">
        <v>7047</v>
      </c>
      <c r="BTV46" t="s">
        <v>7230</v>
      </c>
      <c r="BVE46" t="s">
        <v>7465</v>
      </c>
      <c r="BXK46" t="s">
        <v>666</v>
      </c>
      <c r="CHT46" t="s">
        <v>9419</v>
      </c>
      <c r="CTC46" t="s">
        <v>14173</v>
      </c>
      <c r="CYC46" t="s">
        <v>14710</v>
      </c>
      <c r="DFI46" t="s">
        <v>10212</v>
      </c>
      <c r="DJZ46" t="s">
        <v>15308</v>
      </c>
      <c r="DKA46" t="s">
        <v>15309</v>
      </c>
    </row>
    <row r="47" spans="1:809 1131:2007 2198:2991" x14ac:dyDescent="0.25">
      <c r="A47" s="18" t="s">
        <v>15027</v>
      </c>
      <c r="B47" s="2" t="s">
        <v>27</v>
      </c>
      <c r="P47" t="s">
        <v>4925</v>
      </c>
      <c r="AI47" t="s">
        <v>5055</v>
      </c>
      <c r="AQ47" t="s">
        <v>5124</v>
      </c>
      <c r="QA47" t="s">
        <v>3818</v>
      </c>
      <c r="SV47" t="s">
        <v>4392</v>
      </c>
      <c r="TL47" t="s">
        <v>2978</v>
      </c>
      <c r="TR47" t="s">
        <v>4246</v>
      </c>
      <c r="TW47" t="s">
        <v>4630</v>
      </c>
      <c r="UC47" t="s">
        <v>3885</v>
      </c>
      <c r="UG47" t="s">
        <v>3752</v>
      </c>
      <c r="VM47" t="s">
        <v>3671</v>
      </c>
      <c r="VS47" t="s">
        <v>4386</v>
      </c>
      <c r="XX47" t="s">
        <v>4096</v>
      </c>
      <c r="YT47" t="s">
        <v>4339</v>
      </c>
      <c r="ACL47" t="s">
        <v>2769</v>
      </c>
      <c r="AEC47" t="s">
        <v>4704</v>
      </c>
      <c r="AQM47" t="s">
        <v>11585</v>
      </c>
      <c r="BND47" t="s">
        <v>5948</v>
      </c>
      <c r="BNR47" t="s">
        <v>6103</v>
      </c>
      <c r="BSD47" t="s">
        <v>6641</v>
      </c>
      <c r="BTC47" t="s">
        <v>6959</v>
      </c>
      <c r="BTH47" t="s">
        <v>7048</v>
      </c>
      <c r="BTV47" t="s">
        <v>7231</v>
      </c>
      <c r="BVE47" t="s">
        <v>7466</v>
      </c>
      <c r="BXK47" t="s">
        <v>8016</v>
      </c>
      <c r="CHT47" t="s">
        <v>9420</v>
      </c>
      <c r="CTC47" t="s">
        <v>14174</v>
      </c>
      <c r="CYC47" t="s">
        <v>14711</v>
      </c>
      <c r="DFI47" t="s">
        <v>10213</v>
      </c>
      <c r="DJZ47" t="s">
        <v>15310</v>
      </c>
      <c r="DKA47" t="s">
        <v>15311</v>
      </c>
    </row>
    <row r="48" spans="1:809 1131:2007 2198:2991" x14ac:dyDescent="0.25">
      <c r="A48" s="18" t="s">
        <v>15028</v>
      </c>
      <c r="B48" s="2" t="s">
        <v>27</v>
      </c>
      <c r="P48" t="s">
        <v>4926</v>
      </c>
      <c r="AI48" t="s">
        <v>5056</v>
      </c>
      <c r="AQ48" t="s">
        <v>399</v>
      </c>
      <c r="QA48" t="s">
        <v>3838</v>
      </c>
      <c r="SV48" t="s">
        <v>4525</v>
      </c>
      <c r="TL48" t="s">
        <v>3026</v>
      </c>
      <c r="TR48" t="s">
        <v>4250</v>
      </c>
      <c r="UC48" t="s">
        <v>3956</v>
      </c>
      <c r="UG48" t="s">
        <v>3753</v>
      </c>
      <c r="VM48" t="s">
        <v>3854</v>
      </c>
      <c r="VS48" t="s">
        <v>4407</v>
      </c>
      <c r="XX48" t="s">
        <v>4427</v>
      </c>
      <c r="YT48" t="s">
        <v>3618</v>
      </c>
      <c r="ACL48" t="s">
        <v>2777</v>
      </c>
      <c r="AEC48" t="s">
        <v>4705</v>
      </c>
      <c r="AQM48" t="s">
        <v>11586</v>
      </c>
      <c r="BND48" t="s">
        <v>5949</v>
      </c>
      <c r="BNR48" t="s">
        <v>6104</v>
      </c>
      <c r="BSD48" t="s">
        <v>6642</v>
      </c>
      <c r="BTC48" t="s">
        <v>6960</v>
      </c>
      <c r="BTH48" t="s">
        <v>7049</v>
      </c>
      <c r="BTV48" t="s">
        <v>7232</v>
      </c>
      <c r="BVE48" t="s">
        <v>7467</v>
      </c>
      <c r="BXK48" t="s">
        <v>8017</v>
      </c>
      <c r="CHT48" t="s">
        <v>9421</v>
      </c>
      <c r="CTC48" t="s">
        <v>14175</v>
      </c>
      <c r="CYC48" t="s">
        <v>14712</v>
      </c>
      <c r="DFI48" t="s">
        <v>10214</v>
      </c>
      <c r="DJZ48" t="s">
        <v>15312</v>
      </c>
      <c r="DKA48" t="s">
        <v>15313</v>
      </c>
    </row>
    <row r="49" spans="1:809 1131:1987 2551:2991" x14ac:dyDescent="0.25">
      <c r="A49" s="18" t="s">
        <v>15029</v>
      </c>
      <c r="B49" s="2" t="s">
        <v>27</v>
      </c>
      <c r="P49" t="s">
        <v>4927</v>
      </c>
      <c r="AI49" t="s">
        <v>5057</v>
      </c>
      <c r="AQ49" t="s">
        <v>5125</v>
      </c>
      <c r="QA49" t="s">
        <v>3955</v>
      </c>
      <c r="SV49" t="s">
        <v>2606</v>
      </c>
      <c r="TL49" t="s">
        <v>3081</v>
      </c>
      <c r="TR49" t="s">
        <v>4257</v>
      </c>
      <c r="UC49" t="s">
        <v>4007</v>
      </c>
      <c r="UG49" t="s">
        <v>4103</v>
      </c>
      <c r="VM49" t="s">
        <v>3958</v>
      </c>
      <c r="VS49" t="s">
        <v>4491</v>
      </c>
      <c r="XX49" t="s">
        <v>4518</v>
      </c>
      <c r="YT49" t="s">
        <v>4442</v>
      </c>
      <c r="ACL49" t="s">
        <v>2813</v>
      </c>
      <c r="AEC49" t="s">
        <v>4706</v>
      </c>
      <c r="AQM49" t="s">
        <v>11587</v>
      </c>
      <c r="BND49" t="s">
        <v>5950</v>
      </c>
      <c r="BSD49" t="s">
        <v>6643</v>
      </c>
      <c r="BTC49" t="s">
        <v>6961</v>
      </c>
      <c r="BTH49" t="s">
        <v>7050</v>
      </c>
      <c r="BTV49" t="s">
        <v>7233</v>
      </c>
      <c r="BVE49" t="s">
        <v>7468</v>
      </c>
      <c r="BXK49" t="s">
        <v>8018</v>
      </c>
      <c r="CTC49" t="s">
        <v>14176</v>
      </c>
      <c r="CYC49" t="s">
        <v>14713</v>
      </c>
      <c r="DFI49" t="s">
        <v>10215</v>
      </c>
      <c r="DJZ49" t="s">
        <v>15240</v>
      </c>
      <c r="DKA49" t="s">
        <v>15241</v>
      </c>
    </row>
    <row r="50" spans="1:809 1131:1987 2551:2991" x14ac:dyDescent="0.25">
      <c r="A50" s="18" t="s">
        <v>15030</v>
      </c>
      <c r="B50" s="2" t="s">
        <v>27</v>
      </c>
      <c r="P50" t="s">
        <v>4928</v>
      </c>
      <c r="AI50" t="s">
        <v>3151</v>
      </c>
      <c r="AQ50" t="s">
        <v>5126</v>
      </c>
      <c r="QA50" t="s">
        <v>243</v>
      </c>
      <c r="TL50" t="s">
        <v>3127</v>
      </c>
      <c r="TR50" t="s">
        <v>4279</v>
      </c>
      <c r="UC50" t="s">
        <v>4009</v>
      </c>
      <c r="UG50" t="s">
        <v>4106</v>
      </c>
      <c r="VM50" t="s">
        <v>3962</v>
      </c>
      <c r="VS50" t="s">
        <v>4497</v>
      </c>
      <c r="XX50" t="s">
        <v>4521</v>
      </c>
      <c r="YT50" t="s">
        <v>4472</v>
      </c>
      <c r="ACL50" t="s">
        <v>2839</v>
      </c>
      <c r="AEC50" t="s">
        <v>4707</v>
      </c>
      <c r="AQM50" t="s">
        <v>11588</v>
      </c>
      <c r="BND50" t="s">
        <v>5951</v>
      </c>
      <c r="BSD50" t="s">
        <v>6644</v>
      </c>
      <c r="BTC50" t="s">
        <v>6962</v>
      </c>
      <c r="BTH50" t="s">
        <v>7051</v>
      </c>
      <c r="BTV50" t="s">
        <v>7234</v>
      </c>
      <c r="BVE50" t="s">
        <v>7469</v>
      </c>
      <c r="BXK50" t="s">
        <v>8019</v>
      </c>
      <c r="CTC50" t="s">
        <v>14177</v>
      </c>
      <c r="CYC50" t="s">
        <v>14714</v>
      </c>
      <c r="DJZ50" t="s">
        <v>15118</v>
      </c>
      <c r="DKA50" s="19" t="s">
        <v>15314</v>
      </c>
    </row>
    <row r="51" spans="1:809 1131:1987 2551:2991" x14ac:dyDescent="0.25">
      <c r="A51" s="18" t="s">
        <v>15031</v>
      </c>
      <c r="B51" s="2" t="s">
        <v>27</v>
      </c>
      <c r="P51" t="s">
        <v>4929</v>
      </c>
      <c r="AI51" t="s">
        <v>5058</v>
      </c>
      <c r="AQ51" t="s">
        <v>5127</v>
      </c>
      <c r="QA51" t="s">
        <v>2967</v>
      </c>
      <c r="TL51" t="s">
        <v>3159</v>
      </c>
      <c r="TR51" t="s">
        <v>4340</v>
      </c>
      <c r="UC51" t="s">
        <v>4098</v>
      </c>
      <c r="UG51" t="s">
        <v>3654</v>
      </c>
      <c r="VM51" t="s">
        <v>3978</v>
      </c>
      <c r="VS51" t="s">
        <v>4573</v>
      </c>
      <c r="XX51" t="s">
        <v>4624</v>
      </c>
      <c r="YT51" t="s">
        <v>4481</v>
      </c>
      <c r="ACL51" t="s">
        <v>2853</v>
      </c>
      <c r="AEC51" t="s">
        <v>4708</v>
      </c>
      <c r="AQM51" t="s">
        <v>11589</v>
      </c>
      <c r="BND51" t="s">
        <v>5952</v>
      </c>
      <c r="BSD51" t="s">
        <v>6645</v>
      </c>
      <c r="BTH51" t="s">
        <v>7052</v>
      </c>
      <c r="BTV51" t="s">
        <v>7235</v>
      </c>
      <c r="BVE51" t="s">
        <v>7470</v>
      </c>
      <c r="BXK51" t="s">
        <v>8020</v>
      </c>
      <c r="CTC51" t="s">
        <v>14178</v>
      </c>
      <c r="CYC51" t="s">
        <v>14715</v>
      </c>
      <c r="DJZ51" t="s">
        <v>15242</v>
      </c>
      <c r="DKA51" t="s">
        <v>15243</v>
      </c>
    </row>
    <row r="52" spans="1:809 1131:1987 2551:2991" x14ac:dyDescent="0.25">
      <c r="A52" s="18" t="s">
        <v>15032</v>
      </c>
      <c r="B52" s="2" t="s">
        <v>27</v>
      </c>
      <c r="P52" t="s">
        <v>4930</v>
      </c>
      <c r="AQ52" t="s">
        <v>5128</v>
      </c>
      <c r="QA52" t="s">
        <v>4293</v>
      </c>
      <c r="TL52" t="s">
        <v>3184</v>
      </c>
      <c r="TR52" t="s">
        <v>4359</v>
      </c>
      <c r="UC52" t="s">
        <v>4164</v>
      </c>
      <c r="UG52" t="s">
        <v>4346</v>
      </c>
      <c r="VM52" t="s">
        <v>3984</v>
      </c>
      <c r="VS52" t="s">
        <v>4643</v>
      </c>
      <c r="YT52" t="s">
        <v>4614</v>
      </c>
      <c r="ACL52" t="s">
        <v>2939</v>
      </c>
      <c r="AEC52" t="s">
        <v>4709</v>
      </c>
      <c r="AQM52" t="s">
        <v>11590</v>
      </c>
      <c r="BND52" t="s">
        <v>5953</v>
      </c>
      <c r="BSD52" t="s">
        <v>6646</v>
      </c>
      <c r="BTH52" t="s">
        <v>3029</v>
      </c>
      <c r="BTV52" t="s">
        <v>5396</v>
      </c>
      <c r="BVE52" t="s">
        <v>7471</v>
      </c>
      <c r="BXK52" t="s">
        <v>8021</v>
      </c>
      <c r="CYC52" t="s">
        <v>14716</v>
      </c>
      <c r="DJZ52" t="s">
        <v>15066</v>
      </c>
      <c r="DKA52" t="s">
        <v>15067</v>
      </c>
    </row>
    <row r="53" spans="1:809 1131:1987 2551:2991" x14ac:dyDescent="0.25">
      <c r="A53" s="18">
        <v>1021</v>
      </c>
      <c r="B53" s="2" t="s">
        <v>30</v>
      </c>
      <c r="P53" t="s">
        <v>4931</v>
      </c>
      <c r="AQ53" t="s">
        <v>5129</v>
      </c>
      <c r="QA53" t="s">
        <v>4295</v>
      </c>
      <c r="TL53" t="s">
        <v>3229</v>
      </c>
      <c r="TR53" t="s">
        <v>4429</v>
      </c>
      <c r="UC53" t="s">
        <v>4183</v>
      </c>
      <c r="UG53" t="s">
        <v>4421</v>
      </c>
      <c r="VM53" t="s">
        <v>4073</v>
      </c>
      <c r="VS53" t="s">
        <v>405</v>
      </c>
      <c r="YT53" t="s">
        <v>4642</v>
      </c>
      <c r="ACL53" t="s">
        <v>2944</v>
      </c>
      <c r="AEC53" t="s">
        <v>4710</v>
      </c>
      <c r="AQM53" t="s">
        <v>870</v>
      </c>
      <c r="BND53" t="s">
        <v>5954</v>
      </c>
      <c r="BSD53" t="s">
        <v>6647</v>
      </c>
      <c r="BTH53" t="s">
        <v>7053</v>
      </c>
      <c r="BTV53" t="s">
        <v>7236</v>
      </c>
      <c r="BXK53" t="s">
        <v>8022</v>
      </c>
      <c r="CYC53" t="s">
        <v>3691</v>
      </c>
      <c r="DJZ53" t="s">
        <v>15244</v>
      </c>
      <c r="DKA53" t="s">
        <v>15245</v>
      </c>
    </row>
    <row r="54" spans="1:809 1131:1987 2551:2991" x14ac:dyDescent="0.25">
      <c r="A54" s="18">
        <v>1022</v>
      </c>
      <c r="B54" s="2" t="s">
        <v>30</v>
      </c>
      <c r="P54" t="s">
        <v>4932</v>
      </c>
      <c r="AQ54" t="s">
        <v>5130</v>
      </c>
      <c r="QA54" t="s">
        <v>4301</v>
      </c>
      <c r="TL54" t="s">
        <v>3256</v>
      </c>
      <c r="TR54" t="s">
        <v>4440</v>
      </c>
      <c r="UC54" t="s">
        <v>4184</v>
      </c>
      <c r="UG54" t="s">
        <v>4490</v>
      </c>
      <c r="VM54" t="s">
        <v>4117</v>
      </c>
      <c r="YT54" t="s">
        <v>4683</v>
      </c>
      <c r="ACL54" t="s">
        <v>2963</v>
      </c>
      <c r="AEC54" t="s">
        <v>4711</v>
      </c>
      <c r="AQM54" t="s">
        <v>11591</v>
      </c>
      <c r="BND54" t="s">
        <v>5955</v>
      </c>
      <c r="BSD54" t="s">
        <v>6648</v>
      </c>
      <c r="BTH54" t="s">
        <v>7054</v>
      </c>
      <c r="BTV54" t="s">
        <v>7237</v>
      </c>
      <c r="BXK54" t="s">
        <v>8023</v>
      </c>
      <c r="CYC54" t="s">
        <v>9845</v>
      </c>
      <c r="DJZ54" t="s">
        <v>15246</v>
      </c>
      <c r="DKA54" t="s">
        <v>15247</v>
      </c>
    </row>
    <row r="55" spans="1:809 1131:1987 2551:2991" x14ac:dyDescent="0.25">
      <c r="A55" s="18">
        <v>1025</v>
      </c>
      <c r="B55" s="2" t="s">
        <v>30</v>
      </c>
      <c r="P55" t="s">
        <v>4933</v>
      </c>
      <c r="AQ55" t="s">
        <v>5131</v>
      </c>
      <c r="QA55" t="s">
        <v>753</v>
      </c>
      <c r="TL55" t="s">
        <v>3315</v>
      </c>
      <c r="TR55" t="s">
        <v>4468</v>
      </c>
      <c r="UC55" t="s">
        <v>4185</v>
      </c>
      <c r="UG55" t="s">
        <v>4502</v>
      </c>
      <c r="VM55" t="s">
        <v>4128</v>
      </c>
      <c r="YT55" t="s">
        <v>4694</v>
      </c>
      <c r="ACL55" t="s">
        <v>2998</v>
      </c>
      <c r="AEC55" t="s">
        <v>4712</v>
      </c>
      <c r="AQM55" t="s">
        <v>11592</v>
      </c>
      <c r="BND55" t="s">
        <v>5956</v>
      </c>
      <c r="BSD55" t="s">
        <v>6649</v>
      </c>
      <c r="BTV55" t="s">
        <v>7238</v>
      </c>
      <c r="BXK55" t="s">
        <v>8024</v>
      </c>
      <c r="CYC55" t="s">
        <v>14717</v>
      </c>
      <c r="DJZ55" t="s">
        <v>15248</v>
      </c>
      <c r="DKA55" t="s">
        <v>15357</v>
      </c>
    </row>
    <row r="56" spans="1:809 1131:1987 2551:2991" x14ac:dyDescent="0.25">
      <c r="A56" s="18">
        <v>1026</v>
      </c>
      <c r="B56" s="2" t="s">
        <v>30</v>
      </c>
      <c r="P56" t="s">
        <v>4934</v>
      </c>
      <c r="AQ56" t="s">
        <v>5132</v>
      </c>
      <c r="QA56" t="s">
        <v>4356</v>
      </c>
      <c r="TL56" t="s">
        <v>3359</v>
      </c>
      <c r="TR56" t="s">
        <v>4539</v>
      </c>
      <c r="UC56" t="s">
        <v>4186</v>
      </c>
      <c r="UG56" t="s">
        <v>4559</v>
      </c>
      <c r="VM56" t="s">
        <v>4272</v>
      </c>
      <c r="ACL56" t="s">
        <v>2999</v>
      </c>
      <c r="AEC56" t="s">
        <v>4713</v>
      </c>
      <c r="AQM56" t="s">
        <v>11593</v>
      </c>
      <c r="BND56" t="s">
        <v>5957</v>
      </c>
      <c r="BSD56" t="s">
        <v>6650</v>
      </c>
      <c r="BTV56" t="s">
        <v>1857</v>
      </c>
      <c r="BXK56" t="s">
        <v>8025</v>
      </c>
      <c r="CYC56" t="s">
        <v>14718</v>
      </c>
      <c r="DJZ56" t="s">
        <v>15249</v>
      </c>
      <c r="DKA56" t="s">
        <v>15250</v>
      </c>
    </row>
    <row r="57" spans="1:809 1131:1987 2551:2991" x14ac:dyDescent="0.25">
      <c r="A57" s="18">
        <v>1027</v>
      </c>
      <c r="B57" s="2" t="s">
        <v>30</v>
      </c>
      <c r="P57" t="s">
        <v>4935</v>
      </c>
      <c r="AQ57" t="s">
        <v>5133</v>
      </c>
      <c r="QA57" t="s">
        <v>4394</v>
      </c>
      <c r="TL57" t="s">
        <v>3364</v>
      </c>
      <c r="TR57" t="s">
        <v>4567</v>
      </c>
      <c r="UC57" t="s">
        <v>4194</v>
      </c>
      <c r="UG57" t="s">
        <v>4637</v>
      </c>
      <c r="VM57" t="s">
        <v>4299</v>
      </c>
      <c r="ACL57" t="s">
        <v>3010</v>
      </c>
      <c r="AEC57" t="s">
        <v>4714</v>
      </c>
      <c r="AQM57" t="s">
        <v>3029</v>
      </c>
      <c r="BND57" t="s">
        <v>5958</v>
      </c>
      <c r="BSD57" t="s">
        <v>6651</v>
      </c>
      <c r="BTV57" t="s">
        <v>7239</v>
      </c>
      <c r="BXK57" t="s">
        <v>8026</v>
      </c>
      <c r="CYC57" t="s">
        <v>14719</v>
      </c>
      <c r="DJZ57" t="s">
        <v>15251</v>
      </c>
      <c r="DKA57" t="s">
        <v>15315</v>
      </c>
    </row>
    <row r="58" spans="1:809 1131:1987 2551:2991" x14ac:dyDescent="0.25">
      <c r="A58" s="18">
        <v>1028</v>
      </c>
      <c r="B58" s="2" t="s">
        <v>30</v>
      </c>
      <c r="P58" t="s">
        <v>4936</v>
      </c>
      <c r="AQ58" t="s">
        <v>5134</v>
      </c>
      <c r="QA58" t="s">
        <v>4426</v>
      </c>
      <c r="TL58" t="s">
        <v>3408</v>
      </c>
      <c r="TR58" t="s">
        <v>4626</v>
      </c>
      <c r="UC58" t="s">
        <v>4195</v>
      </c>
      <c r="UG58" t="s">
        <v>4681</v>
      </c>
      <c r="VM58" t="s">
        <v>4325</v>
      </c>
      <c r="ACL58" t="s">
        <v>3013</v>
      </c>
      <c r="AEC58" t="s">
        <v>4715</v>
      </c>
      <c r="AQM58" t="s">
        <v>11594</v>
      </c>
      <c r="BND58" t="s">
        <v>5959</v>
      </c>
      <c r="BSD58" t="s">
        <v>6652</v>
      </c>
      <c r="BTV58" t="s">
        <v>7240</v>
      </c>
      <c r="BXK58" t="s">
        <v>8027</v>
      </c>
      <c r="CYC58" t="s">
        <v>14720</v>
      </c>
      <c r="DJZ58" t="s">
        <v>15252</v>
      </c>
      <c r="DKA58" t="s">
        <v>15133</v>
      </c>
    </row>
    <row r="59" spans="1:809 1131:1987 2551:2991" x14ac:dyDescent="0.25">
      <c r="A59" s="18">
        <v>1029</v>
      </c>
      <c r="B59" s="2" t="s">
        <v>30</v>
      </c>
      <c r="P59" t="s">
        <v>4937</v>
      </c>
      <c r="AQ59" t="s">
        <v>8229</v>
      </c>
      <c r="QA59" t="s">
        <v>4438</v>
      </c>
      <c r="TL59" t="s">
        <v>3445</v>
      </c>
      <c r="UC59" t="s">
        <v>4196</v>
      </c>
      <c r="VM59" t="s">
        <v>4335</v>
      </c>
      <c r="ACL59" t="s">
        <v>2334</v>
      </c>
      <c r="AEC59" t="s">
        <v>527</v>
      </c>
      <c r="BND59" t="s">
        <v>5960</v>
      </c>
      <c r="BSD59" t="s">
        <v>6653</v>
      </c>
      <c r="BTV59" t="s">
        <v>7241</v>
      </c>
      <c r="BXK59" t="s">
        <v>2236</v>
      </c>
      <c r="CYC59" t="s">
        <v>14721</v>
      </c>
      <c r="DJZ59" t="s">
        <v>15358</v>
      </c>
      <c r="DKA59" t="s">
        <v>15359</v>
      </c>
    </row>
    <row r="60" spans="1:809 1131:1987 2551:2991" x14ac:dyDescent="0.25">
      <c r="A60" s="18">
        <v>1030</v>
      </c>
      <c r="B60" s="2" t="s">
        <v>30</v>
      </c>
      <c r="P60" t="s">
        <v>4938</v>
      </c>
      <c r="AQ60" t="s">
        <v>8230</v>
      </c>
      <c r="QA60" t="s">
        <v>4444</v>
      </c>
      <c r="TL60" t="s">
        <v>3464</v>
      </c>
      <c r="UC60" t="s">
        <v>4200</v>
      </c>
      <c r="VM60" t="s">
        <v>4398</v>
      </c>
      <c r="ACL60" t="s">
        <v>3065</v>
      </c>
      <c r="AEC60" t="s">
        <v>4716</v>
      </c>
      <c r="BND60" t="s">
        <v>5961</v>
      </c>
      <c r="BSD60" t="s">
        <v>1049</v>
      </c>
      <c r="BTV60" t="s">
        <v>7242</v>
      </c>
      <c r="BXK60" t="s">
        <v>8028</v>
      </c>
      <c r="CYC60" t="s">
        <v>14722</v>
      </c>
      <c r="DJZ60" t="s">
        <v>15253</v>
      </c>
      <c r="DKA60" t="s">
        <v>15360</v>
      </c>
    </row>
    <row r="61" spans="1:809 1131:1987 2551:2991" x14ac:dyDescent="0.25">
      <c r="A61" s="18">
        <v>1045</v>
      </c>
      <c r="B61" s="2" t="s">
        <v>30</v>
      </c>
      <c r="P61" t="s">
        <v>4939</v>
      </c>
      <c r="AQ61" t="s">
        <v>8231</v>
      </c>
      <c r="QA61" t="s">
        <v>4512</v>
      </c>
      <c r="TL61" t="s">
        <v>3551</v>
      </c>
      <c r="UC61" t="s">
        <v>4223</v>
      </c>
      <c r="VM61" t="s">
        <v>4530</v>
      </c>
      <c r="ACL61" t="s">
        <v>42</v>
      </c>
      <c r="AEC61" t="s">
        <v>4717</v>
      </c>
      <c r="BND61" t="s">
        <v>5962</v>
      </c>
      <c r="BSD61" t="s">
        <v>6654</v>
      </c>
      <c r="BTV61" t="s">
        <v>7243</v>
      </c>
      <c r="BXK61" t="s">
        <v>8029</v>
      </c>
      <c r="DJZ61" t="s">
        <v>15254</v>
      </c>
      <c r="DKA61" t="s">
        <v>15255</v>
      </c>
    </row>
    <row r="62" spans="1:809 1131:1987 2551:2991" x14ac:dyDescent="0.25">
      <c r="A62" s="18">
        <v>1100</v>
      </c>
      <c r="B62" s="2" t="s">
        <v>30</v>
      </c>
      <c r="P62" t="s">
        <v>4940</v>
      </c>
      <c r="AQ62" t="s">
        <v>8232</v>
      </c>
      <c r="QA62" t="s">
        <v>4520</v>
      </c>
      <c r="TL62" t="s">
        <v>3599</v>
      </c>
      <c r="UC62" t="s">
        <v>4226</v>
      </c>
      <c r="VM62" t="s">
        <v>4546</v>
      </c>
      <c r="ACL62" t="s">
        <v>3078</v>
      </c>
      <c r="AEC62" t="s">
        <v>4718</v>
      </c>
      <c r="BND62" t="s">
        <v>5963</v>
      </c>
      <c r="BSD62" t="s">
        <v>6655</v>
      </c>
      <c r="BTV62" t="s">
        <v>7244</v>
      </c>
      <c r="BXK62" t="s">
        <v>1432</v>
      </c>
      <c r="DJZ62" t="s">
        <v>15256</v>
      </c>
      <c r="DKA62" t="s">
        <v>15316</v>
      </c>
    </row>
    <row r="63" spans="1:809 1131:1987 2551:2991" x14ac:dyDescent="0.25">
      <c r="A63" s="18">
        <v>1101</v>
      </c>
      <c r="B63" s="2" t="s">
        <v>30</v>
      </c>
      <c r="P63" t="s">
        <v>4941</v>
      </c>
      <c r="AQ63" t="s">
        <v>8233</v>
      </c>
      <c r="QA63" t="s">
        <v>4590</v>
      </c>
      <c r="TL63" t="s">
        <v>3699</v>
      </c>
      <c r="UC63" t="s">
        <v>4260</v>
      </c>
      <c r="VM63" t="s">
        <v>4553</v>
      </c>
      <c r="ACL63" t="s">
        <v>448</v>
      </c>
      <c r="AEC63" t="s">
        <v>4719</v>
      </c>
      <c r="BND63" t="s">
        <v>5964</v>
      </c>
      <c r="BSD63" t="s">
        <v>6656</v>
      </c>
      <c r="BTV63" t="s">
        <v>7245</v>
      </c>
      <c r="BXK63" t="s">
        <v>858</v>
      </c>
      <c r="DJZ63" t="s">
        <v>15317</v>
      </c>
      <c r="DKA63" t="s">
        <v>15257</v>
      </c>
    </row>
    <row r="64" spans="1:809 1131:1987 2551:2991" x14ac:dyDescent="0.25">
      <c r="A64" s="18">
        <v>1117</v>
      </c>
      <c r="B64" s="2" t="s">
        <v>30</v>
      </c>
      <c r="P64" t="s">
        <v>4942</v>
      </c>
      <c r="AQ64" t="s">
        <v>8234</v>
      </c>
      <c r="QA64" t="s">
        <v>4646</v>
      </c>
      <c r="TL64" t="s">
        <v>3740</v>
      </c>
      <c r="UC64" t="s">
        <v>4341</v>
      </c>
      <c r="VM64" t="s">
        <v>4554</v>
      </c>
      <c r="ACL64" t="s">
        <v>3097</v>
      </c>
      <c r="AEC64" t="s">
        <v>4720</v>
      </c>
      <c r="BND64" t="s">
        <v>5965</v>
      </c>
      <c r="BSD64" t="s">
        <v>6657</v>
      </c>
      <c r="BTV64" t="s">
        <v>7246</v>
      </c>
      <c r="BXK64" t="s">
        <v>8030</v>
      </c>
      <c r="DJZ64" t="s">
        <v>15361</v>
      </c>
      <c r="DKA64" t="s">
        <v>15362</v>
      </c>
    </row>
    <row r="65" spans="1:809 1720:1987 2990:2991" x14ac:dyDescent="0.25">
      <c r="A65" s="18">
        <v>1118</v>
      </c>
      <c r="B65" s="2" t="s">
        <v>30</v>
      </c>
      <c r="P65" t="s">
        <v>4943</v>
      </c>
      <c r="AQ65" t="s">
        <v>8235</v>
      </c>
      <c r="QA65" t="s">
        <v>4657</v>
      </c>
      <c r="TL65" t="s">
        <v>3745</v>
      </c>
      <c r="UC65" t="s">
        <v>4358</v>
      </c>
      <c r="VM65" t="s">
        <v>4555</v>
      </c>
      <c r="ACL65" t="s">
        <v>3154</v>
      </c>
      <c r="AEC65" t="s">
        <v>4721</v>
      </c>
      <c r="BND65" t="s">
        <v>5966</v>
      </c>
      <c r="BSD65" t="s">
        <v>6658</v>
      </c>
      <c r="BTV65" t="s">
        <v>7247</v>
      </c>
      <c r="BXK65" t="s">
        <v>8031</v>
      </c>
      <c r="DJZ65" t="s">
        <v>15363</v>
      </c>
      <c r="DKA65" t="s">
        <v>15364</v>
      </c>
    </row>
    <row r="66" spans="1:809 1720:1987 2990:2991" x14ac:dyDescent="0.25">
      <c r="A66" s="18">
        <v>1120</v>
      </c>
      <c r="B66" s="2" t="s">
        <v>30</v>
      </c>
      <c r="P66" t="s">
        <v>4944</v>
      </c>
      <c r="AQ66" t="s">
        <v>8236</v>
      </c>
      <c r="TL66" t="s">
        <v>3766</v>
      </c>
      <c r="UC66" t="s">
        <v>4441</v>
      </c>
      <c r="VM66" t="s">
        <v>4563</v>
      </c>
      <c r="ACL66" t="s">
        <v>3176</v>
      </c>
      <c r="AEC66" t="s">
        <v>4722</v>
      </c>
      <c r="BND66" t="s">
        <v>5967</v>
      </c>
      <c r="BSD66" t="s">
        <v>6659</v>
      </c>
      <c r="BTV66" t="s">
        <v>7248</v>
      </c>
      <c r="BXK66" t="s">
        <v>8032</v>
      </c>
      <c r="DJZ66" t="s">
        <v>15365</v>
      </c>
      <c r="DKA66" t="s">
        <v>15366</v>
      </c>
    </row>
    <row r="67" spans="1:809 1720:1987 2990:2991" x14ac:dyDescent="0.25">
      <c r="A67" s="18">
        <v>1121</v>
      </c>
      <c r="B67" s="2" t="s">
        <v>30</v>
      </c>
      <c r="P67" t="s">
        <v>4945</v>
      </c>
      <c r="AQ67" t="s">
        <v>8237</v>
      </c>
      <c r="TL67" t="s">
        <v>2606</v>
      </c>
      <c r="UC67" t="s">
        <v>4540</v>
      </c>
      <c r="VM67" t="s">
        <v>4625</v>
      </c>
      <c r="ACL67" t="s">
        <v>3178</v>
      </c>
      <c r="AEC67" t="s">
        <v>4723</v>
      </c>
      <c r="BND67" t="s">
        <v>5968</v>
      </c>
      <c r="BSD67" t="s">
        <v>6660</v>
      </c>
      <c r="BTV67" t="s">
        <v>7249</v>
      </c>
      <c r="BXK67" t="s">
        <v>8033</v>
      </c>
      <c r="DJZ67" t="s">
        <v>15367</v>
      </c>
      <c r="DKA67" t="s">
        <v>15368</v>
      </c>
    </row>
    <row r="68" spans="1:809 1720:1987 2990:2991" x14ac:dyDescent="0.25">
      <c r="A68" s="18">
        <v>1123</v>
      </c>
      <c r="B68" s="2" t="s">
        <v>30</v>
      </c>
      <c r="P68" t="s">
        <v>4946</v>
      </c>
      <c r="AQ68" t="s">
        <v>8238</v>
      </c>
      <c r="TL68" t="s">
        <v>3833</v>
      </c>
      <c r="UC68" t="s">
        <v>4542</v>
      </c>
      <c r="VM68" t="s">
        <v>4641</v>
      </c>
      <c r="ACL68" t="s">
        <v>3289</v>
      </c>
      <c r="AEC68" t="s">
        <v>4724</v>
      </c>
      <c r="BND68" t="s">
        <v>5969</v>
      </c>
      <c r="BSD68" t="s">
        <v>6661</v>
      </c>
      <c r="BTV68" t="s">
        <v>7250</v>
      </c>
      <c r="BXK68" t="s">
        <v>8034</v>
      </c>
      <c r="DJZ68" t="s">
        <v>15369</v>
      </c>
      <c r="DKA68" t="s">
        <v>15370</v>
      </c>
    </row>
    <row r="69" spans="1:809 1720:1987 2990:2991" x14ac:dyDescent="0.25">
      <c r="A69" s="18">
        <v>1124</v>
      </c>
      <c r="B69" s="2" t="s">
        <v>30</v>
      </c>
      <c r="P69" t="s">
        <v>4947</v>
      </c>
      <c r="AQ69" t="s">
        <v>8239</v>
      </c>
      <c r="TL69" t="s">
        <v>3888</v>
      </c>
      <c r="UC69" t="s">
        <v>4543</v>
      </c>
      <c r="VM69" t="s">
        <v>4645</v>
      </c>
      <c r="ACL69" t="s">
        <v>3291</v>
      </c>
      <c r="AEC69" t="s">
        <v>4725</v>
      </c>
      <c r="BND69" t="s">
        <v>5970</v>
      </c>
      <c r="BSD69" t="s">
        <v>6662</v>
      </c>
      <c r="BTV69" t="s">
        <v>4402</v>
      </c>
      <c r="BXK69" t="s">
        <v>8035</v>
      </c>
      <c r="DJZ69" s="21" t="s">
        <v>15371</v>
      </c>
      <c r="DKA69" t="s">
        <v>15372</v>
      </c>
    </row>
    <row r="70" spans="1:809 1720:1987 2990:2991" x14ac:dyDescent="0.25">
      <c r="A70" s="18">
        <v>1125</v>
      </c>
      <c r="B70" s="2" t="s">
        <v>30</v>
      </c>
      <c r="P70" t="s">
        <v>4948</v>
      </c>
      <c r="AQ70" t="s">
        <v>8240</v>
      </c>
      <c r="TL70" t="s">
        <v>3918</v>
      </c>
      <c r="UC70" t="s">
        <v>4700</v>
      </c>
      <c r="VM70" t="s">
        <v>4697</v>
      </c>
      <c r="ACL70" t="s">
        <v>3352</v>
      </c>
      <c r="AEC70" t="s">
        <v>4726</v>
      </c>
      <c r="BND70" t="s">
        <v>5971</v>
      </c>
      <c r="BSD70" t="s">
        <v>6663</v>
      </c>
      <c r="BTV70" t="s">
        <v>7251</v>
      </c>
      <c r="BXK70" t="s">
        <v>8036</v>
      </c>
      <c r="DJZ70" s="21" t="s">
        <v>15056</v>
      </c>
      <c r="DKA70" s="21" t="s">
        <v>15057</v>
      </c>
    </row>
    <row r="71" spans="1:809 1720:1987 2990:2991" x14ac:dyDescent="0.25">
      <c r="A71" s="18">
        <v>1128</v>
      </c>
      <c r="B71" s="2" t="s">
        <v>30</v>
      </c>
      <c r="P71" t="s">
        <v>4949</v>
      </c>
      <c r="AQ71" t="s">
        <v>8241</v>
      </c>
      <c r="TL71" t="s">
        <v>3932</v>
      </c>
      <c r="ACL71" t="s">
        <v>3385</v>
      </c>
      <c r="AEC71" t="s">
        <v>4727</v>
      </c>
      <c r="BND71" t="s">
        <v>5972</v>
      </c>
      <c r="BSD71" t="s">
        <v>6664</v>
      </c>
      <c r="BTV71" t="s">
        <v>7252</v>
      </c>
      <c r="BXK71" t="s">
        <v>8037</v>
      </c>
      <c r="DJZ71" s="21" t="s">
        <v>15201</v>
      </c>
      <c r="DKA71" s="21" t="s">
        <v>15258</v>
      </c>
    </row>
    <row r="72" spans="1:809 1720:1987 2990:2991" x14ac:dyDescent="0.25">
      <c r="A72" s="18">
        <v>1129</v>
      </c>
      <c r="B72" s="2" t="s">
        <v>30</v>
      </c>
      <c r="P72" t="s">
        <v>4950</v>
      </c>
      <c r="AQ72" t="s">
        <v>8242</v>
      </c>
      <c r="TL72" t="s">
        <v>3935</v>
      </c>
      <c r="ACL72" t="s">
        <v>3443</v>
      </c>
      <c r="AEC72" t="s">
        <v>4728</v>
      </c>
      <c r="BND72" t="s">
        <v>5973</v>
      </c>
      <c r="BSD72" t="s">
        <v>6665</v>
      </c>
      <c r="BTV72" t="s">
        <v>7253</v>
      </c>
      <c r="BXK72" t="s">
        <v>8038</v>
      </c>
      <c r="DJZ72" s="21" t="s">
        <v>15052</v>
      </c>
      <c r="DKA72" s="21" t="s">
        <v>15318</v>
      </c>
    </row>
    <row r="73" spans="1:809 1720:1987 2990:2991" x14ac:dyDescent="0.25">
      <c r="A73" s="18">
        <v>1135</v>
      </c>
      <c r="B73" s="2" t="s">
        <v>30</v>
      </c>
      <c r="P73" t="s">
        <v>4951</v>
      </c>
      <c r="AQ73" t="s">
        <v>8243</v>
      </c>
      <c r="TL73" t="s">
        <v>3983</v>
      </c>
      <c r="ACL73" t="s">
        <v>3454</v>
      </c>
      <c r="AEC73" t="s">
        <v>4729</v>
      </c>
      <c r="BND73" t="s">
        <v>5974</v>
      </c>
      <c r="BSD73" t="s">
        <v>6666</v>
      </c>
      <c r="BTV73" t="s">
        <v>7254</v>
      </c>
      <c r="DJZ73" s="21" t="s">
        <v>15259</v>
      </c>
      <c r="DKA73" s="21" t="s">
        <v>15204</v>
      </c>
    </row>
    <row r="74" spans="1:809 1720:1987 2990:2991" x14ac:dyDescent="0.25">
      <c r="A74" s="18">
        <v>1136</v>
      </c>
      <c r="B74" s="2" t="s">
        <v>30</v>
      </c>
      <c r="P74" t="s">
        <v>4952</v>
      </c>
      <c r="AQ74" t="s">
        <v>8244</v>
      </c>
      <c r="TL74" t="s">
        <v>3774</v>
      </c>
      <c r="ACL74" t="s">
        <v>3459</v>
      </c>
      <c r="AEC74" t="s">
        <v>4730</v>
      </c>
      <c r="BSD74" t="s">
        <v>6667</v>
      </c>
      <c r="BTV74" t="s">
        <v>7255</v>
      </c>
      <c r="DJZ74" s="21" t="s">
        <v>15040</v>
      </c>
      <c r="DKA74" s="21" t="s">
        <v>15319</v>
      </c>
    </row>
    <row r="75" spans="1:809 1720:1987 2990:2991" x14ac:dyDescent="0.25">
      <c r="A75" s="18">
        <v>1140</v>
      </c>
      <c r="B75" s="2" t="s">
        <v>30</v>
      </c>
      <c r="P75" t="s">
        <v>4953</v>
      </c>
      <c r="AQ75" t="s">
        <v>8245</v>
      </c>
      <c r="TL75" t="s">
        <v>4048</v>
      </c>
      <c r="ACL75" t="s">
        <v>3461</v>
      </c>
      <c r="BSD75" t="s">
        <v>6668</v>
      </c>
      <c r="BTV75" t="s">
        <v>7256</v>
      </c>
      <c r="DJZ75" t="s">
        <v>15260</v>
      </c>
      <c r="DKA75" s="21" t="s">
        <v>15261</v>
      </c>
    </row>
    <row r="76" spans="1:809 1720:1987 2990:2991" x14ac:dyDescent="0.25">
      <c r="A76" s="18">
        <v>1141</v>
      </c>
      <c r="B76" s="2" t="s">
        <v>30</v>
      </c>
      <c r="P76" t="s">
        <v>4954</v>
      </c>
      <c r="AQ76" t="s">
        <v>8246</v>
      </c>
      <c r="TL76" t="s">
        <v>4100</v>
      </c>
      <c r="ACL76" t="s">
        <v>3481</v>
      </c>
      <c r="BSD76" t="s">
        <v>6669</v>
      </c>
      <c r="BTV76" t="s">
        <v>7257</v>
      </c>
      <c r="DJZ76" s="21" t="s">
        <v>15068</v>
      </c>
      <c r="DKA76" s="21" t="s">
        <v>15373</v>
      </c>
    </row>
    <row r="77" spans="1:809 1720:1987 2990:2991" x14ac:dyDescent="0.25">
      <c r="A77" s="18">
        <v>1142</v>
      </c>
      <c r="B77" s="2" t="s">
        <v>30</v>
      </c>
      <c r="P77" t="s">
        <v>4955</v>
      </c>
      <c r="AQ77" t="s">
        <v>8247</v>
      </c>
      <c r="TL77" t="s">
        <v>4143</v>
      </c>
      <c r="ACL77" t="s">
        <v>3510</v>
      </c>
      <c r="BSD77" t="s">
        <v>6670</v>
      </c>
      <c r="BTV77" t="s">
        <v>7258</v>
      </c>
      <c r="DJZ77" s="21" t="s">
        <v>15134</v>
      </c>
      <c r="DKA77" s="21" t="s">
        <v>15053</v>
      </c>
    </row>
    <row r="78" spans="1:809 1720:1987 2990:2991" x14ac:dyDescent="0.25">
      <c r="A78" s="18">
        <v>1155</v>
      </c>
      <c r="B78" s="2" t="s">
        <v>30</v>
      </c>
      <c r="P78" t="s">
        <v>4956</v>
      </c>
      <c r="AQ78" t="s">
        <v>8248</v>
      </c>
      <c r="TL78" t="s">
        <v>4170</v>
      </c>
      <c r="ACL78" t="s">
        <v>3524</v>
      </c>
      <c r="BSD78" t="s">
        <v>6671</v>
      </c>
      <c r="BTV78" t="s">
        <v>7259</v>
      </c>
      <c r="DJZ78" s="21" t="s">
        <v>15119</v>
      </c>
      <c r="DKA78" s="21" t="s">
        <v>15120</v>
      </c>
    </row>
    <row r="79" spans="1:809 1720:1987 2990:2991" x14ac:dyDescent="0.25">
      <c r="A79" s="18">
        <v>1161</v>
      </c>
      <c r="B79" s="2" t="s">
        <v>30</v>
      </c>
      <c r="P79" t="s">
        <v>4957</v>
      </c>
      <c r="AQ79" t="s">
        <v>8249</v>
      </c>
      <c r="TL79" t="s">
        <v>4225</v>
      </c>
      <c r="ACL79" t="s">
        <v>3554</v>
      </c>
      <c r="BSD79" t="s">
        <v>6672</v>
      </c>
      <c r="BTV79" t="s">
        <v>7260</v>
      </c>
      <c r="DJZ79" t="s">
        <v>15262</v>
      </c>
      <c r="DKA79" t="s">
        <v>15263</v>
      </c>
    </row>
    <row r="80" spans="1:809 1720:1987 2990:2991" x14ac:dyDescent="0.25">
      <c r="A80" s="18">
        <v>1169</v>
      </c>
      <c r="B80" s="2" t="s">
        <v>30</v>
      </c>
      <c r="P80" t="s">
        <v>4958</v>
      </c>
      <c r="AQ80" t="s">
        <v>13442</v>
      </c>
      <c r="TL80" t="s">
        <v>4239</v>
      </c>
      <c r="ACL80" t="s">
        <v>3565</v>
      </c>
      <c r="BSD80" t="s">
        <v>6673</v>
      </c>
      <c r="BTV80" t="s">
        <v>7261</v>
      </c>
      <c r="DJZ80" s="21" t="s">
        <v>15320</v>
      </c>
      <c r="DKA80" s="21" t="s">
        <v>15374</v>
      </c>
    </row>
    <row r="81" spans="1:766 1850:1894 2990:2991" x14ac:dyDescent="0.25">
      <c r="A81" s="18">
        <v>1170</v>
      </c>
      <c r="B81" s="2" t="s">
        <v>30</v>
      </c>
      <c r="P81" t="s">
        <v>4959</v>
      </c>
      <c r="AQ81" t="s">
        <v>13443</v>
      </c>
      <c r="TL81" t="s">
        <v>4360</v>
      </c>
      <c r="ACL81" t="s">
        <v>3786</v>
      </c>
      <c r="BSD81" t="s">
        <v>6674</v>
      </c>
      <c r="BTV81" t="s">
        <v>7262</v>
      </c>
      <c r="DJZ81" s="21" t="s">
        <v>15321</v>
      </c>
      <c r="DKA81" s="21" t="s">
        <v>15322</v>
      </c>
    </row>
    <row r="82" spans="1:766 1850:1894 2990:2991" x14ac:dyDescent="0.25">
      <c r="A82" s="18">
        <v>1171</v>
      </c>
      <c r="B82" s="2" t="s">
        <v>30</v>
      </c>
      <c r="P82" t="s">
        <v>4960</v>
      </c>
      <c r="AQ82" t="s">
        <v>13444</v>
      </c>
      <c r="TL82" t="s">
        <v>4430</v>
      </c>
      <c r="ACL82" t="s">
        <v>3827</v>
      </c>
      <c r="BSD82" t="s">
        <v>6675</v>
      </c>
      <c r="BTV82" t="s">
        <v>1126</v>
      </c>
      <c r="DJZ82" s="21" t="s">
        <v>15264</v>
      </c>
      <c r="DKA82" s="21" t="s">
        <v>15136</v>
      </c>
    </row>
    <row r="83" spans="1:766 1850:1894 2990:2991" x14ac:dyDescent="0.25">
      <c r="A83" s="18">
        <v>1172</v>
      </c>
      <c r="B83" s="2" t="s">
        <v>30</v>
      </c>
      <c r="P83" t="s">
        <v>4961</v>
      </c>
      <c r="AQ83" t="s">
        <v>13445</v>
      </c>
      <c r="TL83" t="s">
        <v>4431</v>
      </c>
      <c r="ACL83" t="s">
        <v>3894</v>
      </c>
      <c r="BSD83" t="s">
        <v>6676</v>
      </c>
      <c r="BTV83" t="s">
        <v>2765</v>
      </c>
      <c r="DJZ83" s="21" t="s">
        <v>15265</v>
      </c>
      <c r="DKA83" s="21" t="s">
        <v>15266</v>
      </c>
    </row>
    <row r="84" spans="1:766 1850:1894 2990:2991" x14ac:dyDescent="0.25">
      <c r="A84" s="18">
        <v>1173</v>
      </c>
      <c r="B84" s="2" t="s">
        <v>30</v>
      </c>
      <c r="P84" t="s">
        <v>4962</v>
      </c>
      <c r="AQ84" t="s">
        <v>13446</v>
      </c>
      <c r="TL84" t="s">
        <v>4459</v>
      </c>
      <c r="ACL84" t="s">
        <v>3910</v>
      </c>
      <c r="BSD84" t="s">
        <v>6677</v>
      </c>
      <c r="BTV84" t="s">
        <v>7263</v>
      </c>
      <c r="DJZ84" s="21" t="s">
        <v>15267</v>
      </c>
      <c r="DKA84" s="20" t="s">
        <v>15323</v>
      </c>
    </row>
    <row r="85" spans="1:766 1850:1894 2990:2991" x14ac:dyDescent="0.25">
      <c r="A85" s="18">
        <v>1174</v>
      </c>
      <c r="B85" s="2" t="s">
        <v>30</v>
      </c>
      <c r="P85" t="s">
        <v>1788</v>
      </c>
      <c r="AQ85" t="s">
        <v>13447</v>
      </c>
      <c r="TL85" t="s">
        <v>4564</v>
      </c>
      <c r="ACL85" t="s">
        <v>3995</v>
      </c>
      <c r="BSD85" t="s">
        <v>6678</v>
      </c>
      <c r="BTV85" t="s">
        <v>7264</v>
      </c>
      <c r="DJZ85" s="21" t="s">
        <v>15069</v>
      </c>
      <c r="DKA85" s="20" t="s">
        <v>15070</v>
      </c>
    </row>
    <row r="86" spans="1:766 1850:1894 2990:2991" x14ac:dyDescent="0.25">
      <c r="A86" s="18">
        <v>1176</v>
      </c>
      <c r="B86" s="2" t="s">
        <v>30</v>
      </c>
      <c r="P86" t="s">
        <v>4963</v>
      </c>
      <c r="AQ86" t="s">
        <v>13448</v>
      </c>
      <c r="TL86" t="s">
        <v>4581</v>
      </c>
      <c r="ACL86" t="s">
        <v>4005</v>
      </c>
      <c r="BSD86" t="s">
        <v>6679</v>
      </c>
      <c r="BTV86" t="s">
        <v>7265</v>
      </c>
      <c r="DJZ86" s="21" t="s">
        <v>15268</v>
      </c>
      <c r="DKA86" s="20" t="s">
        <v>15269</v>
      </c>
    </row>
    <row r="87" spans="1:766 1850:1894 2990:2991" x14ac:dyDescent="0.25">
      <c r="A87" s="18">
        <v>1177</v>
      </c>
      <c r="B87" s="2" t="s">
        <v>30</v>
      </c>
      <c r="P87" t="s">
        <v>4964</v>
      </c>
      <c r="AQ87" t="s">
        <v>13449</v>
      </c>
      <c r="TL87" t="s">
        <v>4589</v>
      </c>
      <c r="ACL87" t="s">
        <v>4102</v>
      </c>
      <c r="BSD87" t="s">
        <v>6680</v>
      </c>
      <c r="BTV87" t="s">
        <v>7266</v>
      </c>
      <c r="DJZ87" s="21" t="s">
        <v>15324</v>
      </c>
      <c r="DKA87" s="20" t="s">
        <v>15325</v>
      </c>
    </row>
    <row r="88" spans="1:766 1850:1894 2990:2991" x14ac:dyDescent="0.25">
      <c r="A88" s="18">
        <v>1186</v>
      </c>
      <c r="B88" s="2" t="s">
        <v>30</v>
      </c>
      <c r="P88" t="s">
        <v>4965</v>
      </c>
      <c r="AQ88" t="s">
        <v>13450</v>
      </c>
      <c r="TL88" t="s">
        <v>4596</v>
      </c>
      <c r="ACL88" t="s">
        <v>4114</v>
      </c>
      <c r="BTV88" t="s">
        <v>7267</v>
      </c>
      <c r="DJZ88" s="21" t="s">
        <v>15270</v>
      </c>
      <c r="DKA88" s="20" t="s">
        <v>15326</v>
      </c>
    </row>
    <row r="89" spans="1:766 1850:1894 2990:2991" x14ac:dyDescent="0.25">
      <c r="A89" s="18">
        <v>1190</v>
      </c>
      <c r="B89" s="2" t="s">
        <v>30</v>
      </c>
      <c r="P89" t="s">
        <v>4966</v>
      </c>
      <c r="TL89" t="s">
        <v>4615</v>
      </c>
      <c r="ACL89" t="s">
        <v>4133</v>
      </c>
      <c r="BTV89" t="s">
        <v>7268</v>
      </c>
      <c r="DJZ89" s="21" t="s">
        <v>15327</v>
      </c>
      <c r="DKA89" s="20" t="s">
        <v>15328</v>
      </c>
    </row>
    <row r="90" spans="1:766 1850:1894 2990:2991" ht="15.75" customHeight="1" x14ac:dyDescent="0.25">
      <c r="A90" s="18">
        <v>1201</v>
      </c>
      <c r="B90" s="2" t="s">
        <v>30</v>
      </c>
      <c r="P90" t="s">
        <v>4967</v>
      </c>
      <c r="TL90" t="s">
        <v>4631</v>
      </c>
      <c r="ACL90" t="s">
        <v>4316</v>
      </c>
      <c r="DJZ90" s="21" t="s">
        <v>15329</v>
      </c>
      <c r="DKA90" s="20" t="s">
        <v>15330</v>
      </c>
    </row>
    <row r="91" spans="1:766 1850:1894 2990:2991" x14ac:dyDescent="0.25">
      <c r="A91" s="18">
        <v>1205</v>
      </c>
      <c r="B91" s="2" t="s">
        <v>30</v>
      </c>
      <c r="P91" t="s">
        <v>4968</v>
      </c>
      <c r="TL91" t="s">
        <v>4237</v>
      </c>
      <c r="ACL91" t="s">
        <v>344</v>
      </c>
      <c r="DJZ91" s="21" t="s">
        <v>15060</v>
      </c>
      <c r="DKA91" s="21" t="s">
        <v>15137</v>
      </c>
    </row>
    <row r="92" spans="1:766 1850:1894 2990:2991" x14ac:dyDescent="0.25">
      <c r="A92" s="18">
        <v>1207</v>
      </c>
      <c r="B92" s="2" t="s">
        <v>30</v>
      </c>
      <c r="P92" t="s">
        <v>4969</v>
      </c>
      <c r="ACL92" t="s">
        <v>4362</v>
      </c>
      <c r="DJZ92" t="s">
        <v>15061</v>
      </c>
      <c r="DKA92" t="s">
        <v>15331</v>
      </c>
    </row>
    <row r="93" spans="1:766 1850:1894 2990:2991" x14ac:dyDescent="0.25">
      <c r="A93" s="18">
        <v>1215</v>
      </c>
      <c r="B93" s="2" t="s">
        <v>30</v>
      </c>
      <c r="P93" t="s">
        <v>4845</v>
      </c>
      <c r="ACL93" t="s">
        <v>4409</v>
      </c>
      <c r="DJZ93" s="21" t="s">
        <v>15271</v>
      </c>
      <c r="DKA93" s="21" t="s">
        <v>15272</v>
      </c>
    </row>
    <row r="94" spans="1:766 1850:1894 2990:2991" x14ac:dyDescent="0.25">
      <c r="A94" s="18">
        <v>1220</v>
      </c>
      <c r="B94" s="2" t="s">
        <v>30</v>
      </c>
      <c r="P94" t="s">
        <v>4970</v>
      </c>
      <c r="ACL94" t="s">
        <v>4613</v>
      </c>
      <c r="DJZ94" s="21" t="s">
        <v>15332</v>
      </c>
      <c r="DKA94" s="21" t="s">
        <v>15375</v>
      </c>
    </row>
    <row r="95" spans="1:766 1850:1894 2990:2991" x14ac:dyDescent="0.25">
      <c r="A95" s="18">
        <v>1225</v>
      </c>
      <c r="B95" s="2" t="s">
        <v>30</v>
      </c>
      <c r="P95" t="s">
        <v>4971</v>
      </c>
      <c r="ACL95" t="s">
        <v>4617</v>
      </c>
      <c r="DJZ95" s="21" t="s">
        <v>15273</v>
      </c>
      <c r="DKA95" s="21" t="s">
        <v>15333</v>
      </c>
    </row>
    <row r="96" spans="1:766 1850:1894 2990:2991" x14ac:dyDescent="0.25">
      <c r="A96" s="18">
        <v>1230</v>
      </c>
      <c r="B96" s="2" t="s">
        <v>30</v>
      </c>
      <c r="P96" t="s">
        <v>4972</v>
      </c>
      <c r="ACL96" t="s">
        <v>4653</v>
      </c>
      <c r="DJZ96" s="21" t="s">
        <v>15195</v>
      </c>
      <c r="DKA96" s="21" t="s">
        <v>15196</v>
      </c>
    </row>
    <row r="97" spans="1:16 2990:2991" x14ac:dyDescent="0.25">
      <c r="A97" s="18">
        <v>1231</v>
      </c>
      <c r="B97" s="2" t="s">
        <v>30</v>
      </c>
      <c r="P97" t="s">
        <v>4973</v>
      </c>
      <c r="DJZ97" s="21" t="s">
        <v>15376</v>
      </c>
      <c r="DKA97" s="21" t="s">
        <v>15377</v>
      </c>
    </row>
    <row r="98" spans="1:16 2990:2991" x14ac:dyDescent="0.25">
      <c r="A98" s="18">
        <v>1235</v>
      </c>
      <c r="B98" s="2" t="s">
        <v>30</v>
      </c>
      <c r="P98" t="s">
        <v>3598</v>
      </c>
      <c r="DJZ98" s="21" t="s">
        <v>15274</v>
      </c>
      <c r="DKA98" t="s">
        <v>15135</v>
      </c>
    </row>
    <row r="99" spans="1:16 2990:2991" x14ac:dyDescent="0.25">
      <c r="A99" s="18">
        <v>1239</v>
      </c>
      <c r="B99" s="2" t="s">
        <v>30</v>
      </c>
      <c r="P99" t="s">
        <v>4881</v>
      </c>
      <c r="DJZ99" s="21" t="s">
        <v>15275</v>
      </c>
      <c r="DKA99" t="s">
        <v>15276</v>
      </c>
    </row>
    <row r="100" spans="1:16 2990:2991" x14ac:dyDescent="0.25">
      <c r="A100" s="18">
        <v>1240</v>
      </c>
      <c r="B100" s="2" t="s">
        <v>30</v>
      </c>
      <c r="P100" t="s">
        <v>4974</v>
      </c>
      <c r="DJZ100" s="21" t="s">
        <v>15334</v>
      </c>
      <c r="DKA100" t="s">
        <v>15335</v>
      </c>
    </row>
    <row r="101" spans="1:16 2990:2991" x14ac:dyDescent="0.25">
      <c r="A101" s="18">
        <v>1291</v>
      </c>
      <c r="B101" s="2" t="s">
        <v>30</v>
      </c>
      <c r="P101" t="s">
        <v>4975</v>
      </c>
      <c r="DJZ101" s="21" t="s">
        <v>15138</v>
      </c>
      <c r="DKA101" t="s">
        <v>15197</v>
      </c>
    </row>
    <row r="102" spans="1:16 2990:2991" x14ac:dyDescent="0.25">
      <c r="A102" s="18">
        <v>1300</v>
      </c>
      <c r="B102" s="2" t="s">
        <v>30</v>
      </c>
      <c r="P102" t="s">
        <v>4976</v>
      </c>
      <c r="DJZ102" t="s">
        <v>15336</v>
      </c>
      <c r="DKA102" t="s">
        <v>15337</v>
      </c>
    </row>
    <row r="103" spans="1:16 2990:2991" x14ac:dyDescent="0.25">
      <c r="A103" s="18">
        <v>1314</v>
      </c>
      <c r="B103" s="2" t="s">
        <v>30</v>
      </c>
      <c r="DJZ103" t="s">
        <v>15071</v>
      </c>
      <c r="DKA103" t="s">
        <v>15338</v>
      </c>
    </row>
    <row r="104" spans="1:16 2990:2991" x14ac:dyDescent="0.25">
      <c r="A104" s="18">
        <v>1335</v>
      </c>
      <c r="B104" s="2" t="s">
        <v>30</v>
      </c>
      <c r="DJZ104" t="s">
        <v>15277</v>
      </c>
      <c r="DKA104" t="s">
        <v>15339</v>
      </c>
    </row>
    <row r="105" spans="1:16 2990:2991" x14ac:dyDescent="0.25">
      <c r="A105" s="18">
        <v>1340</v>
      </c>
      <c r="B105" s="2" t="s">
        <v>30</v>
      </c>
      <c r="DJZ105" t="s">
        <v>15278</v>
      </c>
      <c r="DKA105" t="s">
        <v>15340</v>
      </c>
    </row>
    <row r="106" spans="1:16 2990:2991" x14ac:dyDescent="0.25">
      <c r="A106" s="18">
        <v>1350</v>
      </c>
      <c r="B106" s="2" t="s">
        <v>30</v>
      </c>
      <c r="DJZ106" t="s">
        <v>15073</v>
      </c>
      <c r="DKA106" t="s">
        <v>15140</v>
      </c>
    </row>
    <row r="107" spans="1:16 2990:2991" x14ac:dyDescent="0.25">
      <c r="A107" s="18">
        <v>1355</v>
      </c>
      <c r="B107" s="2" t="s">
        <v>30</v>
      </c>
      <c r="DJZ107" t="s">
        <v>15058</v>
      </c>
      <c r="DKA107" t="s">
        <v>15378</v>
      </c>
    </row>
    <row r="108" spans="1:16 2990:2991" x14ac:dyDescent="0.25">
      <c r="A108" s="18">
        <v>1360</v>
      </c>
      <c r="B108" s="2" t="s">
        <v>30</v>
      </c>
      <c r="DJZ108" t="s">
        <v>15279</v>
      </c>
      <c r="DKA108" t="s">
        <v>15198</v>
      </c>
    </row>
    <row r="109" spans="1:16 2990:2991" x14ac:dyDescent="0.25">
      <c r="A109" s="18">
        <v>1401</v>
      </c>
      <c r="B109" s="2" t="s">
        <v>30</v>
      </c>
      <c r="DJZ109" t="s">
        <v>15280</v>
      </c>
      <c r="DKA109" t="s">
        <v>15281</v>
      </c>
    </row>
    <row r="110" spans="1:16 2990:2991" x14ac:dyDescent="0.25">
      <c r="A110" s="18">
        <v>1405</v>
      </c>
      <c r="B110" s="2" t="s">
        <v>30</v>
      </c>
      <c r="DJZ110" t="s">
        <v>15282</v>
      </c>
      <c r="DKA110" t="s">
        <v>15379</v>
      </c>
    </row>
    <row r="111" spans="1:16 2990:2991" x14ac:dyDescent="0.25">
      <c r="A111" s="18">
        <v>1419</v>
      </c>
      <c r="B111" s="2" t="s">
        <v>30</v>
      </c>
      <c r="DJZ111" t="s">
        <v>15283</v>
      </c>
      <c r="DKA111" t="s">
        <v>15341</v>
      </c>
    </row>
    <row r="112" spans="1:16 2990:2991" x14ac:dyDescent="0.25">
      <c r="A112" s="18">
        <v>1420</v>
      </c>
      <c r="B112" s="2" t="s">
        <v>30</v>
      </c>
      <c r="DJZ112" t="s">
        <v>15284</v>
      </c>
      <c r="DKA112" t="s">
        <v>15285</v>
      </c>
    </row>
    <row r="113" spans="1:2 2990:2991" x14ac:dyDescent="0.25">
      <c r="A113" s="18">
        <v>1435</v>
      </c>
      <c r="B113" s="2" t="s">
        <v>30</v>
      </c>
      <c r="DJZ113" t="s">
        <v>15342</v>
      </c>
      <c r="DKA113" t="s">
        <v>15343</v>
      </c>
    </row>
    <row r="114" spans="1:2 2990:2991" x14ac:dyDescent="0.25">
      <c r="A114" s="18">
        <v>1440</v>
      </c>
      <c r="B114" s="2" t="s">
        <v>30</v>
      </c>
      <c r="DJZ114" t="s">
        <v>15286</v>
      </c>
      <c r="DKA114" t="s">
        <v>15344</v>
      </c>
    </row>
    <row r="115" spans="1:2 2990:2991" x14ac:dyDescent="0.25">
      <c r="A115" s="18">
        <v>1445</v>
      </c>
      <c r="B115" s="2" t="s">
        <v>30</v>
      </c>
      <c r="DJZ115" t="s">
        <v>15141</v>
      </c>
      <c r="DKA115" t="s">
        <v>15199</v>
      </c>
    </row>
    <row r="116" spans="1:2 2990:2991" x14ac:dyDescent="0.25">
      <c r="A116" s="18">
        <v>1450</v>
      </c>
      <c r="B116" s="2" t="s">
        <v>30</v>
      </c>
      <c r="DJZ116" t="s">
        <v>15345</v>
      </c>
      <c r="DKA116" t="s">
        <v>15346</v>
      </c>
    </row>
    <row r="117" spans="1:2 2990:2991" x14ac:dyDescent="0.25">
      <c r="A117" s="18">
        <v>1455</v>
      </c>
      <c r="B117" s="2" t="s">
        <v>30</v>
      </c>
      <c r="DJZ117" t="s">
        <v>15287</v>
      </c>
      <c r="DKA117" t="s">
        <v>15288</v>
      </c>
    </row>
    <row r="118" spans="1:2 2990:2991" x14ac:dyDescent="0.25">
      <c r="A118" s="18">
        <v>1460</v>
      </c>
      <c r="B118" s="2" t="s">
        <v>30</v>
      </c>
      <c r="DJZ118" t="s">
        <v>15380</v>
      </c>
      <c r="DKA118" t="s">
        <v>15380</v>
      </c>
    </row>
    <row r="119" spans="1:2 2990:2991" x14ac:dyDescent="0.25">
      <c r="A119" s="18">
        <v>1465</v>
      </c>
      <c r="B119" s="2" t="s">
        <v>30</v>
      </c>
    </row>
    <row r="120" spans="1:2 2990:2991" x14ac:dyDescent="0.25">
      <c r="A120" s="18">
        <v>1466</v>
      </c>
      <c r="B120" s="2" t="s">
        <v>30</v>
      </c>
    </row>
    <row r="121" spans="1:2 2990:2991" x14ac:dyDescent="0.25">
      <c r="A121" s="18">
        <v>1470</v>
      </c>
      <c r="B121" s="2" t="s">
        <v>30</v>
      </c>
    </row>
    <row r="122" spans="1:2 2990:2991" x14ac:dyDescent="0.25">
      <c r="A122" s="18">
        <v>1475</v>
      </c>
      <c r="B122" s="2" t="s">
        <v>30</v>
      </c>
    </row>
    <row r="123" spans="1:2 2990:2991" x14ac:dyDescent="0.25">
      <c r="A123" s="18">
        <v>1480</v>
      </c>
      <c r="B123" s="2" t="s">
        <v>30</v>
      </c>
    </row>
    <row r="124" spans="1:2 2990:2991" x14ac:dyDescent="0.25">
      <c r="A124" s="18">
        <v>1481</v>
      </c>
      <c r="B124" s="2" t="s">
        <v>30</v>
      </c>
    </row>
    <row r="125" spans="1:2 2990:2991" x14ac:dyDescent="0.25">
      <c r="A125" s="18">
        <v>1484</v>
      </c>
      <c r="B125" s="2" t="s">
        <v>30</v>
      </c>
    </row>
    <row r="126" spans="1:2 2990:2991" x14ac:dyDescent="0.25">
      <c r="A126" s="18">
        <v>1485</v>
      </c>
      <c r="B126" s="2" t="s">
        <v>30</v>
      </c>
    </row>
    <row r="127" spans="1:2 2990:2991" x14ac:dyDescent="0.25">
      <c r="A127" s="18">
        <v>1490</v>
      </c>
      <c r="B127" s="2" t="s">
        <v>30</v>
      </c>
    </row>
    <row r="128" spans="1:2 2990:2991" x14ac:dyDescent="0.25">
      <c r="A128" s="18">
        <v>1493</v>
      </c>
      <c r="B128" s="2" t="s">
        <v>30</v>
      </c>
    </row>
    <row r="129" spans="1:2" x14ac:dyDescent="0.25">
      <c r="A129" s="18">
        <v>1495</v>
      </c>
      <c r="B129" s="2" t="s">
        <v>30</v>
      </c>
    </row>
    <row r="130" spans="1:2" x14ac:dyDescent="0.25">
      <c r="A130" s="18">
        <v>1499</v>
      </c>
      <c r="B130" s="2" t="s">
        <v>30</v>
      </c>
    </row>
    <row r="131" spans="1:2" x14ac:dyDescent="0.25">
      <c r="A131" s="18">
        <v>1515</v>
      </c>
      <c r="B131" s="2" t="s">
        <v>30</v>
      </c>
    </row>
    <row r="132" spans="1:2" x14ac:dyDescent="0.25">
      <c r="A132" s="18">
        <v>1560</v>
      </c>
      <c r="B132" s="2" t="s">
        <v>30</v>
      </c>
    </row>
    <row r="133" spans="1:2" x14ac:dyDescent="0.25">
      <c r="A133" s="18">
        <v>1565</v>
      </c>
      <c r="B133" s="2" t="s">
        <v>30</v>
      </c>
    </row>
    <row r="134" spans="1:2" x14ac:dyDescent="0.25">
      <c r="A134" s="18">
        <v>1570</v>
      </c>
      <c r="B134" s="2" t="s">
        <v>30</v>
      </c>
    </row>
    <row r="135" spans="1:2" x14ac:dyDescent="0.25">
      <c r="A135" s="18">
        <v>1585</v>
      </c>
      <c r="B135" s="2" t="s">
        <v>30</v>
      </c>
    </row>
    <row r="136" spans="1:2" x14ac:dyDescent="0.25">
      <c r="A136" s="18">
        <v>1590</v>
      </c>
      <c r="B136" s="2" t="s">
        <v>30</v>
      </c>
    </row>
    <row r="137" spans="1:2" x14ac:dyDescent="0.25">
      <c r="A137" s="18">
        <v>1595</v>
      </c>
      <c r="B137" s="2" t="s">
        <v>30</v>
      </c>
    </row>
    <row r="138" spans="1:2" x14ac:dyDescent="0.25">
      <c r="A138" s="18">
        <v>1602</v>
      </c>
      <c r="B138" s="2" t="s">
        <v>30</v>
      </c>
    </row>
    <row r="139" spans="1:2" x14ac:dyDescent="0.25">
      <c r="A139" s="18">
        <v>1630</v>
      </c>
      <c r="B139" s="2" t="s">
        <v>30</v>
      </c>
    </row>
    <row r="140" spans="1:2" x14ac:dyDescent="0.25">
      <c r="A140" s="18">
        <v>1635</v>
      </c>
      <c r="B140" s="2" t="s">
        <v>30</v>
      </c>
    </row>
    <row r="141" spans="1:2" x14ac:dyDescent="0.25">
      <c r="A141" s="18">
        <v>1640</v>
      </c>
      <c r="B141" s="2" t="s">
        <v>30</v>
      </c>
    </row>
    <row r="142" spans="1:2" x14ac:dyDescent="0.25">
      <c r="A142" s="18">
        <v>1655</v>
      </c>
      <c r="B142" s="2" t="s">
        <v>30</v>
      </c>
    </row>
    <row r="143" spans="1:2" x14ac:dyDescent="0.25">
      <c r="A143" s="18">
        <v>1660</v>
      </c>
      <c r="B143" s="2" t="s">
        <v>30</v>
      </c>
    </row>
    <row r="144" spans="1:2" x14ac:dyDescent="0.25">
      <c r="A144" s="18">
        <v>1670</v>
      </c>
      <c r="B144" s="2" t="s">
        <v>30</v>
      </c>
    </row>
    <row r="145" spans="1:2" x14ac:dyDescent="0.25">
      <c r="A145" s="18">
        <v>1675</v>
      </c>
      <c r="B145" s="2" t="s">
        <v>30</v>
      </c>
    </row>
    <row r="146" spans="1:2" x14ac:dyDescent="0.25">
      <c r="A146" s="18">
        <v>1680</v>
      </c>
      <c r="B146" s="2" t="s">
        <v>30</v>
      </c>
    </row>
    <row r="147" spans="1:2" x14ac:dyDescent="0.25">
      <c r="A147" s="18">
        <v>1685</v>
      </c>
      <c r="B147" s="2" t="s">
        <v>30</v>
      </c>
    </row>
    <row r="148" spans="1:2" x14ac:dyDescent="0.25">
      <c r="A148" s="18">
        <v>1700</v>
      </c>
      <c r="B148" s="2" t="s">
        <v>30</v>
      </c>
    </row>
    <row r="149" spans="1:2" x14ac:dyDescent="0.25">
      <c r="A149" s="18">
        <v>1710</v>
      </c>
      <c r="B149" s="2" t="s">
        <v>30</v>
      </c>
    </row>
    <row r="150" spans="1:2" x14ac:dyDescent="0.25">
      <c r="A150" s="18">
        <v>1715</v>
      </c>
      <c r="B150" s="2" t="s">
        <v>30</v>
      </c>
    </row>
    <row r="151" spans="1:2" x14ac:dyDescent="0.25">
      <c r="A151" s="18">
        <v>1730</v>
      </c>
      <c r="B151" s="2" t="s">
        <v>30</v>
      </c>
    </row>
    <row r="152" spans="1:2" x14ac:dyDescent="0.25">
      <c r="A152" s="18">
        <v>1750</v>
      </c>
      <c r="B152" s="2" t="s">
        <v>30</v>
      </c>
    </row>
    <row r="153" spans="1:2" x14ac:dyDescent="0.25">
      <c r="A153" s="18">
        <v>1755</v>
      </c>
      <c r="B153" s="2" t="s">
        <v>30</v>
      </c>
    </row>
    <row r="154" spans="1:2" x14ac:dyDescent="0.25">
      <c r="A154" s="18">
        <v>1765</v>
      </c>
      <c r="B154" s="2" t="s">
        <v>30</v>
      </c>
    </row>
    <row r="155" spans="1:2" x14ac:dyDescent="0.25">
      <c r="A155" s="18">
        <v>1781</v>
      </c>
      <c r="B155" s="2" t="s">
        <v>30</v>
      </c>
    </row>
    <row r="156" spans="1:2" x14ac:dyDescent="0.25">
      <c r="A156" s="18">
        <v>1790</v>
      </c>
      <c r="B156" s="2" t="s">
        <v>30</v>
      </c>
    </row>
    <row r="157" spans="1:2" x14ac:dyDescent="0.25">
      <c r="A157" s="18">
        <v>1800</v>
      </c>
      <c r="B157" s="2" t="s">
        <v>30</v>
      </c>
    </row>
    <row r="158" spans="1:2" x14ac:dyDescent="0.25">
      <c r="A158" s="18">
        <v>1805</v>
      </c>
      <c r="B158" s="2" t="s">
        <v>30</v>
      </c>
    </row>
    <row r="159" spans="1:2" x14ac:dyDescent="0.25">
      <c r="A159" s="18">
        <v>1811</v>
      </c>
      <c r="B159" s="2" t="s">
        <v>30</v>
      </c>
    </row>
    <row r="160" spans="1:2" x14ac:dyDescent="0.25">
      <c r="A160" s="18">
        <v>1825</v>
      </c>
      <c r="B160" s="2" t="s">
        <v>30</v>
      </c>
    </row>
    <row r="161" spans="1:2" x14ac:dyDescent="0.25">
      <c r="A161" s="18">
        <v>1835</v>
      </c>
      <c r="B161" s="2" t="s">
        <v>30</v>
      </c>
    </row>
    <row r="162" spans="1:2" x14ac:dyDescent="0.25">
      <c r="A162" s="18">
        <v>1851</v>
      </c>
      <c r="B162" s="2" t="s">
        <v>30</v>
      </c>
    </row>
    <row r="163" spans="1:2" x14ac:dyDescent="0.25">
      <c r="A163" s="18">
        <v>1860</v>
      </c>
      <c r="B163" s="2" t="s">
        <v>30</v>
      </c>
    </row>
    <row r="164" spans="1:2" x14ac:dyDescent="0.25">
      <c r="A164" s="18">
        <v>1871</v>
      </c>
      <c r="B164" s="2" t="s">
        <v>30</v>
      </c>
    </row>
    <row r="165" spans="1:2" x14ac:dyDescent="0.25">
      <c r="A165" s="18">
        <v>1874</v>
      </c>
      <c r="B165" s="2" t="s">
        <v>30</v>
      </c>
    </row>
    <row r="166" spans="1:2" x14ac:dyDescent="0.25">
      <c r="A166" s="18">
        <v>1875</v>
      </c>
      <c r="B166" s="2" t="s">
        <v>30</v>
      </c>
    </row>
    <row r="167" spans="1:2" x14ac:dyDescent="0.25">
      <c r="A167" s="18">
        <v>1885</v>
      </c>
      <c r="B167" s="2" t="s">
        <v>30</v>
      </c>
    </row>
    <row r="168" spans="1:2" x14ac:dyDescent="0.25">
      <c r="A168" s="18">
        <v>1890</v>
      </c>
      <c r="B168" s="2" t="s">
        <v>30</v>
      </c>
    </row>
    <row r="169" spans="1:2" x14ac:dyDescent="0.25">
      <c r="A169" s="18">
        <v>1891</v>
      </c>
      <c r="B169" s="2" t="s">
        <v>30</v>
      </c>
    </row>
    <row r="170" spans="1:2" x14ac:dyDescent="0.25">
      <c r="A170" s="18">
        <v>2000</v>
      </c>
      <c r="B170" s="2" t="s">
        <v>30</v>
      </c>
    </row>
    <row r="171" spans="1:2" x14ac:dyDescent="0.25">
      <c r="A171" s="18">
        <v>2001</v>
      </c>
      <c r="B171" s="2" t="s">
        <v>30</v>
      </c>
    </row>
    <row r="172" spans="1:2" x14ac:dyDescent="0.25">
      <c r="A172" s="18">
        <v>2002</v>
      </c>
      <c r="B172" s="2" t="s">
        <v>30</v>
      </c>
    </row>
    <row r="173" spans="1:2" x14ac:dyDescent="0.25">
      <c r="A173" s="18">
        <v>2004</v>
      </c>
      <c r="B173" s="2" t="s">
        <v>30</v>
      </c>
    </row>
    <row r="174" spans="1:2" x14ac:dyDescent="0.25">
      <c r="A174" s="18">
        <v>2006</v>
      </c>
      <c r="B174" s="2" t="s">
        <v>30</v>
      </c>
    </row>
    <row r="175" spans="1:2" x14ac:dyDescent="0.25">
      <c r="A175" s="18">
        <v>2007</v>
      </c>
      <c r="B175" s="2" t="s">
        <v>30</v>
      </c>
    </row>
    <row r="176" spans="1:2" x14ac:dyDescent="0.25">
      <c r="A176" s="18">
        <v>2008</v>
      </c>
      <c r="B176" s="2" t="s">
        <v>30</v>
      </c>
    </row>
    <row r="177" spans="1:2" x14ac:dyDescent="0.25">
      <c r="A177" s="18">
        <v>2009</v>
      </c>
      <c r="B177" s="2" t="s">
        <v>30</v>
      </c>
    </row>
    <row r="178" spans="1:2" x14ac:dyDescent="0.25">
      <c r="A178" s="18">
        <v>2010</v>
      </c>
      <c r="B178" s="2" t="s">
        <v>30</v>
      </c>
    </row>
    <row r="179" spans="1:2" x14ac:dyDescent="0.25">
      <c r="A179" s="18">
        <v>2011</v>
      </c>
      <c r="B179" s="2" t="s">
        <v>30</v>
      </c>
    </row>
    <row r="180" spans="1:2" x14ac:dyDescent="0.25">
      <c r="A180" s="18">
        <v>2012</v>
      </c>
      <c r="B180" s="2" t="s">
        <v>30</v>
      </c>
    </row>
    <row r="181" spans="1:2" x14ac:dyDescent="0.25">
      <c r="A181" s="18">
        <v>2015</v>
      </c>
      <c r="B181" s="2" t="s">
        <v>30</v>
      </c>
    </row>
    <row r="182" spans="1:2" x14ac:dyDescent="0.25">
      <c r="A182" s="18">
        <v>2016</v>
      </c>
      <c r="B182" s="2" t="s">
        <v>30</v>
      </c>
    </row>
    <row r="183" spans="1:2" x14ac:dyDescent="0.25">
      <c r="A183" s="18">
        <v>2017</v>
      </c>
      <c r="B183" s="2" t="s">
        <v>30</v>
      </c>
    </row>
    <row r="184" spans="1:2" x14ac:dyDescent="0.25">
      <c r="A184" s="18">
        <v>2018</v>
      </c>
      <c r="B184" s="2" t="s">
        <v>30</v>
      </c>
    </row>
    <row r="185" spans="1:2" x14ac:dyDescent="0.25">
      <c r="A185" s="18">
        <v>2019</v>
      </c>
      <c r="B185" s="2" t="s">
        <v>30</v>
      </c>
    </row>
    <row r="186" spans="1:2" x14ac:dyDescent="0.25">
      <c r="A186" s="18">
        <v>2020</v>
      </c>
      <c r="B186" s="2" t="s">
        <v>30</v>
      </c>
    </row>
    <row r="187" spans="1:2" x14ac:dyDescent="0.25">
      <c r="A187" s="18">
        <v>2021</v>
      </c>
      <c r="B187" s="2" t="s">
        <v>30</v>
      </c>
    </row>
    <row r="188" spans="1:2" x14ac:dyDescent="0.25">
      <c r="A188" s="18">
        <v>2022</v>
      </c>
      <c r="B188" s="2" t="s">
        <v>30</v>
      </c>
    </row>
    <row r="189" spans="1:2" x14ac:dyDescent="0.25">
      <c r="A189" s="18">
        <v>2023</v>
      </c>
      <c r="B189" s="2" t="s">
        <v>30</v>
      </c>
    </row>
    <row r="190" spans="1:2" x14ac:dyDescent="0.25">
      <c r="A190" s="18">
        <v>2024</v>
      </c>
      <c r="B190" s="2" t="s">
        <v>30</v>
      </c>
    </row>
    <row r="191" spans="1:2" x14ac:dyDescent="0.25">
      <c r="A191" s="18">
        <v>2025</v>
      </c>
      <c r="B191" s="2" t="s">
        <v>30</v>
      </c>
    </row>
    <row r="192" spans="1:2" x14ac:dyDescent="0.25">
      <c r="A192" s="18">
        <v>2026</v>
      </c>
      <c r="B192" s="2" t="s">
        <v>30</v>
      </c>
    </row>
    <row r="193" spans="1:2" x14ac:dyDescent="0.25">
      <c r="A193" s="18">
        <v>2027</v>
      </c>
      <c r="B193" s="2" t="s">
        <v>30</v>
      </c>
    </row>
    <row r="194" spans="1:2" x14ac:dyDescent="0.25">
      <c r="A194" s="18">
        <v>2028</v>
      </c>
      <c r="B194" s="2" t="s">
        <v>30</v>
      </c>
    </row>
    <row r="195" spans="1:2" x14ac:dyDescent="0.25">
      <c r="A195" s="18">
        <v>2029</v>
      </c>
      <c r="B195" s="2" t="s">
        <v>30</v>
      </c>
    </row>
    <row r="196" spans="1:2" x14ac:dyDescent="0.25">
      <c r="A196" s="18">
        <v>2030</v>
      </c>
      <c r="B196" s="2" t="s">
        <v>30</v>
      </c>
    </row>
    <row r="197" spans="1:2" x14ac:dyDescent="0.25">
      <c r="A197" s="18">
        <v>2031</v>
      </c>
      <c r="B197" s="2" t="s">
        <v>30</v>
      </c>
    </row>
    <row r="198" spans="1:2" x14ac:dyDescent="0.25">
      <c r="A198" s="18">
        <v>2032</v>
      </c>
      <c r="B198" s="2" t="s">
        <v>30</v>
      </c>
    </row>
    <row r="199" spans="1:2" x14ac:dyDescent="0.25">
      <c r="A199" s="18">
        <v>2033</v>
      </c>
      <c r="B199" s="2" t="s">
        <v>30</v>
      </c>
    </row>
    <row r="200" spans="1:2" x14ac:dyDescent="0.25">
      <c r="A200" s="18">
        <v>2034</v>
      </c>
      <c r="B200" s="2" t="s">
        <v>30</v>
      </c>
    </row>
    <row r="201" spans="1:2" x14ac:dyDescent="0.25">
      <c r="A201" s="18">
        <v>2035</v>
      </c>
      <c r="B201" s="2" t="s">
        <v>30</v>
      </c>
    </row>
    <row r="202" spans="1:2" x14ac:dyDescent="0.25">
      <c r="A202" s="18">
        <v>2036</v>
      </c>
      <c r="B202" s="2" t="s">
        <v>30</v>
      </c>
    </row>
    <row r="203" spans="1:2" x14ac:dyDescent="0.25">
      <c r="A203" s="18">
        <v>2037</v>
      </c>
      <c r="B203" s="2" t="s">
        <v>30</v>
      </c>
    </row>
    <row r="204" spans="1:2" x14ac:dyDescent="0.25">
      <c r="A204" s="18">
        <v>2038</v>
      </c>
      <c r="B204" s="2" t="s">
        <v>30</v>
      </c>
    </row>
    <row r="205" spans="1:2" x14ac:dyDescent="0.25">
      <c r="A205" s="18">
        <v>2039</v>
      </c>
      <c r="B205" s="2" t="s">
        <v>30</v>
      </c>
    </row>
    <row r="206" spans="1:2" x14ac:dyDescent="0.25">
      <c r="A206" s="18">
        <v>2040</v>
      </c>
      <c r="B206" s="2" t="s">
        <v>30</v>
      </c>
    </row>
    <row r="207" spans="1:2" x14ac:dyDescent="0.25">
      <c r="A207" s="18">
        <v>2041</v>
      </c>
      <c r="B207" s="2" t="s">
        <v>30</v>
      </c>
    </row>
    <row r="208" spans="1:2" x14ac:dyDescent="0.25">
      <c r="A208" s="18">
        <v>2042</v>
      </c>
      <c r="B208" s="2" t="s">
        <v>30</v>
      </c>
    </row>
    <row r="209" spans="1:2" x14ac:dyDescent="0.25">
      <c r="A209" s="18">
        <v>2043</v>
      </c>
      <c r="B209" s="2" t="s">
        <v>30</v>
      </c>
    </row>
    <row r="210" spans="1:2" x14ac:dyDescent="0.25">
      <c r="A210" s="18">
        <v>2044</v>
      </c>
      <c r="B210" s="2" t="s">
        <v>30</v>
      </c>
    </row>
    <row r="211" spans="1:2" x14ac:dyDescent="0.25">
      <c r="A211" s="18">
        <v>2045</v>
      </c>
      <c r="B211" s="2" t="s">
        <v>30</v>
      </c>
    </row>
    <row r="212" spans="1:2" x14ac:dyDescent="0.25">
      <c r="A212" s="18">
        <v>2046</v>
      </c>
      <c r="B212" s="2" t="s">
        <v>30</v>
      </c>
    </row>
    <row r="213" spans="1:2" x14ac:dyDescent="0.25">
      <c r="A213" s="18">
        <v>2047</v>
      </c>
      <c r="B213" s="2" t="s">
        <v>30</v>
      </c>
    </row>
    <row r="214" spans="1:2" x14ac:dyDescent="0.25">
      <c r="A214" s="18">
        <v>2048</v>
      </c>
      <c r="B214" s="2" t="s">
        <v>30</v>
      </c>
    </row>
    <row r="215" spans="1:2" x14ac:dyDescent="0.25">
      <c r="A215" s="18">
        <v>2049</v>
      </c>
      <c r="B215" s="2" t="s">
        <v>30</v>
      </c>
    </row>
    <row r="216" spans="1:2" x14ac:dyDescent="0.25">
      <c r="A216" s="18">
        <v>2050</v>
      </c>
      <c r="B216" s="2" t="s">
        <v>30</v>
      </c>
    </row>
    <row r="217" spans="1:2" x14ac:dyDescent="0.25">
      <c r="A217" s="18">
        <v>2052</v>
      </c>
      <c r="B217" s="2" t="s">
        <v>30</v>
      </c>
    </row>
    <row r="218" spans="1:2" x14ac:dyDescent="0.25">
      <c r="A218" s="18">
        <v>2055</v>
      </c>
      <c r="B218" s="2" t="s">
        <v>30</v>
      </c>
    </row>
    <row r="219" spans="1:2" x14ac:dyDescent="0.25">
      <c r="A219" s="18">
        <v>2057</v>
      </c>
      <c r="B219" s="2" t="s">
        <v>30</v>
      </c>
    </row>
    <row r="220" spans="1:2" x14ac:dyDescent="0.25">
      <c r="A220" s="18">
        <v>2058</v>
      </c>
      <c r="B220" s="2" t="s">
        <v>30</v>
      </c>
    </row>
    <row r="221" spans="1:2" x14ac:dyDescent="0.25">
      <c r="A221" s="18">
        <v>2059</v>
      </c>
      <c r="B221" s="2" t="s">
        <v>30</v>
      </c>
    </row>
    <row r="222" spans="1:2" x14ac:dyDescent="0.25">
      <c r="A222" s="18">
        <v>2060</v>
      </c>
      <c r="B222" s="2" t="s">
        <v>30</v>
      </c>
    </row>
    <row r="223" spans="1:2" x14ac:dyDescent="0.25">
      <c r="A223" s="18">
        <v>2061</v>
      </c>
      <c r="B223" s="2" t="s">
        <v>30</v>
      </c>
    </row>
    <row r="224" spans="1:2" x14ac:dyDescent="0.25">
      <c r="A224" s="18">
        <v>2062</v>
      </c>
      <c r="B224" s="2" t="s">
        <v>30</v>
      </c>
    </row>
    <row r="225" spans="1:2" x14ac:dyDescent="0.25">
      <c r="A225" s="18">
        <v>2063</v>
      </c>
      <c r="B225" s="2" t="s">
        <v>30</v>
      </c>
    </row>
    <row r="226" spans="1:2" x14ac:dyDescent="0.25">
      <c r="A226" s="18">
        <v>2064</v>
      </c>
      <c r="B226" s="2" t="s">
        <v>30</v>
      </c>
    </row>
    <row r="227" spans="1:2" x14ac:dyDescent="0.25">
      <c r="A227" s="18">
        <v>2065</v>
      </c>
      <c r="B227" s="2" t="s">
        <v>30</v>
      </c>
    </row>
    <row r="228" spans="1:2" x14ac:dyDescent="0.25">
      <c r="A228" s="18">
        <v>2066</v>
      </c>
      <c r="B228" s="2" t="s">
        <v>30</v>
      </c>
    </row>
    <row r="229" spans="1:2" x14ac:dyDescent="0.25">
      <c r="A229" s="18">
        <v>2067</v>
      </c>
      <c r="B229" s="2" t="s">
        <v>30</v>
      </c>
    </row>
    <row r="230" spans="1:2" x14ac:dyDescent="0.25">
      <c r="A230" s="18">
        <v>2068</v>
      </c>
      <c r="B230" s="2" t="s">
        <v>30</v>
      </c>
    </row>
    <row r="231" spans="1:2" x14ac:dyDescent="0.25">
      <c r="A231" s="18">
        <v>2069</v>
      </c>
      <c r="B231" s="2" t="s">
        <v>30</v>
      </c>
    </row>
    <row r="232" spans="1:2" x14ac:dyDescent="0.25">
      <c r="A232" s="18">
        <v>2070</v>
      </c>
      <c r="B232" s="2" t="s">
        <v>30</v>
      </c>
    </row>
    <row r="233" spans="1:2" x14ac:dyDescent="0.25">
      <c r="A233" s="18">
        <v>2071</v>
      </c>
      <c r="B233" s="2" t="s">
        <v>30</v>
      </c>
    </row>
    <row r="234" spans="1:2" x14ac:dyDescent="0.25">
      <c r="A234" s="18">
        <v>2072</v>
      </c>
      <c r="B234" s="2" t="s">
        <v>30</v>
      </c>
    </row>
    <row r="235" spans="1:2" x14ac:dyDescent="0.25">
      <c r="A235" s="18">
        <v>2073</v>
      </c>
      <c r="B235" s="2" t="s">
        <v>30</v>
      </c>
    </row>
    <row r="236" spans="1:2" x14ac:dyDescent="0.25">
      <c r="A236" s="18">
        <v>2074</v>
      </c>
      <c r="B236" s="2" t="s">
        <v>30</v>
      </c>
    </row>
    <row r="237" spans="1:2" x14ac:dyDescent="0.25">
      <c r="A237" s="18">
        <v>2075</v>
      </c>
      <c r="B237" s="2" t="s">
        <v>30</v>
      </c>
    </row>
    <row r="238" spans="1:2" x14ac:dyDescent="0.25">
      <c r="A238" s="18">
        <v>2076</v>
      </c>
      <c r="B238" s="2" t="s">
        <v>30</v>
      </c>
    </row>
    <row r="239" spans="1:2" x14ac:dyDescent="0.25">
      <c r="A239" s="18">
        <v>2077</v>
      </c>
      <c r="B239" s="2" t="s">
        <v>30</v>
      </c>
    </row>
    <row r="240" spans="1:2" x14ac:dyDescent="0.25">
      <c r="A240" s="18">
        <v>2079</v>
      </c>
      <c r="B240" s="2" t="s">
        <v>30</v>
      </c>
    </row>
    <row r="241" spans="1:2" x14ac:dyDescent="0.25">
      <c r="A241" s="18">
        <v>2080</v>
      </c>
      <c r="B241" s="2" t="s">
        <v>30</v>
      </c>
    </row>
    <row r="242" spans="1:2" x14ac:dyDescent="0.25">
      <c r="A242" s="18">
        <v>2081</v>
      </c>
      <c r="B242" s="2" t="s">
        <v>30</v>
      </c>
    </row>
    <row r="243" spans="1:2" x14ac:dyDescent="0.25">
      <c r="A243" s="18">
        <v>2082</v>
      </c>
      <c r="B243" s="2" t="s">
        <v>30</v>
      </c>
    </row>
    <row r="244" spans="1:2" x14ac:dyDescent="0.25">
      <c r="A244" s="18">
        <v>2083</v>
      </c>
      <c r="B244" s="2" t="s">
        <v>30</v>
      </c>
    </row>
    <row r="245" spans="1:2" x14ac:dyDescent="0.25">
      <c r="A245" s="18">
        <v>2084</v>
      </c>
      <c r="B245" s="2" t="s">
        <v>30</v>
      </c>
    </row>
    <row r="246" spans="1:2" x14ac:dyDescent="0.25">
      <c r="A246" s="18">
        <v>2085</v>
      </c>
      <c r="B246" s="2" t="s">
        <v>30</v>
      </c>
    </row>
    <row r="247" spans="1:2" x14ac:dyDescent="0.25">
      <c r="A247" s="18">
        <v>2086</v>
      </c>
      <c r="B247" s="2" t="s">
        <v>30</v>
      </c>
    </row>
    <row r="248" spans="1:2" x14ac:dyDescent="0.25">
      <c r="A248" s="18">
        <v>2087</v>
      </c>
      <c r="B248" s="2" t="s">
        <v>30</v>
      </c>
    </row>
    <row r="249" spans="1:2" x14ac:dyDescent="0.25">
      <c r="A249" s="18">
        <v>2088</v>
      </c>
      <c r="B249" s="2" t="s">
        <v>30</v>
      </c>
    </row>
    <row r="250" spans="1:2" x14ac:dyDescent="0.25">
      <c r="A250" s="18">
        <v>2089</v>
      </c>
      <c r="B250" s="2" t="s">
        <v>30</v>
      </c>
    </row>
    <row r="251" spans="1:2" x14ac:dyDescent="0.25">
      <c r="A251" s="18">
        <v>2090</v>
      </c>
      <c r="B251" s="2" t="s">
        <v>30</v>
      </c>
    </row>
    <row r="252" spans="1:2" x14ac:dyDescent="0.25">
      <c r="A252" s="18">
        <v>2091</v>
      </c>
      <c r="B252" s="2" t="s">
        <v>30</v>
      </c>
    </row>
    <row r="253" spans="1:2" x14ac:dyDescent="0.25">
      <c r="A253" s="18">
        <v>2092</v>
      </c>
      <c r="B253" s="2" t="s">
        <v>30</v>
      </c>
    </row>
    <row r="254" spans="1:2" x14ac:dyDescent="0.25">
      <c r="A254" s="18">
        <v>2093</v>
      </c>
      <c r="B254" s="2" t="s">
        <v>30</v>
      </c>
    </row>
    <row r="255" spans="1:2" x14ac:dyDescent="0.25">
      <c r="A255" s="18">
        <v>2094</v>
      </c>
      <c r="B255" s="2" t="s">
        <v>30</v>
      </c>
    </row>
    <row r="256" spans="1:2" x14ac:dyDescent="0.25">
      <c r="A256" s="18">
        <v>2095</v>
      </c>
      <c r="B256" s="2" t="s">
        <v>30</v>
      </c>
    </row>
    <row r="257" spans="1:2" x14ac:dyDescent="0.25">
      <c r="A257" s="18">
        <v>2096</v>
      </c>
      <c r="B257" s="2" t="s">
        <v>30</v>
      </c>
    </row>
    <row r="258" spans="1:2" x14ac:dyDescent="0.25">
      <c r="A258" s="18">
        <v>2097</v>
      </c>
      <c r="B258" s="2" t="s">
        <v>30</v>
      </c>
    </row>
    <row r="259" spans="1:2" x14ac:dyDescent="0.25">
      <c r="A259" s="18">
        <v>2099</v>
      </c>
      <c r="B259" s="2" t="s">
        <v>30</v>
      </c>
    </row>
    <row r="260" spans="1:2" x14ac:dyDescent="0.25">
      <c r="A260" s="18">
        <v>2100</v>
      </c>
      <c r="B260" s="2" t="s">
        <v>30</v>
      </c>
    </row>
    <row r="261" spans="1:2" x14ac:dyDescent="0.25">
      <c r="A261" s="18">
        <v>2101</v>
      </c>
      <c r="B261" s="2" t="s">
        <v>30</v>
      </c>
    </row>
    <row r="262" spans="1:2" x14ac:dyDescent="0.25">
      <c r="A262" s="18">
        <v>2102</v>
      </c>
      <c r="B262" s="2" t="s">
        <v>30</v>
      </c>
    </row>
    <row r="263" spans="1:2" x14ac:dyDescent="0.25">
      <c r="A263" s="18">
        <v>2103</v>
      </c>
      <c r="B263" s="2" t="s">
        <v>30</v>
      </c>
    </row>
    <row r="264" spans="1:2" x14ac:dyDescent="0.25">
      <c r="A264" s="18">
        <v>2104</v>
      </c>
      <c r="B264" s="2" t="s">
        <v>30</v>
      </c>
    </row>
    <row r="265" spans="1:2" x14ac:dyDescent="0.25">
      <c r="A265" s="18">
        <v>2105</v>
      </c>
      <c r="B265" s="2" t="s">
        <v>30</v>
      </c>
    </row>
    <row r="266" spans="1:2" x14ac:dyDescent="0.25">
      <c r="A266" s="18">
        <v>2106</v>
      </c>
      <c r="B266" s="2" t="s">
        <v>30</v>
      </c>
    </row>
    <row r="267" spans="1:2" x14ac:dyDescent="0.25">
      <c r="A267" s="18">
        <v>2107</v>
      </c>
      <c r="B267" s="2" t="s">
        <v>30</v>
      </c>
    </row>
    <row r="268" spans="1:2" x14ac:dyDescent="0.25">
      <c r="A268" s="18">
        <v>2108</v>
      </c>
      <c r="B268" s="2" t="s">
        <v>30</v>
      </c>
    </row>
    <row r="269" spans="1:2" x14ac:dyDescent="0.25">
      <c r="A269" s="18">
        <v>2109</v>
      </c>
      <c r="B269" s="2" t="s">
        <v>30</v>
      </c>
    </row>
    <row r="270" spans="1:2" x14ac:dyDescent="0.25">
      <c r="A270" s="18">
        <v>2110</v>
      </c>
      <c r="B270" s="2" t="s">
        <v>30</v>
      </c>
    </row>
    <row r="271" spans="1:2" x14ac:dyDescent="0.25">
      <c r="A271" s="18">
        <v>2111</v>
      </c>
      <c r="B271" s="2" t="s">
        <v>30</v>
      </c>
    </row>
    <row r="272" spans="1:2" x14ac:dyDescent="0.25">
      <c r="A272" s="18">
        <v>2112</v>
      </c>
      <c r="B272" s="2" t="s">
        <v>30</v>
      </c>
    </row>
    <row r="273" spans="1:2" x14ac:dyDescent="0.25">
      <c r="A273" s="18">
        <v>2113</v>
      </c>
      <c r="B273" s="2" t="s">
        <v>30</v>
      </c>
    </row>
    <row r="274" spans="1:2" x14ac:dyDescent="0.25">
      <c r="A274" s="18">
        <v>2114</v>
      </c>
      <c r="B274" s="2" t="s">
        <v>30</v>
      </c>
    </row>
    <row r="275" spans="1:2" x14ac:dyDescent="0.25">
      <c r="A275" s="18">
        <v>2115</v>
      </c>
      <c r="B275" s="2" t="s">
        <v>30</v>
      </c>
    </row>
    <row r="276" spans="1:2" x14ac:dyDescent="0.25">
      <c r="A276" s="18">
        <v>2116</v>
      </c>
      <c r="B276" s="2" t="s">
        <v>30</v>
      </c>
    </row>
    <row r="277" spans="1:2" x14ac:dyDescent="0.25">
      <c r="A277" s="18">
        <v>2117</v>
      </c>
      <c r="B277" s="2" t="s">
        <v>30</v>
      </c>
    </row>
    <row r="278" spans="1:2" x14ac:dyDescent="0.25">
      <c r="A278" s="18">
        <v>2118</v>
      </c>
      <c r="B278" s="2" t="s">
        <v>30</v>
      </c>
    </row>
    <row r="279" spans="1:2" x14ac:dyDescent="0.25">
      <c r="A279" s="18">
        <v>2119</v>
      </c>
      <c r="B279" s="2" t="s">
        <v>30</v>
      </c>
    </row>
    <row r="280" spans="1:2" x14ac:dyDescent="0.25">
      <c r="A280" s="18">
        <v>2120</v>
      </c>
      <c r="B280" s="2" t="s">
        <v>30</v>
      </c>
    </row>
    <row r="281" spans="1:2" x14ac:dyDescent="0.25">
      <c r="A281" s="18">
        <v>2121</v>
      </c>
      <c r="B281" s="2" t="s">
        <v>30</v>
      </c>
    </row>
    <row r="282" spans="1:2" x14ac:dyDescent="0.25">
      <c r="A282" s="18">
        <v>2122</v>
      </c>
      <c r="B282" s="2" t="s">
        <v>30</v>
      </c>
    </row>
    <row r="283" spans="1:2" x14ac:dyDescent="0.25">
      <c r="A283" s="18">
        <v>2123</v>
      </c>
      <c r="B283" s="2" t="s">
        <v>30</v>
      </c>
    </row>
    <row r="284" spans="1:2" x14ac:dyDescent="0.25">
      <c r="A284" s="18">
        <v>2124</v>
      </c>
      <c r="B284" s="2" t="s">
        <v>30</v>
      </c>
    </row>
    <row r="285" spans="1:2" x14ac:dyDescent="0.25">
      <c r="A285" s="18">
        <v>2125</v>
      </c>
      <c r="B285" s="2" t="s">
        <v>30</v>
      </c>
    </row>
    <row r="286" spans="1:2" x14ac:dyDescent="0.25">
      <c r="A286" s="18">
        <v>2126</v>
      </c>
      <c r="B286" s="2" t="s">
        <v>30</v>
      </c>
    </row>
    <row r="287" spans="1:2" x14ac:dyDescent="0.25">
      <c r="A287" s="18">
        <v>2127</v>
      </c>
      <c r="B287" s="2" t="s">
        <v>30</v>
      </c>
    </row>
    <row r="288" spans="1:2" x14ac:dyDescent="0.25">
      <c r="A288" s="18">
        <v>2128</v>
      </c>
      <c r="B288" s="2" t="s">
        <v>30</v>
      </c>
    </row>
    <row r="289" spans="1:2" x14ac:dyDescent="0.25">
      <c r="A289" s="18">
        <v>2129</v>
      </c>
      <c r="B289" s="2" t="s">
        <v>30</v>
      </c>
    </row>
    <row r="290" spans="1:2" x14ac:dyDescent="0.25">
      <c r="A290" s="18">
        <v>2130</v>
      </c>
      <c r="B290" s="2" t="s">
        <v>30</v>
      </c>
    </row>
    <row r="291" spans="1:2" x14ac:dyDescent="0.25">
      <c r="A291" s="18">
        <v>2131</v>
      </c>
      <c r="B291" s="2" t="s">
        <v>30</v>
      </c>
    </row>
    <row r="292" spans="1:2" x14ac:dyDescent="0.25">
      <c r="A292" s="18">
        <v>2132</v>
      </c>
      <c r="B292" s="2" t="s">
        <v>30</v>
      </c>
    </row>
    <row r="293" spans="1:2" x14ac:dyDescent="0.25">
      <c r="A293" s="18">
        <v>2133</v>
      </c>
      <c r="B293" s="2" t="s">
        <v>30</v>
      </c>
    </row>
    <row r="294" spans="1:2" x14ac:dyDescent="0.25">
      <c r="A294" s="18">
        <v>2134</v>
      </c>
      <c r="B294" s="2" t="s">
        <v>30</v>
      </c>
    </row>
    <row r="295" spans="1:2" x14ac:dyDescent="0.25">
      <c r="A295" s="18">
        <v>2135</v>
      </c>
      <c r="B295" s="2" t="s">
        <v>30</v>
      </c>
    </row>
    <row r="296" spans="1:2" x14ac:dyDescent="0.25">
      <c r="A296" s="18">
        <v>2136</v>
      </c>
      <c r="B296" s="2" t="s">
        <v>30</v>
      </c>
    </row>
    <row r="297" spans="1:2" x14ac:dyDescent="0.25">
      <c r="A297" s="18">
        <v>2137</v>
      </c>
      <c r="B297" s="2" t="s">
        <v>30</v>
      </c>
    </row>
    <row r="298" spans="1:2" x14ac:dyDescent="0.25">
      <c r="A298" s="18">
        <v>2138</v>
      </c>
      <c r="B298" s="2" t="s">
        <v>30</v>
      </c>
    </row>
    <row r="299" spans="1:2" x14ac:dyDescent="0.25">
      <c r="A299" s="18">
        <v>2139</v>
      </c>
      <c r="B299" s="2" t="s">
        <v>30</v>
      </c>
    </row>
    <row r="300" spans="1:2" x14ac:dyDescent="0.25">
      <c r="A300" s="18">
        <v>2140</v>
      </c>
      <c r="B300" s="2" t="s">
        <v>30</v>
      </c>
    </row>
    <row r="301" spans="1:2" x14ac:dyDescent="0.25">
      <c r="A301" s="18">
        <v>2141</v>
      </c>
      <c r="B301" s="2" t="s">
        <v>30</v>
      </c>
    </row>
    <row r="302" spans="1:2" x14ac:dyDescent="0.25">
      <c r="A302" s="18">
        <v>2142</v>
      </c>
      <c r="B302" s="2" t="s">
        <v>30</v>
      </c>
    </row>
    <row r="303" spans="1:2" x14ac:dyDescent="0.25">
      <c r="A303" s="18">
        <v>2143</v>
      </c>
      <c r="B303" s="2" t="s">
        <v>30</v>
      </c>
    </row>
    <row r="304" spans="1:2" x14ac:dyDescent="0.25">
      <c r="A304" s="18">
        <v>2144</v>
      </c>
      <c r="B304" s="2" t="s">
        <v>30</v>
      </c>
    </row>
    <row r="305" spans="1:2" x14ac:dyDescent="0.25">
      <c r="A305" s="18">
        <v>2145</v>
      </c>
      <c r="B305" s="2" t="s">
        <v>30</v>
      </c>
    </row>
    <row r="306" spans="1:2" x14ac:dyDescent="0.25">
      <c r="A306" s="18">
        <v>2146</v>
      </c>
      <c r="B306" s="2" t="s">
        <v>30</v>
      </c>
    </row>
    <row r="307" spans="1:2" x14ac:dyDescent="0.25">
      <c r="A307" s="18">
        <v>2147</v>
      </c>
      <c r="B307" s="2" t="s">
        <v>30</v>
      </c>
    </row>
    <row r="308" spans="1:2" x14ac:dyDescent="0.25">
      <c r="A308" s="18">
        <v>2148</v>
      </c>
      <c r="B308" s="2" t="s">
        <v>30</v>
      </c>
    </row>
    <row r="309" spans="1:2" x14ac:dyDescent="0.25">
      <c r="A309" s="18">
        <v>2150</v>
      </c>
      <c r="B309" s="2" t="s">
        <v>30</v>
      </c>
    </row>
    <row r="310" spans="1:2" x14ac:dyDescent="0.25">
      <c r="A310" s="18">
        <v>2151</v>
      </c>
      <c r="B310" s="2" t="s">
        <v>30</v>
      </c>
    </row>
    <row r="311" spans="1:2" x14ac:dyDescent="0.25">
      <c r="A311" s="18">
        <v>2152</v>
      </c>
      <c r="B311" s="2" t="s">
        <v>30</v>
      </c>
    </row>
    <row r="312" spans="1:2" x14ac:dyDescent="0.25">
      <c r="A312" s="18">
        <v>2153</v>
      </c>
      <c r="B312" s="2" t="s">
        <v>30</v>
      </c>
    </row>
    <row r="313" spans="1:2" x14ac:dyDescent="0.25">
      <c r="A313" s="18">
        <v>2154</v>
      </c>
      <c r="B313" s="2" t="s">
        <v>30</v>
      </c>
    </row>
    <row r="314" spans="1:2" x14ac:dyDescent="0.25">
      <c r="A314" s="18">
        <v>2155</v>
      </c>
      <c r="B314" s="2" t="s">
        <v>30</v>
      </c>
    </row>
    <row r="315" spans="1:2" x14ac:dyDescent="0.25">
      <c r="A315" s="18">
        <v>2156</v>
      </c>
      <c r="B315" s="2" t="s">
        <v>30</v>
      </c>
    </row>
    <row r="316" spans="1:2" x14ac:dyDescent="0.25">
      <c r="A316" s="18">
        <v>2157</v>
      </c>
      <c r="B316" s="2" t="s">
        <v>30</v>
      </c>
    </row>
    <row r="317" spans="1:2" x14ac:dyDescent="0.25">
      <c r="A317" s="18">
        <v>2158</v>
      </c>
      <c r="B317" s="2" t="s">
        <v>30</v>
      </c>
    </row>
    <row r="318" spans="1:2" x14ac:dyDescent="0.25">
      <c r="A318" s="18">
        <v>2159</v>
      </c>
      <c r="B318" s="2" t="s">
        <v>30</v>
      </c>
    </row>
    <row r="319" spans="1:2" x14ac:dyDescent="0.25">
      <c r="A319" s="18">
        <v>2160</v>
      </c>
      <c r="B319" s="2" t="s">
        <v>30</v>
      </c>
    </row>
    <row r="320" spans="1:2" x14ac:dyDescent="0.25">
      <c r="A320" s="18">
        <v>2161</v>
      </c>
      <c r="B320" s="2" t="s">
        <v>30</v>
      </c>
    </row>
    <row r="321" spans="1:2" x14ac:dyDescent="0.25">
      <c r="A321" s="18">
        <v>2162</v>
      </c>
      <c r="B321" s="2" t="s">
        <v>30</v>
      </c>
    </row>
    <row r="322" spans="1:2" x14ac:dyDescent="0.25">
      <c r="A322" s="18">
        <v>2163</v>
      </c>
      <c r="B322" s="2" t="s">
        <v>30</v>
      </c>
    </row>
    <row r="323" spans="1:2" x14ac:dyDescent="0.25">
      <c r="A323" s="18">
        <v>2164</v>
      </c>
      <c r="B323" s="2" t="s">
        <v>30</v>
      </c>
    </row>
    <row r="324" spans="1:2" x14ac:dyDescent="0.25">
      <c r="A324" s="18">
        <v>2165</v>
      </c>
      <c r="B324" s="2" t="s">
        <v>30</v>
      </c>
    </row>
    <row r="325" spans="1:2" x14ac:dyDescent="0.25">
      <c r="A325" s="18">
        <v>2166</v>
      </c>
      <c r="B325" s="2" t="s">
        <v>30</v>
      </c>
    </row>
    <row r="326" spans="1:2" x14ac:dyDescent="0.25">
      <c r="A326" s="18">
        <v>2167</v>
      </c>
      <c r="B326" s="2" t="s">
        <v>30</v>
      </c>
    </row>
    <row r="327" spans="1:2" x14ac:dyDescent="0.25">
      <c r="A327" s="18">
        <v>2168</v>
      </c>
      <c r="B327" s="2" t="s">
        <v>30</v>
      </c>
    </row>
    <row r="328" spans="1:2" x14ac:dyDescent="0.25">
      <c r="A328" s="18">
        <v>2170</v>
      </c>
      <c r="B328" s="2" t="s">
        <v>30</v>
      </c>
    </row>
    <row r="329" spans="1:2" x14ac:dyDescent="0.25">
      <c r="A329" s="18">
        <v>2171</v>
      </c>
      <c r="B329" s="2" t="s">
        <v>30</v>
      </c>
    </row>
    <row r="330" spans="1:2" x14ac:dyDescent="0.25">
      <c r="A330" s="18">
        <v>2172</v>
      </c>
      <c r="B330" s="2" t="s">
        <v>30</v>
      </c>
    </row>
    <row r="331" spans="1:2" x14ac:dyDescent="0.25">
      <c r="A331" s="18">
        <v>2173</v>
      </c>
      <c r="B331" s="2" t="s">
        <v>30</v>
      </c>
    </row>
    <row r="332" spans="1:2" x14ac:dyDescent="0.25">
      <c r="A332" s="18">
        <v>2174</v>
      </c>
      <c r="B332" s="2" t="s">
        <v>30</v>
      </c>
    </row>
    <row r="333" spans="1:2" x14ac:dyDescent="0.25">
      <c r="A333" s="18">
        <v>2175</v>
      </c>
      <c r="B333" s="2" t="s">
        <v>30</v>
      </c>
    </row>
    <row r="334" spans="1:2" x14ac:dyDescent="0.25">
      <c r="A334" s="18">
        <v>2176</v>
      </c>
      <c r="B334" s="2" t="s">
        <v>30</v>
      </c>
    </row>
    <row r="335" spans="1:2" x14ac:dyDescent="0.25">
      <c r="A335" s="18">
        <v>2177</v>
      </c>
      <c r="B335" s="2" t="s">
        <v>30</v>
      </c>
    </row>
    <row r="336" spans="1:2" x14ac:dyDescent="0.25">
      <c r="A336" s="18">
        <v>2178</v>
      </c>
      <c r="B336" s="2" t="s">
        <v>30</v>
      </c>
    </row>
    <row r="337" spans="1:2" x14ac:dyDescent="0.25">
      <c r="A337" s="18">
        <v>2179</v>
      </c>
      <c r="B337" s="2" t="s">
        <v>30</v>
      </c>
    </row>
    <row r="338" spans="1:2" x14ac:dyDescent="0.25">
      <c r="A338" s="18">
        <v>2190</v>
      </c>
      <c r="B338" s="2" t="s">
        <v>30</v>
      </c>
    </row>
    <row r="339" spans="1:2" x14ac:dyDescent="0.25">
      <c r="A339" s="18">
        <v>2191</v>
      </c>
      <c r="B339" s="2" t="s">
        <v>30</v>
      </c>
    </row>
    <row r="340" spans="1:2" x14ac:dyDescent="0.25">
      <c r="A340" s="18">
        <v>2192</v>
      </c>
      <c r="B340" s="2" t="s">
        <v>30</v>
      </c>
    </row>
    <row r="341" spans="1:2" x14ac:dyDescent="0.25">
      <c r="A341" s="18">
        <v>2193</v>
      </c>
      <c r="B341" s="2" t="s">
        <v>30</v>
      </c>
    </row>
    <row r="342" spans="1:2" x14ac:dyDescent="0.25">
      <c r="A342" s="18">
        <v>2194</v>
      </c>
      <c r="B342" s="2" t="s">
        <v>30</v>
      </c>
    </row>
    <row r="343" spans="1:2" x14ac:dyDescent="0.25">
      <c r="A343" s="18">
        <v>2195</v>
      </c>
      <c r="B343" s="2" t="s">
        <v>30</v>
      </c>
    </row>
    <row r="344" spans="1:2" x14ac:dyDescent="0.25">
      <c r="A344" s="18">
        <v>2196</v>
      </c>
      <c r="B344" s="2" t="s">
        <v>30</v>
      </c>
    </row>
    <row r="345" spans="1:2" x14ac:dyDescent="0.25">
      <c r="A345" s="18">
        <v>2197</v>
      </c>
      <c r="B345" s="2" t="s">
        <v>30</v>
      </c>
    </row>
    <row r="346" spans="1:2" x14ac:dyDescent="0.25">
      <c r="A346" s="18">
        <v>2198</v>
      </c>
      <c r="B346" s="2" t="s">
        <v>30</v>
      </c>
    </row>
    <row r="347" spans="1:2" x14ac:dyDescent="0.25">
      <c r="A347" s="18">
        <v>2199</v>
      </c>
      <c r="B347" s="2" t="s">
        <v>30</v>
      </c>
    </row>
    <row r="348" spans="1:2" x14ac:dyDescent="0.25">
      <c r="A348" s="18">
        <v>2200</v>
      </c>
      <c r="B348" s="2" t="s">
        <v>30</v>
      </c>
    </row>
    <row r="349" spans="1:2" x14ac:dyDescent="0.25">
      <c r="A349" s="18">
        <v>2203</v>
      </c>
      <c r="B349" s="2" t="s">
        <v>30</v>
      </c>
    </row>
    <row r="350" spans="1:2" x14ac:dyDescent="0.25">
      <c r="A350" s="18">
        <v>2204</v>
      </c>
      <c r="B350" s="2" t="s">
        <v>30</v>
      </c>
    </row>
    <row r="351" spans="1:2" x14ac:dyDescent="0.25">
      <c r="A351" s="18">
        <v>2205</v>
      </c>
      <c r="B351" s="2" t="s">
        <v>30</v>
      </c>
    </row>
    <row r="352" spans="1:2" x14ac:dyDescent="0.25">
      <c r="A352" s="18">
        <v>2206</v>
      </c>
      <c r="B352" s="2" t="s">
        <v>30</v>
      </c>
    </row>
    <row r="353" spans="1:2" x14ac:dyDescent="0.25">
      <c r="A353" s="18">
        <v>2207</v>
      </c>
      <c r="B353" s="2" t="s">
        <v>30</v>
      </c>
    </row>
    <row r="354" spans="1:2" x14ac:dyDescent="0.25">
      <c r="A354" s="18">
        <v>2208</v>
      </c>
      <c r="B354" s="2" t="s">
        <v>30</v>
      </c>
    </row>
    <row r="355" spans="1:2" x14ac:dyDescent="0.25">
      <c r="A355" s="18">
        <v>2209</v>
      </c>
      <c r="B355" s="2" t="s">
        <v>30</v>
      </c>
    </row>
    <row r="356" spans="1:2" x14ac:dyDescent="0.25">
      <c r="A356" s="18">
        <v>2210</v>
      </c>
      <c r="B356" s="2" t="s">
        <v>30</v>
      </c>
    </row>
    <row r="357" spans="1:2" x14ac:dyDescent="0.25">
      <c r="A357" s="18">
        <v>2211</v>
      </c>
      <c r="B357" s="2" t="s">
        <v>30</v>
      </c>
    </row>
    <row r="358" spans="1:2" x14ac:dyDescent="0.25">
      <c r="A358" s="18">
        <v>2212</v>
      </c>
      <c r="B358" s="2" t="s">
        <v>30</v>
      </c>
    </row>
    <row r="359" spans="1:2" x14ac:dyDescent="0.25">
      <c r="A359" s="18">
        <v>2213</v>
      </c>
      <c r="B359" s="2" t="s">
        <v>30</v>
      </c>
    </row>
    <row r="360" spans="1:2" x14ac:dyDescent="0.25">
      <c r="A360" s="18">
        <v>2214</v>
      </c>
      <c r="B360" s="2" t="s">
        <v>30</v>
      </c>
    </row>
    <row r="361" spans="1:2" x14ac:dyDescent="0.25">
      <c r="A361" s="18">
        <v>2216</v>
      </c>
      <c r="B361" s="2" t="s">
        <v>30</v>
      </c>
    </row>
    <row r="362" spans="1:2" x14ac:dyDescent="0.25">
      <c r="A362" s="18">
        <v>2217</v>
      </c>
      <c r="B362" s="2" t="s">
        <v>30</v>
      </c>
    </row>
    <row r="363" spans="1:2" x14ac:dyDescent="0.25">
      <c r="A363" s="18">
        <v>2218</v>
      </c>
      <c r="B363" s="2" t="s">
        <v>30</v>
      </c>
    </row>
    <row r="364" spans="1:2" x14ac:dyDescent="0.25">
      <c r="A364" s="18">
        <v>2219</v>
      </c>
      <c r="B364" s="2" t="s">
        <v>30</v>
      </c>
    </row>
    <row r="365" spans="1:2" x14ac:dyDescent="0.25">
      <c r="A365" s="18">
        <v>2220</v>
      </c>
      <c r="B365" s="2" t="s">
        <v>30</v>
      </c>
    </row>
    <row r="366" spans="1:2" x14ac:dyDescent="0.25">
      <c r="A366" s="18">
        <v>2221</v>
      </c>
      <c r="B366" s="2" t="s">
        <v>30</v>
      </c>
    </row>
    <row r="367" spans="1:2" x14ac:dyDescent="0.25">
      <c r="A367" s="18">
        <v>2222</v>
      </c>
      <c r="B367" s="2" t="s">
        <v>30</v>
      </c>
    </row>
    <row r="368" spans="1:2" x14ac:dyDescent="0.25">
      <c r="A368" s="18">
        <v>2223</v>
      </c>
      <c r="B368" s="2" t="s">
        <v>30</v>
      </c>
    </row>
    <row r="369" spans="1:2" x14ac:dyDescent="0.25">
      <c r="A369" s="18">
        <v>2224</v>
      </c>
      <c r="B369" s="2" t="s">
        <v>30</v>
      </c>
    </row>
    <row r="370" spans="1:2" x14ac:dyDescent="0.25">
      <c r="A370" s="18">
        <v>2225</v>
      </c>
      <c r="B370" s="2" t="s">
        <v>30</v>
      </c>
    </row>
    <row r="371" spans="1:2" x14ac:dyDescent="0.25">
      <c r="A371" s="18">
        <v>2226</v>
      </c>
      <c r="B371" s="2" t="s">
        <v>30</v>
      </c>
    </row>
    <row r="372" spans="1:2" x14ac:dyDescent="0.25">
      <c r="A372" s="18">
        <v>2227</v>
      </c>
      <c r="B372" s="2" t="s">
        <v>30</v>
      </c>
    </row>
    <row r="373" spans="1:2" x14ac:dyDescent="0.25">
      <c r="A373" s="18">
        <v>2228</v>
      </c>
      <c r="B373" s="2" t="s">
        <v>30</v>
      </c>
    </row>
    <row r="374" spans="1:2" x14ac:dyDescent="0.25">
      <c r="A374" s="18">
        <v>2229</v>
      </c>
      <c r="B374" s="2" t="s">
        <v>30</v>
      </c>
    </row>
    <row r="375" spans="1:2" x14ac:dyDescent="0.25">
      <c r="A375" s="18">
        <v>2230</v>
      </c>
      <c r="B375" s="2" t="s">
        <v>30</v>
      </c>
    </row>
    <row r="376" spans="1:2" x14ac:dyDescent="0.25">
      <c r="A376" s="18">
        <v>2231</v>
      </c>
      <c r="B376" s="2" t="s">
        <v>30</v>
      </c>
    </row>
    <row r="377" spans="1:2" x14ac:dyDescent="0.25">
      <c r="A377" s="18">
        <v>2232</v>
      </c>
      <c r="B377" s="2" t="s">
        <v>30</v>
      </c>
    </row>
    <row r="378" spans="1:2" x14ac:dyDescent="0.25">
      <c r="A378" s="18">
        <v>2233</v>
      </c>
      <c r="B378" s="2" t="s">
        <v>30</v>
      </c>
    </row>
    <row r="379" spans="1:2" x14ac:dyDescent="0.25">
      <c r="A379" s="18">
        <v>2234</v>
      </c>
      <c r="B379" s="2" t="s">
        <v>30</v>
      </c>
    </row>
    <row r="380" spans="1:2" x14ac:dyDescent="0.25">
      <c r="A380" s="18">
        <v>2250</v>
      </c>
      <c r="B380" s="2" t="s">
        <v>30</v>
      </c>
    </row>
    <row r="381" spans="1:2" x14ac:dyDescent="0.25">
      <c r="A381" s="18">
        <v>2251</v>
      </c>
      <c r="B381" s="2" t="s">
        <v>30</v>
      </c>
    </row>
    <row r="382" spans="1:2" x14ac:dyDescent="0.25">
      <c r="A382" s="18">
        <v>2252</v>
      </c>
      <c r="B382" s="2" t="s">
        <v>30</v>
      </c>
    </row>
    <row r="383" spans="1:2" x14ac:dyDescent="0.25">
      <c r="A383" s="18">
        <v>2256</v>
      </c>
      <c r="B383" s="2" t="s">
        <v>30</v>
      </c>
    </row>
    <row r="384" spans="1:2" x14ac:dyDescent="0.25">
      <c r="A384" s="18">
        <v>2257</v>
      </c>
      <c r="B384" s="2" t="s">
        <v>30</v>
      </c>
    </row>
    <row r="385" spans="1:2" x14ac:dyDescent="0.25">
      <c r="A385" s="18">
        <v>2258</v>
      </c>
      <c r="B385" s="2" t="s">
        <v>30</v>
      </c>
    </row>
    <row r="386" spans="1:2" x14ac:dyDescent="0.25">
      <c r="A386" s="18">
        <v>2259</v>
      </c>
      <c r="B386" s="2" t="s">
        <v>30</v>
      </c>
    </row>
    <row r="387" spans="1:2" x14ac:dyDescent="0.25">
      <c r="A387" s="18">
        <v>2260</v>
      </c>
      <c r="B387" s="2" t="s">
        <v>30</v>
      </c>
    </row>
    <row r="388" spans="1:2" x14ac:dyDescent="0.25">
      <c r="A388" s="18">
        <v>2261</v>
      </c>
      <c r="B388" s="2" t="s">
        <v>30</v>
      </c>
    </row>
    <row r="389" spans="1:2" x14ac:dyDescent="0.25">
      <c r="A389" s="18">
        <v>2262</v>
      </c>
      <c r="B389" s="2" t="s">
        <v>30</v>
      </c>
    </row>
    <row r="390" spans="1:2" x14ac:dyDescent="0.25">
      <c r="A390" s="18">
        <v>2263</v>
      </c>
      <c r="B390" s="2" t="s">
        <v>30</v>
      </c>
    </row>
    <row r="391" spans="1:2" x14ac:dyDescent="0.25">
      <c r="A391" s="18">
        <v>2264</v>
      </c>
      <c r="B391" s="2" t="s">
        <v>30</v>
      </c>
    </row>
    <row r="392" spans="1:2" x14ac:dyDescent="0.25">
      <c r="A392" s="18">
        <v>2265</v>
      </c>
      <c r="B392" s="2" t="s">
        <v>30</v>
      </c>
    </row>
    <row r="393" spans="1:2" x14ac:dyDescent="0.25">
      <c r="A393" s="18">
        <v>2267</v>
      </c>
      <c r="B393" s="2" t="s">
        <v>30</v>
      </c>
    </row>
    <row r="394" spans="1:2" x14ac:dyDescent="0.25">
      <c r="A394" s="18">
        <v>2278</v>
      </c>
      <c r="B394" s="2" t="s">
        <v>30</v>
      </c>
    </row>
    <row r="395" spans="1:2" x14ac:dyDescent="0.25">
      <c r="A395" s="18">
        <v>2280</v>
      </c>
      <c r="B395" s="2" t="s">
        <v>30</v>
      </c>
    </row>
    <row r="396" spans="1:2" x14ac:dyDescent="0.25">
      <c r="A396" s="18">
        <v>2281</v>
      </c>
      <c r="B396" s="2" t="s">
        <v>30</v>
      </c>
    </row>
    <row r="397" spans="1:2" x14ac:dyDescent="0.25">
      <c r="A397" s="18">
        <v>2282</v>
      </c>
      <c r="B397" s="2" t="s">
        <v>30</v>
      </c>
    </row>
    <row r="398" spans="1:2" x14ac:dyDescent="0.25">
      <c r="A398" s="18">
        <v>2283</v>
      </c>
      <c r="B398" s="2" t="s">
        <v>30</v>
      </c>
    </row>
    <row r="399" spans="1:2" x14ac:dyDescent="0.25">
      <c r="A399" s="18">
        <v>2284</v>
      </c>
      <c r="B399" s="2" t="s">
        <v>30</v>
      </c>
    </row>
    <row r="400" spans="1:2" x14ac:dyDescent="0.25">
      <c r="A400" s="18">
        <v>2285</v>
      </c>
      <c r="B400" s="2" t="s">
        <v>30</v>
      </c>
    </row>
    <row r="401" spans="1:2" x14ac:dyDescent="0.25">
      <c r="A401" s="18">
        <v>2286</v>
      </c>
      <c r="B401" s="2" t="s">
        <v>30</v>
      </c>
    </row>
    <row r="402" spans="1:2" x14ac:dyDescent="0.25">
      <c r="A402" s="18">
        <v>2287</v>
      </c>
      <c r="B402" s="2" t="s">
        <v>30</v>
      </c>
    </row>
    <row r="403" spans="1:2" x14ac:dyDescent="0.25">
      <c r="A403" s="18">
        <v>2289</v>
      </c>
      <c r="B403" s="2" t="s">
        <v>30</v>
      </c>
    </row>
    <row r="404" spans="1:2" x14ac:dyDescent="0.25">
      <c r="A404" s="18">
        <v>2290</v>
      </c>
      <c r="B404" s="2" t="s">
        <v>30</v>
      </c>
    </row>
    <row r="405" spans="1:2" x14ac:dyDescent="0.25">
      <c r="A405" s="18">
        <v>2291</v>
      </c>
      <c r="B405" s="2" t="s">
        <v>30</v>
      </c>
    </row>
    <row r="406" spans="1:2" x14ac:dyDescent="0.25">
      <c r="A406" s="18">
        <v>2292</v>
      </c>
      <c r="B406" s="2" t="s">
        <v>30</v>
      </c>
    </row>
    <row r="407" spans="1:2" x14ac:dyDescent="0.25">
      <c r="A407" s="18">
        <v>2293</v>
      </c>
      <c r="B407" s="2" t="s">
        <v>30</v>
      </c>
    </row>
    <row r="408" spans="1:2" x14ac:dyDescent="0.25">
      <c r="A408" s="18">
        <v>2294</v>
      </c>
      <c r="B408" s="2" t="s">
        <v>30</v>
      </c>
    </row>
    <row r="409" spans="1:2" x14ac:dyDescent="0.25">
      <c r="A409" s="18">
        <v>2295</v>
      </c>
      <c r="B409" s="2" t="s">
        <v>30</v>
      </c>
    </row>
    <row r="410" spans="1:2" x14ac:dyDescent="0.25">
      <c r="A410" s="18">
        <v>2296</v>
      </c>
      <c r="B410" s="2" t="s">
        <v>30</v>
      </c>
    </row>
    <row r="411" spans="1:2" x14ac:dyDescent="0.25">
      <c r="A411" s="18">
        <v>2297</v>
      </c>
      <c r="B411" s="2" t="s">
        <v>30</v>
      </c>
    </row>
    <row r="412" spans="1:2" x14ac:dyDescent="0.25">
      <c r="A412" s="18">
        <v>2298</v>
      </c>
      <c r="B412" s="2" t="s">
        <v>30</v>
      </c>
    </row>
    <row r="413" spans="1:2" x14ac:dyDescent="0.25">
      <c r="A413" s="18">
        <v>2299</v>
      </c>
      <c r="B413" s="2" t="s">
        <v>30</v>
      </c>
    </row>
    <row r="414" spans="1:2" x14ac:dyDescent="0.25">
      <c r="A414" s="18">
        <v>2300</v>
      </c>
      <c r="B414" s="2" t="s">
        <v>30</v>
      </c>
    </row>
    <row r="415" spans="1:2" x14ac:dyDescent="0.25">
      <c r="A415" s="18">
        <v>2302</v>
      </c>
      <c r="B415" s="2" t="s">
        <v>30</v>
      </c>
    </row>
    <row r="416" spans="1:2" x14ac:dyDescent="0.25">
      <c r="A416" s="18">
        <v>2303</v>
      </c>
      <c r="B416" s="2" t="s">
        <v>30</v>
      </c>
    </row>
    <row r="417" spans="1:2" x14ac:dyDescent="0.25">
      <c r="A417" s="18">
        <v>2304</v>
      </c>
      <c r="B417" s="2" t="s">
        <v>30</v>
      </c>
    </row>
    <row r="418" spans="1:2" x14ac:dyDescent="0.25">
      <c r="A418" s="18">
        <v>2305</v>
      </c>
      <c r="B418" s="2" t="s">
        <v>30</v>
      </c>
    </row>
    <row r="419" spans="1:2" x14ac:dyDescent="0.25">
      <c r="A419" s="18">
        <v>2306</v>
      </c>
      <c r="B419" s="2" t="s">
        <v>30</v>
      </c>
    </row>
    <row r="420" spans="1:2" x14ac:dyDescent="0.25">
      <c r="A420" s="18">
        <v>2307</v>
      </c>
      <c r="B420" s="2" t="s">
        <v>30</v>
      </c>
    </row>
    <row r="421" spans="1:2" x14ac:dyDescent="0.25">
      <c r="A421" s="18">
        <v>2308</v>
      </c>
      <c r="B421" s="2" t="s">
        <v>30</v>
      </c>
    </row>
    <row r="422" spans="1:2" x14ac:dyDescent="0.25">
      <c r="A422" s="18">
        <v>2309</v>
      </c>
      <c r="B422" s="2" t="s">
        <v>30</v>
      </c>
    </row>
    <row r="423" spans="1:2" x14ac:dyDescent="0.25">
      <c r="A423" s="18">
        <v>2310</v>
      </c>
      <c r="B423" s="2" t="s">
        <v>30</v>
      </c>
    </row>
    <row r="424" spans="1:2" x14ac:dyDescent="0.25">
      <c r="A424" s="18">
        <v>2311</v>
      </c>
      <c r="B424" s="2" t="s">
        <v>30</v>
      </c>
    </row>
    <row r="425" spans="1:2" x14ac:dyDescent="0.25">
      <c r="A425" s="18">
        <v>2312</v>
      </c>
      <c r="B425" s="2" t="s">
        <v>30</v>
      </c>
    </row>
    <row r="426" spans="1:2" x14ac:dyDescent="0.25">
      <c r="A426" s="18">
        <v>2314</v>
      </c>
      <c r="B426" s="2" t="s">
        <v>30</v>
      </c>
    </row>
    <row r="427" spans="1:2" x14ac:dyDescent="0.25">
      <c r="A427" s="18">
        <v>2315</v>
      </c>
      <c r="B427" s="2" t="s">
        <v>30</v>
      </c>
    </row>
    <row r="428" spans="1:2" x14ac:dyDescent="0.25">
      <c r="A428" s="18">
        <v>2316</v>
      </c>
      <c r="B428" s="2" t="s">
        <v>30</v>
      </c>
    </row>
    <row r="429" spans="1:2" x14ac:dyDescent="0.25">
      <c r="A429" s="18">
        <v>2317</v>
      </c>
      <c r="B429" s="2" t="s">
        <v>30</v>
      </c>
    </row>
    <row r="430" spans="1:2" x14ac:dyDescent="0.25">
      <c r="A430" s="18">
        <v>2318</v>
      </c>
      <c r="B430" s="2" t="s">
        <v>30</v>
      </c>
    </row>
    <row r="431" spans="1:2" x14ac:dyDescent="0.25">
      <c r="A431" s="18">
        <v>2319</v>
      </c>
      <c r="B431" s="2" t="s">
        <v>30</v>
      </c>
    </row>
    <row r="432" spans="1:2" x14ac:dyDescent="0.25">
      <c r="A432" s="18">
        <v>2320</v>
      </c>
      <c r="B432" s="2" t="s">
        <v>30</v>
      </c>
    </row>
    <row r="433" spans="1:2" x14ac:dyDescent="0.25">
      <c r="A433" s="18">
        <v>2321</v>
      </c>
      <c r="B433" s="2" t="s">
        <v>30</v>
      </c>
    </row>
    <row r="434" spans="1:2" x14ac:dyDescent="0.25">
      <c r="A434" s="18">
        <v>2322</v>
      </c>
      <c r="B434" s="2" t="s">
        <v>30</v>
      </c>
    </row>
    <row r="435" spans="1:2" x14ac:dyDescent="0.25">
      <c r="A435" s="18">
        <v>2323</v>
      </c>
      <c r="B435" s="2" t="s">
        <v>30</v>
      </c>
    </row>
    <row r="436" spans="1:2" x14ac:dyDescent="0.25">
      <c r="A436" s="18">
        <v>2324</v>
      </c>
      <c r="B436" s="2" t="s">
        <v>30</v>
      </c>
    </row>
    <row r="437" spans="1:2" x14ac:dyDescent="0.25">
      <c r="A437" s="18">
        <v>2325</v>
      </c>
      <c r="B437" s="2" t="s">
        <v>30</v>
      </c>
    </row>
    <row r="438" spans="1:2" x14ac:dyDescent="0.25">
      <c r="A438" s="18">
        <v>2326</v>
      </c>
      <c r="B438" s="2" t="s">
        <v>30</v>
      </c>
    </row>
    <row r="439" spans="1:2" x14ac:dyDescent="0.25">
      <c r="A439" s="18">
        <v>2327</v>
      </c>
      <c r="B439" s="2" t="s">
        <v>30</v>
      </c>
    </row>
    <row r="440" spans="1:2" x14ac:dyDescent="0.25">
      <c r="A440" s="18">
        <v>2328</v>
      </c>
      <c r="B440" s="2" t="s">
        <v>30</v>
      </c>
    </row>
    <row r="441" spans="1:2" x14ac:dyDescent="0.25">
      <c r="A441" s="18">
        <v>2329</v>
      </c>
      <c r="B441" s="2" t="s">
        <v>30</v>
      </c>
    </row>
    <row r="442" spans="1:2" x14ac:dyDescent="0.25">
      <c r="A442" s="18">
        <v>2330</v>
      </c>
      <c r="B442" s="2" t="s">
        <v>30</v>
      </c>
    </row>
    <row r="443" spans="1:2" x14ac:dyDescent="0.25">
      <c r="A443" s="18">
        <v>2331</v>
      </c>
      <c r="B443" s="2" t="s">
        <v>30</v>
      </c>
    </row>
    <row r="444" spans="1:2" x14ac:dyDescent="0.25">
      <c r="A444" s="18">
        <v>2333</v>
      </c>
      <c r="B444" s="2" t="s">
        <v>30</v>
      </c>
    </row>
    <row r="445" spans="1:2" x14ac:dyDescent="0.25">
      <c r="A445" s="18">
        <v>2334</v>
      </c>
      <c r="B445" s="2" t="s">
        <v>30</v>
      </c>
    </row>
    <row r="446" spans="1:2" x14ac:dyDescent="0.25">
      <c r="A446" s="18">
        <v>2335</v>
      </c>
      <c r="B446" s="2" t="s">
        <v>30</v>
      </c>
    </row>
    <row r="447" spans="1:2" x14ac:dyDescent="0.25">
      <c r="A447" s="18">
        <v>2336</v>
      </c>
      <c r="B447" s="2" t="s">
        <v>30</v>
      </c>
    </row>
    <row r="448" spans="1:2" x14ac:dyDescent="0.25">
      <c r="A448" s="18">
        <v>2337</v>
      </c>
      <c r="B448" s="2" t="s">
        <v>30</v>
      </c>
    </row>
    <row r="449" spans="1:2" x14ac:dyDescent="0.25">
      <c r="A449" s="18">
        <v>2338</v>
      </c>
      <c r="B449" s="2" t="s">
        <v>30</v>
      </c>
    </row>
    <row r="450" spans="1:2" x14ac:dyDescent="0.25">
      <c r="A450" s="18">
        <v>2339</v>
      </c>
      <c r="B450" s="2" t="s">
        <v>30</v>
      </c>
    </row>
    <row r="451" spans="1:2" x14ac:dyDescent="0.25">
      <c r="A451" s="18">
        <v>2340</v>
      </c>
      <c r="B451" s="2" t="s">
        <v>30</v>
      </c>
    </row>
    <row r="452" spans="1:2" x14ac:dyDescent="0.25">
      <c r="A452" s="18">
        <v>2341</v>
      </c>
      <c r="B452" s="2" t="s">
        <v>30</v>
      </c>
    </row>
    <row r="453" spans="1:2" x14ac:dyDescent="0.25">
      <c r="A453" s="18">
        <v>2342</v>
      </c>
      <c r="B453" s="2" t="s">
        <v>30</v>
      </c>
    </row>
    <row r="454" spans="1:2" x14ac:dyDescent="0.25">
      <c r="A454" s="18">
        <v>2343</v>
      </c>
      <c r="B454" s="2" t="s">
        <v>30</v>
      </c>
    </row>
    <row r="455" spans="1:2" x14ac:dyDescent="0.25">
      <c r="A455" s="18">
        <v>2344</v>
      </c>
      <c r="B455" s="2" t="s">
        <v>30</v>
      </c>
    </row>
    <row r="456" spans="1:2" x14ac:dyDescent="0.25">
      <c r="A456" s="18">
        <v>2345</v>
      </c>
      <c r="B456" s="2" t="s">
        <v>30</v>
      </c>
    </row>
    <row r="457" spans="1:2" x14ac:dyDescent="0.25">
      <c r="A457" s="18">
        <v>2346</v>
      </c>
      <c r="B457" s="2" t="s">
        <v>30</v>
      </c>
    </row>
    <row r="458" spans="1:2" x14ac:dyDescent="0.25">
      <c r="A458" s="18">
        <v>2347</v>
      </c>
      <c r="B458" s="2" t="s">
        <v>30</v>
      </c>
    </row>
    <row r="459" spans="1:2" x14ac:dyDescent="0.25">
      <c r="A459" s="18">
        <v>2348</v>
      </c>
      <c r="B459" s="2" t="s">
        <v>30</v>
      </c>
    </row>
    <row r="460" spans="1:2" x14ac:dyDescent="0.25">
      <c r="A460" s="18">
        <v>2350</v>
      </c>
      <c r="B460" s="2" t="s">
        <v>30</v>
      </c>
    </row>
    <row r="461" spans="1:2" x14ac:dyDescent="0.25">
      <c r="A461" s="18">
        <v>2351</v>
      </c>
      <c r="B461" s="2" t="s">
        <v>30</v>
      </c>
    </row>
    <row r="462" spans="1:2" x14ac:dyDescent="0.25">
      <c r="A462" s="18">
        <v>2352</v>
      </c>
      <c r="B462" s="2" t="s">
        <v>30</v>
      </c>
    </row>
    <row r="463" spans="1:2" x14ac:dyDescent="0.25">
      <c r="A463" s="18">
        <v>2353</v>
      </c>
      <c r="B463" s="2" t="s">
        <v>30</v>
      </c>
    </row>
    <row r="464" spans="1:2" x14ac:dyDescent="0.25">
      <c r="A464" s="18">
        <v>2354</v>
      </c>
      <c r="B464" s="2" t="s">
        <v>30</v>
      </c>
    </row>
    <row r="465" spans="1:2" x14ac:dyDescent="0.25">
      <c r="A465" s="18">
        <v>2355</v>
      </c>
      <c r="B465" s="2" t="s">
        <v>30</v>
      </c>
    </row>
    <row r="466" spans="1:2" x14ac:dyDescent="0.25">
      <c r="A466" s="18">
        <v>2356</v>
      </c>
      <c r="B466" s="2" t="s">
        <v>30</v>
      </c>
    </row>
    <row r="467" spans="1:2" x14ac:dyDescent="0.25">
      <c r="A467" s="18">
        <v>2357</v>
      </c>
      <c r="B467" s="2" t="s">
        <v>30</v>
      </c>
    </row>
    <row r="468" spans="1:2" x14ac:dyDescent="0.25">
      <c r="A468" s="18">
        <v>2358</v>
      </c>
      <c r="B468" s="2" t="s">
        <v>30</v>
      </c>
    </row>
    <row r="469" spans="1:2" x14ac:dyDescent="0.25">
      <c r="A469" s="18">
        <v>2359</v>
      </c>
      <c r="B469" s="2" t="s">
        <v>30</v>
      </c>
    </row>
    <row r="470" spans="1:2" x14ac:dyDescent="0.25">
      <c r="A470" s="18">
        <v>2360</v>
      </c>
      <c r="B470" s="2" t="s">
        <v>30</v>
      </c>
    </row>
    <row r="471" spans="1:2" x14ac:dyDescent="0.25">
      <c r="A471" s="18">
        <v>2361</v>
      </c>
      <c r="B471" s="2" t="s">
        <v>30</v>
      </c>
    </row>
    <row r="472" spans="1:2" x14ac:dyDescent="0.25">
      <c r="A472" s="18">
        <v>2365</v>
      </c>
      <c r="B472" s="2" t="s">
        <v>30</v>
      </c>
    </row>
    <row r="473" spans="1:2" x14ac:dyDescent="0.25">
      <c r="A473" s="18">
        <v>2369</v>
      </c>
      <c r="B473" s="2" t="s">
        <v>30</v>
      </c>
    </row>
    <row r="474" spans="1:2" x14ac:dyDescent="0.25">
      <c r="A474" s="18">
        <v>2370</v>
      </c>
      <c r="B474" s="2" t="s">
        <v>30</v>
      </c>
    </row>
    <row r="475" spans="1:2" x14ac:dyDescent="0.25">
      <c r="A475" s="18">
        <v>2371</v>
      </c>
      <c r="B475" s="2" t="s">
        <v>30</v>
      </c>
    </row>
    <row r="476" spans="1:2" x14ac:dyDescent="0.25">
      <c r="A476" s="18">
        <v>2372</v>
      </c>
      <c r="B476" s="2" t="s">
        <v>30</v>
      </c>
    </row>
    <row r="477" spans="1:2" x14ac:dyDescent="0.25">
      <c r="A477" s="18">
        <v>2379</v>
      </c>
      <c r="B477" s="2" t="s">
        <v>30</v>
      </c>
    </row>
    <row r="478" spans="1:2" x14ac:dyDescent="0.25">
      <c r="A478" s="18">
        <v>2380</v>
      </c>
      <c r="B478" s="2" t="s">
        <v>30</v>
      </c>
    </row>
    <row r="479" spans="1:2" x14ac:dyDescent="0.25">
      <c r="A479" s="18">
        <v>2381</v>
      </c>
      <c r="B479" s="2" t="s">
        <v>30</v>
      </c>
    </row>
    <row r="480" spans="1:2" x14ac:dyDescent="0.25">
      <c r="A480" s="18">
        <v>2382</v>
      </c>
      <c r="B480" s="2" t="s">
        <v>30</v>
      </c>
    </row>
    <row r="481" spans="1:2" x14ac:dyDescent="0.25">
      <c r="A481" s="18">
        <v>2386</v>
      </c>
      <c r="B481" s="2" t="s">
        <v>30</v>
      </c>
    </row>
    <row r="482" spans="1:2" x14ac:dyDescent="0.25">
      <c r="A482" s="18">
        <v>2387</v>
      </c>
      <c r="B482" s="2" t="s">
        <v>30</v>
      </c>
    </row>
    <row r="483" spans="1:2" x14ac:dyDescent="0.25">
      <c r="A483" s="18">
        <v>2388</v>
      </c>
      <c r="B483" s="2" t="s">
        <v>30</v>
      </c>
    </row>
    <row r="484" spans="1:2" x14ac:dyDescent="0.25">
      <c r="A484" s="18">
        <v>2390</v>
      </c>
      <c r="B484" s="2" t="s">
        <v>30</v>
      </c>
    </row>
    <row r="485" spans="1:2" x14ac:dyDescent="0.25">
      <c r="A485" s="18">
        <v>2395</v>
      </c>
      <c r="B485" s="2" t="s">
        <v>30</v>
      </c>
    </row>
    <row r="486" spans="1:2" x14ac:dyDescent="0.25">
      <c r="A486" s="18">
        <v>2396</v>
      </c>
      <c r="B486" s="2" t="s">
        <v>30</v>
      </c>
    </row>
    <row r="487" spans="1:2" x14ac:dyDescent="0.25">
      <c r="A487" s="18">
        <v>2397</v>
      </c>
      <c r="B487" s="2" t="s">
        <v>30</v>
      </c>
    </row>
    <row r="488" spans="1:2" x14ac:dyDescent="0.25">
      <c r="A488" s="18">
        <v>2398</v>
      </c>
      <c r="B488" s="2" t="s">
        <v>30</v>
      </c>
    </row>
    <row r="489" spans="1:2" x14ac:dyDescent="0.25">
      <c r="A489" s="18">
        <v>2399</v>
      </c>
      <c r="B489" s="2" t="s">
        <v>30</v>
      </c>
    </row>
    <row r="490" spans="1:2" x14ac:dyDescent="0.25">
      <c r="A490" s="18">
        <v>2400</v>
      </c>
      <c r="B490" s="2" t="s">
        <v>30</v>
      </c>
    </row>
    <row r="491" spans="1:2" x14ac:dyDescent="0.25">
      <c r="A491" s="18">
        <v>2401</v>
      </c>
      <c r="B491" s="2" t="s">
        <v>30</v>
      </c>
    </row>
    <row r="492" spans="1:2" x14ac:dyDescent="0.25">
      <c r="A492" s="18">
        <v>2402</v>
      </c>
      <c r="B492" s="2" t="s">
        <v>30</v>
      </c>
    </row>
    <row r="493" spans="1:2" x14ac:dyDescent="0.25">
      <c r="A493" s="18">
        <v>2403</v>
      </c>
      <c r="B493" s="2" t="s">
        <v>30</v>
      </c>
    </row>
    <row r="494" spans="1:2" x14ac:dyDescent="0.25">
      <c r="A494" s="18">
        <v>2404</v>
      </c>
      <c r="B494" s="2" t="s">
        <v>30</v>
      </c>
    </row>
    <row r="495" spans="1:2" x14ac:dyDescent="0.25">
      <c r="A495" s="18">
        <v>2405</v>
      </c>
      <c r="B495" s="2" t="s">
        <v>30</v>
      </c>
    </row>
    <row r="496" spans="1:2" x14ac:dyDescent="0.25">
      <c r="A496" s="18">
        <v>2406</v>
      </c>
      <c r="B496" s="2" t="s">
        <v>30</v>
      </c>
    </row>
    <row r="497" spans="1:2" x14ac:dyDescent="0.25">
      <c r="A497" s="18">
        <v>2408</v>
      </c>
      <c r="B497" s="2" t="s">
        <v>30</v>
      </c>
    </row>
    <row r="498" spans="1:2" x14ac:dyDescent="0.25">
      <c r="A498" s="18">
        <v>2409</v>
      </c>
      <c r="B498" s="2" t="s">
        <v>30</v>
      </c>
    </row>
    <row r="499" spans="1:2" x14ac:dyDescent="0.25">
      <c r="A499" s="18">
        <v>2410</v>
      </c>
      <c r="B499" s="2" t="s">
        <v>30</v>
      </c>
    </row>
    <row r="500" spans="1:2" x14ac:dyDescent="0.25">
      <c r="A500" s="18">
        <v>2411</v>
      </c>
      <c r="B500" s="2" t="s">
        <v>30</v>
      </c>
    </row>
    <row r="501" spans="1:2" x14ac:dyDescent="0.25">
      <c r="A501" s="18">
        <v>2415</v>
      </c>
      <c r="B501" s="2" t="s">
        <v>30</v>
      </c>
    </row>
    <row r="502" spans="1:2" x14ac:dyDescent="0.25">
      <c r="A502" s="18">
        <v>2420</v>
      </c>
      <c r="B502" s="2" t="s">
        <v>30</v>
      </c>
    </row>
    <row r="503" spans="1:2" x14ac:dyDescent="0.25">
      <c r="A503" s="18">
        <v>2421</v>
      </c>
      <c r="B503" s="2" t="s">
        <v>30</v>
      </c>
    </row>
    <row r="504" spans="1:2" x14ac:dyDescent="0.25">
      <c r="A504" s="18">
        <v>2422</v>
      </c>
      <c r="B504" s="2" t="s">
        <v>30</v>
      </c>
    </row>
    <row r="505" spans="1:2" x14ac:dyDescent="0.25">
      <c r="A505" s="18">
        <v>2423</v>
      </c>
      <c r="B505" s="2" t="s">
        <v>30</v>
      </c>
    </row>
    <row r="506" spans="1:2" x14ac:dyDescent="0.25">
      <c r="A506" s="18">
        <v>2424</v>
      </c>
      <c r="B506" s="2" t="s">
        <v>30</v>
      </c>
    </row>
    <row r="507" spans="1:2" x14ac:dyDescent="0.25">
      <c r="A507" s="18">
        <v>2425</v>
      </c>
      <c r="B507" s="2" t="s">
        <v>30</v>
      </c>
    </row>
    <row r="508" spans="1:2" x14ac:dyDescent="0.25">
      <c r="A508" s="18">
        <v>2426</v>
      </c>
      <c r="B508" s="2" t="s">
        <v>30</v>
      </c>
    </row>
    <row r="509" spans="1:2" x14ac:dyDescent="0.25">
      <c r="A509" s="18">
        <v>2427</v>
      </c>
      <c r="B509" s="2" t="s">
        <v>30</v>
      </c>
    </row>
    <row r="510" spans="1:2" x14ac:dyDescent="0.25">
      <c r="A510" s="18">
        <v>2428</v>
      </c>
      <c r="B510" s="2" t="s">
        <v>30</v>
      </c>
    </row>
    <row r="511" spans="1:2" x14ac:dyDescent="0.25">
      <c r="A511" s="18">
        <v>2429</v>
      </c>
      <c r="B511" s="2" t="s">
        <v>30</v>
      </c>
    </row>
    <row r="512" spans="1:2" x14ac:dyDescent="0.25">
      <c r="A512" s="18">
        <v>2430</v>
      </c>
      <c r="B512" s="2" t="s">
        <v>30</v>
      </c>
    </row>
    <row r="513" spans="1:2" x14ac:dyDescent="0.25">
      <c r="A513" s="18">
        <v>2431</v>
      </c>
      <c r="B513" s="2" t="s">
        <v>30</v>
      </c>
    </row>
    <row r="514" spans="1:2" x14ac:dyDescent="0.25">
      <c r="A514" s="18">
        <v>2439</v>
      </c>
      <c r="B514" s="2" t="s">
        <v>30</v>
      </c>
    </row>
    <row r="515" spans="1:2" x14ac:dyDescent="0.25">
      <c r="A515" s="18">
        <v>2440</v>
      </c>
      <c r="B515" s="2" t="s">
        <v>30</v>
      </c>
    </row>
    <row r="516" spans="1:2" x14ac:dyDescent="0.25">
      <c r="A516" s="18">
        <v>2441</v>
      </c>
      <c r="B516" s="2" t="s">
        <v>30</v>
      </c>
    </row>
    <row r="517" spans="1:2" x14ac:dyDescent="0.25">
      <c r="A517" s="18">
        <v>2442</v>
      </c>
      <c r="B517" s="2" t="s">
        <v>30</v>
      </c>
    </row>
    <row r="518" spans="1:2" x14ac:dyDescent="0.25">
      <c r="A518" s="18">
        <v>2443</v>
      </c>
      <c r="B518" s="2" t="s">
        <v>30</v>
      </c>
    </row>
    <row r="519" spans="1:2" x14ac:dyDescent="0.25">
      <c r="A519" s="18">
        <v>2444</v>
      </c>
      <c r="B519" s="2" t="s">
        <v>30</v>
      </c>
    </row>
    <row r="520" spans="1:2" x14ac:dyDescent="0.25">
      <c r="A520" s="18">
        <v>2445</v>
      </c>
      <c r="B520" s="2" t="s">
        <v>30</v>
      </c>
    </row>
    <row r="521" spans="1:2" x14ac:dyDescent="0.25">
      <c r="A521" s="18">
        <v>2446</v>
      </c>
      <c r="B521" s="2" t="s">
        <v>30</v>
      </c>
    </row>
    <row r="522" spans="1:2" x14ac:dyDescent="0.25">
      <c r="A522" s="18">
        <v>2447</v>
      </c>
      <c r="B522" s="2" t="s">
        <v>30</v>
      </c>
    </row>
    <row r="523" spans="1:2" x14ac:dyDescent="0.25">
      <c r="A523" s="18">
        <v>2448</v>
      </c>
      <c r="B523" s="2" t="s">
        <v>30</v>
      </c>
    </row>
    <row r="524" spans="1:2" x14ac:dyDescent="0.25">
      <c r="A524" s="18">
        <v>2449</v>
      </c>
      <c r="B524" s="2" t="s">
        <v>30</v>
      </c>
    </row>
    <row r="525" spans="1:2" x14ac:dyDescent="0.25">
      <c r="A525" s="18">
        <v>2450</v>
      </c>
      <c r="B525" s="2" t="s">
        <v>30</v>
      </c>
    </row>
    <row r="526" spans="1:2" x14ac:dyDescent="0.25">
      <c r="A526" s="18">
        <v>2452</v>
      </c>
      <c r="B526" s="2" t="s">
        <v>30</v>
      </c>
    </row>
    <row r="527" spans="1:2" x14ac:dyDescent="0.25">
      <c r="A527" s="18">
        <v>2453</v>
      </c>
      <c r="B527" s="2" t="s">
        <v>30</v>
      </c>
    </row>
    <row r="528" spans="1:2" x14ac:dyDescent="0.25">
      <c r="A528" s="18">
        <v>2454</v>
      </c>
      <c r="B528" s="2" t="s">
        <v>30</v>
      </c>
    </row>
    <row r="529" spans="1:2" x14ac:dyDescent="0.25">
      <c r="A529" s="18">
        <v>2455</v>
      </c>
      <c r="B529" s="2" t="s">
        <v>30</v>
      </c>
    </row>
    <row r="530" spans="1:2" x14ac:dyDescent="0.25">
      <c r="A530" s="18">
        <v>2456</v>
      </c>
      <c r="B530" s="2" t="s">
        <v>30</v>
      </c>
    </row>
    <row r="531" spans="1:2" x14ac:dyDescent="0.25">
      <c r="A531" s="18">
        <v>2460</v>
      </c>
      <c r="B531" s="2" t="s">
        <v>30</v>
      </c>
    </row>
    <row r="532" spans="1:2" x14ac:dyDescent="0.25">
      <c r="A532" s="18">
        <v>2462</v>
      </c>
      <c r="B532" s="2" t="s">
        <v>30</v>
      </c>
    </row>
    <row r="533" spans="1:2" x14ac:dyDescent="0.25">
      <c r="A533" s="18">
        <v>2463</v>
      </c>
      <c r="B533" s="2" t="s">
        <v>30</v>
      </c>
    </row>
    <row r="534" spans="1:2" x14ac:dyDescent="0.25">
      <c r="A534" s="18">
        <v>2464</v>
      </c>
      <c r="B534" s="2" t="s">
        <v>30</v>
      </c>
    </row>
    <row r="535" spans="1:2" x14ac:dyDescent="0.25">
      <c r="A535" s="18">
        <v>2465</v>
      </c>
      <c r="B535" s="2" t="s">
        <v>30</v>
      </c>
    </row>
    <row r="536" spans="1:2" x14ac:dyDescent="0.25">
      <c r="A536" s="18">
        <v>2466</v>
      </c>
      <c r="B536" s="2" t="s">
        <v>30</v>
      </c>
    </row>
    <row r="537" spans="1:2" x14ac:dyDescent="0.25">
      <c r="A537" s="18">
        <v>2469</v>
      </c>
      <c r="B537" s="2" t="s">
        <v>30</v>
      </c>
    </row>
    <row r="538" spans="1:2" x14ac:dyDescent="0.25">
      <c r="A538" s="18">
        <v>2470</v>
      </c>
      <c r="B538" s="2" t="s">
        <v>30</v>
      </c>
    </row>
    <row r="539" spans="1:2" x14ac:dyDescent="0.25">
      <c r="A539" s="18">
        <v>2471</v>
      </c>
      <c r="B539" s="2" t="s">
        <v>30</v>
      </c>
    </row>
    <row r="540" spans="1:2" x14ac:dyDescent="0.25">
      <c r="A540" s="18">
        <v>2472</v>
      </c>
      <c r="B540" s="2" t="s">
        <v>30</v>
      </c>
    </row>
    <row r="541" spans="1:2" x14ac:dyDescent="0.25">
      <c r="A541" s="18">
        <v>2473</v>
      </c>
      <c r="B541" s="2" t="s">
        <v>30</v>
      </c>
    </row>
    <row r="542" spans="1:2" x14ac:dyDescent="0.25">
      <c r="A542" s="18">
        <v>2474</v>
      </c>
      <c r="B542" s="2" t="s">
        <v>30</v>
      </c>
    </row>
    <row r="543" spans="1:2" x14ac:dyDescent="0.25">
      <c r="A543" s="18">
        <v>2475</v>
      </c>
      <c r="B543" s="2" t="s">
        <v>30</v>
      </c>
    </row>
    <row r="544" spans="1:2" x14ac:dyDescent="0.25">
      <c r="A544" s="18">
        <v>2476</v>
      </c>
      <c r="B544" s="2" t="s">
        <v>30</v>
      </c>
    </row>
    <row r="545" spans="1:2" x14ac:dyDescent="0.25">
      <c r="A545" s="18">
        <v>2477</v>
      </c>
      <c r="B545" s="2" t="s">
        <v>30</v>
      </c>
    </row>
    <row r="546" spans="1:2" x14ac:dyDescent="0.25">
      <c r="A546" s="18">
        <v>2478</v>
      </c>
      <c r="B546" s="2" t="s">
        <v>30</v>
      </c>
    </row>
    <row r="547" spans="1:2" x14ac:dyDescent="0.25">
      <c r="A547" s="18">
        <v>2479</v>
      </c>
      <c r="B547" s="2" t="s">
        <v>30</v>
      </c>
    </row>
    <row r="548" spans="1:2" x14ac:dyDescent="0.25">
      <c r="A548" s="18">
        <v>2480</v>
      </c>
      <c r="B548" s="2" t="s">
        <v>30</v>
      </c>
    </row>
    <row r="549" spans="1:2" x14ac:dyDescent="0.25">
      <c r="A549" s="18">
        <v>2481</v>
      </c>
      <c r="B549" s="2" t="s">
        <v>30</v>
      </c>
    </row>
    <row r="550" spans="1:2" x14ac:dyDescent="0.25">
      <c r="A550" s="18">
        <v>2482</v>
      </c>
      <c r="B550" s="2" t="s">
        <v>30</v>
      </c>
    </row>
    <row r="551" spans="1:2" x14ac:dyDescent="0.25">
      <c r="A551" s="18">
        <v>2483</v>
      </c>
      <c r="B551" s="2" t="s">
        <v>30</v>
      </c>
    </row>
    <row r="552" spans="1:2" x14ac:dyDescent="0.25">
      <c r="A552" s="18">
        <v>2484</v>
      </c>
      <c r="B552" s="2" t="s">
        <v>30</v>
      </c>
    </row>
    <row r="553" spans="1:2" x14ac:dyDescent="0.25">
      <c r="A553" s="18">
        <v>2485</v>
      </c>
      <c r="B553" s="2" t="s">
        <v>30</v>
      </c>
    </row>
    <row r="554" spans="1:2" x14ac:dyDescent="0.25">
      <c r="A554" s="18">
        <v>2486</v>
      </c>
      <c r="B554" s="2" t="s">
        <v>30</v>
      </c>
    </row>
    <row r="555" spans="1:2" x14ac:dyDescent="0.25">
      <c r="A555" s="18">
        <v>2487</v>
      </c>
      <c r="B555" s="2" t="s">
        <v>30</v>
      </c>
    </row>
    <row r="556" spans="1:2" x14ac:dyDescent="0.25">
      <c r="A556" s="18">
        <v>2488</v>
      </c>
      <c r="B556" s="2" t="s">
        <v>30</v>
      </c>
    </row>
    <row r="557" spans="1:2" x14ac:dyDescent="0.25">
      <c r="A557" s="18">
        <v>2489</v>
      </c>
      <c r="B557" s="2" t="s">
        <v>30</v>
      </c>
    </row>
    <row r="558" spans="1:2" x14ac:dyDescent="0.25">
      <c r="A558" s="18">
        <v>2490</v>
      </c>
      <c r="B558" s="2" t="s">
        <v>30</v>
      </c>
    </row>
    <row r="559" spans="1:2" x14ac:dyDescent="0.25">
      <c r="A559" s="18">
        <v>2500</v>
      </c>
      <c r="B559" s="2" t="s">
        <v>30</v>
      </c>
    </row>
    <row r="560" spans="1:2" x14ac:dyDescent="0.25">
      <c r="A560" s="18">
        <v>2502</v>
      </c>
      <c r="B560" s="2" t="s">
        <v>30</v>
      </c>
    </row>
    <row r="561" spans="1:2" x14ac:dyDescent="0.25">
      <c r="A561" s="18">
        <v>2505</v>
      </c>
      <c r="B561" s="2" t="s">
        <v>30</v>
      </c>
    </row>
    <row r="562" spans="1:2" x14ac:dyDescent="0.25">
      <c r="A562" s="18">
        <v>2506</v>
      </c>
      <c r="B562" s="2" t="s">
        <v>30</v>
      </c>
    </row>
    <row r="563" spans="1:2" x14ac:dyDescent="0.25">
      <c r="A563" s="18">
        <v>2508</v>
      </c>
      <c r="B563" s="2" t="s">
        <v>30</v>
      </c>
    </row>
    <row r="564" spans="1:2" x14ac:dyDescent="0.25">
      <c r="A564" s="18">
        <v>2515</v>
      </c>
      <c r="B564" s="2" t="s">
        <v>30</v>
      </c>
    </row>
    <row r="565" spans="1:2" x14ac:dyDescent="0.25">
      <c r="A565" s="18">
        <v>2516</v>
      </c>
      <c r="B565" s="2" t="s">
        <v>30</v>
      </c>
    </row>
    <row r="566" spans="1:2" x14ac:dyDescent="0.25">
      <c r="A566" s="18">
        <v>2517</v>
      </c>
      <c r="B566" s="2" t="s">
        <v>30</v>
      </c>
    </row>
    <row r="567" spans="1:2" x14ac:dyDescent="0.25">
      <c r="A567" s="18">
        <v>2518</v>
      </c>
      <c r="B567" s="2" t="s">
        <v>30</v>
      </c>
    </row>
    <row r="568" spans="1:2" x14ac:dyDescent="0.25">
      <c r="A568" s="18">
        <v>2519</v>
      </c>
      <c r="B568" s="2" t="s">
        <v>30</v>
      </c>
    </row>
    <row r="569" spans="1:2" x14ac:dyDescent="0.25">
      <c r="A569" s="18">
        <v>2520</v>
      </c>
      <c r="B569" s="2" t="s">
        <v>30</v>
      </c>
    </row>
    <row r="570" spans="1:2" x14ac:dyDescent="0.25">
      <c r="A570" s="18">
        <v>2522</v>
      </c>
      <c r="B570" s="2" t="s">
        <v>30</v>
      </c>
    </row>
    <row r="571" spans="1:2" x14ac:dyDescent="0.25">
      <c r="A571" s="18">
        <v>2525</v>
      </c>
      <c r="B571" s="2" t="s">
        <v>30</v>
      </c>
    </row>
    <row r="572" spans="1:2" x14ac:dyDescent="0.25">
      <c r="A572" s="18">
        <v>2526</v>
      </c>
      <c r="B572" s="2" t="s">
        <v>30</v>
      </c>
    </row>
    <row r="573" spans="1:2" x14ac:dyDescent="0.25">
      <c r="A573" s="18">
        <v>2527</v>
      </c>
      <c r="B573" s="2" t="s">
        <v>30</v>
      </c>
    </row>
    <row r="574" spans="1:2" x14ac:dyDescent="0.25">
      <c r="A574" s="18">
        <v>2528</v>
      </c>
      <c r="B574" s="2" t="s">
        <v>30</v>
      </c>
    </row>
    <row r="575" spans="1:2" x14ac:dyDescent="0.25">
      <c r="A575" s="18">
        <v>2529</v>
      </c>
      <c r="B575" s="2" t="s">
        <v>30</v>
      </c>
    </row>
    <row r="576" spans="1:2" x14ac:dyDescent="0.25">
      <c r="A576" s="18">
        <v>2530</v>
      </c>
      <c r="B576" s="2" t="s">
        <v>30</v>
      </c>
    </row>
    <row r="577" spans="1:2" x14ac:dyDescent="0.25">
      <c r="A577" s="18">
        <v>2533</v>
      </c>
      <c r="B577" s="2" t="s">
        <v>30</v>
      </c>
    </row>
    <row r="578" spans="1:2" x14ac:dyDescent="0.25">
      <c r="A578" s="18">
        <v>2534</v>
      </c>
      <c r="B578" s="2" t="s">
        <v>30</v>
      </c>
    </row>
    <row r="579" spans="1:2" x14ac:dyDescent="0.25">
      <c r="A579" s="18">
        <v>2535</v>
      </c>
      <c r="B579" s="2" t="s">
        <v>30</v>
      </c>
    </row>
    <row r="580" spans="1:2" x14ac:dyDescent="0.25">
      <c r="A580" s="18">
        <v>2536</v>
      </c>
      <c r="B580" s="2" t="s">
        <v>30</v>
      </c>
    </row>
    <row r="581" spans="1:2" x14ac:dyDescent="0.25">
      <c r="A581" s="18">
        <v>2537</v>
      </c>
      <c r="B581" s="2" t="s">
        <v>30</v>
      </c>
    </row>
    <row r="582" spans="1:2" x14ac:dyDescent="0.25">
      <c r="A582" s="18">
        <v>2538</v>
      </c>
      <c r="B582" s="2" t="s">
        <v>30</v>
      </c>
    </row>
    <row r="583" spans="1:2" x14ac:dyDescent="0.25">
      <c r="A583" s="18">
        <v>2539</v>
      </c>
      <c r="B583" s="2" t="s">
        <v>30</v>
      </c>
    </row>
    <row r="584" spans="1:2" x14ac:dyDescent="0.25">
      <c r="A584" s="18">
        <v>2540</v>
      </c>
      <c r="B584" s="2" t="s">
        <v>30</v>
      </c>
    </row>
    <row r="585" spans="1:2" x14ac:dyDescent="0.25">
      <c r="A585" s="18">
        <v>2541</v>
      </c>
      <c r="B585" s="2" t="s">
        <v>30</v>
      </c>
    </row>
    <row r="586" spans="1:2" x14ac:dyDescent="0.25">
      <c r="A586" s="18">
        <v>2545</v>
      </c>
      <c r="B586" s="2" t="s">
        <v>30</v>
      </c>
    </row>
    <row r="587" spans="1:2" x14ac:dyDescent="0.25">
      <c r="A587" s="18">
        <v>2546</v>
      </c>
      <c r="B587" s="2" t="s">
        <v>30</v>
      </c>
    </row>
    <row r="588" spans="1:2" x14ac:dyDescent="0.25">
      <c r="A588" s="18">
        <v>2548</v>
      </c>
      <c r="B588" s="2" t="s">
        <v>30</v>
      </c>
    </row>
    <row r="589" spans="1:2" x14ac:dyDescent="0.25">
      <c r="A589" s="18">
        <v>2549</v>
      </c>
      <c r="B589" s="2" t="s">
        <v>30</v>
      </c>
    </row>
    <row r="590" spans="1:2" x14ac:dyDescent="0.25">
      <c r="A590" s="18">
        <v>2550</v>
      </c>
      <c r="B590" s="2" t="s">
        <v>30</v>
      </c>
    </row>
    <row r="591" spans="1:2" x14ac:dyDescent="0.25">
      <c r="A591" s="18">
        <v>2551</v>
      </c>
      <c r="B591" s="2" t="s">
        <v>30</v>
      </c>
    </row>
    <row r="592" spans="1:2" x14ac:dyDescent="0.25">
      <c r="A592" s="18">
        <v>2555</v>
      </c>
      <c r="B592" s="2" t="s">
        <v>30</v>
      </c>
    </row>
    <row r="593" spans="1:2" x14ac:dyDescent="0.25">
      <c r="A593" s="18">
        <v>2556</v>
      </c>
      <c r="B593" s="2" t="s">
        <v>30</v>
      </c>
    </row>
    <row r="594" spans="1:2" x14ac:dyDescent="0.25">
      <c r="A594" s="18">
        <v>2557</v>
      </c>
      <c r="B594" s="2" t="s">
        <v>30</v>
      </c>
    </row>
    <row r="595" spans="1:2" x14ac:dyDescent="0.25">
      <c r="A595" s="18">
        <v>2558</v>
      </c>
      <c r="B595" s="2" t="s">
        <v>30</v>
      </c>
    </row>
    <row r="596" spans="1:2" x14ac:dyDescent="0.25">
      <c r="A596" s="18">
        <v>2559</v>
      </c>
      <c r="B596" s="2" t="s">
        <v>30</v>
      </c>
    </row>
    <row r="597" spans="1:2" x14ac:dyDescent="0.25">
      <c r="A597" s="18">
        <v>2560</v>
      </c>
      <c r="B597" s="2" t="s">
        <v>30</v>
      </c>
    </row>
    <row r="598" spans="1:2" x14ac:dyDescent="0.25">
      <c r="A598" s="18">
        <v>2563</v>
      </c>
      <c r="B598" s="2" t="s">
        <v>30</v>
      </c>
    </row>
    <row r="599" spans="1:2" x14ac:dyDescent="0.25">
      <c r="A599" s="18">
        <v>2564</v>
      </c>
      <c r="B599" s="2" t="s">
        <v>30</v>
      </c>
    </row>
    <row r="600" spans="1:2" x14ac:dyDescent="0.25">
      <c r="A600" s="18">
        <v>2565</v>
      </c>
      <c r="B600" s="2" t="s">
        <v>30</v>
      </c>
    </row>
    <row r="601" spans="1:2" x14ac:dyDescent="0.25">
      <c r="A601" s="18">
        <v>2566</v>
      </c>
      <c r="B601" s="2" t="s">
        <v>30</v>
      </c>
    </row>
    <row r="602" spans="1:2" x14ac:dyDescent="0.25">
      <c r="A602" s="18">
        <v>2567</v>
      </c>
      <c r="B602" s="2" t="s">
        <v>30</v>
      </c>
    </row>
    <row r="603" spans="1:2" x14ac:dyDescent="0.25">
      <c r="A603" s="18">
        <v>2568</v>
      </c>
      <c r="B603" s="2" t="s">
        <v>30</v>
      </c>
    </row>
    <row r="604" spans="1:2" x14ac:dyDescent="0.25">
      <c r="A604" s="18">
        <v>2569</v>
      </c>
      <c r="B604" s="2" t="s">
        <v>30</v>
      </c>
    </row>
    <row r="605" spans="1:2" x14ac:dyDescent="0.25">
      <c r="A605" s="18">
        <v>2570</v>
      </c>
      <c r="B605" s="2" t="s">
        <v>30</v>
      </c>
    </row>
    <row r="606" spans="1:2" x14ac:dyDescent="0.25">
      <c r="A606" s="18">
        <v>2571</v>
      </c>
      <c r="B606" s="2" t="s">
        <v>30</v>
      </c>
    </row>
    <row r="607" spans="1:2" x14ac:dyDescent="0.25">
      <c r="A607" s="18">
        <v>2572</v>
      </c>
      <c r="B607" s="2" t="s">
        <v>30</v>
      </c>
    </row>
    <row r="608" spans="1:2" x14ac:dyDescent="0.25">
      <c r="A608" s="18">
        <v>2573</v>
      </c>
      <c r="B608" s="2" t="s">
        <v>30</v>
      </c>
    </row>
    <row r="609" spans="1:2" x14ac:dyDescent="0.25">
      <c r="A609" s="18">
        <v>2574</v>
      </c>
      <c r="B609" s="2" t="s">
        <v>30</v>
      </c>
    </row>
    <row r="610" spans="1:2" x14ac:dyDescent="0.25">
      <c r="A610" s="18">
        <v>2575</v>
      </c>
      <c r="B610" s="2" t="s">
        <v>30</v>
      </c>
    </row>
    <row r="611" spans="1:2" x14ac:dyDescent="0.25">
      <c r="A611" s="18">
        <v>2576</v>
      </c>
      <c r="B611" s="2" t="s">
        <v>30</v>
      </c>
    </row>
    <row r="612" spans="1:2" x14ac:dyDescent="0.25">
      <c r="A612" s="18">
        <v>2577</v>
      </c>
      <c r="B612" s="2" t="s">
        <v>30</v>
      </c>
    </row>
    <row r="613" spans="1:2" x14ac:dyDescent="0.25">
      <c r="A613" s="18">
        <v>2578</v>
      </c>
      <c r="B613" s="2" t="s">
        <v>30</v>
      </c>
    </row>
    <row r="614" spans="1:2" x14ac:dyDescent="0.25">
      <c r="A614" s="18">
        <v>2579</v>
      </c>
      <c r="B614" s="2" t="s">
        <v>30</v>
      </c>
    </row>
    <row r="615" spans="1:2" x14ac:dyDescent="0.25">
      <c r="A615" s="18">
        <v>2580</v>
      </c>
      <c r="B615" s="2" t="s">
        <v>30</v>
      </c>
    </row>
    <row r="616" spans="1:2" x14ac:dyDescent="0.25">
      <c r="A616" s="18">
        <v>2581</v>
      </c>
      <c r="B616" s="2" t="s">
        <v>30</v>
      </c>
    </row>
    <row r="617" spans="1:2" x14ac:dyDescent="0.25">
      <c r="A617" s="18">
        <v>2582</v>
      </c>
      <c r="B617" s="2" t="s">
        <v>30</v>
      </c>
    </row>
    <row r="618" spans="1:2" x14ac:dyDescent="0.25">
      <c r="A618" s="18">
        <v>2583</v>
      </c>
      <c r="B618" s="2" t="s">
        <v>30</v>
      </c>
    </row>
    <row r="619" spans="1:2" x14ac:dyDescent="0.25">
      <c r="A619" s="18">
        <v>2584</v>
      </c>
      <c r="B619" s="2" t="s">
        <v>30</v>
      </c>
    </row>
    <row r="620" spans="1:2" x14ac:dyDescent="0.25">
      <c r="A620" s="18">
        <v>2585</v>
      </c>
      <c r="B620" s="2" t="s">
        <v>30</v>
      </c>
    </row>
    <row r="621" spans="1:2" x14ac:dyDescent="0.25">
      <c r="A621" s="18">
        <v>2586</v>
      </c>
      <c r="B621" s="2" t="s">
        <v>30</v>
      </c>
    </row>
    <row r="622" spans="1:2" x14ac:dyDescent="0.25">
      <c r="A622" s="18">
        <v>2587</v>
      </c>
      <c r="B622" s="2" t="s">
        <v>30</v>
      </c>
    </row>
    <row r="623" spans="1:2" x14ac:dyDescent="0.25">
      <c r="A623" s="18">
        <v>2588</v>
      </c>
      <c r="B623" s="2" t="s">
        <v>30</v>
      </c>
    </row>
    <row r="624" spans="1:2" x14ac:dyDescent="0.25">
      <c r="A624" s="18">
        <v>2590</v>
      </c>
      <c r="B624" s="2" t="s">
        <v>30</v>
      </c>
    </row>
    <row r="625" spans="1:2" x14ac:dyDescent="0.25">
      <c r="A625" s="18">
        <v>2594</v>
      </c>
      <c r="B625" s="2" t="s">
        <v>30</v>
      </c>
    </row>
    <row r="626" spans="1:2" x14ac:dyDescent="0.25">
      <c r="A626" s="18">
        <v>2600</v>
      </c>
      <c r="B626" s="2" t="s">
        <v>26</v>
      </c>
    </row>
    <row r="627" spans="1:2" x14ac:dyDescent="0.25">
      <c r="A627" s="18">
        <v>2601</v>
      </c>
      <c r="B627" s="2" t="s">
        <v>26</v>
      </c>
    </row>
    <row r="628" spans="1:2" x14ac:dyDescent="0.25">
      <c r="A628" s="18">
        <v>2602</v>
      </c>
      <c r="B628" s="2" t="s">
        <v>26</v>
      </c>
    </row>
    <row r="629" spans="1:2" x14ac:dyDescent="0.25">
      <c r="A629" s="18">
        <v>2603</v>
      </c>
      <c r="B629" s="2" t="s">
        <v>26</v>
      </c>
    </row>
    <row r="630" spans="1:2" x14ac:dyDescent="0.25">
      <c r="A630" s="18">
        <v>2604</v>
      </c>
      <c r="B630" s="2" t="s">
        <v>26</v>
      </c>
    </row>
    <row r="631" spans="1:2" x14ac:dyDescent="0.25">
      <c r="A631" s="18">
        <v>2605</v>
      </c>
      <c r="B631" s="2" t="s">
        <v>26</v>
      </c>
    </row>
    <row r="632" spans="1:2" x14ac:dyDescent="0.25">
      <c r="A632" s="18">
        <v>2606</v>
      </c>
      <c r="B632" s="2" t="s">
        <v>26</v>
      </c>
    </row>
    <row r="633" spans="1:2" x14ac:dyDescent="0.25">
      <c r="A633" s="18">
        <v>2607</v>
      </c>
      <c r="B633" s="2" t="s">
        <v>26</v>
      </c>
    </row>
    <row r="634" spans="1:2" x14ac:dyDescent="0.25">
      <c r="A634" s="18">
        <v>2608</v>
      </c>
      <c r="B634" s="2" t="s">
        <v>26</v>
      </c>
    </row>
    <row r="635" spans="1:2" x14ac:dyDescent="0.25">
      <c r="A635" s="18">
        <v>2609</v>
      </c>
      <c r="B635" s="2" t="s">
        <v>26</v>
      </c>
    </row>
    <row r="636" spans="1:2" x14ac:dyDescent="0.25">
      <c r="A636" s="18">
        <v>2610</v>
      </c>
      <c r="B636" s="2" t="s">
        <v>26</v>
      </c>
    </row>
    <row r="637" spans="1:2" x14ac:dyDescent="0.25">
      <c r="A637" s="18">
        <v>2611</v>
      </c>
      <c r="B637" s="2" t="s">
        <v>26</v>
      </c>
    </row>
    <row r="638" spans="1:2" x14ac:dyDescent="0.25">
      <c r="A638" s="18">
        <v>2612</v>
      </c>
      <c r="B638" s="2" t="s">
        <v>26</v>
      </c>
    </row>
    <row r="639" spans="1:2" x14ac:dyDescent="0.25">
      <c r="A639" s="18">
        <v>2614</v>
      </c>
      <c r="B639" s="2" t="s">
        <v>26</v>
      </c>
    </row>
    <row r="640" spans="1:2" x14ac:dyDescent="0.25">
      <c r="A640" s="18">
        <v>2615</v>
      </c>
      <c r="B640" s="2" t="s">
        <v>26</v>
      </c>
    </row>
    <row r="641" spans="1:2" x14ac:dyDescent="0.25">
      <c r="A641" s="18">
        <v>2616</v>
      </c>
      <c r="B641" s="2" t="s">
        <v>26</v>
      </c>
    </row>
    <row r="642" spans="1:2" x14ac:dyDescent="0.25">
      <c r="A642" s="18">
        <v>2617</v>
      </c>
      <c r="B642" s="2" t="s">
        <v>26</v>
      </c>
    </row>
    <row r="643" spans="1:2" x14ac:dyDescent="0.25">
      <c r="A643" s="18">
        <v>2618</v>
      </c>
      <c r="B643" s="2" t="s">
        <v>26</v>
      </c>
    </row>
    <row r="644" spans="1:2" x14ac:dyDescent="0.25">
      <c r="A644" s="18">
        <v>2619</v>
      </c>
      <c r="B644" s="2" t="s">
        <v>30</v>
      </c>
    </row>
    <row r="645" spans="1:2" x14ac:dyDescent="0.25">
      <c r="A645" s="18">
        <v>2620</v>
      </c>
      <c r="B645" s="2" t="s">
        <v>26</v>
      </c>
    </row>
    <row r="646" spans="1:2" x14ac:dyDescent="0.25">
      <c r="A646" s="18">
        <v>2621</v>
      </c>
      <c r="B646" s="2" t="s">
        <v>30</v>
      </c>
    </row>
    <row r="647" spans="1:2" x14ac:dyDescent="0.25">
      <c r="A647" s="18">
        <v>2622</v>
      </c>
      <c r="B647" s="2" t="s">
        <v>30</v>
      </c>
    </row>
    <row r="648" spans="1:2" x14ac:dyDescent="0.25">
      <c r="A648" s="18">
        <v>2623</v>
      </c>
      <c r="B648" s="2" t="s">
        <v>30</v>
      </c>
    </row>
    <row r="649" spans="1:2" x14ac:dyDescent="0.25">
      <c r="A649" s="18">
        <v>2624</v>
      </c>
      <c r="B649" s="2" t="s">
        <v>30</v>
      </c>
    </row>
    <row r="650" spans="1:2" x14ac:dyDescent="0.25">
      <c r="A650" s="18">
        <v>2625</v>
      </c>
      <c r="B650" s="2" t="s">
        <v>30</v>
      </c>
    </row>
    <row r="651" spans="1:2" x14ac:dyDescent="0.25">
      <c r="A651" s="18">
        <v>2626</v>
      </c>
      <c r="B651" s="2" t="s">
        <v>30</v>
      </c>
    </row>
    <row r="652" spans="1:2" x14ac:dyDescent="0.25">
      <c r="A652" s="18">
        <v>2627</v>
      </c>
      <c r="B652" s="2" t="s">
        <v>30</v>
      </c>
    </row>
    <row r="653" spans="1:2" x14ac:dyDescent="0.25">
      <c r="A653" s="18">
        <v>2628</v>
      </c>
      <c r="B653" s="2" t="s">
        <v>30</v>
      </c>
    </row>
    <row r="654" spans="1:2" x14ac:dyDescent="0.25">
      <c r="A654" s="18">
        <v>2629</v>
      </c>
      <c r="B654" s="2" t="s">
        <v>30</v>
      </c>
    </row>
    <row r="655" spans="1:2" x14ac:dyDescent="0.25">
      <c r="A655" s="18">
        <v>2630</v>
      </c>
      <c r="B655" s="2" t="s">
        <v>30</v>
      </c>
    </row>
    <row r="656" spans="1:2" x14ac:dyDescent="0.25">
      <c r="A656" s="18">
        <v>2631</v>
      </c>
      <c r="B656" s="2" t="s">
        <v>30</v>
      </c>
    </row>
    <row r="657" spans="1:2" x14ac:dyDescent="0.25">
      <c r="A657" s="18">
        <v>2632</v>
      </c>
      <c r="B657" s="2" t="s">
        <v>30</v>
      </c>
    </row>
    <row r="658" spans="1:2" x14ac:dyDescent="0.25">
      <c r="A658" s="18">
        <v>2633</v>
      </c>
      <c r="B658" s="2" t="s">
        <v>30</v>
      </c>
    </row>
    <row r="659" spans="1:2" x14ac:dyDescent="0.25">
      <c r="A659" s="18">
        <v>2640</v>
      </c>
      <c r="B659" s="2" t="s">
        <v>30</v>
      </c>
    </row>
    <row r="660" spans="1:2" x14ac:dyDescent="0.25">
      <c r="A660" s="18">
        <v>2641</v>
      </c>
      <c r="B660" s="2" t="s">
        <v>30</v>
      </c>
    </row>
    <row r="661" spans="1:2" x14ac:dyDescent="0.25">
      <c r="A661" s="18">
        <v>2642</v>
      </c>
      <c r="B661" s="2" t="s">
        <v>30</v>
      </c>
    </row>
    <row r="662" spans="1:2" x14ac:dyDescent="0.25">
      <c r="A662" s="18">
        <v>2643</v>
      </c>
      <c r="B662" s="2" t="s">
        <v>30</v>
      </c>
    </row>
    <row r="663" spans="1:2" x14ac:dyDescent="0.25">
      <c r="A663" s="18">
        <v>2644</v>
      </c>
      <c r="B663" s="2" t="s">
        <v>30</v>
      </c>
    </row>
    <row r="664" spans="1:2" x14ac:dyDescent="0.25">
      <c r="A664" s="18">
        <v>2645</v>
      </c>
      <c r="B664" s="2" t="s">
        <v>30</v>
      </c>
    </row>
    <row r="665" spans="1:2" x14ac:dyDescent="0.25">
      <c r="A665" s="18">
        <v>2646</v>
      </c>
      <c r="B665" s="2" t="s">
        <v>30</v>
      </c>
    </row>
    <row r="666" spans="1:2" x14ac:dyDescent="0.25">
      <c r="A666" s="18">
        <v>2647</v>
      </c>
      <c r="B666" s="2" t="s">
        <v>30</v>
      </c>
    </row>
    <row r="667" spans="1:2" x14ac:dyDescent="0.25">
      <c r="A667" s="18">
        <v>2648</v>
      </c>
      <c r="B667" s="2" t="s">
        <v>30</v>
      </c>
    </row>
    <row r="668" spans="1:2" x14ac:dyDescent="0.25">
      <c r="A668" s="18">
        <v>2649</v>
      </c>
      <c r="B668" s="2" t="s">
        <v>30</v>
      </c>
    </row>
    <row r="669" spans="1:2" x14ac:dyDescent="0.25">
      <c r="A669" s="18">
        <v>2650</v>
      </c>
      <c r="B669" s="2" t="s">
        <v>30</v>
      </c>
    </row>
    <row r="670" spans="1:2" x14ac:dyDescent="0.25">
      <c r="A670" s="18">
        <v>2651</v>
      </c>
      <c r="B670" s="2" t="s">
        <v>30</v>
      </c>
    </row>
    <row r="671" spans="1:2" x14ac:dyDescent="0.25">
      <c r="A671" s="18">
        <v>2652</v>
      </c>
      <c r="B671" s="2" t="s">
        <v>30</v>
      </c>
    </row>
    <row r="672" spans="1:2" x14ac:dyDescent="0.25">
      <c r="A672" s="18">
        <v>2653</v>
      </c>
      <c r="B672" s="2" t="s">
        <v>30</v>
      </c>
    </row>
    <row r="673" spans="1:2" x14ac:dyDescent="0.25">
      <c r="A673" s="18">
        <v>2655</v>
      </c>
      <c r="B673" s="2" t="s">
        <v>30</v>
      </c>
    </row>
    <row r="674" spans="1:2" x14ac:dyDescent="0.25">
      <c r="A674" s="18">
        <v>2656</v>
      </c>
      <c r="B674" s="2" t="s">
        <v>30</v>
      </c>
    </row>
    <row r="675" spans="1:2" x14ac:dyDescent="0.25">
      <c r="A675" s="18">
        <v>2658</v>
      </c>
      <c r="B675" s="2" t="s">
        <v>30</v>
      </c>
    </row>
    <row r="676" spans="1:2" x14ac:dyDescent="0.25">
      <c r="A676" s="18">
        <v>2659</v>
      </c>
      <c r="B676" s="2" t="s">
        <v>30</v>
      </c>
    </row>
    <row r="677" spans="1:2" x14ac:dyDescent="0.25">
      <c r="A677" s="18">
        <v>2660</v>
      </c>
      <c r="B677" s="2" t="s">
        <v>30</v>
      </c>
    </row>
    <row r="678" spans="1:2" x14ac:dyDescent="0.25">
      <c r="A678" s="18">
        <v>2661</v>
      </c>
      <c r="B678" s="2" t="s">
        <v>30</v>
      </c>
    </row>
    <row r="679" spans="1:2" x14ac:dyDescent="0.25">
      <c r="A679" s="18">
        <v>2663</v>
      </c>
      <c r="B679" s="2" t="s">
        <v>30</v>
      </c>
    </row>
    <row r="680" spans="1:2" x14ac:dyDescent="0.25">
      <c r="A680" s="18">
        <v>2665</v>
      </c>
      <c r="B680" s="2" t="s">
        <v>30</v>
      </c>
    </row>
    <row r="681" spans="1:2" x14ac:dyDescent="0.25">
      <c r="A681" s="18">
        <v>2666</v>
      </c>
      <c r="B681" s="2" t="s">
        <v>30</v>
      </c>
    </row>
    <row r="682" spans="1:2" x14ac:dyDescent="0.25">
      <c r="A682" s="18">
        <v>2668</v>
      </c>
      <c r="B682" s="2" t="s">
        <v>30</v>
      </c>
    </row>
    <row r="683" spans="1:2" x14ac:dyDescent="0.25">
      <c r="A683" s="18">
        <v>2669</v>
      </c>
      <c r="B683" s="2" t="s">
        <v>30</v>
      </c>
    </row>
    <row r="684" spans="1:2" x14ac:dyDescent="0.25">
      <c r="A684" s="18">
        <v>2671</v>
      </c>
      <c r="B684" s="2" t="s">
        <v>30</v>
      </c>
    </row>
    <row r="685" spans="1:2" x14ac:dyDescent="0.25">
      <c r="A685" s="18">
        <v>2672</v>
      </c>
      <c r="B685" s="2" t="s">
        <v>30</v>
      </c>
    </row>
    <row r="686" spans="1:2" x14ac:dyDescent="0.25">
      <c r="A686" s="18">
        <v>2675</v>
      </c>
      <c r="B686" s="2" t="s">
        <v>30</v>
      </c>
    </row>
    <row r="687" spans="1:2" x14ac:dyDescent="0.25">
      <c r="A687" s="18">
        <v>2678</v>
      </c>
      <c r="B687" s="2" t="s">
        <v>30</v>
      </c>
    </row>
    <row r="688" spans="1:2" x14ac:dyDescent="0.25">
      <c r="A688" s="18">
        <v>2680</v>
      </c>
      <c r="B688" s="2" t="s">
        <v>30</v>
      </c>
    </row>
    <row r="689" spans="1:2" x14ac:dyDescent="0.25">
      <c r="A689" s="18">
        <v>2681</v>
      </c>
      <c r="B689" s="2" t="s">
        <v>30</v>
      </c>
    </row>
    <row r="690" spans="1:2" x14ac:dyDescent="0.25">
      <c r="A690" s="18">
        <v>2700</v>
      </c>
      <c r="B690" s="2" t="s">
        <v>30</v>
      </c>
    </row>
    <row r="691" spans="1:2" x14ac:dyDescent="0.25">
      <c r="A691" s="18">
        <v>2701</v>
      </c>
      <c r="B691" s="2" t="s">
        <v>30</v>
      </c>
    </row>
    <row r="692" spans="1:2" x14ac:dyDescent="0.25">
      <c r="A692" s="18">
        <v>2702</v>
      </c>
      <c r="B692" s="2" t="s">
        <v>30</v>
      </c>
    </row>
    <row r="693" spans="1:2" x14ac:dyDescent="0.25">
      <c r="A693" s="18">
        <v>2703</v>
      </c>
      <c r="B693" s="2" t="s">
        <v>30</v>
      </c>
    </row>
    <row r="694" spans="1:2" x14ac:dyDescent="0.25">
      <c r="A694" s="18">
        <v>2705</v>
      </c>
      <c r="B694" s="2" t="s">
        <v>30</v>
      </c>
    </row>
    <row r="695" spans="1:2" x14ac:dyDescent="0.25">
      <c r="A695" s="18">
        <v>2706</v>
      </c>
      <c r="B695" s="2" t="s">
        <v>30</v>
      </c>
    </row>
    <row r="696" spans="1:2" x14ac:dyDescent="0.25">
      <c r="A696" s="18">
        <v>2707</v>
      </c>
      <c r="B696" s="2" t="s">
        <v>30</v>
      </c>
    </row>
    <row r="697" spans="1:2" x14ac:dyDescent="0.25">
      <c r="A697" s="18">
        <v>2708</v>
      </c>
      <c r="B697" s="2" t="s">
        <v>30</v>
      </c>
    </row>
    <row r="698" spans="1:2" x14ac:dyDescent="0.25">
      <c r="A698" s="18">
        <v>2710</v>
      </c>
      <c r="B698" s="2" t="s">
        <v>30</v>
      </c>
    </row>
    <row r="699" spans="1:2" x14ac:dyDescent="0.25">
      <c r="A699" s="18">
        <v>2711</v>
      </c>
      <c r="B699" s="2" t="s">
        <v>30</v>
      </c>
    </row>
    <row r="700" spans="1:2" x14ac:dyDescent="0.25">
      <c r="A700" s="18">
        <v>2712</v>
      </c>
      <c r="B700" s="2" t="s">
        <v>30</v>
      </c>
    </row>
    <row r="701" spans="1:2" x14ac:dyDescent="0.25">
      <c r="A701" s="18">
        <v>2713</v>
      </c>
      <c r="B701" s="2" t="s">
        <v>30</v>
      </c>
    </row>
    <row r="702" spans="1:2" x14ac:dyDescent="0.25">
      <c r="A702" s="18">
        <v>2714</v>
      </c>
      <c r="B702" s="2" t="s">
        <v>30</v>
      </c>
    </row>
    <row r="703" spans="1:2" x14ac:dyDescent="0.25">
      <c r="A703" s="18">
        <v>2715</v>
      </c>
      <c r="B703" s="2" t="s">
        <v>30</v>
      </c>
    </row>
    <row r="704" spans="1:2" x14ac:dyDescent="0.25">
      <c r="A704" s="18">
        <v>2716</v>
      </c>
      <c r="B704" s="2" t="s">
        <v>30</v>
      </c>
    </row>
    <row r="705" spans="1:2" x14ac:dyDescent="0.25">
      <c r="A705" s="18">
        <v>2717</v>
      </c>
      <c r="B705" s="2" t="s">
        <v>30</v>
      </c>
    </row>
    <row r="706" spans="1:2" x14ac:dyDescent="0.25">
      <c r="A706" s="18">
        <v>2720</v>
      </c>
      <c r="B706" s="2" t="s">
        <v>30</v>
      </c>
    </row>
    <row r="707" spans="1:2" x14ac:dyDescent="0.25">
      <c r="A707" s="18">
        <v>2721</v>
      </c>
      <c r="B707" s="2" t="s">
        <v>30</v>
      </c>
    </row>
    <row r="708" spans="1:2" x14ac:dyDescent="0.25">
      <c r="A708" s="18">
        <v>2722</v>
      </c>
      <c r="B708" s="2" t="s">
        <v>30</v>
      </c>
    </row>
    <row r="709" spans="1:2" x14ac:dyDescent="0.25">
      <c r="A709" s="18">
        <v>2725</v>
      </c>
      <c r="B709" s="2" t="s">
        <v>30</v>
      </c>
    </row>
    <row r="710" spans="1:2" x14ac:dyDescent="0.25">
      <c r="A710" s="18">
        <v>2726</v>
      </c>
      <c r="B710" s="2" t="s">
        <v>30</v>
      </c>
    </row>
    <row r="711" spans="1:2" x14ac:dyDescent="0.25">
      <c r="A711" s="18">
        <v>2727</v>
      </c>
      <c r="B711" s="2" t="s">
        <v>30</v>
      </c>
    </row>
    <row r="712" spans="1:2" x14ac:dyDescent="0.25">
      <c r="A712" s="18">
        <v>2729</v>
      </c>
      <c r="B712" s="2" t="s">
        <v>30</v>
      </c>
    </row>
    <row r="713" spans="1:2" x14ac:dyDescent="0.25">
      <c r="A713" s="18">
        <v>2730</v>
      </c>
      <c r="B713" s="2" t="s">
        <v>30</v>
      </c>
    </row>
    <row r="714" spans="1:2" x14ac:dyDescent="0.25">
      <c r="A714" s="18">
        <v>2731</v>
      </c>
      <c r="B714" s="2" t="s">
        <v>30</v>
      </c>
    </row>
    <row r="715" spans="1:2" x14ac:dyDescent="0.25">
      <c r="A715" s="18">
        <v>2732</v>
      </c>
      <c r="B715" s="2" t="s">
        <v>30</v>
      </c>
    </row>
    <row r="716" spans="1:2" x14ac:dyDescent="0.25">
      <c r="A716" s="18">
        <v>2733</v>
      </c>
      <c r="B716" s="2" t="s">
        <v>30</v>
      </c>
    </row>
    <row r="717" spans="1:2" x14ac:dyDescent="0.25">
      <c r="A717" s="18">
        <v>2734</v>
      </c>
      <c r="B717" s="2" t="s">
        <v>30</v>
      </c>
    </row>
    <row r="718" spans="1:2" x14ac:dyDescent="0.25">
      <c r="A718" s="18">
        <v>2735</v>
      </c>
      <c r="B718" s="2" t="s">
        <v>30</v>
      </c>
    </row>
    <row r="719" spans="1:2" x14ac:dyDescent="0.25">
      <c r="A719" s="18">
        <v>2736</v>
      </c>
      <c r="B719" s="2" t="s">
        <v>30</v>
      </c>
    </row>
    <row r="720" spans="1:2" x14ac:dyDescent="0.25">
      <c r="A720" s="18">
        <v>2737</v>
      </c>
      <c r="B720" s="2" t="s">
        <v>30</v>
      </c>
    </row>
    <row r="721" spans="1:2" x14ac:dyDescent="0.25">
      <c r="A721" s="18">
        <v>2738</v>
      </c>
      <c r="B721" s="2" t="s">
        <v>30</v>
      </c>
    </row>
    <row r="722" spans="1:2" x14ac:dyDescent="0.25">
      <c r="A722" s="18">
        <v>2739</v>
      </c>
      <c r="B722" s="2" t="s">
        <v>30</v>
      </c>
    </row>
    <row r="723" spans="1:2" x14ac:dyDescent="0.25">
      <c r="A723" s="18">
        <v>2745</v>
      </c>
      <c r="B723" s="2" t="s">
        <v>30</v>
      </c>
    </row>
    <row r="724" spans="1:2" x14ac:dyDescent="0.25">
      <c r="A724" s="18">
        <v>2747</v>
      </c>
      <c r="B724" s="2" t="s">
        <v>30</v>
      </c>
    </row>
    <row r="725" spans="1:2" x14ac:dyDescent="0.25">
      <c r="A725" s="18">
        <v>2748</v>
      </c>
      <c r="B725" s="2" t="s">
        <v>30</v>
      </c>
    </row>
    <row r="726" spans="1:2" x14ac:dyDescent="0.25">
      <c r="A726" s="18">
        <v>2749</v>
      </c>
      <c r="B726" s="2" t="s">
        <v>30</v>
      </c>
    </row>
    <row r="727" spans="1:2" x14ac:dyDescent="0.25">
      <c r="A727" s="18">
        <v>2750</v>
      </c>
      <c r="B727" s="2" t="s">
        <v>30</v>
      </c>
    </row>
    <row r="728" spans="1:2" x14ac:dyDescent="0.25">
      <c r="A728" s="18">
        <v>2751</v>
      </c>
      <c r="B728" s="2" t="s">
        <v>30</v>
      </c>
    </row>
    <row r="729" spans="1:2" x14ac:dyDescent="0.25">
      <c r="A729" s="18">
        <v>2752</v>
      </c>
      <c r="B729" s="2" t="s">
        <v>30</v>
      </c>
    </row>
    <row r="730" spans="1:2" x14ac:dyDescent="0.25">
      <c r="A730" s="18">
        <v>2753</v>
      </c>
      <c r="B730" s="2" t="s">
        <v>30</v>
      </c>
    </row>
    <row r="731" spans="1:2" x14ac:dyDescent="0.25">
      <c r="A731" s="18">
        <v>2754</v>
      </c>
      <c r="B731" s="2" t="s">
        <v>30</v>
      </c>
    </row>
    <row r="732" spans="1:2" x14ac:dyDescent="0.25">
      <c r="A732" s="18">
        <v>2756</v>
      </c>
      <c r="B732" s="2" t="s">
        <v>30</v>
      </c>
    </row>
    <row r="733" spans="1:2" x14ac:dyDescent="0.25">
      <c r="A733" s="18">
        <v>2757</v>
      </c>
      <c r="B733" s="2" t="s">
        <v>30</v>
      </c>
    </row>
    <row r="734" spans="1:2" x14ac:dyDescent="0.25">
      <c r="A734" s="18">
        <v>2758</v>
      </c>
      <c r="B734" s="2" t="s">
        <v>30</v>
      </c>
    </row>
    <row r="735" spans="1:2" x14ac:dyDescent="0.25">
      <c r="A735" s="18">
        <v>2759</v>
      </c>
      <c r="B735" s="2" t="s">
        <v>30</v>
      </c>
    </row>
    <row r="736" spans="1:2" x14ac:dyDescent="0.25">
      <c r="A736" s="18">
        <v>2760</v>
      </c>
      <c r="B736" s="2" t="s">
        <v>30</v>
      </c>
    </row>
    <row r="737" spans="1:2" x14ac:dyDescent="0.25">
      <c r="A737" s="18">
        <v>2761</v>
      </c>
      <c r="B737" s="2" t="s">
        <v>30</v>
      </c>
    </row>
    <row r="738" spans="1:2" x14ac:dyDescent="0.25">
      <c r="A738" s="18">
        <v>2762</v>
      </c>
      <c r="B738" s="2" t="s">
        <v>30</v>
      </c>
    </row>
    <row r="739" spans="1:2" x14ac:dyDescent="0.25">
      <c r="A739" s="18">
        <v>2763</v>
      </c>
      <c r="B739" s="2" t="s">
        <v>30</v>
      </c>
    </row>
    <row r="740" spans="1:2" x14ac:dyDescent="0.25">
      <c r="A740" s="18">
        <v>2765</v>
      </c>
      <c r="B740" s="2" t="s">
        <v>30</v>
      </c>
    </row>
    <row r="741" spans="1:2" x14ac:dyDescent="0.25">
      <c r="A741" s="18">
        <v>2766</v>
      </c>
      <c r="B741" s="2" t="s">
        <v>30</v>
      </c>
    </row>
    <row r="742" spans="1:2" x14ac:dyDescent="0.25">
      <c r="A742" s="18">
        <v>2767</v>
      </c>
      <c r="B742" s="2" t="s">
        <v>30</v>
      </c>
    </row>
    <row r="743" spans="1:2" x14ac:dyDescent="0.25">
      <c r="A743" s="18">
        <v>2768</v>
      </c>
      <c r="B743" s="2" t="s">
        <v>30</v>
      </c>
    </row>
    <row r="744" spans="1:2" x14ac:dyDescent="0.25">
      <c r="A744" s="18">
        <v>2769</v>
      </c>
      <c r="B744" s="2" t="s">
        <v>30</v>
      </c>
    </row>
    <row r="745" spans="1:2" x14ac:dyDescent="0.25">
      <c r="A745" s="18">
        <v>2770</v>
      </c>
      <c r="B745" s="2" t="s">
        <v>30</v>
      </c>
    </row>
    <row r="746" spans="1:2" x14ac:dyDescent="0.25">
      <c r="A746" s="18">
        <v>2773</v>
      </c>
      <c r="B746" s="2" t="s">
        <v>30</v>
      </c>
    </row>
    <row r="747" spans="1:2" x14ac:dyDescent="0.25">
      <c r="A747" s="18">
        <v>2774</v>
      </c>
      <c r="B747" s="2" t="s">
        <v>30</v>
      </c>
    </row>
    <row r="748" spans="1:2" x14ac:dyDescent="0.25">
      <c r="A748" s="18">
        <v>2775</v>
      </c>
      <c r="B748" s="2" t="s">
        <v>30</v>
      </c>
    </row>
    <row r="749" spans="1:2" x14ac:dyDescent="0.25">
      <c r="A749" s="18">
        <v>2776</v>
      </c>
      <c r="B749" s="2" t="s">
        <v>30</v>
      </c>
    </row>
    <row r="750" spans="1:2" x14ac:dyDescent="0.25">
      <c r="A750" s="18">
        <v>2777</v>
      </c>
      <c r="B750" s="2" t="s">
        <v>30</v>
      </c>
    </row>
    <row r="751" spans="1:2" x14ac:dyDescent="0.25">
      <c r="A751" s="18">
        <v>2778</v>
      </c>
      <c r="B751" s="2" t="s">
        <v>30</v>
      </c>
    </row>
    <row r="752" spans="1:2" x14ac:dyDescent="0.25">
      <c r="A752" s="18">
        <v>2779</v>
      </c>
      <c r="B752" s="2" t="s">
        <v>30</v>
      </c>
    </row>
    <row r="753" spans="1:2" x14ac:dyDescent="0.25">
      <c r="A753" s="18">
        <v>2780</v>
      </c>
      <c r="B753" s="2" t="s">
        <v>30</v>
      </c>
    </row>
    <row r="754" spans="1:2" x14ac:dyDescent="0.25">
      <c r="A754" s="18">
        <v>2782</v>
      </c>
      <c r="B754" s="2" t="s">
        <v>30</v>
      </c>
    </row>
    <row r="755" spans="1:2" x14ac:dyDescent="0.25">
      <c r="A755" s="18">
        <v>2783</v>
      </c>
      <c r="B755" s="2" t="s">
        <v>30</v>
      </c>
    </row>
    <row r="756" spans="1:2" x14ac:dyDescent="0.25">
      <c r="A756" s="18">
        <v>2784</v>
      </c>
      <c r="B756" s="2" t="s">
        <v>30</v>
      </c>
    </row>
    <row r="757" spans="1:2" x14ac:dyDescent="0.25">
      <c r="A757" s="18">
        <v>2785</v>
      </c>
      <c r="B757" s="2" t="s">
        <v>30</v>
      </c>
    </row>
    <row r="758" spans="1:2" x14ac:dyDescent="0.25">
      <c r="A758" s="18">
        <v>2786</v>
      </c>
      <c r="B758" s="2" t="s">
        <v>30</v>
      </c>
    </row>
    <row r="759" spans="1:2" x14ac:dyDescent="0.25">
      <c r="A759" s="18">
        <v>2787</v>
      </c>
      <c r="B759" s="2" t="s">
        <v>30</v>
      </c>
    </row>
    <row r="760" spans="1:2" x14ac:dyDescent="0.25">
      <c r="A760" s="18">
        <v>2790</v>
      </c>
      <c r="B760" s="2" t="s">
        <v>30</v>
      </c>
    </row>
    <row r="761" spans="1:2" x14ac:dyDescent="0.25">
      <c r="A761" s="18">
        <v>2791</v>
      </c>
      <c r="B761" s="2" t="s">
        <v>30</v>
      </c>
    </row>
    <row r="762" spans="1:2" x14ac:dyDescent="0.25">
      <c r="A762" s="18">
        <v>2792</v>
      </c>
      <c r="B762" s="2" t="s">
        <v>30</v>
      </c>
    </row>
    <row r="763" spans="1:2" x14ac:dyDescent="0.25">
      <c r="A763" s="18">
        <v>2793</v>
      </c>
      <c r="B763" s="2" t="s">
        <v>30</v>
      </c>
    </row>
    <row r="764" spans="1:2" x14ac:dyDescent="0.25">
      <c r="A764" s="18">
        <v>2794</v>
      </c>
      <c r="B764" s="2" t="s">
        <v>30</v>
      </c>
    </row>
    <row r="765" spans="1:2" x14ac:dyDescent="0.25">
      <c r="A765" s="18">
        <v>2795</v>
      </c>
      <c r="B765" s="2" t="s">
        <v>30</v>
      </c>
    </row>
    <row r="766" spans="1:2" x14ac:dyDescent="0.25">
      <c r="A766" s="18">
        <v>2797</v>
      </c>
      <c r="B766" s="2" t="s">
        <v>30</v>
      </c>
    </row>
    <row r="767" spans="1:2" x14ac:dyDescent="0.25">
      <c r="A767" s="18">
        <v>2798</v>
      </c>
      <c r="B767" s="2" t="s">
        <v>30</v>
      </c>
    </row>
    <row r="768" spans="1:2" x14ac:dyDescent="0.25">
      <c r="A768" s="18">
        <v>2799</v>
      </c>
      <c r="B768" s="2" t="s">
        <v>30</v>
      </c>
    </row>
    <row r="769" spans="1:2" x14ac:dyDescent="0.25">
      <c r="A769" s="18">
        <v>2800</v>
      </c>
      <c r="B769" s="2" t="s">
        <v>30</v>
      </c>
    </row>
    <row r="770" spans="1:2" x14ac:dyDescent="0.25">
      <c r="A770" s="18">
        <v>2803</v>
      </c>
      <c r="B770" s="2" t="s">
        <v>30</v>
      </c>
    </row>
    <row r="771" spans="1:2" x14ac:dyDescent="0.25">
      <c r="A771" s="18">
        <v>2804</v>
      </c>
      <c r="B771" s="2" t="s">
        <v>30</v>
      </c>
    </row>
    <row r="772" spans="1:2" x14ac:dyDescent="0.25">
      <c r="A772" s="18">
        <v>2805</v>
      </c>
      <c r="B772" s="2" t="s">
        <v>30</v>
      </c>
    </row>
    <row r="773" spans="1:2" x14ac:dyDescent="0.25">
      <c r="A773" s="18">
        <v>2806</v>
      </c>
      <c r="B773" s="2" t="s">
        <v>30</v>
      </c>
    </row>
    <row r="774" spans="1:2" x14ac:dyDescent="0.25">
      <c r="A774" s="18">
        <v>2807</v>
      </c>
      <c r="B774" s="2" t="s">
        <v>30</v>
      </c>
    </row>
    <row r="775" spans="1:2" x14ac:dyDescent="0.25">
      <c r="A775" s="18">
        <v>2808</v>
      </c>
      <c r="B775" s="2" t="s">
        <v>30</v>
      </c>
    </row>
    <row r="776" spans="1:2" x14ac:dyDescent="0.25">
      <c r="A776" s="18">
        <v>2809</v>
      </c>
      <c r="B776" s="2" t="s">
        <v>30</v>
      </c>
    </row>
    <row r="777" spans="1:2" x14ac:dyDescent="0.25">
      <c r="A777" s="18">
        <v>2810</v>
      </c>
      <c r="B777" s="2" t="s">
        <v>30</v>
      </c>
    </row>
    <row r="778" spans="1:2" x14ac:dyDescent="0.25">
      <c r="A778" s="18">
        <v>2817</v>
      </c>
      <c r="B778" s="2" t="s">
        <v>30</v>
      </c>
    </row>
    <row r="779" spans="1:2" x14ac:dyDescent="0.25">
      <c r="A779" s="18">
        <v>2818</v>
      </c>
      <c r="B779" s="2" t="s">
        <v>30</v>
      </c>
    </row>
    <row r="780" spans="1:2" x14ac:dyDescent="0.25">
      <c r="A780" s="18">
        <v>2820</v>
      </c>
      <c r="B780" s="2" t="s">
        <v>30</v>
      </c>
    </row>
    <row r="781" spans="1:2" x14ac:dyDescent="0.25">
      <c r="A781" s="18">
        <v>2821</v>
      </c>
      <c r="B781" s="2" t="s">
        <v>30</v>
      </c>
    </row>
    <row r="782" spans="1:2" x14ac:dyDescent="0.25">
      <c r="A782" s="18">
        <v>2822</v>
      </c>
      <c r="B782" s="2" t="s">
        <v>30</v>
      </c>
    </row>
    <row r="783" spans="1:2" x14ac:dyDescent="0.25">
      <c r="A783" s="18">
        <v>2823</v>
      </c>
      <c r="B783" s="2" t="s">
        <v>30</v>
      </c>
    </row>
    <row r="784" spans="1:2" x14ac:dyDescent="0.25">
      <c r="A784" s="18">
        <v>2824</v>
      </c>
      <c r="B784" s="2" t="s">
        <v>30</v>
      </c>
    </row>
    <row r="785" spans="1:2" x14ac:dyDescent="0.25">
      <c r="A785" s="18">
        <v>2825</v>
      </c>
      <c r="B785" s="2" t="s">
        <v>30</v>
      </c>
    </row>
    <row r="786" spans="1:2" x14ac:dyDescent="0.25">
      <c r="A786" s="18">
        <v>2826</v>
      </c>
      <c r="B786" s="2" t="s">
        <v>30</v>
      </c>
    </row>
    <row r="787" spans="1:2" x14ac:dyDescent="0.25">
      <c r="A787" s="18">
        <v>2827</v>
      </c>
      <c r="B787" s="2" t="s">
        <v>30</v>
      </c>
    </row>
    <row r="788" spans="1:2" x14ac:dyDescent="0.25">
      <c r="A788" s="18">
        <v>2828</v>
      </c>
      <c r="B788" s="2" t="s">
        <v>30</v>
      </c>
    </row>
    <row r="789" spans="1:2" x14ac:dyDescent="0.25">
      <c r="A789" s="18">
        <v>2829</v>
      </c>
      <c r="B789" s="2" t="s">
        <v>30</v>
      </c>
    </row>
    <row r="790" spans="1:2" x14ac:dyDescent="0.25">
      <c r="A790" s="18">
        <v>2830</v>
      </c>
      <c r="B790" s="2" t="s">
        <v>30</v>
      </c>
    </row>
    <row r="791" spans="1:2" x14ac:dyDescent="0.25">
      <c r="A791" s="18">
        <v>2831</v>
      </c>
      <c r="B791" s="2" t="s">
        <v>30</v>
      </c>
    </row>
    <row r="792" spans="1:2" x14ac:dyDescent="0.25">
      <c r="A792" s="18">
        <v>2832</v>
      </c>
      <c r="B792" s="2" t="s">
        <v>30</v>
      </c>
    </row>
    <row r="793" spans="1:2" x14ac:dyDescent="0.25">
      <c r="A793" s="18">
        <v>2833</v>
      </c>
      <c r="B793" s="2" t="s">
        <v>30</v>
      </c>
    </row>
    <row r="794" spans="1:2" x14ac:dyDescent="0.25">
      <c r="A794" s="18">
        <v>2834</v>
      </c>
      <c r="B794" s="2" t="s">
        <v>30</v>
      </c>
    </row>
    <row r="795" spans="1:2" x14ac:dyDescent="0.25">
      <c r="A795" s="18">
        <v>2835</v>
      </c>
      <c r="B795" s="2" t="s">
        <v>30</v>
      </c>
    </row>
    <row r="796" spans="1:2" x14ac:dyDescent="0.25">
      <c r="A796" s="18">
        <v>2836</v>
      </c>
      <c r="B796" s="2" t="s">
        <v>30</v>
      </c>
    </row>
    <row r="797" spans="1:2" x14ac:dyDescent="0.25">
      <c r="A797" s="18">
        <v>2838</v>
      </c>
      <c r="B797" s="2" t="s">
        <v>30</v>
      </c>
    </row>
    <row r="798" spans="1:2" x14ac:dyDescent="0.25">
      <c r="A798" s="18">
        <v>2839</v>
      </c>
      <c r="B798" s="2" t="s">
        <v>30</v>
      </c>
    </row>
    <row r="799" spans="1:2" x14ac:dyDescent="0.25">
      <c r="A799" s="18">
        <v>2840</v>
      </c>
      <c r="B799" s="2" t="s">
        <v>30</v>
      </c>
    </row>
    <row r="800" spans="1:2" x14ac:dyDescent="0.25">
      <c r="A800" s="18">
        <v>2842</v>
      </c>
      <c r="B800" s="2" t="s">
        <v>30</v>
      </c>
    </row>
    <row r="801" spans="1:2" x14ac:dyDescent="0.25">
      <c r="A801" s="18">
        <v>2843</v>
      </c>
      <c r="B801" s="2" t="s">
        <v>30</v>
      </c>
    </row>
    <row r="802" spans="1:2" x14ac:dyDescent="0.25">
      <c r="A802" s="18">
        <v>2844</v>
      </c>
      <c r="B802" s="2" t="s">
        <v>30</v>
      </c>
    </row>
    <row r="803" spans="1:2" x14ac:dyDescent="0.25">
      <c r="A803" s="18">
        <v>2845</v>
      </c>
      <c r="B803" s="2" t="s">
        <v>30</v>
      </c>
    </row>
    <row r="804" spans="1:2" x14ac:dyDescent="0.25">
      <c r="A804" s="18">
        <v>2846</v>
      </c>
      <c r="B804" s="2" t="s">
        <v>30</v>
      </c>
    </row>
    <row r="805" spans="1:2" x14ac:dyDescent="0.25">
      <c r="A805" s="18">
        <v>2847</v>
      </c>
      <c r="B805" s="2" t="s">
        <v>30</v>
      </c>
    </row>
    <row r="806" spans="1:2" x14ac:dyDescent="0.25">
      <c r="A806" s="18">
        <v>2848</v>
      </c>
      <c r="B806" s="2" t="s">
        <v>30</v>
      </c>
    </row>
    <row r="807" spans="1:2" x14ac:dyDescent="0.25">
      <c r="A807" s="18">
        <v>2849</v>
      </c>
      <c r="B807" s="2" t="s">
        <v>30</v>
      </c>
    </row>
    <row r="808" spans="1:2" x14ac:dyDescent="0.25">
      <c r="A808" s="18">
        <v>2850</v>
      </c>
      <c r="B808" s="2" t="s">
        <v>30</v>
      </c>
    </row>
    <row r="809" spans="1:2" x14ac:dyDescent="0.25">
      <c r="A809" s="18">
        <v>2852</v>
      </c>
      <c r="B809" s="2" t="s">
        <v>30</v>
      </c>
    </row>
    <row r="810" spans="1:2" x14ac:dyDescent="0.25">
      <c r="A810" s="18">
        <v>2864</v>
      </c>
      <c r="B810" s="2" t="s">
        <v>30</v>
      </c>
    </row>
    <row r="811" spans="1:2" x14ac:dyDescent="0.25">
      <c r="A811" s="18">
        <v>2865</v>
      </c>
      <c r="B811" s="2" t="s">
        <v>30</v>
      </c>
    </row>
    <row r="812" spans="1:2" x14ac:dyDescent="0.25">
      <c r="A812" s="18">
        <v>2866</v>
      </c>
      <c r="B812" s="2" t="s">
        <v>30</v>
      </c>
    </row>
    <row r="813" spans="1:2" x14ac:dyDescent="0.25">
      <c r="A813" s="18">
        <v>2867</v>
      </c>
      <c r="B813" s="2" t="s">
        <v>30</v>
      </c>
    </row>
    <row r="814" spans="1:2" x14ac:dyDescent="0.25">
      <c r="A814" s="18">
        <v>2868</v>
      </c>
      <c r="B814" s="2" t="s">
        <v>30</v>
      </c>
    </row>
    <row r="815" spans="1:2" x14ac:dyDescent="0.25">
      <c r="A815" s="18">
        <v>2869</v>
      </c>
      <c r="B815" s="2" t="s">
        <v>30</v>
      </c>
    </row>
    <row r="816" spans="1:2" x14ac:dyDescent="0.25">
      <c r="A816" s="18">
        <v>2870</v>
      </c>
      <c r="B816" s="2" t="s">
        <v>30</v>
      </c>
    </row>
    <row r="817" spans="1:2" x14ac:dyDescent="0.25">
      <c r="A817" s="18">
        <v>2871</v>
      </c>
      <c r="B817" s="2" t="s">
        <v>30</v>
      </c>
    </row>
    <row r="818" spans="1:2" x14ac:dyDescent="0.25">
      <c r="A818" s="18">
        <v>2873</v>
      </c>
      <c r="B818" s="2" t="s">
        <v>30</v>
      </c>
    </row>
    <row r="819" spans="1:2" x14ac:dyDescent="0.25">
      <c r="A819" s="18">
        <v>2874</v>
      </c>
      <c r="B819" s="2" t="s">
        <v>30</v>
      </c>
    </row>
    <row r="820" spans="1:2" x14ac:dyDescent="0.25">
      <c r="A820" s="18">
        <v>2875</v>
      </c>
      <c r="B820" s="2" t="s">
        <v>30</v>
      </c>
    </row>
    <row r="821" spans="1:2" x14ac:dyDescent="0.25">
      <c r="A821" s="18">
        <v>2876</v>
      </c>
      <c r="B821" s="2" t="s">
        <v>30</v>
      </c>
    </row>
    <row r="822" spans="1:2" x14ac:dyDescent="0.25">
      <c r="A822" s="18">
        <v>2877</v>
      </c>
      <c r="B822" s="2" t="s">
        <v>30</v>
      </c>
    </row>
    <row r="823" spans="1:2" x14ac:dyDescent="0.25">
      <c r="A823" s="18">
        <v>2878</v>
      </c>
      <c r="B823" s="2" t="s">
        <v>30</v>
      </c>
    </row>
    <row r="824" spans="1:2" x14ac:dyDescent="0.25">
      <c r="A824" s="18">
        <v>2879</v>
      </c>
      <c r="B824" s="2" t="s">
        <v>30</v>
      </c>
    </row>
    <row r="825" spans="1:2" x14ac:dyDescent="0.25">
      <c r="A825" s="18">
        <v>2880</v>
      </c>
      <c r="B825" s="2" t="s">
        <v>30</v>
      </c>
    </row>
    <row r="826" spans="1:2" x14ac:dyDescent="0.25">
      <c r="A826" s="18">
        <v>2890</v>
      </c>
      <c r="B826" s="2" t="s">
        <v>30</v>
      </c>
    </row>
    <row r="827" spans="1:2" x14ac:dyDescent="0.25">
      <c r="A827" s="18">
        <v>2891</v>
      </c>
      <c r="B827" s="2" t="s">
        <v>30</v>
      </c>
    </row>
    <row r="828" spans="1:2" x14ac:dyDescent="0.25">
      <c r="A828" s="18">
        <v>2898</v>
      </c>
      <c r="B828" s="2" t="s">
        <v>30</v>
      </c>
    </row>
    <row r="829" spans="1:2" x14ac:dyDescent="0.25">
      <c r="A829" s="18">
        <v>2900</v>
      </c>
      <c r="B829" s="2" t="s">
        <v>26</v>
      </c>
    </row>
    <row r="830" spans="1:2" x14ac:dyDescent="0.25">
      <c r="A830" s="18">
        <v>2901</v>
      </c>
      <c r="B830" s="2" t="s">
        <v>26</v>
      </c>
    </row>
    <row r="831" spans="1:2" x14ac:dyDescent="0.25">
      <c r="A831" s="18">
        <v>2902</v>
      </c>
      <c r="B831" s="2" t="s">
        <v>26</v>
      </c>
    </row>
    <row r="832" spans="1:2" x14ac:dyDescent="0.25">
      <c r="A832" s="18">
        <v>2903</v>
      </c>
      <c r="B832" s="2" t="s">
        <v>26</v>
      </c>
    </row>
    <row r="833" spans="1:2" x14ac:dyDescent="0.25">
      <c r="A833" s="18">
        <v>2904</v>
      </c>
      <c r="B833" s="2" t="s">
        <v>26</v>
      </c>
    </row>
    <row r="834" spans="1:2" x14ac:dyDescent="0.25">
      <c r="A834" s="18">
        <v>2905</v>
      </c>
      <c r="B834" s="2" t="s">
        <v>26</v>
      </c>
    </row>
    <row r="835" spans="1:2" x14ac:dyDescent="0.25">
      <c r="A835" s="18">
        <v>2906</v>
      </c>
      <c r="B835" s="2" t="s">
        <v>26</v>
      </c>
    </row>
    <row r="836" spans="1:2" x14ac:dyDescent="0.25">
      <c r="A836" s="18">
        <v>2911</v>
      </c>
      <c r="B836" s="2" t="s">
        <v>26</v>
      </c>
    </row>
    <row r="837" spans="1:2" x14ac:dyDescent="0.25">
      <c r="A837" s="18">
        <v>2912</v>
      </c>
      <c r="B837" s="2" t="s">
        <v>26</v>
      </c>
    </row>
    <row r="838" spans="1:2" x14ac:dyDescent="0.25">
      <c r="A838" s="18">
        <v>2913</v>
      </c>
      <c r="B838" s="2" t="s">
        <v>26</v>
      </c>
    </row>
    <row r="839" spans="1:2" x14ac:dyDescent="0.25">
      <c r="A839" s="18">
        <v>2914</v>
      </c>
      <c r="B839" s="2" t="s">
        <v>26</v>
      </c>
    </row>
    <row r="840" spans="1:2" x14ac:dyDescent="0.25">
      <c r="A840" s="18">
        <v>3000</v>
      </c>
      <c r="B840" s="2" t="s">
        <v>32</v>
      </c>
    </row>
    <row r="841" spans="1:2" x14ac:dyDescent="0.25">
      <c r="A841" s="18">
        <v>3001</v>
      </c>
      <c r="B841" s="2" t="s">
        <v>32</v>
      </c>
    </row>
    <row r="842" spans="1:2" x14ac:dyDescent="0.25">
      <c r="A842" s="18">
        <v>3002</v>
      </c>
      <c r="B842" s="2" t="s">
        <v>32</v>
      </c>
    </row>
    <row r="843" spans="1:2" x14ac:dyDescent="0.25">
      <c r="A843" s="18">
        <v>3003</v>
      </c>
      <c r="B843" s="2" t="s">
        <v>32</v>
      </c>
    </row>
    <row r="844" spans="1:2" x14ac:dyDescent="0.25">
      <c r="A844" s="18">
        <v>3004</v>
      </c>
      <c r="B844" s="2" t="s">
        <v>32</v>
      </c>
    </row>
    <row r="845" spans="1:2" x14ac:dyDescent="0.25">
      <c r="A845" s="18">
        <v>3006</v>
      </c>
      <c r="B845" s="2" t="s">
        <v>32</v>
      </c>
    </row>
    <row r="846" spans="1:2" x14ac:dyDescent="0.25">
      <c r="A846" s="18">
        <v>3008</v>
      </c>
      <c r="B846" s="2" t="s">
        <v>32</v>
      </c>
    </row>
    <row r="847" spans="1:2" x14ac:dyDescent="0.25">
      <c r="A847" s="18">
        <v>3010</v>
      </c>
      <c r="B847" s="2" t="s">
        <v>32</v>
      </c>
    </row>
    <row r="848" spans="1:2" x14ac:dyDescent="0.25">
      <c r="A848" s="18">
        <v>3011</v>
      </c>
      <c r="B848" s="2" t="s">
        <v>32</v>
      </c>
    </row>
    <row r="849" spans="1:2" x14ac:dyDescent="0.25">
      <c r="A849" s="18">
        <v>3012</v>
      </c>
      <c r="B849" s="2" t="s">
        <v>32</v>
      </c>
    </row>
    <row r="850" spans="1:2" x14ac:dyDescent="0.25">
      <c r="A850" s="18">
        <v>3013</v>
      </c>
      <c r="B850" s="2" t="s">
        <v>32</v>
      </c>
    </row>
    <row r="851" spans="1:2" x14ac:dyDescent="0.25">
      <c r="A851" s="18">
        <v>3015</v>
      </c>
      <c r="B851" s="2" t="s">
        <v>32</v>
      </c>
    </row>
    <row r="852" spans="1:2" x14ac:dyDescent="0.25">
      <c r="A852" s="18">
        <v>3016</v>
      </c>
      <c r="B852" s="2" t="s">
        <v>32</v>
      </c>
    </row>
    <row r="853" spans="1:2" x14ac:dyDescent="0.25">
      <c r="A853" s="18">
        <v>3018</v>
      </c>
      <c r="B853" s="2" t="s">
        <v>32</v>
      </c>
    </row>
    <row r="854" spans="1:2" x14ac:dyDescent="0.25">
      <c r="A854" s="18">
        <v>3019</v>
      </c>
      <c r="B854" s="2" t="s">
        <v>32</v>
      </c>
    </row>
    <row r="855" spans="1:2" x14ac:dyDescent="0.25">
      <c r="A855" s="18">
        <v>3020</v>
      </c>
      <c r="B855" s="2" t="s">
        <v>32</v>
      </c>
    </row>
    <row r="856" spans="1:2" x14ac:dyDescent="0.25">
      <c r="A856" s="18">
        <v>3021</v>
      </c>
      <c r="B856" s="2" t="s">
        <v>32</v>
      </c>
    </row>
    <row r="857" spans="1:2" x14ac:dyDescent="0.25">
      <c r="A857" s="18">
        <v>3022</v>
      </c>
      <c r="B857" s="2" t="s">
        <v>32</v>
      </c>
    </row>
    <row r="858" spans="1:2" x14ac:dyDescent="0.25">
      <c r="A858" s="18">
        <v>3023</v>
      </c>
      <c r="B858" s="2" t="s">
        <v>32</v>
      </c>
    </row>
    <row r="859" spans="1:2" x14ac:dyDescent="0.25">
      <c r="A859" s="18">
        <v>3024</v>
      </c>
      <c r="B859" s="2" t="s">
        <v>32</v>
      </c>
    </row>
    <row r="860" spans="1:2" x14ac:dyDescent="0.25">
      <c r="A860" s="18">
        <v>3025</v>
      </c>
      <c r="B860" s="2" t="s">
        <v>32</v>
      </c>
    </row>
    <row r="861" spans="1:2" x14ac:dyDescent="0.25">
      <c r="A861" s="18">
        <v>3026</v>
      </c>
      <c r="B861" s="2" t="s">
        <v>32</v>
      </c>
    </row>
    <row r="862" spans="1:2" x14ac:dyDescent="0.25">
      <c r="A862" s="18">
        <v>3027</v>
      </c>
      <c r="B862" s="2" t="s">
        <v>32</v>
      </c>
    </row>
    <row r="863" spans="1:2" x14ac:dyDescent="0.25">
      <c r="A863" s="18">
        <v>3028</v>
      </c>
      <c r="B863" s="2" t="s">
        <v>32</v>
      </c>
    </row>
    <row r="864" spans="1:2" x14ac:dyDescent="0.25">
      <c r="A864" s="18">
        <v>3029</v>
      </c>
      <c r="B864" s="2" t="s">
        <v>32</v>
      </c>
    </row>
    <row r="865" spans="1:2" x14ac:dyDescent="0.25">
      <c r="A865" s="18">
        <v>3030</v>
      </c>
      <c r="B865" s="2" t="s">
        <v>32</v>
      </c>
    </row>
    <row r="866" spans="1:2" x14ac:dyDescent="0.25">
      <c r="A866" s="18">
        <v>3031</v>
      </c>
      <c r="B866" s="2" t="s">
        <v>32</v>
      </c>
    </row>
    <row r="867" spans="1:2" x14ac:dyDescent="0.25">
      <c r="A867" s="18">
        <v>3032</v>
      </c>
      <c r="B867" s="2" t="s">
        <v>32</v>
      </c>
    </row>
    <row r="868" spans="1:2" x14ac:dyDescent="0.25">
      <c r="A868" s="18">
        <v>3033</v>
      </c>
      <c r="B868" s="2" t="s">
        <v>32</v>
      </c>
    </row>
    <row r="869" spans="1:2" x14ac:dyDescent="0.25">
      <c r="A869" s="18">
        <v>3034</v>
      </c>
      <c r="B869" s="2" t="s">
        <v>32</v>
      </c>
    </row>
    <row r="870" spans="1:2" x14ac:dyDescent="0.25">
      <c r="A870" s="18">
        <v>3036</v>
      </c>
      <c r="B870" s="2" t="s">
        <v>32</v>
      </c>
    </row>
    <row r="871" spans="1:2" x14ac:dyDescent="0.25">
      <c r="A871" s="18">
        <v>3037</v>
      </c>
      <c r="B871" s="2" t="s">
        <v>32</v>
      </c>
    </row>
    <row r="872" spans="1:2" x14ac:dyDescent="0.25">
      <c r="A872" s="18">
        <v>3038</v>
      </c>
      <c r="B872" s="2" t="s">
        <v>32</v>
      </c>
    </row>
    <row r="873" spans="1:2" x14ac:dyDescent="0.25">
      <c r="A873" s="18">
        <v>3039</v>
      </c>
      <c r="B873" s="2" t="s">
        <v>32</v>
      </c>
    </row>
    <row r="874" spans="1:2" x14ac:dyDescent="0.25">
      <c r="A874" s="18">
        <v>3040</v>
      </c>
      <c r="B874" s="2" t="s">
        <v>32</v>
      </c>
    </row>
    <row r="875" spans="1:2" x14ac:dyDescent="0.25">
      <c r="A875" s="18">
        <v>3041</v>
      </c>
      <c r="B875" s="2" t="s">
        <v>32</v>
      </c>
    </row>
    <row r="876" spans="1:2" x14ac:dyDescent="0.25">
      <c r="A876" s="18">
        <v>3042</v>
      </c>
      <c r="B876" s="2" t="s">
        <v>32</v>
      </c>
    </row>
    <row r="877" spans="1:2" x14ac:dyDescent="0.25">
      <c r="A877" s="18">
        <v>3043</v>
      </c>
      <c r="B877" s="2" t="s">
        <v>32</v>
      </c>
    </row>
    <row r="878" spans="1:2" x14ac:dyDescent="0.25">
      <c r="A878" s="18">
        <v>3044</v>
      </c>
      <c r="B878" s="2" t="s">
        <v>32</v>
      </c>
    </row>
    <row r="879" spans="1:2" x14ac:dyDescent="0.25">
      <c r="A879" s="18">
        <v>3045</v>
      </c>
      <c r="B879" s="2" t="s">
        <v>32</v>
      </c>
    </row>
    <row r="880" spans="1:2" x14ac:dyDescent="0.25">
      <c r="A880" s="18">
        <v>3046</v>
      </c>
      <c r="B880" s="2" t="s">
        <v>32</v>
      </c>
    </row>
    <row r="881" spans="1:2" x14ac:dyDescent="0.25">
      <c r="A881" s="18">
        <v>3047</v>
      </c>
      <c r="B881" s="2" t="s">
        <v>32</v>
      </c>
    </row>
    <row r="882" spans="1:2" x14ac:dyDescent="0.25">
      <c r="A882" s="18">
        <v>3048</v>
      </c>
      <c r="B882" s="2" t="s">
        <v>32</v>
      </c>
    </row>
    <row r="883" spans="1:2" x14ac:dyDescent="0.25">
      <c r="A883" s="18">
        <v>3049</v>
      </c>
      <c r="B883" s="2" t="s">
        <v>32</v>
      </c>
    </row>
    <row r="884" spans="1:2" x14ac:dyDescent="0.25">
      <c r="A884" s="18">
        <v>3050</v>
      </c>
      <c r="B884" s="2" t="s">
        <v>32</v>
      </c>
    </row>
    <row r="885" spans="1:2" x14ac:dyDescent="0.25">
      <c r="A885" s="18">
        <v>3051</v>
      </c>
      <c r="B885" s="2" t="s">
        <v>32</v>
      </c>
    </row>
    <row r="886" spans="1:2" x14ac:dyDescent="0.25">
      <c r="A886" s="18">
        <v>3052</v>
      </c>
      <c r="B886" s="2" t="s">
        <v>32</v>
      </c>
    </row>
    <row r="887" spans="1:2" x14ac:dyDescent="0.25">
      <c r="A887" s="18">
        <v>3053</v>
      </c>
      <c r="B887" s="2" t="s">
        <v>32</v>
      </c>
    </row>
    <row r="888" spans="1:2" x14ac:dyDescent="0.25">
      <c r="A888" s="18">
        <v>3054</v>
      </c>
      <c r="B888" s="2" t="s">
        <v>32</v>
      </c>
    </row>
    <row r="889" spans="1:2" x14ac:dyDescent="0.25">
      <c r="A889" s="18">
        <v>3055</v>
      </c>
      <c r="B889" s="2" t="s">
        <v>32</v>
      </c>
    </row>
    <row r="890" spans="1:2" x14ac:dyDescent="0.25">
      <c r="A890" s="18">
        <v>3056</v>
      </c>
      <c r="B890" s="2" t="s">
        <v>32</v>
      </c>
    </row>
    <row r="891" spans="1:2" x14ac:dyDescent="0.25">
      <c r="A891" s="18">
        <v>3057</v>
      </c>
      <c r="B891" s="2" t="s">
        <v>32</v>
      </c>
    </row>
    <row r="892" spans="1:2" x14ac:dyDescent="0.25">
      <c r="A892" s="18">
        <v>3058</v>
      </c>
      <c r="B892" s="2" t="s">
        <v>32</v>
      </c>
    </row>
    <row r="893" spans="1:2" x14ac:dyDescent="0.25">
      <c r="A893" s="18">
        <v>3059</v>
      </c>
      <c r="B893" s="2" t="s">
        <v>32</v>
      </c>
    </row>
    <row r="894" spans="1:2" x14ac:dyDescent="0.25">
      <c r="A894" s="18">
        <v>3060</v>
      </c>
      <c r="B894" s="2" t="s">
        <v>32</v>
      </c>
    </row>
    <row r="895" spans="1:2" x14ac:dyDescent="0.25">
      <c r="A895" s="18">
        <v>3061</v>
      </c>
      <c r="B895" s="2" t="s">
        <v>32</v>
      </c>
    </row>
    <row r="896" spans="1:2" x14ac:dyDescent="0.25">
      <c r="A896" s="18">
        <v>3062</v>
      </c>
      <c r="B896" s="2" t="s">
        <v>32</v>
      </c>
    </row>
    <row r="897" spans="1:2" x14ac:dyDescent="0.25">
      <c r="A897" s="18">
        <v>3063</v>
      </c>
      <c r="B897" s="2" t="s">
        <v>32</v>
      </c>
    </row>
    <row r="898" spans="1:2" x14ac:dyDescent="0.25">
      <c r="A898" s="18">
        <v>3064</v>
      </c>
      <c r="B898" s="2" t="s">
        <v>32</v>
      </c>
    </row>
    <row r="899" spans="1:2" x14ac:dyDescent="0.25">
      <c r="A899" s="18">
        <v>3065</v>
      </c>
      <c r="B899" s="2" t="s">
        <v>32</v>
      </c>
    </row>
    <row r="900" spans="1:2" x14ac:dyDescent="0.25">
      <c r="A900" s="18">
        <v>3066</v>
      </c>
      <c r="B900" s="2" t="s">
        <v>32</v>
      </c>
    </row>
    <row r="901" spans="1:2" x14ac:dyDescent="0.25">
      <c r="A901" s="18">
        <v>3067</v>
      </c>
      <c r="B901" s="2" t="s">
        <v>32</v>
      </c>
    </row>
    <row r="902" spans="1:2" x14ac:dyDescent="0.25">
      <c r="A902" s="18">
        <v>3068</v>
      </c>
      <c r="B902" s="2" t="s">
        <v>32</v>
      </c>
    </row>
    <row r="903" spans="1:2" x14ac:dyDescent="0.25">
      <c r="A903" s="18">
        <v>3070</v>
      </c>
      <c r="B903" s="2" t="s">
        <v>32</v>
      </c>
    </row>
    <row r="904" spans="1:2" x14ac:dyDescent="0.25">
      <c r="A904" s="18">
        <v>3071</v>
      </c>
      <c r="B904" s="2" t="s">
        <v>32</v>
      </c>
    </row>
    <row r="905" spans="1:2" x14ac:dyDescent="0.25">
      <c r="A905" s="18">
        <v>3072</v>
      </c>
      <c r="B905" s="2" t="s">
        <v>32</v>
      </c>
    </row>
    <row r="906" spans="1:2" x14ac:dyDescent="0.25">
      <c r="A906" s="18">
        <v>3073</v>
      </c>
      <c r="B906" s="2" t="s">
        <v>32</v>
      </c>
    </row>
    <row r="907" spans="1:2" x14ac:dyDescent="0.25">
      <c r="A907" s="18">
        <v>3074</v>
      </c>
      <c r="B907" s="2" t="s">
        <v>32</v>
      </c>
    </row>
    <row r="908" spans="1:2" x14ac:dyDescent="0.25">
      <c r="A908" s="18">
        <v>3075</v>
      </c>
      <c r="B908" s="2" t="s">
        <v>32</v>
      </c>
    </row>
    <row r="909" spans="1:2" x14ac:dyDescent="0.25">
      <c r="A909" s="18">
        <v>3076</v>
      </c>
      <c r="B909" s="2" t="s">
        <v>32</v>
      </c>
    </row>
    <row r="910" spans="1:2" x14ac:dyDescent="0.25">
      <c r="A910" s="18">
        <v>3078</v>
      </c>
      <c r="B910" s="2" t="s">
        <v>32</v>
      </c>
    </row>
    <row r="911" spans="1:2" x14ac:dyDescent="0.25">
      <c r="A911" s="18">
        <v>3079</v>
      </c>
      <c r="B911" s="2" t="s">
        <v>32</v>
      </c>
    </row>
    <row r="912" spans="1:2" x14ac:dyDescent="0.25">
      <c r="A912" s="18">
        <v>3081</v>
      </c>
      <c r="B912" s="2" t="s">
        <v>32</v>
      </c>
    </row>
    <row r="913" spans="1:2" x14ac:dyDescent="0.25">
      <c r="A913" s="18">
        <v>3082</v>
      </c>
      <c r="B913" s="2" t="s">
        <v>32</v>
      </c>
    </row>
    <row r="914" spans="1:2" x14ac:dyDescent="0.25">
      <c r="A914" s="18">
        <v>3083</v>
      </c>
      <c r="B914" s="2" t="s">
        <v>32</v>
      </c>
    </row>
    <row r="915" spans="1:2" x14ac:dyDescent="0.25">
      <c r="A915" s="18">
        <v>3084</v>
      </c>
      <c r="B915" s="2" t="s">
        <v>32</v>
      </c>
    </row>
    <row r="916" spans="1:2" x14ac:dyDescent="0.25">
      <c r="A916" s="18">
        <v>3085</v>
      </c>
      <c r="B916" s="2" t="s">
        <v>32</v>
      </c>
    </row>
    <row r="917" spans="1:2" x14ac:dyDescent="0.25">
      <c r="A917" s="18">
        <v>3086</v>
      </c>
      <c r="B917" s="2" t="s">
        <v>32</v>
      </c>
    </row>
    <row r="918" spans="1:2" x14ac:dyDescent="0.25">
      <c r="A918" s="18">
        <v>3087</v>
      </c>
      <c r="B918" s="2" t="s">
        <v>32</v>
      </c>
    </row>
    <row r="919" spans="1:2" x14ac:dyDescent="0.25">
      <c r="A919" s="18">
        <v>3088</v>
      </c>
      <c r="B919" s="2" t="s">
        <v>32</v>
      </c>
    </row>
    <row r="920" spans="1:2" x14ac:dyDescent="0.25">
      <c r="A920" s="18">
        <v>3089</v>
      </c>
      <c r="B920" s="2" t="s">
        <v>32</v>
      </c>
    </row>
    <row r="921" spans="1:2" x14ac:dyDescent="0.25">
      <c r="A921" s="18">
        <v>3090</v>
      </c>
      <c r="B921" s="2" t="s">
        <v>32</v>
      </c>
    </row>
    <row r="922" spans="1:2" x14ac:dyDescent="0.25">
      <c r="A922" s="18">
        <v>3091</v>
      </c>
      <c r="B922" s="2" t="s">
        <v>32</v>
      </c>
    </row>
    <row r="923" spans="1:2" x14ac:dyDescent="0.25">
      <c r="A923" s="18">
        <v>3093</v>
      </c>
      <c r="B923" s="2" t="s">
        <v>32</v>
      </c>
    </row>
    <row r="924" spans="1:2" x14ac:dyDescent="0.25">
      <c r="A924" s="18">
        <v>3094</v>
      </c>
      <c r="B924" s="2" t="s">
        <v>32</v>
      </c>
    </row>
    <row r="925" spans="1:2" x14ac:dyDescent="0.25">
      <c r="A925" s="18">
        <v>3095</v>
      </c>
      <c r="B925" s="2" t="s">
        <v>32</v>
      </c>
    </row>
    <row r="926" spans="1:2" x14ac:dyDescent="0.25">
      <c r="A926" s="18">
        <v>3096</v>
      </c>
      <c r="B926" s="2" t="s">
        <v>32</v>
      </c>
    </row>
    <row r="927" spans="1:2" x14ac:dyDescent="0.25">
      <c r="A927" s="18">
        <v>3097</v>
      </c>
      <c r="B927" s="2" t="s">
        <v>32</v>
      </c>
    </row>
    <row r="928" spans="1:2" x14ac:dyDescent="0.25">
      <c r="A928" s="18">
        <v>3099</v>
      </c>
      <c r="B928" s="2" t="s">
        <v>32</v>
      </c>
    </row>
    <row r="929" spans="1:2" x14ac:dyDescent="0.25">
      <c r="A929" s="18">
        <v>3101</v>
      </c>
      <c r="B929" s="2" t="s">
        <v>32</v>
      </c>
    </row>
    <row r="930" spans="1:2" x14ac:dyDescent="0.25">
      <c r="A930" s="18">
        <v>3102</v>
      </c>
      <c r="B930" s="2" t="s">
        <v>32</v>
      </c>
    </row>
    <row r="931" spans="1:2" x14ac:dyDescent="0.25">
      <c r="A931" s="18">
        <v>3103</v>
      </c>
      <c r="B931" s="2" t="s">
        <v>32</v>
      </c>
    </row>
    <row r="932" spans="1:2" x14ac:dyDescent="0.25">
      <c r="A932" s="18">
        <v>3104</v>
      </c>
      <c r="B932" s="2" t="s">
        <v>32</v>
      </c>
    </row>
    <row r="933" spans="1:2" x14ac:dyDescent="0.25">
      <c r="A933" s="18">
        <v>3105</v>
      </c>
      <c r="B933" s="2" t="s">
        <v>32</v>
      </c>
    </row>
    <row r="934" spans="1:2" x14ac:dyDescent="0.25">
      <c r="A934" s="18">
        <v>3106</v>
      </c>
      <c r="B934" s="2" t="s">
        <v>32</v>
      </c>
    </row>
    <row r="935" spans="1:2" x14ac:dyDescent="0.25">
      <c r="A935" s="18">
        <v>3107</v>
      </c>
      <c r="B935" s="2" t="s">
        <v>32</v>
      </c>
    </row>
    <row r="936" spans="1:2" x14ac:dyDescent="0.25">
      <c r="A936" s="18">
        <v>3108</v>
      </c>
      <c r="B936" s="2" t="s">
        <v>32</v>
      </c>
    </row>
    <row r="937" spans="1:2" x14ac:dyDescent="0.25">
      <c r="A937" s="18">
        <v>3109</v>
      </c>
      <c r="B937" s="2" t="s">
        <v>32</v>
      </c>
    </row>
    <row r="938" spans="1:2" x14ac:dyDescent="0.25">
      <c r="A938" s="18">
        <v>3111</v>
      </c>
      <c r="B938" s="2" t="s">
        <v>32</v>
      </c>
    </row>
    <row r="939" spans="1:2" x14ac:dyDescent="0.25">
      <c r="A939" s="18">
        <v>3113</v>
      </c>
      <c r="B939" s="2" t="s">
        <v>32</v>
      </c>
    </row>
    <row r="940" spans="1:2" x14ac:dyDescent="0.25">
      <c r="A940" s="18">
        <v>3114</v>
      </c>
      <c r="B940" s="2" t="s">
        <v>32</v>
      </c>
    </row>
    <row r="941" spans="1:2" x14ac:dyDescent="0.25">
      <c r="A941" s="18">
        <v>3115</v>
      </c>
      <c r="B941" s="2" t="s">
        <v>32</v>
      </c>
    </row>
    <row r="942" spans="1:2" x14ac:dyDescent="0.25">
      <c r="A942" s="18">
        <v>3116</v>
      </c>
      <c r="B942" s="2" t="s">
        <v>32</v>
      </c>
    </row>
    <row r="943" spans="1:2" x14ac:dyDescent="0.25">
      <c r="A943" s="18">
        <v>3121</v>
      </c>
      <c r="B943" s="2" t="s">
        <v>32</v>
      </c>
    </row>
    <row r="944" spans="1:2" x14ac:dyDescent="0.25">
      <c r="A944" s="18">
        <v>3122</v>
      </c>
      <c r="B944" s="2" t="s">
        <v>32</v>
      </c>
    </row>
    <row r="945" spans="1:2" x14ac:dyDescent="0.25">
      <c r="A945" s="18">
        <v>3123</v>
      </c>
      <c r="B945" s="2" t="s">
        <v>32</v>
      </c>
    </row>
    <row r="946" spans="1:2" x14ac:dyDescent="0.25">
      <c r="A946" s="18">
        <v>3124</v>
      </c>
      <c r="B946" s="2" t="s">
        <v>32</v>
      </c>
    </row>
    <row r="947" spans="1:2" x14ac:dyDescent="0.25">
      <c r="A947" s="18">
        <v>3125</v>
      </c>
      <c r="B947" s="2" t="s">
        <v>32</v>
      </c>
    </row>
    <row r="948" spans="1:2" x14ac:dyDescent="0.25">
      <c r="A948" s="18">
        <v>3126</v>
      </c>
      <c r="B948" s="2" t="s">
        <v>32</v>
      </c>
    </row>
    <row r="949" spans="1:2" x14ac:dyDescent="0.25">
      <c r="A949" s="18">
        <v>3127</v>
      </c>
      <c r="B949" s="2" t="s">
        <v>32</v>
      </c>
    </row>
    <row r="950" spans="1:2" x14ac:dyDescent="0.25">
      <c r="A950" s="18">
        <v>3128</v>
      </c>
      <c r="B950" s="2" t="s">
        <v>32</v>
      </c>
    </row>
    <row r="951" spans="1:2" x14ac:dyDescent="0.25">
      <c r="A951" s="18">
        <v>3129</v>
      </c>
      <c r="B951" s="2" t="s">
        <v>32</v>
      </c>
    </row>
    <row r="952" spans="1:2" x14ac:dyDescent="0.25">
      <c r="A952" s="18">
        <v>3130</v>
      </c>
      <c r="B952" s="2" t="s">
        <v>32</v>
      </c>
    </row>
    <row r="953" spans="1:2" x14ac:dyDescent="0.25">
      <c r="A953" s="18">
        <v>3131</v>
      </c>
      <c r="B953" s="2" t="s">
        <v>32</v>
      </c>
    </row>
    <row r="954" spans="1:2" x14ac:dyDescent="0.25">
      <c r="A954" s="18">
        <v>3132</v>
      </c>
      <c r="B954" s="2" t="s">
        <v>32</v>
      </c>
    </row>
    <row r="955" spans="1:2" x14ac:dyDescent="0.25">
      <c r="A955" s="18">
        <v>3133</v>
      </c>
      <c r="B955" s="2" t="s">
        <v>32</v>
      </c>
    </row>
    <row r="956" spans="1:2" x14ac:dyDescent="0.25">
      <c r="A956" s="18">
        <v>3134</v>
      </c>
      <c r="B956" s="2" t="s">
        <v>32</v>
      </c>
    </row>
    <row r="957" spans="1:2" x14ac:dyDescent="0.25">
      <c r="A957" s="18">
        <v>3135</v>
      </c>
      <c r="B957" s="2" t="s">
        <v>32</v>
      </c>
    </row>
    <row r="958" spans="1:2" x14ac:dyDescent="0.25">
      <c r="A958" s="18">
        <v>3136</v>
      </c>
      <c r="B958" s="2" t="s">
        <v>32</v>
      </c>
    </row>
    <row r="959" spans="1:2" x14ac:dyDescent="0.25">
      <c r="A959" s="18">
        <v>3137</v>
      </c>
      <c r="B959" s="2" t="s">
        <v>32</v>
      </c>
    </row>
    <row r="960" spans="1:2" x14ac:dyDescent="0.25">
      <c r="A960" s="18">
        <v>3138</v>
      </c>
      <c r="B960" s="2" t="s">
        <v>32</v>
      </c>
    </row>
    <row r="961" spans="1:2" x14ac:dyDescent="0.25">
      <c r="A961" s="18">
        <v>3139</v>
      </c>
      <c r="B961" s="2" t="s">
        <v>32</v>
      </c>
    </row>
    <row r="962" spans="1:2" x14ac:dyDescent="0.25">
      <c r="A962" s="18">
        <v>3140</v>
      </c>
      <c r="B962" s="2" t="s">
        <v>32</v>
      </c>
    </row>
    <row r="963" spans="1:2" x14ac:dyDescent="0.25">
      <c r="A963" s="18">
        <v>3141</v>
      </c>
      <c r="B963" s="2" t="s">
        <v>32</v>
      </c>
    </row>
    <row r="964" spans="1:2" x14ac:dyDescent="0.25">
      <c r="A964" s="18">
        <v>3142</v>
      </c>
      <c r="B964" s="2" t="s">
        <v>32</v>
      </c>
    </row>
    <row r="965" spans="1:2" x14ac:dyDescent="0.25">
      <c r="A965" s="18">
        <v>3143</v>
      </c>
      <c r="B965" s="2" t="s">
        <v>32</v>
      </c>
    </row>
    <row r="966" spans="1:2" x14ac:dyDescent="0.25">
      <c r="A966" s="18">
        <v>3144</v>
      </c>
      <c r="B966" s="2" t="s">
        <v>32</v>
      </c>
    </row>
    <row r="967" spans="1:2" x14ac:dyDescent="0.25">
      <c r="A967" s="18">
        <v>3145</v>
      </c>
      <c r="B967" s="2" t="s">
        <v>32</v>
      </c>
    </row>
    <row r="968" spans="1:2" x14ac:dyDescent="0.25">
      <c r="A968" s="18">
        <v>3146</v>
      </c>
      <c r="B968" s="2" t="s">
        <v>32</v>
      </c>
    </row>
    <row r="969" spans="1:2" x14ac:dyDescent="0.25">
      <c r="A969" s="18">
        <v>3147</v>
      </c>
      <c r="B969" s="2" t="s">
        <v>32</v>
      </c>
    </row>
    <row r="970" spans="1:2" x14ac:dyDescent="0.25">
      <c r="A970" s="18">
        <v>3148</v>
      </c>
      <c r="B970" s="2" t="s">
        <v>32</v>
      </c>
    </row>
    <row r="971" spans="1:2" x14ac:dyDescent="0.25">
      <c r="A971" s="18">
        <v>3149</v>
      </c>
      <c r="B971" s="2" t="s">
        <v>32</v>
      </c>
    </row>
    <row r="972" spans="1:2" x14ac:dyDescent="0.25">
      <c r="A972" s="18">
        <v>3150</v>
      </c>
      <c r="B972" s="2" t="s">
        <v>32</v>
      </c>
    </row>
    <row r="973" spans="1:2" x14ac:dyDescent="0.25">
      <c r="A973" s="18">
        <v>3151</v>
      </c>
      <c r="B973" s="2" t="s">
        <v>32</v>
      </c>
    </row>
    <row r="974" spans="1:2" x14ac:dyDescent="0.25">
      <c r="A974" s="18">
        <v>3152</v>
      </c>
      <c r="B974" s="2" t="s">
        <v>32</v>
      </c>
    </row>
    <row r="975" spans="1:2" x14ac:dyDescent="0.25">
      <c r="A975" s="18">
        <v>3153</v>
      </c>
      <c r="B975" s="2" t="s">
        <v>32</v>
      </c>
    </row>
    <row r="976" spans="1:2" x14ac:dyDescent="0.25">
      <c r="A976" s="18">
        <v>3154</v>
      </c>
      <c r="B976" s="2" t="s">
        <v>32</v>
      </c>
    </row>
    <row r="977" spans="1:2" x14ac:dyDescent="0.25">
      <c r="A977" s="18">
        <v>3155</v>
      </c>
      <c r="B977" s="2" t="s">
        <v>32</v>
      </c>
    </row>
    <row r="978" spans="1:2" x14ac:dyDescent="0.25">
      <c r="A978" s="18">
        <v>3156</v>
      </c>
      <c r="B978" s="2" t="s">
        <v>32</v>
      </c>
    </row>
    <row r="979" spans="1:2" x14ac:dyDescent="0.25">
      <c r="A979" s="18">
        <v>3158</v>
      </c>
      <c r="B979" s="2" t="s">
        <v>32</v>
      </c>
    </row>
    <row r="980" spans="1:2" x14ac:dyDescent="0.25">
      <c r="A980" s="18">
        <v>3159</v>
      </c>
      <c r="B980" s="2" t="s">
        <v>32</v>
      </c>
    </row>
    <row r="981" spans="1:2" x14ac:dyDescent="0.25">
      <c r="A981" s="18">
        <v>3160</v>
      </c>
      <c r="B981" s="2" t="s">
        <v>32</v>
      </c>
    </row>
    <row r="982" spans="1:2" x14ac:dyDescent="0.25">
      <c r="A982" s="18">
        <v>3161</v>
      </c>
      <c r="B982" s="2" t="s">
        <v>32</v>
      </c>
    </row>
    <row r="983" spans="1:2" x14ac:dyDescent="0.25">
      <c r="A983" s="18">
        <v>3162</v>
      </c>
      <c r="B983" s="2" t="s">
        <v>32</v>
      </c>
    </row>
    <row r="984" spans="1:2" x14ac:dyDescent="0.25">
      <c r="A984" s="18">
        <v>3163</v>
      </c>
      <c r="B984" s="2" t="s">
        <v>32</v>
      </c>
    </row>
    <row r="985" spans="1:2" x14ac:dyDescent="0.25">
      <c r="A985" s="18">
        <v>3164</v>
      </c>
      <c r="B985" s="2" t="s">
        <v>32</v>
      </c>
    </row>
    <row r="986" spans="1:2" x14ac:dyDescent="0.25">
      <c r="A986" s="18">
        <v>3165</v>
      </c>
      <c r="B986" s="2" t="s">
        <v>32</v>
      </c>
    </row>
    <row r="987" spans="1:2" x14ac:dyDescent="0.25">
      <c r="A987" s="18">
        <v>3166</v>
      </c>
      <c r="B987" s="2" t="s">
        <v>32</v>
      </c>
    </row>
    <row r="988" spans="1:2" x14ac:dyDescent="0.25">
      <c r="A988" s="18">
        <v>3167</v>
      </c>
      <c r="B988" s="2" t="s">
        <v>32</v>
      </c>
    </row>
    <row r="989" spans="1:2" x14ac:dyDescent="0.25">
      <c r="A989" s="18">
        <v>3168</v>
      </c>
      <c r="B989" s="2" t="s">
        <v>32</v>
      </c>
    </row>
    <row r="990" spans="1:2" x14ac:dyDescent="0.25">
      <c r="A990" s="18">
        <v>3169</v>
      </c>
      <c r="B990" s="2" t="s">
        <v>32</v>
      </c>
    </row>
    <row r="991" spans="1:2" x14ac:dyDescent="0.25">
      <c r="A991" s="18">
        <v>3170</v>
      </c>
      <c r="B991" s="2" t="s">
        <v>32</v>
      </c>
    </row>
    <row r="992" spans="1:2" x14ac:dyDescent="0.25">
      <c r="A992" s="18">
        <v>3171</v>
      </c>
      <c r="B992" s="2" t="s">
        <v>32</v>
      </c>
    </row>
    <row r="993" spans="1:2" x14ac:dyDescent="0.25">
      <c r="A993" s="18">
        <v>3172</v>
      </c>
      <c r="B993" s="2" t="s">
        <v>32</v>
      </c>
    </row>
    <row r="994" spans="1:2" x14ac:dyDescent="0.25">
      <c r="A994" s="18">
        <v>3173</v>
      </c>
      <c r="B994" s="2" t="s">
        <v>32</v>
      </c>
    </row>
    <row r="995" spans="1:2" x14ac:dyDescent="0.25">
      <c r="A995" s="18">
        <v>3174</v>
      </c>
      <c r="B995" s="2" t="s">
        <v>32</v>
      </c>
    </row>
    <row r="996" spans="1:2" x14ac:dyDescent="0.25">
      <c r="A996" s="18">
        <v>3175</v>
      </c>
      <c r="B996" s="2" t="s">
        <v>32</v>
      </c>
    </row>
    <row r="997" spans="1:2" x14ac:dyDescent="0.25">
      <c r="A997" s="18">
        <v>3176</v>
      </c>
      <c r="B997" s="2" t="s">
        <v>32</v>
      </c>
    </row>
    <row r="998" spans="1:2" x14ac:dyDescent="0.25">
      <c r="A998" s="18">
        <v>3177</v>
      </c>
      <c r="B998" s="2" t="s">
        <v>32</v>
      </c>
    </row>
    <row r="999" spans="1:2" x14ac:dyDescent="0.25">
      <c r="A999" s="18">
        <v>3178</v>
      </c>
      <c r="B999" s="2" t="s">
        <v>32</v>
      </c>
    </row>
    <row r="1000" spans="1:2" x14ac:dyDescent="0.25">
      <c r="A1000" s="18">
        <v>3179</v>
      </c>
      <c r="B1000" s="2" t="s">
        <v>32</v>
      </c>
    </row>
    <row r="1001" spans="1:2" x14ac:dyDescent="0.25">
      <c r="A1001" s="18">
        <v>3180</v>
      </c>
      <c r="B1001" s="2" t="s">
        <v>32</v>
      </c>
    </row>
    <row r="1002" spans="1:2" x14ac:dyDescent="0.25">
      <c r="A1002" s="18">
        <v>3181</v>
      </c>
      <c r="B1002" s="2" t="s">
        <v>32</v>
      </c>
    </row>
    <row r="1003" spans="1:2" x14ac:dyDescent="0.25">
      <c r="A1003" s="18">
        <v>3182</v>
      </c>
      <c r="B1003" s="2" t="s">
        <v>32</v>
      </c>
    </row>
    <row r="1004" spans="1:2" x14ac:dyDescent="0.25">
      <c r="A1004" s="18">
        <v>3183</v>
      </c>
      <c r="B1004" s="2" t="s">
        <v>32</v>
      </c>
    </row>
    <row r="1005" spans="1:2" x14ac:dyDescent="0.25">
      <c r="A1005" s="18">
        <v>3184</v>
      </c>
      <c r="B1005" s="2" t="s">
        <v>32</v>
      </c>
    </row>
    <row r="1006" spans="1:2" x14ac:dyDescent="0.25">
      <c r="A1006" s="18">
        <v>3185</v>
      </c>
      <c r="B1006" s="2" t="s">
        <v>32</v>
      </c>
    </row>
    <row r="1007" spans="1:2" x14ac:dyDescent="0.25">
      <c r="A1007" s="18">
        <v>3186</v>
      </c>
      <c r="B1007" s="2" t="s">
        <v>32</v>
      </c>
    </row>
    <row r="1008" spans="1:2" x14ac:dyDescent="0.25">
      <c r="A1008" s="18">
        <v>3187</v>
      </c>
      <c r="B1008" s="2" t="s">
        <v>32</v>
      </c>
    </row>
    <row r="1009" spans="1:2" x14ac:dyDescent="0.25">
      <c r="A1009" s="18">
        <v>3188</v>
      </c>
      <c r="B1009" s="2" t="s">
        <v>32</v>
      </c>
    </row>
    <row r="1010" spans="1:2" x14ac:dyDescent="0.25">
      <c r="A1010" s="18">
        <v>3189</v>
      </c>
      <c r="B1010" s="2" t="s">
        <v>32</v>
      </c>
    </row>
    <row r="1011" spans="1:2" x14ac:dyDescent="0.25">
      <c r="A1011" s="18">
        <v>3190</v>
      </c>
      <c r="B1011" s="2" t="s">
        <v>32</v>
      </c>
    </row>
    <row r="1012" spans="1:2" x14ac:dyDescent="0.25">
      <c r="A1012" s="18">
        <v>3191</v>
      </c>
      <c r="B1012" s="2" t="s">
        <v>32</v>
      </c>
    </row>
    <row r="1013" spans="1:2" x14ac:dyDescent="0.25">
      <c r="A1013" s="18">
        <v>3192</v>
      </c>
      <c r="B1013" s="2" t="s">
        <v>32</v>
      </c>
    </row>
    <row r="1014" spans="1:2" x14ac:dyDescent="0.25">
      <c r="A1014" s="18">
        <v>3193</v>
      </c>
      <c r="B1014" s="2" t="s">
        <v>32</v>
      </c>
    </row>
    <row r="1015" spans="1:2" x14ac:dyDescent="0.25">
      <c r="A1015" s="18">
        <v>3194</v>
      </c>
      <c r="B1015" s="2" t="s">
        <v>32</v>
      </c>
    </row>
    <row r="1016" spans="1:2" x14ac:dyDescent="0.25">
      <c r="A1016" s="18">
        <v>3195</v>
      </c>
      <c r="B1016" s="2" t="s">
        <v>32</v>
      </c>
    </row>
    <row r="1017" spans="1:2" x14ac:dyDescent="0.25">
      <c r="A1017" s="18">
        <v>3196</v>
      </c>
      <c r="B1017" s="2" t="s">
        <v>32</v>
      </c>
    </row>
    <row r="1018" spans="1:2" x14ac:dyDescent="0.25">
      <c r="A1018" s="18">
        <v>3197</v>
      </c>
      <c r="B1018" s="2" t="s">
        <v>32</v>
      </c>
    </row>
    <row r="1019" spans="1:2" x14ac:dyDescent="0.25">
      <c r="A1019" s="18">
        <v>3198</v>
      </c>
      <c r="B1019" s="2" t="s">
        <v>32</v>
      </c>
    </row>
    <row r="1020" spans="1:2" x14ac:dyDescent="0.25">
      <c r="A1020" s="18">
        <v>3199</v>
      </c>
      <c r="B1020" s="2" t="s">
        <v>32</v>
      </c>
    </row>
    <row r="1021" spans="1:2" x14ac:dyDescent="0.25">
      <c r="A1021" s="18">
        <v>3200</v>
      </c>
      <c r="B1021" s="2" t="s">
        <v>32</v>
      </c>
    </row>
    <row r="1022" spans="1:2" x14ac:dyDescent="0.25">
      <c r="A1022" s="18">
        <v>3201</v>
      </c>
      <c r="B1022" s="2" t="s">
        <v>32</v>
      </c>
    </row>
    <row r="1023" spans="1:2" x14ac:dyDescent="0.25">
      <c r="A1023" s="18">
        <v>3202</v>
      </c>
      <c r="B1023" s="2" t="s">
        <v>32</v>
      </c>
    </row>
    <row r="1024" spans="1:2" x14ac:dyDescent="0.25">
      <c r="A1024" s="18">
        <v>3204</v>
      </c>
      <c r="B1024" s="2" t="s">
        <v>32</v>
      </c>
    </row>
    <row r="1025" spans="1:2" x14ac:dyDescent="0.25">
      <c r="A1025" s="18">
        <v>3205</v>
      </c>
      <c r="B1025" s="2" t="s">
        <v>32</v>
      </c>
    </row>
    <row r="1026" spans="1:2" x14ac:dyDescent="0.25">
      <c r="A1026" s="18">
        <v>3206</v>
      </c>
      <c r="B1026" s="2" t="s">
        <v>32</v>
      </c>
    </row>
    <row r="1027" spans="1:2" x14ac:dyDescent="0.25">
      <c r="A1027" s="18">
        <v>3207</v>
      </c>
      <c r="B1027" s="2" t="s">
        <v>32</v>
      </c>
    </row>
    <row r="1028" spans="1:2" x14ac:dyDescent="0.25">
      <c r="A1028" s="18">
        <v>3211</v>
      </c>
      <c r="B1028" s="2" t="s">
        <v>32</v>
      </c>
    </row>
    <row r="1029" spans="1:2" x14ac:dyDescent="0.25">
      <c r="A1029" s="18">
        <v>3212</v>
      </c>
      <c r="B1029" s="2" t="s">
        <v>32</v>
      </c>
    </row>
    <row r="1030" spans="1:2" x14ac:dyDescent="0.25">
      <c r="A1030" s="18">
        <v>3213</v>
      </c>
      <c r="B1030" s="2" t="s">
        <v>32</v>
      </c>
    </row>
    <row r="1031" spans="1:2" x14ac:dyDescent="0.25">
      <c r="A1031" s="18">
        <v>3214</v>
      </c>
      <c r="B1031" s="2" t="s">
        <v>32</v>
      </c>
    </row>
    <row r="1032" spans="1:2" x14ac:dyDescent="0.25">
      <c r="A1032" s="18">
        <v>3215</v>
      </c>
      <c r="B1032" s="2" t="s">
        <v>32</v>
      </c>
    </row>
    <row r="1033" spans="1:2" x14ac:dyDescent="0.25">
      <c r="A1033" s="18">
        <v>3216</v>
      </c>
      <c r="B1033" s="2" t="s">
        <v>32</v>
      </c>
    </row>
    <row r="1034" spans="1:2" x14ac:dyDescent="0.25">
      <c r="A1034" s="18">
        <v>3217</v>
      </c>
      <c r="B1034" s="2" t="s">
        <v>32</v>
      </c>
    </row>
    <row r="1035" spans="1:2" x14ac:dyDescent="0.25">
      <c r="A1035" s="18">
        <v>3218</v>
      </c>
      <c r="B1035" s="2" t="s">
        <v>32</v>
      </c>
    </row>
    <row r="1036" spans="1:2" x14ac:dyDescent="0.25">
      <c r="A1036" s="18">
        <v>3219</v>
      </c>
      <c r="B1036" s="2" t="s">
        <v>32</v>
      </c>
    </row>
    <row r="1037" spans="1:2" x14ac:dyDescent="0.25">
      <c r="A1037" s="18">
        <v>3220</v>
      </c>
      <c r="B1037" s="2" t="s">
        <v>32</v>
      </c>
    </row>
    <row r="1038" spans="1:2" x14ac:dyDescent="0.25">
      <c r="A1038" s="18">
        <v>3221</v>
      </c>
      <c r="B1038" s="2" t="s">
        <v>32</v>
      </c>
    </row>
    <row r="1039" spans="1:2" x14ac:dyDescent="0.25">
      <c r="A1039" s="18">
        <v>3222</v>
      </c>
      <c r="B1039" s="2" t="s">
        <v>32</v>
      </c>
    </row>
    <row r="1040" spans="1:2" x14ac:dyDescent="0.25">
      <c r="A1040" s="18">
        <v>3223</v>
      </c>
      <c r="B1040" s="2" t="s">
        <v>32</v>
      </c>
    </row>
    <row r="1041" spans="1:2" x14ac:dyDescent="0.25">
      <c r="A1041" s="18">
        <v>3224</v>
      </c>
      <c r="B1041" s="2" t="s">
        <v>32</v>
      </c>
    </row>
    <row r="1042" spans="1:2" x14ac:dyDescent="0.25">
      <c r="A1042" s="18">
        <v>3225</v>
      </c>
      <c r="B1042" s="2" t="s">
        <v>32</v>
      </c>
    </row>
    <row r="1043" spans="1:2" x14ac:dyDescent="0.25">
      <c r="A1043" s="18">
        <v>3226</v>
      </c>
      <c r="B1043" s="2" t="s">
        <v>32</v>
      </c>
    </row>
    <row r="1044" spans="1:2" x14ac:dyDescent="0.25">
      <c r="A1044" s="18">
        <v>3227</v>
      </c>
      <c r="B1044" s="2" t="s">
        <v>32</v>
      </c>
    </row>
    <row r="1045" spans="1:2" x14ac:dyDescent="0.25">
      <c r="A1045" s="18">
        <v>3228</v>
      </c>
      <c r="B1045" s="2" t="s">
        <v>32</v>
      </c>
    </row>
    <row r="1046" spans="1:2" x14ac:dyDescent="0.25">
      <c r="A1046" s="18">
        <v>3230</v>
      </c>
      <c r="B1046" s="2" t="s">
        <v>32</v>
      </c>
    </row>
    <row r="1047" spans="1:2" x14ac:dyDescent="0.25">
      <c r="A1047" s="18">
        <v>3231</v>
      </c>
      <c r="B1047" s="2" t="s">
        <v>32</v>
      </c>
    </row>
    <row r="1048" spans="1:2" x14ac:dyDescent="0.25">
      <c r="A1048" s="18">
        <v>3232</v>
      </c>
      <c r="B1048" s="2" t="s">
        <v>32</v>
      </c>
    </row>
    <row r="1049" spans="1:2" x14ac:dyDescent="0.25">
      <c r="A1049" s="18">
        <v>3233</v>
      </c>
      <c r="B1049" s="2" t="s">
        <v>32</v>
      </c>
    </row>
    <row r="1050" spans="1:2" x14ac:dyDescent="0.25">
      <c r="A1050" s="18">
        <v>3234</v>
      </c>
      <c r="B1050" s="2" t="s">
        <v>32</v>
      </c>
    </row>
    <row r="1051" spans="1:2" x14ac:dyDescent="0.25">
      <c r="A1051" s="18">
        <v>3235</v>
      </c>
      <c r="B1051" s="2" t="s">
        <v>32</v>
      </c>
    </row>
    <row r="1052" spans="1:2" x14ac:dyDescent="0.25">
      <c r="A1052" s="18">
        <v>3236</v>
      </c>
      <c r="B1052" s="2" t="s">
        <v>32</v>
      </c>
    </row>
    <row r="1053" spans="1:2" x14ac:dyDescent="0.25">
      <c r="A1053" s="18">
        <v>3237</v>
      </c>
      <c r="B1053" s="2" t="s">
        <v>32</v>
      </c>
    </row>
    <row r="1054" spans="1:2" x14ac:dyDescent="0.25">
      <c r="A1054" s="18">
        <v>3238</v>
      </c>
      <c r="B1054" s="2" t="s">
        <v>32</v>
      </c>
    </row>
    <row r="1055" spans="1:2" x14ac:dyDescent="0.25">
      <c r="A1055" s="18">
        <v>3239</v>
      </c>
      <c r="B1055" s="2" t="s">
        <v>32</v>
      </c>
    </row>
    <row r="1056" spans="1:2" x14ac:dyDescent="0.25">
      <c r="A1056" s="18">
        <v>3240</v>
      </c>
      <c r="B1056" s="2" t="s">
        <v>32</v>
      </c>
    </row>
    <row r="1057" spans="1:2" x14ac:dyDescent="0.25">
      <c r="A1057" s="18">
        <v>3241</v>
      </c>
      <c r="B1057" s="2" t="s">
        <v>32</v>
      </c>
    </row>
    <row r="1058" spans="1:2" x14ac:dyDescent="0.25">
      <c r="A1058" s="18">
        <v>3242</v>
      </c>
      <c r="B1058" s="2" t="s">
        <v>32</v>
      </c>
    </row>
    <row r="1059" spans="1:2" x14ac:dyDescent="0.25">
      <c r="A1059" s="18">
        <v>3243</v>
      </c>
      <c r="B1059" s="2" t="s">
        <v>32</v>
      </c>
    </row>
    <row r="1060" spans="1:2" x14ac:dyDescent="0.25">
      <c r="A1060" s="18">
        <v>3249</v>
      </c>
      <c r="B1060" s="2" t="s">
        <v>32</v>
      </c>
    </row>
    <row r="1061" spans="1:2" x14ac:dyDescent="0.25">
      <c r="A1061" s="18">
        <v>3250</v>
      </c>
      <c r="B1061" s="2" t="s">
        <v>32</v>
      </c>
    </row>
    <row r="1062" spans="1:2" x14ac:dyDescent="0.25">
      <c r="A1062" s="18">
        <v>3251</v>
      </c>
      <c r="B1062" s="2" t="s">
        <v>32</v>
      </c>
    </row>
    <row r="1063" spans="1:2" x14ac:dyDescent="0.25">
      <c r="A1063" s="18">
        <v>3254</v>
      </c>
      <c r="B1063" s="2" t="s">
        <v>32</v>
      </c>
    </row>
    <row r="1064" spans="1:2" x14ac:dyDescent="0.25">
      <c r="A1064" s="18">
        <v>3260</v>
      </c>
      <c r="B1064" s="2" t="s">
        <v>32</v>
      </c>
    </row>
    <row r="1065" spans="1:2" x14ac:dyDescent="0.25">
      <c r="A1065" s="18">
        <v>3264</v>
      </c>
      <c r="B1065" s="2" t="s">
        <v>32</v>
      </c>
    </row>
    <row r="1066" spans="1:2" x14ac:dyDescent="0.25">
      <c r="A1066" s="18">
        <v>3265</v>
      </c>
      <c r="B1066" s="2" t="s">
        <v>32</v>
      </c>
    </row>
    <row r="1067" spans="1:2" x14ac:dyDescent="0.25">
      <c r="A1067" s="18">
        <v>3266</v>
      </c>
      <c r="B1067" s="2" t="s">
        <v>32</v>
      </c>
    </row>
    <row r="1068" spans="1:2" x14ac:dyDescent="0.25">
      <c r="A1068" s="18">
        <v>3267</v>
      </c>
      <c r="B1068" s="2" t="s">
        <v>32</v>
      </c>
    </row>
    <row r="1069" spans="1:2" x14ac:dyDescent="0.25">
      <c r="A1069" s="18">
        <v>3268</v>
      </c>
      <c r="B1069" s="2" t="s">
        <v>32</v>
      </c>
    </row>
    <row r="1070" spans="1:2" x14ac:dyDescent="0.25">
      <c r="A1070" s="18">
        <v>3269</v>
      </c>
      <c r="B1070" s="2" t="s">
        <v>32</v>
      </c>
    </row>
    <row r="1071" spans="1:2" x14ac:dyDescent="0.25">
      <c r="A1071" s="18">
        <v>3270</v>
      </c>
      <c r="B1071" s="2" t="s">
        <v>32</v>
      </c>
    </row>
    <row r="1072" spans="1:2" x14ac:dyDescent="0.25">
      <c r="A1072" s="18">
        <v>3271</v>
      </c>
      <c r="B1072" s="2" t="s">
        <v>32</v>
      </c>
    </row>
    <row r="1073" spans="1:2" x14ac:dyDescent="0.25">
      <c r="A1073" s="18">
        <v>3272</v>
      </c>
      <c r="B1073" s="2" t="s">
        <v>32</v>
      </c>
    </row>
    <row r="1074" spans="1:2" x14ac:dyDescent="0.25">
      <c r="A1074" s="18">
        <v>3273</v>
      </c>
      <c r="B1074" s="2" t="s">
        <v>32</v>
      </c>
    </row>
    <row r="1075" spans="1:2" x14ac:dyDescent="0.25">
      <c r="A1075" s="18">
        <v>3274</v>
      </c>
      <c r="B1075" s="2" t="s">
        <v>32</v>
      </c>
    </row>
    <row r="1076" spans="1:2" x14ac:dyDescent="0.25">
      <c r="A1076" s="18">
        <v>3275</v>
      </c>
      <c r="B1076" s="2" t="s">
        <v>32</v>
      </c>
    </row>
    <row r="1077" spans="1:2" x14ac:dyDescent="0.25">
      <c r="A1077" s="18">
        <v>3276</v>
      </c>
      <c r="B1077" s="2" t="s">
        <v>32</v>
      </c>
    </row>
    <row r="1078" spans="1:2" x14ac:dyDescent="0.25">
      <c r="A1078" s="18">
        <v>3277</v>
      </c>
      <c r="B1078" s="2" t="s">
        <v>32</v>
      </c>
    </row>
    <row r="1079" spans="1:2" x14ac:dyDescent="0.25">
      <c r="A1079" s="18">
        <v>3278</v>
      </c>
      <c r="B1079" s="2" t="s">
        <v>32</v>
      </c>
    </row>
    <row r="1080" spans="1:2" x14ac:dyDescent="0.25">
      <c r="A1080" s="18">
        <v>3279</v>
      </c>
      <c r="B1080" s="2" t="s">
        <v>32</v>
      </c>
    </row>
    <row r="1081" spans="1:2" x14ac:dyDescent="0.25">
      <c r="A1081" s="18">
        <v>3280</v>
      </c>
      <c r="B1081" s="2" t="s">
        <v>32</v>
      </c>
    </row>
    <row r="1082" spans="1:2" x14ac:dyDescent="0.25">
      <c r="A1082" s="18">
        <v>3281</v>
      </c>
      <c r="B1082" s="2" t="s">
        <v>32</v>
      </c>
    </row>
    <row r="1083" spans="1:2" x14ac:dyDescent="0.25">
      <c r="A1083" s="18">
        <v>3282</v>
      </c>
      <c r="B1083" s="2" t="s">
        <v>32</v>
      </c>
    </row>
    <row r="1084" spans="1:2" x14ac:dyDescent="0.25">
      <c r="A1084" s="18">
        <v>3283</v>
      </c>
      <c r="B1084" s="2" t="s">
        <v>32</v>
      </c>
    </row>
    <row r="1085" spans="1:2" x14ac:dyDescent="0.25">
      <c r="A1085" s="18">
        <v>3284</v>
      </c>
      <c r="B1085" s="2" t="s">
        <v>32</v>
      </c>
    </row>
    <row r="1086" spans="1:2" x14ac:dyDescent="0.25">
      <c r="A1086" s="18">
        <v>3285</v>
      </c>
      <c r="B1086" s="2" t="s">
        <v>32</v>
      </c>
    </row>
    <row r="1087" spans="1:2" x14ac:dyDescent="0.25">
      <c r="A1087" s="18">
        <v>3286</v>
      </c>
      <c r="B1087" s="2" t="s">
        <v>32</v>
      </c>
    </row>
    <row r="1088" spans="1:2" x14ac:dyDescent="0.25">
      <c r="A1088" s="18">
        <v>3287</v>
      </c>
      <c r="B1088" s="2" t="s">
        <v>32</v>
      </c>
    </row>
    <row r="1089" spans="1:2" x14ac:dyDescent="0.25">
      <c r="A1089" s="18">
        <v>3289</v>
      </c>
      <c r="B1089" s="2" t="s">
        <v>32</v>
      </c>
    </row>
    <row r="1090" spans="1:2" x14ac:dyDescent="0.25">
      <c r="A1090" s="18">
        <v>3292</v>
      </c>
      <c r="B1090" s="2" t="s">
        <v>32</v>
      </c>
    </row>
    <row r="1091" spans="1:2" x14ac:dyDescent="0.25">
      <c r="A1091" s="18">
        <v>3293</v>
      </c>
      <c r="B1091" s="2" t="s">
        <v>32</v>
      </c>
    </row>
    <row r="1092" spans="1:2" x14ac:dyDescent="0.25">
      <c r="A1092" s="18">
        <v>3294</v>
      </c>
      <c r="B1092" s="2" t="s">
        <v>32</v>
      </c>
    </row>
    <row r="1093" spans="1:2" x14ac:dyDescent="0.25">
      <c r="A1093" s="18">
        <v>3300</v>
      </c>
      <c r="B1093" s="2" t="s">
        <v>32</v>
      </c>
    </row>
    <row r="1094" spans="1:2" x14ac:dyDescent="0.25">
      <c r="A1094" s="18">
        <v>3301</v>
      </c>
      <c r="B1094" s="2" t="s">
        <v>32</v>
      </c>
    </row>
    <row r="1095" spans="1:2" x14ac:dyDescent="0.25">
      <c r="A1095" s="18">
        <v>3302</v>
      </c>
      <c r="B1095" s="2" t="s">
        <v>32</v>
      </c>
    </row>
    <row r="1096" spans="1:2" x14ac:dyDescent="0.25">
      <c r="A1096" s="18">
        <v>3303</v>
      </c>
      <c r="B1096" s="2" t="s">
        <v>32</v>
      </c>
    </row>
    <row r="1097" spans="1:2" x14ac:dyDescent="0.25">
      <c r="A1097" s="18">
        <v>3304</v>
      </c>
      <c r="B1097" s="2" t="s">
        <v>32</v>
      </c>
    </row>
    <row r="1098" spans="1:2" x14ac:dyDescent="0.25">
      <c r="A1098" s="18">
        <v>3305</v>
      </c>
      <c r="B1098" s="2" t="s">
        <v>32</v>
      </c>
    </row>
    <row r="1099" spans="1:2" x14ac:dyDescent="0.25">
      <c r="A1099" s="18">
        <v>3309</v>
      </c>
      <c r="B1099" s="2" t="s">
        <v>32</v>
      </c>
    </row>
    <row r="1100" spans="1:2" x14ac:dyDescent="0.25">
      <c r="A1100" s="18">
        <v>3310</v>
      </c>
      <c r="B1100" s="2" t="s">
        <v>32</v>
      </c>
    </row>
    <row r="1101" spans="1:2" x14ac:dyDescent="0.25">
      <c r="A1101" s="18">
        <v>3311</v>
      </c>
      <c r="B1101" s="2" t="s">
        <v>32</v>
      </c>
    </row>
    <row r="1102" spans="1:2" x14ac:dyDescent="0.25">
      <c r="A1102" s="18">
        <v>3312</v>
      </c>
      <c r="B1102" s="2" t="s">
        <v>32</v>
      </c>
    </row>
    <row r="1103" spans="1:2" x14ac:dyDescent="0.25">
      <c r="A1103" s="18">
        <v>3314</v>
      </c>
      <c r="B1103" s="2" t="s">
        <v>32</v>
      </c>
    </row>
    <row r="1104" spans="1:2" x14ac:dyDescent="0.25">
      <c r="A1104" s="18">
        <v>3315</v>
      </c>
      <c r="B1104" s="2" t="s">
        <v>32</v>
      </c>
    </row>
    <row r="1105" spans="1:2" x14ac:dyDescent="0.25">
      <c r="A1105" s="18">
        <v>3317</v>
      </c>
      <c r="B1105" s="2" t="s">
        <v>32</v>
      </c>
    </row>
    <row r="1106" spans="1:2" x14ac:dyDescent="0.25">
      <c r="A1106" s="18">
        <v>3318</v>
      </c>
      <c r="B1106" s="2" t="s">
        <v>32</v>
      </c>
    </row>
    <row r="1107" spans="1:2" x14ac:dyDescent="0.25">
      <c r="A1107" s="18">
        <v>3319</v>
      </c>
      <c r="B1107" s="2" t="s">
        <v>32</v>
      </c>
    </row>
    <row r="1108" spans="1:2" x14ac:dyDescent="0.25">
      <c r="A1108" s="18">
        <v>3321</v>
      </c>
      <c r="B1108" s="2" t="s">
        <v>32</v>
      </c>
    </row>
    <row r="1109" spans="1:2" x14ac:dyDescent="0.25">
      <c r="A1109" s="18">
        <v>3322</v>
      </c>
      <c r="B1109" s="2" t="s">
        <v>32</v>
      </c>
    </row>
    <row r="1110" spans="1:2" x14ac:dyDescent="0.25">
      <c r="A1110" s="18">
        <v>3323</v>
      </c>
      <c r="B1110" s="2" t="s">
        <v>32</v>
      </c>
    </row>
    <row r="1111" spans="1:2" x14ac:dyDescent="0.25">
      <c r="A1111" s="18">
        <v>3324</v>
      </c>
      <c r="B1111" s="2" t="s">
        <v>32</v>
      </c>
    </row>
    <row r="1112" spans="1:2" x14ac:dyDescent="0.25">
      <c r="A1112" s="18">
        <v>3325</v>
      </c>
      <c r="B1112" s="2" t="s">
        <v>32</v>
      </c>
    </row>
    <row r="1113" spans="1:2" x14ac:dyDescent="0.25">
      <c r="A1113" s="18">
        <v>3328</v>
      </c>
      <c r="B1113" s="2" t="s">
        <v>32</v>
      </c>
    </row>
    <row r="1114" spans="1:2" x14ac:dyDescent="0.25">
      <c r="A1114" s="18">
        <v>3329</v>
      </c>
      <c r="B1114" s="2" t="s">
        <v>32</v>
      </c>
    </row>
    <row r="1115" spans="1:2" x14ac:dyDescent="0.25">
      <c r="A1115" s="18">
        <v>3330</v>
      </c>
      <c r="B1115" s="2" t="s">
        <v>32</v>
      </c>
    </row>
    <row r="1116" spans="1:2" x14ac:dyDescent="0.25">
      <c r="A1116" s="18">
        <v>3331</v>
      </c>
      <c r="B1116" s="2" t="s">
        <v>32</v>
      </c>
    </row>
    <row r="1117" spans="1:2" x14ac:dyDescent="0.25">
      <c r="A1117" s="18">
        <v>3332</v>
      </c>
      <c r="B1117" s="2" t="s">
        <v>32</v>
      </c>
    </row>
    <row r="1118" spans="1:2" x14ac:dyDescent="0.25">
      <c r="A1118" s="18">
        <v>3333</v>
      </c>
      <c r="B1118" s="2" t="s">
        <v>32</v>
      </c>
    </row>
    <row r="1119" spans="1:2" x14ac:dyDescent="0.25">
      <c r="A1119" s="18">
        <v>3334</v>
      </c>
      <c r="B1119" s="2" t="s">
        <v>32</v>
      </c>
    </row>
    <row r="1120" spans="1:2" x14ac:dyDescent="0.25">
      <c r="A1120" s="18">
        <v>3335</v>
      </c>
      <c r="B1120" s="2" t="s">
        <v>32</v>
      </c>
    </row>
    <row r="1121" spans="1:2" x14ac:dyDescent="0.25">
      <c r="A1121" s="18">
        <v>3336</v>
      </c>
      <c r="B1121" s="2" t="s">
        <v>32</v>
      </c>
    </row>
    <row r="1122" spans="1:2" x14ac:dyDescent="0.25">
      <c r="A1122" s="18">
        <v>3337</v>
      </c>
      <c r="B1122" s="2" t="s">
        <v>32</v>
      </c>
    </row>
    <row r="1123" spans="1:2" x14ac:dyDescent="0.25">
      <c r="A1123" s="18">
        <v>3338</v>
      </c>
      <c r="B1123" s="2" t="s">
        <v>32</v>
      </c>
    </row>
    <row r="1124" spans="1:2" x14ac:dyDescent="0.25">
      <c r="A1124" s="18">
        <v>3340</v>
      </c>
      <c r="B1124" s="2" t="s">
        <v>32</v>
      </c>
    </row>
    <row r="1125" spans="1:2" x14ac:dyDescent="0.25">
      <c r="A1125" s="18">
        <v>3341</v>
      </c>
      <c r="B1125" s="2" t="s">
        <v>32</v>
      </c>
    </row>
    <row r="1126" spans="1:2" x14ac:dyDescent="0.25">
      <c r="A1126" s="18">
        <v>3342</v>
      </c>
      <c r="B1126" s="2" t="s">
        <v>32</v>
      </c>
    </row>
    <row r="1127" spans="1:2" x14ac:dyDescent="0.25">
      <c r="A1127" s="18">
        <v>3345</v>
      </c>
      <c r="B1127" s="2" t="s">
        <v>32</v>
      </c>
    </row>
    <row r="1128" spans="1:2" x14ac:dyDescent="0.25">
      <c r="A1128" s="18">
        <v>3350</v>
      </c>
      <c r="B1128" s="2" t="s">
        <v>32</v>
      </c>
    </row>
    <row r="1129" spans="1:2" x14ac:dyDescent="0.25">
      <c r="A1129" s="18">
        <v>3351</v>
      </c>
      <c r="B1129" s="2" t="s">
        <v>32</v>
      </c>
    </row>
    <row r="1130" spans="1:2" x14ac:dyDescent="0.25">
      <c r="A1130" s="18">
        <v>3352</v>
      </c>
      <c r="B1130" s="2" t="s">
        <v>32</v>
      </c>
    </row>
    <row r="1131" spans="1:2" x14ac:dyDescent="0.25">
      <c r="A1131" s="18">
        <v>3353</v>
      </c>
      <c r="B1131" s="2" t="s">
        <v>32</v>
      </c>
    </row>
    <row r="1132" spans="1:2" x14ac:dyDescent="0.25">
      <c r="A1132" s="18">
        <v>3354</v>
      </c>
      <c r="B1132" s="2" t="s">
        <v>32</v>
      </c>
    </row>
    <row r="1133" spans="1:2" x14ac:dyDescent="0.25">
      <c r="A1133" s="18">
        <v>3355</v>
      </c>
      <c r="B1133" s="2" t="s">
        <v>32</v>
      </c>
    </row>
    <row r="1134" spans="1:2" x14ac:dyDescent="0.25">
      <c r="A1134" s="18">
        <v>3356</v>
      </c>
      <c r="B1134" s="2" t="s">
        <v>32</v>
      </c>
    </row>
    <row r="1135" spans="1:2" x14ac:dyDescent="0.25">
      <c r="A1135" s="18">
        <v>3357</v>
      </c>
      <c r="B1135" s="2" t="s">
        <v>32</v>
      </c>
    </row>
    <row r="1136" spans="1:2" x14ac:dyDescent="0.25">
      <c r="A1136" s="18">
        <v>3358</v>
      </c>
      <c r="B1136" s="2" t="s">
        <v>32</v>
      </c>
    </row>
    <row r="1137" spans="1:2" x14ac:dyDescent="0.25">
      <c r="A1137" s="18">
        <v>3360</v>
      </c>
      <c r="B1137" s="2" t="s">
        <v>32</v>
      </c>
    </row>
    <row r="1138" spans="1:2" x14ac:dyDescent="0.25">
      <c r="A1138" s="18">
        <v>3361</v>
      </c>
      <c r="B1138" s="2" t="s">
        <v>32</v>
      </c>
    </row>
    <row r="1139" spans="1:2" x14ac:dyDescent="0.25">
      <c r="A1139" s="18">
        <v>3363</v>
      </c>
      <c r="B1139" s="2" t="s">
        <v>32</v>
      </c>
    </row>
    <row r="1140" spans="1:2" x14ac:dyDescent="0.25">
      <c r="A1140" s="18">
        <v>3364</v>
      </c>
      <c r="B1140" s="2" t="s">
        <v>32</v>
      </c>
    </row>
    <row r="1141" spans="1:2" x14ac:dyDescent="0.25">
      <c r="A1141" s="18">
        <v>3370</v>
      </c>
      <c r="B1141" s="2" t="s">
        <v>32</v>
      </c>
    </row>
    <row r="1142" spans="1:2" x14ac:dyDescent="0.25">
      <c r="A1142" s="18">
        <v>3371</v>
      </c>
      <c r="B1142" s="2" t="s">
        <v>32</v>
      </c>
    </row>
    <row r="1143" spans="1:2" x14ac:dyDescent="0.25">
      <c r="A1143" s="18">
        <v>3373</v>
      </c>
      <c r="B1143" s="2" t="s">
        <v>32</v>
      </c>
    </row>
    <row r="1144" spans="1:2" x14ac:dyDescent="0.25">
      <c r="A1144" s="18">
        <v>3374</v>
      </c>
      <c r="B1144" s="2" t="s">
        <v>32</v>
      </c>
    </row>
    <row r="1145" spans="1:2" x14ac:dyDescent="0.25">
      <c r="A1145" s="18">
        <v>3375</v>
      </c>
      <c r="B1145" s="2" t="s">
        <v>32</v>
      </c>
    </row>
    <row r="1146" spans="1:2" x14ac:dyDescent="0.25">
      <c r="A1146" s="18">
        <v>3377</v>
      </c>
      <c r="B1146" s="2" t="s">
        <v>32</v>
      </c>
    </row>
    <row r="1147" spans="1:2" x14ac:dyDescent="0.25">
      <c r="A1147" s="18">
        <v>3378</v>
      </c>
      <c r="B1147" s="2" t="s">
        <v>32</v>
      </c>
    </row>
    <row r="1148" spans="1:2" x14ac:dyDescent="0.25">
      <c r="A1148" s="18">
        <v>3379</v>
      </c>
      <c r="B1148" s="2" t="s">
        <v>32</v>
      </c>
    </row>
    <row r="1149" spans="1:2" x14ac:dyDescent="0.25">
      <c r="A1149" s="18">
        <v>3380</v>
      </c>
      <c r="B1149" s="2" t="s">
        <v>32</v>
      </c>
    </row>
    <row r="1150" spans="1:2" x14ac:dyDescent="0.25">
      <c r="A1150" s="18">
        <v>3381</v>
      </c>
      <c r="B1150" s="2" t="s">
        <v>32</v>
      </c>
    </row>
    <row r="1151" spans="1:2" x14ac:dyDescent="0.25">
      <c r="A1151" s="18">
        <v>3384</v>
      </c>
      <c r="B1151" s="2" t="s">
        <v>32</v>
      </c>
    </row>
    <row r="1152" spans="1:2" x14ac:dyDescent="0.25">
      <c r="A1152" s="18">
        <v>3385</v>
      </c>
      <c r="B1152" s="2" t="s">
        <v>32</v>
      </c>
    </row>
    <row r="1153" spans="1:2" x14ac:dyDescent="0.25">
      <c r="A1153" s="18">
        <v>3387</v>
      </c>
      <c r="B1153" s="2" t="s">
        <v>32</v>
      </c>
    </row>
    <row r="1154" spans="1:2" x14ac:dyDescent="0.25">
      <c r="A1154" s="18">
        <v>3388</v>
      </c>
      <c r="B1154" s="2" t="s">
        <v>32</v>
      </c>
    </row>
    <row r="1155" spans="1:2" x14ac:dyDescent="0.25">
      <c r="A1155" s="18">
        <v>3390</v>
      </c>
      <c r="B1155" s="2" t="s">
        <v>32</v>
      </c>
    </row>
    <row r="1156" spans="1:2" x14ac:dyDescent="0.25">
      <c r="A1156" s="18">
        <v>3391</v>
      </c>
      <c r="B1156" s="2" t="s">
        <v>32</v>
      </c>
    </row>
    <row r="1157" spans="1:2" x14ac:dyDescent="0.25">
      <c r="A1157" s="18">
        <v>3392</v>
      </c>
      <c r="B1157" s="2" t="s">
        <v>32</v>
      </c>
    </row>
    <row r="1158" spans="1:2" x14ac:dyDescent="0.25">
      <c r="A1158" s="18">
        <v>3393</v>
      </c>
      <c r="B1158" s="2" t="s">
        <v>32</v>
      </c>
    </row>
    <row r="1159" spans="1:2" x14ac:dyDescent="0.25">
      <c r="A1159" s="18">
        <v>3395</v>
      </c>
      <c r="B1159" s="2" t="s">
        <v>32</v>
      </c>
    </row>
    <row r="1160" spans="1:2" x14ac:dyDescent="0.25">
      <c r="A1160" s="18">
        <v>3396</v>
      </c>
      <c r="B1160" s="2" t="s">
        <v>32</v>
      </c>
    </row>
    <row r="1161" spans="1:2" x14ac:dyDescent="0.25">
      <c r="A1161" s="18">
        <v>3400</v>
      </c>
      <c r="B1161" s="2" t="s">
        <v>32</v>
      </c>
    </row>
    <row r="1162" spans="1:2" x14ac:dyDescent="0.25">
      <c r="A1162" s="18">
        <v>3401</v>
      </c>
      <c r="B1162" s="2" t="s">
        <v>32</v>
      </c>
    </row>
    <row r="1163" spans="1:2" x14ac:dyDescent="0.25">
      <c r="A1163" s="18">
        <v>3402</v>
      </c>
      <c r="B1163" s="2" t="s">
        <v>32</v>
      </c>
    </row>
    <row r="1164" spans="1:2" x14ac:dyDescent="0.25">
      <c r="A1164" s="18">
        <v>3407</v>
      </c>
      <c r="B1164" s="2" t="s">
        <v>32</v>
      </c>
    </row>
    <row r="1165" spans="1:2" x14ac:dyDescent="0.25">
      <c r="A1165" s="18">
        <v>3409</v>
      </c>
      <c r="B1165" s="2" t="s">
        <v>32</v>
      </c>
    </row>
    <row r="1166" spans="1:2" x14ac:dyDescent="0.25">
      <c r="A1166" s="18">
        <v>3412</v>
      </c>
      <c r="B1166" s="2" t="s">
        <v>32</v>
      </c>
    </row>
    <row r="1167" spans="1:2" x14ac:dyDescent="0.25">
      <c r="A1167" s="18">
        <v>3413</v>
      </c>
      <c r="B1167" s="2" t="s">
        <v>32</v>
      </c>
    </row>
    <row r="1168" spans="1:2" x14ac:dyDescent="0.25">
      <c r="A1168" s="18">
        <v>3414</v>
      </c>
      <c r="B1168" s="2" t="s">
        <v>32</v>
      </c>
    </row>
    <row r="1169" spans="1:2" x14ac:dyDescent="0.25">
      <c r="A1169" s="18">
        <v>3415</v>
      </c>
      <c r="B1169" s="2" t="s">
        <v>32</v>
      </c>
    </row>
    <row r="1170" spans="1:2" x14ac:dyDescent="0.25">
      <c r="A1170" s="18">
        <v>3418</v>
      </c>
      <c r="B1170" s="2" t="s">
        <v>32</v>
      </c>
    </row>
    <row r="1171" spans="1:2" x14ac:dyDescent="0.25">
      <c r="A1171" s="18">
        <v>3419</v>
      </c>
      <c r="B1171" s="2" t="s">
        <v>32</v>
      </c>
    </row>
    <row r="1172" spans="1:2" x14ac:dyDescent="0.25">
      <c r="A1172" s="18">
        <v>3420</v>
      </c>
      <c r="B1172" s="2" t="s">
        <v>32</v>
      </c>
    </row>
    <row r="1173" spans="1:2" x14ac:dyDescent="0.25">
      <c r="A1173" s="18">
        <v>3423</v>
      </c>
      <c r="B1173" s="2" t="s">
        <v>32</v>
      </c>
    </row>
    <row r="1174" spans="1:2" x14ac:dyDescent="0.25">
      <c r="A1174" s="18">
        <v>3424</v>
      </c>
      <c r="B1174" s="2" t="s">
        <v>32</v>
      </c>
    </row>
    <row r="1175" spans="1:2" x14ac:dyDescent="0.25">
      <c r="A1175" s="18">
        <v>3427</v>
      </c>
      <c r="B1175" s="2" t="s">
        <v>32</v>
      </c>
    </row>
    <row r="1176" spans="1:2" x14ac:dyDescent="0.25">
      <c r="A1176" s="18">
        <v>3428</v>
      </c>
      <c r="B1176" s="2" t="s">
        <v>32</v>
      </c>
    </row>
    <row r="1177" spans="1:2" x14ac:dyDescent="0.25">
      <c r="A1177" s="18">
        <v>3429</v>
      </c>
      <c r="B1177" s="2" t="s">
        <v>32</v>
      </c>
    </row>
    <row r="1178" spans="1:2" x14ac:dyDescent="0.25">
      <c r="A1178" s="18">
        <v>3430</v>
      </c>
      <c r="B1178" s="2" t="s">
        <v>32</v>
      </c>
    </row>
    <row r="1179" spans="1:2" x14ac:dyDescent="0.25">
      <c r="A1179" s="18">
        <v>3431</v>
      </c>
      <c r="B1179" s="2" t="s">
        <v>32</v>
      </c>
    </row>
    <row r="1180" spans="1:2" x14ac:dyDescent="0.25">
      <c r="A1180" s="18">
        <v>3432</v>
      </c>
      <c r="B1180" s="2" t="s">
        <v>32</v>
      </c>
    </row>
    <row r="1181" spans="1:2" x14ac:dyDescent="0.25">
      <c r="A1181" s="18">
        <v>3433</v>
      </c>
      <c r="B1181" s="2" t="s">
        <v>32</v>
      </c>
    </row>
    <row r="1182" spans="1:2" x14ac:dyDescent="0.25">
      <c r="A1182" s="18">
        <v>3434</v>
      </c>
      <c r="B1182" s="2" t="s">
        <v>32</v>
      </c>
    </row>
    <row r="1183" spans="1:2" x14ac:dyDescent="0.25">
      <c r="A1183" s="18">
        <v>3435</v>
      </c>
      <c r="B1183" s="2" t="s">
        <v>32</v>
      </c>
    </row>
    <row r="1184" spans="1:2" x14ac:dyDescent="0.25">
      <c r="A1184" s="18">
        <v>3437</v>
      </c>
      <c r="B1184" s="2" t="s">
        <v>32</v>
      </c>
    </row>
    <row r="1185" spans="1:2" x14ac:dyDescent="0.25">
      <c r="A1185" s="18">
        <v>3438</v>
      </c>
      <c r="B1185" s="2" t="s">
        <v>32</v>
      </c>
    </row>
    <row r="1186" spans="1:2" x14ac:dyDescent="0.25">
      <c r="A1186" s="18">
        <v>3440</v>
      </c>
      <c r="B1186" s="2" t="s">
        <v>32</v>
      </c>
    </row>
    <row r="1187" spans="1:2" x14ac:dyDescent="0.25">
      <c r="A1187" s="18">
        <v>3441</v>
      </c>
      <c r="B1187" s="2" t="s">
        <v>32</v>
      </c>
    </row>
    <row r="1188" spans="1:2" x14ac:dyDescent="0.25">
      <c r="A1188" s="18">
        <v>3442</v>
      </c>
      <c r="B1188" s="2" t="s">
        <v>32</v>
      </c>
    </row>
    <row r="1189" spans="1:2" x14ac:dyDescent="0.25">
      <c r="A1189" s="18">
        <v>3444</v>
      </c>
      <c r="B1189" s="2" t="s">
        <v>32</v>
      </c>
    </row>
    <row r="1190" spans="1:2" x14ac:dyDescent="0.25">
      <c r="A1190" s="18">
        <v>3446</v>
      </c>
      <c r="B1190" s="2" t="s">
        <v>32</v>
      </c>
    </row>
    <row r="1191" spans="1:2" x14ac:dyDescent="0.25">
      <c r="A1191" s="18">
        <v>3447</v>
      </c>
      <c r="B1191" s="2" t="s">
        <v>32</v>
      </c>
    </row>
    <row r="1192" spans="1:2" x14ac:dyDescent="0.25">
      <c r="A1192" s="18">
        <v>3448</v>
      </c>
      <c r="B1192" s="2" t="s">
        <v>32</v>
      </c>
    </row>
    <row r="1193" spans="1:2" x14ac:dyDescent="0.25">
      <c r="A1193" s="18">
        <v>3450</v>
      </c>
      <c r="B1193" s="2" t="s">
        <v>32</v>
      </c>
    </row>
    <row r="1194" spans="1:2" x14ac:dyDescent="0.25">
      <c r="A1194" s="18">
        <v>3451</v>
      </c>
      <c r="B1194" s="2" t="s">
        <v>32</v>
      </c>
    </row>
    <row r="1195" spans="1:2" x14ac:dyDescent="0.25">
      <c r="A1195" s="18">
        <v>3453</v>
      </c>
      <c r="B1195" s="2" t="s">
        <v>32</v>
      </c>
    </row>
    <row r="1196" spans="1:2" x14ac:dyDescent="0.25">
      <c r="A1196" s="18">
        <v>3458</v>
      </c>
      <c r="B1196" s="2" t="s">
        <v>32</v>
      </c>
    </row>
    <row r="1197" spans="1:2" x14ac:dyDescent="0.25">
      <c r="A1197" s="18">
        <v>3460</v>
      </c>
      <c r="B1197" s="2" t="s">
        <v>32</v>
      </c>
    </row>
    <row r="1198" spans="1:2" x14ac:dyDescent="0.25">
      <c r="A1198" s="18">
        <v>3461</v>
      </c>
      <c r="B1198" s="2" t="s">
        <v>32</v>
      </c>
    </row>
    <row r="1199" spans="1:2" x14ac:dyDescent="0.25">
      <c r="A1199" s="18">
        <v>3462</v>
      </c>
      <c r="B1199" s="2" t="s">
        <v>32</v>
      </c>
    </row>
    <row r="1200" spans="1:2" x14ac:dyDescent="0.25">
      <c r="A1200" s="18">
        <v>3463</v>
      </c>
      <c r="B1200" s="2" t="s">
        <v>32</v>
      </c>
    </row>
    <row r="1201" spans="1:2" x14ac:dyDescent="0.25">
      <c r="A1201" s="18">
        <v>3464</v>
      </c>
      <c r="B1201" s="2" t="s">
        <v>32</v>
      </c>
    </row>
    <row r="1202" spans="1:2" x14ac:dyDescent="0.25">
      <c r="A1202" s="18">
        <v>3465</v>
      </c>
      <c r="B1202" s="2" t="s">
        <v>32</v>
      </c>
    </row>
    <row r="1203" spans="1:2" x14ac:dyDescent="0.25">
      <c r="A1203" s="18">
        <v>3467</v>
      </c>
      <c r="B1203" s="2" t="s">
        <v>32</v>
      </c>
    </row>
    <row r="1204" spans="1:2" x14ac:dyDescent="0.25">
      <c r="A1204" s="18">
        <v>3468</v>
      </c>
      <c r="B1204" s="2" t="s">
        <v>32</v>
      </c>
    </row>
    <row r="1205" spans="1:2" x14ac:dyDescent="0.25">
      <c r="A1205" s="18">
        <v>3469</v>
      </c>
      <c r="B1205" s="2" t="s">
        <v>32</v>
      </c>
    </row>
    <row r="1206" spans="1:2" x14ac:dyDescent="0.25">
      <c r="A1206" s="18">
        <v>3472</v>
      </c>
      <c r="B1206" s="2" t="s">
        <v>32</v>
      </c>
    </row>
    <row r="1207" spans="1:2" x14ac:dyDescent="0.25">
      <c r="A1207" s="18">
        <v>3475</v>
      </c>
      <c r="B1207" s="2" t="s">
        <v>32</v>
      </c>
    </row>
    <row r="1208" spans="1:2" x14ac:dyDescent="0.25">
      <c r="A1208" s="18">
        <v>3477</v>
      </c>
      <c r="B1208" s="2" t="s">
        <v>32</v>
      </c>
    </row>
    <row r="1209" spans="1:2" x14ac:dyDescent="0.25">
      <c r="A1209" s="18">
        <v>3478</v>
      </c>
      <c r="B1209" s="2" t="s">
        <v>32</v>
      </c>
    </row>
    <row r="1210" spans="1:2" x14ac:dyDescent="0.25">
      <c r="A1210" s="18">
        <v>3480</v>
      </c>
      <c r="B1210" s="2" t="s">
        <v>32</v>
      </c>
    </row>
    <row r="1211" spans="1:2" x14ac:dyDescent="0.25">
      <c r="A1211" s="18">
        <v>3482</v>
      </c>
      <c r="B1211" s="2" t="s">
        <v>32</v>
      </c>
    </row>
    <row r="1212" spans="1:2" x14ac:dyDescent="0.25">
      <c r="A1212" s="18">
        <v>3483</v>
      </c>
      <c r="B1212" s="2" t="s">
        <v>32</v>
      </c>
    </row>
    <row r="1213" spans="1:2" x14ac:dyDescent="0.25">
      <c r="A1213" s="18">
        <v>3485</v>
      </c>
      <c r="B1213" s="2" t="s">
        <v>32</v>
      </c>
    </row>
    <row r="1214" spans="1:2" x14ac:dyDescent="0.25">
      <c r="A1214" s="18">
        <v>3487</v>
      </c>
      <c r="B1214" s="2" t="s">
        <v>32</v>
      </c>
    </row>
    <row r="1215" spans="1:2" x14ac:dyDescent="0.25">
      <c r="A1215" s="18">
        <v>3488</v>
      </c>
      <c r="B1215" s="2" t="s">
        <v>32</v>
      </c>
    </row>
    <row r="1216" spans="1:2" x14ac:dyDescent="0.25">
      <c r="A1216" s="18">
        <v>3489</v>
      </c>
      <c r="B1216" s="2" t="s">
        <v>32</v>
      </c>
    </row>
    <row r="1217" spans="1:2" x14ac:dyDescent="0.25">
      <c r="A1217" s="18">
        <v>3490</v>
      </c>
      <c r="B1217" s="2" t="s">
        <v>32</v>
      </c>
    </row>
    <row r="1218" spans="1:2" x14ac:dyDescent="0.25">
      <c r="A1218" s="18">
        <v>3491</v>
      </c>
      <c r="B1218" s="2" t="s">
        <v>32</v>
      </c>
    </row>
    <row r="1219" spans="1:2" x14ac:dyDescent="0.25">
      <c r="A1219" s="18">
        <v>3494</v>
      </c>
      <c r="B1219" s="2" t="s">
        <v>32</v>
      </c>
    </row>
    <row r="1220" spans="1:2" x14ac:dyDescent="0.25">
      <c r="A1220" s="18">
        <v>3496</v>
      </c>
      <c r="B1220" s="2" t="s">
        <v>32</v>
      </c>
    </row>
    <row r="1221" spans="1:2" x14ac:dyDescent="0.25">
      <c r="A1221" s="18">
        <v>3498</v>
      </c>
      <c r="B1221" s="2" t="s">
        <v>32</v>
      </c>
    </row>
    <row r="1222" spans="1:2" x14ac:dyDescent="0.25">
      <c r="A1222" s="18">
        <v>3500</v>
      </c>
      <c r="B1222" s="2" t="s">
        <v>32</v>
      </c>
    </row>
    <row r="1223" spans="1:2" x14ac:dyDescent="0.25">
      <c r="A1223" s="18">
        <v>3501</v>
      </c>
      <c r="B1223" s="2" t="s">
        <v>32</v>
      </c>
    </row>
    <row r="1224" spans="1:2" x14ac:dyDescent="0.25">
      <c r="A1224" s="18">
        <v>3502</v>
      </c>
      <c r="B1224" s="2" t="s">
        <v>32</v>
      </c>
    </row>
    <row r="1225" spans="1:2" x14ac:dyDescent="0.25">
      <c r="A1225" s="18">
        <v>3505</v>
      </c>
      <c r="B1225" s="2" t="s">
        <v>32</v>
      </c>
    </row>
    <row r="1226" spans="1:2" x14ac:dyDescent="0.25">
      <c r="A1226" s="18">
        <v>3506</v>
      </c>
      <c r="B1226" s="2" t="s">
        <v>32</v>
      </c>
    </row>
    <row r="1227" spans="1:2" x14ac:dyDescent="0.25">
      <c r="A1227" s="18">
        <v>3507</v>
      </c>
      <c r="B1227" s="2" t="s">
        <v>32</v>
      </c>
    </row>
    <row r="1228" spans="1:2" x14ac:dyDescent="0.25">
      <c r="A1228" s="18">
        <v>3509</v>
      </c>
      <c r="B1228" s="2" t="s">
        <v>32</v>
      </c>
    </row>
    <row r="1229" spans="1:2" x14ac:dyDescent="0.25">
      <c r="A1229" s="18">
        <v>3512</v>
      </c>
      <c r="B1229" s="2" t="s">
        <v>32</v>
      </c>
    </row>
    <row r="1230" spans="1:2" x14ac:dyDescent="0.25">
      <c r="A1230" s="18">
        <v>3515</v>
      </c>
      <c r="B1230" s="2" t="s">
        <v>32</v>
      </c>
    </row>
    <row r="1231" spans="1:2" x14ac:dyDescent="0.25">
      <c r="A1231" s="18">
        <v>3516</v>
      </c>
      <c r="B1231" s="2" t="s">
        <v>32</v>
      </c>
    </row>
    <row r="1232" spans="1:2" x14ac:dyDescent="0.25">
      <c r="A1232" s="18">
        <v>3517</v>
      </c>
      <c r="B1232" s="2" t="s">
        <v>32</v>
      </c>
    </row>
    <row r="1233" spans="1:2" x14ac:dyDescent="0.25">
      <c r="A1233" s="18">
        <v>3518</v>
      </c>
      <c r="B1233" s="2" t="s">
        <v>32</v>
      </c>
    </row>
    <row r="1234" spans="1:2" x14ac:dyDescent="0.25">
      <c r="A1234" s="18">
        <v>3520</v>
      </c>
      <c r="B1234" s="2" t="s">
        <v>32</v>
      </c>
    </row>
    <row r="1235" spans="1:2" x14ac:dyDescent="0.25">
      <c r="A1235" s="18">
        <v>3521</v>
      </c>
      <c r="B1235" s="2" t="s">
        <v>32</v>
      </c>
    </row>
    <row r="1236" spans="1:2" x14ac:dyDescent="0.25">
      <c r="A1236" s="18">
        <v>3522</v>
      </c>
      <c r="B1236" s="2" t="s">
        <v>32</v>
      </c>
    </row>
    <row r="1237" spans="1:2" x14ac:dyDescent="0.25">
      <c r="A1237" s="18">
        <v>3523</v>
      </c>
      <c r="B1237" s="2" t="s">
        <v>32</v>
      </c>
    </row>
    <row r="1238" spans="1:2" x14ac:dyDescent="0.25">
      <c r="A1238" s="18">
        <v>3525</v>
      </c>
      <c r="B1238" s="2" t="s">
        <v>32</v>
      </c>
    </row>
    <row r="1239" spans="1:2" x14ac:dyDescent="0.25">
      <c r="A1239" s="18">
        <v>3527</v>
      </c>
      <c r="B1239" s="2" t="s">
        <v>32</v>
      </c>
    </row>
    <row r="1240" spans="1:2" x14ac:dyDescent="0.25">
      <c r="A1240" s="18">
        <v>3529</v>
      </c>
      <c r="B1240" s="2" t="s">
        <v>32</v>
      </c>
    </row>
    <row r="1241" spans="1:2" x14ac:dyDescent="0.25">
      <c r="A1241" s="18">
        <v>3530</v>
      </c>
      <c r="B1241" s="2" t="s">
        <v>32</v>
      </c>
    </row>
    <row r="1242" spans="1:2" x14ac:dyDescent="0.25">
      <c r="A1242" s="18">
        <v>3531</v>
      </c>
      <c r="B1242" s="2" t="s">
        <v>32</v>
      </c>
    </row>
    <row r="1243" spans="1:2" x14ac:dyDescent="0.25">
      <c r="A1243" s="18">
        <v>3533</v>
      </c>
      <c r="B1243" s="2" t="s">
        <v>32</v>
      </c>
    </row>
    <row r="1244" spans="1:2" x14ac:dyDescent="0.25">
      <c r="A1244" s="18">
        <v>3537</v>
      </c>
      <c r="B1244" s="2" t="s">
        <v>32</v>
      </c>
    </row>
    <row r="1245" spans="1:2" x14ac:dyDescent="0.25">
      <c r="A1245" s="18">
        <v>3540</v>
      </c>
      <c r="B1245" s="2" t="s">
        <v>32</v>
      </c>
    </row>
    <row r="1246" spans="1:2" x14ac:dyDescent="0.25">
      <c r="A1246" s="18">
        <v>3542</v>
      </c>
      <c r="B1246" s="2" t="s">
        <v>32</v>
      </c>
    </row>
    <row r="1247" spans="1:2" x14ac:dyDescent="0.25">
      <c r="A1247" s="18">
        <v>3544</v>
      </c>
      <c r="B1247" s="2" t="s">
        <v>32</v>
      </c>
    </row>
    <row r="1248" spans="1:2" x14ac:dyDescent="0.25">
      <c r="A1248" s="18">
        <v>3546</v>
      </c>
      <c r="B1248" s="2" t="s">
        <v>32</v>
      </c>
    </row>
    <row r="1249" spans="1:2" x14ac:dyDescent="0.25">
      <c r="A1249" s="18">
        <v>3549</v>
      </c>
      <c r="B1249" s="2" t="s">
        <v>32</v>
      </c>
    </row>
    <row r="1250" spans="1:2" x14ac:dyDescent="0.25">
      <c r="A1250" s="18">
        <v>3550</v>
      </c>
      <c r="B1250" s="2" t="s">
        <v>32</v>
      </c>
    </row>
    <row r="1251" spans="1:2" x14ac:dyDescent="0.25">
      <c r="A1251" s="18">
        <v>3551</v>
      </c>
      <c r="B1251" s="2" t="s">
        <v>32</v>
      </c>
    </row>
    <row r="1252" spans="1:2" x14ac:dyDescent="0.25">
      <c r="A1252" s="18">
        <v>3552</v>
      </c>
      <c r="B1252" s="2" t="s">
        <v>32</v>
      </c>
    </row>
    <row r="1253" spans="1:2" x14ac:dyDescent="0.25">
      <c r="A1253" s="18">
        <v>3554</v>
      </c>
      <c r="B1253" s="2" t="s">
        <v>32</v>
      </c>
    </row>
    <row r="1254" spans="1:2" x14ac:dyDescent="0.25">
      <c r="A1254" s="18">
        <v>3555</v>
      </c>
      <c r="B1254" s="2" t="s">
        <v>32</v>
      </c>
    </row>
    <row r="1255" spans="1:2" x14ac:dyDescent="0.25">
      <c r="A1255" s="18">
        <v>3556</v>
      </c>
      <c r="B1255" s="2" t="s">
        <v>32</v>
      </c>
    </row>
    <row r="1256" spans="1:2" x14ac:dyDescent="0.25">
      <c r="A1256" s="18">
        <v>3557</v>
      </c>
      <c r="B1256" s="2" t="s">
        <v>32</v>
      </c>
    </row>
    <row r="1257" spans="1:2" x14ac:dyDescent="0.25">
      <c r="A1257" s="18">
        <v>3558</v>
      </c>
      <c r="B1257" s="2" t="s">
        <v>32</v>
      </c>
    </row>
    <row r="1258" spans="1:2" x14ac:dyDescent="0.25">
      <c r="A1258" s="18">
        <v>3559</v>
      </c>
      <c r="B1258" s="2" t="s">
        <v>32</v>
      </c>
    </row>
    <row r="1259" spans="1:2" x14ac:dyDescent="0.25">
      <c r="A1259" s="18">
        <v>3561</v>
      </c>
      <c r="B1259" s="2" t="s">
        <v>32</v>
      </c>
    </row>
    <row r="1260" spans="1:2" x14ac:dyDescent="0.25">
      <c r="A1260" s="18">
        <v>3562</v>
      </c>
      <c r="B1260" s="2" t="s">
        <v>32</v>
      </c>
    </row>
    <row r="1261" spans="1:2" x14ac:dyDescent="0.25">
      <c r="A1261" s="18">
        <v>3563</v>
      </c>
      <c r="B1261" s="2" t="s">
        <v>32</v>
      </c>
    </row>
    <row r="1262" spans="1:2" x14ac:dyDescent="0.25">
      <c r="A1262" s="18">
        <v>3564</v>
      </c>
      <c r="B1262" s="2" t="s">
        <v>32</v>
      </c>
    </row>
    <row r="1263" spans="1:2" x14ac:dyDescent="0.25">
      <c r="A1263" s="18">
        <v>3565</v>
      </c>
      <c r="B1263" s="2" t="s">
        <v>32</v>
      </c>
    </row>
    <row r="1264" spans="1:2" x14ac:dyDescent="0.25">
      <c r="A1264" s="18">
        <v>3566</v>
      </c>
      <c r="B1264" s="2" t="s">
        <v>32</v>
      </c>
    </row>
    <row r="1265" spans="1:2" x14ac:dyDescent="0.25">
      <c r="A1265" s="18">
        <v>3567</v>
      </c>
      <c r="B1265" s="2" t="s">
        <v>32</v>
      </c>
    </row>
    <row r="1266" spans="1:2" x14ac:dyDescent="0.25">
      <c r="A1266" s="18">
        <v>3568</v>
      </c>
      <c r="B1266" s="2" t="s">
        <v>32</v>
      </c>
    </row>
    <row r="1267" spans="1:2" x14ac:dyDescent="0.25">
      <c r="A1267" s="18">
        <v>3570</v>
      </c>
      <c r="B1267" s="2" t="s">
        <v>32</v>
      </c>
    </row>
    <row r="1268" spans="1:2" x14ac:dyDescent="0.25">
      <c r="A1268" s="18">
        <v>3571</v>
      </c>
      <c r="B1268" s="2" t="s">
        <v>32</v>
      </c>
    </row>
    <row r="1269" spans="1:2" x14ac:dyDescent="0.25">
      <c r="A1269" s="18">
        <v>3572</v>
      </c>
      <c r="B1269" s="2" t="s">
        <v>32</v>
      </c>
    </row>
    <row r="1270" spans="1:2" x14ac:dyDescent="0.25">
      <c r="A1270" s="18">
        <v>3573</v>
      </c>
      <c r="B1270" s="2" t="s">
        <v>32</v>
      </c>
    </row>
    <row r="1271" spans="1:2" x14ac:dyDescent="0.25">
      <c r="A1271" s="18">
        <v>3575</v>
      </c>
      <c r="B1271" s="2" t="s">
        <v>32</v>
      </c>
    </row>
    <row r="1272" spans="1:2" x14ac:dyDescent="0.25">
      <c r="A1272" s="18">
        <v>3576</v>
      </c>
      <c r="B1272" s="2" t="s">
        <v>32</v>
      </c>
    </row>
    <row r="1273" spans="1:2" x14ac:dyDescent="0.25">
      <c r="A1273" s="18">
        <v>3579</v>
      </c>
      <c r="B1273" s="2" t="s">
        <v>32</v>
      </c>
    </row>
    <row r="1274" spans="1:2" x14ac:dyDescent="0.25">
      <c r="A1274" s="18">
        <v>3580</v>
      </c>
      <c r="B1274" s="2" t="s">
        <v>32</v>
      </c>
    </row>
    <row r="1275" spans="1:2" x14ac:dyDescent="0.25">
      <c r="A1275" s="18">
        <v>3581</v>
      </c>
      <c r="B1275" s="2" t="s">
        <v>32</v>
      </c>
    </row>
    <row r="1276" spans="1:2" x14ac:dyDescent="0.25">
      <c r="A1276" s="18">
        <v>3583</v>
      </c>
      <c r="B1276" s="2" t="s">
        <v>32</v>
      </c>
    </row>
    <row r="1277" spans="1:2" x14ac:dyDescent="0.25">
      <c r="A1277" s="18">
        <v>3584</v>
      </c>
      <c r="B1277" s="2" t="s">
        <v>32</v>
      </c>
    </row>
    <row r="1278" spans="1:2" x14ac:dyDescent="0.25">
      <c r="A1278" s="18">
        <v>3585</v>
      </c>
      <c r="B1278" s="2" t="s">
        <v>32</v>
      </c>
    </row>
    <row r="1279" spans="1:2" x14ac:dyDescent="0.25">
      <c r="A1279" s="18">
        <v>3586</v>
      </c>
      <c r="B1279" s="2" t="s">
        <v>32</v>
      </c>
    </row>
    <row r="1280" spans="1:2" x14ac:dyDescent="0.25">
      <c r="A1280" s="18">
        <v>3588</v>
      </c>
      <c r="B1280" s="2" t="s">
        <v>32</v>
      </c>
    </row>
    <row r="1281" spans="1:2" x14ac:dyDescent="0.25">
      <c r="A1281" s="18">
        <v>3589</v>
      </c>
      <c r="B1281" s="2" t="s">
        <v>32</v>
      </c>
    </row>
    <row r="1282" spans="1:2" x14ac:dyDescent="0.25">
      <c r="A1282" s="18">
        <v>3590</v>
      </c>
      <c r="B1282" s="2" t="s">
        <v>32</v>
      </c>
    </row>
    <row r="1283" spans="1:2" x14ac:dyDescent="0.25">
      <c r="A1283" s="18">
        <v>3591</v>
      </c>
      <c r="B1283" s="2" t="s">
        <v>32</v>
      </c>
    </row>
    <row r="1284" spans="1:2" x14ac:dyDescent="0.25">
      <c r="A1284" s="18">
        <v>3594</v>
      </c>
      <c r="B1284" s="2" t="s">
        <v>32</v>
      </c>
    </row>
    <row r="1285" spans="1:2" x14ac:dyDescent="0.25">
      <c r="A1285" s="18">
        <v>3595</v>
      </c>
      <c r="B1285" s="2" t="s">
        <v>32</v>
      </c>
    </row>
    <row r="1286" spans="1:2" x14ac:dyDescent="0.25">
      <c r="A1286" s="18">
        <v>3596</v>
      </c>
      <c r="B1286" s="2" t="s">
        <v>32</v>
      </c>
    </row>
    <row r="1287" spans="1:2" x14ac:dyDescent="0.25">
      <c r="A1287" s="18">
        <v>3597</v>
      </c>
      <c r="B1287" s="2" t="s">
        <v>32</v>
      </c>
    </row>
    <row r="1288" spans="1:2" x14ac:dyDescent="0.25">
      <c r="A1288" s="18">
        <v>3599</v>
      </c>
      <c r="B1288" s="2" t="s">
        <v>32</v>
      </c>
    </row>
    <row r="1289" spans="1:2" x14ac:dyDescent="0.25">
      <c r="A1289" s="18">
        <v>3607</v>
      </c>
      <c r="B1289" s="2" t="s">
        <v>32</v>
      </c>
    </row>
    <row r="1290" spans="1:2" x14ac:dyDescent="0.25">
      <c r="A1290" s="18">
        <v>3608</v>
      </c>
      <c r="B1290" s="2" t="s">
        <v>32</v>
      </c>
    </row>
    <row r="1291" spans="1:2" x14ac:dyDescent="0.25">
      <c r="A1291" s="18">
        <v>3610</v>
      </c>
      <c r="B1291" s="2" t="s">
        <v>32</v>
      </c>
    </row>
    <row r="1292" spans="1:2" x14ac:dyDescent="0.25">
      <c r="A1292" s="18">
        <v>3612</v>
      </c>
      <c r="B1292" s="2" t="s">
        <v>32</v>
      </c>
    </row>
    <row r="1293" spans="1:2" x14ac:dyDescent="0.25">
      <c r="A1293" s="18">
        <v>3614</v>
      </c>
      <c r="B1293" s="2" t="s">
        <v>32</v>
      </c>
    </row>
    <row r="1294" spans="1:2" x14ac:dyDescent="0.25">
      <c r="A1294" s="18">
        <v>3616</v>
      </c>
      <c r="B1294" s="2" t="s">
        <v>32</v>
      </c>
    </row>
    <row r="1295" spans="1:2" x14ac:dyDescent="0.25">
      <c r="A1295" s="18">
        <v>3617</v>
      </c>
      <c r="B1295" s="2" t="s">
        <v>32</v>
      </c>
    </row>
    <row r="1296" spans="1:2" x14ac:dyDescent="0.25">
      <c r="A1296" s="18">
        <v>3618</v>
      </c>
      <c r="B1296" s="2" t="s">
        <v>32</v>
      </c>
    </row>
    <row r="1297" spans="1:2" x14ac:dyDescent="0.25">
      <c r="A1297" s="18">
        <v>3619</v>
      </c>
      <c r="B1297" s="2" t="s">
        <v>32</v>
      </c>
    </row>
    <row r="1298" spans="1:2" x14ac:dyDescent="0.25">
      <c r="A1298" s="18">
        <v>3620</v>
      </c>
      <c r="B1298" s="2" t="s">
        <v>32</v>
      </c>
    </row>
    <row r="1299" spans="1:2" x14ac:dyDescent="0.25">
      <c r="A1299" s="18">
        <v>3621</v>
      </c>
      <c r="B1299" s="2" t="s">
        <v>32</v>
      </c>
    </row>
    <row r="1300" spans="1:2" x14ac:dyDescent="0.25">
      <c r="A1300" s="18">
        <v>3622</v>
      </c>
      <c r="B1300" s="2" t="s">
        <v>32</v>
      </c>
    </row>
    <row r="1301" spans="1:2" x14ac:dyDescent="0.25">
      <c r="A1301" s="18">
        <v>3623</v>
      </c>
      <c r="B1301" s="2" t="s">
        <v>32</v>
      </c>
    </row>
    <row r="1302" spans="1:2" x14ac:dyDescent="0.25">
      <c r="A1302" s="18">
        <v>3624</v>
      </c>
      <c r="B1302" s="2" t="s">
        <v>32</v>
      </c>
    </row>
    <row r="1303" spans="1:2" x14ac:dyDescent="0.25">
      <c r="A1303" s="18">
        <v>3629</v>
      </c>
      <c r="B1303" s="2" t="s">
        <v>32</v>
      </c>
    </row>
    <row r="1304" spans="1:2" x14ac:dyDescent="0.25">
      <c r="A1304" s="18">
        <v>3630</v>
      </c>
      <c r="B1304" s="2" t="s">
        <v>32</v>
      </c>
    </row>
    <row r="1305" spans="1:2" x14ac:dyDescent="0.25">
      <c r="A1305" s="18">
        <v>3631</v>
      </c>
      <c r="B1305" s="2" t="s">
        <v>32</v>
      </c>
    </row>
    <row r="1306" spans="1:2" x14ac:dyDescent="0.25">
      <c r="A1306" s="18">
        <v>3632</v>
      </c>
      <c r="B1306" s="2" t="s">
        <v>32</v>
      </c>
    </row>
    <row r="1307" spans="1:2" x14ac:dyDescent="0.25">
      <c r="A1307" s="18">
        <v>3633</v>
      </c>
      <c r="B1307" s="2" t="s">
        <v>32</v>
      </c>
    </row>
    <row r="1308" spans="1:2" x14ac:dyDescent="0.25">
      <c r="A1308" s="18">
        <v>3634</v>
      </c>
      <c r="B1308" s="2" t="s">
        <v>32</v>
      </c>
    </row>
    <row r="1309" spans="1:2" x14ac:dyDescent="0.25">
      <c r="A1309" s="18">
        <v>3635</v>
      </c>
      <c r="B1309" s="2" t="s">
        <v>32</v>
      </c>
    </row>
    <row r="1310" spans="1:2" x14ac:dyDescent="0.25">
      <c r="A1310" s="18">
        <v>3636</v>
      </c>
      <c r="B1310" s="2" t="s">
        <v>32</v>
      </c>
    </row>
    <row r="1311" spans="1:2" x14ac:dyDescent="0.25">
      <c r="A1311" s="18">
        <v>3637</v>
      </c>
      <c r="B1311" s="2" t="s">
        <v>32</v>
      </c>
    </row>
    <row r="1312" spans="1:2" x14ac:dyDescent="0.25">
      <c r="A1312" s="18">
        <v>3638</v>
      </c>
      <c r="B1312" s="2" t="s">
        <v>32</v>
      </c>
    </row>
    <row r="1313" spans="1:2" x14ac:dyDescent="0.25">
      <c r="A1313" s="18">
        <v>3639</v>
      </c>
      <c r="B1313" s="2" t="s">
        <v>32</v>
      </c>
    </row>
    <row r="1314" spans="1:2" x14ac:dyDescent="0.25">
      <c r="A1314" s="18">
        <v>3640</v>
      </c>
      <c r="B1314" s="2" t="s">
        <v>32</v>
      </c>
    </row>
    <row r="1315" spans="1:2" x14ac:dyDescent="0.25">
      <c r="A1315" s="18">
        <v>3641</v>
      </c>
      <c r="B1315" s="2" t="s">
        <v>32</v>
      </c>
    </row>
    <row r="1316" spans="1:2" x14ac:dyDescent="0.25">
      <c r="A1316" s="18">
        <v>3643</v>
      </c>
      <c r="B1316" s="2" t="s">
        <v>32</v>
      </c>
    </row>
    <row r="1317" spans="1:2" x14ac:dyDescent="0.25">
      <c r="A1317" s="18">
        <v>3644</v>
      </c>
      <c r="B1317" s="2" t="s">
        <v>32</v>
      </c>
    </row>
    <row r="1318" spans="1:2" x14ac:dyDescent="0.25">
      <c r="A1318" s="18">
        <v>3646</v>
      </c>
      <c r="B1318" s="2" t="s">
        <v>32</v>
      </c>
    </row>
    <row r="1319" spans="1:2" x14ac:dyDescent="0.25">
      <c r="A1319" s="18">
        <v>3647</v>
      </c>
      <c r="B1319" s="2" t="s">
        <v>32</v>
      </c>
    </row>
    <row r="1320" spans="1:2" x14ac:dyDescent="0.25">
      <c r="A1320" s="18">
        <v>3649</v>
      </c>
      <c r="B1320" s="2" t="s">
        <v>32</v>
      </c>
    </row>
    <row r="1321" spans="1:2" x14ac:dyDescent="0.25">
      <c r="A1321" s="18">
        <v>3658</v>
      </c>
      <c r="B1321" s="2" t="s">
        <v>32</v>
      </c>
    </row>
    <row r="1322" spans="1:2" x14ac:dyDescent="0.25">
      <c r="A1322" s="18">
        <v>3659</v>
      </c>
      <c r="B1322" s="2" t="s">
        <v>32</v>
      </c>
    </row>
    <row r="1323" spans="1:2" x14ac:dyDescent="0.25">
      <c r="A1323" s="18">
        <v>3660</v>
      </c>
      <c r="B1323" s="2" t="s">
        <v>32</v>
      </c>
    </row>
    <row r="1324" spans="1:2" x14ac:dyDescent="0.25">
      <c r="A1324" s="18">
        <v>3661</v>
      </c>
      <c r="B1324" s="2" t="s">
        <v>32</v>
      </c>
    </row>
    <row r="1325" spans="1:2" x14ac:dyDescent="0.25">
      <c r="A1325" s="18">
        <v>3662</v>
      </c>
      <c r="B1325" s="2" t="s">
        <v>32</v>
      </c>
    </row>
    <row r="1326" spans="1:2" x14ac:dyDescent="0.25">
      <c r="A1326" s="18">
        <v>3663</v>
      </c>
      <c r="B1326" s="2" t="s">
        <v>32</v>
      </c>
    </row>
    <row r="1327" spans="1:2" x14ac:dyDescent="0.25">
      <c r="A1327" s="18">
        <v>3664</v>
      </c>
      <c r="B1327" s="2" t="s">
        <v>32</v>
      </c>
    </row>
    <row r="1328" spans="1:2" x14ac:dyDescent="0.25">
      <c r="A1328" s="18">
        <v>3665</v>
      </c>
      <c r="B1328" s="2" t="s">
        <v>32</v>
      </c>
    </row>
    <row r="1329" spans="1:2" x14ac:dyDescent="0.25">
      <c r="A1329" s="18">
        <v>3666</v>
      </c>
      <c r="B1329" s="2" t="s">
        <v>32</v>
      </c>
    </row>
    <row r="1330" spans="1:2" x14ac:dyDescent="0.25">
      <c r="A1330" s="18">
        <v>3669</v>
      </c>
      <c r="B1330" s="2" t="s">
        <v>32</v>
      </c>
    </row>
    <row r="1331" spans="1:2" x14ac:dyDescent="0.25">
      <c r="A1331" s="18">
        <v>3670</v>
      </c>
      <c r="B1331" s="2" t="s">
        <v>32</v>
      </c>
    </row>
    <row r="1332" spans="1:2" x14ac:dyDescent="0.25">
      <c r="A1332" s="18">
        <v>3671</v>
      </c>
      <c r="B1332" s="2" t="s">
        <v>32</v>
      </c>
    </row>
    <row r="1333" spans="1:2" x14ac:dyDescent="0.25">
      <c r="A1333" s="18">
        <v>3672</v>
      </c>
      <c r="B1333" s="2" t="s">
        <v>32</v>
      </c>
    </row>
    <row r="1334" spans="1:2" x14ac:dyDescent="0.25">
      <c r="A1334" s="18">
        <v>3673</v>
      </c>
      <c r="B1334" s="2" t="s">
        <v>32</v>
      </c>
    </row>
    <row r="1335" spans="1:2" x14ac:dyDescent="0.25">
      <c r="A1335" s="18">
        <v>3675</v>
      </c>
      <c r="B1335" s="2" t="s">
        <v>32</v>
      </c>
    </row>
    <row r="1336" spans="1:2" x14ac:dyDescent="0.25">
      <c r="A1336" s="18">
        <v>3676</v>
      </c>
      <c r="B1336" s="2" t="s">
        <v>32</v>
      </c>
    </row>
    <row r="1337" spans="1:2" x14ac:dyDescent="0.25">
      <c r="A1337" s="18">
        <v>3677</v>
      </c>
      <c r="B1337" s="2" t="s">
        <v>32</v>
      </c>
    </row>
    <row r="1338" spans="1:2" x14ac:dyDescent="0.25">
      <c r="A1338" s="18">
        <v>3678</v>
      </c>
      <c r="B1338" s="2" t="s">
        <v>32</v>
      </c>
    </row>
    <row r="1339" spans="1:2" x14ac:dyDescent="0.25">
      <c r="A1339" s="18">
        <v>3682</v>
      </c>
      <c r="B1339" s="2" t="s">
        <v>32</v>
      </c>
    </row>
    <row r="1340" spans="1:2" x14ac:dyDescent="0.25">
      <c r="A1340" s="18">
        <v>3683</v>
      </c>
      <c r="B1340" s="2" t="s">
        <v>32</v>
      </c>
    </row>
    <row r="1341" spans="1:2" x14ac:dyDescent="0.25">
      <c r="A1341" s="18">
        <v>3685</v>
      </c>
      <c r="B1341" s="2" t="s">
        <v>32</v>
      </c>
    </row>
    <row r="1342" spans="1:2" x14ac:dyDescent="0.25">
      <c r="A1342" s="18">
        <v>3687</v>
      </c>
      <c r="B1342" s="2" t="s">
        <v>32</v>
      </c>
    </row>
    <row r="1343" spans="1:2" x14ac:dyDescent="0.25">
      <c r="A1343" s="18">
        <v>3688</v>
      </c>
      <c r="B1343" s="2" t="s">
        <v>32</v>
      </c>
    </row>
    <row r="1344" spans="1:2" x14ac:dyDescent="0.25">
      <c r="A1344" s="18">
        <v>3689</v>
      </c>
      <c r="B1344" s="2" t="s">
        <v>32</v>
      </c>
    </row>
    <row r="1345" spans="1:2" x14ac:dyDescent="0.25">
      <c r="A1345" s="18">
        <v>3690</v>
      </c>
      <c r="B1345" s="2" t="s">
        <v>32</v>
      </c>
    </row>
    <row r="1346" spans="1:2" x14ac:dyDescent="0.25">
      <c r="A1346" s="18">
        <v>3691</v>
      </c>
      <c r="B1346" s="2" t="s">
        <v>32</v>
      </c>
    </row>
    <row r="1347" spans="1:2" x14ac:dyDescent="0.25">
      <c r="A1347" s="18">
        <v>3694</v>
      </c>
      <c r="B1347" s="2" t="s">
        <v>32</v>
      </c>
    </row>
    <row r="1348" spans="1:2" x14ac:dyDescent="0.25">
      <c r="A1348" s="18">
        <v>3695</v>
      </c>
      <c r="B1348" s="2" t="s">
        <v>32</v>
      </c>
    </row>
    <row r="1349" spans="1:2" x14ac:dyDescent="0.25">
      <c r="A1349" s="18">
        <v>3697</v>
      </c>
      <c r="B1349" s="2" t="s">
        <v>32</v>
      </c>
    </row>
    <row r="1350" spans="1:2" x14ac:dyDescent="0.25">
      <c r="A1350" s="18">
        <v>3698</v>
      </c>
      <c r="B1350" s="2" t="s">
        <v>32</v>
      </c>
    </row>
    <row r="1351" spans="1:2" x14ac:dyDescent="0.25">
      <c r="A1351" s="18">
        <v>3699</v>
      </c>
      <c r="B1351" s="2" t="s">
        <v>32</v>
      </c>
    </row>
    <row r="1352" spans="1:2" x14ac:dyDescent="0.25">
      <c r="A1352" s="18">
        <v>3700</v>
      </c>
      <c r="B1352" s="2" t="s">
        <v>32</v>
      </c>
    </row>
    <row r="1353" spans="1:2" x14ac:dyDescent="0.25">
      <c r="A1353" s="18">
        <v>3701</v>
      </c>
      <c r="B1353" s="2" t="s">
        <v>32</v>
      </c>
    </row>
    <row r="1354" spans="1:2" x14ac:dyDescent="0.25">
      <c r="A1354" s="18">
        <v>3704</v>
      </c>
      <c r="B1354" s="2" t="s">
        <v>32</v>
      </c>
    </row>
    <row r="1355" spans="1:2" x14ac:dyDescent="0.25">
      <c r="A1355" s="18">
        <v>3705</v>
      </c>
      <c r="B1355" s="2" t="s">
        <v>32</v>
      </c>
    </row>
    <row r="1356" spans="1:2" x14ac:dyDescent="0.25">
      <c r="A1356" s="18">
        <v>3707</v>
      </c>
      <c r="B1356" s="2" t="s">
        <v>32</v>
      </c>
    </row>
    <row r="1357" spans="1:2" x14ac:dyDescent="0.25">
      <c r="A1357" s="18">
        <v>3708</v>
      </c>
      <c r="B1357" s="2" t="s">
        <v>32</v>
      </c>
    </row>
    <row r="1358" spans="1:2" x14ac:dyDescent="0.25">
      <c r="A1358" s="18">
        <v>3709</v>
      </c>
      <c r="B1358" s="2" t="s">
        <v>32</v>
      </c>
    </row>
    <row r="1359" spans="1:2" x14ac:dyDescent="0.25">
      <c r="A1359" s="18">
        <v>3711</v>
      </c>
      <c r="B1359" s="2" t="s">
        <v>32</v>
      </c>
    </row>
    <row r="1360" spans="1:2" x14ac:dyDescent="0.25">
      <c r="A1360" s="18">
        <v>3712</v>
      </c>
      <c r="B1360" s="2" t="s">
        <v>32</v>
      </c>
    </row>
    <row r="1361" spans="1:2" x14ac:dyDescent="0.25">
      <c r="A1361" s="18">
        <v>3713</v>
      </c>
      <c r="B1361" s="2" t="s">
        <v>32</v>
      </c>
    </row>
    <row r="1362" spans="1:2" x14ac:dyDescent="0.25">
      <c r="A1362" s="18">
        <v>3714</v>
      </c>
      <c r="B1362" s="2" t="s">
        <v>32</v>
      </c>
    </row>
    <row r="1363" spans="1:2" x14ac:dyDescent="0.25">
      <c r="A1363" s="18">
        <v>3715</v>
      </c>
      <c r="B1363" s="2" t="s">
        <v>32</v>
      </c>
    </row>
    <row r="1364" spans="1:2" x14ac:dyDescent="0.25">
      <c r="A1364" s="18">
        <v>3717</v>
      </c>
      <c r="B1364" s="2" t="s">
        <v>32</v>
      </c>
    </row>
    <row r="1365" spans="1:2" x14ac:dyDescent="0.25">
      <c r="A1365" s="18">
        <v>3718</v>
      </c>
      <c r="B1365" s="2" t="s">
        <v>32</v>
      </c>
    </row>
    <row r="1366" spans="1:2" x14ac:dyDescent="0.25">
      <c r="A1366" s="18">
        <v>3719</v>
      </c>
      <c r="B1366" s="2" t="s">
        <v>32</v>
      </c>
    </row>
    <row r="1367" spans="1:2" x14ac:dyDescent="0.25">
      <c r="A1367" s="18">
        <v>3720</v>
      </c>
      <c r="B1367" s="2" t="s">
        <v>32</v>
      </c>
    </row>
    <row r="1368" spans="1:2" x14ac:dyDescent="0.25">
      <c r="A1368" s="18">
        <v>3722</v>
      </c>
      <c r="B1368" s="2" t="s">
        <v>32</v>
      </c>
    </row>
    <row r="1369" spans="1:2" x14ac:dyDescent="0.25">
      <c r="A1369" s="18">
        <v>3723</v>
      </c>
      <c r="B1369" s="2" t="s">
        <v>32</v>
      </c>
    </row>
    <row r="1370" spans="1:2" x14ac:dyDescent="0.25">
      <c r="A1370" s="18">
        <v>3724</v>
      </c>
      <c r="B1370" s="2" t="s">
        <v>32</v>
      </c>
    </row>
    <row r="1371" spans="1:2" x14ac:dyDescent="0.25">
      <c r="A1371" s="18">
        <v>3725</v>
      </c>
      <c r="B1371" s="2" t="s">
        <v>32</v>
      </c>
    </row>
    <row r="1372" spans="1:2" x14ac:dyDescent="0.25">
      <c r="A1372" s="18">
        <v>3726</v>
      </c>
      <c r="B1372" s="2" t="s">
        <v>32</v>
      </c>
    </row>
    <row r="1373" spans="1:2" x14ac:dyDescent="0.25">
      <c r="A1373" s="18">
        <v>3727</v>
      </c>
      <c r="B1373" s="2" t="s">
        <v>32</v>
      </c>
    </row>
    <row r="1374" spans="1:2" x14ac:dyDescent="0.25">
      <c r="A1374" s="18">
        <v>3728</v>
      </c>
      <c r="B1374" s="2" t="s">
        <v>32</v>
      </c>
    </row>
    <row r="1375" spans="1:2" x14ac:dyDescent="0.25">
      <c r="A1375" s="18">
        <v>3730</v>
      </c>
      <c r="B1375" s="2" t="s">
        <v>32</v>
      </c>
    </row>
    <row r="1376" spans="1:2" x14ac:dyDescent="0.25">
      <c r="A1376" s="18">
        <v>3732</v>
      </c>
      <c r="B1376" s="2" t="s">
        <v>32</v>
      </c>
    </row>
    <row r="1377" spans="1:2" x14ac:dyDescent="0.25">
      <c r="A1377" s="18">
        <v>3733</v>
      </c>
      <c r="B1377" s="2" t="s">
        <v>32</v>
      </c>
    </row>
    <row r="1378" spans="1:2" x14ac:dyDescent="0.25">
      <c r="A1378" s="18">
        <v>3735</v>
      </c>
      <c r="B1378" s="2" t="s">
        <v>32</v>
      </c>
    </row>
    <row r="1379" spans="1:2" x14ac:dyDescent="0.25">
      <c r="A1379" s="18">
        <v>3736</v>
      </c>
      <c r="B1379" s="2" t="s">
        <v>32</v>
      </c>
    </row>
    <row r="1380" spans="1:2" x14ac:dyDescent="0.25">
      <c r="A1380" s="18">
        <v>3737</v>
      </c>
      <c r="B1380" s="2" t="s">
        <v>32</v>
      </c>
    </row>
    <row r="1381" spans="1:2" x14ac:dyDescent="0.25">
      <c r="A1381" s="18">
        <v>3738</v>
      </c>
      <c r="B1381" s="2" t="s">
        <v>32</v>
      </c>
    </row>
    <row r="1382" spans="1:2" x14ac:dyDescent="0.25">
      <c r="A1382" s="18">
        <v>3739</v>
      </c>
      <c r="B1382" s="2" t="s">
        <v>32</v>
      </c>
    </row>
    <row r="1383" spans="1:2" x14ac:dyDescent="0.25">
      <c r="A1383" s="18">
        <v>3740</v>
      </c>
      <c r="B1383" s="2" t="s">
        <v>32</v>
      </c>
    </row>
    <row r="1384" spans="1:2" x14ac:dyDescent="0.25">
      <c r="A1384" s="18">
        <v>3741</v>
      </c>
      <c r="B1384" s="2" t="s">
        <v>32</v>
      </c>
    </row>
    <row r="1385" spans="1:2" x14ac:dyDescent="0.25">
      <c r="A1385" s="18">
        <v>3744</v>
      </c>
      <c r="B1385" s="2" t="s">
        <v>32</v>
      </c>
    </row>
    <row r="1386" spans="1:2" x14ac:dyDescent="0.25">
      <c r="A1386" s="18">
        <v>3746</v>
      </c>
      <c r="B1386" s="2" t="s">
        <v>32</v>
      </c>
    </row>
    <row r="1387" spans="1:2" x14ac:dyDescent="0.25">
      <c r="A1387" s="18">
        <v>3747</v>
      </c>
      <c r="B1387" s="2" t="s">
        <v>32</v>
      </c>
    </row>
    <row r="1388" spans="1:2" x14ac:dyDescent="0.25">
      <c r="A1388" s="18">
        <v>3749</v>
      </c>
      <c r="B1388" s="2" t="s">
        <v>32</v>
      </c>
    </row>
    <row r="1389" spans="1:2" x14ac:dyDescent="0.25">
      <c r="A1389" s="18">
        <v>3750</v>
      </c>
      <c r="B1389" s="2" t="s">
        <v>32</v>
      </c>
    </row>
    <row r="1390" spans="1:2" x14ac:dyDescent="0.25">
      <c r="A1390" s="18">
        <v>3751</v>
      </c>
      <c r="B1390" s="2" t="s">
        <v>32</v>
      </c>
    </row>
    <row r="1391" spans="1:2" x14ac:dyDescent="0.25">
      <c r="A1391" s="18">
        <v>3752</v>
      </c>
      <c r="B1391" s="2" t="s">
        <v>32</v>
      </c>
    </row>
    <row r="1392" spans="1:2" x14ac:dyDescent="0.25">
      <c r="A1392" s="18">
        <v>3753</v>
      </c>
      <c r="B1392" s="2" t="s">
        <v>32</v>
      </c>
    </row>
    <row r="1393" spans="1:2" x14ac:dyDescent="0.25">
      <c r="A1393" s="18">
        <v>3754</v>
      </c>
      <c r="B1393" s="2" t="s">
        <v>32</v>
      </c>
    </row>
    <row r="1394" spans="1:2" x14ac:dyDescent="0.25">
      <c r="A1394" s="18">
        <v>3755</v>
      </c>
      <c r="B1394" s="2" t="s">
        <v>32</v>
      </c>
    </row>
    <row r="1395" spans="1:2" x14ac:dyDescent="0.25">
      <c r="A1395" s="18">
        <v>3756</v>
      </c>
      <c r="B1395" s="2" t="s">
        <v>32</v>
      </c>
    </row>
    <row r="1396" spans="1:2" x14ac:dyDescent="0.25">
      <c r="A1396" s="18">
        <v>3757</v>
      </c>
      <c r="B1396" s="2" t="s">
        <v>32</v>
      </c>
    </row>
    <row r="1397" spans="1:2" x14ac:dyDescent="0.25">
      <c r="A1397" s="18">
        <v>3758</v>
      </c>
      <c r="B1397" s="2" t="s">
        <v>32</v>
      </c>
    </row>
    <row r="1398" spans="1:2" x14ac:dyDescent="0.25">
      <c r="A1398" s="18">
        <v>3759</v>
      </c>
      <c r="B1398" s="2" t="s">
        <v>32</v>
      </c>
    </row>
    <row r="1399" spans="1:2" x14ac:dyDescent="0.25">
      <c r="A1399" s="18">
        <v>3760</v>
      </c>
      <c r="B1399" s="2" t="s">
        <v>32</v>
      </c>
    </row>
    <row r="1400" spans="1:2" x14ac:dyDescent="0.25">
      <c r="A1400" s="18">
        <v>3761</v>
      </c>
      <c r="B1400" s="2" t="s">
        <v>32</v>
      </c>
    </row>
    <row r="1401" spans="1:2" x14ac:dyDescent="0.25">
      <c r="A1401" s="18">
        <v>3762</v>
      </c>
      <c r="B1401" s="2" t="s">
        <v>32</v>
      </c>
    </row>
    <row r="1402" spans="1:2" x14ac:dyDescent="0.25">
      <c r="A1402" s="18">
        <v>3763</v>
      </c>
      <c r="B1402" s="2" t="s">
        <v>32</v>
      </c>
    </row>
    <row r="1403" spans="1:2" x14ac:dyDescent="0.25">
      <c r="A1403" s="18">
        <v>3764</v>
      </c>
      <c r="B1403" s="2" t="s">
        <v>32</v>
      </c>
    </row>
    <row r="1404" spans="1:2" x14ac:dyDescent="0.25">
      <c r="A1404" s="18">
        <v>3765</v>
      </c>
      <c r="B1404" s="2" t="s">
        <v>32</v>
      </c>
    </row>
    <row r="1405" spans="1:2" x14ac:dyDescent="0.25">
      <c r="A1405" s="18">
        <v>3766</v>
      </c>
      <c r="B1405" s="2" t="s">
        <v>32</v>
      </c>
    </row>
    <row r="1406" spans="1:2" x14ac:dyDescent="0.25">
      <c r="A1406" s="18">
        <v>3767</v>
      </c>
      <c r="B1406" s="2" t="s">
        <v>32</v>
      </c>
    </row>
    <row r="1407" spans="1:2" x14ac:dyDescent="0.25">
      <c r="A1407" s="18">
        <v>3770</v>
      </c>
      <c r="B1407" s="2" t="s">
        <v>32</v>
      </c>
    </row>
    <row r="1408" spans="1:2" x14ac:dyDescent="0.25">
      <c r="A1408" s="18">
        <v>3775</v>
      </c>
      <c r="B1408" s="2" t="s">
        <v>32</v>
      </c>
    </row>
    <row r="1409" spans="1:2" x14ac:dyDescent="0.25">
      <c r="A1409" s="18">
        <v>3777</v>
      </c>
      <c r="B1409" s="2" t="s">
        <v>32</v>
      </c>
    </row>
    <row r="1410" spans="1:2" x14ac:dyDescent="0.25">
      <c r="A1410" s="18">
        <v>3778</v>
      </c>
      <c r="B1410" s="2" t="s">
        <v>32</v>
      </c>
    </row>
    <row r="1411" spans="1:2" x14ac:dyDescent="0.25">
      <c r="A1411" s="18">
        <v>3779</v>
      </c>
      <c r="B1411" s="2" t="s">
        <v>32</v>
      </c>
    </row>
    <row r="1412" spans="1:2" x14ac:dyDescent="0.25">
      <c r="A1412" s="18">
        <v>3781</v>
      </c>
      <c r="B1412" s="2" t="s">
        <v>32</v>
      </c>
    </row>
    <row r="1413" spans="1:2" x14ac:dyDescent="0.25">
      <c r="A1413" s="18">
        <v>3782</v>
      </c>
      <c r="B1413" s="2" t="s">
        <v>32</v>
      </c>
    </row>
    <row r="1414" spans="1:2" x14ac:dyDescent="0.25">
      <c r="A1414" s="18">
        <v>3783</v>
      </c>
      <c r="B1414" s="2" t="s">
        <v>32</v>
      </c>
    </row>
    <row r="1415" spans="1:2" x14ac:dyDescent="0.25">
      <c r="A1415" s="18">
        <v>3785</v>
      </c>
      <c r="B1415" s="2" t="s">
        <v>32</v>
      </c>
    </row>
    <row r="1416" spans="1:2" x14ac:dyDescent="0.25">
      <c r="A1416" s="18">
        <v>3786</v>
      </c>
      <c r="B1416" s="2" t="s">
        <v>32</v>
      </c>
    </row>
    <row r="1417" spans="1:2" x14ac:dyDescent="0.25">
      <c r="A1417" s="18">
        <v>3787</v>
      </c>
      <c r="B1417" s="2" t="s">
        <v>32</v>
      </c>
    </row>
    <row r="1418" spans="1:2" x14ac:dyDescent="0.25">
      <c r="A1418" s="18">
        <v>3788</v>
      </c>
      <c r="B1418" s="2" t="s">
        <v>32</v>
      </c>
    </row>
    <row r="1419" spans="1:2" x14ac:dyDescent="0.25">
      <c r="A1419" s="18">
        <v>3789</v>
      </c>
      <c r="B1419" s="2" t="s">
        <v>32</v>
      </c>
    </row>
    <row r="1420" spans="1:2" x14ac:dyDescent="0.25">
      <c r="A1420" s="18">
        <v>3791</v>
      </c>
      <c r="B1420" s="2" t="s">
        <v>32</v>
      </c>
    </row>
    <row r="1421" spans="1:2" x14ac:dyDescent="0.25">
      <c r="A1421" s="18">
        <v>3792</v>
      </c>
      <c r="B1421" s="2" t="s">
        <v>32</v>
      </c>
    </row>
    <row r="1422" spans="1:2" x14ac:dyDescent="0.25">
      <c r="A1422" s="18">
        <v>3793</v>
      </c>
      <c r="B1422" s="2" t="s">
        <v>32</v>
      </c>
    </row>
    <row r="1423" spans="1:2" x14ac:dyDescent="0.25">
      <c r="A1423" s="18">
        <v>3795</v>
      </c>
      <c r="B1423" s="2" t="s">
        <v>32</v>
      </c>
    </row>
    <row r="1424" spans="1:2" x14ac:dyDescent="0.25">
      <c r="A1424" s="18">
        <v>3796</v>
      </c>
      <c r="B1424" s="2" t="s">
        <v>32</v>
      </c>
    </row>
    <row r="1425" spans="1:2" x14ac:dyDescent="0.25">
      <c r="A1425" s="18">
        <v>3797</v>
      </c>
      <c r="B1425" s="2" t="s">
        <v>32</v>
      </c>
    </row>
    <row r="1426" spans="1:2" x14ac:dyDescent="0.25">
      <c r="A1426" s="18">
        <v>3799</v>
      </c>
      <c r="B1426" s="2" t="s">
        <v>32</v>
      </c>
    </row>
    <row r="1427" spans="1:2" x14ac:dyDescent="0.25">
      <c r="A1427" s="18">
        <v>3800</v>
      </c>
      <c r="B1427" s="2" t="s">
        <v>32</v>
      </c>
    </row>
    <row r="1428" spans="1:2" x14ac:dyDescent="0.25">
      <c r="A1428" s="18">
        <v>3802</v>
      </c>
      <c r="B1428" s="2" t="s">
        <v>32</v>
      </c>
    </row>
    <row r="1429" spans="1:2" x14ac:dyDescent="0.25">
      <c r="A1429" s="18">
        <v>3803</v>
      </c>
      <c r="B1429" s="2" t="s">
        <v>32</v>
      </c>
    </row>
    <row r="1430" spans="1:2" x14ac:dyDescent="0.25">
      <c r="A1430" s="18">
        <v>3804</v>
      </c>
      <c r="B1430" s="2" t="s">
        <v>32</v>
      </c>
    </row>
    <row r="1431" spans="1:2" x14ac:dyDescent="0.25">
      <c r="A1431" s="18">
        <v>3805</v>
      </c>
      <c r="B1431" s="2" t="s">
        <v>32</v>
      </c>
    </row>
    <row r="1432" spans="1:2" x14ac:dyDescent="0.25">
      <c r="A1432" s="18">
        <v>3806</v>
      </c>
      <c r="B1432" s="2" t="s">
        <v>32</v>
      </c>
    </row>
    <row r="1433" spans="1:2" x14ac:dyDescent="0.25">
      <c r="A1433" s="18">
        <v>3807</v>
      </c>
      <c r="B1433" s="2" t="s">
        <v>32</v>
      </c>
    </row>
    <row r="1434" spans="1:2" x14ac:dyDescent="0.25">
      <c r="A1434" s="18">
        <v>3808</v>
      </c>
      <c r="B1434" s="2" t="s">
        <v>32</v>
      </c>
    </row>
    <row r="1435" spans="1:2" x14ac:dyDescent="0.25">
      <c r="A1435" s="18">
        <v>3809</v>
      </c>
      <c r="B1435" s="2" t="s">
        <v>32</v>
      </c>
    </row>
    <row r="1436" spans="1:2" x14ac:dyDescent="0.25">
      <c r="A1436" s="18">
        <v>3810</v>
      </c>
      <c r="B1436" s="2" t="s">
        <v>32</v>
      </c>
    </row>
    <row r="1437" spans="1:2" x14ac:dyDescent="0.25">
      <c r="A1437" s="18">
        <v>3812</v>
      </c>
      <c r="B1437" s="2" t="s">
        <v>32</v>
      </c>
    </row>
    <row r="1438" spans="1:2" x14ac:dyDescent="0.25">
      <c r="A1438" s="18">
        <v>3813</v>
      </c>
      <c r="B1438" s="2" t="s">
        <v>32</v>
      </c>
    </row>
    <row r="1439" spans="1:2" x14ac:dyDescent="0.25">
      <c r="A1439" s="18">
        <v>3814</v>
      </c>
      <c r="B1439" s="2" t="s">
        <v>32</v>
      </c>
    </row>
    <row r="1440" spans="1:2" x14ac:dyDescent="0.25">
      <c r="A1440" s="18">
        <v>3815</v>
      </c>
      <c r="B1440" s="2" t="s">
        <v>32</v>
      </c>
    </row>
    <row r="1441" spans="1:2" x14ac:dyDescent="0.25">
      <c r="A1441" s="18">
        <v>3816</v>
      </c>
      <c r="B1441" s="2" t="s">
        <v>32</v>
      </c>
    </row>
    <row r="1442" spans="1:2" x14ac:dyDescent="0.25">
      <c r="A1442" s="18">
        <v>3818</v>
      </c>
      <c r="B1442" s="2" t="s">
        <v>32</v>
      </c>
    </row>
    <row r="1443" spans="1:2" x14ac:dyDescent="0.25">
      <c r="A1443" s="18">
        <v>3820</v>
      </c>
      <c r="B1443" s="2" t="s">
        <v>32</v>
      </c>
    </row>
    <row r="1444" spans="1:2" x14ac:dyDescent="0.25">
      <c r="A1444" s="18">
        <v>3821</v>
      </c>
      <c r="B1444" s="2" t="s">
        <v>32</v>
      </c>
    </row>
    <row r="1445" spans="1:2" x14ac:dyDescent="0.25">
      <c r="A1445" s="18">
        <v>3822</v>
      </c>
      <c r="B1445" s="2" t="s">
        <v>32</v>
      </c>
    </row>
    <row r="1446" spans="1:2" x14ac:dyDescent="0.25">
      <c r="A1446" s="18">
        <v>3823</v>
      </c>
      <c r="B1446" s="2" t="s">
        <v>32</v>
      </c>
    </row>
    <row r="1447" spans="1:2" x14ac:dyDescent="0.25">
      <c r="A1447" s="18">
        <v>3824</v>
      </c>
      <c r="B1447" s="2" t="s">
        <v>32</v>
      </c>
    </row>
    <row r="1448" spans="1:2" x14ac:dyDescent="0.25">
      <c r="A1448" s="18">
        <v>3825</v>
      </c>
      <c r="B1448" s="2" t="s">
        <v>32</v>
      </c>
    </row>
    <row r="1449" spans="1:2" x14ac:dyDescent="0.25">
      <c r="A1449" s="18">
        <v>3831</v>
      </c>
      <c r="B1449" s="2" t="s">
        <v>32</v>
      </c>
    </row>
    <row r="1450" spans="1:2" x14ac:dyDescent="0.25">
      <c r="A1450" s="18">
        <v>3832</v>
      </c>
      <c r="B1450" s="2" t="s">
        <v>32</v>
      </c>
    </row>
    <row r="1451" spans="1:2" x14ac:dyDescent="0.25">
      <c r="A1451" s="18">
        <v>3833</v>
      </c>
      <c r="B1451" s="2" t="s">
        <v>32</v>
      </c>
    </row>
    <row r="1452" spans="1:2" x14ac:dyDescent="0.25">
      <c r="A1452" s="18">
        <v>3835</v>
      </c>
      <c r="B1452" s="2" t="s">
        <v>32</v>
      </c>
    </row>
    <row r="1453" spans="1:2" x14ac:dyDescent="0.25">
      <c r="A1453" s="18">
        <v>3840</v>
      </c>
      <c r="B1453" s="2" t="s">
        <v>32</v>
      </c>
    </row>
    <row r="1454" spans="1:2" x14ac:dyDescent="0.25">
      <c r="A1454" s="18">
        <v>3841</v>
      </c>
      <c r="B1454" s="2" t="s">
        <v>32</v>
      </c>
    </row>
    <row r="1455" spans="1:2" x14ac:dyDescent="0.25">
      <c r="A1455" s="18">
        <v>3842</v>
      </c>
      <c r="B1455" s="2" t="s">
        <v>32</v>
      </c>
    </row>
    <row r="1456" spans="1:2" x14ac:dyDescent="0.25">
      <c r="A1456" s="18">
        <v>3844</v>
      </c>
      <c r="B1456" s="2" t="s">
        <v>32</v>
      </c>
    </row>
    <row r="1457" spans="1:2" x14ac:dyDescent="0.25">
      <c r="A1457" s="18">
        <v>3847</v>
      </c>
      <c r="B1457" s="2" t="s">
        <v>32</v>
      </c>
    </row>
    <row r="1458" spans="1:2" x14ac:dyDescent="0.25">
      <c r="A1458" s="18">
        <v>3850</v>
      </c>
      <c r="B1458" s="2" t="s">
        <v>32</v>
      </c>
    </row>
    <row r="1459" spans="1:2" x14ac:dyDescent="0.25">
      <c r="A1459" s="18">
        <v>3851</v>
      </c>
      <c r="B1459" s="2" t="s">
        <v>32</v>
      </c>
    </row>
    <row r="1460" spans="1:2" x14ac:dyDescent="0.25">
      <c r="A1460" s="18">
        <v>3852</v>
      </c>
      <c r="B1460" s="2" t="s">
        <v>32</v>
      </c>
    </row>
    <row r="1461" spans="1:2" x14ac:dyDescent="0.25">
      <c r="A1461" s="18">
        <v>3853</v>
      </c>
      <c r="B1461" s="2" t="s">
        <v>32</v>
      </c>
    </row>
    <row r="1462" spans="1:2" x14ac:dyDescent="0.25">
      <c r="A1462" s="18">
        <v>3854</v>
      </c>
      <c r="B1462" s="2" t="s">
        <v>32</v>
      </c>
    </row>
    <row r="1463" spans="1:2" x14ac:dyDescent="0.25">
      <c r="A1463" s="18">
        <v>3856</v>
      </c>
      <c r="B1463" s="2" t="s">
        <v>32</v>
      </c>
    </row>
    <row r="1464" spans="1:2" x14ac:dyDescent="0.25">
      <c r="A1464" s="18">
        <v>3857</v>
      </c>
      <c r="B1464" s="2" t="s">
        <v>32</v>
      </c>
    </row>
    <row r="1465" spans="1:2" x14ac:dyDescent="0.25">
      <c r="A1465" s="18">
        <v>3858</v>
      </c>
      <c r="B1465" s="2" t="s">
        <v>32</v>
      </c>
    </row>
    <row r="1466" spans="1:2" x14ac:dyDescent="0.25">
      <c r="A1466" s="18">
        <v>3859</v>
      </c>
      <c r="B1466" s="2" t="s">
        <v>32</v>
      </c>
    </row>
    <row r="1467" spans="1:2" x14ac:dyDescent="0.25">
      <c r="A1467" s="18">
        <v>3860</v>
      </c>
      <c r="B1467" s="2" t="s">
        <v>32</v>
      </c>
    </row>
    <row r="1468" spans="1:2" x14ac:dyDescent="0.25">
      <c r="A1468" s="18">
        <v>3862</v>
      </c>
      <c r="B1468" s="2" t="s">
        <v>32</v>
      </c>
    </row>
    <row r="1469" spans="1:2" x14ac:dyDescent="0.25">
      <c r="A1469" s="18">
        <v>3864</v>
      </c>
      <c r="B1469" s="2" t="s">
        <v>32</v>
      </c>
    </row>
    <row r="1470" spans="1:2" x14ac:dyDescent="0.25">
      <c r="A1470" s="18">
        <v>3865</v>
      </c>
      <c r="B1470" s="2" t="s">
        <v>32</v>
      </c>
    </row>
    <row r="1471" spans="1:2" x14ac:dyDescent="0.25">
      <c r="A1471" s="18">
        <v>3869</v>
      </c>
      <c r="B1471" s="2" t="s">
        <v>32</v>
      </c>
    </row>
    <row r="1472" spans="1:2" x14ac:dyDescent="0.25">
      <c r="A1472" s="18">
        <v>3870</v>
      </c>
      <c r="B1472" s="2" t="s">
        <v>32</v>
      </c>
    </row>
    <row r="1473" spans="1:2" x14ac:dyDescent="0.25">
      <c r="A1473" s="18">
        <v>3871</v>
      </c>
      <c r="B1473" s="2" t="s">
        <v>32</v>
      </c>
    </row>
    <row r="1474" spans="1:2" x14ac:dyDescent="0.25">
      <c r="A1474" s="18">
        <v>3873</v>
      </c>
      <c r="B1474" s="2" t="s">
        <v>32</v>
      </c>
    </row>
    <row r="1475" spans="1:2" x14ac:dyDescent="0.25">
      <c r="A1475" s="18">
        <v>3874</v>
      </c>
      <c r="B1475" s="2" t="s">
        <v>32</v>
      </c>
    </row>
    <row r="1476" spans="1:2" x14ac:dyDescent="0.25">
      <c r="A1476" s="18">
        <v>3875</v>
      </c>
      <c r="B1476" s="2" t="s">
        <v>32</v>
      </c>
    </row>
    <row r="1477" spans="1:2" x14ac:dyDescent="0.25">
      <c r="A1477" s="18">
        <v>3878</v>
      </c>
      <c r="B1477" s="2" t="s">
        <v>32</v>
      </c>
    </row>
    <row r="1478" spans="1:2" x14ac:dyDescent="0.25">
      <c r="A1478" s="18">
        <v>3880</v>
      </c>
      <c r="B1478" s="2" t="s">
        <v>32</v>
      </c>
    </row>
    <row r="1479" spans="1:2" x14ac:dyDescent="0.25">
      <c r="A1479" s="18">
        <v>3882</v>
      </c>
      <c r="B1479" s="2" t="s">
        <v>32</v>
      </c>
    </row>
    <row r="1480" spans="1:2" x14ac:dyDescent="0.25">
      <c r="A1480" s="18">
        <v>3885</v>
      </c>
      <c r="B1480" s="2" t="s">
        <v>32</v>
      </c>
    </row>
    <row r="1481" spans="1:2" x14ac:dyDescent="0.25">
      <c r="A1481" s="18">
        <v>3886</v>
      </c>
      <c r="B1481" s="2" t="s">
        <v>32</v>
      </c>
    </row>
    <row r="1482" spans="1:2" x14ac:dyDescent="0.25">
      <c r="A1482" s="18">
        <v>3887</v>
      </c>
      <c r="B1482" s="2" t="s">
        <v>32</v>
      </c>
    </row>
    <row r="1483" spans="1:2" x14ac:dyDescent="0.25">
      <c r="A1483" s="18">
        <v>3888</v>
      </c>
      <c r="B1483" s="2" t="s">
        <v>32</v>
      </c>
    </row>
    <row r="1484" spans="1:2" x14ac:dyDescent="0.25">
      <c r="A1484" s="18">
        <v>3889</v>
      </c>
      <c r="B1484" s="2" t="s">
        <v>32</v>
      </c>
    </row>
    <row r="1485" spans="1:2" x14ac:dyDescent="0.25">
      <c r="A1485" s="18">
        <v>3890</v>
      </c>
      <c r="B1485" s="2" t="s">
        <v>32</v>
      </c>
    </row>
    <row r="1486" spans="1:2" x14ac:dyDescent="0.25">
      <c r="A1486" s="18">
        <v>3891</v>
      </c>
      <c r="B1486" s="2" t="s">
        <v>32</v>
      </c>
    </row>
    <row r="1487" spans="1:2" x14ac:dyDescent="0.25">
      <c r="A1487" s="18">
        <v>3892</v>
      </c>
      <c r="B1487" s="2" t="s">
        <v>32</v>
      </c>
    </row>
    <row r="1488" spans="1:2" x14ac:dyDescent="0.25">
      <c r="A1488" s="18">
        <v>3893</v>
      </c>
      <c r="B1488" s="2" t="s">
        <v>32</v>
      </c>
    </row>
    <row r="1489" spans="1:2" x14ac:dyDescent="0.25">
      <c r="A1489" s="18">
        <v>3895</v>
      </c>
      <c r="B1489" s="2" t="s">
        <v>32</v>
      </c>
    </row>
    <row r="1490" spans="1:2" x14ac:dyDescent="0.25">
      <c r="A1490" s="18">
        <v>3896</v>
      </c>
      <c r="B1490" s="2" t="s">
        <v>32</v>
      </c>
    </row>
    <row r="1491" spans="1:2" x14ac:dyDescent="0.25">
      <c r="A1491" s="18">
        <v>3898</v>
      </c>
      <c r="B1491" s="2" t="s">
        <v>32</v>
      </c>
    </row>
    <row r="1492" spans="1:2" x14ac:dyDescent="0.25">
      <c r="A1492" s="18">
        <v>3900</v>
      </c>
      <c r="B1492" s="2" t="s">
        <v>32</v>
      </c>
    </row>
    <row r="1493" spans="1:2" x14ac:dyDescent="0.25">
      <c r="A1493" s="18">
        <v>3902</v>
      </c>
      <c r="B1493" s="2" t="s">
        <v>32</v>
      </c>
    </row>
    <row r="1494" spans="1:2" x14ac:dyDescent="0.25">
      <c r="A1494" s="18">
        <v>3903</v>
      </c>
      <c r="B1494" s="2" t="s">
        <v>32</v>
      </c>
    </row>
    <row r="1495" spans="1:2" x14ac:dyDescent="0.25">
      <c r="A1495" s="18">
        <v>3904</v>
      </c>
      <c r="B1495" s="2" t="s">
        <v>32</v>
      </c>
    </row>
    <row r="1496" spans="1:2" x14ac:dyDescent="0.25">
      <c r="A1496" s="18">
        <v>3909</v>
      </c>
      <c r="B1496" s="2" t="s">
        <v>32</v>
      </c>
    </row>
    <row r="1497" spans="1:2" x14ac:dyDescent="0.25">
      <c r="A1497" s="18">
        <v>3910</v>
      </c>
      <c r="B1497" s="2" t="s">
        <v>32</v>
      </c>
    </row>
    <row r="1498" spans="1:2" x14ac:dyDescent="0.25">
      <c r="A1498" s="18">
        <v>3911</v>
      </c>
      <c r="B1498" s="2" t="s">
        <v>32</v>
      </c>
    </row>
    <row r="1499" spans="1:2" x14ac:dyDescent="0.25">
      <c r="A1499" s="18">
        <v>3912</v>
      </c>
      <c r="B1499" s="2" t="s">
        <v>32</v>
      </c>
    </row>
    <row r="1500" spans="1:2" x14ac:dyDescent="0.25">
      <c r="A1500" s="18">
        <v>3913</v>
      </c>
      <c r="B1500" s="2" t="s">
        <v>32</v>
      </c>
    </row>
    <row r="1501" spans="1:2" x14ac:dyDescent="0.25">
      <c r="A1501" s="18">
        <v>3915</v>
      </c>
      <c r="B1501" s="2" t="s">
        <v>32</v>
      </c>
    </row>
    <row r="1502" spans="1:2" x14ac:dyDescent="0.25">
      <c r="A1502" s="18">
        <v>3916</v>
      </c>
      <c r="B1502" s="2" t="s">
        <v>32</v>
      </c>
    </row>
    <row r="1503" spans="1:2" x14ac:dyDescent="0.25">
      <c r="A1503" s="18">
        <v>3918</v>
      </c>
      <c r="B1503" s="2" t="s">
        <v>32</v>
      </c>
    </row>
    <row r="1504" spans="1:2" x14ac:dyDescent="0.25">
      <c r="A1504" s="18">
        <v>3919</v>
      </c>
      <c r="B1504" s="2" t="s">
        <v>32</v>
      </c>
    </row>
    <row r="1505" spans="1:2" x14ac:dyDescent="0.25">
      <c r="A1505" s="18">
        <v>3920</v>
      </c>
      <c r="B1505" s="2" t="s">
        <v>32</v>
      </c>
    </row>
    <row r="1506" spans="1:2" x14ac:dyDescent="0.25">
      <c r="A1506" s="18">
        <v>3921</v>
      </c>
      <c r="B1506" s="2" t="s">
        <v>32</v>
      </c>
    </row>
    <row r="1507" spans="1:2" x14ac:dyDescent="0.25">
      <c r="A1507" s="18">
        <v>3922</v>
      </c>
      <c r="B1507" s="2" t="s">
        <v>32</v>
      </c>
    </row>
    <row r="1508" spans="1:2" x14ac:dyDescent="0.25">
      <c r="A1508" s="18">
        <v>3923</v>
      </c>
      <c r="B1508" s="2" t="s">
        <v>32</v>
      </c>
    </row>
    <row r="1509" spans="1:2" x14ac:dyDescent="0.25">
      <c r="A1509" s="18">
        <v>3925</v>
      </c>
      <c r="B1509" s="2" t="s">
        <v>32</v>
      </c>
    </row>
    <row r="1510" spans="1:2" x14ac:dyDescent="0.25">
      <c r="A1510" s="18">
        <v>3926</v>
      </c>
      <c r="B1510" s="2" t="s">
        <v>32</v>
      </c>
    </row>
    <row r="1511" spans="1:2" x14ac:dyDescent="0.25">
      <c r="A1511" s="18">
        <v>3927</v>
      </c>
      <c r="B1511" s="2" t="s">
        <v>32</v>
      </c>
    </row>
    <row r="1512" spans="1:2" x14ac:dyDescent="0.25">
      <c r="A1512" s="18">
        <v>3928</v>
      </c>
      <c r="B1512" s="2" t="s">
        <v>32</v>
      </c>
    </row>
    <row r="1513" spans="1:2" x14ac:dyDescent="0.25">
      <c r="A1513" s="18">
        <v>3929</v>
      </c>
      <c r="B1513" s="2" t="s">
        <v>32</v>
      </c>
    </row>
    <row r="1514" spans="1:2" x14ac:dyDescent="0.25">
      <c r="A1514" s="18">
        <v>3930</v>
      </c>
      <c r="B1514" s="2" t="s">
        <v>32</v>
      </c>
    </row>
    <row r="1515" spans="1:2" x14ac:dyDescent="0.25">
      <c r="A1515" s="18">
        <v>3931</v>
      </c>
      <c r="B1515" s="2" t="s">
        <v>32</v>
      </c>
    </row>
    <row r="1516" spans="1:2" x14ac:dyDescent="0.25">
      <c r="A1516" s="18">
        <v>3933</v>
      </c>
      <c r="B1516" s="2" t="s">
        <v>32</v>
      </c>
    </row>
    <row r="1517" spans="1:2" x14ac:dyDescent="0.25">
      <c r="A1517" s="18">
        <v>3934</v>
      </c>
      <c r="B1517" s="2" t="s">
        <v>32</v>
      </c>
    </row>
    <row r="1518" spans="1:2" x14ac:dyDescent="0.25">
      <c r="A1518" s="18">
        <v>3936</v>
      </c>
      <c r="B1518" s="2" t="s">
        <v>32</v>
      </c>
    </row>
    <row r="1519" spans="1:2" x14ac:dyDescent="0.25">
      <c r="A1519" s="18">
        <v>3937</v>
      </c>
      <c r="B1519" s="2" t="s">
        <v>32</v>
      </c>
    </row>
    <row r="1520" spans="1:2" x14ac:dyDescent="0.25">
      <c r="A1520" s="18">
        <v>3938</v>
      </c>
      <c r="B1520" s="2" t="s">
        <v>32</v>
      </c>
    </row>
    <row r="1521" spans="1:2" x14ac:dyDescent="0.25">
      <c r="A1521" s="18">
        <v>3939</v>
      </c>
      <c r="B1521" s="2" t="s">
        <v>32</v>
      </c>
    </row>
    <row r="1522" spans="1:2" x14ac:dyDescent="0.25">
      <c r="A1522" s="18">
        <v>3940</v>
      </c>
      <c r="B1522" s="2" t="s">
        <v>32</v>
      </c>
    </row>
    <row r="1523" spans="1:2" x14ac:dyDescent="0.25">
      <c r="A1523" s="18">
        <v>3941</v>
      </c>
      <c r="B1523" s="2" t="s">
        <v>32</v>
      </c>
    </row>
    <row r="1524" spans="1:2" x14ac:dyDescent="0.25">
      <c r="A1524" s="18">
        <v>3942</v>
      </c>
      <c r="B1524" s="2" t="s">
        <v>32</v>
      </c>
    </row>
    <row r="1525" spans="1:2" x14ac:dyDescent="0.25">
      <c r="A1525" s="18">
        <v>3943</v>
      </c>
      <c r="B1525" s="2" t="s">
        <v>32</v>
      </c>
    </row>
    <row r="1526" spans="1:2" x14ac:dyDescent="0.25">
      <c r="A1526" s="18">
        <v>3944</v>
      </c>
      <c r="B1526" s="2" t="s">
        <v>32</v>
      </c>
    </row>
    <row r="1527" spans="1:2" x14ac:dyDescent="0.25">
      <c r="A1527" s="18">
        <v>3945</v>
      </c>
      <c r="B1527" s="2" t="s">
        <v>32</v>
      </c>
    </row>
    <row r="1528" spans="1:2" x14ac:dyDescent="0.25">
      <c r="A1528" s="18">
        <v>3946</v>
      </c>
      <c r="B1528" s="2" t="s">
        <v>32</v>
      </c>
    </row>
    <row r="1529" spans="1:2" x14ac:dyDescent="0.25">
      <c r="A1529" s="18">
        <v>3950</v>
      </c>
      <c r="B1529" s="2" t="s">
        <v>32</v>
      </c>
    </row>
    <row r="1530" spans="1:2" x14ac:dyDescent="0.25">
      <c r="A1530" s="18">
        <v>3951</v>
      </c>
      <c r="B1530" s="2" t="s">
        <v>32</v>
      </c>
    </row>
    <row r="1531" spans="1:2" x14ac:dyDescent="0.25">
      <c r="A1531" s="18">
        <v>3953</v>
      </c>
      <c r="B1531" s="2" t="s">
        <v>32</v>
      </c>
    </row>
    <row r="1532" spans="1:2" x14ac:dyDescent="0.25">
      <c r="A1532" s="18">
        <v>3954</v>
      </c>
      <c r="B1532" s="2" t="s">
        <v>32</v>
      </c>
    </row>
    <row r="1533" spans="1:2" x14ac:dyDescent="0.25">
      <c r="A1533" s="18">
        <v>3956</v>
      </c>
      <c r="B1533" s="2" t="s">
        <v>32</v>
      </c>
    </row>
    <row r="1534" spans="1:2" x14ac:dyDescent="0.25">
      <c r="A1534" s="18">
        <v>3957</v>
      </c>
      <c r="B1534" s="2" t="s">
        <v>32</v>
      </c>
    </row>
    <row r="1535" spans="1:2" x14ac:dyDescent="0.25">
      <c r="A1535" s="18">
        <v>3958</v>
      </c>
      <c r="B1535" s="2" t="s">
        <v>32</v>
      </c>
    </row>
    <row r="1536" spans="1:2" x14ac:dyDescent="0.25">
      <c r="A1536" s="18">
        <v>3959</v>
      </c>
      <c r="B1536" s="2" t="s">
        <v>32</v>
      </c>
    </row>
    <row r="1537" spans="1:2" x14ac:dyDescent="0.25">
      <c r="A1537" s="18">
        <v>3960</v>
      </c>
      <c r="B1537" s="2" t="s">
        <v>32</v>
      </c>
    </row>
    <row r="1538" spans="1:2" x14ac:dyDescent="0.25">
      <c r="A1538" s="18">
        <v>3962</v>
      </c>
      <c r="B1538" s="2" t="s">
        <v>32</v>
      </c>
    </row>
    <row r="1539" spans="1:2" x14ac:dyDescent="0.25">
      <c r="A1539" s="18">
        <v>3964</v>
      </c>
      <c r="B1539" s="2" t="s">
        <v>32</v>
      </c>
    </row>
    <row r="1540" spans="1:2" x14ac:dyDescent="0.25">
      <c r="A1540" s="18">
        <v>3965</v>
      </c>
      <c r="B1540" s="2" t="s">
        <v>32</v>
      </c>
    </row>
    <row r="1541" spans="1:2" x14ac:dyDescent="0.25">
      <c r="A1541" s="18">
        <v>3966</v>
      </c>
      <c r="B1541" s="2" t="s">
        <v>32</v>
      </c>
    </row>
    <row r="1542" spans="1:2" x14ac:dyDescent="0.25">
      <c r="A1542" s="18">
        <v>3967</v>
      </c>
      <c r="B1542" s="2" t="s">
        <v>32</v>
      </c>
    </row>
    <row r="1543" spans="1:2" x14ac:dyDescent="0.25">
      <c r="A1543" s="18">
        <v>3971</v>
      </c>
      <c r="B1543" s="2" t="s">
        <v>32</v>
      </c>
    </row>
    <row r="1544" spans="1:2" x14ac:dyDescent="0.25">
      <c r="A1544" s="18">
        <v>3975</v>
      </c>
      <c r="B1544" s="2" t="s">
        <v>32</v>
      </c>
    </row>
    <row r="1545" spans="1:2" x14ac:dyDescent="0.25">
      <c r="A1545" s="18">
        <v>3976</v>
      </c>
      <c r="B1545" s="2" t="s">
        <v>32</v>
      </c>
    </row>
    <row r="1546" spans="1:2" x14ac:dyDescent="0.25">
      <c r="A1546" s="18">
        <v>3977</v>
      </c>
      <c r="B1546" s="2" t="s">
        <v>32</v>
      </c>
    </row>
    <row r="1547" spans="1:2" x14ac:dyDescent="0.25">
      <c r="A1547" s="18">
        <v>3978</v>
      </c>
      <c r="B1547" s="2" t="s">
        <v>32</v>
      </c>
    </row>
    <row r="1548" spans="1:2" x14ac:dyDescent="0.25">
      <c r="A1548" s="18">
        <v>3979</v>
      </c>
      <c r="B1548" s="2" t="s">
        <v>32</v>
      </c>
    </row>
    <row r="1549" spans="1:2" x14ac:dyDescent="0.25">
      <c r="A1549" s="18">
        <v>3980</v>
      </c>
      <c r="B1549" s="2" t="s">
        <v>32</v>
      </c>
    </row>
    <row r="1550" spans="1:2" x14ac:dyDescent="0.25">
      <c r="A1550" s="18">
        <v>3981</v>
      </c>
      <c r="B1550" s="2" t="s">
        <v>32</v>
      </c>
    </row>
    <row r="1551" spans="1:2" x14ac:dyDescent="0.25">
      <c r="A1551" s="18">
        <v>3984</v>
      </c>
      <c r="B1551" s="2" t="s">
        <v>32</v>
      </c>
    </row>
    <row r="1552" spans="1:2" x14ac:dyDescent="0.25">
      <c r="A1552" s="18">
        <v>3987</v>
      </c>
      <c r="B1552" s="2" t="s">
        <v>32</v>
      </c>
    </row>
    <row r="1553" spans="1:2" x14ac:dyDescent="0.25">
      <c r="A1553" s="18">
        <v>3988</v>
      </c>
      <c r="B1553" s="2" t="s">
        <v>32</v>
      </c>
    </row>
    <row r="1554" spans="1:2" x14ac:dyDescent="0.25">
      <c r="A1554" s="18">
        <v>3990</v>
      </c>
      <c r="B1554" s="2" t="s">
        <v>32</v>
      </c>
    </row>
    <row r="1555" spans="1:2" x14ac:dyDescent="0.25">
      <c r="A1555" s="18">
        <v>3991</v>
      </c>
      <c r="B1555" s="2" t="s">
        <v>32</v>
      </c>
    </row>
    <row r="1556" spans="1:2" x14ac:dyDescent="0.25">
      <c r="A1556" s="18">
        <v>3992</v>
      </c>
      <c r="B1556" s="2" t="s">
        <v>32</v>
      </c>
    </row>
    <row r="1557" spans="1:2" x14ac:dyDescent="0.25">
      <c r="A1557" s="18">
        <v>3995</v>
      </c>
      <c r="B1557" s="2" t="s">
        <v>32</v>
      </c>
    </row>
    <row r="1558" spans="1:2" x14ac:dyDescent="0.25">
      <c r="A1558" s="18">
        <v>3996</v>
      </c>
      <c r="B1558" s="2" t="s">
        <v>32</v>
      </c>
    </row>
    <row r="1559" spans="1:2" x14ac:dyDescent="0.25">
      <c r="A1559" s="18">
        <v>4000</v>
      </c>
      <c r="B1559" s="2" t="s">
        <v>31</v>
      </c>
    </row>
    <row r="1560" spans="1:2" x14ac:dyDescent="0.25">
      <c r="A1560" s="18">
        <v>4001</v>
      </c>
      <c r="B1560" s="2" t="s">
        <v>31</v>
      </c>
    </row>
    <row r="1561" spans="1:2" x14ac:dyDescent="0.25">
      <c r="A1561" s="18">
        <v>4002</v>
      </c>
      <c r="B1561" s="2" t="s">
        <v>31</v>
      </c>
    </row>
    <row r="1562" spans="1:2" x14ac:dyDescent="0.25">
      <c r="A1562" s="18">
        <v>4003</v>
      </c>
      <c r="B1562" s="2" t="s">
        <v>31</v>
      </c>
    </row>
    <row r="1563" spans="1:2" x14ac:dyDescent="0.25">
      <c r="A1563" s="18">
        <v>4004</v>
      </c>
      <c r="B1563" s="2" t="s">
        <v>31</v>
      </c>
    </row>
    <row r="1564" spans="1:2" x14ac:dyDescent="0.25">
      <c r="A1564" s="18">
        <v>4005</v>
      </c>
      <c r="B1564" s="2" t="s">
        <v>31</v>
      </c>
    </row>
    <row r="1565" spans="1:2" x14ac:dyDescent="0.25">
      <c r="A1565" s="18">
        <v>4006</v>
      </c>
      <c r="B1565" s="2" t="s">
        <v>31</v>
      </c>
    </row>
    <row r="1566" spans="1:2" x14ac:dyDescent="0.25">
      <c r="A1566" s="18">
        <v>4007</v>
      </c>
      <c r="B1566" s="2" t="s">
        <v>31</v>
      </c>
    </row>
    <row r="1567" spans="1:2" x14ac:dyDescent="0.25">
      <c r="A1567" s="18">
        <v>4008</v>
      </c>
      <c r="B1567" s="2" t="s">
        <v>31</v>
      </c>
    </row>
    <row r="1568" spans="1:2" x14ac:dyDescent="0.25">
      <c r="A1568" s="18">
        <v>4009</v>
      </c>
      <c r="B1568" s="2" t="s">
        <v>31</v>
      </c>
    </row>
    <row r="1569" spans="1:2" x14ac:dyDescent="0.25">
      <c r="A1569" s="18">
        <v>4010</v>
      </c>
      <c r="B1569" s="2" t="s">
        <v>31</v>
      </c>
    </row>
    <row r="1570" spans="1:2" x14ac:dyDescent="0.25">
      <c r="A1570" s="18">
        <v>4011</v>
      </c>
      <c r="B1570" s="2" t="s">
        <v>31</v>
      </c>
    </row>
    <row r="1571" spans="1:2" x14ac:dyDescent="0.25">
      <c r="A1571" s="18">
        <v>4012</v>
      </c>
      <c r="B1571" s="2" t="s">
        <v>31</v>
      </c>
    </row>
    <row r="1572" spans="1:2" x14ac:dyDescent="0.25">
      <c r="A1572" s="18">
        <v>4013</v>
      </c>
      <c r="B1572" s="2" t="s">
        <v>31</v>
      </c>
    </row>
    <row r="1573" spans="1:2" x14ac:dyDescent="0.25">
      <c r="A1573" s="18">
        <v>4014</v>
      </c>
      <c r="B1573" s="2" t="s">
        <v>31</v>
      </c>
    </row>
    <row r="1574" spans="1:2" x14ac:dyDescent="0.25">
      <c r="A1574" s="18">
        <v>4017</v>
      </c>
      <c r="B1574" s="2" t="s">
        <v>31</v>
      </c>
    </row>
    <row r="1575" spans="1:2" x14ac:dyDescent="0.25">
      <c r="A1575" s="18">
        <v>4018</v>
      </c>
      <c r="B1575" s="2" t="s">
        <v>31</v>
      </c>
    </row>
    <row r="1576" spans="1:2" x14ac:dyDescent="0.25">
      <c r="A1576" s="18">
        <v>4019</v>
      </c>
      <c r="B1576" s="2" t="s">
        <v>31</v>
      </c>
    </row>
    <row r="1577" spans="1:2" x14ac:dyDescent="0.25">
      <c r="A1577" s="18">
        <v>4020</v>
      </c>
      <c r="B1577" s="2" t="s">
        <v>31</v>
      </c>
    </row>
    <row r="1578" spans="1:2" x14ac:dyDescent="0.25">
      <c r="A1578" s="18">
        <v>4021</v>
      </c>
      <c r="B1578" s="2" t="s">
        <v>31</v>
      </c>
    </row>
    <row r="1579" spans="1:2" x14ac:dyDescent="0.25">
      <c r="A1579" s="18">
        <v>4022</v>
      </c>
      <c r="B1579" s="2" t="s">
        <v>31</v>
      </c>
    </row>
    <row r="1580" spans="1:2" x14ac:dyDescent="0.25">
      <c r="A1580" s="18">
        <v>4025</v>
      </c>
      <c r="B1580" s="2" t="s">
        <v>31</v>
      </c>
    </row>
    <row r="1581" spans="1:2" x14ac:dyDescent="0.25">
      <c r="A1581" s="18">
        <v>4029</v>
      </c>
      <c r="B1581" s="2" t="s">
        <v>31</v>
      </c>
    </row>
    <row r="1582" spans="1:2" x14ac:dyDescent="0.25">
      <c r="A1582" s="18">
        <v>4030</v>
      </c>
      <c r="B1582" s="2" t="s">
        <v>31</v>
      </c>
    </row>
    <row r="1583" spans="1:2" x14ac:dyDescent="0.25">
      <c r="A1583" s="18">
        <v>4031</v>
      </c>
      <c r="B1583" s="2" t="s">
        <v>31</v>
      </c>
    </row>
    <row r="1584" spans="1:2" x14ac:dyDescent="0.25">
      <c r="A1584" s="18">
        <v>4032</v>
      </c>
      <c r="B1584" s="2" t="s">
        <v>31</v>
      </c>
    </row>
    <row r="1585" spans="1:2" x14ac:dyDescent="0.25">
      <c r="A1585" s="18">
        <v>4034</v>
      </c>
      <c r="B1585" s="2" t="s">
        <v>31</v>
      </c>
    </row>
    <row r="1586" spans="1:2" x14ac:dyDescent="0.25">
      <c r="A1586" s="18">
        <v>4035</v>
      </c>
      <c r="B1586" s="2" t="s">
        <v>31</v>
      </c>
    </row>
    <row r="1587" spans="1:2" x14ac:dyDescent="0.25">
      <c r="A1587" s="18">
        <v>4036</v>
      </c>
      <c r="B1587" s="2" t="s">
        <v>31</v>
      </c>
    </row>
    <row r="1588" spans="1:2" x14ac:dyDescent="0.25">
      <c r="A1588" s="18">
        <v>4037</v>
      </c>
      <c r="B1588" s="2" t="s">
        <v>31</v>
      </c>
    </row>
    <row r="1589" spans="1:2" x14ac:dyDescent="0.25">
      <c r="A1589" s="18">
        <v>4051</v>
      </c>
      <c r="B1589" s="2" t="s">
        <v>31</v>
      </c>
    </row>
    <row r="1590" spans="1:2" x14ac:dyDescent="0.25">
      <c r="A1590" s="18">
        <v>4053</v>
      </c>
      <c r="B1590" s="2" t="s">
        <v>31</v>
      </c>
    </row>
    <row r="1591" spans="1:2" x14ac:dyDescent="0.25">
      <c r="A1591" s="18">
        <v>4054</v>
      </c>
      <c r="B1591" s="2" t="s">
        <v>31</v>
      </c>
    </row>
    <row r="1592" spans="1:2" x14ac:dyDescent="0.25">
      <c r="A1592" s="18">
        <v>4055</v>
      </c>
      <c r="B1592" s="2" t="s">
        <v>31</v>
      </c>
    </row>
    <row r="1593" spans="1:2" x14ac:dyDescent="0.25">
      <c r="A1593" s="18">
        <v>4059</v>
      </c>
      <c r="B1593" s="2" t="s">
        <v>31</v>
      </c>
    </row>
    <row r="1594" spans="1:2" x14ac:dyDescent="0.25">
      <c r="A1594" s="18">
        <v>4060</v>
      </c>
      <c r="B1594" s="2" t="s">
        <v>31</v>
      </c>
    </row>
    <row r="1595" spans="1:2" x14ac:dyDescent="0.25">
      <c r="A1595" s="18">
        <v>4061</v>
      </c>
      <c r="B1595" s="2" t="s">
        <v>31</v>
      </c>
    </row>
    <row r="1596" spans="1:2" x14ac:dyDescent="0.25">
      <c r="A1596" s="18">
        <v>4064</v>
      </c>
      <c r="B1596" s="2" t="s">
        <v>31</v>
      </c>
    </row>
    <row r="1597" spans="1:2" x14ac:dyDescent="0.25">
      <c r="A1597" s="18">
        <v>4065</v>
      </c>
      <c r="B1597" s="2" t="s">
        <v>31</v>
      </c>
    </row>
    <row r="1598" spans="1:2" x14ac:dyDescent="0.25">
      <c r="A1598" s="18">
        <v>4066</v>
      </c>
      <c r="B1598" s="2" t="s">
        <v>31</v>
      </c>
    </row>
    <row r="1599" spans="1:2" x14ac:dyDescent="0.25">
      <c r="A1599" s="18">
        <v>4067</v>
      </c>
      <c r="B1599" s="2" t="s">
        <v>31</v>
      </c>
    </row>
    <row r="1600" spans="1:2" x14ac:dyDescent="0.25">
      <c r="A1600" s="18">
        <v>4068</v>
      </c>
      <c r="B1600" s="2" t="s">
        <v>31</v>
      </c>
    </row>
    <row r="1601" spans="1:2" x14ac:dyDescent="0.25">
      <c r="A1601" s="18">
        <v>4069</v>
      </c>
      <c r="B1601" s="2" t="s">
        <v>31</v>
      </c>
    </row>
    <row r="1602" spans="1:2" x14ac:dyDescent="0.25">
      <c r="A1602" s="18">
        <v>4070</v>
      </c>
      <c r="B1602" s="2" t="s">
        <v>31</v>
      </c>
    </row>
    <row r="1603" spans="1:2" x14ac:dyDescent="0.25">
      <c r="A1603" s="18">
        <v>4072</v>
      </c>
      <c r="B1603" s="2" t="s">
        <v>31</v>
      </c>
    </row>
    <row r="1604" spans="1:2" x14ac:dyDescent="0.25">
      <c r="A1604" s="18">
        <v>4073</v>
      </c>
      <c r="B1604" s="2" t="s">
        <v>31</v>
      </c>
    </row>
    <row r="1605" spans="1:2" x14ac:dyDescent="0.25">
      <c r="A1605" s="18">
        <v>4074</v>
      </c>
      <c r="B1605" s="2" t="s">
        <v>31</v>
      </c>
    </row>
    <row r="1606" spans="1:2" x14ac:dyDescent="0.25">
      <c r="A1606" s="18">
        <v>4075</v>
      </c>
      <c r="B1606" s="2" t="s">
        <v>31</v>
      </c>
    </row>
    <row r="1607" spans="1:2" x14ac:dyDescent="0.25">
      <c r="A1607" s="18">
        <v>4076</v>
      </c>
      <c r="B1607" s="2" t="s">
        <v>31</v>
      </c>
    </row>
    <row r="1608" spans="1:2" x14ac:dyDescent="0.25">
      <c r="A1608" s="18">
        <v>4077</v>
      </c>
      <c r="B1608" s="2" t="s">
        <v>31</v>
      </c>
    </row>
    <row r="1609" spans="1:2" x14ac:dyDescent="0.25">
      <c r="A1609" s="18">
        <v>4078</v>
      </c>
      <c r="B1609" s="2" t="s">
        <v>31</v>
      </c>
    </row>
    <row r="1610" spans="1:2" x14ac:dyDescent="0.25">
      <c r="A1610" s="18">
        <v>4101</v>
      </c>
      <c r="B1610" s="2" t="s">
        <v>31</v>
      </c>
    </row>
    <row r="1611" spans="1:2" x14ac:dyDescent="0.25">
      <c r="A1611" s="18">
        <v>4102</v>
      </c>
      <c r="B1611" s="2" t="s">
        <v>31</v>
      </c>
    </row>
    <row r="1612" spans="1:2" x14ac:dyDescent="0.25">
      <c r="A1612" s="18">
        <v>4103</v>
      </c>
      <c r="B1612" s="2" t="s">
        <v>31</v>
      </c>
    </row>
    <row r="1613" spans="1:2" x14ac:dyDescent="0.25">
      <c r="A1613" s="18">
        <v>4104</v>
      </c>
      <c r="B1613" s="2" t="s">
        <v>31</v>
      </c>
    </row>
    <row r="1614" spans="1:2" x14ac:dyDescent="0.25">
      <c r="A1614" s="18">
        <v>4105</v>
      </c>
      <c r="B1614" s="2" t="s">
        <v>31</v>
      </c>
    </row>
    <row r="1615" spans="1:2" x14ac:dyDescent="0.25">
      <c r="A1615" s="18">
        <v>4106</v>
      </c>
      <c r="B1615" s="2" t="s">
        <v>31</v>
      </c>
    </row>
    <row r="1616" spans="1:2" x14ac:dyDescent="0.25">
      <c r="A1616" s="18">
        <v>4107</v>
      </c>
      <c r="B1616" s="2" t="s">
        <v>31</v>
      </c>
    </row>
    <row r="1617" spans="1:2" x14ac:dyDescent="0.25">
      <c r="A1617" s="18">
        <v>4108</v>
      </c>
      <c r="B1617" s="2" t="s">
        <v>31</v>
      </c>
    </row>
    <row r="1618" spans="1:2" x14ac:dyDescent="0.25">
      <c r="A1618" s="18">
        <v>4109</v>
      </c>
      <c r="B1618" s="2" t="s">
        <v>31</v>
      </c>
    </row>
    <row r="1619" spans="1:2" x14ac:dyDescent="0.25">
      <c r="A1619" s="18">
        <v>4110</v>
      </c>
      <c r="B1619" s="2" t="s">
        <v>31</v>
      </c>
    </row>
    <row r="1620" spans="1:2" x14ac:dyDescent="0.25">
      <c r="A1620" s="18">
        <v>4111</v>
      </c>
      <c r="B1620" s="2" t="s">
        <v>31</v>
      </c>
    </row>
    <row r="1621" spans="1:2" x14ac:dyDescent="0.25">
      <c r="A1621" s="18">
        <v>4112</v>
      </c>
      <c r="B1621" s="2" t="s">
        <v>31</v>
      </c>
    </row>
    <row r="1622" spans="1:2" x14ac:dyDescent="0.25">
      <c r="A1622" s="18">
        <v>4113</v>
      </c>
      <c r="B1622" s="2" t="s">
        <v>31</v>
      </c>
    </row>
    <row r="1623" spans="1:2" x14ac:dyDescent="0.25">
      <c r="A1623" s="18">
        <v>4114</v>
      </c>
      <c r="B1623" s="2" t="s">
        <v>31</v>
      </c>
    </row>
    <row r="1624" spans="1:2" x14ac:dyDescent="0.25">
      <c r="A1624" s="18">
        <v>4115</v>
      </c>
      <c r="B1624" s="2" t="s">
        <v>31</v>
      </c>
    </row>
    <row r="1625" spans="1:2" x14ac:dyDescent="0.25">
      <c r="A1625" s="18">
        <v>4116</v>
      </c>
      <c r="B1625" s="2" t="s">
        <v>31</v>
      </c>
    </row>
    <row r="1626" spans="1:2" x14ac:dyDescent="0.25">
      <c r="A1626" s="18">
        <v>4117</v>
      </c>
      <c r="B1626" s="2" t="s">
        <v>31</v>
      </c>
    </row>
    <row r="1627" spans="1:2" x14ac:dyDescent="0.25">
      <c r="A1627" s="18">
        <v>4118</v>
      </c>
      <c r="B1627" s="2" t="s">
        <v>31</v>
      </c>
    </row>
    <row r="1628" spans="1:2" x14ac:dyDescent="0.25">
      <c r="A1628" s="18">
        <v>4119</v>
      </c>
      <c r="B1628" s="2" t="s">
        <v>31</v>
      </c>
    </row>
    <row r="1629" spans="1:2" x14ac:dyDescent="0.25">
      <c r="A1629" s="18">
        <v>4120</v>
      </c>
      <c r="B1629" s="2" t="s">
        <v>31</v>
      </c>
    </row>
    <row r="1630" spans="1:2" x14ac:dyDescent="0.25">
      <c r="A1630" s="18">
        <v>4121</v>
      </c>
      <c r="B1630" s="2" t="s">
        <v>31</v>
      </c>
    </row>
    <row r="1631" spans="1:2" x14ac:dyDescent="0.25">
      <c r="A1631" s="18">
        <v>4122</v>
      </c>
      <c r="B1631" s="2" t="s">
        <v>31</v>
      </c>
    </row>
    <row r="1632" spans="1:2" x14ac:dyDescent="0.25">
      <c r="A1632" s="18">
        <v>4123</v>
      </c>
      <c r="B1632" s="2" t="s">
        <v>31</v>
      </c>
    </row>
    <row r="1633" spans="1:2" x14ac:dyDescent="0.25">
      <c r="A1633" s="18">
        <v>4124</v>
      </c>
      <c r="B1633" s="2" t="s">
        <v>31</v>
      </c>
    </row>
    <row r="1634" spans="1:2" x14ac:dyDescent="0.25">
      <c r="A1634" s="18">
        <v>4125</v>
      </c>
      <c r="B1634" s="2" t="s">
        <v>31</v>
      </c>
    </row>
    <row r="1635" spans="1:2" x14ac:dyDescent="0.25">
      <c r="A1635" s="18">
        <v>4127</v>
      </c>
      <c r="B1635" s="2" t="s">
        <v>31</v>
      </c>
    </row>
    <row r="1636" spans="1:2" x14ac:dyDescent="0.25">
      <c r="A1636" s="18">
        <v>4128</v>
      </c>
      <c r="B1636" s="2" t="s">
        <v>31</v>
      </c>
    </row>
    <row r="1637" spans="1:2" x14ac:dyDescent="0.25">
      <c r="A1637" s="18">
        <v>4129</v>
      </c>
      <c r="B1637" s="2" t="s">
        <v>31</v>
      </c>
    </row>
    <row r="1638" spans="1:2" x14ac:dyDescent="0.25">
      <c r="A1638" s="18">
        <v>4130</v>
      </c>
      <c r="B1638" s="2" t="s">
        <v>31</v>
      </c>
    </row>
    <row r="1639" spans="1:2" x14ac:dyDescent="0.25">
      <c r="A1639" s="18">
        <v>4131</v>
      </c>
      <c r="B1639" s="2" t="s">
        <v>31</v>
      </c>
    </row>
    <row r="1640" spans="1:2" x14ac:dyDescent="0.25">
      <c r="A1640" s="18">
        <v>4132</v>
      </c>
      <c r="B1640" s="2" t="s">
        <v>31</v>
      </c>
    </row>
    <row r="1641" spans="1:2" x14ac:dyDescent="0.25">
      <c r="A1641" s="18">
        <v>4133</v>
      </c>
      <c r="B1641" s="2" t="s">
        <v>31</v>
      </c>
    </row>
    <row r="1642" spans="1:2" x14ac:dyDescent="0.25">
      <c r="A1642" s="18">
        <v>4151</v>
      </c>
      <c r="B1642" s="2" t="s">
        <v>31</v>
      </c>
    </row>
    <row r="1643" spans="1:2" x14ac:dyDescent="0.25">
      <c r="A1643" s="18">
        <v>4152</v>
      </c>
      <c r="B1643" s="2" t="s">
        <v>31</v>
      </c>
    </row>
    <row r="1644" spans="1:2" x14ac:dyDescent="0.25">
      <c r="A1644" s="18">
        <v>4153</v>
      </c>
      <c r="B1644" s="2" t="s">
        <v>31</v>
      </c>
    </row>
    <row r="1645" spans="1:2" x14ac:dyDescent="0.25">
      <c r="A1645" s="18">
        <v>4154</v>
      </c>
      <c r="B1645" s="2" t="s">
        <v>31</v>
      </c>
    </row>
    <row r="1646" spans="1:2" x14ac:dyDescent="0.25">
      <c r="A1646" s="18">
        <v>4155</v>
      </c>
      <c r="B1646" s="2" t="s">
        <v>31</v>
      </c>
    </row>
    <row r="1647" spans="1:2" x14ac:dyDescent="0.25">
      <c r="A1647" s="18">
        <v>4156</v>
      </c>
      <c r="B1647" s="2" t="s">
        <v>31</v>
      </c>
    </row>
    <row r="1648" spans="1:2" x14ac:dyDescent="0.25">
      <c r="A1648" s="18">
        <v>4157</v>
      </c>
      <c r="B1648" s="2" t="s">
        <v>31</v>
      </c>
    </row>
    <row r="1649" spans="1:2" x14ac:dyDescent="0.25">
      <c r="A1649" s="18">
        <v>4158</v>
      </c>
      <c r="B1649" s="2" t="s">
        <v>31</v>
      </c>
    </row>
    <row r="1650" spans="1:2" x14ac:dyDescent="0.25">
      <c r="A1650" s="18">
        <v>4159</v>
      </c>
      <c r="B1650" s="2" t="s">
        <v>31</v>
      </c>
    </row>
    <row r="1651" spans="1:2" x14ac:dyDescent="0.25">
      <c r="A1651" s="18">
        <v>4160</v>
      </c>
      <c r="B1651" s="2" t="s">
        <v>31</v>
      </c>
    </row>
    <row r="1652" spans="1:2" x14ac:dyDescent="0.25">
      <c r="A1652" s="18">
        <v>4161</v>
      </c>
      <c r="B1652" s="2" t="s">
        <v>31</v>
      </c>
    </row>
    <row r="1653" spans="1:2" x14ac:dyDescent="0.25">
      <c r="A1653" s="18">
        <v>4163</v>
      </c>
      <c r="B1653" s="2" t="s">
        <v>31</v>
      </c>
    </row>
    <row r="1654" spans="1:2" x14ac:dyDescent="0.25">
      <c r="A1654" s="18">
        <v>4164</v>
      </c>
      <c r="B1654" s="2" t="s">
        <v>31</v>
      </c>
    </row>
    <row r="1655" spans="1:2" x14ac:dyDescent="0.25">
      <c r="A1655" s="18">
        <v>4165</v>
      </c>
      <c r="B1655" s="2" t="s">
        <v>31</v>
      </c>
    </row>
    <row r="1656" spans="1:2" x14ac:dyDescent="0.25">
      <c r="A1656" s="18">
        <v>4169</v>
      </c>
      <c r="B1656" s="2" t="s">
        <v>31</v>
      </c>
    </row>
    <row r="1657" spans="1:2" x14ac:dyDescent="0.25">
      <c r="A1657" s="18">
        <v>4170</v>
      </c>
      <c r="B1657" s="2" t="s">
        <v>31</v>
      </c>
    </row>
    <row r="1658" spans="1:2" x14ac:dyDescent="0.25">
      <c r="A1658" s="18">
        <v>4171</v>
      </c>
      <c r="B1658" s="2" t="s">
        <v>31</v>
      </c>
    </row>
    <row r="1659" spans="1:2" x14ac:dyDescent="0.25">
      <c r="A1659" s="18">
        <v>4172</v>
      </c>
      <c r="B1659" s="2" t="s">
        <v>31</v>
      </c>
    </row>
    <row r="1660" spans="1:2" x14ac:dyDescent="0.25">
      <c r="A1660" s="18">
        <v>4173</v>
      </c>
      <c r="B1660" s="2" t="s">
        <v>31</v>
      </c>
    </row>
    <row r="1661" spans="1:2" x14ac:dyDescent="0.25">
      <c r="A1661" s="18">
        <v>4174</v>
      </c>
      <c r="B1661" s="2" t="s">
        <v>31</v>
      </c>
    </row>
    <row r="1662" spans="1:2" x14ac:dyDescent="0.25">
      <c r="A1662" s="18">
        <v>4178</v>
      </c>
      <c r="B1662" s="2" t="s">
        <v>31</v>
      </c>
    </row>
    <row r="1663" spans="1:2" x14ac:dyDescent="0.25">
      <c r="A1663" s="18">
        <v>4179</v>
      </c>
      <c r="B1663" s="2" t="s">
        <v>31</v>
      </c>
    </row>
    <row r="1664" spans="1:2" x14ac:dyDescent="0.25">
      <c r="A1664" s="18">
        <v>4183</v>
      </c>
      <c r="B1664" s="2" t="s">
        <v>31</v>
      </c>
    </row>
    <row r="1665" spans="1:2" x14ac:dyDescent="0.25">
      <c r="A1665" s="18">
        <v>4184</v>
      </c>
      <c r="B1665" s="2" t="s">
        <v>31</v>
      </c>
    </row>
    <row r="1666" spans="1:2" x14ac:dyDescent="0.25">
      <c r="A1666" s="18">
        <v>4205</v>
      </c>
      <c r="B1666" s="2" t="s">
        <v>31</v>
      </c>
    </row>
    <row r="1667" spans="1:2" x14ac:dyDescent="0.25">
      <c r="A1667" s="18">
        <v>4207</v>
      </c>
      <c r="B1667" s="2" t="s">
        <v>31</v>
      </c>
    </row>
    <row r="1668" spans="1:2" x14ac:dyDescent="0.25">
      <c r="A1668" s="18">
        <v>4208</v>
      </c>
      <c r="B1668" s="2" t="s">
        <v>31</v>
      </c>
    </row>
    <row r="1669" spans="1:2" x14ac:dyDescent="0.25">
      <c r="A1669" s="18">
        <v>4209</v>
      </c>
      <c r="B1669" s="2" t="s">
        <v>31</v>
      </c>
    </row>
    <row r="1670" spans="1:2" x14ac:dyDescent="0.25">
      <c r="A1670" s="18">
        <v>4210</v>
      </c>
      <c r="B1670" s="2" t="s">
        <v>31</v>
      </c>
    </row>
    <row r="1671" spans="1:2" x14ac:dyDescent="0.25">
      <c r="A1671" s="18">
        <v>4211</v>
      </c>
      <c r="B1671" s="2" t="s">
        <v>31</v>
      </c>
    </row>
    <row r="1672" spans="1:2" x14ac:dyDescent="0.25">
      <c r="A1672" s="18">
        <v>4212</v>
      </c>
      <c r="B1672" s="2" t="s">
        <v>31</v>
      </c>
    </row>
    <row r="1673" spans="1:2" x14ac:dyDescent="0.25">
      <c r="A1673" s="18">
        <v>4213</v>
      </c>
      <c r="B1673" s="2" t="s">
        <v>31</v>
      </c>
    </row>
    <row r="1674" spans="1:2" x14ac:dyDescent="0.25">
      <c r="A1674" s="18">
        <v>4214</v>
      </c>
      <c r="B1674" s="2" t="s">
        <v>31</v>
      </c>
    </row>
    <row r="1675" spans="1:2" x14ac:dyDescent="0.25">
      <c r="A1675" s="18">
        <v>4215</v>
      </c>
      <c r="B1675" s="2" t="s">
        <v>31</v>
      </c>
    </row>
    <row r="1676" spans="1:2" x14ac:dyDescent="0.25">
      <c r="A1676" s="18">
        <v>4216</v>
      </c>
      <c r="B1676" s="2" t="s">
        <v>31</v>
      </c>
    </row>
    <row r="1677" spans="1:2" x14ac:dyDescent="0.25">
      <c r="A1677" s="18">
        <v>4217</v>
      </c>
      <c r="B1677" s="2" t="s">
        <v>31</v>
      </c>
    </row>
    <row r="1678" spans="1:2" x14ac:dyDescent="0.25">
      <c r="A1678" s="18">
        <v>4218</v>
      </c>
      <c r="B1678" s="2" t="s">
        <v>31</v>
      </c>
    </row>
    <row r="1679" spans="1:2" x14ac:dyDescent="0.25">
      <c r="A1679" s="18">
        <v>4219</v>
      </c>
      <c r="B1679" s="2" t="s">
        <v>31</v>
      </c>
    </row>
    <row r="1680" spans="1:2" x14ac:dyDescent="0.25">
      <c r="A1680" s="18">
        <v>4220</v>
      </c>
      <c r="B1680" s="2" t="s">
        <v>31</v>
      </c>
    </row>
    <row r="1681" spans="1:2" x14ac:dyDescent="0.25">
      <c r="A1681" s="18">
        <v>4221</v>
      </c>
      <c r="B1681" s="2" t="s">
        <v>31</v>
      </c>
    </row>
    <row r="1682" spans="1:2" x14ac:dyDescent="0.25">
      <c r="A1682" s="18">
        <v>4222</v>
      </c>
      <c r="B1682" s="2" t="s">
        <v>31</v>
      </c>
    </row>
    <row r="1683" spans="1:2" x14ac:dyDescent="0.25">
      <c r="A1683" s="18">
        <v>4223</v>
      </c>
      <c r="B1683" s="2" t="s">
        <v>31</v>
      </c>
    </row>
    <row r="1684" spans="1:2" x14ac:dyDescent="0.25">
      <c r="A1684" s="18">
        <v>4224</v>
      </c>
      <c r="B1684" s="2" t="s">
        <v>31</v>
      </c>
    </row>
    <row r="1685" spans="1:2" x14ac:dyDescent="0.25">
      <c r="A1685" s="18">
        <v>4225</v>
      </c>
      <c r="B1685" s="2" t="s">
        <v>31</v>
      </c>
    </row>
    <row r="1686" spans="1:2" x14ac:dyDescent="0.25">
      <c r="A1686" s="18">
        <v>4226</v>
      </c>
      <c r="B1686" s="2" t="s">
        <v>31</v>
      </c>
    </row>
    <row r="1687" spans="1:2" x14ac:dyDescent="0.25">
      <c r="A1687" s="18">
        <v>4227</v>
      </c>
      <c r="B1687" s="2" t="s">
        <v>31</v>
      </c>
    </row>
    <row r="1688" spans="1:2" x14ac:dyDescent="0.25">
      <c r="A1688" s="18">
        <v>4228</v>
      </c>
      <c r="B1688" s="2" t="s">
        <v>31</v>
      </c>
    </row>
    <row r="1689" spans="1:2" x14ac:dyDescent="0.25">
      <c r="A1689" s="18">
        <v>4230</v>
      </c>
      <c r="B1689" s="2" t="s">
        <v>31</v>
      </c>
    </row>
    <row r="1690" spans="1:2" x14ac:dyDescent="0.25">
      <c r="A1690" s="18">
        <v>4270</v>
      </c>
      <c r="B1690" s="2" t="s">
        <v>31</v>
      </c>
    </row>
    <row r="1691" spans="1:2" x14ac:dyDescent="0.25">
      <c r="A1691" s="18">
        <v>4271</v>
      </c>
      <c r="B1691" s="2" t="s">
        <v>31</v>
      </c>
    </row>
    <row r="1692" spans="1:2" x14ac:dyDescent="0.25">
      <c r="A1692" s="18">
        <v>4272</v>
      </c>
      <c r="B1692" s="2" t="s">
        <v>31</v>
      </c>
    </row>
    <row r="1693" spans="1:2" x14ac:dyDescent="0.25">
      <c r="A1693" s="18">
        <v>4275</v>
      </c>
      <c r="B1693" s="2" t="s">
        <v>31</v>
      </c>
    </row>
    <row r="1694" spans="1:2" x14ac:dyDescent="0.25">
      <c r="A1694" s="18">
        <v>4280</v>
      </c>
      <c r="B1694" s="2" t="s">
        <v>31</v>
      </c>
    </row>
    <row r="1695" spans="1:2" x14ac:dyDescent="0.25">
      <c r="A1695" s="18">
        <v>4285</v>
      </c>
      <c r="B1695" s="2" t="s">
        <v>31</v>
      </c>
    </row>
    <row r="1696" spans="1:2" x14ac:dyDescent="0.25">
      <c r="A1696" s="18">
        <v>4287</v>
      </c>
      <c r="B1696" s="2" t="s">
        <v>31</v>
      </c>
    </row>
    <row r="1697" spans="1:2" x14ac:dyDescent="0.25">
      <c r="A1697" s="18">
        <v>4300</v>
      </c>
      <c r="B1697" s="2" t="s">
        <v>31</v>
      </c>
    </row>
    <row r="1698" spans="1:2" x14ac:dyDescent="0.25">
      <c r="A1698" s="18">
        <v>4301</v>
      </c>
      <c r="B1698" s="2" t="s">
        <v>31</v>
      </c>
    </row>
    <row r="1699" spans="1:2" x14ac:dyDescent="0.25">
      <c r="A1699" s="18">
        <v>4303</v>
      </c>
      <c r="B1699" s="2" t="s">
        <v>31</v>
      </c>
    </row>
    <row r="1700" spans="1:2" x14ac:dyDescent="0.25">
      <c r="A1700" s="18">
        <v>4304</v>
      </c>
      <c r="B1700" s="2" t="s">
        <v>31</v>
      </c>
    </row>
    <row r="1701" spans="1:2" x14ac:dyDescent="0.25">
      <c r="A1701" s="18">
        <v>4305</v>
      </c>
      <c r="B1701" s="2" t="s">
        <v>31</v>
      </c>
    </row>
    <row r="1702" spans="1:2" x14ac:dyDescent="0.25">
      <c r="A1702" s="18">
        <v>4306</v>
      </c>
      <c r="B1702" s="2" t="s">
        <v>31</v>
      </c>
    </row>
    <row r="1703" spans="1:2" x14ac:dyDescent="0.25">
      <c r="A1703" s="18">
        <v>4307</v>
      </c>
      <c r="B1703" s="2" t="s">
        <v>31</v>
      </c>
    </row>
    <row r="1704" spans="1:2" x14ac:dyDescent="0.25">
      <c r="A1704" s="18">
        <v>4309</v>
      </c>
      <c r="B1704" s="2" t="s">
        <v>31</v>
      </c>
    </row>
    <row r="1705" spans="1:2" x14ac:dyDescent="0.25">
      <c r="A1705" s="18">
        <v>4310</v>
      </c>
      <c r="B1705" s="2" t="s">
        <v>31</v>
      </c>
    </row>
    <row r="1706" spans="1:2" x14ac:dyDescent="0.25">
      <c r="A1706" s="18">
        <v>4311</v>
      </c>
      <c r="B1706" s="2" t="s">
        <v>31</v>
      </c>
    </row>
    <row r="1707" spans="1:2" x14ac:dyDescent="0.25">
      <c r="A1707" s="18">
        <v>4312</v>
      </c>
      <c r="B1707" s="2" t="s">
        <v>31</v>
      </c>
    </row>
    <row r="1708" spans="1:2" x14ac:dyDescent="0.25">
      <c r="A1708" s="18">
        <v>4313</v>
      </c>
      <c r="B1708" s="2" t="s">
        <v>31</v>
      </c>
    </row>
    <row r="1709" spans="1:2" x14ac:dyDescent="0.25">
      <c r="A1709" s="18">
        <v>4314</v>
      </c>
      <c r="B1709" s="2" t="s">
        <v>31</v>
      </c>
    </row>
    <row r="1710" spans="1:2" x14ac:dyDescent="0.25">
      <c r="A1710" s="18">
        <v>4340</v>
      </c>
      <c r="B1710" s="2" t="s">
        <v>31</v>
      </c>
    </row>
    <row r="1711" spans="1:2" x14ac:dyDescent="0.25">
      <c r="A1711" s="18">
        <v>4341</v>
      </c>
      <c r="B1711" s="2" t="s">
        <v>31</v>
      </c>
    </row>
    <row r="1712" spans="1:2" x14ac:dyDescent="0.25">
      <c r="A1712" s="18">
        <v>4342</v>
      </c>
      <c r="B1712" s="2" t="s">
        <v>31</v>
      </c>
    </row>
    <row r="1713" spans="1:2" x14ac:dyDescent="0.25">
      <c r="A1713" s="18">
        <v>4343</v>
      </c>
      <c r="B1713" s="2" t="s">
        <v>31</v>
      </c>
    </row>
    <row r="1714" spans="1:2" x14ac:dyDescent="0.25">
      <c r="A1714" s="18">
        <v>4344</v>
      </c>
      <c r="B1714" s="2" t="s">
        <v>31</v>
      </c>
    </row>
    <row r="1715" spans="1:2" x14ac:dyDescent="0.25">
      <c r="A1715" s="18">
        <v>4345</v>
      </c>
      <c r="B1715" s="2" t="s">
        <v>31</v>
      </c>
    </row>
    <row r="1716" spans="1:2" x14ac:dyDescent="0.25">
      <c r="A1716" s="18">
        <v>4346</v>
      </c>
      <c r="B1716" s="2" t="s">
        <v>31</v>
      </c>
    </row>
    <row r="1717" spans="1:2" x14ac:dyDescent="0.25">
      <c r="A1717" s="18">
        <v>4347</v>
      </c>
      <c r="B1717" s="2" t="s">
        <v>31</v>
      </c>
    </row>
    <row r="1718" spans="1:2" x14ac:dyDescent="0.25">
      <c r="A1718" s="18">
        <v>4350</v>
      </c>
      <c r="B1718" s="2" t="s">
        <v>31</v>
      </c>
    </row>
    <row r="1719" spans="1:2" x14ac:dyDescent="0.25">
      <c r="A1719" s="18">
        <v>4352</v>
      </c>
      <c r="B1719" s="2" t="s">
        <v>31</v>
      </c>
    </row>
    <row r="1720" spans="1:2" x14ac:dyDescent="0.25">
      <c r="A1720" s="18">
        <v>4353</v>
      </c>
      <c r="B1720" s="2" t="s">
        <v>31</v>
      </c>
    </row>
    <row r="1721" spans="1:2" x14ac:dyDescent="0.25">
      <c r="A1721" s="18">
        <v>4354</v>
      </c>
      <c r="B1721" s="2" t="s">
        <v>31</v>
      </c>
    </row>
    <row r="1722" spans="1:2" x14ac:dyDescent="0.25">
      <c r="A1722" s="18">
        <v>4355</v>
      </c>
      <c r="B1722" s="2" t="s">
        <v>31</v>
      </c>
    </row>
    <row r="1723" spans="1:2" x14ac:dyDescent="0.25">
      <c r="A1723" s="18">
        <v>4356</v>
      </c>
      <c r="B1723" s="2" t="s">
        <v>31</v>
      </c>
    </row>
    <row r="1724" spans="1:2" x14ac:dyDescent="0.25">
      <c r="A1724" s="18">
        <v>4357</v>
      </c>
      <c r="B1724" s="2" t="s">
        <v>31</v>
      </c>
    </row>
    <row r="1725" spans="1:2" x14ac:dyDescent="0.25">
      <c r="A1725" s="18">
        <v>4358</v>
      </c>
      <c r="B1725" s="2" t="s">
        <v>31</v>
      </c>
    </row>
    <row r="1726" spans="1:2" x14ac:dyDescent="0.25">
      <c r="A1726" s="18">
        <v>4359</v>
      </c>
      <c r="B1726" s="2" t="s">
        <v>31</v>
      </c>
    </row>
    <row r="1727" spans="1:2" x14ac:dyDescent="0.25">
      <c r="A1727" s="18">
        <v>4360</v>
      </c>
      <c r="B1727" s="2" t="s">
        <v>31</v>
      </c>
    </row>
    <row r="1728" spans="1:2" x14ac:dyDescent="0.25">
      <c r="A1728" s="18">
        <v>4361</v>
      </c>
      <c r="B1728" s="2" t="s">
        <v>31</v>
      </c>
    </row>
    <row r="1729" spans="1:2" x14ac:dyDescent="0.25">
      <c r="A1729" s="18">
        <v>4362</v>
      </c>
      <c r="B1729" s="2" t="s">
        <v>31</v>
      </c>
    </row>
    <row r="1730" spans="1:2" x14ac:dyDescent="0.25">
      <c r="A1730" s="18">
        <v>4363</v>
      </c>
      <c r="B1730" s="2" t="s">
        <v>31</v>
      </c>
    </row>
    <row r="1731" spans="1:2" x14ac:dyDescent="0.25">
      <c r="A1731" s="18">
        <v>4364</v>
      </c>
      <c r="B1731" s="2" t="s">
        <v>31</v>
      </c>
    </row>
    <row r="1732" spans="1:2" x14ac:dyDescent="0.25">
      <c r="A1732" s="18">
        <v>4365</v>
      </c>
      <c r="B1732" s="2" t="s">
        <v>31</v>
      </c>
    </row>
    <row r="1733" spans="1:2" x14ac:dyDescent="0.25">
      <c r="A1733" s="18">
        <v>4370</v>
      </c>
      <c r="B1733" s="2" t="s">
        <v>31</v>
      </c>
    </row>
    <row r="1734" spans="1:2" x14ac:dyDescent="0.25">
      <c r="A1734" s="18">
        <v>4371</v>
      </c>
      <c r="B1734" s="2" t="s">
        <v>31</v>
      </c>
    </row>
    <row r="1735" spans="1:2" x14ac:dyDescent="0.25">
      <c r="A1735" s="18">
        <v>4372</v>
      </c>
      <c r="B1735" s="2" t="s">
        <v>31</v>
      </c>
    </row>
    <row r="1736" spans="1:2" x14ac:dyDescent="0.25">
      <c r="A1736" s="18">
        <v>4373</v>
      </c>
      <c r="B1736" s="2" t="s">
        <v>31</v>
      </c>
    </row>
    <row r="1737" spans="1:2" x14ac:dyDescent="0.25">
      <c r="A1737" s="18">
        <v>4374</v>
      </c>
      <c r="B1737" s="2" t="s">
        <v>31</v>
      </c>
    </row>
    <row r="1738" spans="1:2" x14ac:dyDescent="0.25">
      <c r="A1738" s="18">
        <v>4375</v>
      </c>
      <c r="B1738" s="2" t="s">
        <v>31</v>
      </c>
    </row>
    <row r="1739" spans="1:2" x14ac:dyDescent="0.25">
      <c r="A1739" s="18">
        <v>4376</v>
      </c>
      <c r="B1739" s="2" t="s">
        <v>31</v>
      </c>
    </row>
    <row r="1740" spans="1:2" x14ac:dyDescent="0.25">
      <c r="A1740" s="18">
        <v>4377</v>
      </c>
      <c r="B1740" s="2" t="s">
        <v>31</v>
      </c>
    </row>
    <row r="1741" spans="1:2" x14ac:dyDescent="0.25">
      <c r="A1741" s="18">
        <v>4378</v>
      </c>
      <c r="B1741" s="2" t="s">
        <v>31</v>
      </c>
    </row>
    <row r="1742" spans="1:2" x14ac:dyDescent="0.25">
      <c r="A1742" s="18">
        <v>4380</v>
      </c>
      <c r="B1742" s="2" t="s">
        <v>31</v>
      </c>
    </row>
    <row r="1743" spans="1:2" x14ac:dyDescent="0.25">
      <c r="A1743" s="18">
        <v>4381</v>
      </c>
      <c r="B1743" s="2" t="s">
        <v>31</v>
      </c>
    </row>
    <row r="1744" spans="1:2" x14ac:dyDescent="0.25">
      <c r="A1744" s="18">
        <v>4382</v>
      </c>
      <c r="B1744" s="2" t="s">
        <v>31</v>
      </c>
    </row>
    <row r="1745" spans="1:2" x14ac:dyDescent="0.25">
      <c r="A1745" s="18">
        <v>4383</v>
      </c>
      <c r="B1745" s="2" t="s">
        <v>30</v>
      </c>
    </row>
    <row r="1746" spans="1:2" x14ac:dyDescent="0.25">
      <c r="A1746" s="18">
        <v>4384</v>
      </c>
      <c r="B1746" s="2" t="s">
        <v>31</v>
      </c>
    </row>
    <row r="1747" spans="1:2" x14ac:dyDescent="0.25">
      <c r="A1747" s="18">
        <v>4385</v>
      </c>
      <c r="B1747" s="2" t="s">
        <v>30</v>
      </c>
    </row>
    <row r="1748" spans="1:2" x14ac:dyDescent="0.25">
      <c r="A1748" s="18">
        <v>4387</v>
      </c>
      <c r="B1748" s="2" t="s">
        <v>31</v>
      </c>
    </row>
    <row r="1749" spans="1:2" x14ac:dyDescent="0.25">
      <c r="A1749" s="18">
        <v>4388</v>
      </c>
      <c r="B1749" s="2" t="s">
        <v>31</v>
      </c>
    </row>
    <row r="1750" spans="1:2" x14ac:dyDescent="0.25">
      <c r="A1750" s="18">
        <v>4390</v>
      </c>
      <c r="B1750" s="2" t="s">
        <v>31</v>
      </c>
    </row>
    <row r="1751" spans="1:2" x14ac:dyDescent="0.25">
      <c r="A1751" s="18">
        <v>4400</v>
      </c>
      <c r="B1751" s="2" t="s">
        <v>31</v>
      </c>
    </row>
    <row r="1752" spans="1:2" x14ac:dyDescent="0.25">
      <c r="A1752" s="18">
        <v>4401</v>
      </c>
      <c r="B1752" s="2" t="s">
        <v>31</v>
      </c>
    </row>
    <row r="1753" spans="1:2" x14ac:dyDescent="0.25">
      <c r="A1753" s="18">
        <v>4402</v>
      </c>
      <c r="B1753" s="2" t="s">
        <v>31</v>
      </c>
    </row>
    <row r="1754" spans="1:2" x14ac:dyDescent="0.25">
      <c r="A1754" s="18">
        <v>4403</v>
      </c>
      <c r="B1754" s="2" t="s">
        <v>31</v>
      </c>
    </row>
    <row r="1755" spans="1:2" x14ac:dyDescent="0.25">
      <c r="A1755" s="18">
        <v>4404</v>
      </c>
      <c r="B1755" s="2" t="s">
        <v>31</v>
      </c>
    </row>
    <row r="1756" spans="1:2" x14ac:dyDescent="0.25">
      <c r="A1756" s="18">
        <v>4405</v>
      </c>
      <c r="B1756" s="2" t="s">
        <v>31</v>
      </c>
    </row>
    <row r="1757" spans="1:2" x14ac:dyDescent="0.25">
      <c r="A1757" s="18">
        <v>4406</v>
      </c>
      <c r="B1757" s="2" t="s">
        <v>31</v>
      </c>
    </row>
    <row r="1758" spans="1:2" x14ac:dyDescent="0.25">
      <c r="A1758" s="18">
        <v>4407</v>
      </c>
      <c r="B1758" s="2" t="s">
        <v>31</v>
      </c>
    </row>
    <row r="1759" spans="1:2" x14ac:dyDescent="0.25">
      <c r="A1759" s="18">
        <v>4408</v>
      </c>
      <c r="B1759" s="2" t="s">
        <v>31</v>
      </c>
    </row>
    <row r="1760" spans="1:2" x14ac:dyDescent="0.25">
      <c r="A1760" s="18">
        <v>4410</v>
      </c>
      <c r="B1760" s="2" t="s">
        <v>31</v>
      </c>
    </row>
    <row r="1761" spans="1:2" x14ac:dyDescent="0.25">
      <c r="A1761" s="18">
        <v>4411</v>
      </c>
      <c r="B1761" s="2" t="s">
        <v>31</v>
      </c>
    </row>
    <row r="1762" spans="1:2" x14ac:dyDescent="0.25">
      <c r="A1762" s="18">
        <v>4412</v>
      </c>
      <c r="B1762" s="2" t="s">
        <v>31</v>
      </c>
    </row>
    <row r="1763" spans="1:2" x14ac:dyDescent="0.25">
      <c r="A1763" s="18">
        <v>4413</v>
      </c>
      <c r="B1763" s="2" t="s">
        <v>31</v>
      </c>
    </row>
    <row r="1764" spans="1:2" x14ac:dyDescent="0.25">
      <c r="A1764" s="18">
        <v>4415</v>
      </c>
      <c r="B1764" s="2" t="s">
        <v>31</v>
      </c>
    </row>
    <row r="1765" spans="1:2" x14ac:dyDescent="0.25">
      <c r="A1765" s="18">
        <v>4416</v>
      </c>
      <c r="B1765" s="2" t="s">
        <v>31</v>
      </c>
    </row>
    <row r="1766" spans="1:2" x14ac:dyDescent="0.25">
      <c r="A1766" s="18">
        <v>4417</v>
      </c>
      <c r="B1766" s="2" t="s">
        <v>31</v>
      </c>
    </row>
    <row r="1767" spans="1:2" x14ac:dyDescent="0.25">
      <c r="A1767" s="18">
        <v>4418</v>
      </c>
      <c r="B1767" s="2" t="s">
        <v>31</v>
      </c>
    </row>
    <row r="1768" spans="1:2" x14ac:dyDescent="0.25">
      <c r="A1768" s="18">
        <v>4419</v>
      </c>
      <c r="B1768" s="2" t="s">
        <v>31</v>
      </c>
    </row>
    <row r="1769" spans="1:2" x14ac:dyDescent="0.25">
      <c r="A1769" s="18">
        <v>4420</v>
      </c>
      <c r="B1769" s="2" t="s">
        <v>31</v>
      </c>
    </row>
    <row r="1770" spans="1:2" x14ac:dyDescent="0.25">
      <c r="A1770" s="18">
        <v>4421</v>
      </c>
      <c r="B1770" s="2" t="s">
        <v>31</v>
      </c>
    </row>
    <row r="1771" spans="1:2" x14ac:dyDescent="0.25">
      <c r="A1771" s="18">
        <v>4422</v>
      </c>
      <c r="B1771" s="2" t="s">
        <v>31</v>
      </c>
    </row>
    <row r="1772" spans="1:2" x14ac:dyDescent="0.25">
      <c r="A1772" s="18">
        <v>4423</v>
      </c>
      <c r="B1772" s="2" t="s">
        <v>31</v>
      </c>
    </row>
    <row r="1773" spans="1:2" x14ac:dyDescent="0.25">
      <c r="A1773" s="18">
        <v>4424</v>
      </c>
      <c r="B1773" s="2" t="s">
        <v>31</v>
      </c>
    </row>
    <row r="1774" spans="1:2" x14ac:dyDescent="0.25">
      <c r="A1774" s="18">
        <v>4425</v>
      </c>
      <c r="B1774" s="2" t="s">
        <v>31</v>
      </c>
    </row>
    <row r="1775" spans="1:2" x14ac:dyDescent="0.25">
      <c r="A1775" s="18">
        <v>4426</v>
      </c>
      <c r="B1775" s="2" t="s">
        <v>31</v>
      </c>
    </row>
    <row r="1776" spans="1:2" x14ac:dyDescent="0.25">
      <c r="A1776" s="18">
        <v>4427</v>
      </c>
      <c r="B1776" s="2" t="s">
        <v>31</v>
      </c>
    </row>
    <row r="1777" spans="1:2" x14ac:dyDescent="0.25">
      <c r="A1777" s="18">
        <v>4428</v>
      </c>
      <c r="B1777" s="2" t="s">
        <v>31</v>
      </c>
    </row>
    <row r="1778" spans="1:2" x14ac:dyDescent="0.25">
      <c r="A1778" s="18">
        <v>4454</v>
      </c>
      <c r="B1778" s="2" t="s">
        <v>31</v>
      </c>
    </row>
    <row r="1779" spans="1:2" x14ac:dyDescent="0.25">
      <c r="A1779" s="18">
        <v>4455</v>
      </c>
      <c r="B1779" s="2" t="s">
        <v>31</v>
      </c>
    </row>
    <row r="1780" spans="1:2" x14ac:dyDescent="0.25">
      <c r="A1780" s="18">
        <v>4461</v>
      </c>
      <c r="B1780" s="2" t="s">
        <v>31</v>
      </c>
    </row>
    <row r="1781" spans="1:2" x14ac:dyDescent="0.25">
      <c r="A1781" s="18">
        <v>4462</v>
      </c>
      <c r="B1781" s="2" t="s">
        <v>31</v>
      </c>
    </row>
    <row r="1782" spans="1:2" x14ac:dyDescent="0.25">
      <c r="A1782" s="18">
        <v>4465</v>
      </c>
      <c r="B1782" s="2" t="s">
        <v>31</v>
      </c>
    </row>
    <row r="1783" spans="1:2" x14ac:dyDescent="0.25">
      <c r="A1783" s="18">
        <v>4467</v>
      </c>
      <c r="B1783" s="2" t="s">
        <v>31</v>
      </c>
    </row>
    <row r="1784" spans="1:2" x14ac:dyDescent="0.25">
      <c r="A1784" s="18">
        <v>4468</v>
      </c>
      <c r="B1784" s="2" t="s">
        <v>31</v>
      </c>
    </row>
    <row r="1785" spans="1:2" x14ac:dyDescent="0.25">
      <c r="A1785" s="18">
        <v>4470</v>
      </c>
      <c r="B1785" s="2" t="s">
        <v>31</v>
      </c>
    </row>
    <row r="1786" spans="1:2" x14ac:dyDescent="0.25">
      <c r="A1786" s="18">
        <v>4471</v>
      </c>
      <c r="B1786" s="2" t="s">
        <v>31</v>
      </c>
    </row>
    <row r="1787" spans="1:2" x14ac:dyDescent="0.25">
      <c r="A1787" s="18">
        <v>4472</v>
      </c>
      <c r="B1787" s="2" t="s">
        <v>31</v>
      </c>
    </row>
    <row r="1788" spans="1:2" x14ac:dyDescent="0.25">
      <c r="A1788" s="18">
        <v>4474</v>
      </c>
      <c r="B1788" s="2" t="s">
        <v>31</v>
      </c>
    </row>
    <row r="1789" spans="1:2" x14ac:dyDescent="0.25">
      <c r="A1789" s="18">
        <v>4475</v>
      </c>
      <c r="B1789" s="2" t="s">
        <v>31</v>
      </c>
    </row>
    <row r="1790" spans="1:2" x14ac:dyDescent="0.25">
      <c r="A1790" s="18">
        <v>4477</v>
      </c>
      <c r="B1790" s="2" t="s">
        <v>31</v>
      </c>
    </row>
    <row r="1791" spans="1:2" x14ac:dyDescent="0.25">
      <c r="A1791" s="18">
        <v>4478</v>
      </c>
      <c r="B1791" s="2" t="s">
        <v>31</v>
      </c>
    </row>
    <row r="1792" spans="1:2" x14ac:dyDescent="0.25">
      <c r="A1792" s="18">
        <v>4479</v>
      </c>
      <c r="B1792" s="2" t="s">
        <v>31</v>
      </c>
    </row>
    <row r="1793" spans="1:2" x14ac:dyDescent="0.25">
      <c r="A1793" s="18">
        <v>4480</v>
      </c>
      <c r="B1793" s="2" t="s">
        <v>31</v>
      </c>
    </row>
    <row r="1794" spans="1:2" x14ac:dyDescent="0.25">
      <c r="A1794" s="18">
        <v>4481</v>
      </c>
      <c r="B1794" s="2" t="s">
        <v>31</v>
      </c>
    </row>
    <row r="1795" spans="1:2" x14ac:dyDescent="0.25">
      <c r="A1795" s="18">
        <v>4482</v>
      </c>
      <c r="B1795" s="2" t="s">
        <v>31</v>
      </c>
    </row>
    <row r="1796" spans="1:2" x14ac:dyDescent="0.25">
      <c r="A1796" s="18">
        <v>4486</v>
      </c>
      <c r="B1796" s="2" t="s">
        <v>31</v>
      </c>
    </row>
    <row r="1797" spans="1:2" x14ac:dyDescent="0.25">
      <c r="A1797" s="18">
        <v>4487</v>
      </c>
      <c r="B1797" s="2" t="s">
        <v>31</v>
      </c>
    </row>
    <row r="1798" spans="1:2" x14ac:dyDescent="0.25">
      <c r="A1798" s="18">
        <v>4488</v>
      </c>
      <c r="B1798" s="2" t="s">
        <v>31</v>
      </c>
    </row>
    <row r="1799" spans="1:2" x14ac:dyDescent="0.25">
      <c r="A1799" s="18">
        <v>4489</v>
      </c>
      <c r="B1799" s="2" t="s">
        <v>31</v>
      </c>
    </row>
    <row r="1800" spans="1:2" x14ac:dyDescent="0.25">
      <c r="A1800" s="18">
        <v>4490</v>
      </c>
      <c r="B1800" s="2" t="s">
        <v>31</v>
      </c>
    </row>
    <row r="1801" spans="1:2" x14ac:dyDescent="0.25">
      <c r="A1801" s="18">
        <v>4491</v>
      </c>
      <c r="B1801" s="2" t="s">
        <v>31</v>
      </c>
    </row>
    <row r="1802" spans="1:2" x14ac:dyDescent="0.25">
      <c r="A1802" s="18">
        <v>4492</v>
      </c>
      <c r="B1802" s="2" t="s">
        <v>31</v>
      </c>
    </row>
    <row r="1803" spans="1:2" x14ac:dyDescent="0.25">
      <c r="A1803" s="18">
        <v>4493</v>
      </c>
      <c r="B1803" s="2" t="s">
        <v>31</v>
      </c>
    </row>
    <row r="1804" spans="1:2" x14ac:dyDescent="0.25">
      <c r="A1804" s="18">
        <v>4494</v>
      </c>
      <c r="B1804" s="2" t="s">
        <v>31</v>
      </c>
    </row>
    <row r="1805" spans="1:2" x14ac:dyDescent="0.25">
      <c r="A1805" s="18">
        <v>4496</v>
      </c>
      <c r="B1805" s="2" t="s">
        <v>31</v>
      </c>
    </row>
    <row r="1806" spans="1:2" x14ac:dyDescent="0.25">
      <c r="A1806" s="18">
        <v>4497</v>
      </c>
      <c r="B1806" s="2" t="s">
        <v>31</v>
      </c>
    </row>
    <row r="1807" spans="1:2" x14ac:dyDescent="0.25">
      <c r="A1807" s="18">
        <v>4498</v>
      </c>
      <c r="B1807" s="2" t="s">
        <v>31</v>
      </c>
    </row>
    <row r="1808" spans="1:2" x14ac:dyDescent="0.25">
      <c r="A1808" s="18">
        <v>4500</v>
      </c>
      <c r="B1808" s="2" t="s">
        <v>31</v>
      </c>
    </row>
    <row r="1809" spans="1:2" x14ac:dyDescent="0.25">
      <c r="A1809" s="18">
        <v>4501</v>
      </c>
      <c r="B1809" s="2" t="s">
        <v>31</v>
      </c>
    </row>
    <row r="1810" spans="1:2" x14ac:dyDescent="0.25">
      <c r="A1810" s="18">
        <v>4502</v>
      </c>
      <c r="B1810" s="2" t="s">
        <v>31</v>
      </c>
    </row>
    <row r="1811" spans="1:2" x14ac:dyDescent="0.25">
      <c r="A1811" s="18">
        <v>4503</v>
      </c>
      <c r="B1811" s="2" t="s">
        <v>31</v>
      </c>
    </row>
    <row r="1812" spans="1:2" x14ac:dyDescent="0.25">
      <c r="A1812" s="18">
        <v>4504</v>
      </c>
      <c r="B1812" s="2" t="s">
        <v>31</v>
      </c>
    </row>
    <row r="1813" spans="1:2" x14ac:dyDescent="0.25">
      <c r="A1813" s="18">
        <v>4505</v>
      </c>
      <c r="B1813" s="2" t="s">
        <v>31</v>
      </c>
    </row>
    <row r="1814" spans="1:2" x14ac:dyDescent="0.25">
      <c r="A1814" s="18">
        <v>4506</v>
      </c>
      <c r="B1814" s="2" t="s">
        <v>31</v>
      </c>
    </row>
    <row r="1815" spans="1:2" x14ac:dyDescent="0.25">
      <c r="A1815" s="18">
        <v>4507</v>
      </c>
      <c r="B1815" s="2" t="s">
        <v>31</v>
      </c>
    </row>
    <row r="1816" spans="1:2" x14ac:dyDescent="0.25">
      <c r="A1816" s="18">
        <v>4508</v>
      </c>
      <c r="B1816" s="2" t="s">
        <v>31</v>
      </c>
    </row>
    <row r="1817" spans="1:2" x14ac:dyDescent="0.25">
      <c r="A1817" s="18">
        <v>4509</v>
      </c>
      <c r="B1817" s="2" t="s">
        <v>31</v>
      </c>
    </row>
    <row r="1818" spans="1:2" x14ac:dyDescent="0.25">
      <c r="A1818" s="18">
        <v>4510</v>
      </c>
      <c r="B1818" s="2" t="s">
        <v>31</v>
      </c>
    </row>
    <row r="1819" spans="1:2" x14ac:dyDescent="0.25">
      <c r="A1819" s="18">
        <v>4511</v>
      </c>
      <c r="B1819" s="2" t="s">
        <v>31</v>
      </c>
    </row>
    <row r="1820" spans="1:2" x14ac:dyDescent="0.25">
      <c r="A1820" s="18">
        <v>4512</v>
      </c>
      <c r="B1820" s="2" t="s">
        <v>31</v>
      </c>
    </row>
    <row r="1821" spans="1:2" x14ac:dyDescent="0.25">
      <c r="A1821" s="18">
        <v>4514</v>
      </c>
      <c r="B1821" s="2" t="s">
        <v>31</v>
      </c>
    </row>
    <row r="1822" spans="1:2" x14ac:dyDescent="0.25">
      <c r="A1822" s="18">
        <v>4515</v>
      </c>
      <c r="B1822" s="2" t="s">
        <v>31</v>
      </c>
    </row>
    <row r="1823" spans="1:2" x14ac:dyDescent="0.25">
      <c r="A1823" s="18">
        <v>4516</v>
      </c>
      <c r="B1823" s="2" t="s">
        <v>31</v>
      </c>
    </row>
    <row r="1824" spans="1:2" x14ac:dyDescent="0.25">
      <c r="A1824" s="18">
        <v>4517</v>
      </c>
      <c r="B1824" s="2" t="s">
        <v>31</v>
      </c>
    </row>
    <row r="1825" spans="1:2" x14ac:dyDescent="0.25">
      <c r="A1825" s="18">
        <v>4518</v>
      </c>
      <c r="B1825" s="2" t="s">
        <v>31</v>
      </c>
    </row>
    <row r="1826" spans="1:2" x14ac:dyDescent="0.25">
      <c r="A1826" s="18">
        <v>4519</v>
      </c>
      <c r="B1826" s="2" t="s">
        <v>31</v>
      </c>
    </row>
    <row r="1827" spans="1:2" x14ac:dyDescent="0.25">
      <c r="A1827" s="18">
        <v>4520</v>
      </c>
      <c r="B1827" s="2" t="s">
        <v>31</v>
      </c>
    </row>
    <row r="1828" spans="1:2" x14ac:dyDescent="0.25">
      <c r="A1828" s="18">
        <v>4521</v>
      </c>
      <c r="B1828" s="2" t="s">
        <v>31</v>
      </c>
    </row>
    <row r="1829" spans="1:2" x14ac:dyDescent="0.25">
      <c r="A1829" s="18">
        <v>4550</v>
      </c>
      <c r="B1829" s="2" t="s">
        <v>31</v>
      </c>
    </row>
    <row r="1830" spans="1:2" x14ac:dyDescent="0.25">
      <c r="A1830" s="18">
        <v>4551</v>
      </c>
      <c r="B1830" s="2" t="s">
        <v>31</v>
      </c>
    </row>
    <row r="1831" spans="1:2" x14ac:dyDescent="0.25">
      <c r="A1831" s="18">
        <v>4552</v>
      </c>
      <c r="B1831" s="2" t="s">
        <v>31</v>
      </c>
    </row>
    <row r="1832" spans="1:2" x14ac:dyDescent="0.25">
      <c r="A1832" s="18">
        <v>4553</v>
      </c>
      <c r="B1832" s="2" t="s">
        <v>31</v>
      </c>
    </row>
    <row r="1833" spans="1:2" x14ac:dyDescent="0.25">
      <c r="A1833" s="18">
        <v>4554</v>
      </c>
      <c r="B1833" s="2" t="s">
        <v>31</v>
      </c>
    </row>
    <row r="1834" spans="1:2" x14ac:dyDescent="0.25">
      <c r="A1834" s="18">
        <v>4555</v>
      </c>
      <c r="B1834" s="2" t="s">
        <v>31</v>
      </c>
    </row>
    <row r="1835" spans="1:2" x14ac:dyDescent="0.25">
      <c r="A1835" s="18">
        <v>4556</v>
      </c>
      <c r="B1835" s="2" t="s">
        <v>31</v>
      </c>
    </row>
    <row r="1836" spans="1:2" x14ac:dyDescent="0.25">
      <c r="A1836" s="18">
        <v>4557</v>
      </c>
      <c r="B1836" s="2" t="s">
        <v>31</v>
      </c>
    </row>
    <row r="1837" spans="1:2" x14ac:dyDescent="0.25">
      <c r="A1837" s="18">
        <v>4558</v>
      </c>
      <c r="B1837" s="2" t="s">
        <v>31</v>
      </c>
    </row>
    <row r="1838" spans="1:2" x14ac:dyDescent="0.25">
      <c r="A1838" s="18">
        <v>4559</v>
      </c>
      <c r="B1838" s="2" t="s">
        <v>31</v>
      </c>
    </row>
    <row r="1839" spans="1:2" x14ac:dyDescent="0.25">
      <c r="A1839" s="18">
        <v>4560</v>
      </c>
      <c r="B1839" s="2" t="s">
        <v>31</v>
      </c>
    </row>
    <row r="1840" spans="1:2" x14ac:dyDescent="0.25">
      <c r="A1840" s="18">
        <v>4561</v>
      </c>
      <c r="B1840" s="2" t="s">
        <v>31</v>
      </c>
    </row>
    <row r="1841" spans="1:2" x14ac:dyDescent="0.25">
      <c r="A1841" s="18">
        <v>4562</v>
      </c>
      <c r="B1841" s="2" t="s">
        <v>31</v>
      </c>
    </row>
    <row r="1842" spans="1:2" x14ac:dyDescent="0.25">
      <c r="A1842" s="18">
        <v>4563</v>
      </c>
      <c r="B1842" s="2" t="s">
        <v>31</v>
      </c>
    </row>
    <row r="1843" spans="1:2" x14ac:dyDescent="0.25">
      <c r="A1843" s="18">
        <v>4564</v>
      </c>
      <c r="B1843" s="2" t="s">
        <v>31</v>
      </c>
    </row>
    <row r="1844" spans="1:2" x14ac:dyDescent="0.25">
      <c r="A1844" s="18">
        <v>4565</v>
      </c>
      <c r="B1844" s="2" t="s">
        <v>31</v>
      </c>
    </row>
    <row r="1845" spans="1:2" x14ac:dyDescent="0.25">
      <c r="A1845" s="18">
        <v>4566</v>
      </c>
      <c r="B1845" s="2" t="s">
        <v>31</v>
      </c>
    </row>
    <row r="1846" spans="1:2" x14ac:dyDescent="0.25">
      <c r="A1846" s="18">
        <v>4567</v>
      </c>
      <c r="B1846" s="2" t="s">
        <v>31</v>
      </c>
    </row>
    <row r="1847" spans="1:2" x14ac:dyDescent="0.25">
      <c r="A1847" s="18">
        <v>4568</v>
      </c>
      <c r="B1847" s="2" t="s">
        <v>31</v>
      </c>
    </row>
    <row r="1848" spans="1:2" x14ac:dyDescent="0.25">
      <c r="A1848" s="18">
        <v>4569</v>
      </c>
      <c r="B1848" s="2" t="s">
        <v>31</v>
      </c>
    </row>
    <row r="1849" spans="1:2" x14ac:dyDescent="0.25">
      <c r="A1849" s="18">
        <v>4570</v>
      </c>
      <c r="B1849" s="2" t="s">
        <v>31</v>
      </c>
    </row>
    <row r="1850" spans="1:2" x14ac:dyDescent="0.25">
      <c r="A1850" s="18">
        <v>4571</v>
      </c>
      <c r="B1850" s="2" t="s">
        <v>31</v>
      </c>
    </row>
    <row r="1851" spans="1:2" x14ac:dyDescent="0.25">
      <c r="A1851" s="18">
        <v>4572</v>
      </c>
      <c r="B1851" s="2" t="s">
        <v>31</v>
      </c>
    </row>
    <row r="1852" spans="1:2" x14ac:dyDescent="0.25">
      <c r="A1852" s="18">
        <v>4573</v>
      </c>
      <c r="B1852" s="2" t="s">
        <v>31</v>
      </c>
    </row>
    <row r="1853" spans="1:2" x14ac:dyDescent="0.25">
      <c r="A1853" s="18">
        <v>4574</v>
      </c>
      <c r="B1853" s="2" t="s">
        <v>31</v>
      </c>
    </row>
    <row r="1854" spans="1:2" x14ac:dyDescent="0.25">
      <c r="A1854" s="18">
        <v>4575</v>
      </c>
      <c r="B1854" s="2" t="s">
        <v>31</v>
      </c>
    </row>
    <row r="1855" spans="1:2" x14ac:dyDescent="0.25">
      <c r="A1855" s="18">
        <v>4580</v>
      </c>
      <c r="B1855" s="2" t="s">
        <v>31</v>
      </c>
    </row>
    <row r="1856" spans="1:2" x14ac:dyDescent="0.25">
      <c r="A1856" s="18">
        <v>4581</v>
      </c>
      <c r="B1856" s="2" t="s">
        <v>31</v>
      </c>
    </row>
    <row r="1857" spans="1:2" x14ac:dyDescent="0.25">
      <c r="A1857" s="18">
        <v>4600</v>
      </c>
      <c r="B1857" s="2" t="s">
        <v>31</v>
      </c>
    </row>
    <row r="1858" spans="1:2" x14ac:dyDescent="0.25">
      <c r="A1858" s="18">
        <v>4601</v>
      </c>
      <c r="B1858" s="2" t="s">
        <v>31</v>
      </c>
    </row>
    <row r="1859" spans="1:2" x14ac:dyDescent="0.25">
      <c r="A1859" s="18">
        <v>4605</v>
      </c>
      <c r="B1859" s="2" t="s">
        <v>31</v>
      </c>
    </row>
    <row r="1860" spans="1:2" x14ac:dyDescent="0.25">
      <c r="A1860" s="18">
        <v>4606</v>
      </c>
      <c r="B1860" s="2" t="s">
        <v>31</v>
      </c>
    </row>
    <row r="1861" spans="1:2" x14ac:dyDescent="0.25">
      <c r="A1861" s="18">
        <v>4608</v>
      </c>
      <c r="B1861" s="2" t="s">
        <v>31</v>
      </c>
    </row>
    <row r="1862" spans="1:2" x14ac:dyDescent="0.25">
      <c r="A1862" s="18">
        <v>4610</v>
      </c>
      <c r="B1862" s="2" t="s">
        <v>31</v>
      </c>
    </row>
    <row r="1863" spans="1:2" x14ac:dyDescent="0.25">
      <c r="A1863" s="18">
        <v>4611</v>
      </c>
      <c r="B1863" s="2" t="s">
        <v>31</v>
      </c>
    </row>
    <row r="1864" spans="1:2" x14ac:dyDescent="0.25">
      <c r="A1864" s="18">
        <v>4612</v>
      </c>
      <c r="B1864" s="2" t="s">
        <v>31</v>
      </c>
    </row>
    <row r="1865" spans="1:2" x14ac:dyDescent="0.25">
      <c r="A1865" s="18">
        <v>4613</v>
      </c>
      <c r="B1865" s="2" t="s">
        <v>31</v>
      </c>
    </row>
    <row r="1866" spans="1:2" x14ac:dyDescent="0.25">
      <c r="A1866" s="18">
        <v>4614</v>
      </c>
      <c r="B1866" s="2" t="s">
        <v>31</v>
      </c>
    </row>
    <row r="1867" spans="1:2" x14ac:dyDescent="0.25">
      <c r="A1867" s="18">
        <v>4615</v>
      </c>
      <c r="B1867" s="2" t="s">
        <v>31</v>
      </c>
    </row>
    <row r="1868" spans="1:2" x14ac:dyDescent="0.25">
      <c r="A1868" s="18">
        <v>4620</v>
      </c>
      <c r="B1868" s="2" t="s">
        <v>31</v>
      </c>
    </row>
    <row r="1869" spans="1:2" x14ac:dyDescent="0.25">
      <c r="A1869" s="18">
        <v>4621</v>
      </c>
      <c r="B1869" s="2" t="s">
        <v>31</v>
      </c>
    </row>
    <row r="1870" spans="1:2" x14ac:dyDescent="0.25">
      <c r="A1870" s="18">
        <v>4625</v>
      </c>
      <c r="B1870" s="2" t="s">
        <v>31</v>
      </c>
    </row>
    <row r="1871" spans="1:2" x14ac:dyDescent="0.25">
      <c r="A1871" s="18">
        <v>4626</v>
      </c>
      <c r="B1871" s="2" t="s">
        <v>31</v>
      </c>
    </row>
    <row r="1872" spans="1:2" x14ac:dyDescent="0.25">
      <c r="A1872" s="18">
        <v>4627</v>
      </c>
      <c r="B1872" s="2" t="s">
        <v>31</v>
      </c>
    </row>
    <row r="1873" spans="1:2" x14ac:dyDescent="0.25">
      <c r="A1873" s="18">
        <v>4630</v>
      </c>
      <c r="B1873" s="2" t="s">
        <v>31</v>
      </c>
    </row>
    <row r="1874" spans="1:2" x14ac:dyDescent="0.25">
      <c r="A1874" s="18">
        <v>4650</v>
      </c>
      <c r="B1874" s="2" t="s">
        <v>31</v>
      </c>
    </row>
    <row r="1875" spans="1:2" x14ac:dyDescent="0.25">
      <c r="A1875" s="18">
        <v>4655</v>
      </c>
      <c r="B1875" s="2" t="s">
        <v>31</v>
      </c>
    </row>
    <row r="1876" spans="1:2" x14ac:dyDescent="0.25">
      <c r="A1876" s="18">
        <v>4659</v>
      </c>
      <c r="B1876" s="2" t="s">
        <v>31</v>
      </c>
    </row>
    <row r="1877" spans="1:2" x14ac:dyDescent="0.25">
      <c r="A1877" s="18">
        <v>4660</v>
      </c>
      <c r="B1877" s="2" t="s">
        <v>31</v>
      </c>
    </row>
    <row r="1878" spans="1:2" x14ac:dyDescent="0.25">
      <c r="A1878" s="18">
        <v>4662</v>
      </c>
      <c r="B1878" s="2" t="s">
        <v>31</v>
      </c>
    </row>
    <row r="1879" spans="1:2" x14ac:dyDescent="0.25">
      <c r="A1879" s="18">
        <v>4670</v>
      </c>
      <c r="B1879" s="2" t="s">
        <v>31</v>
      </c>
    </row>
    <row r="1880" spans="1:2" x14ac:dyDescent="0.25">
      <c r="A1880" s="18">
        <v>4671</v>
      </c>
      <c r="B1880" s="2" t="s">
        <v>31</v>
      </c>
    </row>
    <row r="1881" spans="1:2" x14ac:dyDescent="0.25">
      <c r="A1881" s="18">
        <v>4673</v>
      </c>
      <c r="B1881" s="2" t="s">
        <v>31</v>
      </c>
    </row>
    <row r="1882" spans="1:2" x14ac:dyDescent="0.25">
      <c r="A1882" s="18">
        <v>4674</v>
      </c>
      <c r="B1882" s="2" t="s">
        <v>31</v>
      </c>
    </row>
    <row r="1883" spans="1:2" x14ac:dyDescent="0.25">
      <c r="A1883" s="18">
        <v>4676</v>
      </c>
      <c r="B1883" s="2" t="s">
        <v>31</v>
      </c>
    </row>
    <row r="1884" spans="1:2" x14ac:dyDescent="0.25">
      <c r="A1884" s="18">
        <v>4677</v>
      </c>
      <c r="B1884" s="2" t="s">
        <v>31</v>
      </c>
    </row>
    <row r="1885" spans="1:2" x14ac:dyDescent="0.25">
      <c r="A1885" s="18">
        <v>4678</v>
      </c>
      <c r="B1885" s="2" t="s">
        <v>31</v>
      </c>
    </row>
    <row r="1886" spans="1:2" x14ac:dyDescent="0.25">
      <c r="A1886" s="18">
        <v>4680</v>
      </c>
      <c r="B1886" s="2" t="s">
        <v>31</v>
      </c>
    </row>
    <row r="1887" spans="1:2" x14ac:dyDescent="0.25">
      <c r="A1887" s="18">
        <v>4694</v>
      </c>
      <c r="B1887" s="2" t="s">
        <v>31</v>
      </c>
    </row>
    <row r="1888" spans="1:2" x14ac:dyDescent="0.25">
      <c r="A1888" s="18">
        <v>4695</v>
      </c>
      <c r="B1888" s="2" t="s">
        <v>31</v>
      </c>
    </row>
    <row r="1889" spans="1:2" x14ac:dyDescent="0.25">
      <c r="A1889" s="18">
        <v>4697</v>
      </c>
      <c r="B1889" s="2" t="s">
        <v>31</v>
      </c>
    </row>
    <row r="1890" spans="1:2" x14ac:dyDescent="0.25">
      <c r="A1890" s="18">
        <v>4699</v>
      </c>
      <c r="B1890" s="2" t="s">
        <v>31</v>
      </c>
    </row>
    <row r="1891" spans="1:2" x14ac:dyDescent="0.25">
      <c r="A1891" s="18">
        <v>4700</v>
      </c>
      <c r="B1891" s="2" t="s">
        <v>31</v>
      </c>
    </row>
    <row r="1892" spans="1:2" x14ac:dyDescent="0.25">
      <c r="A1892" s="18">
        <v>4701</v>
      </c>
      <c r="B1892" s="2" t="s">
        <v>31</v>
      </c>
    </row>
    <row r="1893" spans="1:2" x14ac:dyDescent="0.25">
      <c r="A1893" s="18">
        <v>4702</v>
      </c>
      <c r="B1893" s="2" t="s">
        <v>31</v>
      </c>
    </row>
    <row r="1894" spans="1:2" x14ac:dyDescent="0.25">
      <c r="A1894" s="18">
        <v>4703</v>
      </c>
      <c r="B1894" s="2" t="s">
        <v>31</v>
      </c>
    </row>
    <row r="1895" spans="1:2" x14ac:dyDescent="0.25">
      <c r="A1895" s="18">
        <v>4704</v>
      </c>
      <c r="B1895" s="2" t="s">
        <v>31</v>
      </c>
    </row>
    <row r="1896" spans="1:2" x14ac:dyDescent="0.25">
      <c r="A1896" s="18">
        <v>4705</v>
      </c>
      <c r="B1896" s="2" t="s">
        <v>31</v>
      </c>
    </row>
    <row r="1897" spans="1:2" x14ac:dyDescent="0.25">
      <c r="A1897" s="18">
        <v>4706</v>
      </c>
      <c r="B1897" s="2" t="s">
        <v>31</v>
      </c>
    </row>
    <row r="1898" spans="1:2" x14ac:dyDescent="0.25">
      <c r="A1898" s="18">
        <v>4707</v>
      </c>
      <c r="B1898" s="2" t="s">
        <v>31</v>
      </c>
    </row>
    <row r="1899" spans="1:2" x14ac:dyDescent="0.25">
      <c r="A1899" s="18">
        <v>4709</v>
      </c>
      <c r="B1899" s="2" t="s">
        <v>31</v>
      </c>
    </row>
    <row r="1900" spans="1:2" x14ac:dyDescent="0.25">
      <c r="A1900" s="18">
        <v>4710</v>
      </c>
      <c r="B1900" s="2" t="s">
        <v>31</v>
      </c>
    </row>
    <row r="1901" spans="1:2" x14ac:dyDescent="0.25">
      <c r="A1901" s="18">
        <v>4711</v>
      </c>
      <c r="B1901" s="2" t="s">
        <v>31</v>
      </c>
    </row>
    <row r="1902" spans="1:2" x14ac:dyDescent="0.25">
      <c r="A1902" s="18">
        <v>4712</v>
      </c>
      <c r="B1902" s="2" t="s">
        <v>31</v>
      </c>
    </row>
    <row r="1903" spans="1:2" x14ac:dyDescent="0.25">
      <c r="A1903" s="18">
        <v>4713</v>
      </c>
      <c r="B1903" s="2" t="s">
        <v>31</v>
      </c>
    </row>
    <row r="1904" spans="1:2" x14ac:dyDescent="0.25">
      <c r="A1904" s="18">
        <v>4714</v>
      </c>
      <c r="B1904" s="2" t="s">
        <v>31</v>
      </c>
    </row>
    <row r="1905" spans="1:2" x14ac:dyDescent="0.25">
      <c r="A1905" s="18">
        <v>4715</v>
      </c>
      <c r="B1905" s="2" t="s">
        <v>31</v>
      </c>
    </row>
    <row r="1906" spans="1:2" x14ac:dyDescent="0.25">
      <c r="A1906" s="18">
        <v>4716</v>
      </c>
      <c r="B1906" s="2" t="s">
        <v>31</v>
      </c>
    </row>
    <row r="1907" spans="1:2" x14ac:dyDescent="0.25">
      <c r="A1907" s="18">
        <v>4717</v>
      </c>
      <c r="B1907" s="2" t="s">
        <v>31</v>
      </c>
    </row>
    <row r="1908" spans="1:2" x14ac:dyDescent="0.25">
      <c r="A1908" s="18">
        <v>4718</v>
      </c>
      <c r="B1908" s="2" t="s">
        <v>31</v>
      </c>
    </row>
    <row r="1909" spans="1:2" x14ac:dyDescent="0.25">
      <c r="A1909" s="18">
        <v>4719</v>
      </c>
      <c r="B1909" s="2" t="s">
        <v>31</v>
      </c>
    </row>
    <row r="1910" spans="1:2" x14ac:dyDescent="0.25">
      <c r="A1910" s="18">
        <v>4720</v>
      </c>
      <c r="B1910" s="2" t="s">
        <v>31</v>
      </c>
    </row>
    <row r="1911" spans="1:2" x14ac:dyDescent="0.25">
      <c r="A1911" s="18">
        <v>4721</v>
      </c>
      <c r="B1911" s="2" t="s">
        <v>31</v>
      </c>
    </row>
    <row r="1912" spans="1:2" x14ac:dyDescent="0.25">
      <c r="A1912" s="18">
        <v>4722</v>
      </c>
      <c r="B1912" s="2" t="s">
        <v>31</v>
      </c>
    </row>
    <row r="1913" spans="1:2" x14ac:dyDescent="0.25">
      <c r="A1913" s="18">
        <v>4723</v>
      </c>
      <c r="B1913" s="2" t="s">
        <v>31</v>
      </c>
    </row>
    <row r="1914" spans="1:2" x14ac:dyDescent="0.25">
      <c r="A1914" s="18">
        <v>4724</v>
      </c>
      <c r="B1914" s="2" t="s">
        <v>31</v>
      </c>
    </row>
    <row r="1915" spans="1:2" x14ac:dyDescent="0.25">
      <c r="A1915" s="18">
        <v>4725</v>
      </c>
      <c r="B1915" s="2" t="s">
        <v>31</v>
      </c>
    </row>
    <row r="1916" spans="1:2" x14ac:dyDescent="0.25">
      <c r="A1916" s="18">
        <v>4726</v>
      </c>
      <c r="B1916" s="2" t="s">
        <v>31</v>
      </c>
    </row>
    <row r="1917" spans="1:2" x14ac:dyDescent="0.25">
      <c r="A1917" s="18">
        <v>4727</v>
      </c>
      <c r="B1917" s="2" t="s">
        <v>31</v>
      </c>
    </row>
    <row r="1918" spans="1:2" x14ac:dyDescent="0.25">
      <c r="A1918" s="18">
        <v>4728</v>
      </c>
      <c r="B1918" s="2" t="s">
        <v>31</v>
      </c>
    </row>
    <row r="1919" spans="1:2" x14ac:dyDescent="0.25">
      <c r="A1919" s="18">
        <v>4730</v>
      </c>
      <c r="B1919" s="2" t="s">
        <v>31</v>
      </c>
    </row>
    <row r="1920" spans="1:2" x14ac:dyDescent="0.25">
      <c r="A1920" s="18">
        <v>4731</v>
      </c>
      <c r="B1920" s="2" t="s">
        <v>31</v>
      </c>
    </row>
    <row r="1921" spans="1:2" x14ac:dyDescent="0.25">
      <c r="A1921" s="18">
        <v>4732</v>
      </c>
      <c r="B1921" s="2" t="s">
        <v>31</v>
      </c>
    </row>
    <row r="1922" spans="1:2" x14ac:dyDescent="0.25">
      <c r="A1922" s="18">
        <v>4733</v>
      </c>
      <c r="B1922" s="2" t="s">
        <v>31</v>
      </c>
    </row>
    <row r="1923" spans="1:2" x14ac:dyDescent="0.25">
      <c r="A1923" s="18">
        <v>4735</v>
      </c>
      <c r="B1923" s="2" t="s">
        <v>31</v>
      </c>
    </row>
    <row r="1924" spans="1:2" x14ac:dyDescent="0.25">
      <c r="A1924" s="18">
        <v>4736</v>
      </c>
      <c r="B1924" s="2" t="s">
        <v>31</v>
      </c>
    </row>
    <row r="1925" spans="1:2" x14ac:dyDescent="0.25">
      <c r="A1925" s="18">
        <v>4737</v>
      </c>
      <c r="B1925" s="2" t="s">
        <v>31</v>
      </c>
    </row>
    <row r="1926" spans="1:2" x14ac:dyDescent="0.25">
      <c r="A1926" s="18">
        <v>4738</v>
      </c>
      <c r="B1926" s="2" t="s">
        <v>31</v>
      </c>
    </row>
    <row r="1927" spans="1:2" x14ac:dyDescent="0.25">
      <c r="A1927" s="18">
        <v>4739</v>
      </c>
      <c r="B1927" s="2" t="s">
        <v>31</v>
      </c>
    </row>
    <row r="1928" spans="1:2" x14ac:dyDescent="0.25">
      <c r="A1928" s="18">
        <v>4740</v>
      </c>
      <c r="B1928" s="2" t="s">
        <v>31</v>
      </c>
    </row>
    <row r="1929" spans="1:2" x14ac:dyDescent="0.25">
      <c r="A1929" s="18">
        <v>4741</v>
      </c>
      <c r="B1929" s="2" t="s">
        <v>31</v>
      </c>
    </row>
    <row r="1930" spans="1:2" x14ac:dyDescent="0.25">
      <c r="A1930" s="18">
        <v>4742</v>
      </c>
      <c r="B1930" s="2" t="s">
        <v>31</v>
      </c>
    </row>
    <row r="1931" spans="1:2" x14ac:dyDescent="0.25">
      <c r="A1931" s="18">
        <v>4743</v>
      </c>
      <c r="B1931" s="2" t="s">
        <v>31</v>
      </c>
    </row>
    <row r="1932" spans="1:2" x14ac:dyDescent="0.25">
      <c r="A1932" s="18">
        <v>4744</v>
      </c>
      <c r="B1932" s="2" t="s">
        <v>31</v>
      </c>
    </row>
    <row r="1933" spans="1:2" x14ac:dyDescent="0.25">
      <c r="A1933" s="18">
        <v>4745</v>
      </c>
      <c r="B1933" s="2" t="s">
        <v>31</v>
      </c>
    </row>
    <row r="1934" spans="1:2" x14ac:dyDescent="0.25">
      <c r="A1934" s="18">
        <v>4746</v>
      </c>
      <c r="B1934" s="2" t="s">
        <v>31</v>
      </c>
    </row>
    <row r="1935" spans="1:2" x14ac:dyDescent="0.25">
      <c r="A1935" s="18">
        <v>4750</v>
      </c>
      <c r="B1935" s="2" t="s">
        <v>31</v>
      </c>
    </row>
    <row r="1936" spans="1:2" x14ac:dyDescent="0.25">
      <c r="A1936" s="18">
        <v>4751</v>
      </c>
      <c r="B1936" s="2" t="s">
        <v>31</v>
      </c>
    </row>
    <row r="1937" spans="1:2" x14ac:dyDescent="0.25">
      <c r="A1937" s="18">
        <v>4753</v>
      </c>
      <c r="B1937" s="2" t="s">
        <v>31</v>
      </c>
    </row>
    <row r="1938" spans="1:2" x14ac:dyDescent="0.25">
      <c r="A1938" s="18">
        <v>4754</v>
      </c>
      <c r="B1938" s="2" t="s">
        <v>31</v>
      </c>
    </row>
    <row r="1939" spans="1:2" x14ac:dyDescent="0.25">
      <c r="A1939" s="18">
        <v>4756</v>
      </c>
      <c r="B1939" s="2" t="s">
        <v>31</v>
      </c>
    </row>
    <row r="1940" spans="1:2" x14ac:dyDescent="0.25">
      <c r="A1940" s="18">
        <v>4757</v>
      </c>
      <c r="B1940" s="2" t="s">
        <v>31</v>
      </c>
    </row>
    <row r="1941" spans="1:2" x14ac:dyDescent="0.25">
      <c r="A1941" s="18">
        <v>4798</v>
      </c>
      <c r="B1941" s="2" t="s">
        <v>31</v>
      </c>
    </row>
    <row r="1942" spans="1:2" x14ac:dyDescent="0.25">
      <c r="A1942" s="18">
        <v>4799</v>
      </c>
      <c r="B1942" s="2" t="s">
        <v>31</v>
      </c>
    </row>
    <row r="1943" spans="1:2" x14ac:dyDescent="0.25">
      <c r="A1943" s="18">
        <v>4800</v>
      </c>
      <c r="B1943" s="2" t="s">
        <v>31</v>
      </c>
    </row>
    <row r="1944" spans="1:2" x14ac:dyDescent="0.25">
      <c r="A1944" s="18">
        <v>4802</v>
      </c>
      <c r="B1944" s="2" t="s">
        <v>31</v>
      </c>
    </row>
    <row r="1945" spans="1:2" x14ac:dyDescent="0.25">
      <c r="A1945" s="18">
        <v>4803</v>
      </c>
      <c r="B1945" s="2" t="s">
        <v>31</v>
      </c>
    </row>
    <row r="1946" spans="1:2" x14ac:dyDescent="0.25">
      <c r="A1946" s="18">
        <v>4804</v>
      </c>
      <c r="B1946" s="2" t="s">
        <v>31</v>
      </c>
    </row>
    <row r="1947" spans="1:2" x14ac:dyDescent="0.25">
      <c r="A1947" s="18">
        <v>4805</v>
      </c>
      <c r="B1947" s="2" t="s">
        <v>31</v>
      </c>
    </row>
    <row r="1948" spans="1:2" x14ac:dyDescent="0.25">
      <c r="A1948" s="18">
        <v>4806</v>
      </c>
      <c r="B1948" s="2" t="s">
        <v>31</v>
      </c>
    </row>
    <row r="1949" spans="1:2" x14ac:dyDescent="0.25">
      <c r="A1949" s="18">
        <v>4807</v>
      </c>
      <c r="B1949" s="2" t="s">
        <v>31</v>
      </c>
    </row>
    <row r="1950" spans="1:2" x14ac:dyDescent="0.25">
      <c r="A1950" s="18">
        <v>4808</v>
      </c>
      <c r="B1950" s="2" t="s">
        <v>31</v>
      </c>
    </row>
    <row r="1951" spans="1:2" x14ac:dyDescent="0.25">
      <c r="A1951" s="18">
        <v>4809</v>
      </c>
      <c r="B1951" s="2" t="s">
        <v>31</v>
      </c>
    </row>
    <row r="1952" spans="1:2" x14ac:dyDescent="0.25">
      <c r="A1952" s="18">
        <v>4810</v>
      </c>
      <c r="B1952" s="2" t="s">
        <v>31</v>
      </c>
    </row>
    <row r="1953" spans="1:2" x14ac:dyDescent="0.25">
      <c r="A1953" s="18">
        <v>4811</v>
      </c>
      <c r="B1953" s="2" t="s">
        <v>31</v>
      </c>
    </row>
    <row r="1954" spans="1:2" x14ac:dyDescent="0.25">
      <c r="A1954" s="18">
        <v>4812</v>
      </c>
      <c r="B1954" s="2" t="s">
        <v>31</v>
      </c>
    </row>
    <row r="1955" spans="1:2" x14ac:dyDescent="0.25">
      <c r="A1955" s="18">
        <v>4813</v>
      </c>
      <c r="B1955" s="2" t="s">
        <v>31</v>
      </c>
    </row>
    <row r="1956" spans="1:2" x14ac:dyDescent="0.25">
      <c r="A1956" s="18">
        <v>4814</v>
      </c>
      <c r="B1956" s="2" t="s">
        <v>31</v>
      </c>
    </row>
    <row r="1957" spans="1:2" x14ac:dyDescent="0.25">
      <c r="A1957" s="18">
        <v>4815</v>
      </c>
      <c r="B1957" s="2" t="s">
        <v>31</v>
      </c>
    </row>
    <row r="1958" spans="1:2" x14ac:dyDescent="0.25">
      <c r="A1958" s="18">
        <v>4816</v>
      </c>
      <c r="B1958" s="2" t="s">
        <v>31</v>
      </c>
    </row>
    <row r="1959" spans="1:2" x14ac:dyDescent="0.25">
      <c r="A1959" s="18">
        <v>4817</v>
      </c>
      <c r="B1959" s="2" t="s">
        <v>31</v>
      </c>
    </row>
    <row r="1960" spans="1:2" x14ac:dyDescent="0.25">
      <c r="A1960" s="18">
        <v>4818</v>
      </c>
      <c r="B1960" s="2" t="s">
        <v>31</v>
      </c>
    </row>
    <row r="1961" spans="1:2" x14ac:dyDescent="0.25">
      <c r="A1961" s="18">
        <v>4819</v>
      </c>
      <c r="B1961" s="2" t="s">
        <v>31</v>
      </c>
    </row>
    <row r="1962" spans="1:2" x14ac:dyDescent="0.25">
      <c r="A1962" s="18">
        <v>4820</v>
      </c>
      <c r="B1962" s="2" t="s">
        <v>31</v>
      </c>
    </row>
    <row r="1963" spans="1:2" x14ac:dyDescent="0.25">
      <c r="A1963" s="18">
        <v>4821</v>
      </c>
      <c r="B1963" s="2" t="s">
        <v>31</v>
      </c>
    </row>
    <row r="1964" spans="1:2" x14ac:dyDescent="0.25">
      <c r="A1964" s="18">
        <v>4822</v>
      </c>
      <c r="B1964" s="2" t="s">
        <v>31</v>
      </c>
    </row>
    <row r="1965" spans="1:2" x14ac:dyDescent="0.25">
      <c r="A1965" s="18">
        <v>4823</v>
      </c>
      <c r="B1965" s="2" t="s">
        <v>31</v>
      </c>
    </row>
    <row r="1966" spans="1:2" x14ac:dyDescent="0.25">
      <c r="A1966" s="18">
        <v>4824</v>
      </c>
      <c r="B1966" s="2" t="s">
        <v>31</v>
      </c>
    </row>
    <row r="1967" spans="1:2" x14ac:dyDescent="0.25">
      <c r="A1967" s="18">
        <v>4825</v>
      </c>
      <c r="B1967" s="2" t="s">
        <v>31</v>
      </c>
    </row>
    <row r="1968" spans="1:2" x14ac:dyDescent="0.25">
      <c r="A1968" s="18">
        <v>4828</v>
      </c>
      <c r="B1968" s="2" t="s">
        <v>31</v>
      </c>
    </row>
    <row r="1969" spans="1:2" x14ac:dyDescent="0.25">
      <c r="A1969" s="18">
        <v>4829</v>
      </c>
      <c r="B1969" s="2" t="s">
        <v>31</v>
      </c>
    </row>
    <row r="1970" spans="1:2" x14ac:dyDescent="0.25">
      <c r="A1970" s="18">
        <v>4830</v>
      </c>
      <c r="B1970" s="2" t="s">
        <v>31</v>
      </c>
    </row>
    <row r="1971" spans="1:2" x14ac:dyDescent="0.25">
      <c r="A1971" s="18">
        <v>4849</v>
      </c>
      <c r="B1971" s="2" t="s">
        <v>31</v>
      </c>
    </row>
    <row r="1972" spans="1:2" x14ac:dyDescent="0.25">
      <c r="A1972" s="18">
        <v>4850</v>
      </c>
      <c r="B1972" s="2" t="s">
        <v>31</v>
      </c>
    </row>
    <row r="1973" spans="1:2" x14ac:dyDescent="0.25">
      <c r="A1973" s="18">
        <v>4852</v>
      </c>
      <c r="B1973" s="2" t="s">
        <v>31</v>
      </c>
    </row>
    <row r="1974" spans="1:2" x14ac:dyDescent="0.25">
      <c r="A1974" s="18">
        <v>4854</v>
      </c>
      <c r="B1974" s="2" t="s">
        <v>31</v>
      </c>
    </row>
    <row r="1975" spans="1:2" x14ac:dyDescent="0.25">
      <c r="A1975" s="18">
        <v>4855</v>
      </c>
      <c r="B1975" s="2" t="s">
        <v>31</v>
      </c>
    </row>
    <row r="1976" spans="1:2" x14ac:dyDescent="0.25">
      <c r="A1976" s="18">
        <v>4856</v>
      </c>
      <c r="B1976" s="2" t="s">
        <v>31</v>
      </c>
    </row>
    <row r="1977" spans="1:2" x14ac:dyDescent="0.25">
      <c r="A1977" s="18">
        <v>4857</v>
      </c>
      <c r="B1977" s="2" t="s">
        <v>31</v>
      </c>
    </row>
    <row r="1978" spans="1:2" x14ac:dyDescent="0.25">
      <c r="A1978" s="18">
        <v>4858</v>
      </c>
      <c r="B1978" s="2" t="s">
        <v>31</v>
      </c>
    </row>
    <row r="1979" spans="1:2" x14ac:dyDescent="0.25">
      <c r="A1979" s="18">
        <v>4859</v>
      </c>
      <c r="B1979" s="2" t="s">
        <v>31</v>
      </c>
    </row>
    <row r="1980" spans="1:2" x14ac:dyDescent="0.25">
      <c r="A1980" s="18">
        <v>4860</v>
      </c>
      <c r="B1980" s="2" t="s">
        <v>31</v>
      </c>
    </row>
    <row r="1981" spans="1:2" x14ac:dyDescent="0.25">
      <c r="A1981" s="18">
        <v>4861</v>
      </c>
      <c r="B1981" s="2" t="s">
        <v>31</v>
      </c>
    </row>
    <row r="1982" spans="1:2" x14ac:dyDescent="0.25">
      <c r="A1982" s="18">
        <v>4865</v>
      </c>
      <c r="B1982" s="2" t="s">
        <v>31</v>
      </c>
    </row>
    <row r="1983" spans="1:2" x14ac:dyDescent="0.25">
      <c r="A1983" s="18">
        <v>4868</v>
      </c>
      <c r="B1983" s="2" t="s">
        <v>31</v>
      </c>
    </row>
    <row r="1984" spans="1:2" x14ac:dyDescent="0.25">
      <c r="A1984" s="18">
        <v>4869</v>
      </c>
      <c r="B1984" s="2" t="s">
        <v>31</v>
      </c>
    </row>
    <row r="1985" spans="1:2" x14ac:dyDescent="0.25">
      <c r="A1985" s="18">
        <v>4870</v>
      </c>
      <c r="B1985" s="2" t="s">
        <v>31</v>
      </c>
    </row>
    <row r="1986" spans="1:2" x14ac:dyDescent="0.25">
      <c r="A1986" s="18">
        <v>4871</v>
      </c>
      <c r="B1986" s="2" t="s">
        <v>31</v>
      </c>
    </row>
    <row r="1987" spans="1:2" x14ac:dyDescent="0.25">
      <c r="A1987" s="18">
        <v>4872</v>
      </c>
      <c r="B1987" s="2" t="s">
        <v>31</v>
      </c>
    </row>
    <row r="1988" spans="1:2" x14ac:dyDescent="0.25">
      <c r="A1988" s="18">
        <v>4873</v>
      </c>
      <c r="B1988" s="2" t="s">
        <v>31</v>
      </c>
    </row>
    <row r="1989" spans="1:2" x14ac:dyDescent="0.25">
      <c r="A1989" s="18">
        <v>4874</v>
      </c>
      <c r="B1989" s="2" t="s">
        <v>31</v>
      </c>
    </row>
    <row r="1990" spans="1:2" x14ac:dyDescent="0.25">
      <c r="A1990" s="18">
        <v>4875</v>
      </c>
      <c r="B1990" s="2" t="s">
        <v>31</v>
      </c>
    </row>
    <row r="1991" spans="1:2" x14ac:dyDescent="0.25">
      <c r="A1991" s="18">
        <v>4876</v>
      </c>
      <c r="B1991" s="2" t="s">
        <v>31</v>
      </c>
    </row>
    <row r="1992" spans="1:2" x14ac:dyDescent="0.25">
      <c r="A1992" s="18">
        <v>4877</v>
      </c>
      <c r="B1992" s="2" t="s">
        <v>31</v>
      </c>
    </row>
    <row r="1993" spans="1:2" x14ac:dyDescent="0.25">
      <c r="A1993" s="18">
        <v>4878</v>
      </c>
      <c r="B1993" s="2" t="s">
        <v>31</v>
      </c>
    </row>
    <row r="1994" spans="1:2" x14ac:dyDescent="0.25">
      <c r="A1994" s="18">
        <v>4879</v>
      </c>
      <c r="B1994" s="2" t="s">
        <v>31</v>
      </c>
    </row>
    <row r="1995" spans="1:2" x14ac:dyDescent="0.25">
      <c r="A1995" s="18">
        <v>4880</v>
      </c>
      <c r="B1995" s="2" t="s">
        <v>31</v>
      </c>
    </row>
    <row r="1996" spans="1:2" x14ac:dyDescent="0.25">
      <c r="A1996" s="18">
        <v>4881</v>
      </c>
      <c r="B1996" s="2" t="s">
        <v>31</v>
      </c>
    </row>
    <row r="1997" spans="1:2" x14ac:dyDescent="0.25">
      <c r="A1997" s="18">
        <v>4882</v>
      </c>
      <c r="B1997" s="2" t="s">
        <v>31</v>
      </c>
    </row>
    <row r="1998" spans="1:2" x14ac:dyDescent="0.25">
      <c r="A1998" s="18">
        <v>4883</v>
      </c>
      <c r="B1998" s="2" t="s">
        <v>31</v>
      </c>
    </row>
    <row r="1999" spans="1:2" x14ac:dyDescent="0.25">
      <c r="A1999" s="18">
        <v>4884</v>
      </c>
      <c r="B1999" s="2" t="s">
        <v>31</v>
      </c>
    </row>
    <row r="2000" spans="1:2" x14ac:dyDescent="0.25">
      <c r="A2000" s="18">
        <v>4885</v>
      </c>
      <c r="B2000" s="2" t="s">
        <v>31</v>
      </c>
    </row>
    <row r="2001" spans="1:2" x14ac:dyDescent="0.25">
      <c r="A2001" s="18">
        <v>4886</v>
      </c>
      <c r="B2001" s="2" t="s">
        <v>31</v>
      </c>
    </row>
    <row r="2002" spans="1:2" x14ac:dyDescent="0.25">
      <c r="A2002" s="18">
        <v>4887</v>
      </c>
      <c r="B2002" s="2" t="s">
        <v>31</v>
      </c>
    </row>
    <row r="2003" spans="1:2" x14ac:dyDescent="0.25">
      <c r="A2003" s="18">
        <v>4888</v>
      </c>
      <c r="B2003" s="2" t="s">
        <v>31</v>
      </c>
    </row>
    <row r="2004" spans="1:2" x14ac:dyDescent="0.25">
      <c r="A2004" s="18">
        <v>4890</v>
      </c>
      <c r="B2004" s="2" t="s">
        <v>31</v>
      </c>
    </row>
    <row r="2005" spans="1:2" x14ac:dyDescent="0.25">
      <c r="A2005" s="18">
        <v>4891</v>
      </c>
      <c r="B2005" s="2" t="s">
        <v>31</v>
      </c>
    </row>
    <row r="2006" spans="1:2" x14ac:dyDescent="0.25">
      <c r="A2006" s="18">
        <v>4892</v>
      </c>
      <c r="B2006" s="2" t="s">
        <v>31</v>
      </c>
    </row>
    <row r="2007" spans="1:2" x14ac:dyDescent="0.25">
      <c r="A2007" s="18">
        <v>4895</v>
      </c>
      <c r="B2007" s="2" t="s">
        <v>31</v>
      </c>
    </row>
    <row r="2008" spans="1:2" x14ac:dyDescent="0.25">
      <c r="A2008" s="18">
        <v>5000</v>
      </c>
      <c r="B2008" s="2" t="s">
        <v>28</v>
      </c>
    </row>
    <row r="2009" spans="1:2" x14ac:dyDescent="0.25">
      <c r="A2009" s="18">
        <v>5001</v>
      </c>
      <c r="B2009" s="2" t="s">
        <v>28</v>
      </c>
    </row>
    <row r="2010" spans="1:2" x14ac:dyDescent="0.25">
      <c r="A2010" s="18">
        <v>5005</v>
      </c>
      <c r="B2010" s="2" t="s">
        <v>28</v>
      </c>
    </row>
    <row r="2011" spans="1:2" x14ac:dyDescent="0.25">
      <c r="A2011" s="18">
        <v>5006</v>
      </c>
      <c r="B2011" s="2" t="s">
        <v>28</v>
      </c>
    </row>
    <row r="2012" spans="1:2" x14ac:dyDescent="0.25">
      <c r="A2012" s="18">
        <v>5007</v>
      </c>
      <c r="B2012" s="2" t="s">
        <v>28</v>
      </c>
    </row>
    <row r="2013" spans="1:2" x14ac:dyDescent="0.25">
      <c r="A2013" s="18">
        <v>5008</v>
      </c>
      <c r="B2013" s="2" t="s">
        <v>28</v>
      </c>
    </row>
    <row r="2014" spans="1:2" x14ac:dyDescent="0.25">
      <c r="A2014" s="18">
        <v>5009</v>
      </c>
      <c r="B2014" s="2" t="s">
        <v>28</v>
      </c>
    </row>
    <row r="2015" spans="1:2" x14ac:dyDescent="0.25">
      <c r="A2015" s="18">
        <v>5010</v>
      </c>
      <c r="B2015" s="2" t="s">
        <v>28</v>
      </c>
    </row>
    <row r="2016" spans="1:2" x14ac:dyDescent="0.25">
      <c r="A2016" s="18">
        <v>5011</v>
      </c>
      <c r="B2016" s="2" t="s">
        <v>28</v>
      </c>
    </row>
    <row r="2017" spans="1:2" x14ac:dyDescent="0.25">
      <c r="A2017" s="18">
        <v>5012</v>
      </c>
      <c r="B2017" s="2" t="s">
        <v>28</v>
      </c>
    </row>
    <row r="2018" spans="1:2" x14ac:dyDescent="0.25">
      <c r="A2018" s="18">
        <v>5013</v>
      </c>
      <c r="B2018" s="2" t="s">
        <v>28</v>
      </c>
    </row>
    <row r="2019" spans="1:2" x14ac:dyDescent="0.25">
      <c r="A2019" s="18">
        <v>5014</v>
      </c>
      <c r="B2019" s="2" t="s">
        <v>28</v>
      </c>
    </row>
    <row r="2020" spans="1:2" x14ac:dyDescent="0.25">
      <c r="A2020" s="18">
        <v>5015</v>
      </c>
      <c r="B2020" s="2" t="s">
        <v>28</v>
      </c>
    </row>
    <row r="2021" spans="1:2" x14ac:dyDescent="0.25">
      <c r="A2021" s="18">
        <v>5016</v>
      </c>
      <c r="B2021" s="2" t="s">
        <v>28</v>
      </c>
    </row>
    <row r="2022" spans="1:2" x14ac:dyDescent="0.25">
      <c r="A2022" s="18">
        <v>5017</v>
      </c>
      <c r="B2022" s="2" t="s">
        <v>28</v>
      </c>
    </row>
    <row r="2023" spans="1:2" x14ac:dyDescent="0.25">
      <c r="A2023" s="18">
        <v>5018</v>
      </c>
      <c r="B2023" s="2" t="s">
        <v>28</v>
      </c>
    </row>
    <row r="2024" spans="1:2" x14ac:dyDescent="0.25">
      <c r="A2024" s="18">
        <v>5019</v>
      </c>
      <c r="B2024" s="2" t="s">
        <v>28</v>
      </c>
    </row>
    <row r="2025" spans="1:2" x14ac:dyDescent="0.25">
      <c r="A2025" s="18">
        <v>5020</v>
      </c>
      <c r="B2025" s="2" t="s">
        <v>28</v>
      </c>
    </row>
    <row r="2026" spans="1:2" x14ac:dyDescent="0.25">
      <c r="A2026" s="18">
        <v>5021</v>
      </c>
      <c r="B2026" s="2" t="s">
        <v>28</v>
      </c>
    </row>
    <row r="2027" spans="1:2" x14ac:dyDescent="0.25">
      <c r="A2027" s="18">
        <v>5022</v>
      </c>
      <c r="B2027" s="2" t="s">
        <v>28</v>
      </c>
    </row>
    <row r="2028" spans="1:2" x14ac:dyDescent="0.25">
      <c r="A2028" s="18">
        <v>5023</v>
      </c>
      <c r="B2028" s="2" t="s">
        <v>28</v>
      </c>
    </row>
    <row r="2029" spans="1:2" x14ac:dyDescent="0.25">
      <c r="A2029" s="18">
        <v>5024</v>
      </c>
      <c r="B2029" s="2" t="s">
        <v>28</v>
      </c>
    </row>
    <row r="2030" spans="1:2" x14ac:dyDescent="0.25">
      <c r="A2030" s="18">
        <v>5025</v>
      </c>
      <c r="B2030" s="2" t="s">
        <v>28</v>
      </c>
    </row>
    <row r="2031" spans="1:2" x14ac:dyDescent="0.25">
      <c r="A2031" s="18">
        <v>5031</v>
      </c>
      <c r="B2031" s="2" t="s">
        <v>28</v>
      </c>
    </row>
    <row r="2032" spans="1:2" x14ac:dyDescent="0.25">
      <c r="A2032" s="18">
        <v>5032</v>
      </c>
      <c r="B2032" s="2" t="s">
        <v>28</v>
      </c>
    </row>
    <row r="2033" spans="1:2" x14ac:dyDescent="0.25">
      <c r="A2033" s="18">
        <v>5033</v>
      </c>
      <c r="B2033" s="2" t="s">
        <v>28</v>
      </c>
    </row>
    <row r="2034" spans="1:2" x14ac:dyDescent="0.25">
      <c r="A2034" s="18">
        <v>5034</v>
      </c>
      <c r="B2034" s="2" t="s">
        <v>28</v>
      </c>
    </row>
    <row r="2035" spans="1:2" x14ac:dyDescent="0.25">
      <c r="A2035" s="18">
        <v>5035</v>
      </c>
      <c r="B2035" s="2" t="s">
        <v>28</v>
      </c>
    </row>
    <row r="2036" spans="1:2" x14ac:dyDescent="0.25">
      <c r="A2036" s="18">
        <v>5037</v>
      </c>
      <c r="B2036" s="2" t="s">
        <v>28</v>
      </c>
    </row>
    <row r="2037" spans="1:2" x14ac:dyDescent="0.25">
      <c r="A2037" s="18">
        <v>5038</v>
      </c>
      <c r="B2037" s="2" t="s">
        <v>28</v>
      </c>
    </row>
    <row r="2038" spans="1:2" x14ac:dyDescent="0.25">
      <c r="A2038" s="18">
        <v>5039</v>
      </c>
      <c r="B2038" s="2" t="s">
        <v>28</v>
      </c>
    </row>
    <row r="2039" spans="1:2" x14ac:dyDescent="0.25">
      <c r="A2039" s="18">
        <v>5040</v>
      </c>
      <c r="B2039" s="2" t="s">
        <v>28</v>
      </c>
    </row>
    <row r="2040" spans="1:2" x14ac:dyDescent="0.25">
      <c r="A2040" s="18">
        <v>5041</v>
      </c>
      <c r="B2040" s="2" t="s">
        <v>28</v>
      </c>
    </row>
    <row r="2041" spans="1:2" x14ac:dyDescent="0.25">
      <c r="A2041" s="18">
        <v>5042</v>
      </c>
      <c r="B2041" s="2" t="s">
        <v>28</v>
      </c>
    </row>
    <row r="2042" spans="1:2" x14ac:dyDescent="0.25">
      <c r="A2042" s="18">
        <v>5043</v>
      </c>
      <c r="B2042" s="2" t="s">
        <v>28</v>
      </c>
    </row>
    <row r="2043" spans="1:2" x14ac:dyDescent="0.25">
      <c r="A2043" s="18">
        <v>5044</v>
      </c>
      <c r="B2043" s="2" t="s">
        <v>28</v>
      </c>
    </row>
    <row r="2044" spans="1:2" x14ac:dyDescent="0.25">
      <c r="A2044" s="18">
        <v>5045</v>
      </c>
      <c r="B2044" s="2" t="s">
        <v>28</v>
      </c>
    </row>
    <row r="2045" spans="1:2" x14ac:dyDescent="0.25">
      <c r="A2045" s="18">
        <v>5046</v>
      </c>
      <c r="B2045" s="2" t="s">
        <v>28</v>
      </c>
    </row>
    <row r="2046" spans="1:2" x14ac:dyDescent="0.25">
      <c r="A2046" s="18">
        <v>5047</v>
      </c>
      <c r="B2046" s="2" t="s">
        <v>28</v>
      </c>
    </row>
    <row r="2047" spans="1:2" x14ac:dyDescent="0.25">
      <c r="A2047" s="18">
        <v>5048</v>
      </c>
      <c r="B2047" s="2" t="s">
        <v>28</v>
      </c>
    </row>
    <row r="2048" spans="1:2" x14ac:dyDescent="0.25">
      <c r="A2048" s="18">
        <v>5049</v>
      </c>
      <c r="B2048" s="2" t="s">
        <v>28</v>
      </c>
    </row>
    <row r="2049" spans="1:2" x14ac:dyDescent="0.25">
      <c r="A2049" s="18">
        <v>5050</v>
      </c>
      <c r="B2049" s="2" t="s">
        <v>28</v>
      </c>
    </row>
    <row r="2050" spans="1:2" x14ac:dyDescent="0.25">
      <c r="A2050" s="18">
        <v>5051</v>
      </c>
      <c r="B2050" s="2" t="s">
        <v>28</v>
      </c>
    </row>
    <row r="2051" spans="1:2" x14ac:dyDescent="0.25">
      <c r="A2051" s="18">
        <v>5052</v>
      </c>
      <c r="B2051" s="2" t="s">
        <v>28</v>
      </c>
    </row>
    <row r="2052" spans="1:2" x14ac:dyDescent="0.25">
      <c r="A2052" s="18">
        <v>5061</v>
      </c>
      <c r="B2052" s="2" t="s">
        <v>28</v>
      </c>
    </row>
    <row r="2053" spans="1:2" x14ac:dyDescent="0.25">
      <c r="A2053" s="18">
        <v>5062</v>
      </c>
      <c r="B2053" s="2" t="s">
        <v>28</v>
      </c>
    </row>
    <row r="2054" spans="1:2" x14ac:dyDescent="0.25">
      <c r="A2054" s="18">
        <v>5063</v>
      </c>
      <c r="B2054" s="2" t="s">
        <v>28</v>
      </c>
    </row>
    <row r="2055" spans="1:2" x14ac:dyDescent="0.25">
      <c r="A2055" s="18">
        <v>5064</v>
      </c>
      <c r="B2055" s="2" t="s">
        <v>28</v>
      </c>
    </row>
    <row r="2056" spans="1:2" x14ac:dyDescent="0.25">
      <c r="A2056" s="18">
        <v>5065</v>
      </c>
      <c r="B2056" s="2" t="s">
        <v>28</v>
      </c>
    </row>
    <row r="2057" spans="1:2" x14ac:dyDescent="0.25">
      <c r="A2057" s="18">
        <v>5066</v>
      </c>
      <c r="B2057" s="2" t="s">
        <v>28</v>
      </c>
    </row>
    <row r="2058" spans="1:2" x14ac:dyDescent="0.25">
      <c r="A2058" s="18">
        <v>5067</v>
      </c>
      <c r="B2058" s="2" t="s">
        <v>28</v>
      </c>
    </row>
    <row r="2059" spans="1:2" x14ac:dyDescent="0.25">
      <c r="A2059" s="18">
        <v>5068</v>
      </c>
      <c r="B2059" s="2" t="s">
        <v>28</v>
      </c>
    </row>
    <row r="2060" spans="1:2" x14ac:dyDescent="0.25">
      <c r="A2060" s="18">
        <v>5069</v>
      </c>
      <c r="B2060" s="2" t="s">
        <v>28</v>
      </c>
    </row>
    <row r="2061" spans="1:2" x14ac:dyDescent="0.25">
      <c r="A2061" s="18">
        <v>5070</v>
      </c>
      <c r="B2061" s="2" t="s">
        <v>28</v>
      </c>
    </row>
    <row r="2062" spans="1:2" x14ac:dyDescent="0.25">
      <c r="A2062" s="18">
        <v>5071</v>
      </c>
      <c r="B2062" s="2" t="s">
        <v>28</v>
      </c>
    </row>
    <row r="2063" spans="1:2" x14ac:dyDescent="0.25">
      <c r="A2063" s="18">
        <v>5072</v>
      </c>
      <c r="B2063" s="2" t="s">
        <v>28</v>
      </c>
    </row>
    <row r="2064" spans="1:2" x14ac:dyDescent="0.25">
      <c r="A2064" s="18">
        <v>5073</v>
      </c>
      <c r="B2064" s="2" t="s">
        <v>28</v>
      </c>
    </row>
    <row r="2065" spans="1:2" x14ac:dyDescent="0.25">
      <c r="A2065" s="18">
        <v>5074</v>
      </c>
      <c r="B2065" s="2" t="s">
        <v>28</v>
      </c>
    </row>
    <row r="2066" spans="1:2" x14ac:dyDescent="0.25">
      <c r="A2066" s="18">
        <v>5075</v>
      </c>
      <c r="B2066" s="2" t="s">
        <v>28</v>
      </c>
    </row>
    <row r="2067" spans="1:2" x14ac:dyDescent="0.25">
      <c r="A2067" s="18">
        <v>5076</v>
      </c>
      <c r="B2067" s="2" t="s">
        <v>28</v>
      </c>
    </row>
    <row r="2068" spans="1:2" x14ac:dyDescent="0.25">
      <c r="A2068" s="18">
        <v>5081</v>
      </c>
      <c r="B2068" s="2" t="s">
        <v>28</v>
      </c>
    </row>
    <row r="2069" spans="1:2" x14ac:dyDescent="0.25">
      <c r="A2069" s="18">
        <v>5082</v>
      </c>
      <c r="B2069" s="2" t="s">
        <v>28</v>
      </c>
    </row>
    <row r="2070" spans="1:2" x14ac:dyDescent="0.25">
      <c r="A2070" s="18">
        <v>5083</v>
      </c>
      <c r="B2070" s="2" t="s">
        <v>28</v>
      </c>
    </row>
    <row r="2071" spans="1:2" x14ac:dyDescent="0.25">
      <c r="A2071" s="18">
        <v>5084</v>
      </c>
      <c r="B2071" s="2" t="s">
        <v>28</v>
      </c>
    </row>
    <row r="2072" spans="1:2" x14ac:dyDescent="0.25">
      <c r="A2072" s="18">
        <v>5085</v>
      </c>
      <c r="B2072" s="2" t="s">
        <v>28</v>
      </c>
    </row>
    <row r="2073" spans="1:2" x14ac:dyDescent="0.25">
      <c r="A2073" s="18">
        <v>5086</v>
      </c>
      <c r="B2073" s="2" t="s">
        <v>28</v>
      </c>
    </row>
    <row r="2074" spans="1:2" x14ac:dyDescent="0.25">
      <c r="A2074" s="18">
        <v>5087</v>
      </c>
      <c r="B2074" s="2" t="s">
        <v>28</v>
      </c>
    </row>
    <row r="2075" spans="1:2" x14ac:dyDescent="0.25">
      <c r="A2075" s="18">
        <v>5088</v>
      </c>
      <c r="B2075" s="2" t="s">
        <v>28</v>
      </c>
    </row>
    <row r="2076" spans="1:2" x14ac:dyDescent="0.25">
      <c r="A2076" s="18">
        <v>5089</v>
      </c>
      <c r="B2076" s="2" t="s">
        <v>28</v>
      </c>
    </row>
    <row r="2077" spans="1:2" x14ac:dyDescent="0.25">
      <c r="A2077" s="18">
        <v>5090</v>
      </c>
      <c r="B2077" s="2" t="s">
        <v>28</v>
      </c>
    </row>
    <row r="2078" spans="1:2" x14ac:dyDescent="0.25">
      <c r="A2078" s="18">
        <v>5091</v>
      </c>
      <c r="B2078" s="2" t="s">
        <v>28</v>
      </c>
    </row>
    <row r="2079" spans="1:2" x14ac:dyDescent="0.25">
      <c r="A2079" s="18">
        <v>5092</v>
      </c>
      <c r="B2079" s="2" t="s">
        <v>28</v>
      </c>
    </row>
    <row r="2080" spans="1:2" x14ac:dyDescent="0.25">
      <c r="A2080" s="18">
        <v>5093</v>
      </c>
      <c r="B2080" s="2" t="s">
        <v>28</v>
      </c>
    </row>
    <row r="2081" spans="1:2" x14ac:dyDescent="0.25">
      <c r="A2081" s="18">
        <v>5094</v>
      </c>
      <c r="B2081" s="2" t="s">
        <v>28</v>
      </c>
    </row>
    <row r="2082" spans="1:2" x14ac:dyDescent="0.25">
      <c r="A2082" s="18">
        <v>5095</v>
      </c>
      <c r="B2082" s="2" t="s">
        <v>28</v>
      </c>
    </row>
    <row r="2083" spans="1:2" x14ac:dyDescent="0.25">
      <c r="A2083" s="18">
        <v>5096</v>
      </c>
      <c r="B2083" s="2" t="s">
        <v>28</v>
      </c>
    </row>
    <row r="2084" spans="1:2" x14ac:dyDescent="0.25">
      <c r="A2084" s="18">
        <v>5097</v>
      </c>
      <c r="B2084" s="2" t="s">
        <v>28</v>
      </c>
    </row>
    <row r="2085" spans="1:2" x14ac:dyDescent="0.25">
      <c r="A2085" s="18">
        <v>5098</v>
      </c>
      <c r="B2085" s="2" t="s">
        <v>28</v>
      </c>
    </row>
    <row r="2086" spans="1:2" x14ac:dyDescent="0.25">
      <c r="A2086" s="18">
        <v>5106</v>
      </c>
      <c r="B2086" s="2" t="s">
        <v>28</v>
      </c>
    </row>
    <row r="2087" spans="1:2" x14ac:dyDescent="0.25">
      <c r="A2087" s="18">
        <v>5107</v>
      </c>
      <c r="B2087" s="2" t="s">
        <v>28</v>
      </c>
    </row>
    <row r="2088" spans="1:2" x14ac:dyDescent="0.25">
      <c r="A2088" s="18">
        <v>5108</v>
      </c>
      <c r="B2088" s="2" t="s">
        <v>28</v>
      </c>
    </row>
    <row r="2089" spans="1:2" x14ac:dyDescent="0.25">
      <c r="A2089" s="18">
        <v>5109</v>
      </c>
      <c r="B2089" s="2" t="s">
        <v>28</v>
      </c>
    </row>
    <row r="2090" spans="1:2" x14ac:dyDescent="0.25">
      <c r="A2090" s="18">
        <v>5110</v>
      </c>
      <c r="B2090" s="2" t="s">
        <v>28</v>
      </c>
    </row>
    <row r="2091" spans="1:2" x14ac:dyDescent="0.25">
      <c r="A2091" s="18">
        <v>5111</v>
      </c>
      <c r="B2091" s="2" t="s">
        <v>28</v>
      </c>
    </row>
    <row r="2092" spans="1:2" x14ac:dyDescent="0.25">
      <c r="A2092" s="18">
        <v>5112</v>
      </c>
      <c r="B2092" s="2" t="s">
        <v>28</v>
      </c>
    </row>
    <row r="2093" spans="1:2" x14ac:dyDescent="0.25">
      <c r="A2093" s="18">
        <v>5113</v>
      </c>
      <c r="B2093" s="2" t="s">
        <v>28</v>
      </c>
    </row>
    <row r="2094" spans="1:2" x14ac:dyDescent="0.25">
      <c r="A2094" s="18">
        <v>5114</v>
      </c>
      <c r="B2094" s="2" t="s">
        <v>28</v>
      </c>
    </row>
    <row r="2095" spans="1:2" x14ac:dyDescent="0.25">
      <c r="A2095" s="18">
        <v>5115</v>
      </c>
      <c r="B2095" s="2" t="s">
        <v>28</v>
      </c>
    </row>
    <row r="2096" spans="1:2" x14ac:dyDescent="0.25">
      <c r="A2096" s="18">
        <v>5116</v>
      </c>
      <c r="B2096" s="2" t="s">
        <v>28</v>
      </c>
    </row>
    <row r="2097" spans="1:2" x14ac:dyDescent="0.25">
      <c r="A2097" s="18">
        <v>5117</v>
      </c>
      <c r="B2097" s="2" t="s">
        <v>28</v>
      </c>
    </row>
    <row r="2098" spans="1:2" x14ac:dyDescent="0.25">
      <c r="A2098" s="18">
        <v>5118</v>
      </c>
      <c r="B2098" s="2" t="s">
        <v>28</v>
      </c>
    </row>
    <row r="2099" spans="1:2" x14ac:dyDescent="0.25">
      <c r="A2099" s="18">
        <v>5120</v>
      </c>
      <c r="B2099" s="2" t="s">
        <v>28</v>
      </c>
    </row>
    <row r="2100" spans="1:2" x14ac:dyDescent="0.25">
      <c r="A2100" s="18">
        <v>5121</v>
      </c>
      <c r="B2100" s="2" t="s">
        <v>28</v>
      </c>
    </row>
    <row r="2101" spans="1:2" x14ac:dyDescent="0.25">
      <c r="A2101" s="18">
        <v>5125</v>
      </c>
      <c r="B2101" s="2" t="s">
        <v>28</v>
      </c>
    </row>
    <row r="2102" spans="1:2" x14ac:dyDescent="0.25">
      <c r="A2102" s="18">
        <v>5126</v>
      </c>
      <c r="B2102" s="2" t="s">
        <v>28</v>
      </c>
    </row>
    <row r="2103" spans="1:2" x14ac:dyDescent="0.25">
      <c r="A2103" s="18">
        <v>5127</v>
      </c>
      <c r="B2103" s="2" t="s">
        <v>28</v>
      </c>
    </row>
    <row r="2104" spans="1:2" x14ac:dyDescent="0.25">
      <c r="A2104" s="18">
        <v>5131</v>
      </c>
      <c r="B2104" s="2" t="s">
        <v>28</v>
      </c>
    </row>
    <row r="2105" spans="1:2" x14ac:dyDescent="0.25">
      <c r="A2105" s="18">
        <v>5132</v>
      </c>
      <c r="B2105" s="2" t="s">
        <v>28</v>
      </c>
    </row>
    <row r="2106" spans="1:2" x14ac:dyDescent="0.25">
      <c r="A2106" s="18">
        <v>5133</v>
      </c>
      <c r="B2106" s="2" t="s">
        <v>28</v>
      </c>
    </row>
    <row r="2107" spans="1:2" x14ac:dyDescent="0.25">
      <c r="A2107" s="18">
        <v>5134</v>
      </c>
      <c r="B2107" s="2" t="s">
        <v>28</v>
      </c>
    </row>
    <row r="2108" spans="1:2" x14ac:dyDescent="0.25">
      <c r="A2108" s="18">
        <v>5136</v>
      </c>
      <c r="B2108" s="2" t="s">
        <v>28</v>
      </c>
    </row>
    <row r="2109" spans="1:2" x14ac:dyDescent="0.25">
      <c r="A2109" s="18">
        <v>5137</v>
      </c>
      <c r="B2109" s="2" t="s">
        <v>28</v>
      </c>
    </row>
    <row r="2110" spans="1:2" x14ac:dyDescent="0.25">
      <c r="A2110" s="18">
        <v>5138</v>
      </c>
      <c r="B2110" s="2" t="s">
        <v>28</v>
      </c>
    </row>
    <row r="2111" spans="1:2" x14ac:dyDescent="0.25">
      <c r="A2111" s="18">
        <v>5139</v>
      </c>
      <c r="B2111" s="2" t="s">
        <v>28</v>
      </c>
    </row>
    <row r="2112" spans="1:2" x14ac:dyDescent="0.25">
      <c r="A2112" s="18">
        <v>5140</v>
      </c>
      <c r="B2112" s="2" t="s">
        <v>28</v>
      </c>
    </row>
    <row r="2113" spans="1:2" x14ac:dyDescent="0.25">
      <c r="A2113" s="18">
        <v>5141</v>
      </c>
      <c r="B2113" s="2" t="s">
        <v>28</v>
      </c>
    </row>
    <row r="2114" spans="1:2" x14ac:dyDescent="0.25">
      <c r="A2114" s="18">
        <v>5142</v>
      </c>
      <c r="B2114" s="2" t="s">
        <v>28</v>
      </c>
    </row>
    <row r="2115" spans="1:2" x14ac:dyDescent="0.25">
      <c r="A2115" s="18">
        <v>5144</v>
      </c>
      <c r="B2115" s="2" t="s">
        <v>28</v>
      </c>
    </row>
    <row r="2116" spans="1:2" x14ac:dyDescent="0.25">
      <c r="A2116" s="18">
        <v>5150</v>
      </c>
      <c r="B2116" s="2" t="s">
        <v>28</v>
      </c>
    </row>
    <row r="2117" spans="1:2" x14ac:dyDescent="0.25">
      <c r="A2117" s="18">
        <v>5151</v>
      </c>
      <c r="B2117" s="2" t="s">
        <v>28</v>
      </c>
    </row>
    <row r="2118" spans="1:2" x14ac:dyDescent="0.25">
      <c r="A2118" s="18">
        <v>5152</v>
      </c>
      <c r="B2118" s="2" t="s">
        <v>28</v>
      </c>
    </row>
    <row r="2119" spans="1:2" x14ac:dyDescent="0.25">
      <c r="A2119" s="18">
        <v>5153</v>
      </c>
      <c r="B2119" s="2" t="s">
        <v>28</v>
      </c>
    </row>
    <row r="2120" spans="1:2" x14ac:dyDescent="0.25">
      <c r="A2120" s="18">
        <v>5154</v>
      </c>
      <c r="B2120" s="2" t="s">
        <v>28</v>
      </c>
    </row>
    <row r="2121" spans="1:2" x14ac:dyDescent="0.25">
      <c r="A2121" s="18">
        <v>5155</v>
      </c>
      <c r="B2121" s="2" t="s">
        <v>28</v>
      </c>
    </row>
    <row r="2122" spans="1:2" x14ac:dyDescent="0.25">
      <c r="A2122" s="18">
        <v>5156</v>
      </c>
      <c r="B2122" s="2" t="s">
        <v>28</v>
      </c>
    </row>
    <row r="2123" spans="1:2" x14ac:dyDescent="0.25">
      <c r="A2123" s="18">
        <v>5157</v>
      </c>
      <c r="B2123" s="2" t="s">
        <v>28</v>
      </c>
    </row>
    <row r="2124" spans="1:2" x14ac:dyDescent="0.25">
      <c r="A2124" s="18">
        <v>5158</v>
      </c>
      <c r="B2124" s="2" t="s">
        <v>28</v>
      </c>
    </row>
    <row r="2125" spans="1:2" x14ac:dyDescent="0.25">
      <c r="A2125" s="18">
        <v>5159</v>
      </c>
      <c r="B2125" s="2" t="s">
        <v>28</v>
      </c>
    </row>
    <row r="2126" spans="1:2" x14ac:dyDescent="0.25">
      <c r="A2126" s="18">
        <v>5160</v>
      </c>
      <c r="B2126" s="2" t="s">
        <v>28</v>
      </c>
    </row>
    <row r="2127" spans="1:2" x14ac:dyDescent="0.25">
      <c r="A2127" s="18">
        <v>5161</v>
      </c>
      <c r="B2127" s="2" t="s">
        <v>28</v>
      </c>
    </row>
    <row r="2128" spans="1:2" x14ac:dyDescent="0.25">
      <c r="A2128" s="18">
        <v>5162</v>
      </c>
      <c r="B2128" s="2" t="s">
        <v>28</v>
      </c>
    </row>
    <row r="2129" spans="1:2" x14ac:dyDescent="0.25">
      <c r="A2129" s="18">
        <v>5163</v>
      </c>
      <c r="B2129" s="2" t="s">
        <v>28</v>
      </c>
    </row>
    <row r="2130" spans="1:2" x14ac:dyDescent="0.25">
      <c r="A2130" s="18">
        <v>5164</v>
      </c>
      <c r="B2130" s="2" t="s">
        <v>28</v>
      </c>
    </row>
    <row r="2131" spans="1:2" x14ac:dyDescent="0.25">
      <c r="A2131" s="18">
        <v>5165</v>
      </c>
      <c r="B2131" s="2" t="s">
        <v>28</v>
      </c>
    </row>
    <row r="2132" spans="1:2" x14ac:dyDescent="0.25">
      <c r="A2132" s="18">
        <v>5166</v>
      </c>
      <c r="B2132" s="2" t="s">
        <v>28</v>
      </c>
    </row>
    <row r="2133" spans="1:2" x14ac:dyDescent="0.25">
      <c r="A2133" s="18">
        <v>5167</v>
      </c>
      <c r="B2133" s="2" t="s">
        <v>28</v>
      </c>
    </row>
    <row r="2134" spans="1:2" x14ac:dyDescent="0.25">
      <c r="A2134" s="18">
        <v>5168</v>
      </c>
      <c r="B2134" s="2" t="s">
        <v>28</v>
      </c>
    </row>
    <row r="2135" spans="1:2" x14ac:dyDescent="0.25">
      <c r="A2135" s="18">
        <v>5169</v>
      </c>
      <c r="B2135" s="2" t="s">
        <v>28</v>
      </c>
    </row>
    <row r="2136" spans="1:2" x14ac:dyDescent="0.25">
      <c r="A2136" s="18">
        <v>5170</v>
      </c>
      <c r="B2136" s="2" t="s">
        <v>28</v>
      </c>
    </row>
    <row r="2137" spans="1:2" x14ac:dyDescent="0.25">
      <c r="A2137" s="18">
        <v>5171</v>
      </c>
      <c r="B2137" s="2" t="s">
        <v>28</v>
      </c>
    </row>
    <row r="2138" spans="1:2" x14ac:dyDescent="0.25">
      <c r="A2138" s="18">
        <v>5172</v>
      </c>
      <c r="B2138" s="2" t="s">
        <v>28</v>
      </c>
    </row>
    <row r="2139" spans="1:2" x14ac:dyDescent="0.25">
      <c r="A2139" s="18">
        <v>5173</v>
      </c>
      <c r="B2139" s="2" t="s">
        <v>28</v>
      </c>
    </row>
    <row r="2140" spans="1:2" x14ac:dyDescent="0.25">
      <c r="A2140" s="18">
        <v>5174</v>
      </c>
      <c r="B2140" s="2" t="s">
        <v>28</v>
      </c>
    </row>
    <row r="2141" spans="1:2" x14ac:dyDescent="0.25">
      <c r="A2141" s="18">
        <v>5201</v>
      </c>
      <c r="B2141" s="2" t="s">
        <v>28</v>
      </c>
    </row>
    <row r="2142" spans="1:2" x14ac:dyDescent="0.25">
      <c r="A2142" s="18">
        <v>5202</v>
      </c>
      <c r="B2142" s="2" t="s">
        <v>28</v>
      </c>
    </row>
    <row r="2143" spans="1:2" x14ac:dyDescent="0.25">
      <c r="A2143" s="18">
        <v>5203</v>
      </c>
      <c r="B2143" s="2" t="s">
        <v>28</v>
      </c>
    </row>
    <row r="2144" spans="1:2" x14ac:dyDescent="0.25">
      <c r="A2144" s="18">
        <v>5204</v>
      </c>
      <c r="B2144" s="2" t="s">
        <v>28</v>
      </c>
    </row>
    <row r="2145" spans="1:2" x14ac:dyDescent="0.25">
      <c r="A2145" s="18">
        <v>5210</v>
      </c>
      <c r="B2145" s="2" t="s">
        <v>28</v>
      </c>
    </row>
    <row r="2146" spans="1:2" x14ac:dyDescent="0.25">
      <c r="A2146" s="18">
        <v>5211</v>
      </c>
      <c r="B2146" s="2" t="s">
        <v>28</v>
      </c>
    </row>
    <row r="2147" spans="1:2" x14ac:dyDescent="0.25">
      <c r="A2147" s="18">
        <v>5212</v>
      </c>
      <c r="B2147" s="2" t="s">
        <v>28</v>
      </c>
    </row>
    <row r="2148" spans="1:2" x14ac:dyDescent="0.25">
      <c r="A2148" s="18">
        <v>5213</v>
      </c>
      <c r="B2148" s="2" t="s">
        <v>28</v>
      </c>
    </row>
    <row r="2149" spans="1:2" x14ac:dyDescent="0.25">
      <c r="A2149" s="18">
        <v>5214</v>
      </c>
      <c r="B2149" s="2" t="s">
        <v>28</v>
      </c>
    </row>
    <row r="2150" spans="1:2" x14ac:dyDescent="0.25">
      <c r="A2150" s="18">
        <v>5220</v>
      </c>
      <c r="B2150" s="2" t="s">
        <v>28</v>
      </c>
    </row>
    <row r="2151" spans="1:2" x14ac:dyDescent="0.25">
      <c r="A2151" s="18">
        <v>5221</v>
      </c>
      <c r="B2151" s="2" t="s">
        <v>28</v>
      </c>
    </row>
    <row r="2152" spans="1:2" x14ac:dyDescent="0.25">
      <c r="A2152" s="18">
        <v>5222</v>
      </c>
      <c r="B2152" s="2" t="s">
        <v>28</v>
      </c>
    </row>
    <row r="2153" spans="1:2" x14ac:dyDescent="0.25">
      <c r="A2153" s="18">
        <v>5223</v>
      </c>
      <c r="B2153" s="2" t="s">
        <v>28</v>
      </c>
    </row>
    <row r="2154" spans="1:2" x14ac:dyDescent="0.25">
      <c r="A2154" s="18">
        <v>5231</v>
      </c>
      <c r="B2154" s="2" t="s">
        <v>28</v>
      </c>
    </row>
    <row r="2155" spans="1:2" x14ac:dyDescent="0.25">
      <c r="A2155" s="18">
        <v>5232</v>
      </c>
      <c r="B2155" s="2" t="s">
        <v>28</v>
      </c>
    </row>
    <row r="2156" spans="1:2" x14ac:dyDescent="0.25">
      <c r="A2156" s="18">
        <v>5233</v>
      </c>
      <c r="B2156" s="2" t="s">
        <v>28</v>
      </c>
    </row>
    <row r="2157" spans="1:2" x14ac:dyDescent="0.25">
      <c r="A2157" s="18">
        <v>5234</v>
      </c>
      <c r="B2157" s="2" t="s">
        <v>28</v>
      </c>
    </row>
    <row r="2158" spans="1:2" x14ac:dyDescent="0.25">
      <c r="A2158" s="18">
        <v>5235</v>
      </c>
      <c r="B2158" s="2" t="s">
        <v>28</v>
      </c>
    </row>
    <row r="2159" spans="1:2" x14ac:dyDescent="0.25">
      <c r="A2159" s="18">
        <v>5236</v>
      </c>
      <c r="B2159" s="2" t="s">
        <v>28</v>
      </c>
    </row>
    <row r="2160" spans="1:2" x14ac:dyDescent="0.25">
      <c r="A2160" s="18">
        <v>5237</v>
      </c>
      <c r="B2160" s="2" t="s">
        <v>28</v>
      </c>
    </row>
    <row r="2161" spans="1:2" x14ac:dyDescent="0.25">
      <c r="A2161" s="18">
        <v>5238</v>
      </c>
      <c r="B2161" s="2" t="s">
        <v>28</v>
      </c>
    </row>
    <row r="2162" spans="1:2" x14ac:dyDescent="0.25">
      <c r="A2162" s="18">
        <v>5240</v>
      </c>
      <c r="B2162" s="2" t="s">
        <v>28</v>
      </c>
    </row>
    <row r="2163" spans="1:2" x14ac:dyDescent="0.25">
      <c r="A2163" s="18">
        <v>5241</v>
      </c>
      <c r="B2163" s="2" t="s">
        <v>28</v>
      </c>
    </row>
    <row r="2164" spans="1:2" x14ac:dyDescent="0.25">
      <c r="A2164" s="18">
        <v>5242</v>
      </c>
      <c r="B2164" s="2" t="s">
        <v>28</v>
      </c>
    </row>
    <row r="2165" spans="1:2" x14ac:dyDescent="0.25">
      <c r="A2165" s="18">
        <v>5243</v>
      </c>
      <c r="B2165" s="2" t="s">
        <v>28</v>
      </c>
    </row>
    <row r="2166" spans="1:2" x14ac:dyDescent="0.25">
      <c r="A2166" s="18">
        <v>5244</v>
      </c>
      <c r="B2166" s="2" t="s">
        <v>28</v>
      </c>
    </row>
    <row r="2167" spans="1:2" x14ac:dyDescent="0.25">
      <c r="A2167" s="18">
        <v>5245</v>
      </c>
      <c r="B2167" s="2" t="s">
        <v>28</v>
      </c>
    </row>
    <row r="2168" spans="1:2" x14ac:dyDescent="0.25">
      <c r="A2168" s="18">
        <v>5250</v>
      </c>
      <c r="B2168" s="2" t="s">
        <v>28</v>
      </c>
    </row>
    <row r="2169" spans="1:2" x14ac:dyDescent="0.25">
      <c r="A2169" s="18">
        <v>5251</v>
      </c>
      <c r="B2169" s="2" t="s">
        <v>28</v>
      </c>
    </row>
    <row r="2170" spans="1:2" x14ac:dyDescent="0.25">
      <c r="A2170" s="18">
        <v>5252</v>
      </c>
      <c r="B2170" s="2" t="s">
        <v>28</v>
      </c>
    </row>
    <row r="2171" spans="1:2" x14ac:dyDescent="0.25">
      <c r="A2171" s="18">
        <v>5253</v>
      </c>
      <c r="B2171" s="2" t="s">
        <v>28</v>
      </c>
    </row>
    <row r="2172" spans="1:2" x14ac:dyDescent="0.25">
      <c r="A2172" s="18">
        <v>5254</v>
      </c>
      <c r="B2172" s="2" t="s">
        <v>28</v>
      </c>
    </row>
    <row r="2173" spans="1:2" x14ac:dyDescent="0.25">
      <c r="A2173" s="18">
        <v>5255</v>
      </c>
      <c r="B2173" s="2" t="s">
        <v>28</v>
      </c>
    </row>
    <row r="2174" spans="1:2" x14ac:dyDescent="0.25">
      <c r="A2174" s="18">
        <v>5256</v>
      </c>
      <c r="B2174" s="2" t="s">
        <v>28</v>
      </c>
    </row>
    <row r="2175" spans="1:2" x14ac:dyDescent="0.25">
      <c r="A2175" s="18">
        <v>5259</v>
      </c>
      <c r="B2175" s="2" t="s">
        <v>28</v>
      </c>
    </row>
    <row r="2176" spans="1:2" x14ac:dyDescent="0.25">
      <c r="A2176" s="18">
        <v>5260</v>
      </c>
      <c r="B2176" s="2" t="s">
        <v>28</v>
      </c>
    </row>
    <row r="2177" spans="1:2" x14ac:dyDescent="0.25">
      <c r="A2177" s="18">
        <v>5261</v>
      </c>
      <c r="B2177" s="2" t="s">
        <v>28</v>
      </c>
    </row>
    <row r="2178" spans="1:2" x14ac:dyDescent="0.25">
      <c r="A2178" s="18">
        <v>5262</v>
      </c>
      <c r="B2178" s="2" t="s">
        <v>28</v>
      </c>
    </row>
    <row r="2179" spans="1:2" x14ac:dyDescent="0.25">
      <c r="A2179" s="18">
        <v>5263</v>
      </c>
      <c r="B2179" s="2" t="s">
        <v>28</v>
      </c>
    </row>
    <row r="2180" spans="1:2" x14ac:dyDescent="0.25">
      <c r="A2180" s="18">
        <v>5264</v>
      </c>
      <c r="B2180" s="2" t="s">
        <v>28</v>
      </c>
    </row>
    <row r="2181" spans="1:2" x14ac:dyDescent="0.25">
      <c r="A2181" s="18">
        <v>5265</v>
      </c>
      <c r="B2181" s="2" t="s">
        <v>28</v>
      </c>
    </row>
    <row r="2182" spans="1:2" x14ac:dyDescent="0.25">
      <c r="A2182" s="18">
        <v>5266</v>
      </c>
      <c r="B2182" s="2" t="s">
        <v>28</v>
      </c>
    </row>
    <row r="2183" spans="1:2" x14ac:dyDescent="0.25">
      <c r="A2183" s="18">
        <v>5267</v>
      </c>
      <c r="B2183" s="2" t="s">
        <v>28</v>
      </c>
    </row>
    <row r="2184" spans="1:2" x14ac:dyDescent="0.25">
      <c r="A2184" s="18">
        <v>5268</v>
      </c>
      <c r="B2184" s="2" t="s">
        <v>28</v>
      </c>
    </row>
    <row r="2185" spans="1:2" x14ac:dyDescent="0.25">
      <c r="A2185" s="18">
        <v>5269</v>
      </c>
      <c r="B2185" s="2" t="s">
        <v>28</v>
      </c>
    </row>
    <row r="2186" spans="1:2" x14ac:dyDescent="0.25">
      <c r="A2186" s="18">
        <v>5270</v>
      </c>
      <c r="B2186" s="2" t="s">
        <v>28</v>
      </c>
    </row>
    <row r="2187" spans="1:2" x14ac:dyDescent="0.25">
      <c r="A2187" s="18">
        <v>5271</v>
      </c>
      <c r="B2187" s="2" t="s">
        <v>28</v>
      </c>
    </row>
    <row r="2188" spans="1:2" x14ac:dyDescent="0.25">
      <c r="A2188" s="18">
        <v>5272</v>
      </c>
      <c r="B2188" s="2" t="s">
        <v>28</v>
      </c>
    </row>
    <row r="2189" spans="1:2" x14ac:dyDescent="0.25">
      <c r="A2189" s="18">
        <v>5273</v>
      </c>
      <c r="B2189" s="2" t="s">
        <v>28</v>
      </c>
    </row>
    <row r="2190" spans="1:2" x14ac:dyDescent="0.25">
      <c r="A2190" s="18">
        <v>5275</v>
      </c>
      <c r="B2190" s="2" t="s">
        <v>28</v>
      </c>
    </row>
    <row r="2191" spans="1:2" x14ac:dyDescent="0.25">
      <c r="A2191" s="18">
        <v>5276</v>
      </c>
      <c r="B2191" s="2" t="s">
        <v>28</v>
      </c>
    </row>
    <row r="2192" spans="1:2" x14ac:dyDescent="0.25">
      <c r="A2192" s="18">
        <v>5277</v>
      </c>
      <c r="B2192" s="2" t="s">
        <v>28</v>
      </c>
    </row>
    <row r="2193" spans="1:2" x14ac:dyDescent="0.25">
      <c r="A2193" s="18">
        <v>5278</v>
      </c>
      <c r="B2193" s="2" t="s">
        <v>28</v>
      </c>
    </row>
    <row r="2194" spans="1:2" x14ac:dyDescent="0.25">
      <c r="A2194" s="18">
        <v>5279</v>
      </c>
      <c r="B2194" s="2" t="s">
        <v>28</v>
      </c>
    </row>
    <row r="2195" spans="1:2" x14ac:dyDescent="0.25">
      <c r="A2195" s="18">
        <v>5280</v>
      </c>
      <c r="B2195" s="2" t="s">
        <v>28</v>
      </c>
    </row>
    <row r="2196" spans="1:2" x14ac:dyDescent="0.25">
      <c r="A2196" s="18">
        <v>5290</v>
      </c>
      <c r="B2196" s="2" t="s">
        <v>28</v>
      </c>
    </row>
    <row r="2197" spans="1:2" x14ac:dyDescent="0.25">
      <c r="A2197" s="18">
        <v>5291</v>
      </c>
      <c r="B2197" s="2" t="s">
        <v>28</v>
      </c>
    </row>
    <row r="2198" spans="1:2" x14ac:dyDescent="0.25">
      <c r="A2198" s="18">
        <v>5301</v>
      </c>
      <c r="B2198" s="2" t="s">
        <v>28</v>
      </c>
    </row>
    <row r="2199" spans="1:2" x14ac:dyDescent="0.25">
      <c r="A2199" s="18">
        <v>5302</v>
      </c>
      <c r="B2199" s="2" t="s">
        <v>28</v>
      </c>
    </row>
    <row r="2200" spans="1:2" x14ac:dyDescent="0.25">
      <c r="A2200" s="18">
        <v>5303</v>
      </c>
      <c r="B2200" s="2" t="s">
        <v>28</v>
      </c>
    </row>
    <row r="2201" spans="1:2" x14ac:dyDescent="0.25">
      <c r="A2201" s="18">
        <v>5304</v>
      </c>
      <c r="B2201" s="2" t="s">
        <v>28</v>
      </c>
    </row>
    <row r="2202" spans="1:2" x14ac:dyDescent="0.25">
      <c r="A2202" s="18">
        <v>5306</v>
      </c>
      <c r="B2202" s="2" t="s">
        <v>28</v>
      </c>
    </row>
    <row r="2203" spans="1:2" x14ac:dyDescent="0.25">
      <c r="A2203" s="18">
        <v>5307</v>
      </c>
      <c r="B2203" s="2" t="s">
        <v>28</v>
      </c>
    </row>
    <row r="2204" spans="1:2" x14ac:dyDescent="0.25">
      <c r="A2204" s="18">
        <v>5308</v>
      </c>
      <c r="B2204" s="2" t="s">
        <v>28</v>
      </c>
    </row>
    <row r="2205" spans="1:2" x14ac:dyDescent="0.25">
      <c r="A2205" s="18">
        <v>5309</v>
      </c>
      <c r="B2205" s="2" t="s">
        <v>28</v>
      </c>
    </row>
    <row r="2206" spans="1:2" x14ac:dyDescent="0.25">
      <c r="A2206" s="18">
        <v>5310</v>
      </c>
      <c r="B2206" s="2" t="s">
        <v>28</v>
      </c>
    </row>
    <row r="2207" spans="1:2" x14ac:dyDescent="0.25">
      <c r="A2207" s="18">
        <v>5311</v>
      </c>
      <c r="B2207" s="2" t="s">
        <v>28</v>
      </c>
    </row>
    <row r="2208" spans="1:2" x14ac:dyDescent="0.25">
      <c r="A2208" s="18">
        <v>5320</v>
      </c>
      <c r="B2208" s="2" t="s">
        <v>28</v>
      </c>
    </row>
    <row r="2209" spans="1:2" x14ac:dyDescent="0.25">
      <c r="A2209" s="18">
        <v>5321</v>
      </c>
      <c r="B2209" s="2" t="s">
        <v>28</v>
      </c>
    </row>
    <row r="2210" spans="1:2" x14ac:dyDescent="0.25">
      <c r="A2210" s="18">
        <v>5322</v>
      </c>
      <c r="B2210" s="2" t="s">
        <v>28</v>
      </c>
    </row>
    <row r="2211" spans="1:2" x14ac:dyDescent="0.25">
      <c r="A2211" s="18">
        <v>5330</v>
      </c>
      <c r="B2211" s="2" t="s">
        <v>28</v>
      </c>
    </row>
    <row r="2212" spans="1:2" x14ac:dyDescent="0.25">
      <c r="A2212" s="18">
        <v>5331</v>
      </c>
      <c r="B2212" s="2" t="s">
        <v>28</v>
      </c>
    </row>
    <row r="2213" spans="1:2" x14ac:dyDescent="0.25">
      <c r="A2213" s="18">
        <v>5332</v>
      </c>
      <c r="B2213" s="2" t="s">
        <v>28</v>
      </c>
    </row>
    <row r="2214" spans="1:2" x14ac:dyDescent="0.25">
      <c r="A2214" s="18">
        <v>5333</v>
      </c>
      <c r="B2214" s="2" t="s">
        <v>28</v>
      </c>
    </row>
    <row r="2215" spans="1:2" x14ac:dyDescent="0.25">
      <c r="A2215" s="18">
        <v>5340</v>
      </c>
      <c r="B2215" s="2" t="s">
        <v>28</v>
      </c>
    </row>
    <row r="2216" spans="1:2" x14ac:dyDescent="0.25">
      <c r="A2216" s="18">
        <v>5341</v>
      </c>
      <c r="B2216" s="2" t="s">
        <v>28</v>
      </c>
    </row>
    <row r="2217" spans="1:2" x14ac:dyDescent="0.25">
      <c r="A2217" s="18">
        <v>5342</v>
      </c>
      <c r="B2217" s="2" t="s">
        <v>28</v>
      </c>
    </row>
    <row r="2218" spans="1:2" x14ac:dyDescent="0.25">
      <c r="A2218" s="18">
        <v>5343</v>
      </c>
      <c r="B2218" s="2" t="s">
        <v>28</v>
      </c>
    </row>
    <row r="2219" spans="1:2" x14ac:dyDescent="0.25">
      <c r="A2219" s="18">
        <v>5344</v>
      </c>
      <c r="B2219" s="2" t="s">
        <v>28</v>
      </c>
    </row>
    <row r="2220" spans="1:2" x14ac:dyDescent="0.25">
      <c r="A2220" s="18">
        <v>5345</v>
      </c>
      <c r="B2220" s="2" t="s">
        <v>28</v>
      </c>
    </row>
    <row r="2221" spans="1:2" x14ac:dyDescent="0.25">
      <c r="A2221" s="18">
        <v>5346</v>
      </c>
      <c r="B2221" s="2" t="s">
        <v>28</v>
      </c>
    </row>
    <row r="2222" spans="1:2" x14ac:dyDescent="0.25">
      <c r="A2222" s="18">
        <v>5350</v>
      </c>
      <c r="B2222" s="2" t="s">
        <v>28</v>
      </c>
    </row>
    <row r="2223" spans="1:2" x14ac:dyDescent="0.25">
      <c r="A2223" s="18">
        <v>5351</v>
      </c>
      <c r="B2223" s="2" t="s">
        <v>28</v>
      </c>
    </row>
    <row r="2224" spans="1:2" x14ac:dyDescent="0.25">
      <c r="A2224" s="18">
        <v>5352</v>
      </c>
      <c r="B2224" s="2" t="s">
        <v>28</v>
      </c>
    </row>
    <row r="2225" spans="1:2" x14ac:dyDescent="0.25">
      <c r="A2225" s="18">
        <v>5353</v>
      </c>
      <c r="B2225" s="2" t="s">
        <v>28</v>
      </c>
    </row>
    <row r="2226" spans="1:2" x14ac:dyDescent="0.25">
      <c r="A2226" s="18">
        <v>5354</v>
      </c>
      <c r="B2226" s="2" t="s">
        <v>28</v>
      </c>
    </row>
    <row r="2227" spans="1:2" x14ac:dyDescent="0.25">
      <c r="A2227" s="18">
        <v>5355</v>
      </c>
      <c r="B2227" s="2" t="s">
        <v>28</v>
      </c>
    </row>
    <row r="2228" spans="1:2" x14ac:dyDescent="0.25">
      <c r="A2228" s="18">
        <v>5356</v>
      </c>
      <c r="B2228" s="2" t="s">
        <v>28</v>
      </c>
    </row>
    <row r="2229" spans="1:2" x14ac:dyDescent="0.25">
      <c r="A2229" s="18">
        <v>5357</v>
      </c>
      <c r="B2229" s="2" t="s">
        <v>28</v>
      </c>
    </row>
    <row r="2230" spans="1:2" x14ac:dyDescent="0.25">
      <c r="A2230" s="18">
        <v>5360</v>
      </c>
      <c r="B2230" s="2" t="s">
        <v>28</v>
      </c>
    </row>
    <row r="2231" spans="1:2" x14ac:dyDescent="0.25">
      <c r="A2231" s="18">
        <v>5371</v>
      </c>
      <c r="B2231" s="2" t="s">
        <v>28</v>
      </c>
    </row>
    <row r="2232" spans="1:2" x14ac:dyDescent="0.25">
      <c r="A2232" s="18">
        <v>5372</v>
      </c>
      <c r="B2232" s="2" t="s">
        <v>28</v>
      </c>
    </row>
    <row r="2233" spans="1:2" x14ac:dyDescent="0.25">
      <c r="A2233" s="18">
        <v>5373</v>
      </c>
      <c r="B2233" s="2" t="s">
        <v>28</v>
      </c>
    </row>
    <row r="2234" spans="1:2" x14ac:dyDescent="0.25">
      <c r="A2234" s="18">
        <v>5374</v>
      </c>
      <c r="B2234" s="2" t="s">
        <v>28</v>
      </c>
    </row>
    <row r="2235" spans="1:2" x14ac:dyDescent="0.25">
      <c r="A2235" s="18">
        <v>5381</v>
      </c>
      <c r="B2235" s="2" t="s">
        <v>28</v>
      </c>
    </row>
    <row r="2236" spans="1:2" x14ac:dyDescent="0.25">
      <c r="A2236" s="18">
        <v>5400</v>
      </c>
      <c r="B2236" s="2" t="s">
        <v>28</v>
      </c>
    </row>
    <row r="2237" spans="1:2" x14ac:dyDescent="0.25">
      <c r="A2237" s="18">
        <v>5401</v>
      </c>
      <c r="B2237" s="2" t="s">
        <v>28</v>
      </c>
    </row>
    <row r="2238" spans="1:2" x14ac:dyDescent="0.25">
      <c r="A2238" s="18">
        <v>5410</v>
      </c>
      <c r="B2238" s="2" t="s">
        <v>28</v>
      </c>
    </row>
    <row r="2239" spans="1:2" x14ac:dyDescent="0.25">
      <c r="A2239" s="18">
        <v>5411</v>
      </c>
      <c r="B2239" s="2" t="s">
        <v>28</v>
      </c>
    </row>
    <row r="2240" spans="1:2" x14ac:dyDescent="0.25">
      <c r="A2240" s="18">
        <v>5412</v>
      </c>
      <c r="B2240" s="2" t="s">
        <v>28</v>
      </c>
    </row>
    <row r="2241" spans="1:2" x14ac:dyDescent="0.25">
      <c r="A2241" s="18">
        <v>5413</v>
      </c>
      <c r="B2241" s="2" t="s">
        <v>28</v>
      </c>
    </row>
    <row r="2242" spans="1:2" x14ac:dyDescent="0.25">
      <c r="A2242" s="18">
        <v>5414</v>
      </c>
      <c r="B2242" s="2" t="s">
        <v>28</v>
      </c>
    </row>
    <row r="2243" spans="1:2" x14ac:dyDescent="0.25">
      <c r="A2243" s="18">
        <v>5415</v>
      </c>
      <c r="B2243" s="2" t="s">
        <v>28</v>
      </c>
    </row>
    <row r="2244" spans="1:2" x14ac:dyDescent="0.25">
      <c r="A2244" s="18">
        <v>5416</v>
      </c>
      <c r="B2244" s="2" t="s">
        <v>28</v>
      </c>
    </row>
    <row r="2245" spans="1:2" x14ac:dyDescent="0.25">
      <c r="A2245" s="18">
        <v>5417</v>
      </c>
      <c r="B2245" s="2" t="s">
        <v>28</v>
      </c>
    </row>
    <row r="2246" spans="1:2" x14ac:dyDescent="0.25">
      <c r="A2246" s="18">
        <v>5418</v>
      </c>
      <c r="B2246" s="2" t="s">
        <v>28</v>
      </c>
    </row>
    <row r="2247" spans="1:2" x14ac:dyDescent="0.25">
      <c r="A2247" s="18">
        <v>5419</v>
      </c>
      <c r="B2247" s="2" t="s">
        <v>28</v>
      </c>
    </row>
    <row r="2248" spans="1:2" x14ac:dyDescent="0.25">
      <c r="A2248" s="18">
        <v>5420</v>
      </c>
      <c r="B2248" s="2" t="s">
        <v>28</v>
      </c>
    </row>
    <row r="2249" spans="1:2" x14ac:dyDescent="0.25">
      <c r="A2249" s="18">
        <v>5421</v>
      </c>
      <c r="B2249" s="2" t="s">
        <v>28</v>
      </c>
    </row>
    <row r="2250" spans="1:2" x14ac:dyDescent="0.25">
      <c r="A2250" s="18">
        <v>5422</v>
      </c>
      <c r="B2250" s="2" t="s">
        <v>28</v>
      </c>
    </row>
    <row r="2251" spans="1:2" x14ac:dyDescent="0.25">
      <c r="A2251" s="18">
        <v>5431</v>
      </c>
      <c r="B2251" s="2" t="s">
        <v>28</v>
      </c>
    </row>
    <row r="2252" spans="1:2" x14ac:dyDescent="0.25">
      <c r="A2252" s="18">
        <v>5432</v>
      </c>
      <c r="B2252" s="2" t="s">
        <v>28</v>
      </c>
    </row>
    <row r="2253" spans="1:2" x14ac:dyDescent="0.25">
      <c r="A2253" s="18">
        <v>5433</v>
      </c>
      <c r="B2253" s="2" t="s">
        <v>28</v>
      </c>
    </row>
    <row r="2254" spans="1:2" x14ac:dyDescent="0.25">
      <c r="A2254" s="18">
        <v>5434</v>
      </c>
      <c r="B2254" s="2" t="s">
        <v>28</v>
      </c>
    </row>
    <row r="2255" spans="1:2" x14ac:dyDescent="0.25">
      <c r="A2255" s="18">
        <v>5440</v>
      </c>
      <c r="B2255" s="2" t="s">
        <v>28</v>
      </c>
    </row>
    <row r="2256" spans="1:2" x14ac:dyDescent="0.25">
      <c r="A2256" s="18">
        <v>5451</v>
      </c>
      <c r="B2256" s="2" t="s">
        <v>28</v>
      </c>
    </row>
    <row r="2257" spans="1:2" x14ac:dyDescent="0.25">
      <c r="A2257" s="18">
        <v>5452</v>
      </c>
      <c r="B2257" s="2" t="s">
        <v>28</v>
      </c>
    </row>
    <row r="2258" spans="1:2" x14ac:dyDescent="0.25">
      <c r="A2258" s="18">
        <v>5453</v>
      </c>
      <c r="B2258" s="2" t="s">
        <v>28</v>
      </c>
    </row>
    <row r="2259" spans="1:2" x14ac:dyDescent="0.25">
      <c r="A2259" s="18">
        <v>5454</v>
      </c>
      <c r="B2259" s="2" t="s">
        <v>28</v>
      </c>
    </row>
    <row r="2260" spans="1:2" x14ac:dyDescent="0.25">
      <c r="A2260" s="18">
        <v>5455</v>
      </c>
      <c r="B2260" s="2" t="s">
        <v>28</v>
      </c>
    </row>
    <row r="2261" spans="1:2" x14ac:dyDescent="0.25">
      <c r="A2261" s="18">
        <v>5460</v>
      </c>
      <c r="B2261" s="2" t="s">
        <v>28</v>
      </c>
    </row>
    <row r="2262" spans="1:2" x14ac:dyDescent="0.25">
      <c r="A2262" s="18">
        <v>5461</v>
      </c>
      <c r="B2262" s="2" t="s">
        <v>28</v>
      </c>
    </row>
    <row r="2263" spans="1:2" x14ac:dyDescent="0.25">
      <c r="A2263" s="18">
        <v>5462</v>
      </c>
      <c r="B2263" s="2" t="s">
        <v>28</v>
      </c>
    </row>
    <row r="2264" spans="1:2" x14ac:dyDescent="0.25">
      <c r="A2264" s="18">
        <v>5464</v>
      </c>
      <c r="B2264" s="2" t="s">
        <v>28</v>
      </c>
    </row>
    <row r="2265" spans="1:2" x14ac:dyDescent="0.25">
      <c r="A2265" s="18">
        <v>5470</v>
      </c>
      <c r="B2265" s="2" t="s">
        <v>28</v>
      </c>
    </row>
    <row r="2266" spans="1:2" x14ac:dyDescent="0.25">
      <c r="A2266" s="18">
        <v>5471</v>
      </c>
      <c r="B2266" s="2" t="s">
        <v>28</v>
      </c>
    </row>
    <row r="2267" spans="1:2" x14ac:dyDescent="0.25">
      <c r="A2267" s="18">
        <v>5472</v>
      </c>
      <c r="B2267" s="2" t="s">
        <v>28</v>
      </c>
    </row>
    <row r="2268" spans="1:2" x14ac:dyDescent="0.25">
      <c r="A2268" s="18">
        <v>5473</v>
      </c>
      <c r="B2268" s="2" t="s">
        <v>28</v>
      </c>
    </row>
    <row r="2269" spans="1:2" x14ac:dyDescent="0.25">
      <c r="A2269" s="18">
        <v>5480</v>
      </c>
      <c r="B2269" s="2" t="s">
        <v>28</v>
      </c>
    </row>
    <row r="2270" spans="1:2" x14ac:dyDescent="0.25">
      <c r="A2270" s="18">
        <v>5481</v>
      </c>
      <c r="B2270" s="2" t="s">
        <v>28</v>
      </c>
    </row>
    <row r="2271" spans="1:2" x14ac:dyDescent="0.25">
      <c r="A2271" s="18">
        <v>5482</v>
      </c>
      <c r="B2271" s="2" t="s">
        <v>28</v>
      </c>
    </row>
    <row r="2272" spans="1:2" x14ac:dyDescent="0.25">
      <c r="A2272" s="18">
        <v>5483</v>
      </c>
      <c r="B2272" s="2" t="s">
        <v>28</v>
      </c>
    </row>
    <row r="2273" spans="1:2" x14ac:dyDescent="0.25">
      <c r="A2273" s="18">
        <v>5485</v>
      </c>
      <c r="B2273" s="2" t="s">
        <v>28</v>
      </c>
    </row>
    <row r="2274" spans="1:2" x14ac:dyDescent="0.25">
      <c r="A2274" s="18">
        <v>5490</v>
      </c>
      <c r="B2274" s="2" t="s">
        <v>28</v>
      </c>
    </row>
    <row r="2275" spans="1:2" x14ac:dyDescent="0.25">
      <c r="A2275" s="18">
        <v>5491</v>
      </c>
      <c r="B2275" s="2" t="s">
        <v>28</v>
      </c>
    </row>
    <row r="2276" spans="1:2" x14ac:dyDescent="0.25">
      <c r="A2276" s="18">
        <v>5493</v>
      </c>
      <c r="B2276" s="2" t="s">
        <v>28</v>
      </c>
    </row>
    <row r="2277" spans="1:2" x14ac:dyDescent="0.25">
      <c r="A2277" s="18">
        <v>5495</v>
      </c>
      <c r="B2277" s="2" t="s">
        <v>28</v>
      </c>
    </row>
    <row r="2278" spans="1:2" x14ac:dyDescent="0.25">
      <c r="A2278" s="18">
        <v>5501</v>
      </c>
      <c r="B2278" s="2" t="s">
        <v>28</v>
      </c>
    </row>
    <row r="2279" spans="1:2" x14ac:dyDescent="0.25">
      <c r="A2279" s="18">
        <v>5502</v>
      </c>
      <c r="B2279" s="2" t="s">
        <v>28</v>
      </c>
    </row>
    <row r="2280" spans="1:2" x14ac:dyDescent="0.25">
      <c r="A2280" s="18">
        <v>5510</v>
      </c>
      <c r="B2280" s="2" t="s">
        <v>28</v>
      </c>
    </row>
    <row r="2281" spans="1:2" x14ac:dyDescent="0.25">
      <c r="A2281" s="18">
        <v>5520</v>
      </c>
      <c r="B2281" s="2" t="s">
        <v>28</v>
      </c>
    </row>
    <row r="2282" spans="1:2" x14ac:dyDescent="0.25">
      <c r="A2282" s="18">
        <v>5521</v>
      </c>
      <c r="B2282" s="2" t="s">
        <v>28</v>
      </c>
    </row>
    <row r="2283" spans="1:2" x14ac:dyDescent="0.25">
      <c r="A2283" s="18">
        <v>5522</v>
      </c>
      <c r="B2283" s="2" t="s">
        <v>28</v>
      </c>
    </row>
    <row r="2284" spans="1:2" x14ac:dyDescent="0.25">
      <c r="A2284" s="18">
        <v>5523</v>
      </c>
      <c r="B2284" s="2" t="s">
        <v>28</v>
      </c>
    </row>
    <row r="2285" spans="1:2" x14ac:dyDescent="0.25">
      <c r="A2285" s="18">
        <v>5540</v>
      </c>
      <c r="B2285" s="2" t="s">
        <v>28</v>
      </c>
    </row>
    <row r="2286" spans="1:2" x14ac:dyDescent="0.25">
      <c r="A2286" s="18">
        <v>5550</v>
      </c>
      <c r="B2286" s="2" t="s">
        <v>28</v>
      </c>
    </row>
    <row r="2287" spans="1:2" x14ac:dyDescent="0.25">
      <c r="A2287" s="18">
        <v>5552</v>
      </c>
      <c r="B2287" s="2" t="s">
        <v>28</v>
      </c>
    </row>
    <row r="2288" spans="1:2" x14ac:dyDescent="0.25">
      <c r="A2288" s="18">
        <v>5554</v>
      </c>
      <c r="B2288" s="2" t="s">
        <v>28</v>
      </c>
    </row>
    <row r="2289" spans="1:2" x14ac:dyDescent="0.25">
      <c r="A2289" s="18">
        <v>5555</v>
      </c>
      <c r="B2289" s="2" t="s">
        <v>28</v>
      </c>
    </row>
    <row r="2290" spans="1:2" x14ac:dyDescent="0.25">
      <c r="A2290" s="18">
        <v>5556</v>
      </c>
      <c r="B2290" s="2" t="s">
        <v>28</v>
      </c>
    </row>
    <row r="2291" spans="1:2" x14ac:dyDescent="0.25">
      <c r="A2291" s="18">
        <v>5558</v>
      </c>
      <c r="B2291" s="2" t="s">
        <v>28</v>
      </c>
    </row>
    <row r="2292" spans="1:2" x14ac:dyDescent="0.25">
      <c r="A2292" s="18">
        <v>5560</v>
      </c>
      <c r="B2292" s="2" t="s">
        <v>28</v>
      </c>
    </row>
    <row r="2293" spans="1:2" x14ac:dyDescent="0.25">
      <c r="A2293" s="18">
        <v>5570</v>
      </c>
      <c r="B2293" s="2" t="s">
        <v>28</v>
      </c>
    </row>
    <row r="2294" spans="1:2" x14ac:dyDescent="0.25">
      <c r="A2294" s="18">
        <v>5571</v>
      </c>
      <c r="B2294" s="2" t="s">
        <v>28</v>
      </c>
    </row>
    <row r="2295" spans="1:2" x14ac:dyDescent="0.25">
      <c r="A2295" s="18">
        <v>5572</v>
      </c>
      <c r="B2295" s="2" t="s">
        <v>28</v>
      </c>
    </row>
    <row r="2296" spans="1:2" x14ac:dyDescent="0.25">
      <c r="A2296" s="18">
        <v>5573</v>
      </c>
      <c r="B2296" s="2" t="s">
        <v>28</v>
      </c>
    </row>
    <row r="2297" spans="1:2" x14ac:dyDescent="0.25">
      <c r="A2297" s="18">
        <v>5575</v>
      </c>
      <c r="B2297" s="2" t="s">
        <v>28</v>
      </c>
    </row>
    <row r="2298" spans="1:2" x14ac:dyDescent="0.25">
      <c r="A2298" s="18">
        <v>5576</v>
      </c>
      <c r="B2298" s="2" t="s">
        <v>28</v>
      </c>
    </row>
    <row r="2299" spans="1:2" x14ac:dyDescent="0.25">
      <c r="A2299" s="18">
        <v>5577</v>
      </c>
      <c r="B2299" s="2" t="s">
        <v>28</v>
      </c>
    </row>
    <row r="2300" spans="1:2" x14ac:dyDescent="0.25">
      <c r="A2300" s="18">
        <v>5580</v>
      </c>
      <c r="B2300" s="2" t="s">
        <v>28</v>
      </c>
    </row>
    <row r="2301" spans="1:2" x14ac:dyDescent="0.25">
      <c r="A2301" s="18">
        <v>5581</v>
      </c>
      <c r="B2301" s="2" t="s">
        <v>28</v>
      </c>
    </row>
    <row r="2302" spans="1:2" x14ac:dyDescent="0.25">
      <c r="A2302" s="18">
        <v>5582</v>
      </c>
      <c r="B2302" s="2" t="s">
        <v>28</v>
      </c>
    </row>
    <row r="2303" spans="1:2" x14ac:dyDescent="0.25">
      <c r="A2303" s="18">
        <v>5583</v>
      </c>
      <c r="B2303" s="2" t="s">
        <v>28</v>
      </c>
    </row>
    <row r="2304" spans="1:2" x14ac:dyDescent="0.25">
      <c r="A2304" s="18">
        <v>5600</v>
      </c>
      <c r="B2304" s="2" t="s">
        <v>28</v>
      </c>
    </row>
    <row r="2305" spans="1:2" x14ac:dyDescent="0.25">
      <c r="A2305" s="18">
        <v>5601</v>
      </c>
      <c r="B2305" s="2" t="s">
        <v>28</v>
      </c>
    </row>
    <row r="2306" spans="1:2" x14ac:dyDescent="0.25">
      <c r="A2306" s="18">
        <v>5602</v>
      </c>
      <c r="B2306" s="2" t="s">
        <v>28</v>
      </c>
    </row>
    <row r="2307" spans="1:2" x14ac:dyDescent="0.25">
      <c r="A2307" s="18">
        <v>5603</v>
      </c>
      <c r="B2307" s="2" t="s">
        <v>28</v>
      </c>
    </row>
    <row r="2308" spans="1:2" x14ac:dyDescent="0.25">
      <c r="A2308" s="18">
        <v>5604</v>
      </c>
      <c r="B2308" s="2" t="s">
        <v>28</v>
      </c>
    </row>
    <row r="2309" spans="1:2" x14ac:dyDescent="0.25">
      <c r="A2309" s="18">
        <v>5605</v>
      </c>
      <c r="B2309" s="2" t="s">
        <v>28</v>
      </c>
    </row>
    <row r="2310" spans="1:2" x14ac:dyDescent="0.25">
      <c r="A2310" s="18">
        <v>5606</v>
      </c>
      <c r="B2310" s="2" t="s">
        <v>28</v>
      </c>
    </row>
    <row r="2311" spans="1:2" x14ac:dyDescent="0.25">
      <c r="A2311" s="18">
        <v>5607</v>
      </c>
      <c r="B2311" s="2" t="s">
        <v>28</v>
      </c>
    </row>
    <row r="2312" spans="1:2" x14ac:dyDescent="0.25">
      <c r="A2312" s="18">
        <v>5608</v>
      </c>
      <c r="B2312" s="2" t="s">
        <v>28</v>
      </c>
    </row>
    <row r="2313" spans="1:2" x14ac:dyDescent="0.25">
      <c r="A2313" s="18">
        <v>5609</v>
      </c>
      <c r="B2313" s="2" t="s">
        <v>28</v>
      </c>
    </row>
    <row r="2314" spans="1:2" x14ac:dyDescent="0.25">
      <c r="A2314" s="18">
        <v>5611</v>
      </c>
      <c r="B2314" s="2" t="s">
        <v>28</v>
      </c>
    </row>
    <row r="2315" spans="1:2" x14ac:dyDescent="0.25">
      <c r="A2315" s="18">
        <v>5630</v>
      </c>
      <c r="B2315" s="2" t="s">
        <v>28</v>
      </c>
    </row>
    <row r="2316" spans="1:2" x14ac:dyDescent="0.25">
      <c r="A2316" s="18">
        <v>5631</v>
      </c>
      <c r="B2316" s="2" t="s">
        <v>28</v>
      </c>
    </row>
    <row r="2317" spans="1:2" x14ac:dyDescent="0.25">
      <c r="A2317" s="18">
        <v>5632</v>
      </c>
      <c r="B2317" s="2" t="s">
        <v>28</v>
      </c>
    </row>
    <row r="2318" spans="1:2" x14ac:dyDescent="0.25">
      <c r="A2318" s="18">
        <v>5633</v>
      </c>
      <c r="B2318" s="2" t="s">
        <v>28</v>
      </c>
    </row>
    <row r="2319" spans="1:2" x14ac:dyDescent="0.25">
      <c r="A2319" s="18">
        <v>5640</v>
      </c>
      <c r="B2319" s="2" t="s">
        <v>28</v>
      </c>
    </row>
    <row r="2320" spans="1:2" x14ac:dyDescent="0.25">
      <c r="A2320" s="18">
        <v>5641</v>
      </c>
      <c r="B2320" s="2" t="s">
        <v>28</v>
      </c>
    </row>
    <row r="2321" spans="1:2" x14ac:dyDescent="0.25">
      <c r="A2321" s="18">
        <v>5642</v>
      </c>
      <c r="B2321" s="2" t="s">
        <v>28</v>
      </c>
    </row>
    <row r="2322" spans="1:2" x14ac:dyDescent="0.25">
      <c r="A2322" s="18">
        <v>5650</v>
      </c>
      <c r="B2322" s="2" t="s">
        <v>28</v>
      </c>
    </row>
    <row r="2323" spans="1:2" x14ac:dyDescent="0.25">
      <c r="A2323" s="18">
        <v>5651</v>
      </c>
      <c r="B2323" s="2" t="s">
        <v>28</v>
      </c>
    </row>
    <row r="2324" spans="1:2" x14ac:dyDescent="0.25">
      <c r="A2324" s="18">
        <v>5652</v>
      </c>
      <c r="B2324" s="2" t="s">
        <v>28</v>
      </c>
    </row>
    <row r="2325" spans="1:2" x14ac:dyDescent="0.25">
      <c r="A2325" s="18">
        <v>5653</v>
      </c>
      <c r="B2325" s="2" t="s">
        <v>28</v>
      </c>
    </row>
    <row r="2326" spans="1:2" x14ac:dyDescent="0.25">
      <c r="A2326" s="18">
        <v>5654</v>
      </c>
      <c r="B2326" s="2" t="s">
        <v>28</v>
      </c>
    </row>
    <row r="2327" spans="1:2" x14ac:dyDescent="0.25">
      <c r="A2327" s="18">
        <v>5655</v>
      </c>
      <c r="B2327" s="2" t="s">
        <v>28</v>
      </c>
    </row>
    <row r="2328" spans="1:2" x14ac:dyDescent="0.25">
      <c r="A2328" s="18">
        <v>5660</v>
      </c>
      <c r="B2328" s="2" t="s">
        <v>28</v>
      </c>
    </row>
    <row r="2329" spans="1:2" x14ac:dyDescent="0.25">
      <c r="A2329" s="18">
        <v>5661</v>
      </c>
      <c r="B2329" s="2" t="s">
        <v>28</v>
      </c>
    </row>
    <row r="2330" spans="1:2" x14ac:dyDescent="0.25">
      <c r="A2330" s="18">
        <v>5670</v>
      </c>
      <c r="B2330" s="2" t="s">
        <v>28</v>
      </c>
    </row>
    <row r="2331" spans="1:2" x14ac:dyDescent="0.25">
      <c r="A2331" s="18">
        <v>5671</v>
      </c>
      <c r="B2331" s="2" t="s">
        <v>28</v>
      </c>
    </row>
    <row r="2332" spans="1:2" x14ac:dyDescent="0.25">
      <c r="A2332" s="18">
        <v>5680</v>
      </c>
      <c r="B2332" s="2" t="s">
        <v>28</v>
      </c>
    </row>
    <row r="2333" spans="1:2" x14ac:dyDescent="0.25">
      <c r="A2333" s="18">
        <v>5690</v>
      </c>
      <c r="B2333" s="2" t="s">
        <v>28</v>
      </c>
    </row>
    <row r="2334" spans="1:2" x14ac:dyDescent="0.25">
      <c r="A2334" s="18">
        <v>5700</v>
      </c>
      <c r="B2334" s="2" t="s">
        <v>28</v>
      </c>
    </row>
    <row r="2335" spans="1:2" x14ac:dyDescent="0.25">
      <c r="A2335" s="18">
        <v>5701</v>
      </c>
      <c r="B2335" s="2" t="s">
        <v>28</v>
      </c>
    </row>
    <row r="2336" spans="1:2" x14ac:dyDescent="0.25">
      <c r="A2336" s="18">
        <v>5710</v>
      </c>
      <c r="B2336" s="2" t="s">
        <v>28</v>
      </c>
    </row>
    <row r="2337" spans="1:2" x14ac:dyDescent="0.25">
      <c r="A2337" s="18">
        <v>5713</v>
      </c>
      <c r="B2337" s="2" t="s">
        <v>28</v>
      </c>
    </row>
    <row r="2338" spans="1:2" x14ac:dyDescent="0.25">
      <c r="A2338" s="18">
        <v>5715</v>
      </c>
      <c r="B2338" s="2" t="s">
        <v>28</v>
      </c>
    </row>
    <row r="2339" spans="1:2" x14ac:dyDescent="0.25">
      <c r="A2339" s="18">
        <v>5717</v>
      </c>
      <c r="B2339" s="2" t="s">
        <v>28</v>
      </c>
    </row>
    <row r="2340" spans="1:2" x14ac:dyDescent="0.25">
      <c r="A2340" s="18">
        <v>5719</v>
      </c>
      <c r="B2340" s="2" t="s">
        <v>28</v>
      </c>
    </row>
    <row r="2341" spans="1:2" x14ac:dyDescent="0.25">
      <c r="A2341" s="18">
        <v>5720</v>
      </c>
      <c r="B2341" s="2" t="s">
        <v>28</v>
      </c>
    </row>
    <row r="2342" spans="1:2" x14ac:dyDescent="0.25">
      <c r="A2342" s="18">
        <v>5722</v>
      </c>
      <c r="B2342" s="2" t="s">
        <v>28</v>
      </c>
    </row>
    <row r="2343" spans="1:2" x14ac:dyDescent="0.25">
      <c r="A2343" s="18">
        <v>5723</v>
      </c>
      <c r="B2343" s="2" t="s">
        <v>28</v>
      </c>
    </row>
    <row r="2344" spans="1:2" x14ac:dyDescent="0.25">
      <c r="A2344" s="18">
        <v>5724</v>
      </c>
      <c r="B2344" s="2" t="s">
        <v>28</v>
      </c>
    </row>
    <row r="2345" spans="1:2" x14ac:dyDescent="0.25">
      <c r="A2345" s="18">
        <v>5725</v>
      </c>
      <c r="B2345" s="2" t="s">
        <v>28</v>
      </c>
    </row>
    <row r="2346" spans="1:2" x14ac:dyDescent="0.25">
      <c r="A2346" s="18">
        <v>5730</v>
      </c>
      <c r="B2346" s="2" t="s">
        <v>28</v>
      </c>
    </row>
    <row r="2347" spans="1:2" x14ac:dyDescent="0.25">
      <c r="A2347" s="18">
        <v>5731</v>
      </c>
      <c r="B2347" s="2" t="s">
        <v>28</v>
      </c>
    </row>
    <row r="2348" spans="1:2" x14ac:dyDescent="0.25">
      <c r="A2348" s="18">
        <v>5732</v>
      </c>
      <c r="B2348" s="2" t="s">
        <v>28</v>
      </c>
    </row>
    <row r="2349" spans="1:2" x14ac:dyDescent="0.25">
      <c r="A2349" s="18">
        <v>5733</v>
      </c>
      <c r="B2349" s="2" t="s">
        <v>28</v>
      </c>
    </row>
    <row r="2350" spans="1:2" x14ac:dyDescent="0.25">
      <c r="A2350" s="18">
        <v>5734</v>
      </c>
      <c r="B2350" s="2" t="s">
        <v>28</v>
      </c>
    </row>
    <row r="2351" spans="1:2" x14ac:dyDescent="0.25">
      <c r="A2351" s="18">
        <v>5800</v>
      </c>
      <c r="B2351" s="2" t="s">
        <v>28</v>
      </c>
    </row>
    <row r="2352" spans="1:2" x14ac:dyDescent="0.25">
      <c r="A2352" s="18">
        <v>5810</v>
      </c>
      <c r="B2352" s="2" t="s">
        <v>28</v>
      </c>
    </row>
    <row r="2353" spans="1:2" x14ac:dyDescent="0.25">
      <c r="A2353" s="18">
        <v>5839</v>
      </c>
      <c r="B2353" s="2" t="s">
        <v>28</v>
      </c>
    </row>
    <row r="2354" spans="1:2" x14ac:dyDescent="0.25">
      <c r="A2354" s="18">
        <v>5942</v>
      </c>
      <c r="B2354" s="2" t="s">
        <v>28</v>
      </c>
    </row>
    <row r="2355" spans="1:2" x14ac:dyDescent="0.25">
      <c r="A2355" s="18">
        <v>5950</v>
      </c>
      <c r="B2355" s="2" t="s">
        <v>28</v>
      </c>
    </row>
    <row r="2356" spans="1:2" x14ac:dyDescent="0.25">
      <c r="A2356" s="18">
        <v>6000</v>
      </c>
      <c r="B2356" s="2" t="s">
        <v>29</v>
      </c>
    </row>
    <row r="2357" spans="1:2" x14ac:dyDescent="0.25">
      <c r="A2357" s="18">
        <v>6001</v>
      </c>
      <c r="B2357" s="2" t="s">
        <v>29</v>
      </c>
    </row>
    <row r="2358" spans="1:2" x14ac:dyDescent="0.25">
      <c r="A2358" s="18">
        <v>6003</v>
      </c>
      <c r="B2358" s="2" t="s">
        <v>29</v>
      </c>
    </row>
    <row r="2359" spans="1:2" x14ac:dyDescent="0.25">
      <c r="A2359" s="18">
        <v>6004</v>
      </c>
      <c r="B2359" s="2" t="s">
        <v>29</v>
      </c>
    </row>
    <row r="2360" spans="1:2" x14ac:dyDescent="0.25">
      <c r="A2360" s="18">
        <v>6005</v>
      </c>
      <c r="B2360" s="2" t="s">
        <v>29</v>
      </c>
    </row>
    <row r="2361" spans="1:2" x14ac:dyDescent="0.25">
      <c r="A2361" s="18">
        <v>6006</v>
      </c>
      <c r="B2361" s="2" t="s">
        <v>29</v>
      </c>
    </row>
    <row r="2362" spans="1:2" x14ac:dyDescent="0.25">
      <c r="A2362" s="18">
        <v>6007</v>
      </c>
      <c r="B2362" s="2" t="s">
        <v>29</v>
      </c>
    </row>
    <row r="2363" spans="1:2" x14ac:dyDescent="0.25">
      <c r="A2363" s="18">
        <v>6008</v>
      </c>
      <c r="B2363" s="2" t="s">
        <v>29</v>
      </c>
    </row>
    <row r="2364" spans="1:2" x14ac:dyDescent="0.25">
      <c r="A2364" s="18">
        <v>6009</v>
      </c>
      <c r="B2364" s="2" t="s">
        <v>29</v>
      </c>
    </row>
    <row r="2365" spans="1:2" x14ac:dyDescent="0.25">
      <c r="A2365" s="18">
        <v>6010</v>
      </c>
      <c r="B2365" s="2" t="s">
        <v>29</v>
      </c>
    </row>
    <row r="2366" spans="1:2" x14ac:dyDescent="0.25">
      <c r="A2366" s="18">
        <v>6011</v>
      </c>
      <c r="B2366" s="2" t="s">
        <v>29</v>
      </c>
    </row>
    <row r="2367" spans="1:2" x14ac:dyDescent="0.25">
      <c r="A2367" s="18">
        <v>6012</v>
      </c>
      <c r="B2367" s="2" t="s">
        <v>29</v>
      </c>
    </row>
    <row r="2368" spans="1:2" x14ac:dyDescent="0.25">
      <c r="A2368" s="18">
        <v>6014</v>
      </c>
      <c r="B2368" s="2" t="s">
        <v>29</v>
      </c>
    </row>
    <row r="2369" spans="1:2" x14ac:dyDescent="0.25">
      <c r="A2369" s="18">
        <v>6015</v>
      </c>
      <c r="B2369" s="2" t="s">
        <v>29</v>
      </c>
    </row>
    <row r="2370" spans="1:2" x14ac:dyDescent="0.25">
      <c r="A2370" s="18">
        <v>6016</v>
      </c>
      <c r="B2370" s="2" t="s">
        <v>29</v>
      </c>
    </row>
    <row r="2371" spans="1:2" x14ac:dyDescent="0.25">
      <c r="A2371" s="18">
        <v>6017</v>
      </c>
      <c r="B2371" s="2" t="s">
        <v>29</v>
      </c>
    </row>
    <row r="2372" spans="1:2" x14ac:dyDescent="0.25">
      <c r="A2372" s="18">
        <v>6018</v>
      </c>
      <c r="B2372" s="2" t="s">
        <v>29</v>
      </c>
    </row>
    <row r="2373" spans="1:2" x14ac:dyDescent="0.25">
      <c r="A2373" s="18">
        <v>6019</v>
      </c>
      <c r="B2373" s="2" t="s">
        <v>29</v>
      </c>
    </row>
    <row r="2374" spans="1:2" x14ac:dyDescent="0.25">
      <c r="A2374" s="18">
        <v>6020</v>
      </c>
      <c r="B2374" s="2" t="s">
        <v>29</v>
      </c>
    </row>
    <row r="2375" spans="1:2" x14ac:dyDescent="0.25">
      <c r="A2375" s="18">
        <v>6021</v>
      </c>
      <c r="B2375" s="2" t="s">
        <v>29</v>
      </c>
    </row>
    <row r="2376" spans="1:2" x14ac:dyDescent="0.25">
      <c r="A2376" s="18">
        <v>6022</v>
      </c>
      <c r="B2376" s="2" t="s">
        <v>29</v>
      </c>
    </row>
    <row r="2377" spans="1:2" x14ac:dyDescent="0.25">
      <c r="A2377" s="18">
        <v>6023</v>
      </c>
      <c r="B2377" s="2" t="s">
        <v>29</v>
      </c>
    </row>
    <row r="2378" spans="1:2" x14ac:dyDescent="0.25">
      <c r="A2378" s="18">
        <v>6024</v>
      </c>
      <c r="B2378" s="2" t="s">
        <v>29</v>
      </c>
    </row>
    <row r="2379" spans="1:2" x14ac:dyDescent="0.25">
      <c r="A2379" s="18">
        <v>6025</v>
      </c>
      <c r="B2379" s="2" t="s">
        <v>29</v>
      </c>
    </row>
    <row r="2380" spans="1:2" x14ac:dyDescent="0.25">
      <c r="A2380" s="18">
        <v>6026</v>
      </c>
      <c r="B2380" s="2" t="s">
        <v>29</v>
      </c>
    </row>
    <row r="2381" spans="1:2" x14ac:dyDescent="0.25">
      <c r="A2381" s="18">
        <v>6027</v>
      </c>
      <c r="B2381" s="2" t="s">
        <v>29</v>
      </c>
    </row>
    <row r="2382" spans="1:2" x14ac:dyDescent="0.25">
      <c r="A2382" s="18">
        <v>6028</v>
      </c>
      <c r="B2382" s="2" t="s">
        <v>29</v>
      </c>
    </row>
    <row r="2383" spans="1:2" x14ac:dyDescent="0.25">
      <c r="A2383" s="18">
        <v>6029</v>
      </c>
      <c r="B2383" s="2" t="s">
        <v>29</v>
      </c>
    </row>
    <row r="2384" spans="1:2" x14ac:dyDescent="0.25">
      <c r="A2384" s="18">
        <v>6030</v>
      </c>
      <c r="B2384" s="2" t="s">
        <v>29</v>
      </c>
    </row>
    <row r="2385" spans="1:2" x14ac:dyDescent="0.25">
      <c r="A2385" s="18">
        <v>6031</v>
      </c>
      <c r="B2385" s="2" t="s">
        <v>29</v>
      </c>
    </row>
    <row r="2386" spans="1:2" x14ac:dyDescent="0.25">
      <c r="A2386" s="18">
        <v>6032</v>
      </c>
      <c r="B2386" s="2" t="s">
        <v>29</v>
      </c>
    </row>
    <row r="2387" spans="1:2" x14ac:dyDescent="0.25">
      <c r="A2387" s="18">
        <v>6033</v>
      </c>
      <c r="B2387" s="2" t="s">
        <v>29</v>
      </c>
    </row>
    <row r="2388" spans="1:2" x14ac:dyDescent="0.25">
      <c r="A2388" s="18">
        <v>6034</v>
      </c>
      <c r="B2388" s="2" t="s">
        <v>29</v>
      </c>
    </row>
    <row r="2389" spans="1:2" x14ac:dyDescent="0.25">
      <c r="A2389" s="18">
        <v>6035</v>
      </c>
      <c r="B2389" s="2" t="s">
        <v>29</v>
      </c>
    </row>
    <row r="2390" spans="1:2" x14ac:dyDescent="0.25">
      <c r="A2390" s="18">
        <v>6036</v>
      </c>
      <c r="B2390" s="2" t="s">
        <v>29</v>
      </c>
    </row>
    <row r="2391" spans="1:2" x14ac:dyDescent="0.25">
      <c r="A2391" s="18">
        <v>6037</v>
      </c>
      <c r="B2391" s="2" t="s">
        <v>29</v>
      </c>
    </row>
    <row r="2392" spans="1:2" x14ac:dyDescent="0.25">
      <c r="A2392" s="18">
        <v>6038</v>
      </c>
      <c r="B2392" s="2" t="s">
        <v>29</v>
      </c>
    </row>
    <row r="2393" spans="1:2" x14ac:dyDescent="0.25">
      <c r="A2393" s="18">
        <v>6041</v>
      </c>
      <c r="B2393" s="2" t="s">
        <v>29</v>
      </c>
    </row>
    <row r="2394" spans="1:2" x14ac:dyDescent="0.25">
      <c r="A2394" s="18">
        <v>6042</v>
      </c>
      <c r="B2394" s="2" t="s">
        <v>29</v>
      </c>
    </row>
    <row r="2395" spans="1:2" x14ac:dyDescent="0.25">
      <c r="A2395" s="18">
        <v>6043</v>
      </c>
      <c r="B2395" s="2" t="s">
        <v>29</v>
      </c>
    </row>
    <row r="2396" spans="1:2" x14ac:dyDescent="0.25">
      <c r="A2396" s="18">
        <v>6044</v>
      </c>
      <c r="B2396" s="2" t="s">
        <v>29</v>
      </c>
    </row>
    <row r="2397" spans="1:2" x14ac:dyDescent="0.25">
      <c r="A2397" s="18">
        <v>6050</v>
      </c>
      <c r="B2397" s="2" t="s">
        <v>29</v>
      </c>
    </row>
    <row r="2398" spans="1:2" x14ac:dyDescent="0.25">
      <c r="A2398" s="18">
        <v>6051</v>
      </c>
      <c r="B2398" s="2" t="s">
        <v>29</v>
      </c>
    </row>
    <row r="2399" spans="1:2" x14ac:dyDescent="0.25">
      <c r="A2399" s="18">
        <v>6052</v>
      </c>
      <c r="B2399" s="2" t="s">
        <v>29</v>
      </c>
    </row>
    <row r="2400" spans="1:2" x14ac:dyDescent="0.25">
      <c r="A2400" s="18">
        <v>6053</v>
      </c>
      <c r="B2400" s="2" t="s">
        <v>29</v>
      </c>
    </row>
    <row r="2401" spans="1:2" x14ac:dyDescent="0.25">
      <c r="A2401" s="18">
        <v>6054</v>
      </c>
      <c r="B2401" s="2" t="s">
        <v>29</v>
      </c>
    </row>
    <row r="2402" spans="1:2" x14ac:dyDescent="0.25">
      <c r="A2402" s="18">
        <v>6055</v>
      </c>
      <c r="B2402" s="2" t="s">
        <v>29</v>
      </c>
    </row>
    <row r="2403" spans="1:2" x14ac:dyDescent="0.25">
      <c r="A2403" s="18">
        <v>6056</v>
      </c>
      <c r="B2403" s="2" t="s">
        <v>29</v>
      </c>
    </row>
    <row r="2404" spans="1:2" x14ac:dyDescent="0.25">
      <c r="A2404" s="18">
        <v>6057</v>
      </c>
      <c r="B2404" s="2" t="s">
        <v>29</v>
      </c>
    </row>
    <row r="2405" spans="1:2" x14ac:dyDescent="0.25">
      <c r="A2405" s="18">
        <v>6058</v>
      </c>
      <c r="B2405" s="2" t="s">
        <v>29</v>
      </c>
    </row>
    <row r="2406" spans="1:2" x14ac:dyDescent="0.25">
      <c r="A2406" s="18">
        <v>6059</v>
      </c>
      <c r="B2406" s="2" t="s">
        <v>29</v>
      </c>
    </row>
    <row r="2407" spans="1:2" x14ac:dyDescent="0.25">
      <c r="A2407" s="18">
        <v>6060</v>
      </c>
      <c r="B2407" s="2" t="s">
        <v>29</v>
      </c>
    </row>
    <row r="2408" spans="1:2" x14ac:dyDescent="0.25">
      <c r="A2408" s="18">
        <v>6061</v>
      </c>
      <c r="B2408" s="2" t="s">
        <v>29</v>
      </c>
    </row>
    <row r="2409" spans="1:2" x14ac:dyDescent="0.25">
      <c r="A2409" s="18">
        <v>6062</v>
      </c>
      <c r="B2409" s="2" t="s">
        <v>29</v>
      </c>
    </row>
    <row r="2410" spans="1:2" x14ac:dyDescent="0.25">
      <c r="A2410" s="18">
        <v>6063</v>
      </c>
      <c r="B2410" s="2" t="s">
        <v>29</v>
      </c>
    </row>
    <row r="2411" spans="1:2" x14ac:dyDescent="0.25">
      <c r="A2411" s="18">
        <v>6064</v>
      </c>
      <c r="B2411" s="2" t="s">
        <v>29</v>
      </c>
    </row>
    <row r="2412" spans="1:2" x14ac:dyDescent="0.25">
      <c r="A2412" s="18">
        <v>6065</v>
      </c>
      <c r="B2412" s="2" t="s">
        <v>29</v>
      </c>
    </row>
    <row r="2413" spans="1:2" x14ac:dyDescent="0.25">
      <c r="A2413" s="18">
        <v>6066</v>
      </c>
      <c r="B2413" s="2" t="s">
        <v>29</v>
      </c>
    </row>
    <row r="2414" spans="1:2" x14ac:dyDescent="0.25">
      <c r="A2414" s="18">
        <v>6067</v>
      </c>
      <c r="B2414" s="2" t="s">
        <v>29</v>
      </c>
    </row>
    <row r="2415" spans="1:2" x14ac:dyDescent="0.25">
      <c r="A2415" s="18">
        <v>6068</v>
      </c>
      <c r="B2415" s="2" t="s">
        <v>29</v>
      </c>
    </row>
    <row r="2416" spans="1:2" x14ac:dyDescent="0.25">
      <c r="A2416" s="18">
        <v>6069</v>
      </c>
      <c r="B2416" s="2" t="s">
        <v>29</v>
      </c>
    </row>
    <row r="2417" spans="1:2" x14ac:dyDescent="0.25">
      <c r="A2417" s="18">
        <v>6070</v>
      </c>
      <c r="B2417" s="2" t="s">
        <v>29</v>
      </c>
    </row>
    <row r="2418" spans="1:2" x14ac:dyDescent="0.25">
      <c r="A2418" s="18">
        <v>6071</v>
      </c>
      <c r="B2418" s="2" t="s">
        <v>29</v>
      </c>
    </row>
    <row r="2419" spans="1:2" x14ac:dyDescent="0.25">
      <c r="A2419" s="18">
        <v>6072</v>
      </c>
      <c r="B2419" s="2" t="s">
        <v>29</v>
      </c>
    </row>
    <row r="2420" spans="1:2" x14ac:dyDescent="0.25">
      <c r="A2420" s="18">
        <v>6073</v>
      </c>
      <c r="B2420" s="2" t="s">
        <v>29</v>
      </c>
    </row>
    <row r="2421" spans="1:2" x14ac:dyDescent="0.25">
      <c r="A2421" s="18">
        <v>6074</v>
      </c>
      <c r="B2421" s="2" t="s">
        <v>29</v>
      </c>
    </row>
    <row r="2422" spans="1:2" x14ac:dyDescent="0.25">
      <c r="A2422" s="18">
        <v>6076</v>
      </c>
      <c r="B2422" s="2" t="s">
        <v>29</v>
      </c>
    </row>
    <row r="2423" spans="1:2" x14ac:dyDescent="0.25">
      <c r="A2423" s="18">
        <v>6077</v>
      </c>
      <c r="B2423" s="2" t="s">
        <v>29</v>
      </c>
    </row>
    <row r="2424" spans="1:2" x14ac:dyDescent="0.25">
      <c r="A2424" s="18">
        <v>6078</v>
      </c>
      <c r="B2424" s="2" t="s">
        <v>29</v>
      </c>
    </row>
    <row r="2425" spans="1:2" x14ac:dyDescent="0.25">
      <c r="A2425" s="18">
        <v>6079</v>
      </c>
      <c r="B2425" s="2" t="s">
        <v>29</v>
      </c>
    </row>
    <row r="2426" spans="1:2" x14ac:dyDescent="0.25">
      <c r="A2426" s="18">
        <v>6081</v>
      </c>
      <c r="B2426" s="2" t="s">
        <v>29</v>
      </c>
    </row>
    <row r="2427" spans="1:2" x14ac:dyDescent="0.25">
      <c r="A2427" s="18">
        <v>6082</v>
      </c>
      <c r="B2427" s="2" t="s">
        <v>29</v>
      </c>
    </row>
    <row r="2428" spans="1:2" x14ac:dyDescent="0.25">
      <c r="A2428" s="18">
        <v>6083</v>
      </c>
      <c r="B2428" s="2" t="s">
        <v>29</v>
      </c>
    </row>
    <row r="2429" spans="1:2" x14ac:dyDescent="0.25">
      <c r="A2429" s="18">
        <v>6084</v>
      </c>
      <c r="B2429" s="2" t="s">
        <v>29</v>
      </c>
    </row>
    <row r="2430" spans="1:2" x14ac:dyDescent="0.25">
      <c r="A2430" s="18">
        <v>6090</v>
      </c>
      <c r="B2430" s="2" t="s">
        <v>29</v>
      </c>
    </row>
    <row r="2431" spans="1:2" x14ac:dyDescent="0.25">
      <c r="A2431" s="18">
        <v>6100</v>
      </c>
      <c r="B2431" s="2" t="s">
        <v>29</v>
      </c>
    </row>
    <row r="2432" spans="1:2" x14ac:dyDescent="0.25">
      <c r="A2432" s="18">
        <v>6101</v>
      </c>
      <c r="B2432" s="2" t="s">
        <v>29</v>
      </c>
    </row>
    <row r="2433" spans="1:2" x14ac:dyDescent="0.25">
      <c r="A2433" s="18">
        <v>6102</v>
      </c>
      <c r="B2433" s="2" t="s">
        <v>29</v>
      </c>
    </row>
    <row r="2434" spans="1:2" x14ac:dyDescent="0.25">
      <c r="A2434" s="18">
        <v>6103</v>
      </c>
      <c r="B2434" s="2" t="s">
        <v>29</v>
      </c>
    </row>
    <row r="2435" spans="1:2" x14ac:dyDescent="0.25">
      <c r="A2435" s="18">
        <v>6104</v>
      </c>
      <c r="B2435" s="2" t="s">
        <v>29</v>
      </c>
    </row>
    <row r="2436" spans="1:2" x14ac:dyDescent="0.25">
      <c r="A2436" s="18">
        <v>6105</v>
      </c>
      <c r="B2436" s="2" t="s">
        <v>29</v>
      </c>
    </row>
    <row r="2437" spans="1:2" x14ac:dyDescent="0.25">
      <c r="A2437" s="18">
        <v>6106</v>
      </c>
      <c r="B2437" s="2" t="s">
        <v>29</v>
      </c>
    </row>
    <row r="2438" spans="1:2" x14ac:dyDescent="0.25">
      <c r="A2438" s="18">
        <v>6107</v>
      </c>
      <c r="B2438" s="2" t="s">
        <v>29</v>
      </c>
    </row>
    <row r="2439" spans="1:2" x14ac:dyDescent="0.25">
      <c r="A2439" s="18">
        <v>6108</v>
      </c>
      <c r="B2439" s="2" t="s">
        <v>29</v>
      </c>
    </row>
    <row r="2440" spans="1:2" x14ac:dyDescent="0.25">
      <c r="A2440" s="18">
        <v>6109</v>
      </c>
      <c r="B2440" s="2" t="s">
        <v>29</v>
      </c>
    </row>
    <row r="2441" spans="1:2" x14ac:dyDescent="0.25">
      <c r="A2441" s="18">
        <v>6110</v>
      </c>
      <c r="B2441" s="2" t="s">
        <v>29</v>
      </c>
    </row>
    <row r="2442" spans="1:2" x14ac:dyDescent="0.25">
      <c r="A2442" s="18">
        <v>6111</v>
      </c>
      <c r="B2442" s="2" t="s">
        <v>29</v>
      </c>
    </row>
    <row r="2443" spans="1:2" x14ac:dyDescent="0.25">
      <c r="A2443" s="18">
        <v>6112</v>
      </c>
      <c r="B2443" s="2" t="s">
        <v>29</v>
      </c>
    </row>
    <row r="2444" spans="1:2" x14ac:dyDescent="0.25">
      <c r="A2444" s="18">
        <v>6121</v>
      </c>
      <c r="B2444" s="2" t="s">
        <v>29</v>
      </c>
    </row>
    <row r="2445" spans="1:2" x14ac:dyDescent="0.25">
      <c r="A2445" s="18">
        <v>6122</v>
      </c>
      <c r="B2445" s="2" t="s">
        <v>29</v>
      </c>
    </row>
    <row r="2446" spans="1:2" x14ac:dyDescent="0.25">
      <c r="A2446" s="18">
        <v>6123</v>
      </c>
      <c r="B2446" s="2" t="s">
        <v>29</v>
      </c>
    </row>
    <row r="2447" spans="1:2" x14ac:dyDescent="0.25">
      <c r="A2447" s="18">
        <v>6124</v>
      </c>
      <c r="B2447" s="2" t="s">
        <v>29</v>
      </c>
    </row>
    <row r="2448" spans="1:2" x14ac:dyDescent="0.25">
      <c r="A2448" s="18">
        <v>6125</v>
      </c>
      <c r="B2448" s="2" t="s">
        <v>29</v>
      </c>
    </row>
    <row r="2449" spans="1:2" x14ac:dyDescent="0.25">
      <c r="A2449" s="18">
        <v>6126</v>
      </c>
      <c r="B2449" s="2" t="s">
        <v>29</v>
      </c>
    </row>
    <row r="2450" spans="1:2" x14ac:dyDescent="0.25">
      <c r="A2450" s="18">
        <v>6147</v>
      </c>
      <c r="B2450" s="2" t="s">
        <v>29</v>
      </c>
    </row>
    <row r="2451" spans="1:2" x14ac:dyDescent="0.25">
      <c r="A2451" s="18">
        <v>6148</v>
      </c>
      <c r="B2451" s="2" t="s">
        <v>29</v>
      </c>
    </row>
    <row r="2452" spans="1:2" x14ac:dyDescent="0.25">
      <c r="A2452" s="18">
        <v>6149</v>
      </c>
      <c r="B2452" s="2" t="s">
        <v>29</v>
      </c>
    </row>
    <row r="2453" spans="1:2" x14ac:dyDescent="0.25">
      <c r="A2453" s="18">
        <v>6150</v>
      </c>
      <c r="B2453" s="2" t="s">
        <v>29</v>
      </c>
    </row>
    <row r="2454" spans="1:2" x14ac:dyDescent="0.25">
      <c r="A2454" s="18">
        <v>6151</v>
      </c>
      <c r="B2454" s="2" t="s">
        <v>29</v>
      </c>
    </row>
    <row r="2455" spans="1:2" x14ac:dyDescent="0.25">
      <c r="A2455" s="18">
        <v>6152</v>
      </c>
      <c r="B2455" s="2" t="s">
        <v>29</v>
      </c>
    </row>
    <row r="2456" spans="1:2" x14ac:dyDescent="0.25">
      <c r="A2456" s="18">
        <v>6153</v>
      </c>
      <c r="B2456" s="2" t="s">
        <v>29</v>
      </c>
    </row>
    <row r="2457" spans="1:2" x14ac:dyDescent="0.25">
      <c r="A2457" s="18">
        <v>6154</v>
      </c>
      <c r="B2457" s="2" t="s">
        <v>29</v>
      </c>
    </row>
    <row r="2458" spans="1:2" x14ac:dyDescent="0.25">
      <c r="A2458" s="18">
        <v>6155</v>
      </c>
      <c r="B2458" s="2" t="s">
        <v>29</v>
      </c>
    </row>
    <row r="2459" spans="1:2" x14ac:dyDescent="0.25">
      <c r="A2459" s="18">
        <v>6156</v>
      </c>
      <c r="B2459" s="2" t="s">
        <v>29</v>
      </c>
    </row>
    <row r="2460" spans="1:2" x14ac:dyDescent="0.25">
      <c r="A2460" s="18">
        <v>6157</v>
      </c>
      <c r="B2460" s="2" t="s">
        <v>29</v>
      </c>
    </row>
    <row r="2461" spans="1:2" x14ac:dyDescent="0.25">
      <c r="A2461" s="18">
        <v>6158</v>
      </c>
      <c r="B2461" s="2" t="s">
        <v>29</v>
      </c>
    </row>
    <row r="2462" spans="1:2" x14ac:dyDescent="0.25">
      <c r="A2462" s="18">
        <v>6159</v>
      </c>
      <c r="B2462" s="2" t="s">
        <v>29</v>
      </c>
    </row>
    <row r="2463" spans="1:2" x14ac:dyDescent="0.25">
      <c r="A2463" s="18">
        <v>6160</v>
      </c>
      <c r="B2463" s="2" t="s">
        <v>29</v>
      </c>
    </row>
    <row r="2464" spans="1:2" x14ac:dyDescent="0.25">
      <c r="A2464" s="18">
        <v>6161</v>
      </c>
      <c r="B2464" s="2" t="s">
        <v>29</v>
      </c>
    </row>
    <row r="2465" spans="1:2" x14ac:dyDescent="0.25">
      <c r="A2465" s="18">
        <v>6162</v>
      </c>
      <c r="B2465" s="2" t="s">
        <v>29</v>
      </c>
    </row>
    <row r="2466" spans="1:2" x14ac:dyDescent="0.25">
      <c r="A2466" s="18">
        <v>6163</v>
      </c>
      <c r="B2466" s="2" t="s">
        <v>29</v>
      </c>
    </row>
    <row r="2467" spans="1:2" x14ac:dyDescent="0.25">
      <c r="A2467" s="18">
        <v>6164</v>
      </c>
      <c r="B2467" s="2" t="s">
        <v>29</v>
      </c>
    </row>
    <row r="2468" spans="1:2" x14ac:dyDescent="0.25">
      <c r="A2468" s="18">
        <v>6165</v>
      </c>
      <c r="B2468" s="2" t="s">
        <v>29</v>
      </c>
    </row>
    <row r="2469" spans="1:2" x14ac:dyDescent="0.25">
      <c r="A2469" s="18">
        <v>6166</v>
      </c>
      <c r="B2469" s="2" t="s">
        <v>29</v>
      </c>
    </row>
    <row r="2470" spans="1:2" x14ac:dyDescent="0.25">
      <c r="A2470" s="18">
        <v>6167</v>
      </c>
      <c r="B2470" s="2" t="s">
        <v>29</v>
      </c>
    </row>
    <row r="2471" spans="1:2" x14ac:dyDescent="0.25">
      <c r="A2471" s="18">
        <v>6168</v>
      </c>
      <c r="B2471" s="2" t="s">
        <v>29</v>
      </c>
    </row>
    <row r="2472" spans="1:2" x14ac:dyDescent="0.25">
      <c r="A2472" s="18">
        <v>6169</v>
      </c>
      <c r="B2472" s="2" t="s">
        <v>29</v>
      </c>
    </row>
    <row r="2473" spans="1:2" x14ac:dyDescent="0.25">
      <c r="A2473" s="18">
        <v>6170</v>
      </c>
      <c r="B2473" s="2" t="s">
        <v>29</v>
      </c>
    </row>
    <row r="2474" spans="1:2" x14ac:dyDescent="0.25">
      <c r="A2474" s="18">
        <v>6171</v>
      </c>
      <c r="B2474" s="2" t="s">
        <v>29</v>
      </c>
    </row>
    <row r="2475" spans="1:2" x14ac:dyDescent="0.25">
      <c r="A2475" s="18">
        <v>6172</v>
      </c>
      <c r="B2475" s="2" t="s">
        <v>29</v>
      </c>
    </row>
    <row r="2476" spans="1:2" x14ac:dyDescent="0.25">
      <c r="A2476" s="18">
        <v>6173</v>
      </c>
      <c r="B2476" s="2" t="s">
        <v>29</v>
      </c>
    </row>
    <row r="2477" spans="1:2" x14ac:dyDescent="0.25">
      <c r="A2477" s="18">
        <v>6174</v>
      </c>
      <c r="B2477" s="2" t="s">
        <v>29</v>
      </c>
    </row>
    <row r="2478" spans="1:2" x14ac:dyDescent="0.25">
      <c r="A2478" s="18">
        <v>6175</v>
      </c>
      <c r="B2478" s="2" t="s">
        <v>29</v>
      </c>
    </row>
    <row r="2479" spans="1:2" x14ac:dyDescent="0.25">
      <c r="A2479" s="18">
        <v>6176</v>
      </c>
      <c r="B2479" s="2" t="s">
        <v>29</v>
      </c>
    </row>
    <row r="2480" spans="1:2" x14ac:dyDescent="0.25">
      <c r="A2480" s="18">
        <v>6180</v>
      </c>
      <c r="B2480" s="2" t="s">
        <v>29</v>
      </c>
    </row>
    <row r="2481" spans="1:2" x14ac:dyDescent="0.25">
      <c r="A2481" s="18">
        <v>6181</v>
      </c>
      <c r="B2481" s="2" t="s">
        <v>29</v>
      </c>
    </row>
    <row r="2482" spans="1:2" x14ac:dyDescent="0.25">
      <c r="A2482" s="18">
        <v>6182</v>
      </c>
      <c r="B2482" s="2" t="s">
        <v>29</v>
      </c>
    </row>
    <row r="2483" spans="1:2" x14ac:dyDescent="0.25">
      <c r="A2483" s="18">
        <v>6207</v>
      </c>
      <c r="B2483" s="2" t="s">
        <v>29</v>
      </c>
    </row>
    <row r="2484" spans="1:2" x14ac:dyDescent="0.25">
      <c r="A2484" s="18">
        <v>6208</v>
      </c>
      <c r="B2484" s="2" t="s">
        <v>29</v>
      </c>
    </row>
    <row r="2485" spans="1:2" x14ac:dyDescent="0.25">
      <c r="A2485" s="18">
        <v>6209</v>
      </c>
      <c r="B2485" s="2" t="s">
        <v>29</v>
      </c>
    </row>
    <row r="2486" spans="1:2" x14ac:dyDescent="0.25">
      <c r="A2486" s="18">
        <v>6210</v>
      </c>
      <c r="B2486" s="2" t="s">
        <v>29</v>
      </c>
    </row>
    <row r="2487" spans="1:2" x14ac:dyDescent="0.25">
      <c r="A2487" s="18">
        <v>6211</v>
      </c>
      <c r="B2487" s="2" t="s">
        <v>29</v>
      </c>
    </row>
    <row r="2488" spans="1:2" x14ac:dyDescent="0.25">
      <c r="A2488" s="18">
        <v>6213</v>
      </c>
      <c r="B2488" s="2" t="s">
        <v>29</v>
      </c>
    </row>
    <row r="2489" spans="1:2" x14ac:dyDescent="0.25">
      <c r="A2489" s="18">
        <v>6214</v>
      </c>
      <c r="B2489" s="2" t="s">
        <v>29</v>
      </c>
    </row>
    <row r="2490" spans="1:2" x14ac:dyDescent="0.25">
      <c r="A2490" s="18">
        <v>6215</v>
      </c>
      <c r="B2490" s="2" t="s">
        <v>29</v>
      </c>
    </row>
    <row r="2491" spans="1:2" x14ac:dyDescent="0.25">
      <c r="A2491" s="18">
        <v>6218</v>
      </c>
      <c r="B2491" s="2" t="s">
        <v>29</v>
      </c>
    </row>
    <row r="2492" spans="1:2" x14ac:dyDescent="0.25">
      <c r="A2492" s="18">
        <v>6220</v>
      </c>
      <c r="B2492" s="2" t="s">
        <v>29</v>
      </c>
    </row>
    <row r="2493" spans="1:2" x14ac:dyDescent="0.25">
      <c r="A2493" s="18">
        <v>6221</v>
      </c>
      <c r="B2493" s="2" t="s">
        <v>29</v>
      </c>
    </row>
    <row r="2494" spans="1:2" x14ac:dyDescent="0.25">
      <c r="A2494" s="18">
        <v>6223</v>
      </c>
      <c r="B2494" s="2" t="s">
        <v>29</v>
      </c>
    </row>
    <row r="2495" spans="1:2" x14ac:dyDescent="0.25">
      <c r="A2495" s="18">
        <v>6224</v>
      </c>
      <c r="B2495" s="2" t="s">
        <v>29</v>
      </c>
    </row>
    <row r="2496" spans="1:2" x14ac:dyDescent="0.25">
      <c r="A2496" s="18">
        <v>6225</v>
      </c>
      <c r="B2496" s="2" t="s">
        <v>29</v>
      </c>
    </row>
    <row r="2497" spans="1:2" x14ac:dyDescent="0.25">
      <c r="A2497" s="18">
        <v>6226</v>
      </c>
      <c r="B2497" s="2" t="s">
        <v>29</v>
      </c>
    </row>
    <row r="2498" spans="1:2" x14ac:dyDescent="0.25">
      <c r="A2498" s="18">
        <v>6227</v>
      </c>
      <c r="B2498" s="2" t="s">
        <v>29</v>
      </c>
    </row>
    <row r="2499" spans="1:2" x14ac:dyDescent="0.25">
      <c r="A2499" s="18">
        <v>6228</v>
      </c>
      <c r="B2499" s="2" t="s">
        <v>29</v>
      </c>
    </row>
    <row r="2500" spans="1:2" x14ac:dyDescent="0.25">
      <c r="A2500" s="18">
        <v>6229</v>
      </c>
      <c r="B2500" s="2" t="s">
        <v>29</v>
      </c>
    </row>
    <row r="2501" spans="1:2" x14ac:dyDescent="0.25">
      <c r="A2501" s="18">
        <v>6230</v>
      </c>
      <c r="B2501" s="2" t="s">
        <v>29</v>
      </c>
    </row>
    <row r="2502" spans="1:2" x14ac:dyDescent="0.25">
      <c r="A2502" s="18">
        <v>6231</v>
      </c>
      <c r="B2502" s="2" t="s">
        <v>29</v>
      </c>
    </row>
    <row r="2503" spans="1:2" x14ac:dyDescent="0.25">
      <c r="A2503" s="18">
        <v>6232</v>
      </c>
      <c r="B2503" s="2" t="s">
        <v>29</v>
      </c>
    </row>
    <row r="2504" spans="1:2" x14ac:dyDescent="0.25">
      <c r="A2504" s="18">
        <v>6233</v>
      </c>
      <c r="B2504" s="2" t="s">
        <v>29</v>
      </c>
    </row>
    <row r="2505" spans="1:2" x14ac:dyDescent="0.25">
      <c r="A2505" s="18">
        <v>6236</v>
      </c>
      <c r="B2505" s="2" t="s">
        <v>29</v>
      </c>
    </row>
    <row r="2506" spans="1:2" x14ac:dyDescent="0.25">
      <c r="A2506" s="18">
        <v>6237</v>
      </c>
      <c r="B2506" s="2" t="s">
        <v>29</v>
      </c>
    </row>
    <row r="2507" spans="1:2" x14ac:dyDescent="0.25">
      <c r="A2507" s="18">
        <v>6239</v>
      </c>
      <c r="B2507" s="2" t="s">
        <v>29</v>
      </c>
    </row>
    <row r="2508" spans="1:2" x14ac:dyDescent="0.25">
      <c r="A2508" s="18">
        <v>6240</v>
      </c>
      <c r="B2508" s="2" t="s">
        <v>29</v>
      </c>
    </row>
    <row r="2509" spans="1:2" x14ac:dyDescent="0.25">
      <c r="A2509" s="18">
        <v>6243</v>
      </c>
      <c r="B2509" s="2" t="s">
        <v>29</v>
      </c>
    </row>
    <row r="2510" spans="1:2" x14ac:dyDescent="0.25">
      <c r="A2510" s="18">
        <v>6244</v>
      </c>
      <c r="B2510" s="2" t="s">
        <v>29</v>
      </c>
    </row>
    <row r="2511" spans="1:2" x14ac:dyDescent="0.25">
      <c r="A2511" s="18">
        <v>6251</v>
      </c>
      <c r="B2511" s="2" t="s">
        <v>29</v>
      </c>
    </row>
    <row r="2512" spans="1:2" x14ac:dyDescent="0.25">
      <c r="A2512" s="18">
        <v>6252</v>
      </c>
      <c r="B2512" s="2" t="s">
        <v>29</v>
      </c>
    </row>
    <row r="2513" spans="1:2" x14ac:dyDescent="0.25">
      <c r="A2513" s="18">
        <v>6253</v>
      </c>
      <c r="B2513" s="2" t="s">
        <v>29</v>
      </c>
    </row>
    <row r="2514" spans="1:2" x14ac:dyDescent="0.25">
      <c r="A2514" s="18">
        <v>6254</v>
      </c>
      <c r="B2514" s="2" t="s">
        <v>29</v>
      </c>
    </row>
    <row r="2515" spans="1:2" x14ac:dyDescent="0.25">
      <c r="A2515" s="18">
        <v>6255</v>
      </c>
      <c r="B2515" s="2" t="s">
        <v>29</v>
      </c>
    </row>
    <row r="2516" spans="1:2" x14ac:dyDescent="0.25">
      <c r="A2516" s="18">
        <v>6256</v>
      </c>
      <c r="B2516" s="2" t="s">
        <v>29</v>
      </c>
    </row>
    <row r="2517" spans="1:2" x14ac:dyDescent="0.25">
      <c r="A2517" s="18">
        <v>6258</v>
      </c>
      <c r="B2517" s="2" t="s">
        <v>29</v>
      </c>
    </row>
    <row r="2518" spans="1:2" x14ac:dyDescent="0.25">
      <c r="A2518" s="18">
        <v>6260</v>
      </c>
      <c r="B2518" s="2" t="s">
        <v>29</v>
      </c>
    </row>
    <row r="2519" spans="1:2" x14ac:dyDescent="0.25">
      <c r="A2519" s="18">
        <v>6262</v>
      </c>
      <c r="B2519" s="2" t="s">
        <v>29</v>
      </c>
    </row>
    <row r="2520" spans="1:2" x14ac:dyDescent="0.25">
      <c r="A2520" s="18">
        <v>6271</v>
      </c>
      <c r="B2520" s="2" t="s">
        <v>29</v>
      </c>
    </row>
    <row r="2521" spans="1:2" x14ac:dyDescent="0.25">
      <c r="A2521" s="18">
        <v>6275</v>
      </c>
      <c r="B2521" s="2" t="s">
        <v>29</v>
      </c>
    </row>
    <row r="2522" spans="1:2" x14ac:dyDescent="0.25">
      <c r="A2522" s="18">
        <v>6280</v>
      </c>
      <c r="B2522" s="2" t="s">
        <v>29</v>
      </c>
    </row>
    <row r="2523" spans="1:2" x14ac:dyDescent="0.25">
      <c r="A2523" s="18">
        <v>6281</v>
      </c>
      <c r="B2523" s="2" t="s">
        <v>29</v>
      </c>
    </row>
    <row r="2524" spans="1:2" x14ac:dyDescent="0.25">
      <c r="A2524" s="18">
        <v>6282</v>
      </c>
      <c r="B2524" s="2" t="s">
        <v>29</v>
      </c>
    </row>
    <row r="2525" spans="1:2" x14ac:dyDescent="0.25">
      <c r="A2525" s="18">
        <v>6284</v>
      </c>
      <c r="B2525" s="2" t="s">
        <v>29</v>
      </c>
    </row>
    <row r="2526" spans="1:2" x14ac:dyDescent="0.25">
      <c r="A2526" s="18">
        <v>6285</v>
      </c>
      <c r="B2526" s="2" t="s">
        <v>29</v>
      </c>
    </row>
    <row r="2527" spans="1:2" x14ac:dyDescent="0.25">
      <c r="A2527" s="18">
        <v>6286</v>
      </c>
      <c r="B2527" s="2" t="s">
        <v>29</v>
      </c>
    </row>
    <row r="2528" spans="1:2" x14ac:dyDescent="0.25">
      <c r="A2528" s="18">
        <v>6288</v>
      </c>
      <c r="B2528" s="2" t="s">
        <v>29</v>
      </c>
    </row>
    <row r="2529" spans="1:2" x14ac:dyDescent="0.25">
      <c r="A2529" s="18">
        <v>6290</v>
      </c>
      <c r="B2529" s="2" t="s">
        <v>29</v>
      </c>
    </row>
    <row r="2530" spans="1:2" x14ac:dyDescent="0.25">
      <c r="A2530" s="18">
        <v>6302</v>
      </c>
      <c r="B2530" s="2" t="s">
        <v>29</v>
      </c>
    </row>
    <row r="2531" spans="1:2" x14ac:dyDescent="0.25">
      <c r="A2531" s="18">
        <v>6304</v>
      </c>
      <c r="B2531" s="2" t="s">
        <v>29</v>
      </c>
    </row>
    <row r="2532" spans="1:2" x14ac:dyDescent="0.25">
      <c r="A2532" s="18">
        <v>6306</v>
      </c>
      <c r="B2532" s="2" t="s">
        <v>29</v>
      </c>
    </row>
    <row r="2533" spans="1:2" x14ac:dyDescent="0.25">
      <c r="A2533" s="18">
        <v>6308</v>
      </c>
      <c r="B2533" s="2" t="s">
        <v>29</v>
      </c>
    </row>
    <row r="2534" spans="1:2" x14ac:dyDescent="0.25">
      <c r="A2534" s="18">
        <v>6309</v>
      </c>
      <c r="B2534" s="2" t="s">
        <v>29</v>
      </c>
    </row>
    <row r="2535" spans="1:2" x14ac:dyDescent="0.25">
      <c r="A2535" s="18">
        <v>6311</v>
      </c>
      <c r="B2535" s="2" t="s">
        <v>29</v>
      </c>
    </row>
    <row r="2536" spans="1:2" x14ac:dyDescent="0.25">
      <c r="A2536" s="18">
        <v>6312</v>
      </c>
      <c r="B2536" s="2" t="s">
        <v>29</v>
      </c>
    </row>
    <row r="2537" spans="1:2" x14ac:dyDescent="0.25">
      <c r="A2537" s="18">
        <v>6313</v>
      </c>
      <c r="B2537" s="2" t="s">
        <v>29</v>
      </c>
    </row>
    <row r="2538" spans="1:2" x14ac:dyDescent="0.25">
      <c r="A2538" s="18">
        <v>6315</v>
      </c>
      <c r="B2538" s="2" t="s">
        <v>29</v>
      </c>
    </row>
    <row r="2539" spans="1:2" x14ac:dyDescent="0.25">
      <c r="A2539" s="18">
        <v>6316</v>
      </c>
      <c r="B2539" s="2" t="s">
        <v>29</v>
      </c>
    </row>
    <row r="2540" spans="1:2" x14ac:dyDescent="0.25">
      <c r="A2540" s="18">
        <v>6317</v>
      </c>
      <c r="B2540" s="2" t="s">
        <v>29</v>
      </c>
    </row>
    <row r="2541" spans="1:2" x14ac:dyDescent="0.25">
      <c r="A2541" s="18">
        <v>6318</v>
      </c>
      <c r="B2541" s="2" t="s">
        <v>29</v>
      </c>
    </row>
    <row r="2542" spans="1:2" x14ac:dyDescent="0.25">
      <c r="A2542" s="18">
        <v>6320</v>
      </c>
      <c r="B2542" s="2" t="s">
        <v>29</v>
      </c>
    </row>
    <row r="2543" spans="1:2" x14ac:dyDescent="0.25">
      <c r="A2543" s="18">
        <v>6321</v>
      </c>
      <c r="B2543" s="2" t="s">
        <v>29</v>
      </c>
    </row>
    <row r="2544" spans="1:2" x14ac:dyDescent="0.25">
      <c r="A2544" s="18">
        <v>6322</v>
      </c>
      <c r="B2544" s="2" t="s">
        <v>29</v>
      </c>
    </row>
    <row r="2545" spans="1:2" x14ac:dyDescent="0.25">
      <c r="A2545" s="18">
        <v>6323</v>
      </c>
      <c r="B2545" s="2" t="s">
        <v>29</v>
      </c>
    </row>
    <row r="2546" spans="1:2" x14ac:dyDescent="0.25">
      <c r="A2546" s="18">
        <v>6324</v>
      </c>
      <c r="B2546" s="2" t="s">
        <v>29</v>
      </c>
    </row>
    <row r="2547" spans="1:2" x14ac:dyDescent="0.25">
      <c r="A2547" s="18">
        <v>6326</v>
      </c>
      <c r="B2547" s="2" t="s">
        <v>29</v>
      </c>
    </row>
    <row r="2548" spans="1:2" x14ac:dyDescent="0.25">
      <c r="A2548" s="18">
        <v>6327</v>
      </c>
      <c r="B2548" s="2" t="s">
        <v>29</v>
      </c>
    </row>
    <row r="2549" spans="1:2" x14ac:dyDescent="0.25">
      <c r="A2549" s="18">
        <v>6328</v>
      </c>
      <c r="B2549" s="2" t="s">
        <v>29</v>
      </c>
    </row>
    <row r="2550" spans="1:2" x14ac:dyDescent="0.25">
      <c r="A2550" s="18">
        <v>6330</v>
      </c>
      <c r="B2550" s="2" t="s">
        <v>29</v>
      </c>
    </row>
    <row r="2551" spans="1:2" x14ac:dyDescent="0.25">
      <c r="A2551" s="18">
        <v>6331</v>
      </c>
      <c r="B2551" s="2" t="s">
        <v>29</v>
      </c>
    </row>
    <row r="2552" spans="1:2" x14ac:dyDescent="0.25">
      <c r="A2552" s="18">
        <v>6332</v>
      </c>
      <c r="B2552" s="2" t="s">
        <v>29</v>
      </c>
    </row>
    <row r="2553" spans="1:2" x14ac:dyDescent="0.25">
      <c r="A2553" s="18">
        <v>6333</v>
      </c>
      <c r="B2553" s="2" t="s">
        <v>29</v>
      </c>
    </row>
    <row r="2554" spans="1:2" x14ac:dyDescent="0.25">
      <c r="A2554" s="18">
        <v>6335</v>
      </c>
      <c r="B2554" s="2" t="s">
        <v>29</v>
      </c>
    </row>
    <row r="2555" spans="1:2" x14ac:dyDescent="0.25">
      <c r="A2555" s="18">
        <v>6336</v>
      </c>
      <c r="B2555" s="2" t="s">
        <v>29</v>
      </c>
    </row>
    <row r="2556" spans="1:2" x14ac:dyDescent="0.25">
      <c r="A2556" s="18">
        <v>6337</v>
      </c>
      <c r="B2556" s="2" t="s">
        <v>29</v>
      </c>
    </row>
    <row r="2557" spans="1:2" x14ac:dyDescent="0.25">
      <c r="A2557" s="18">
        <v>6338</v>
      </c>
      <c r="B2557" s="2" t="s">
        <v>29</v>
      </c>
    </row>
    <row r="2558" spans="1:2" x14ac:dyDescent="0.25">
      <c r="A2558" s="18">
        <v>6341</v>
      </c>
      <c r="B2558" s="2" t="s">
        <v>29</v>
      </c>
    </row>
    <row r="2559" spans="1:2" x14ac:dyDescent="0.25">
      <c r="A2559" s="18">
        <v>6343</v>
      </c>
      <c r="B2559" s="2" t="s">
        <v>29</v>
      </c>
    </row>
    <row r="2560" spans="1:2" x14ac:dyDescent="0.25">
      <c r="A2560" s="18">
        <v>6346</v>
      </c>
      <c r="B2560" s="2" t="s">
        <v>29</v>
      </c>
    </row>
    <row r="2561" spans="1:2" x14ac:dyDescent="0.25">
      <c r="A2561" s="18">
        <v>6348</v>
      </c>
      <c r="B2561" s="2" t="s">
        <v>29</v>
      </c>
    </row>
    <row r="2562" spans="1:2" x14ac:dyDescent="0.25">
      <c r="A2562" s="18">
        <v>6350</v>
      </c>
      <c r="B2562" s="2" t="s">
        <v>29</v>
      </c>
    </row>
    <row r="2563" spans="1:2" x14ac:dyDescent="0.25">
      <c r="A2563" s="18">
        <v>6351</v>
      </c>
      <c r="B2563" s="2" t="s">
        <v>29</v>
      </c>
    </row>
    <row r="2564" spans="1:2" x14ac:dyDescent="0.25">
      <c r="A2564" s="18">
        <v>6352</v>
      </c>
      <c r="B2564" s="2" t="s">
        <v>29</v>
      </c>
    </row>
    <row r="2565" spans="1:2" x14ac:dyDescent="0.25">
      <c r="A2565" s="18">
        <v>6353</v>
      </c>
      <c r="B2565" s="2" t="s">
        <v>29</v>
      </c>
    </row>
    <row r="2566" spans="1:2" x14ac:dyDescent="0.25">
      <c r="A2566" s="18">
        <v>6355</v>
      </c>
      <c r="B2566" s="2" t="s">
        <v>29</v>
      </c>
    </row>
    <row r="2567" spans="1:2" x14ac:dyDescent="0.25">
      <c r="A2567" s="18">
        <v>6356</v>
      </c>
      <c r="B2567" s="2" t="s">
        <v>29</v>
      </c>
    </row>
    <row r="2568" spans="1:2" x14ac:dyDescent="0.25">
      <c r="A2568" s="18">
        <v>6357</v>
      </c>
      <c r="B2568" s="2" t="s">
        <v>29</v>
      </c>
    </row>
    <row r="2569" spans="1:2" x14ac:dyDescent="0.25">
      <c r="A2569" s="18">
        <v>6358</v>
      </c>
      <c r="B2569" s="2" t="s">
        <v>29</v>
      </c>
    </row>
    <row r="2570" spans="1:2" x14ac:dyDescent="0.25">
      <c r="A2570" s="18">
        <v>6359</v>
      </c>
      <c r="B2570" s="2" t="s">
        <v>29</v>
      </c>
    </row>
    <row r="2571" spans="1:2" x14ac:dyDescent="0.25">
      <c r="A2571" s="18">
        <v>6361</v>
      </c>
      <c r="B2571" s="2" t="s">
        <v>29</v>
      </c>
    </row>
    <row r="2572" spans="1:2" x14ac:dyDescent="0.25">
      <c r="A2572" s="18">
        <v>6363</v>
      </c>
      <c r="B2572" s="2" t="s">
        <v>29</v>
      </c>
    </row>
    <row r="2573" spans="1:2" x14ac:dyDescent="0.25">
      <c r="A2573" s="18">
        <v>6365</v>
      </c>
      <c r="B2573" s="2" t="s">
        <v>29</v>
      </c>
    </row>
    <row r="2574" spans="1:2" x14ac:dyDescent="0.25">
      <c r="A2574" s="18">
        <v>6367</v>
      </c>
      <c r="B2574" s="2" t="s">
        <v>29</v>
      </c>
    </row>
    <row r="2575" spans="1:2" x14ac:dyDescent="0.25">
      <c r="A2575" s="18">
        <v>6368</v>
      </c>
      <c r="B2575" s="2" t="s">
        <v>29</v>
      </c>
    </row>
    <row r="2576" spans="1:2" x14ac:dyDescent="0.25">
      <c r="A2576" s="18">
        <v>6369</v>
      </c>
      <c r="B2576" s="2" t="s">
        <v>29</v>
      </c>
    </row>
    <row r="2577" spans="1:2" x14ac:dyDescent="0.25">
      <c r="A2577" s="18">
        <v>6370</v>
      </c>
      <c r="B2577" s="2" t="s">
        <v>29</v>
      </c>
    </row>
    <row r="2578" spans="1:2" x14ac:dyDescent="0.25">
      <c r="A2578" s="18">
        <v>6372</v>
      </c>
      <c r="B2578" s="2" t="s">
        <v>29</v>
      </c>
    </row>
    <row r="2579" spans="1:2" x14ac:dyDescent="0.25">
      <c r="A2579" s="18">
        <v>6373</v>
      </c>
      <c r="B2579" s="2" t="s">
        <v>29</v>
      </c>
    </row>
    <row r="2580" spans="1:2" x14ac:dyDescent="0.25">
      <c r="A2580" s="18">
        <v>6375</v>
      </c>
      <c r="B2580" s="2" t="s">
        <v>29</v>
      </c>
    </row>
    <row r="2581" spans="1:2" x14ac:dyDescent="0.25">
      <c r="A2581" s="18">
        <v>6383</v>
      </c>
      <c r="B2581" s="2" t="s">
        <v>29</v>
      </c>
    </row>
    <row r="2582" spans="1:2" x14ac:dyDescent="0.25">
      <c r="A2582" s="18">
        <v>6384</v>
      </c>
      <c r="B2582" s="2" t="s">
        <v>29</v>
      </c>
    </row>
    <row r="2583" spans="1:2" x14ac:dyDescent="0.25">
      <c r="A2583" s="18">
        <v>6385</v>
      </c>
      <c r="B2583" s="2" t="s">
        <v>29</v>
      </c>
    </row>
    <row r="2584" spans="1:2" x14ac:dyDescent="0.25">
      <c r="A2584" s="18">
        <v>6386</v>
      </c>
      <c r="B2584" s="2" t="s">
        <v>29</v>
      </c>
    </row>
    <row r="2585" spans="1:2" x14ac:dyDescent="0.25">
      <c r="A2585" s="18">
        <v>6390</v>
      </c>
      <c r="B2585" s="2" t="s">
        <v>29</v>
      </c>
    </row>
    <row r="2586" spans="1:2" x14ac:dyDescent="0.25">
      <c r="A2586" s="18">
        <v>6391</v>
      </c>
      <c r="B2586" s="2" t="s">
        <v>29</v>
      </c>
    </row>
    <row r="2587" spans="1:2" x14ac:dyDescent="0.25">
      <c r="A2587" s="18">
        <v>6392</v>
      </c>
      <c r="B2587" s="2" t="s">
        <v>29</v>
      </c>
    </row>
    <row r="2588" spans="1:2" x14ac:dyDescent="0.25">
      <c r="A2588" s="18">
        <v>6393</v>
      </c>
      <c r="B2588" s="2" t="s">
        <v>29</v>
      </c>
    </row>
    <row r="2589" spans="1:2" x14ac:dyDescent="0.25">
      <c r="A2589" s="18">
        <v>6394</v>
      </c>
      <c r="B2589" s="2" t="s">
        <v>29</v>
      </c>
    </row>
    <row r="2590" spans="1:2" x14ac:dyDescent="0.25">
      <c r="A2590" s="18">
        <v>6395</v>
      </c>
      <c r="B2590" s="2" t="s">
        <v>29</v>
      </c>
    </row>
    <row r="2591" spans="1:2" x14ac:dyDescent="0.25">
      <c r="A2591" s="18">
        <v>6396</v>
      </c>
      <c r="B2591" s="2" t="s">
        <v>29</v>
      </c>
    </row>
    <row r="2592" spans="1:2" x14ac:dyDescent="0.25">
      <c r="A2592" s="18">
        <v>6397</v>
      </c>
      <c r="B2592" s="2" t="s">
        <v>29</v>
      </c>
    </row>
    <row r="2593" spans="1:2" x14ac:dyDescent="0.25">
      <c r="A2593" s="18">
        <v>6398</v>
      </c>
      <c r="B2593" s="2" t="s">
        <v>29</v>
      </c>
    </row>
    <row r="2594" spans="1:2" x14ac:dyDescent="0.25">
      <c r="A2594" s="18">
        <v>6401</v>
      </c>
      <c r="B2594" s="2" t="s">
        <v>29</v>
      </c>
    </row>
    <row r="2595" spans="1:2" x14ac:dyDescent="0.25">
      <c r="A2595" s="18">
        <v>6403</v>
      </c>
      <c r="B2595" s="2" t="s">
        <v>29</v>
      </c>
    </row>
    <row r="2596" spans="1:2" x14ac:dyDescent="0.25">
      <c r="A2596" s="18">
        <v>6405</v>
      </c>
      <c r="B2596" s="2" t="s">
        <v>29</v>
      </c>
    </row>
    <row r="2597" spans="1:2" x14ac:dyDescent="0.25">
      <c r="A2597" s="18">
        <v>6407</v>
      </c>
      <c r="B2597" s="2" t="s">
        <v>29</v>
      </c>
    </row>
    <row r="2598" spans="1:2" x14ac:dyDescent="0.25">
      <c r="A2598" s="18">
        <v>6409</v>
      </c>
      <c r="B2598" s="2" t="s">
        <v>29</v>
      </c>
    </row>
    <row r="2599" spans="1:2" x14ac:dyDescent="0.25">
      <c r="A2599" s="18">
        <v>6410</v>
      </c>
      <c r="B2599" s="2" t="s">
        <v>29</v>
      </c>
    </row>
    <row r="2600" spans="1:2" x14ac:dyDescent="0.25">
      <c r="A2600" s="18">
        <v>6411</v>
      </c>
      <c r="B2600" s="2" t="s">
        <v>29</v>
      </c>
    </row>
    <row r="2601" spans="1:2" x14ac:dyDescent="0.25">
      <c r="A2601" s="18">
        <v>6412</v>
      </c>
      <c r="B2601" s="2" t="s">
        <v>29</v>
      </c>
    </row>
    <row r="2602" spans="1:2" x14ac:dyDescent="0.25">
      <c r="A2602" s="18">
        <v>6413</v>
      </c>
      <c r="B2602" s="2" t="s">
        <v>29</v>
      </c>
    </row>
    <row r="2603" spans="1:2" x14ac:dyDescent="0.25">
      <c r="A2603" s="18">
        <v>6414</v>
      </c>
      <c r="B2603" s="2" t="s">
        <v>29</v>
      </c>
    </row>
    <row r="2604" spans="1:2" x14ac:dyDescent="0.25">
      <c r="A2604" s="18">
        <v>6415</v>
      </c>
      <c r="B2604" s="2" t="s">
        <v>29</v>
      </c>
    </row>
    <row r="2605" spans="1:2" x14ac:dyDescent="0.25">
      <c r="A2605" s="18">
        <v>6418</v>
      </c>
      <c r="B2605" s="2" t="s">
        <v>29</v>
      </c>
    </row>
    <row r="2606" spans="1:2" x14ac:dyDescent="0.25">
      <c r="A2606" s="18">
        <v>6419</v>
      </c>
      <c r="B2606" s="2" t="s">
        <v>29</v>
      </c>
    </row>
    <row r="2607" spans="1:2" x14ac:dyDescent="0.25">
      <c r="A2607" s="18">
        <v>6420</v>
      </c>
      <c r="B2607" s="2" t="s">
        <v>29</v>
      </c>
    </row>
    <row r="2608" spans="1:2" x14ac:dyDescent="0.25">
      <c r="A2608" s="18">
        <v>6421</v>
      </c>
      <c r="B2608" s="2" t="s">
        <v>29</v>
      </c>
    </row>
    <row r="2609" spans="1:2" x14ac:dyDescent="0.25">
      <c r="A2609" s="18">
        <v>6422</v>
      </c>
      <c r="B2609" s="2" t="s">
        <v>29</v>
      </c>
    </row>
    <row r="2610" spans="1:2" x14ac:dyDescent="0.25">
      <c r="A2610" s="18">
        <v>6423</v>
      </c>
      <c r="B2610" s="2" t="s">
        <v>29</v>
      </c>
    </row>
    <row r="2611" spans="1:2" x14ac:dyDescent="0.25">
      <c r="A2611" s="18">
        <v>6424</v>
      </c>
      <c r="B2611" s="2" t="s">
        <v>29</v>
      </c>
    </row>
    <row r="2612" spans="1:2" x14ac:dyDescent="0.25">
      <c r="A2612" s="18">
        <v>6425</v>
      </c>
      <c r="B2612" s="2" t="s">
        <v>29</v>
      </c>
    </row>
    <row r="2613" spans="1:2" x14ac:dyDescent="0.25">
      <c r="A2613" s="18">
        <v>6426</v>
      </c>
      <c r="B2613" s="2" t="s">
        <v>29</v>
      </c>
    </row>
    <row r="2614" spans="1:2" x14ac:dyDescent="0.25">
      <c r="A2614" s="18">
        <v>6427</v>
      </c>
      <c r="B2614" s="2" t="s">
        <v>29</v>
      </c>
    </row>
    <row r="2615" spans="1:2" x14ac:dyDescent="0.25">
      <c r="A2615" s="18">
        <v>6428</v>
      </c>
      <c r="B2615" s="2" t="s">
        <v>29</v>
      </c>
    </row>
    <row r="2616" spans="1:2" x14ac:dyDescent="0.25">
      <c r="A2616" s="18">
        <v>6429</v>
      </c>
      <c r="B2616" s="2" t="s">
        <v>29</v>
      </c>
    </row>
    <row r="2617" spans="1:2" x14ac:dyDescent="0.25">
      <c r="A2617" s="18">
        <v>6430</v>
      </c>
      <c r="B2617" s="2" t="s">
        <v>29</v>
      </c>
    </row>
    <row r="2618" spans="1:2" x14ac:dyDescent="0.25">
      <c r="A2618" s="18">
        <v>6431</v>
      </c>
      <c r="B2618" s="2" t="s">
        <v>29</v>
      </c>
    </row>
    <row r="2619" spans="1:2" x14ac:dyDescent="0.25">
      <c r="A2619" s="18">
        <v>6432</v>
      </c>
      <c r="B2619" s="2" t="s">
        <v>29</v>
      </c>
    </row>
    <row r="2620" spans="1:2" x14ac:dyDescent="0.25">
      <c r="A2620" s="18">
        <v>6433</v>
      </c>
      <c r="B2620" s="2" t="s">
        <v>29</v>
      </c>
    </row>
    <row r="2621" spans="1:2" x14ac:dyDescent="0.25">
      <c r="A2621" s="18">
        <v>6434</v>
      </c>
      <c r="B2621" s="2" t="s">
        <v>29</v>
      </c>
    </row>
    <row r="2622" spans="1:2" x14ac:dyDescent="0.25">
      <c r="A2622" s="18">
        <v>6436</v>
      </c>
      <c r="B2622" s="2" t="s">
        <v>29</v>
      </c>
    </row>
    <row r="2623" spans="1:2" x14ac:dyDescent="0.25">
      <c r="A2623" s="18">
        <v>6437</v>
      </c>
      <c r="B2623" s="2" t="s">
        <v>29</v>
      </c>
    </row>
    <row r="2624" spans="1:2" x14ac:dyDescent="0.25">
      <c r="A2624" s="18">
        <v>6438</v>
      </c>
      <c r="B2624" s="2" t="s">
        <v>29</v>
      </c>
    </row>
    <row r="2625" spans="1:2" x14ac:dyDescent="0.25">
      <c r="A2625" s="18">
        <v>6440</v>
      </c>
      <c r="B2625" s="2" t="s">
        <v>29</v>
      </c>
    </row>
    <row r="2626" spans="1:2" x14ac:dyDescent="0.25">
      <c r="A2626" s="18">
        <v>6442</v>
      </c>
      <c r="B2626" s="2" t="s">
        <v>29</v>
      </c>
    </row>
    <row r="2627" spans="1:2" x14ac:dyDescent="0.25">
      <c r="A2627" s="18">
        <v>6443</v>
      </c>
      <c r="B2627" s="2" t="s">
        <v>29</v>
      </c>
    </row>
    <row r="2628" spans="1:2" x14ac:dyDescent="0.25">
      <c r="A2628" s="18">
        <v>6445</v>
      </c>
      <c r="B2628" s="2" t="s">
        <v>29</v>
      </c>
    </row>
    <row r="2629" spans="1:2" x14ac:dyDescent="0.25">
      <c r="A2629" s="18">
        <v>6446</v>
      </c>
      <c r="B2629" s="2" t="s">
        <v>29</v>
      </c>
    </row>
    <row r="2630" spans="1:2" x14ac:dyDescent="0.25">
      <c r="A2630" s="18">
        <v>6447</v>
      </c>
      <c r="B2630" s="2" t="s">
        <v>29</v>
      </c>
    </row>
    <row r="2631" spans="1:2" x14ac:dyDescent="0.25">
      <c r="A2631" s="18">
        <v>6448</v>
      </c>
      <c r="B2631" s="2" t="s">
        <v>29</v>
      </c>
    </row>
    <row r="2632" spans="1:2" x14ac:dyDescent="0.25">
      <c r="A2632" s="18">
        <v>6450</v>
      </c>
      <c r="B2632" s="2" t="s">
        <v>29</v>
      </c>
    </row>
    <row r="2633" spans="1:2" x14ac:dyDescent="0.25">
      <c r="A2633" s="18">
        <v>6452</v>
      </c>
      <c r="B2633" s="2" t="s">
        <v>29</v>
      </c>
    </row>
    <row r="2634" spans="1:2" x14ac:dyDescent="0.25">
      <c r="A2634" s="18">
        <v>6460</v>
      </c>
      <c r="B2634" s="2" t="s">
        <v>29</v>
      </c>
    </row>
    <row r="2635" spans="1:2" x14ac:dyDescent="0.25">
      <c r="A2635" s="18">
        <v>6461</v>
      </c>
      <c r="B2635" s="2" t="s">
        <v>29</v>
      </c>
    </row>
    <row r="2636" spans="1:2" x14ac:dyDescent="0.25">
      <c r="A2636" s="18">
        <v>6462</v>
      </c>
      <c r="B2636" s="2" t="s">
        <v>29</v>
      </c>
    </row>
    <row r="2637" spans="1:2" x14ac:dyDescent="0.25">
      <c r="A2637" s="18">
        <v>6463</v>
      </c>
      <c r="B2637" s="2" t="s">
        <v>29</v>
      </c>
    </row>
    <row r="2638" spans="1:2" x14ac:dyDescent="0.25">
      <c r="A2638" s="18">
        <v>6465</v>
      </c>
      <c r="B2638" s="2" t="s">
        <v>29</v>
      </c>
    </row>
    <row r="2639" spans="1:2" x14ac:dyDescent="0.25">
      <c r="A2639" s="18">
        <v>6466</v>
      </c>
      <c r="B2639" s="2" t="s">
        <v>29</v>
      </c>
    </row>
    <row r="2640" spans="1:2" x14ac:dyDescent="0.25">
      <c r="A2640" s="18">
        <v>6467</v>
      </c>
      <c r="B2640" s="2" t="s">
        <v>29</v>
      </c>
    </row>
    <row r="2641" spans="1:2" x14ac:dyDescent="0.25">
      <c r="A2641" s="18">
        <v>6468</v>
      </c>
      <c r="B2641" s="2" t="s">
        <v>29</v>
      </c>
    </row>
    <row r="2642" spans="1:2" x14ac:dyDescent="0.25">
      <c r="A2642" s="18">
        <v>6470</v>
      </c>
      <c r="B2642" s="2" t="s">
        <v>29</v>
      </c>
    </row>
    <row r="2643" spans="1:2" x14ac:dyDescent="0.25">
      <c r="A2643" s="18">
        <v>6472</v>
      </c>
      <c r="B2643" s="2" t="s">
        <v>29</v>
      </c>
    </row>
    <row r="2644" spans="1:2" x14ac:dyDescent="0.25">
      <c r="A2644" s="18">
        <v>6473</v>
      </c>
      <c r="B2644" s="2" t="s">
        <v>29</v>
      </c>
    </row>
    <row r="2645" spans="1:2" x14ac:dyDescent="0.25">
      <c r="A2645" s="18">
        <v>6475</v>
      </c>
      <c r="B2645" s="2" t="s">
        <v>29</v>
      </c>
    </row>
    <row r="2646" spans="1:2" x14ac:dyDescent="0.25">
      <c r="A2646" s="18">
        <v>6476</v>
      </c>
      <c r="B2646" s="2" t="s">
        <v>29</v>
      </c>
    </row>
    <row r="2647" spans="1:2" x14ac:dyDescent="0.25">
      <c r="A2647" s="18">
        <v>6477</v>
      </c>
      <c r="B2647" s="2" t="s">
        <v>29</v>
      </c>
    </row>
    <row r="2648" spans="1:2" x14ac:dyDescent="0.25">
      <c r="A2648" s="18">
        <v>6479</v>
      </c>
      <c r="B2648" s="2" t="s">
        <v>29</v>
      </c>
    </row>
    <row r="2649" spans="1:2" x14ac:dyDescent="0.25">
      <c r="A2649" s="18">
        <v>6480</v>
      </c>
      <c r="B2649" s="2" t="s">
        <v>29</v>
      </c>
    </row>
    <row r="2650" spans="1:2" x14ac:dyDescent="0.25">
      <c r="A2650" s="18">
        <v>6484</v>
      </c>
      <c r="B2650" s="2" t="s">
        <v>29</v>
      </c>
    </row>
    <row r="2651" spans="1:2" x14ac:dyDescent="0.25">
      <c r="A2651" s="18">
        <v>6485</v>
      </c>
      <c r="B2651" s="2" t="s">
        <v>29</v>
      </c>
    </row>
    <row r="2652" spans="1:2" x14ac:dyDescent="0.25">
      <c r="A2652" s="18">
        <v>6487</v>
      </c>
      <c r="B2652" s="2" t="s">
        <v>29</v>
      </c>
    </row>
    <row r="2653" spans="1:2" x14ac:dyDescent="0.25">
      <c r="A2653" s="18">
        <v>6488</v>
      </c>
      <c r="B2653" s="2" t="s">
        <v>29</v>
      </c>
    </row>
    <row r="2654" spans="1:2" x14ac:dyDescent="0.25">
      <c r="A2654" s="18">
        <v>6489</v>
      </c>
      <c r="B2654" s="2" t="s">
        <v>29</v>
      </c>
    </row>
    <row r="2655" spans="1:2" x14ac:dyDescent="0.25">
      <c r="A2655" s="18">
        <v>6490</v>
      </c>
      <c r="B2655" s="2" t="s">
        <v>29</v>
      </c>
    </row>
    <row r="2656" spans="1:2" x14ac:dyDescent="0.25">
      <c r="A2656" s="18">
        <v>6501</v>
      </c>
      <c r="B2656" s="2" t="s">
        <v>29</v>
      </c>
    </row>
    <row r="2657" spans="1:2" x14ac:dyDescent="0.25">
      <c r="A2657" s="18">
        <v>6502</v>
      </c>
      <c r="B2657" s="2" t="s">
        <v>29</v>
      </c>
    </row>
    <row r="2658" spans="1:2" x14ac:dyDescent="0.25">
      <c r="A2658" s="18">
        <v>6503</v>
      </c>
      <c r="B2658" s="2" t="s">
        <v>29</v>
      </c>
    </row>
    <row r="2659" spans="1:2" x14ac:dyDescent="0.25">
      <c r="A2659" s="18">
        <v>6504</v>
      </c>
      <c r="B2659" s="2" t="s">
        <v>29</v>
      </c>
    </row>
    <row r="2660" spans="1:2" x14ac:dyDescent="0.25">
      <c r="A2660" s="18">
        <v>6505</v>
      </c>
      <c r="B2660" s="2" t="s">
        <v>29</v>
      </c>
    </row>
    <row r="2661" spans="1:2" x14ac:dyDescent="0.25">
      <c r="A2661" s="18">
        <v>6506</v>
      </c>
      <c r="B2661" s="2" t="s">
        <v>29</v>
      </c>
    </row>
    <row r="2662" spans="1:2" x14ac:dyDescent="0.25">
      <c r="A2662" s="18">
        <v>6507</v>
      </c>
      <c r="B2662" s="2" t="s">
        <v>29</v>
      </c>
    </row>
    <row r="2663" spans="1:2" x14ac:dyDescent="0.25">
      <c r="A2663" s="18">
        <v>6509</v>
      </c>
      <c r="B2663" s="2" t="s">
        <v>29</v>
      </c>
    </row>
    <row r="2664" spans="1:2" x14ac:dyDescent="0.25">
      <c r="A2664" s="18">
        <v>6510</v>
      </c>
      <c r="B2664" s="2" t="s">
        <v>29</v>
      </c>
    </row>
    <row r="2665" spans="1:2" x14ac:dyDescent="0.25">
      <c r="A2665" s="18">
        <v>6511</v>
      </c>
      <c r="B2665" s="2" t="s">
        <v>29</v>
      </c>
    </row>
    <row r="2666" spans="1:2" x14ac:dyDescent="0.25">
      <c r="A2666" s="18">
        <v>6512</v>
      </c>
      <c r="B2666" s="2" t="s">
        <v>29</v>
      </c>
    </row>
    <row r="2667" spans="1:2" x14ac:dyDescent="0.25">
      <c r="A2667" s="18">
        <v>6513</v>
      </c>
      <c r="B2667" s="2" t="s">
        <v>29</v>
      </c>
    </row>
    <row r="2668" spans="1:2" x14ac:dyDescent="0.25">
      <c r="A2668" s="18">
        <v>6514</v>
      </c>
      <c r="B2668" s="2" t="s">
        <v>29</v>
      </c>
    </row>
    <row r="2669" spans="1:2" x14ac:dyDescent="0.25">
      <c r="A2669" s="18">
        <v>6515</v>
      </c>
      <c r="B2669" s="2" t="s">
        <v>29</v>
      </c>
    </row>
    <row r="2670" spans="1:2" x14ac:dyDescent="0.25">
      <c r="A2670" s="18">
        <v>6516</v>
      </c>
      <c r="B2670" s="2" t="s">
        <v>29</v>
      </c>
    </row>
    <row r="2671" spans="1:2" x14ac:dyDescent="0.25">
      <c r="A2671" s="18">
        <v>6517</v>
      </c>
      <c r="B2671" s="2" t="s">
        <v>29</v>
      </c>
    </row>
    <row r="2672" spans="1:2" x14ac:dyDescent="0.25">
      <c r="A2672" s="18">
        <v>6518</v>
      </c>
      <c r="B2672" s="2" t="s">
        <v>29</v>
      </c>
    </row>
    <row r="2673" spans="1:2" x14ac:dyDescent="0.25">
      <c r="A2673" s="18">
        <v>6519</v>
      </c>
      <c r="B2673" s="2" t="s">
        <v>29</v>
      </c>
    </row>
    <row r="2674" spans="1:2" x14ac:dyDescent="0.25">
      <c r="A2674" s="18">
        <v>6521</v>
      </c>
      <c r="B2674" s="2" t="s">
        <v>29</v>
      </c>
    </row>
    <row r="2675" spans="1:2" x14ac:dyDescent="0.25">
      <c r="A2675" s="18">
        <v>6522</v>
      </c>
      <c r="B2675" s="2" t="s">
        <v>29</v>
      </c>
    </row>
    <row r="2676" spans="1:2" x14ac:dyDescent="0.25">
      <c r="A2676" s="18">
        <v>6525</v>
      </c>
      <c r="B2676" s="2" t="s">
        <v>29</v>
      </c>
    </row>
    <row r="2677" spans="1:2" x14ac:dyDescent="0.25">
      <c r="A2677" s="18">
        <v>6528</v>
      </c>
      <c r="B2677" s="2" t="s">
        <v>29</v>
      </c>
    </row>
    <row r="2678" spans="1:2" x14ac:dyDescent="0.25">
      <c r="A2678" s="18">
        <v>6530</v>
      </c>
      <c r="B2678" s="2" t="s">
        <v>29</v>
      </c>
    </row>
    <row r="2679" spans="1:2" x14ac:dyDescent="0.25">
      <c r="A2679" s="18">
        <v>6531</v>
      </c>
      <c r="B2679" s="2" t="s">
        <v>29</v>
      </c>
    </row>
    <row r="2680" spans="1:2" x14ac:dyDescent="0.25">
      <c r="A2680" s="18">
        <v>6532</v>
      </c>
      <c r="B2680" s="2" t="s">
        <v>29</v>
      </c>
    </row>
    <row r="2681" spans="1:2" x14ac:dyDescent="0.25">
      <c r="A2681" s="18">
        <v>6535</v>
      </c>
      <c r="B2681" s="2" t="s">
        <v>29</v>
      </c>
    </row>
    <row r="2682" spans="1:2" x14ac:dyDescent="0.25">
      <c r="A2682" s="18">
        <v>6536</v>
      </c>
      <c r="B2682" s="2" t="s">
        <v>29</v>
      </c>
    </row>
    <row r="2683" spans="1:2" x14ac:dyDescent="0.25">
      <c r="A2683" s="18">
        <v>6537</v>
      </c>
      <c r="B2683" s="2" t="s">
        <v>29</v>
      </c>
    </row>
    <row r="2684" spans="1:2" x14ac:dyDescent="0.25">
      <c r="A2684" s="18">
        <v>6556</v>
      </c>
      <c r="B2684" s="2" t="s">
        <v>29</v>
      </c>
    </row>
    <row r="2685" spans="1:2" x14ac:dyDescent="0.25">
      <c r="A2685" s="18">
        <v>6558</v>
      </c>
      <c r="B2685" s="2" t="s">
        <v>29</v>
      </c>
    </row>
    <row r="2686" spans="1:2" x14ac:dyDescent="0.25">
      <c r="A2686" s="18">
        <v>6560</v>
      </c>
      <c r="B2686" s="2" t="s">
        <v>29</v>
      </c>
    </row>
    <row r="2687" spans="1:2" x14ac:dyDescent="0.25">
      <c r="A2687" s="18">
        <v>6562</v>
      </c>
      <c r="B2687" s="2" t="s">
        <v>29</v>
      </c>
    </row>
    <row r="2688" spans="1:2" x14ac:dyDescent="0.25">
      <c r="A2688" s="18">
        <v>6564</v>
      </c>
      <c r="B2688" s="2" t="s">
        <v>29</v>
      </c>
    </row>
    <row r="2689" spans="1:2" x14ac:dyDescent="0.25">
      <c r="A2689" s="18">
        <v>6566</v>
      </c>
      <c r="B2689" s="2" t="s">
        <v>29</v>
      </c>
    </row>
    <row r="2690" spans="1:2" x14ac:dyDescent="0.25">
      <c r="A2690" s="18">
        <v>6567</v>
      </c>
      <c r="B2690" s="2" t="s">
        <v>29</v>
      </c>
    </row>
    <row r="2691" spans="1:2" x14ac:dyDescent="0.25">
      <c r="A2691" s="18">
        <v>6568</v>
      </c>
      <c r="B2691" s="2" t="s">
        <v>29</v>
      </c>
    </row>
    <row r="2692" spans="1:2" x14ac:dyDescent="0.25">
      <c r="A2692" s="18">
        <v>6569</v>
      </c>
      <c r="B2692" s="2" t="s">
        <v>29</v>
      </c>
    </row>
    <row r="2693" spans="1:2" x14ac:dyDescent="0.25">
      <c r="A2693" s="18">
        <v>6571</v>
      </c>
      <c r="B2693" s="2" t="s">
        <v>29</v>
      </c>
    </row>
    <row r="2694" spans="1:2" x14ac:dyDescent="0.25">
      <c r="A2694" s="18">
        <v>6572</v>
      </c>
      <c r="B2694" s="2" t="s">
        <v>29</v>
      </c>
    </row>
    <row r="2695" spans="1:2" x14ac:dyDescent="0.25">
      <c r="A2695" s="18">
        <v>6574</v>
      </c>
      <c r="B2695" s="2" t="s">
        <v>29</v>
      </c>
    </row>
    <row r="2696" spans="1:2" x14ac:dyDescent="0.25">
      <c r="A2696" s="18">
        <v>6575</v>
      </c>
      <c r="B2696" s="2" t="s">
        <v>29</v>
      </c>
    </row>
    <row r="2697" spans="1:2" x14ac:dyDescent="0.25">
      <c r="A2697" s="18">
        <v>6603</v>
      </c>
      <c r="B2697" s="2" t="s">
        <v>29</v>
      </c>
    </row>
    <row r="2698" spans="1:2" x14ac:dyDescent="0.25">
      <c r="A2698" s="18">
        <v>6605</v>
      </c>
      <c r="B2698" s="2" t="s">
        <v>29</v>
      </c>
    </row>
    <row r="2699" spans="1:2" x14ac:dyDescent="0.25">
      <c r="A2699" s="18">
        <v>6606</v>
      </c>
      <c r="B2699" s="2" t="s">
        <v>29</v>
      </c>
    </row>
    <row r="2700" spans="1:2" x14ac:dyDescent="0.25">
      <c r="A2700" s="18">
        <v>6608</v>
      </c>
      <c r="B2700" s="2" t="s">
        <v>29</v>
      </c>
    </row>
    <row r="2701" spans="1:2" x14ac:dyDescent="0.25">
      <c r="A2701" s="18">
        <v>6609</v>
      </c>
      <c r="B2701" s="2" t="s">
        <v>29</v>
      </c>
    </row>
    <row r="2702" spans="1:2" x14ac:dyDescent="0.25">
      <c r="A2702" s="18">
        <v>6612</v>
      </c>
      <c r="B2702" s="2" t="s">
        <v>29</v>
      </c>
    </row>
    <row r="2703" spans="1:2" x14ac:dyDescent="0.25">
      <c r="A2703" s="18">
        <v>6613</v>
      </c>
      <c r="B2703" s="2" t="s">
        <v>29</v>
      </c>
    </row>
    <row r="2704" spans="1:2" x14ac:dyDescent="0.25">
      <c r="A2704" s="18">
        <v>6614</v>
      </c>
      <c r="B2704" s="2" t="s">
        <v>29</v>
      </c>
    </row>
    <row r="2705" spans="1:2" x14ac:dyDescent="0.25">
      <c r="A2705" s="18">
        <v>6616</v>
      </c>
      <c r="B2705" s="2" t="s">
        <v>29</v>
      </c>
    </row>
    <row r="2706" spans="1:2" x14ac:dyDescent="0.25">
      <c r="A2706" s="18">
        <v>6620</v>
      </c>
      <c r="B2706" s="2" t="s">
        <v>29</v>
      </c>
    </row>
    <row r="2707" spans="1:2" x14ac:dyDescent="0.25">
      <c r="A2707" s="18">
        <v>6623</v>
      </c>
      <c r="B2707" s="2" t="s">
        <v>29</v>
      </c>
    </row>
    <row r="2708" spans="1:2" x14ac:dyDescent="0.25">
      <c r="A2708" s="18">
        <v>6625</v>
      </c>
      <c r="B2708" s="2" t="s">
        <v>29</v>
      </c>
    </row>
    <row r="2709" spans="1:2" x14ac:dyDescent="0.25">
      <c r="A2709" s="18">
        <v>6627</v>
      </c>
      <c r="B2709" s="2" t="s">
        <v>29</v>
      </c>
    </row>
    <row r="2710" spans="1:2" x14ac:dyDescent="0.25">
      <c r="A2710" s="18">
        <v>6628</v>
      </c>
      <c r="B2710" s="2" t="s">
        <v>29</v>
      </c>
    </row>
    <row r="2711" spans="1:2" x14ac:dyDescent="0.25">
      <c r="A2711" s="18">
        <v>6630</v>
      </c>
      <c r="B2711" s="2" t="s">
        <v>29</v>
      </c>
    </row>
    <row r="2712" spans="1:2" x14ac:dyDescent="0.25">
      <c r="A2712" s="18">
        <v>6631</v>
      </c>
      <c r="B2712" s="2" t="s">
        <v>29</v>
      </c>
    </row>
    <row r="2713" spans="1:2" x14ac:dyDescent="0.25">
      <c r="A2713" s="18">
        <v>6632</v>
      </c>
      <c r="B2713" s="2" t="s">
        <v>29</v>
      </c>
    </row>
    <row r="2714" spans="1:2" x14ac:dyDescent="0.25">
      <c r="A2714" s="18">
        <v>6635</v>
      </c>
      <c r="B2714" s="2" t="s">
        <v>29</v>
      </c>
    </row>
    <row r="2715" spans="1:2" x14ac:dyDescent="0.25">
      <c r="A2715" s="18">
        <v>6638</v>
      </c>
      <c r="B2715" s="2" t="s">
        <v>29</v>
      </c>
    </row>
    <row r="2716" spans="1:2" x14ac:dyDescent="0.25">
      <c r="A2716" s="18">
        <v>6639</v>
      </c>
      <c r="B2716" s="2" t="s">
        <v>29</v>
      </c>
    </row>
    <row r="2717" spans="1:2" x14ac:dyDescent="0.25">
      <c r="A2717" s="18">
        <v>6640</v>
      </c>
      <c r="B2717" s="2" t="s">
        <v>29</v>
      </c>
    </row>
    <row r="2718" spans="1:2" x14ac:dyDescent="0.25">
      <c r="A2718" s="18">
        <v>6642</v>
      </c>
      <c r="B2718" s="2" t="s">
        <v>29</v>
      </c>
    </row>
    <row r="2719" spans="1:2" x14ac:dyDescent="0.25">
      <c r="A2719" s="18">
        <v>6646</v>
      </c>
      <c r="B2719" s="2" t="s">
        <v>29</v>
      </c>
    </row>
    <row r="2720" spans="1:2" x14ac:dyDescent="0.25">
      <c r="A2720" s="18">
        <v>6701</v>
      </c>
      <c r="B2720" s="2" t="s">
        <v>29</v>
      </c>
    </row>
    <row r="2721" spans="1:2" x14ac:dyDescent="0.25">
      <c r="A2721" s="18">
        <v>6705</v>
      </c>
      <c r="B2721" s="2" t="s">
        <v>29</v>
      </c>
    </row>
    <row r="2722" spans="1:2" x14ac:dyDescent="0.25">
      <c r="A2722" s="18">
        <v>6707</v>
      </c>
      <c r="B2722" s="2" t="s">
        <v>29</v>
      </c>
    </row>
    <row r="2723" spans="1:2" x14ac:dyDescent="0.25">
      <c r="A2723" s="18">
        <v>6710</v>
      </c>
      <c r="B2723" s="2" t="s">
        <v>29</v>
      </c>
    </row>
    <row r="2724" spans="1:2" x14ac:dyDescent="0.25">
      <c r="A2724" s="18">
        <v>6711</v>
      </c>
      <c r="B2724" s="2" t="s">
        <v>29</v>
      </c>
    </row>
    <row r="2725" spans="1:2" x14ac:dyDescent="0.25">
      <c r="A2725" s="18">
        <v>6712</v>
      </c>
      <c r="B2725" s="2" t="s">
        <v>29</v>
      </c>
    </row>
    <row r="2726" spans="1:2" x14ac:dyDescent="0.25">
      <c r="A2726" s="18">
        <v>6713</v>
      </c>
      <c r="B2726" s="2" t="s">
        <v>29</v>
      </c>
    </row>
    <row r="2727" spans="1:2" x14ac:dyDescent="0.25">
      <c r="A2727" s="18">
        <v>6714</v>
      </c>
      <c r="B2727" s="2" t="s">
        <v>29</v>
      </c>
    </row>
    <row r="2728" spans="1:2" x14ac:dyDescent="0.25">
      <c r="A2728" s="18">
        <v>6716</v>
      </c>
      <c r="B2728" s="2" t="s">
        <v>29</v>
      </c>
    </row>
    <row r="2729" spans="1:2" x14ac:dyDescent="0.25">
      <c r="A2729" s="18">
        <v>6718</v>
      </c>
      <c r="B2729" s="2" t="s">
        <v>29</v>
      </c>
    </row>
    <row r="2730" spans="1:2" x14ac:dyDescent="0.25">
      <c r="A2730" s="18">
        <v>6720</v>
      </c>
      <c r="B2730" s="2" t="s">
        <v>29</v>
      </c>
    </row>
    <row r="2731" spans="1:2" x14ac:dyDescent="0.25">
      <c r="A2731" s="18">
        <v>6721</v>
      </c>
      <c r="B2731" s="2" t="s">
        <v>29</v>
      </c>
    </row>
    <row r="2732" spans="1:2" x14ac:dyDescent="0.25">
      <c r="A2732" s="18">
        <v>6722</v>
      </c>
      <c r="B2732" s="2" t="s">
        <v>29</v>
      </c>
    </row>
    <row r="2733" spans="1:2" x14ac:dyDescent="0.25">
      <c r="A2733" s="18">
        <v>6725</v>
      </c>
      <c r="B2733" s="2" t="s">
        <v>29</v>
      </c>
    </row>
    <row r="2734" spans="1:2" x14ac:dyDescent="0.25">
      <c r="A2734" s="18">
        <v>6726</v>
      </c>
      <c r="B2734" s="2" t="s">
        <v>29</v>
      </c>
    </row>
    <row r="2735" spans="1:2" x14ac:dyDescent="0.25">
      <c r="A2735" s="18">
        <v>6728</v>
      </c>
      <c r="B2735" s="2" t="s">
        <v>29</v>
      </c>
    </row>
    <row r="2736" spans="1:2" x14ac:dyDescent="0.25">
      <c r="A2736" s="18">
        <v>6731</v>
      </c>
      <c r="B2736" s="2" t="s">
        <v>29</v>
      </c>
    </row>
    <row r="2737" spans="1:2" x14ac:dyDescent="0.25">
      <c r="A2737" s="18">
        <v>6733</v>
      </c>
      <c r="B2737" s="2" t="s">
        <v>29</v>
      </c>
    </row>
    <row r="2738" spans="1:2" x14ac:dyDescent="0.25">
      <c r="A2738" s="18">
        <v>6740</v>
      </c>
      <c r="B2738" s="2" t="s">
        <v>29</v>
      </c>
    </row>
    <row r="2739" spans="1:2" x14ac:dyDescent="0.25">
      <c r="A2739" s="18">
        <v>6743</v>
      </c>
      <c r="B2739" s="2" t="s">
        <v>29</v>
      </c>
    </row>
    <row r="2740" spans="1:2" x14ac:dyDescent="0.25">
      <c r="A2740" s="18">
        <v>6751</v>
      </c>
      <c r="B2740" s="2" t="s">
        <v>29</v>
      </c>
    </row>
    <row r="2741" spans="1:2" x14ac:dyDescent="0.25">
      <c r="A2741" s="18">
        <v>6753</v>
      </c>
      <c r="B2741" s="2" t="s">
        <v>29</v>
      </c>
    </row>
    <row r="2742" spans="1:2" x14ac:dyDescent="0.25">
      <c r="A2742" s="18">
        <v>6754</v>
      </c>
      <c r="B2742" s="2" t="s">
        <v>29</v>
      </c>
    </row>
    <row r="2743" spans="1:2" x14ac:dyDescent="0.25">
      <c r="A2743" s="18">
        <v>6758</v>
      </c>
      <c r="B2743" s="2" t="s">
        <v>29</v>
      </c>
    </row>
    <row r="2744" spans="1:2" x14ac:dyDescent="0.25">
      <c r="A2744" s="18">
        <v>6760</v>
      </c>
      <c r="B2744" s="2" t="s">
        <v>29</v>
      </c>
    </row>
    <row r="2745" spans="1:2" x14ac:dyDescent="0.25">
      <c r="A2745" s="18">
        <v>6762</v>
      </c>
      <c r="B2745" s="2" t="s">
        <v>29</v>
      </c>
    </row>
    <row r="2746" spans="1:2" x14ac:dyDescent="0.25">
      <c r="A2746" s="18">
        <v>6765</v>
      </c>
      <c r="B2746" s="2" t="s">
        <v>29</v>
      </c>
    </row>
    <row r="2747" spans="1:2" x14ac:dyDescent="0.25">
      <c r="A2747" s="18">
        <v>6770</v>
      </c>
      <c r="B2747" s="2" t="s">
        <v>29</v>
      </c>
    </row>
    <row r="2748" spans="1:2" x14ac:dyDescent="0.25">
      <c r="A2748" s="18">
        <v>6831</v>
      </c>
      <c r="B2748" s="2" t="s">
        <v>29</v>
      </c>
    </row>
    <row r="2749" spans="1:2" x14ac:dyDescent="0.25">
      <c r="A2749" s="18">
        <v>6849</v>
      </c>
      <c r="B2749" s="2" t="s">
        <v>29</v>
      </c>
    </row>
    <row r="2750" spans="1:2" x14ac:dyDescent="0.25">
      <c r="A2750" s="18">
        <v>6850</v>
      </c>
      <c r="B2750" s="2" t="s">
        <v>29</v>
      </c>
    </row>
    <row r="2751" spans="1:2" x14ac:dyDescent="0.25">
      <c r="A2751" s="18">
        <v>6865</v>
      </c>
      <c r="B2751" s="2" t="s">
        <v>29</v>
      </c>
    </row>
    <row r="2752" spans="1:2" x14ac:dyDescent="0.25">
      <c r="A2752" s="18">
        <v>6872</v>
      </c>
      <c r="B2752" s="2" t="s">
        <v>29</v>
      </c>
    </row>
    <row r="2753" spans="1:2" x14ac:dyDescent="0.25">
      <c r="A2753" s="18">
        <v>6892</v>
      </c>
      <c r="B2753" s="2" t="s">
        <v>29</v>
      </c>
    </row>
    <row r="2754" spans="1:2" x14ac:dyDescent="0.25">
      <c r="A2754" s="18">
        <v>6900</v>
      </c>
      <c r="B2754" s="2" t="s">
        <v>29</v>
      </c>
    </row>
    <row r="2755" spans="1:2" x14ac:dyDescent="0.25">
      <c r="A2755" s="18">
        <v>6901</v>
      </c>
      <c r="B2755" s="2" t="s">
        <v>29</v>
      </c>
    </row>
    <row r="2756" spans="1:2" x14ac:dyDescent="0.25">
      <c r="A2756" s="18">
        <v>6902</v>
      </c>
      <c r="B2756" s="2" t="s">
        <v>29</v>
      </c>
    </row>
    <row r="2757" spans="1:2" x14ac:dyDescent="0.25">
      <c r="A2757" s="18">
        <v>6903</v>
      </c>
      <c r="B2757" s="2" t="s">
        <v>29</v>
      </c>
    </row>
    <row r="2758" spans="1:2" x14ac:dyDescent="0.25">
      <c r="A2758" s="18">
        <v>6904</v>
      </c>
      <c r="B2758" s="2" t="s">
        <v>29</v>
      </c>
    </row>
    <row r="2759" spans="1:2" x14ac:dyDescent="0.25">
      <c r="A2759" s="18">
        <v>6905</v>
      </c>
      <c r="B2759" s="2" t="s">
        <v>29</v>
      </c>
    </row>
    <row r="2760" spans="1:2" x14ac:dyDescent="0.25">
      <c r="A2760" s="18">
        <v>6906</v>
      </c>
      <c r="B2760" s="2" t="s">
        <v>29</v>
      </c>
    </row>
    <row r="2761" spans="1:2" x14ac:dyDescent="0.25">
      <c r="A2761" s="18">
        <v>6907</v>
      </c>
      <c r="B2761" s="2" t="s">
        <v>29</v>
      </c>
    </row>
    <row r="2762" spans="1:2" x14ac:dyDescent="0.25">
      <c r="A2762" s="18">
        <v>6909</v>
      </c>
      <c r="B2762" s="2" t="s">
        <v>29</v>
      </c>
    </row>
    <row r="2763" spans="1:2" x14ac:dyDescent="0.25">
      <c r="A2763" s="18">
        <v>6910</v>
      </c>
      <c r="B2763" s="2" t="s">
        <v>29</v>
      </c>
    </row>
    <row r="2764" spans="1:2" x14ac:dyDescent="0.25">
      <c r="A2764" s="18">
        <v>6911</v>
      </c>
      <c r="B2764" s="2" t="s">
        <v>29</v>
      </c>
    </row>
    <row r="2765" spans="1:2" x14ac:dyDescent="0.25">
      <c r="A2765" s="18">
        <v>6912</v>
      </c>
      <c r="B2765" s="2" t="s">
        <v>29</v>
      </c>
    </row>
    <row r="2766" spans="1:2" x14ac:dyDescent="0.25">
      <c r="A2766" s="18">
        <v>6913</v>
      </c>
      <c r="B2766" s="2" t="s">
        <v>29</v>
      </c>
    </row>
    <row r="2767" spans="1:2" x14ac:dyDescent="0.25">
      <c r="A2767" s="18">
        <v>6914</v>
      </c>
      <c r="B2767" s="2" t="s">
        <v>29</v>
      </c>
    </row>
    <row r="2768" spans="1:2" x14ac:dyDescent="0.25">
      <c r="A2768" s="18">
        <v>6915</v>
      </c>
      <c r="B2768" s="2" t="s">
        <v>29</v>
      </c>
    </row>
    <row r="2769" spans="1:2" x14ac:dyDescent="0.25">
      <c r="A2769" s="18">
        <v>6916</v>
      </c>
      <c r="B2769" s="2" t="s">
        <v>29</v>
      </c>
    </row>
    <row r="2770" spans="1:2" x14ac:dyDescent="0.25">
      <c r="A2770" s="18">
        <v>6917</v>
      </c>
      <c r="B2770" s="2" t="s">
        <v>29</v>
      </c>
    </row>
    <row r="2771" spans="1:2" x14ac:dyDescent="0.25">
      <c r="A2771" s="18">
        <v>6918</v>
      </c>
      <c r="B2771" s="2" t="s">
        <v>29</v>
      </c>
    </row>
    <row r="2772" spans="1:2" x14ac:dyDescent="0.25">
      <c r="A2772" s="18">
        <v>6919</v>
      </c>
      <c r="B2772" s="2" t="s">
        <v>29</v>
      </c>
    </row>
    <row r="2773" spans="1:2" x14ac:dyDescent="0.25">
      <c r="A2773" s="18">
        <v>6920</v>
      </c>
      <c r="B2773" s="2" t="s">
        <v>29</v>
      </c>
    </row>
    <row r="2774" spans="1:2" x14ac:dyDescent="0.25">
      <c r="A2774" s="18">
        <v>6921</v>
      </c>
      <c r="B2774" s="2" t="s">
        <v>29</v>
      </c>
    </row>
    <row r="2775" spans="1:2" x14ac:dyDescent="0.25">
      <c r="A2775" s="18">
        <v>6922</v>
      </c>
      <c r="B2775" s="2" t="s">
        <v>29</v>
      </c>
    </row>
    <row r="2776" spans="1:2" x14ac:dyDescent="0.25">
      <c r="A2776" s="18">
        <v>6923</v>
      </c>
      <c r="B2776" s="2" t="s">
        <v>29</v>
      </c>
    </row>
    <row r="2777" spans="1:2" x14ac:dyDescent="0.25">
      <c r="A2777" s="18">
        <v>6924</v>
      </c>
      <c r="B2777" s="2" t="s">
        <v>29</v>
      </c>
    </row>
    <row r="2778" spans="1:2" x14ac:dyDescent="0.25">
      <c r="A2778" s="18">
        <v>6925</v>
      </c>
      <c r="B2778" s="2" t="s">
        <v>29</v>
      </c>
    </row>
    <row r="2779" spans="1:2" x14ac:dyDescent="0.25">
      <c r="A2779" s="18">
        <v>6926</v>
      </c>
      <c r="B2779" s="2" t="s">
        <v>29</v>
      </c>
    </row>
    <row r="2780" spans="1:2" x14ac:dyDescent="0.25">
      <c r="A2780" s="18">
        <v>6929</v>
      </c>
      <c r="B2780" s="2" t="s">
        <v>29</v>
      </c>
    </row>
    <row r="2781" spans="1:2" x14ac:dyDescent="0.25">
      <c r="A2781" s="18">
        <v>6931</v>
      </c>
      <c r="B2781" s="2" t="s">
        <v>29</v>
      </c>
    </row>
    <row r="2782" spans="1:2" x14ac:dyDescent="0.25">
      <c r="A2782" s="18">
        <v>6932</v>
      </c>
      <c r="B2782" s="2" t="s">
        <v>29</v>
      </c>
    </row>
    <row r="2783" spans="1:2" x14ac:dyDescent="0.25">
      <c r="A2783" s="18">
        <v>6933</v>
      </c>
      <c r="B2783" s="2" t="s">
        <v>29</v>
      </c>
    </row>
    <row r="2784" spans="1:2" x14ac:dyDescent="0.25">
      <c r="A2784" s="18">
        <v>6934</v>
      </c>
      <c r="B2784" s="2" t="s">
        <v>29</v>
      </c>
    </row>
    <row r="2785" spans="1:2" x14ac:dyDescent="0.25">
      <c r="A2785" s="18">
        <v>6935</v>
      </c>
      <c r="B2785" s="2" t="s">
        <v>29</v>
      </c>
    </row>
    <row r="2786" spans="1:2" x14ac:dyDescent="0.25">
      <c r="A2786" s="18">
        <v>6936</v>
      </c>
      <c r="B2786" s="2" t="s">
        <v>29</v>
      </c>
    </row>
    <row r="2787" spans="1:2" x14ac:dyDescent="0.25">
      <c r="A2787" s="18">
        <v>6939</v>
      </c>
      <c r="B2787" s="2" t="s">
        <v>29</v>
      </c>
    </row>
    <row r="2788" spans="1:2" x14ac:dyDescent="0.25">
      <c r="A2788" s="18">
        <v>6941</v>
      </c>
      <c r="B2788" s="2" t="s">
        <v>29</v>
      </c>
    </row>
    <row r="2789" spans="1:2" x14ac:dyDescent="0.25">
      <c r="A2789" s="18">
        <v>6942</v>
      </c>
      <c r="B2789" s="2" t="s">
        <v>29</v>
      </c>
    </row>
    <row r="2790" spans="1:2" x14ac:dyDescent="0.25">
      <c r="A2790" s="18">
        <v>6943</v>
      </c>
      <c r="B2790" s="2" t="s">
        <v>29</v>
      </c>
    </row>
    <row r="2791" spans="1:2" x14ac:dyDescent="0.25">
      <c r="A2791" s="18">
        <v>6944</v>
      </c>
      <c r="B2791" s="2" t="s">
        <v>29</v>
      </c>
    </row>
    <row r="2792" spans="1:2" x14ac:dyDescent="0.25">
      <c r="A2792" s="18">
        <v>6945</v>
      </c>
      <c r="B2792" s="2" t="s">
        <v>29</v>
      </c>
    </row>
    <row r="2793" spans="1:2" x14ac:dyDescent="0.25">
      <c r="A2793" s="18">
        <v>6946</v>
      </c>
      <c r="B2793" s="2" t="s">
        <v>29</v>
      </c>
    </row>
    <row r="2794" spans="1:2" x14ac:dyDescent="0.25">
      <c r="A2794" s="18">
        <v>6947</v>
      </c>
      <c r="B2794" s="2" t="s">
        <v>29</v>
      </c>
    </row>
    <row r="2795" spans="1:2" x14ac:dyDescent="0.25">
      <c r="A2795" s="18">
        <v>6951</v>
      </c>
      <c r="B2795" s="2" t="s">
        <v>29</v>
      </c>
    </row>
    <row r="2796" spans="1:2" x14ac:dyDescent="0.25">
      <c r="A2796" s="18">
        <v>6952</v>
      </c>
      <c r="B2796" s="2" t="s">
        <v>29</v>
      </c>
    </row>
    <row r="2797" spans="1:2" x14ac:dyDescent="0.25">
      <c r="A2797" s="18">
        <v>6953</v>
      </c>
      <c r="B2797" s="2" t="s">
        <v>29</v>
      </c>
    </row>
    <row r="2798" spans="1:2" x14ac:dyDescent="0.25">
      <c r="A2798" s="18">
        <v>6954</v>
      </c>
      <c r="B2798" s="2" t="s">
        <v>29</v>
      </c>
    </row>
    <row r="2799" spans="1:2" x14ac:dyDescent="0.25">
      <c r="A2799" s="18">
        <v>6955</v>
      </c>
      <c r="B2799" s="2" t="s">
        <v>29</v>
      </c>
    </row>
    <row r="2800" spans="1:2" x14ac:dyDescent="0.25">
      <c r="A2800" s="18">
        <v>6956</v>
      </c>
      <c r="B2800" s="2" t="s">
        <v>29</v>
      </c>
    </row>
    <row r="2801" spans="1:2" x14ac:dyDescent="0.25">
      <c r="A2801" s="18">
        <v>6957</v>
      </c>
      <c r="B2801" s="2" t="s">
        <v>29</v>
      </c>
    </row>
    <row r="2802" spans="1:2" x14ac:dyDescent="0.25">
      <c r="A2802" s="18">
        <v>6958</v>
      </c>
      <c r="B2802" s="2" t="s">
        <v>29</v>
      </c>
    </row>
    <row r="2803" spans="1:2" x14ac:dyDescent="0.25">
      <c r="A2803" s="18">
        <v>6959</v>
      </c>
      <c r="B2803" s="2" t="s">
        <v>29</v>
      </c>
    </row>
    <row r="2804" spans="1:2" x14ac:dyDescent="0.25">
      <c r="A2804" s="18">
        <v>6960</v>
      </c>
      <c r="B2804" s="2" t="s">
        <v>29</v>
      </c>
    </row>
    <row r="2805" spans="1:2" x14ac:dyDescent="0.25">
      <c r="A2805" s="18">
        <v>6961</v>
      </c>
      <c r="B2805" s="2" t="s">
        <v>29</v>
      </c>
    </row>
    <row r="2806" spans="1:2" x14ac:dyDescent="0.25">
      <c r="A2806" s="18">
        <v>6963</v>
      </c>
      <c r="B2806" s="2" t="s">
        <v>29</v>
      </c>
    </row>
    <row r="2807" spans="1:2" x14ac:dyDescent="0.25">
      <c r="A2807" s="18">
        <v>6964</v>
      </c>
      <c r="B2807" s="2" t="s">
        <v>29</v>
      </c>
    </row>
    <row r="2808" spans="1:2" x14ac:dyDescent="0.25">
      <c r="A2808" s="18">
        <v>6965</v>
      </c>
      <c r="B2808" s="2" t="s">
        <v>29</v>
      </c>
    </row>
    <row r="2809" spans="1:2" x14ac:dyDescent="0.25">
      <c r="A2809" s="18">
        <v>6966</v>
      </c>
      <c r="B2809" s="2" t="s">
        <v>29</v>
      </c>
    </row>
    <row r="2810" spans="1:2" x14ac:dyDescent="0.25">
      <c r="A2810" s="18">
        <v>6967</v>
      </c>
      <c r="B2810" s="2" t="s">
        <v>29</v>
      </c>
    </row>
    <row r="2811" spans="1:2" x14ac:dyDescent="0.25">
      <c r="A2811" s="18">
        <v>6968</v>
      </c>
      <c r="B2811" s="2" t="s">
        <v>29</v>
      </c>
    </row>
    <row r="2812" spans="1:2" x14ac:dyDescent="0.25">
      <c r="A2812" s="18">
        <v>6969</v>
      </c>
      <c r="B2812" s="2" t="s">
        <v>29</v>
      </c>
    </row>
    <row r="2813" spans="1:2" x14ac:dyDescent="0.25">
      <c r="A2813" s="18">
        <v>6970</v>
      </c>
      <c r="B2813" s="2" t="s">
        <v>29</v>
      </c>
    </row>
    <row r="2814" spans="1:2" x14ac:dyDescent="0.25">
      <c r="A2814" s="18">
        <v>6979</v>
      </c>
      <c r="B2814" s="2" t="s">
        <v>29</v>
      </c>
    </row>
    <row r="2815" spans="1:2" x14ac:dyDescent="0.25">
      <c r="A2815" s="18">
        <v>6981</v>
      </c>
      <c r="B2815" s="2" t="s">
        <v>29</v>
      </c>
    </row>
    <row r="2816" spans="1:2" x14ac:dyDescent="0.25">
      <c r="A2816" s="18">
        <v>6982</v>
      </c>
      <c r="B2816" s="2" t="s">
        <v>29</v>
      </c>
    </row>
    <row r="2817" spans="1:2" x14ac:dyDescent="0.25">
      <c r="A2817" s="18">
        <v>6983</v>
      </c>
      <c r="B2817" s="2" t="s">
        <v>29</v>
      </c>
    </row>
    <row r="2818" spans="1:2" x14ac:dyDescent="0.25">
      <c r="A2818" s="18">
        <v>6984</v>
      </c>
      <c r="B2818" s="2" t="s">
        <v>29</v>
      </c>
    </row>
    <row r="2819" spans="1:2" x14ac:dyDescent="0.25">
      <c r="A2819" s="18">
        <v>6985</v>
      </c>
      <c r="B2819" s="2" t="s">
        <v>29</v>
      </c>
    </row>
    <row r="2820" spans="1:2" x14ac:dyDescent="0.25">
      <c r="A2820" s="18">
        <v>6986</v>
      </c>
      <c r="B2820" s="2" t="s">
        <v>29</v>
      </c>
    </row>
    <row r="2821" spans="1:2" x14ac:dyDescent="0.25">
      <c r="A2821" s="18">
        <v>6987</v>
      </c>
      <c r="B2821" s="2" t="s">
        <v>29</v>
      </c>
    </row>
    <row r="2822" spans="1:2" x14ac:dyDescent="0.25">
      <c r="A2822" s="18">
        <v>6988</v>
      </c>
      <c r="B2822" s="2" t="s">
        <v>29</v>
      </c>
    </row>
    <row r="2823" spans="1:2" x14ac:dyDescent="0.25">
      <c r="A2823" s="18">
        <v>6989</v>
      </c>
      <c r="B2823" s="2" t="s">
        <v>29</v>
      </c>
    </row>
    <row r="2824" spans="1:2" x14ac:dyDescent="0.25">
      <c r="A2824" s="18">
        <v>6990</v>
      </c>
      <c r="B2824" s="2" t="s">
        <v>29</v>
      </c>
    </row>
    <row r="2825" spans="1:2" x14ac:dyDescent="0.25">
      <c r="A2825" s="18">
        <v>6991</v>
      </c>
      <c r="B2825" s="2" t="s">
        <v>29</v>
      </c>
    </row>
    <row r="2826" spans="1:2" x14ac:dyDescent="0.25">
      <c r="A2826" s="18">
        <v>6992</v>
      </c>
      <c r="B2826" s="2" t="s">
        <v>29</v>
      </c>
    </row>
    <row r="2827" spans="1:2" x14ac:dyDescent="0.25">
      <c r="A2827" s="18">
        <v>6997</v>
      </c>
      <c r="B2827" s="2" t="s">
        <v>29</v>
      </c>
    </row>
    <row r="2828" spans="1:2" x14ac:dyDescent="0.25">
      <c r="A2828" s="18">
        <v>7000</v>
      </c>
      <c r="B2828" s="2" t="s">
        <v>33</v>
      </c>
    </row>
    <row r="2829" spans="1:2" x14ac:dyDescent="0.25">
      <c r="A2829" s="18">
        <v>7001</v>
      </c>
      <c r="B2829" s="2" t="s">
        <v>33</v>
      </c>
    </row>
    <row r="2830" spans="1:2" x14ac:dyDescent="0.25">
      <c r="A2830" s="18">
        <v>7002</v>
      </c>
      <c r="B2830" s="2" t="s">
        <v>33</v>
      </c>
    </row>
    <row r="2831" spans="1:2" x14ac:dyDescent="0.25">
      <c r="A2831" s="18">
        <v>7004</v>
      </c>
      <c r="B2831" s="2" t="s">
        <v>33</v>
      </c>
    </row>
    <row r="2832" spans="1:2" x14ac:dyDescent="0.25">
      <c r="A2832" s="18">
        <v>7005</v>
      </c>
      <c r="B2832" s="2" t="s">
        <v>33</v>
      </c>
    </row>
    <row r="2833" spans="1:2" x14ac:dyDescent="0.25">
      <c r="A2833" s="18">
        <v>7006</v>
      </c>
      <c r="B2833" s="2" t="s">
        <v>33</v>
      </c>
    </row>
    <row r="2834" spans="1:2" x14ac:dyDescent="0.25">
      <c r="A2834" s="18">
        <v>7007</v>
      </c>
      <c r="B2834" s="2" t="s">
        <v>33</v>
      </c>
    </row>
    <row r="2835" spans="1:2" x14ac:dyDescent="0.25">
      <c r="A2835" s="18">
        <v>7008</v>
      </c>
      <c r="B2835" s="2" t="s">
        <v>33</v>
      </c>
    </row>
    <row r="2836" spans="1:2" x14ac:dyDescent="0.25">
      <c r="A2836" s="18">
        <v>7009</v>
      </c>
      <c r="B2836" s="2" t="s">
        <v>33</v>
      </c>
    </row>
    <row r="2837" spans="1:2" x14ac:dyDescent="0.25">
      <c r="A2837" s="18">
        <v>7010</v>
      </c>
      <c r="B2837" s="2" t="s">
        <v>33</v>
      </c>
    </row>
    <row r="2838" spans="1:2" x14ac:dyDescent="0.25">
      <c r="A2838" s="18">
        <v>7011</v>
      </c>
      <c r="B2838" s="2" t="s">
        <v>33</v>
      </c>
    </row>
    <row r="2839" spans="1:2" x14ac:dyDescent="0.25">
      <c r="A2839" s="18">
        <v>7012</v>
      </c>
      <c r="B2839" s="2" t="s">
        <v>33</v>
      </c>
    </row>
    <row r="2840" spans="1:2" x14ac:dyDescent="0.25">
      <c r="A2840" s="18">
        <v>7015</v>
      </c>
      <c r="B2840" s="2" t="s">
        <v>33</v>
      </c>
    </row>
    <row r="2841" spans="1:2" x14ac:dyDescent="0.25">
      <c r="A2841" s="18">
        <v>7016</v>
      </c>
      <c r="B2841" s="2" t="s">
        <v>33</v>
      </c>
    </row>
    <row r="2842" spans="1:2" x14ac:dyDescent="0.25">
      <c r="A2842" s="18">
        <v>7017</v>
      </c>
      <c r="B2842" s="2" t="s">
        <v>33</v>
      </c>
    </row>
    <row r="2843" spans="1:2" x14ac:dyDescent="0.25">
      <c r="A2843" s="18">
        <v>7018</v>
      </c>
      <c r="B2843" s="2" t="s">
        <v>33</v>
      </c>
    </row>
    <row r="2844" spans="1:2" x14ac:dyDescent="0.25">
      <c r="A2844" s="18">
        <v>7019</v>
      </c>
      <c r="B2844" s="2" t="s">
        <v>33</v>
      </c>
    </row>
    <row r="2845" spans="1:2" x14ac:dyDescent="0.25">
      <c r="A2845" s="18">
        <v>7020</v>
      </c>
      <c r="B2845" s="2" t="s">
        <v>33</v>
      </c>
    </row>
    <row r="2846" spans="1:2" x14ac:dyDescent="0.25">
      <c r="A2846" s="18">
        <v>7021</v>
      </c>
      <c r="B2846" s="2" t="s">
        <v>33</v>
      </c>
    </row>
    <row r="2847" spans="1:2" x14ac:dyDescent="0.25">
      <c r="A2847" s="18">
        <v>7022</v>
      </c>
      <c r="B2847" s="2" t="s">
        <v>33</v>
      </c>
    </row>
    <row r="2848" spans="1:2" x14ac:dyDescent="0.25">
      <c r="A2848" s="18">
        <v>7023</v>
      </c>
      <c r="B2848" s="2" t="s">
        <v>33</v>
      </c>
    </row>
    <row r="2849" spans="1:2" x14ac:dyDescent="0.25">
      <c r="A2849" s="18">
        <v>7024</v>
      </c>
      <c r="B2849" s="2" t="s">
        <v>33</v>
      </c>
    </row>
    <row r="2850" spans="1:2" x14ac:dyDescent="0.25">
      <c r="A2850" s="18">
        <v>7025</v>
      </c>
      <c r="B2850" s="2" t="s">
        <v>33</v>
      </c>
    </row>
    <row r="2851" spans="1:2" x14ac:dyDescent="0.25">
      <c r="A2851" s="18">
        <v>7026</v>
      </c>
      <c r="B2851" s="2" t="s">
        <v>33</v>
      </c>
    </row>
    <row r="2852" spans="1:2" x14ac:dyDescent="0.25">
      <c r="A2852" s="18">
        <v>7027</v>
      </c>
      <c r="B2852" s="2" t="s">
        <v>33</v>
      </c>
    </row>
    <row r="2853" spans="1:2" x14ac:dyDescent="0.25">
      <c r="A2853" s="18">
        <v>7030</v>
      </c>
      <c r="B2853" s="2" t="s">
        <v>33</v>
      </c>
    </row>
    <row r="2854" spans="1:2" x14ac:dyDescent="0.25">
      <c r="A2854" s="18">
        <v>7050</v>
      </c>
      <c r="B2854" s="2" t="s">
        <v>33</v>
      </c>
    </row>
    <row r="2855" spans="1:2" x14ac:dyDescent="0.25">
      <c r="A2855" s="18">
        <v>7051</v>
      </c>
      <c r="B2855" s="2" t="s">
        <v>33</v>
      </c>
    </row>
    <row r="2856" spans="1:2" x14ac:dyDescent="0.25">
      <c r="A2856" s="18">
        <v>7052</v>
      </c>
      <c r="B2856" s="2" t="s">
        <v>33</v>
      </c>
    </row>
    <row r="2857" spans="1:2" x14ac:dyDescent="0.25">
      <c r="A2857" s="18">
        <v>7053</v>
      </c>
      <c r="B2857" s="2" t="s">
        <v>33</v>
      </c>
    </row>
    <row r="2858" spans="1:2" x14ac:dyDescent="0.25">
      <c r="A2858" s="18">
        <v>7054</v>
      </c>
      <c r="B2858" s="2" t="s">
        <v>33</v>
      </c>
    </row>
    <row r="2859" spans="1:2" x14ac:dyDescent="0.25">
      <c r="A2859" s="18">
        <v>7055</v>
      </c>
      <c r="B2859" s="2" t="s">
        <v>33</v>
      </c>
    </row>
    <row r="2860" spans="1:2" x14ac:dyDescent="0.25">
      <c r="A2860" s="18">
        <v>7109</v>
      </c>
      <c r="B2860" s="2" t="s">
        <v>33</v>
      </c>
    </row>
    <row r="2861" spans="1:2" x14ac:dyDescent="0.25">
      <c r="A2861" s="18">
        <v>7112</v>
      </c>
      <c r="B2861" s="2" t="s">
        <v>33</v>
      </c>
    </row>
    <row r="2862" spans="1:2" x14ac:dyDescent="0.25">
      <c r="A2862" s="18">
        <v>7113</v>
      </c>
      <c r="B2862" s="2" t="s">
        <v>33</v>
      </c>
    </row>
    <row r="2863" spans="1:2" x14ac:dyDescent="0.25">
      <c r="A2863" s="18">
        <v>7116</v>
      </c>
      <c r="B2863" s="2" t="s">
        <v>33</v>
      </c>
    </row>
    <row r="2864" spans="1:2" x14ac:dyDescent="0.25">
      <c r="A2864" s="18">
        <v>7117</v>
      </c>
      <c r="B2864" s="2" t="s">
        <v>33</v>
      </c>
    </row>
    <row r="2865" spans="1:2" x14ac:dyDescent="0.25">
      <c r="A2865" s="18">
        <v>7119</v>
      </c>
      <c r="B2865" s="2" t="s">
        <v>33</v>
      </c>
    </row>
    <row r="2866" spans="1:2" x14ac:dyDescent="0.25">
      <c r="A2866" s="18">
        <v>7120</v>
      </c>
      <c r="B2866" s="2" t="s">
        <v>33</v>
      </c>
    </row>
    <row r="2867" spans="1:2" x14ac:dyDescent="0.25">
      <c r="A2867" s="18">
        <v>7139</v>
      </c>
      <c r="B2867" s="2" t="s">
        <v>33</v>
      </c>
    </row>
    <row r="2868" spans="1:2" x14ac:dyDescent="0.25">
      <c r="A2868" s="18">
        <v>7140</v>
      </c>
      <c r="B2868" s="2" t="s">
        <v>33</v>
      </c>
    </row>
    <row r="2869" spans="1:2" x14ac:dyDescent="0.25">
      <c r="A2869" s="18">
        <v>7150</v>
      </c>
      <c r="B2869" s="2" t="s">
        <v>33</v>
      </c>
    </row>
    <row r="2870" spans="1:2" x14ac:dyDescent="0.25">
      <c r="A2870" s="18">
        <v>7151</v>
      </c>
      <c r="B2870" s="2" t="s">
        <v>33</v>
      </c>
    </row>
    <row r="2871" spans="1:2" x14ac:dyDescent="0.25">
      <c r="A2871" s="18">
        <v>7155</v>
      </c>
      <c r="B2871" s="2" t="s">
        <v>33</v>
      </c>
    </row>
    <row r="2872" spans="1:2" x14ac:dyDescent="0.25">
      <c r="A2872" s="18">
        <v>7162</v>
      </c>
      <c r="B2872" s="2" t="s">
        <v>33</v>
      </c>
    </row>
    <row r="2873" spans="1:2" x14ac:dyDescent="0.25">
      <c r="A2873" s="18">
        <v>7163</v>
      </c>
      <c r="B2873" s="2" t="s">
        <v>33</v>
      </c>
    </row>
    <row r="2874" spans="1:2" x14ac:dyDescent="0.25">
      <c r="A2874" s="18">
        <v>7170</v>
      </c>
      <c r="B2874" s="2" t="s">
        <v>33</v>
      </c>
    </row>
    <row r="2875" spans="1:2" x14ac:dyDescent="0.25">
      <c r="A2875" s="18">
        <v>7171</v>
      </c>
      <c r="B2875" s="2" t="s">
        <v>33</v>
      </c>
    </row>
    <row r="2876" spans="1:2" x14ac:dyDescent="0.25">
      <c r="A2876" s="18">
        <v>7172</v>
      </c>
      <c r="B2876" s="2" t="s">
        <v>33</v>
      </c>
    </row>
    <row r="2877" spans="1:2" x14ac:dyDescent="0.25">
      <c r="A2877" s="18">
        <v>7173</v>
      </c>
      <c r="B2877" s="2" t="s">
        <v>33</v>
      </c>
    </row>
    <row r="2878" spans="1:2" x14ac:dyDescent="0.25">
      <c r="A2878" s="18">
        <v>7174</v>
      </c>
      <c r="B2878" s="2" t="s">
        <v>33</v>
      </c>
    </row>
    <row r="2879" spans="1:2" x14ac:dyDescent="0.25">
      <c r="A2879" s="18">
        <v>7175</v>
      </c>
      <c r="B2879" s="2" t="s">
        <v>33</v>
      </c>
    </row>
    <row r="2880" spans="1:2" x14ac:dyDescent="0.25">
      <c r="A2880" s="18">
        <v>7176</v>
      </c>
      <c r="B2880" s="2" t="s">
        <v>33</v>
      </c>
    </row>
    <row r="2881" spans="1:2" x14ac:dyDescent="0.25">
      <c r="A2881" s="18">
        <v>7177</v>
      </c>
      <c r="B2881" s="2" t="s">
        <v>33</v>
      </c>
    </row>
    <row r="2882" spans="1:2" x14ac:dyDescent="0.25">
      <c r="A2882" s="18">
        <v>7178</v>
      </c>
      <c r="B2882" s="2" t="s">
        <v>33</v>
      </c>
    </row>
    <row r="2883" spans="1:2" x14ac:dyDescent="0.25">
      <c r="A2883" s="18">
        <v>7179</v>
      </c>
      <c r="B2883" s="2" t="s">
        <v>33</v>
      </c>
    </row>
    <row r="2884" spans="1:2" x14ac:dyDescent="0.25">
      <c r="A2884" s="18">
        <v>7180</v>
      </c>
      <c r="B2884" s="2" t="s">
        <v>33</v>
      </c>
    </row>
    <row r="2885" spans="1:2" x14ac:dyDescent="0.25">
      <c r="A2885" s="18">
        <v>7182</v>
      </c>
      <c r="B2885" s="2" t="s">
        <v>33</v>
      </c>
    </row>
    <row r="2886" spans="1:2" x14ac:dyDescent="0.25">
      <c r="A2886" s="18">
        <v>7183</v>
      </c>
      <c r="B2886" s="2" t="s">
        <v>33</v>
      </c>
    </row>
    <row r="2887" spans="1:2" x14ac:dyDescent="0.25">
      <c r="A2887" s="18">
        <v>7184</v>
      </c>
      <c r="B2887" s="2" t="s">
        <v>33</v>
      </c>
    </row>
    <row r="2888" spans="1:2" x14ac:dyDescent="0.25">
      <c r="A2888" s="18">
        <v>7185</v>
      </c>
      <c r="B2888" s="2" t="s">
        <v>33</v>
      </c>
    </row>
    <row r="2889" spans="1:2" x14ac:dyDescent="0.25">
      <c r="A2889" s="18">
        <v>7186</v>
      </c>
      <c r="B2889" s="2" t="s">
        <v>33</v>
      </c>
    </row>
    <row r="2890" spans="1:2" x14ac:dyDescent="0.25">
      <c r="A2890" s="18">
        <v>7187</v>
      </c>
      <c r="B2890" s="2" t="s">
        <v>33</v>
      </c>
    </row>
    <row r="2891" spans="1:2" x14ac:dyDescent="0.25">
      <c r="A2891" s="18">
        <v>7190</v>
      </c>
      <c r="B2891" s="2" t="s">
        <v>33</v>
      </c>
    </row>
    <row r="2892" spans="1:2" x14ac:dyDescent="0.25">
      <c r="A2892" s="18">
        <v>7209</v>
      </c>
      <c r="B2892" s="2" t="s">
        <v>33</v>
      </c>
    </row>
    <row r="2893" spans="1:2" x14ac:dyDescent="0.25">
      <c r="A2893" s="18">
        <v>7210</v>
      </c>
      <c r="B2893" s="2" t="s">
        <v>33</v>
      </c>
    </row>
    <row r="2894" spans="1:2" x14ac:dyDescent="0.25">
      <c r="A2894" s="18">
        <v>7211</v>
      </c>
      <c r="B2894" s="2" t="s">
        <v>33</v>
      </c>
    </row>
    <row r="2895" spans="1:2" x14ac:dyDescent="0.25">
      <c r="A2895" s="18">
        <v>7212</v>
      </c>
      <c r="B2895" s="2" t="s">
        <v>33</v>
      </c>
    </row>
    <row r="2896" spans="1:2" x14ac:dyDescent="0.25">
      <c r="A2896" s="18">
        <v>7213</v>
      </c>
      <c r="B2896" s="2" t="s">
        <v>33</v>
      </c>
    </row>
    <row r="2897" spans="1:2" x14ac:dyDescent="0.25">
      <c r="A2897" s="18">
        <v>7214</v>
      </c>
      <c r="B2897" s="2" t="s">
        <v>33</v>
      </c>
    </row>
    <row r="2898" spans="1:2" x14ac:dyDescent="0.25">
      <c r="A2898" s="18">
        <v>7215</v>
      </c>
      <c r="B2898" s="2" t="s">
        <v>33</v>
      </c>
    </row>
    <row r="2899" spans="1:2" x14ac:dyDescent="0.25">
      <c r="A2899" s="18">
        <v>7216</v>
      </c>
      <c r="B2899" s="2" t="s">
        <v>33</v>
      </c>
    </row>
    <row r="2900" spans="1:2" x14ac:dyDescent="0.25">
      <c r="A2900" s="18">
        <v>7248</v>
      </c>
      <c r="B2900" s="2" t="s">
        <v>33</v>
      </c>
    </row>
    <row r="2901" spans="1:2" x14ac:dyDescent="0.25">
      <c r="A2901" s="18">
        <v>7249</v>
      </c>
      <c r="B2901" s="2" t="s">
        <v>33</v>
      </c>
    </row>
    <row r="2902" spans="1:2" x14ac:dyDescent="0.25">
      <c r="A2902" s="18">
        <v>7250</v>
      </c>
      <c r="B2902" s="2" t="s">
        <v>33</v>
      </c>
    </row>
    <row r="2903" spans="1:2" x14ac:dyDescent="0.25">
      <c r="A2903" s="18">
        <v>7252</v>
      </c>
      <c r="B2903" s="2" t="s">
        <v>33</v>
      </c>
    </row>
    <row r="2904" spans="1:2" x14ac:dyDescent="0.25">
      <c r="A2904" s="18">
        <v>7253</v>
      </c>
      <c r="B2904" s="2" t="s">
        <v>33</v>
      </c>
    </row>
    <row r="2905" spans="1:2" x14ac:dyDescent="0.25">
      <c r="A2905" s="18">
        <v>7254</v>
      </c>
      <c r="B2905" s="2" t="s">
        <v>33</v>
      </c>
    </row>
    <row r="2906" spans="1:2" x14ac:dyDescent="0.25">
      <c r="A2906" s="18">
        <v>7255</v>
      </c>
      <c r="B2906" s="2" t="s">
        <v>33</v>
      </c>
    </row>
    <row r="2907" spans="1:2" x14ac:dyDescent="0.25">
      <c r="A2907" s="18">
        <v>7256</v>
      </c>
      <c r="B2907" s="2" t="s">
        <v>33</v>
      </c>
    </row>
    <row r="2908" spans="1:2" x14ac:dyDescent="0.25">
      <c r="A2908" s="18">
        <v>7257</v>
      </c>
      <c r="B2908" s="2" t="s">
        <v>33</v>
      </c>
    </row>
    <row r="2909" spans="1:2" x14ac:dyDescent="0.25">
      <c r="A2909" s="18">
        <v>7258</v>
      </c>
      <c r="B2909" s="2" t="s">
        <v>33</v>
      </c>
    </row>
    <row r="2910" spans="1:2" x14ac:dyDescent="0.25">
      <c r="A2910" s="18">
        <v>7259</v>
      </c>
      <c r="B2910" s="2" t="s">
        <v>33</v>
      </c>
    </row>
    <row r="2911" spans="1:2" x14ac:dyDescent="0.25">
      <c r="A2911" s="18">
        <v>7260</v>
      </c>
      <c r="B2911" s="2" t="s">
        <v>33</v>
      </c>
    </row>
    <row r="2912" spans="1:2" x14ac:dyDescent="0.25">
      <c r="A2912" s="18">
        <v>7261</v>
      </c>
      <c r="B2912" s="2" t="s">
        <v>33</v>
      </c>
    </row>
    <row r="2913" spans="1:2" x14ac:dyDescent="0.25">
      <c r="A2913" s="18">
        <v>7262</v>
      </c>
      <c r="B2913" s="2" t="s">
        <v>33</v>
      </c>
    </row>
    <row r="2914" spans="1:2" x14ac:dyDescent="0.25">
      <c r="A2914" s="18">
        <v>7263</v>
      </c>
      <c r="B2914" s="2" t="s">
        <v>33</v>
      </c>
    </row>
    <row r="2915" spans="1:2" x14ac:dyDescent="0.25">
      <c r="A2915" s="18">
        <v>7264</v>
      </c>
      <c r="B2915" s="2" t="s">
        <v>33</v>
      </c>
    </row>
    <row r="2916" spans="1:2" x14ac:dyDescent="0.25">
      <c r="A2916" s="18">
        <v>7265</v>
      </c>
      <c r="B2916" s="2" t="s">
        <v>33</v>
      </c>
    </row>
    <row r="2917" spans="1:2" x14ac:dyDescent="0.25">
      <c r="A2917" s="18">
        <v>7267</v>
      </c>
      <c r="B2917" s="2" t="s">
        <v>33</v>
      </c>
    </row>
    <row r="2918" spans="1:2" x14ac:dyDescent="0.25">
      <c r="A2918" s="18">
        <v>7268</v>
      </c>
      <c r="B2918" s="2" t="s">
        <v>33</v>
      </c>
    </row>
    <row r="2919" spans="1:2" x14ac:dyDescent="0.25">
      <c r="A2919" s="18">
        <v>7270</v>
      </c>
      <c r="B2919" s="2" t="s">
        <v>33</v>
      </c>
    </row>
    <row r="2920" spans="1:2" x14ac:dyDescent="0.25">
      <c r="A2920" s="18">
        <v>7275</v>
      </c>
      <c r="B2920" s="2" t="s">
        <v>33</v>
      </c>
    </row>
    <row r="2921" spans="1:2" x14ac:dyDescent="0.25">
      <c r="A2921" s="18">
        <v>7276</v>
      </c>
      <c r="B2921" s="2" t="s">
        <v>33</v>
      </c>
    </row>
    <row r="2922" spans="1:2" x14ac:dyDescent="0.25">
      <c r="A2922" s="18">
        <v>7277</v>
      </c>
      <c r="B2922" s="2" t="s">
        <v>33</v>
      </c>
    </row>
    <row r="2923" spans="1:2" x14ac:dyDescent="0.25">
      <c r="A2923" s="18">
        <v>7290</v>
      </c>
      <c r="B2923" s="2" t="s">
        <v>33</v>
      </c>
    </row>
    <row r="2924" spans="1:2" x14ac:dyDescent="0.25">
      <c r="A2924" s="18">
        <v>7291</v>
      </c>
      <c r="B2924" s="2" t="s">
        <v>33</v>
      </c>
    </row>
    <row r="2925" spans="1:2" x14ac:dyDescent="0.25">
      <c r="A2925" s="18">
        <v>7292</v>
      </c>
      <c r="B2925" s="2" t="s">
        <v>33</v>
      </c>
    </row>
    <row r="2926" spans="1:2" x14ac:dyDescent="0.25">
      <c r="A2926" s="18">
        <v>7300</v>
      </c>
      <c r="B2926" s="2" t="s">
        <v>33</v>
      </c>
    </row>
    <row r="2927" spans="1:2" x14ac:dyDescent="0.25">
      <c r="A2927" s="18">
        <v>7301</v>
      </c>
      <c r="B2927" s="2" t="s">
        <v>33</v>
      </c>
    </row>
    <row r="2928" spans="1:2" x14ac:dyDescent="0.25">
      <c r="A2928" s="18">
        <v>7302</v>
      </c>
      <c r="B2928" s="2" t="s">
        <v>33</v>
      </c>
    </row>
    <row r="2929" spans="1:2" x14ac:dyDescent="0.25">
      <c r="A2929" s="18">
        <v>7303</v>
      </c>
      <c r="B2929" s="2" t="s">
        <v>33</v>
      </c>
    </row>
    <row r="2930" spans="1:2" x14ac:dyDescent="0.25">
      <c r="A2930" s="18">
        <v>7304</v>
      </c>
      <c r="B2930" s="2" t="s">
        <v>33</v>
      </c>
    </row>
    <row r="2931" spans="1:2" x14ac:dyDescent="0.25">
      <c r="A2931" s="18">
        <v>7305</v>
      </c>
      <c r="B2931" s="2" t="s">
        <v>33</v>
      </c>
    </row>
    <row r="2932" spans="1:2" x14ac:dyDescent="0.25">
      <c r="A2932" s="18">
        <v>7306</v>
      </c>
      <c r="B2932" s="2" t="s">
        <v>33</v>
      </c>
    </row>
    <row r="2933" spans="1:2" x14ac:dyDescent="0.25">
      <c r="A2933" s="18">
        <v>7307</v>
      </c>
      <c r="B2933" s="2" t="s">
        <v>33</v>
      </c>
    </row>
    <row r="2934" spans="1:2" x14ac:dyDescent="0.25">
      <c r="A2934" s="18">
        <v>7310</v>
      </c>
      <c r="B2934" s="2" t="s">
        <v>33</v>
      </c>
    </row>
    <row r="2935" spans="1:2" x14ac:dyDescent="0.25">
      <c r="A2935" s="18">
        <v>7315</v>
      </c>
      <c r="B2935" s="2" t="s">
        <v>33</v>
      </c>
    </row>
    <row r="2936" spans="1:2" x14ac:dyDescent="0.25">
      <c r="A2936" s="18">
        <v>7316</v>
      </c>
      <c r="B2936" s="2" t="s">
        <v>33</v>
      </c>
    </row>
    <row r="2937" spans="1:2" x14ac:dyDescent="0.25">
      <c r="A2937" s="18">
        <v>7320</v>
      </c>
      <c r="B2937" s="2" t="s">
        <v>33</v>
      </c>
    </row>
    <row r="2938" spans="1:2" x14ac:dyDescent="0.25">
      <c r="A2938" s="18">
        <v>7321</v>
      </c>
      <c r="B2938" s="2" t="s">
        <v>33</v>
      </c>
    </row>
    <row r="2939" spans="1:2" x14ac:dyDescent="0.25">
      <c r="A2939" s="18">
        <v>7322</v>
      </c>
      <c r="B2939" s="2" t="s">
        <v>33</v>
      </c>
    </row>
    <row r="2940" spans="1:2" x14ac:dyDescent="0.25">
      <c r="A2940" s="18">
        <v>7325</v>
      </c>
      <c r="B2940" s="2" t="s">
        <v>33</v>
      </c>
    </row>
    <row r="2941" spans="1:2" x14ac:dyDescent="0.25">
      <c r="A2941" s="18">
        <v>7330</v>
      </c>
      <c r="B2941" s="2" t="s">
        <v>33</v>
      </c>
    </row>
    <row r="2942" spans="1:2" x14ac:dyDescent="0.25">
      <c r="A2942" s="18">
        <v>7331</v>
      </c>
      <c r="B2942" s="2" t="s">
        <v>33</v>
      </c>
    </row>
    <row r="2943" spans="1:2" x14ac:dyDescent="0.25">
      <c r="A2943" s="18">
        <v>7466</v>
      </c>
      <c r="B2943" s="2" t="s">
        <v>33</v>
      </c>
    </row>
    <row r="2944" spans="1:2" x14ac:dyDescent="0.25">
      <c r="A2944" s="18">
        <v>7467</v>
      </c>
      <c r="B2944" s="2" t="s">
        <v>33</v>
      </c>
    </row>
    <row r="2945" spans="1:2" x14ac:dyDescent="0.25">
      <c r="A2945" s="18">
        <v>7468</v>
      </c>
      <c r="B2945" s="2" t="s">
        <v>33</v>
      </c>
    </row>
    <row r="2946" spans="1:2" x14ac:dyDescent="0.25">
      <c r="A2946" s="18">
        <v>7469</v>
      </c>
      <c r="B2946" s="2" t="s">
        <v>33</v>
      </c>
    </row>
    <row r="2947" spans="1:2" x14ac:dyDescent="0.25">
      <c r="A2947" s="18">
        <v>7470</v>
      </c>
      <c r="B2947" s="2" t="s">
        <v>33</v>
      </c>
    </row>
    <row r="2948" spans="1:2" x14ac:dyDescent="0.25">
      <c r="A2948" s="18">
        <v>8001</v>
      </c>
      <c r="B2948" s="2" t="s">
        <v>32</v>
      </c>
    </row>
    <row r="2949" spans="1:2" x14ac:dyDescent="0.25">
      <c r="A2949" s="18">
        <v>8002</v>
      </c>
      <c r="B2949" s="2" t="s">
        <v>32</v>
      </c>
    </row>
    <row r="2950" spans="1:2" x14ac:dyDescent="0.25">
      <c r="A2950" s="18">
        <v>8003</v>
      </c>
      <c r="B2950" s="2" t="s">
        <v>32</v>
      </c>
    </row>
    <row r="2951" spans="1:2" x14ac:dyDescent="0.25">
      <c r="A2951" s="18">
        <v>8004</v>
      </c>
      <c r="B2951" s="2" t="s">
        <v>32</v>
      </c>
    </row>
    <row r="2952" spans="1:2" x14ac:dyDescent="0.25">
      <c r="A2952" s="18">
        <v>8005</v>
      </c>
      <c r="B2952" s="2" t="s">
        <v>32</v>
      </c>
    </row>
    <row r="2953" spans="1:2" x14ac:dyDescent="0.25">
      <c r="A2953" s="18">
        <v>8006</v>
      </c>
      <c r="B2953" s="2" t="s">
        <v>32</v>
      </c>
    </row>
    <row r="2954" spans="1:2" x14ac:dyDescent="0.25">
      <c r="A2954" s="18">
        <v>8007</v>
      </c>
      <c r="B2954" s="2" t="s">
        <v>32</v>
      </c>
    </row>
    <row r="2955" spans="1:2" x14ac:dyDescent="0.25">
      <c r="A2955" s="18">
        <v>8008</v>
      </c>
      <c r="B2955" s="2" t="s">
        <v>32</v>
      </c>
    </row>
    <row r="2956" spans="1:2" x14ac:dyDescent="0.25">
      <c r="A2956" s="18">
        <v>8009</v>
      </c>
      <c r="B2956" s="2" t="s">
        <v>32</v>
      </c>
    </row>
    <row r="2957" spans="1:2" x14ac:dyDescent="0.25">
      <c r="A2957" s="18">
        <v>8010</v>
      </c>
      <c r="B2957" s="2" t="s">
        <v>32</v>
      </c>
    </row>
    <row r="2958" spans="1:2" x14ac:dyDescent="0.25">
      <c r="A2958" s="18">
        <v>8011</v>
      </c>
      <c r="B2958" s="2" t="s">
        <v>32</v>
      </c>
    </row>
    <row r="2959" spans="1:2" x14ac:dyDescent="0.25">
      <c r="A2959" s="18">
        <v>8012</v>
      </c>
      <c r="B2959" s="2" t="s">
        <v>32</v>
      </c>
    </row>
    <row r="2960" spans="1:2" x14ac:dyDescent="0.25">
      <c r="A2960" s="18">
        <v>8045</v>
      </c>
      <c r="B2960" s="2" t="s">
        <v>32</v>
      </c>
    </row>
    <row r="2961" spans="1:2" x14ac:dyDescent="0.25">
      <c r="A2961" s="18">
        <v>8051</v>
      </c>
      <c r="B2961" s="2" t="s">
        <v>32</v>
      </c>
    </row>
    <row r="2962" spans="1:2" x14ac:dyDescent="0.25">
      <c r="A2962" s="18">
        <v>8066</v>
      </c>
      <c r="B2962" s="2" t="s">
        <v>32</v>
      </c>
    </row>
    <row r="2963" spans="1:2" x14ac:dyDescent="0.25">
      <c r="A2963" s="18">
        <v>8069</v>
      </c>
      <c r="B2963" s="2" t="s">
        <v>32</v>
      </c>
    </row>
    <row r="2964" spans="1:2" x14ac:dyDescent="0.25">
      <c r="A2964" s="18">
        <v>8070</v>
      </c>
      <c r="B2964" s="2" t="s">
        <v>32</v>
      </c>
    </row>
    <row r="2965" spans="1:2" x14ac:dyDescent="0.25">
      <c r="A2965" s="18">
        <v>8071</v>
      </c>
      <c r="B2965" s="2" t="s">
        <v>32</v>
      </c>
    </row>
    <row r="2966" spans="1:2" x14ac:dyDescent="0.25">
      <c r="A2966" s="18">
        <v>8102</v>
      </c>
      <c r="B2966" s="2" t="s">
        <v>32</v>
      </c>
    </row>
    <row r="2967" spans="1:2" x14ac:dyDescent="0.25">
      <c r="A2967" s="18">
        <v>8107</v>
      </c>
      <c r="B2967" s="2" t="s">
        <v>32</v>
      </c>
    </row>
    <row r="2968" spans="1:2" x14ac:dyDescent="0.25">
      <c r="A2968" s="18">
        <v>8111</v>
      </c>
      <c r="B2968" s="2" t="s">
        <v>32</v>
      </c>
    </row>
    <row r="2969" spans="1:2" x14ac:dyDescent="0.25">
      <c r="A2969" s="18">
        <v>8120</v>
      </c>
      <c r="B2969" s="2" t="s">
        <v>32</v>
      </c>
    </row>
    <row r="2970" spans="1:2" x14ac:dyDescent="0.25">
      <c r="A2970" s="18">
        <v>8205</v>
      </c>
      <c r="B2970" s="2" t="s">
        <v>32</v>
      </c>
    </row>
    <row r="2971" spans="1:2" x14ac:dyDescent="0.25">
      <c r="A2971" s="18">
        <v>8511</v>
      </c>
      <c r="B2971" s="2" t="s">
        <v>32</v>
      </c>
    </row>
    <row r="2972" spans="1:2" x14ac:dyDescent="0.25">
      <c r="A2972" s="18">
        <v>8785</v>
      </c>
      <c r="B2972" s="2" t="s">
        <v>32</v>
      </c>
    </row>
    <row r="2973" spans="1:2" x14ac:dyDescent="0.25">
      <c r="A2973" s="18">
        <v>9000</v>
      </c>
      <c r="B2973" s="2" t="s">
        <v>31</v>
      </c>
    </row>
    <row r="2974" spans="1:2" x14ac:dyDescent="0.25">
      <c r="A2974" s="18">
        <v>9001</v>
      </c>
      <c r="B2974" s="2" t="s">
        <v>31</v>
      </c>
    </row>
    <row r="2975" spans="1:2" x14ac:dyDescent="0.25">
      <c r="A2975" s="18">
        <v>9002</v>
      </c>
      <c r="B2975" s="2" t="s">
        <v>31</v>
      </c>
    </row>
    <row r="2976" spans="1:2" x14ac:dyDescent="0.25">
      <c r="A2976" s="18">
        <v>9005</v>
      </c>
      <c r="B2976" s="2" t="s">
        <v>31</v>
      </c>
    </row>
    <row r="2977" spans="1:2" x14ac:dyDescent="0.25">
      <c r="A2977" s="18">
        <v>9007</v>
      </c>
      <c r="B2977" s="2" t="s">
        <v>31</v>
      </c>
    </row>
    <row r="2978" spans="1:2" x14ac:dyDescent="0.25">
      <c r="A2978" s="18">
        <v>9009</v>
      </c>
      <c r="B2978" s="2" t="s">
        <v>31</v>
      </c>
    </row>
    <row r="2979" spans="1:2" x14ac:dyDescent="0.25">
      <c r="A2979" s="18">
        <v>9010</v>
      </c>
      <c r="B2979" s="2" t="s">
        <v>31</v>
      </c>
    </row>
    <row r="2980" spans="1:2" x14ac:dyDescent="0.25">
      <c r="A2980" s="18">
        <v>9013</v>
      </c>
      <c r="B2980" s="2" t="s">
        <v>31</v>
      </c>
    </row>
    <row r="2981" spans="1:2" x14ac:dyDescent="0.25">
      <c r="A2981" s="18">
        <v>9015</v>
      </c>
      <c r="B2981" s="2" t="s">
        <v>31</v>
      </c>
    </row>
    <row r="2982" spans="1:2" x14ac:dyDescent="0.25">
      <c r="A2982" s="18">
        <v>9464</v>
      </c>
      <c r="B2982" s="2" t="s">
        <v>31</v>
      </c>
    </row>
    <row r="2983" spans="1:2" x14ac:dyDescent="0.25">
      <c r="A2983" s="18">
        <v>9600</v>
      </c>
      <c r="B2983" s="2" t="s">
        <v>31</v>
      </c>
    </row>
    <row r="2984" spans="1:2" x14ac:dyDescent="0.25">
      <c r="A2984" s="18">
        <v>9726</v>
      </c>
      <c r="B2984" s="2" t="s">
        <v>31</v>
      </c>
    </row>
    <row r="2985" spans="1:2" x14ac:dyDescent="0.25">
      <c r="A2985" s="18">
        <v>9999</v>
      </c>
      <c r="B2985" s="2" t="s">
        <v>32</v>
      </c>
    </row>
  </sheetData>
  <sortState xmlns:xlrd2="http://schemas.microsoft.com/office/spreadsheetml/2017/richdata2" ref="DJZ2:DJZ93">
    <sortCondition ref="DJZ2:DJZ93"/>
  </sortState>
  <conditionalFormatting sqref="DJZ1:DJZ1048576">
    <cfRule type="duplicateValues" dxfId="13773" priority="1"/>
  </conditionalFormatting>
  <conditionalFormatting sqref="DJZ33:DJZ62">
    <cfRule type="duplicateValues" dxfId="13772" priority="14037"/>
  </conditionalFormatting>
  <conditionalFormatting sqref="DKA1">
    <cfRule type="duplicateValues" dxfId="13771" priority="13791"/>
  </conditionalFormatting>
  <conditionalFormatting sqref="DKA10">
    <cfRule type="duplicateValues" dxfId="13770" priority="8406"/>
  </conditionalFormatting>
  <conditionalFormatting sqref="DKA11">
    <cfRule type="duplicateValues" dxfId="13769" priority="8408"/>
    <cfRule type="duplicateValues" dxfId="13768" priority="13692"/>
    <cfRule type="duplicateValues" dxfId="13767" priority="8407"/>
  </conditionalFormatting>
  <conditionalFormatting sqref="DKA12">
    <cfRule type="duplicateValues" dxfId="13766" priority="13758"/>
    <cfRule type="duplicateValues" dxfId="13765" priority="13701"/>
    <cfRule type="duplicateValues" dxfId="13764" priority="8409"/>
  </conditionalFormatting>
  <conditionalFormatting sqref="DKA13">
    <cfRule type="duplicateValues" dxfId="13763" priority="13954"/>
  </conditionalFormatting>
  <conditionalFormatting sqref="DKA33:DKA34 DKA36:DKA62">
    <cfRule type="duplicateValues" dxfId="13762" priority="14040"/>
  </conditionalFormatting>
  <conditionalFormatting sqref="DKA35">
    <cfRule type="duplicateValues" dxfId="13761" priority="5"/>
    <cfRule type="duplicateValues" dxfId="13760" priority="6"/>
    <cfRule type="duplicateValues" dxfId="13759" priority="7"/>
  </conditionalFormatting>
  <conditionalFormatting sqref="DKA36:DKA38 DKA23:DKA34 DKA2:DKA21">
    <cfRule type="duplicateValues" dxfId="13758" priority="14101"/>
  </conditionalFormatting>
  <conditionalFormatting sqref="DKA46:DKA64">
    <cfRule type="duplicateValues" dxfId="13757" priority="13776"/>
  </conditionalFormatting>
  <conditionalFormatting sqref="DKA48">
    <cfRule type="duplicateValues" dxfId="13756" priority="4310"/>
  </conditionalFormatting>
  <conditionalFormatting sqref="DKA49">
    <cfRule type="duplicateValues" dxfId="13755" priority="4326"/>
    <cfRule type="duplicateValues" dxfId="13754" priority="4342"/>
    <cfRule type="duplicateValues" dxfId="13753" priority="4318"/>
    <cfRule type="duplicateValues" dxfId="13752" priority="4314"/>
    <cfRule type="duplicateValues" dxfId="13751" priority="4374"/>
    <cfRule type="duplicateValues" dxfId="13750" priority="4311"/>
    <cfRule type="duplicateValues" dxfId="13749" priority="5334"/>
    <cfRule type="duplicateValues" dxfId="13748" priority="4438"/>
    <cfRule type="duplicateValues" dxfId="13747" priority="4822"/>
    <cfRule type="duplicateValues" dxfId="13746" priority="4566"/>
    <cfRule type="duplicateValues" dxfId="13745" priority="6358"/>
  </conditionalFormatting>
  <conditionalFormatting sqref="DKA50">
    <cfRule type="duplicateValues" dxfId="13744" priority="6870"/>
    <cfRule type="duplicateValues" dxfId="13743" priority="4327"/>
    <cfRule type="duplicateValues" dxfId="13742" priority="4630"/>
    <cfRule type="duplicateValues" dxfId="13741" priority="6390"/>
    <cfRule type="duplicateValues" dxfId="13740" priority="4322"/>
    <cfRule type="duplicateValues" dxfId="13739" priority="6486"/>
    <cfRule type="duplicateValues" dxfId="13738" priority="5590"/>
    <cfRule type="duplicateValues" dxfId="13737" priority="4319"/>
    <cfRule type="duplicateValues" dxfId="13736" priority="4315"/>
    <cfRule type="duplicateValues" dxfId="13735" priority="4375"/>
    <cfRule type="duplicateValues" dxfId="13734" priority="4312"/>
    <cfRule type="duplicateValues" dxfId="13733" priority="4886"/>
    <cfRule type="duplicateValues" dxfId="13732" priority="5462"/>
    <cfRule type="duplicateValues" dxfId="13731" priority="4350"/>
    <cfRule type="duplicateValues" dxfId="13730" priority="4582"/>
    <cfRule type="duplicateValues" dxfId="13729" priority="4598"/>
    <cfRule type="duplicateValues" dxfId="13728" priority="5078"/>
    <cfRule type="duplicateValues" dxfId="13727" priority="4378"/>
    <cfRule type="duplicateValues" dxfId="13726" priority="4334"/>
    <cfRule type="duplicateValues" dxfId="13725" priority="4694"/>
    <cfRule type="duplicateValues" dxfId="13724" priority="5366"/>
    <cfRule type="duplicateValues" dxfId="13723" priority="4854"/>
    <cfRule type="duplicateValues" dxfId="13722" priority="4382"/>
    <cfRule type="duplicateValues" dxfId="13721" priority="5350"/>
    <cfRule type="duplicateValues" dxfId="13720" priority="4390"/>
    <cfRule type="duplicateValues" dxfId="13719" priority="5338"/>
    <cfRule type="duplicateValues" dxfId="13718" priority="4950"/>
    <cfRule type="duplicateValues" dxfId="13717" priority="6374"/>
    <cfRule type="duplicateValues" dxfId="13716" priority="6614"/>
    <cfRule type="duplicateValues" dxfId="13715" priority="5335"/>
    <cfRule type="duplicateValues" dxfId="13714" priority="4343"/>
    <cfRule type="duplicateValues" dxfId="13713" priority="4406"/>
    <cfRule type="duplicateValues" dxfId="13712" priority="4346"/>
    <cfRule type="duplicateValues" dxfId="13711" priority="5846"/>
    <cfRule type="duplicateValues" dxfId="13710" priority="4439"/>
    <cfRule type="duplicateValues" dxfId="13709" priority="4330"/>
    <cfRule type="duplicateValues" dxfId="13708" priority="4442"/>
    <cfRule type="duplicateValues" dxfId="13707" priority="7382"/>
    <cfRule type="duplicateValues" dxfId="13706" priority="6366"/>
    <cfRule type="duplicateValues" dxfId="13705" priority="4823"/>
    <cfRule type="duplicateValues" dxfId="13704" priority="4446"/>
    <cfRule type="duplicateValues" dxfId="13703" priority="4454"/>
    <cfRule type="duplicateValues" dxfId="13702" priority="4470"/>
    <cfRule type="duplicateValues" dxfId="13701" priority="4502"/>
    <cfRule type="duplicateValues" dxfId="13700" priority="5342"/>
    <cfRule type="duplicateValues" dxfId="13699" priority="6362"/>
    <cfRule type="duplicateValues" dxfId="13698" priority="5398"/>
    <cfRule type="duplicateValues" dxfId="13697" priority="4826"/>
    <cfRule type="duplicateValues" dxfId="13696" priority="4567"/>
    <cfRule type="duplicateValues" dxfId="13695" priority="6359"/>
    <cfRule type="duplicateValues" dxfId="13694" priority="6422"/>
    <cfRule type="duplicateValues" dxfId="13693" priority="4570"/>
    <cfRule type="duplicateValues" dxfId="13692" priority="4574"/>
    <cfRule type="duplicateValues" dxfId="13691" priority="4358"/>
    <cfRule type="duplicateValues" dxfId="13690" priority="4838"/>
    <cfRule type="duplicateValues" dxfId="13689" priority="4830"/>
  </conditionalFormatting>
  <conditionalFormatting sqref="DKA51">
    <cfRule type="duplicateValues" dxfId="13688" priority="4458"/>
    <cfRule type="duplicateValues" dxfId="13687" priority="4335"/>
    <cfRule type="duplicateValues" dxfId="13686" priority="6360"/>
    <cfRule type="duplicateValues" dxfId="13685" priority="4455"/>
    <cfRule type="duplicateValues" dxfId="13684" priority="5430"/>
    <cfRule type="duplicateValues" dxfId="13683" priority="4450"/>
    <cfRule type="duplicateValues" dxfId="13682" priority="4331"/>
    <cfRule type="duplicateValues" dxfId="13681" priority="4447"/>
    <cfRule type="duplicateValues" dxfId="13680" priority="4443"/>
    <cfRule type="duplicateValues" dxfId="13679" priority="4440"/>
    <cfRule type="duplicateValues" dxfId="13678" priority="4328"/>
    <cfRule type="duplicateValues" dxfId="13677" priority="4422"/>
    <cfRule type="duplicateValues" dxfId="13676" priority="4414"/>
    <cfRule type="duplicateValues" dxfId="13675" priority="4410"/>
    <cfRule type="duplicateValues" dxfId="13674" priority="4407"/>
    <cfRule type="duplicateValues" dxfId="13673" priority="6878"/>
    <cfRule type="duplicateValues" dxfId="13672" priority="6742"/>
    <cfRule type="duplicateValues" dxfId="13671" priority="4398"/>
    <cfRule type="duplicateValues" dxfId="13670" priority="4323"/>
    <cfRule type="duplicateValues" dxfId="13669" priority="4394"/>
    <cfRule type="duplicateValues" dxfId="13668" priority="5336"/>
    <cfRule type="duplicateValues" dxfId="13667" priority="4320"/>
    <cfRule type="duplicateValues" dxfId="13666" priority="5339"/>
    <cfRule type="duplicateValues" dxfId="13665" priority="4316"/>
    <cfRule type="duplicateValues" dxfId="13664" priority="6886"/>
    <cfRule type="duplicateValues" dxfId="13663" priority="4313"/>
    <cfRule type="duplicateValues" dxfId="13662" priority="5654"/>
    <cfRule type="duplicateValues" dxfId="13661" priority="5463"/>
    <cfRule type="duplicateValues" dxfId="13660" priority="4391"/>
    <cfRule type="duplicateValues" dxfId="13659" priority="5466"/>
    <cfRule type="duplicateValues" dxfId="13658" priority="5343"/>
    <cfRule type="duplicateValues" dxfId="13657" priority="6998"/>
    <cfRule type="duplicateValues" dxfId="13656" priority="5470"/>
    <cfRule type="duplicateValues" dxfId="13655" priority="5346"/>
    <cfRule type="duplicateValues" dxfId="13654" priority="5974"/>
    <cfRule type="duplicateValues" dxfId="13653" priority="5351"/>
    <cfRule type="duplicateValues" dxfId="13652" priority="5354"/>
    <cfRule type="duplicateValues" dxfId="13651" priority="6874"/>
    <cfRule type="duplicateValues" dxfId="13650" priority="4386"/>
    <cfRule type="duplicateValues" dxfId="13649" priority="5358"/>
    <cfRule type="duplicateValues" dxfId="13648" priority="5478"/>
    <cfRule type="duplicateValues" dxfId="13647" priority="4383"/>
    <cfRule type="duplicateValues" dxfId="13646" priority="6550"/>
    <cfRule type="duplicateValues" dxfId="13645" priority="6934"/>
    <cfRule type="duplicateValues" dxfId="13644" priority="5367"/>
    <cfRule type="duplicateValues" dxfId="13643" priority="5370"/>
    <cfRule type="duplicateValues" dxfId="13642" priority="4379"/>
    <cfRule type="duplicateValues" dxfId="13641" priority="6871"/>
    <cfRule type="duplicateValues" dxfId="13640" priority="7638"/>
    <cfRule type="duplicateValues" dxfId="13639" priority="7383"/>
    <cfRule type="duplicateValues" dxfId="13638" priority="5374"/>
    <cfRule type="duplicateValues" dxfId="13637" priority="4376"/>
    <cfRule type="duplicateValues" dxfId="13636" priority="7386"/>
    <cfRule type="duplicateValues" dxfId="13635" priority="5382"/>
    <cfRule type="duplicateValues" dxfId="13634" priority="6630"/>
    <cfRule type="duplicateValues" dxfId="13633" priority="5494"/>
    <cfRule type="duplicateValues" dxfId="13632" priority="4366"/>
    <cfRule type="duplicateValues" dxfId="13631" priority="4362"/>
    <cfRule type="duplicateValues" dxfId="13630" priority="4359"/>
    <cfRule type="duplicateValues" dxfId="13629" priority="4354"/>
    <cfRule type="duplicateValues" dxfId="13628" priority="6518"/>
    <cfRule type="duplicateValues" dxfId="13627" priority="7390"/>
    <cfRule type="duplicateValues" dxfId="13626" priority="5399"/>
    <cfRule type="duplicateValues" dxfId="13625" priority="5142"/>
    <cfRule type="duplicateValues" dxfId="13624" priority="7398"/>
    <cfRule type="duplicateValues" dxfId="13623" priority="5402"/>
    <cfRule type="duplicateValues" dxfId="13622" priority="4351"/>
    <cfRule type="duplicateValues" dxfId="13621" priority="5406"/>
    <cfRule type="duplicateValues" dxfId="13620" priority="4347"/>
    <cfRule type="duplicateValues" dxfId="13619" priority="5414"/>
    <cfRule type="duplicateValues" dxfId="13618" priority="4344"/>
    <cfRule type="duplicateValues" dxfId="13617" priority="5110"/>
    <cfRule type="duplicateValues" dxfId="13616" priority="6502"/>
    <cfRule type="duplicateValues" dxfId="13615" priority="5094"/>
    <cfRule type="duplicateValues" dxfId="13614" priority="5086"/>
    <cfRule type="duplicateValues" dxfId="13613" priority="5082"/>
    <cfRule type="duplicateValues" dxfId="13612" priority="6494"/>
    <cfRule type="duplicateValues" dxfId="13611" priority="6902"/>
    <cfRule type="duplicateValues" dxfId="13610" priority="5079"/>
    <cfRule type="duplicateValues" dxfId="13609" priority="6490"/>
    <cfRule type="duplicateValues" dxfId="13608" priority="7414"/>
    <cfRule type="duplicateValues" dxfId="13607" priority="6622"/>
    <cfRule type="duplicateValues" dxfId="13606" priority="6618"/>
    <cfRule type="duplicateValues" dxfId="13605" priority="6487"/>
    <cfRule type="duplicateValues" dxfId="13604" priority="5526"/>
    <cfRule type="duplicateValues" dxfId="13603" priority="6615"/>
    <cfRule type="duplicateValues" dxfId="13602" priority="5718"/>
    <cfRule type="duplicateValues" dxfId="13601" priority="5014"/>
    <cfRule type="duplicateValues" dxfId="13600" priority="4982"/>
    <cfRule type="duplicateValues" dxfId="13599" priority="4966"/>
    <cfRule type="duplicateValues" dxfId="13598" priority="4958"/>
    <cfRule type="duplicateValues" dxfId="13597" priority="4954"/>
    <cfRule type="duplicateValues" dxfId="13596" priority="4951"/>
    <cfRule type="duplicateValues" dxfId="13595" priority="4918"/>
    <cfRule type="duplicateValues" dxfId="13594" priority="7126"/>
    <cfRule type="duplicateValues" dxfId="13593" priority="6102"/>
    <cfRule type="duplicateValues" dxfId="13592" priority="4338"/>
    <cfRule type="duplicateValues" dxfId="13591" priority="4902"/>
    <cfRule type="duplicateValues" dxfId="13590" priority="4894"/>
    <cfRule type="duplicateValues" dxfId="13589" priority="4890"/>
    <cfRule type="duplicateValues" dxfId="13588" priority="4887"/>
    <cfRule type="duplicateValues" dxfId="13587" priority="4870"/>
    <cfRule type="duplicateValues" dxfId="13586" priority="7446"/>
    <cfRule type="duplicateValues" dxfId="13585" priority="6454"/>
    <cfRule type="duplicateValues" dxfId="13584" priority="4862"/>
    <cfRule type="duplicateValues" dxfId="13583" priority="4858"/>
    <cfRule type="duplicateValues" dxfId="13582" priority="4855"/>
    <cfRule type="duplicateValues" dxfId="13581" priority="4846"/>
    <cfRule type="duplicateValues" dxfId="13580" priority="4842"/>
    <cfRule type="duplicateValues" dxfId="13579" priority="4839"/>
    <cfRule type="duplicateValues" dxfId="13578" priority="6678"/>
    <cfRule type="duplicateValues" dxfId="13577" priority="6438"/>
    <cfRule type="duplicateValues" dxfId="13576" priority="4834"/>
    <cfRule type="duplicateValues" dxfId="13575" priority="4831"/>
    <cfRule type="duplicateValues" dxfId="13574" priority="4827"/>
    <cfRule type="duplicateValues" dxfId="13573" priority="4824"/>
    <cfRule type="duplicateValues" dxfId="13572" priority="4758"/>
    <cfRule type="duplicateValues" dxfId="13571" priority="4726"/>
    <cfRule type="duplicateValues" dxfId="13570" priority="6430"/>
    <cfRule type="duplicateValues" dxfId="13569" priority="4710"/>
    <cfRule type="duplicateValues" dxfId="13568" priority="6426"/>
    <cfRule type="duplicateValues" dxfId="13567" priority="4702"/>
    <cfRule type="duplicateValues" dxfId="13566" priority="6423"/>
    <cfRule type="duplicateValues" dxfId="13565" priority="4698"/>
    <cfRule type="duplicateValues" dxfId="13564" priority="4695"/>
    <cfRule type="duplicateValues" dxfId="13563" priority="4662"/>
    <cfRule type="duplicateValues" dxfId="13562" priority="4646"/>
    <cfRule type="duplicateValues" dxfId="13561" priority="4638"/>
    <cfRule type="duplicateValues" dxfId="13560" priority="4634"/>
    <cfRule type="duplicateValues" dxfId="13559" priority="4631"/>
    <cfRule type="duplicateValues" dxfId="13558" priority="4614"/>
    <cfRule type="duplicateValues" dxfId="13557" priority="6406"/>
    <cfRule type="duplicateValues" dxfId="13556" priority="5847"/>
    <cfRule type="duplicateValues" dxfId="13555" priority="4606"/>
    <cfRule type="duplicateValues" dxfId="13554" priority="5850"/>
    <cfRule type="duplicateValues" dxfId="13553" priority="5854"/>
    <cfRule type="duplicateValues" dxfId="13552" priority="6398"/>
    <cfRule type="duplicateValues" dxfId="13551" priority="4602"/>
    <cfRule type="duplicateValues" dxfId="13550" priority="6394"/>
    <cfRule type="duplicateValues" dxfId="13549" priority="5206"/>
    <cfRule type="duplicateValues" dxfId="13548" priority="4599"/>
    <cfRule type="duplicateValues" dxfId="13547" priority="6391"/>
    <cfRule type="duplicateValues" dxfId="13546" priority="5862"/>
    <cfRule type="duplicateValues" dxfId="13545" priority="7894"/>
    <cfRule type="duplicateValues" dxfId="13544" priority="5591"/>
    <cfRule type="duplicateValues" dxfId="13543" priority="4590"/>
    <cfRule type="duplicateValues" dxfId="13542" priority="9668"/>
    <cfRule type="duplicateValues" dxfId="13541" priority="5594"/>
    <cfRule type="duplicateValues" dxfId="13540" priority="4586"/>
    <cfRule type="duplicateValues" dxfId="13539" priority="4583"/>
    <cfRule type="duplicateValues" dxfId="13538" priority="5878"/>
    <cfRule type="duplicateValues" dxfId="13537" priority="5598"/>
    <cfRule type="duplicateValues" dxfId="13536" priority="4578"/>
    <cfRule type="duplicateValues" dxfId="13535" priority="4575"/>
    <cfRule type="duplicateValues" dxfId="13534" priority="6382"/>
    <cfRule type="duplicateValues" dxfId="13533" priority="4571"/>
    <cfRule type="duplicateValues" dxfId="13532" priority="4568"/>
    <cfRule type="duplicateValues" dxfId="13531" priority="6378"/>
    <cfRule type="duplicateValues" dxfId="13530" priority="4534"/>
    <cfRule type="duplicateValues" dxfId="13529" priority="5606"/>
    <cfRule type="duplicateValues" dxfId="13528" priority="6646"/>
    <cfRule type="duplicateValues" dxfId="13527" priority="6375"/>
    <cfRule type="duplicateValues" dxfId="13526" priority="4518"/>
    <cfRule type="duplicateValues" dxfId="13525" priority="4510"/>
    <cfRule type="duplicateValues" dxfId="13524" priority="6370"/>
    <cfRule type="duplicateValues" dxfId="13523" priority="4506"/>
    <cfRule type="duplicateValues" dxfId="13522" priority="4503"/>
    <cfRule type="duplicateValues" dxfId="13521" priority="7510"/>
    <cfRule type="duplicateValues" dxfId="13520" priority="5910"/>
    <cfRule type="duplicateValues" dxfId="13519" priority="6367"/>
    <cfRule type="duplicateValues" dxfId="13518" priority="4486"/>
    <cfRule type="duplicateValues" dxfId="13517" priority="4478"/>
    <cfRule type="duplicateValues" dxfId="13516" priority="4474"/>
    <cfRule type="duplicateValues" dxfId="13515" priority="5622"/>
    <cfRule type="duplicateValues" dxfId="13514" priority="4471"/>
    <cfRule type="duplicateValues" dxfId="13513" priority="6363"/>
    <cfRule type="duplicateValues" dxfId="13512" priority="4462"/>
  </conditionalFormatting>
  <conditionalFormatting sqref="DKA52">
    <cfRule type="duplicateValues" dxfId="13511" priority="4336"/>
    <cfRule type="duplicateValues" dxfId="13510" priority="7958"/>
    <cfRule type="duplicateValues" dxfId="13509" priority="4332"/>
    <cfRule type="duplicateValues" dxfId="13508" priority="5431"/>
    <cfRule type="duplicateValues" dxfId="13507" priority="5434"/>
    <cfRule type="duplicateValues" dxfId="13506" priority="4329"/>
    <cfRule type="duplicateValues" dxfId="13505" priority="9700"/>
    <cfRule type="duplicateValues" dxfId="13504" priority="5438"/>
    <cfRule type="duplicateValues" dxfId="13503" priority="7062"/>
    <cfRule type="duplicateValues" dxfId="13502" priority="8022"/>
    <cfRule type="duplicateValues" dxfId="13501" priority="4324"/>
    <cfRule type="duplicateValues" dxfId="13500" priority="8150"/>
    <cfRule type="duplicateValues" dxfId="13499" priority="10692"/>
    <cfRule type="duplicateValues" dxfId="13498" priority="5446"/>
    <cfRule type="duplicateValues" dxfId="13497" priority="6038"/>
    <cfRule type="duplicateValues" dxfId="13496" priority="4321"/>
    <cfRule type="duplicateValues" dxfId="13495" priority="4317"/>
    <cfRule type="duplicateValues" dxfId="13494" priority="7142"/>
    <cfRule type="duplicateValues" dxfId="13493" priority="5464"/>
    <cfRule type="duplicateValues" dxfId="13492" priority="5467"/>
    <cfRule type="duplicateValues" dxfId="13491" priority="7254"/>
    <cfRule type="duplicateValues" dxfId="13490" priority="5471"/>
    <cfRule type="duplicateValues" dxfId="13489" priority="6758"/>
    <cfRule type="duplicateValues" dxfId="13488" priority="6566"/>
    <cfRule type="duplicateValues" dxfId="13487" priority="5474"/>
    <cfRule type="duplicateValues" dxfId="13486" priority="6558"/>
    <cfRule type="duplicateValues" dxfId="13485" priority="6554"/>
    <cfRule type="duplicateValues" dxfId="13484" priority="6551"/>
    <cfRule type="duplicateValues" dxfId="13483" priority="5479"/>
    <cfRule type="duplicateValues" dxfId="13482" priority="5482"/>
    <cfRule type="duplicateValues" dxfId="13481" priority="6906"/>
    <cfRule type="duplicateValues" dxfId="13480" priority="6882"/>
    <cfRule type="duplicateValues" dxfId="13479" priority="6534"/>
    <cfRule type="duplicateValues" dxfId="13478" priority="5486"/>
    <cfRule type="duplicateValues" dxfId="13477" priority="7384"/>
    <cfRule type="duplicateValues" dxfId="13476" priority="6526"/>
    <cfRule type="duplicateValues" dxfId="13475" priority="9732"/>
    <cfRule type="duplicateValues" dxfId="13474" priority="7387"/>
    <cfRule type="duplicateValues" dxfId="13473" priority="5495"/>
    <cfRule type="duplicateValues" dxfId="13472" priority="6522"/>
    <cfRule type="duplicateValues" dxfId="13471" priority="6519"/>
    <cfRule type="duplicateValues" dxfId="13470" priority="5498"/>
    <cfRule type="duplicateValues" dxfId="13469" priority="7391"/>
    <cfRule type="duplicateValues" dxfId="13468" priority="5502"/>
    <cfRule type="duplicateValues" dxfId="13467" priority="7399"/>
    <cfRule type="duplicateValues" dxfId="13466" priority="6510"/>
    <cfRule type="duplicateValues" dxfId="13465" priority="7402"/>
    <cfRule type="duplicateValues" dxfId="13464" priority="6506"/>
    <cfRule type="duplicateValues" dxfId="13463" priority="6890"/>
    <cfRule type="duplicateValues" dxfId="13462" priority="5510"/>
    <cfRule type="duplicateValues" dxfId="13461" priority="6503"/>
    <cfRule type="duplicateValues" dxfId="13460" priority="7406"/>
    <cfRule type="duplicateValues" dxfId="13459" priority="6498"/>
    <cfRule type="duplicateValues" dxfId="13458" priority="6495"/>
    <cfRule type="duplicateValues" dxfId="13457" priority="6491"/>
    <cfRule type="duplicateValues" dxfId="13456" priority="7415"/>
    <cfRule type="duplicateValues" dxfId="13455" priority="6488"/>
    <cfRule type="duplicateValues" dxfId="13454" priority="5527"/>
    <cfRule type="duplicateValues" dxfId="13453" priority="6894"/>
    <cfRule type="duplicateValues" dxfId="13452" priority="6935"/>
    <cfRule type="duplicateValues" dxfId="13451" priority="5530"/>
    <cfRule type="duplicateValues" dxfId="13450" priority="7418"/>
    <cfRule type="duplicateValues" dxfId="13449" priority="7422"/>
    <cfRule type="duplicateValues" dxfId="13448" priority="6470"/>
    <cfRule type="duplicateValues" dxfId="13447" priority="5534"/>
    <cfRule type="duplicateValues" dxfId="13446" priority="7430"/>
    <cfRule type="duplicateValues" dxfId="13445" priority="7030"/>
    <cfRule type="duplicateValues" dxfId="13444" priority="6103"/>
    <cfRule type="duplicateValues" dxfId="13443" priority="6462"/>
    <cfRule type="duplicateValues" dxfId="13442" priority="6458"/>
    <cfRule type="duplicateValues" dxfId="13441" priority="6106"/>
    <cfRule type="duplicateValues" dxfId="13440" priority="5542"/>
    <cfRule type="duplicateValues" dxfId="13439" priority="6455"/>
    <cfRule type="duplicateValues" dxfId="13438" priority="6110"/>
    <cfRule type="duplicateValues" dxfId="13437" priority="7447"/>
    <cfRule type="duplicateValues" dxfId="13436" priority="7450"/>
    <cfRule type="duplicateValues" dxfId="13435" priority="6446"/>
    <cfRule type="duplicateValues" dxfId="13434" priority="6442"/>
    <cfRule type="duplicateValues" dxfId="13433" priority="6439"/>
    <cfRule type="duplicateValues" dxfId="13432" priority="6118"/>
    <cfRule type="duplicateValues" dxfId="13431" priority="6679"/>
    <cfRule type="duplicateValues" dxfId="13430" priority="7454"/>
    <cfRule type="duplicateValues" dxfId="13429" priority="5558"/>
    <cfRule type="duplicateValues" dxfId="13428" priority="6434"/>
    <cfRule type="duplicateValues" dxfId="13427" priority="6431"/>
    <cfRule type="duplicateValues" dxfId="13426" priority="6427"/>
    <cfRule type="duplicateValues" dxfId="13425" priority="6424"/>
    <cfRule type="duplicateValues" dxfId="13424" priority="9796"/>
    <cfRule type="duplicateValues" dxfId="13423" priority="7462"/>
    <cfRule type="duplicateValues" dxfId="13422" priority="6414"/>
    <cfRule type="duplicateValues" dxfId="13421" priority="6410"/>
    <cfRule type="duplicateValues" dxfId="13420" priority="6774"/>
    <cfRule type="duplicateValues" dxfId="13419" priority="6682"/>
    <cfRule type="duplicateValues" dxfId="13418" priority="6407"/>
    <cfRule type="duplicateValues" dxfId="13417" priority="6134"/>
    <cfRule type="duplicateValues" dxfId="13416" priority="7478"/>
    <cfRule type="duplicateValues" dxfId="13415" priority="9924"/>
    <cfRule type="duplicateValues" dxfId="13414" priority="6402"/>
    <cfRule type="duplicateValues" dxfId="13413" priority="6399"/>
    <cfRule type="duplicateValues" dxfId="13412" priority="6395"/>
    <cfRule type="duplicateValues" dxfId="13411" priority="6392"/>
    <cfRule type="duplicateValues" dxfId="13410" priority="7394"/>
    <cfRule type="duplicateValues" dxfId="13409" priority="6686"/>
    <cfRule type="duplicateValues" dxfId="13408" priority="7134"/>
    <cfRule type="duplicateValues" dxfId="13407" priority="5592"/>
    <cfRule type="duplicateValues" dxfId="13406" priority="5595"/>
    <cfRule type="duplicateValues" dxfId="13405" priority="10180"/>
    <cfRule type="duplicateValues" dxfId="13404" priority="6386"/>
    <cfRule type="duplicateValues" dxfId="13403" priority="5599"/>
    <cfRule type="duplicateValues" dxfId="13402" priority="6383"/>
    <cfRule type="duplicateValues" dxfId="13401" priority="5602"/>
    <cfRule type="duplicateValues" dxfId="13400" priority="6379"/>
    <cfRule type="duplicateValues" dxfId="13399" priority="6376"/>
    <cfRule type="duplicateValues" dxfId="13398" priority="5607"/>
    <cfRule type="duplicateValues" dxfId="13397" priority="5610"/>
    <cfRule type="duplicateValues" dxfId="13396" priority="6371"/>
    <cfRule type="duplicateValues" dxfId="13395" priority="6368"/>
    <cfRule type="duplicateValues" dxfId="13394" priority="5614"/>
    <cfRule type="duplicateValues" dxfId="13393" priority="7511"/>
    <cfRule type="duplicateValues" dxfId="13392" priority="6364"/>
    <cfRule type="duplicateValues" dxfId="13391" priority="6166"/>
    <cfRule type="duplicateValues" dxfId="13390" priority="7514"/>
    <cfRule type="duplicateValues" dxfId="13389" priority="5623"/>
    <cfRule type="duplicateValues" dxfId="13388" priority="5626"/>
    <cfRule type="duplicateValues" dxfId="13387" priority="6361"/>
    <cfRule type="duplicateValues" dxfId="13386" priority="5630"/>
    <cfRule type="duplicateValues" dxfId="13385" priority="9669"/>
    <cfRule type="duplicateValues" dxfId="13384" priority="6938"/>
    <cfRule type="duplicateValues" dxfId="13383" priority="6942"/>
    <cfRule type="duplicateValues" dxfId="13382" priority="6879"/>
    <cfRule type="duplicateValues" dxfId="13381" priority="7518"/>
    <cfRule type="duplicateValues" dxfId="13380" priority="6950"/>
    <cfRule type="duplicateValues" dxfId="13379" priority="5638"/>
    <cfRule type="duplicateValues" dxfId="13378" priority="7526"/>
    <cfRule type="duplicateValues" dxfId="13377" priority="6966"/>
    <cfRule type="duplicateValues" dxfId="13376" priority="7542"/>
    <cfRule type="duplicateValues" dxfId="13375" priority="7574"/>
    <cfRule type="duplicateValues" dxfId="13374" priority="6806"/>
    <cfRule type="duplicateValues" dxfId="13373" priority="6910"/>
    <cfRule type="duplicateValues" dxfId="13372" priority="5655"/>
    <cfRule type="duplicateValues" dxfId="13371" priority="5658"/>
    <cfRule type="duplicateValues" dxfId="13370" priority="6875"/>
    <cfRule type="duplicateValues" dxfId="13369" priority="6999"/>
    <cfRule type="duplicateValues" dxfId="13368" priority="5662"/>
    <cfRule type="duplicateValues" dxfId="13367" priority="9672"/>
    <cfRule type="duplicateValues" dxfId="13366" priority="6230"/>
    <cfRule type="duplicateValues" dxfId="13365" priority="7002"/>
    <cfRule type="duplicateValues" dxfId="13364" priority="7006"/>
    <cfRule type="duplicateValues" dxfId="13363" priority="6872"/>
    <cfRule type="duplicateValues" dxfId="13362" priority="7014"/>
    <cfRule type="duplicateValues" dxfId="13361" priority="5670"/>
    <cfRule type="duplicateValues" dxfId="13360" priority="6634"/>
    <cfRule type="duplicateValues" dxfId="13359" priority="5174"/>
    <cfRule type="duplicateValues" dxfId="13358" priority="6631"/>
    <cfRule type="duplicateValues" dxfId="13357" priority="5158"/>
    <cfRule type="duplicateValues" dxfId="13356" priority="5150"/>
    <cfRule type="duplicateValues" dxfId="13355" priority="5146"/>
    <cfRule type="duplicateValues" dxfId="13354" priority="5143"/>
    <cfRule type="duplicateValues" dxfId="13353" priority="6694"/>
    <cfRule type="duplicateValues" dxfId="13352" priority="6626"/>
    <cfRule type="duplicateValues" dxfId="13351" priority="5126"/>
    <cfRule type="duplicateValues" dxfId="13350" priority="5118"/>
    <cfRule type="duplicateValues" dxfId="13349" priority="5686"/>
    <cfRule type="duplicateValues" dxfId="13348" priority="5114"/>
    <cfRule type="duplicateValues" dxfId="13347" priority="5111"/>
    <cfRule type="duplicateValues" dxfId="13346" priority="4843"/>
    <cfRule type="duplicateValues" dxfId="13345" priority="5848"/>
    <cfRule type="duplicateValues" dxfId="13344" priority="4895"/>
    <cfRule type="duplicateValues" dxfId="13343" priority="4840"/>
    <cfRule type="duplicateValues" dxfId="13342" priority="5851"/>
    <cfRule type="duplicateValues" dxfId="13341" priority="4603"/>
    <cfRule type="duplicateValues" dxfId="13340" priority="7702"/>
    <cfRule type="duplicateValues" dxfId="13339" priority="4906"/>
    <cfRule type="duplicateValues" dxfId="13338" priority="5855"/>
    <cfRule type="duplicateValues" dxfId="13337" priority="6638"/>
    <cfRule type="duplicateValues" dxfId="13336" priority="5782"/>
    <cfRule type="duplicateValues" dxfId="13335" priority="4600"/>
    <cfRule type="duplicateValues" dxfId="13334" priority="6887"/>
    <cfRule type="duplicateValues" dxfId="13333" priority="5207"/>
    <cfRule type="duplicateValues" dxfId="13332" priority="5858"/>
    <cfRule type="duplicateValues" dxfId="13331" priority="4835"/>
    <cfRule type="duplicateValues" dxfId="13330" priority="5210"/>
    <cfRule type="duplicateValues" dxfId="13329" priority="4959"/>
    <cfRule type="duplicateValues" dxfId="13328" priority="7766"/>
    <cfRule type="duplicateValues" dxfId="13327" priority="4878"/>
    <cfRule type="duplicateValues" dxfId="13326" priority="5214"/>
    <cfRule type="duplicateValues" dxfId="13325" priority="5863"/>
    <cfRule type="duplicateValues" dxfId="13324" priority="4594"/>
    <cfRule type="duplicateValues" dxfId="13323" priority="4591"/>
    <cfRule type="duplicateValues" dxfId="13322" priority="5866"/>
    <cfRule type="duplicateValues" dxfId="13321" priority="4832"/>
    <cfRule type="duplicateValues" dxfId="13320" priority="4874"/>
    <cfRule type="duplicateValues" dxfId="13319" priority="4587"/>
    <cfRule type="duplicateValues" dxfId="13318" priority="5222"/>
    <cfRule type="duplicateValues" dxfId="13317" priority="5870"/>
    <cfRule type="duplicateValues" dxfId="13316" priority="7895"/>
    <cfRule type="duplicateValues" dxfId="13315" priority="11716"/>
    <cfRule type="duplicateValues" dxfId="13314" priority="4919"/>
    <cfRule type="duplicateValues" dxfId="13313" priority="4584"/>
    <cfRule type="duplicateValues" dxfId="13312" priority="7646"/>
    <cfRule type="duplicateValues" dxfId="13311" priority="4962"/>
    <cfRule type="duplicateValues" dxfId="13310" priority="4579"/>
    <cfRule type="duplicateValues" dxfId="13309" priority="4828"/>
    <cfRule type="duplicateValues" dxfId="13308" priority="5879"/>
    <cfRule type="duplicateValues" dxfId="13307" priority="4871"/>
    <cfRule type="duplicateValues" dxfId="13306" priority="4576"/>
    <cfRule type="duplicateValues" dxfId="13305" priority="5882"/>
    <cfRule type="duplicateValues" dxfId="13304" priority="4922"/>
    <cfRule type="duplicateValues" dxfId="13303" priority="4967"/>
    <cfRule type="duplicateValues" dxfId="13302" priority="5238"/>
    <cfRule type="duplicateValues" dxfId="13301" priority="4572"/>
    <cfRule type="duplicateValues" dxfId="13300" priority="5886"/>
    <cfRule type="duplicateValues" dxfId="13299" priority="4825"/>
    <cfRule type="duplicateValues" dxfId="13298" priority="4970"/>
    <cfRule type="duplicateValues" dxfId="13297" priority="4569"/>
    <cfRule type="duplicateValues" dxfId="13296" priority="4903"/>
    <cfRule type="duplicateValues" dxfId="13295" priority="4974"/>
    <cfRule type="duplicateValues" dxfId="13294" priority="5726"/>
    <cfRule type="duplicateValues" dxfId="13293" priority="4550"/>
    <cfRule type="duplicateValues" dxfId="13292" priority="5894"/>
    <cfRule type="duplicateValues" dxfId="13291" priority="4542"/>
    <cfRule type="duplicateValues" dxfId="13290" priority="4538"/>
    <cfRule type="duplicateValues" dxfId="13289" priority="4535"/>
    <cfRule type="duplicateValues" dxfId="13288" priority="6903"/>
    <cfRule type="duplicateValues" dxfId="13287" priority="4926"/>
    <cfRule type="duplicateValues" dxfId="13286" priority="4526"/>
    <cfRule type="duplicateValues" dxfId="13285" priority="4522"/>
    <cfRule type="duplicateValues" dxfId="13284" priority="4519"/>
    <cfRule type="duplicateValues" dxfId="13283" priority="4934"/>
    <cfRule type="duplicateValues" dxfId="13282" priority="4790"/>
    <cfRule type="duplicateValues" dxfId="13281" priority="4514"/>
    <cfRule type="duplicateValues" dxfId="13280" priority="4983"/>
    <cfRule type="duplicateValues" dxfId="13279" priority="4511"/>
    <cfRule type="duplicateValues" dxfId="13278" priority="4774"/>
    <cfRule type="duplicateValues" dxfId="13277" priority="4507"/>
    <cfRule type="duplicateValues" dxfId="13276" priority="4766"/>
    <cfRule type="duplicateValues" dxfId="13275" priority="4504"/>
    <cfRule type="duplicateValues" dxfId="13274" priority="4762"/>
    <cfRule type="duplicateValues" dxfId="13273" priority="4759"/>
    <cfRule type="duplicateValues" dxfId="13272" priority="5911"/>
    <cfRule type="duplicateValues" dxfId="13271" priority="4986"/>
    <cfRule type="duplicateValues" dxfId="13270" priority="5270"/>
    <cfRule type="duplicateValues" dxfId="13269" priority="4494"/>
    <cfRule type="duplicateValues" dxfId="13268" priority="5914"/>
    <cfRule type="duplicateValues" dxfId="13267" priority="4490"/>
    <cfRule type="duplicateValues" dxfId="13266" priority="4487"/>
    <cfRule type="duplicateValues" dxfId="13265" priority="4866"/>
    <cfRule type="duplicateValues" dxfId="13264" priority="5918"/>
    <cfRule type="duplicateValues" dxfId="13263" priority="6650"/>
    <cfRule type="duplicateValues" dxfId="13262" priority="7898"/>
    <cfRule type="duplicateValues" dxfId="13261" priority="4482"/>
    <cfRule type="duplicateValues" dxfId="13260" priority="4479"/>
    <cfRule type="duplicateValues" dxfId="13259" priority="4742"/>
    <cfRule type="duplicateValues" dxfId="13258" priority="4475"/>
    <cfRule type="duplicateValues" dxfId="13257" priority="4734"/>
    <cfRule type="duplicateValues" dxfId="13256" priority="4472"/>
    <cfRule type="duplicateValues" dxfId="13255" priority="5926"/>
    <cfRule type="duplicateValues" dxfId="13254" priority="4730"/>
    <cfRule type="duplicateValues" dxfId="13253" priority="4990"/>
    <cfRule type="duplicateValues" dxfId="13252" priority="4466"/>
    <cfRule type="duplicateValues" dxfId="13251" priority="4463"/>
    <cfRule type="duplicateValues" dxfId="13250" priority="4727"/>
    <cfRule type="duplicateValues" dxfId="13249" priority="4459"/>
    <cfRule type="duplicateValues" dxfId="13248" priority="6654"/>
    <cfRule type="duplicateValues" dxfId="13247" priority="4863"/>
    <cfRule type="duplicateValues" dxfId="13246" priority="4456"/>
    <cfRule type="duplicateValues" dxfId="13245" priority="4718"/>
    <cfRule type="duplicateValues" dxfId="13244" priority="5722"/>
    <cfRule type="duplicateValues" dxfId="13243" priority="4451"/>
    <cfRule type="duplicateValues" dxfId="13242" priority="4714"/>
    <cfRule type="duplicateValues" dxfId="13241" priority="4448"/>
    <cfRule type="duplicateValues" dxfId="13240" priority="4711"/>
    <cfRule type="duplicateValues" dxfId="13239" priority="4998"/>
    <cfRule type="duplicateValues" dxfId="13238" priority="5942"/>
    <cfRule type="duplicateValues" dxfId="13237" priority="4444"/>
    <cfRule type="duplicateValues" dxfId="13236" priority="4891"/>
    <cfRule type="duplicateValues" dxfId="13235" priority="5719"/>
    <cfRule type="duplicateValues" dxfId="13234" priority="4441"/>
    <cfRule type="duplicateValues" dxfId="13233" priority="9676"/>
    <cfRule type="duplicateValues" dxfId="13232" priority="7127"/>
    <cfRule type="duplicateValues" dxfId="13231" priority="7158"/>
    <cfRule type="duplicateValues" dxfId="13230" priority="5015"/>
    <cfRule type="duplicateValues" dxfId="13229" priority="4430"/>
    <cfRule type="duplicateValues" dxfId="13228" priority="9684"/>
    <cfRule type="duplicateValues" dxfId="13227" priority="4426"/>
    <cfRule type="duplicateValues" dxfId="13226" priority="4423"/>
    <cfRule type="duplicateValues" dxfId="13225" priority="4706"/>
    <cfRule type="duplicateValues" dxfId="13224" priority="4418"/>
    <cfRule type="duplicateValues" dxfId="13223" priority="6918"/>
    <cfRule type="duplicateValues" dxfId="13222" priority="4415"/>
    <cfRule type="duplicateValues" dxfId="13221" priority="4703"/>
    <cfRule type="duplicateValues" dxfId="13220" priority="4411"/>
    <cfRule type="duplicateValues" dxfId="13219" priority="6710"/>
    <cfRule type="duplicateValues" dxfId="13218" priority="4408"/>
    <cfRule type="duplicateValues" dxfId="13217" priority="6662"/>
    <cfRule type="duplicateValues" dxfId="13216" priority="4699"/>
    <cfRule type="duplicateValues" dxfId="13215" priority="5018"/>
    <cfRule type="duplicateValues" dxfId="13214" priority="4859"/>
    <cfRule type="duplicateValues" dxfId="13213" priority="4402"/>
    <cfRule type="duplicateValues" dxfId="13212" priority="4399"/>
    <cfRule type="duplicateValues" dxfId="13211" priority="4696"/>
    <cfRule type="duplicateValues" dxfId="13210" priority="6743"/>
    <cfRule type="duplicateValues" dxfId="13209" priority="4395"/>
    <cfRule type="duplicateValues" dxfId="13208" priority="7642"/>
    <cfRule type="duplicateValues" dxfId="13207" priority="4392"/>
    <cfRule type="duplicateValues" dxfId="13206" priority="5022"/>
    <cfRule type="duplicateValues" dxfId="13205" priority="5030"/>
    <cfRule type="duplicateValues" dxfId="13204" priority="4952"/>
    <cfRule type="duplicateValues" dxfId="13203" priority="5337"/>
    <cfRule type="duplicateValues" dxfId="13202" priority="7639"/>
    <cfRule type="duplicateValues" dxfId="13201" priority="6582"/>
    <cfRule type="duplicateValues" dxfId="13200" priority="5340"/>
    <cfRule type="duplicateValues" dxfId="13199" priority="4678"/>
    <cfRule type="duplicateValues" dxfId="13198" priority="5750"/>
    <cfRule type="duplicateValues" dxfId="13197" priority="4670"/>
    <cfRule type="duplicateValues" dxfId="13196" priority="5344"/>
    <cfRule type="duplicateValues" dxfId="13195" priority="7130"/>
    <cfRule type="duplicateValues" dxfId="13194" priority="4666"/>
    <cfRule type="duplicateValues" dxfId="13193" priority="5347"/>
    <cfRule type="duplicateValues" dxfId="13192" priority="4663"/>
    <cfRule type="duplicateValues" dxfId="13191" priority="5975"/>
    <cfRule type="duplicateValues" dxfId="13190" priority="5046"/>
    <cfRule type="duplicateValues" dxfId="13189" priority="4856"/>
    <cfRule type="duplicateValues" dxfId="13188" priority="5352"/>
    <cfRule type="duplicateValues" dxfId="13187" priority="4387"/>
    <cfRule type="duplicateValues" dxfId="13186" priority="4654"/>
    <cfRule type="duplicateValues" dxfId="13185" priority="5355"/>
    <cfRule type="duplicateValues" dxfId="13184" priority="4650"/>
    <cfRule type="duplicateValues" dxfId="13183" priority="5978"/>
    <cfRule type="duplicateValues" dxfId="13182" priority="7654"/>
    <cfRule type="duplicateValues" dxfId="13181" priority="5359"/>
    <cfRule type="duplicateValues" dxfId="13180" priority="4384"/>
    <cfRule type="duplicateValues" dxfId="13179" priority="7902"/>
    <cfRule type="duplicateValues" dxfId="13178" priority="5362"/>
    <cfRule type="duplicateValues" dxfId="13177" priority="4647"/>
    <cfRule type="duplicateValues" dxfId="13176" priority="5982"/>
    <cfRule type="duplicateValues" dxfId="13175" priority="6616"/>
    <cfRule type="duplicateValues" dxfId="13174" priority="6619"/>
    <cfRule type="duplicateValues" dxfId="13173" priority="4898"/>
    <cfRule type="duplicateValues" dxfId="13172" priority="5368"/>
    <cfRule type="duplicateValues" dxfId="13171" priority="4380"/>
    <cfRule type="duplicateValues" dxfId="13170" priority="4642"/>
    <cfRule type="duplicateValues" dxfId="13169" priority="5371"/>
    <cfRule type="duplicateValues" dxfId="13168" priority="4639"/>
    <cfRule type="duplicateValues" dxfId="13167" priority="7190"/>
    <cfRule type="duplicateValues" dxfId="13166" priority="4910"/>
    <cfRule type="duplicateValues" dxfId="13165" priority="5375"/>
    <cfRule type="duplicateValues" dxfId="13164" priority="4377"/>
    <cfRule type="duplicateValues" dxfId="13163" priority="4635"/>
    <cfRule type="duplicateValues" dxfId="13162" priority="5378"/>
    <cfRule type="duplicateValues" dxfId="13161" priority="5080"/>
    <cfRule type="duplicateValues" dxfId="13160" priority="5990"/>
    <cfRule type="duplicateValues" dxfId="13159" priority="5083"/>
    <cfRule type="duplicateValues" dxfId="13158" priority="4850"/>
    <cfRule type="duplicateValues" dxfId="13157" priority="5383"/>
    <cfRule type="duplicateValues" dxfId="13156" priority="4370"/>
    <cfRule type="duplicateValues" dxfId="13155" priority="4367"/>
    <cfRule type="duplicateValues" dxfId="13154" priority="5386"/>
    <cfRule type="duplicateValues" dxfId="13153" priority="4632"/>
    <cfRule type="duplicateValues" dxfId="13152" priority="4363"/>
    <cfRule type="duplicateValues" dxfId="13151" priority="4847"/>
    <cfRule type="duplicateValues" dxfId="13150" priority="5390"/>
    <cfRule type="duplicateValues" dxfId="13149" priority="6746"/>
    <cfRule type="duplicateValues" dxfId="13148" priority="4360"/>
    <cfRule type="duplicateValues" dxfId="13147" priority="4955"/>
    <cfRule type="duplicateValues" dxfId="13146" priority="7910"/>
    <cfRule type="duplicateValues" dxfId="13145" priority="5087"/>
    <cfRule type="duplicateValues" dxfId="13144" priority="4355"/>
    <cfRule type="duplicateValues" dxfId="13143" priority="4622"/>
    <cfRule type="duplicateValues" dxfId="13142" priority="5090"/>
    <cfRule type="duplicateValues" dxfId="13141" priority="7670"/>
    <cfRule type="duplicateValues" dxfId="13140" priority="5400"/>
    <cfRule type="duplicateValues" dxfId="13139" priority="4352"/>
    <cfRule type="duplicateValues" dxfId="13138" priority="4618"/>
    <cfRule type="duplicateValues" dxfId="13137" priority="5403"/>
    <cfRule type="duplicateValues" dxfId="13136" priority="4615"/>
    <cfRule type="duplicateValues" dxfId="13135" priority="6006"/>
    <cfRule type="duplicateValues" dxfId="13134" priority="4888"/>
    <cfRule type="duplicateValues" dxfId="13133" priority="5407"/>
    <cfRule type="duplicateValues" dxfId="13132" priority="5095"/>
    <cfRule type="duplicateValues" dxfId="13131" priority="4348"/>
    <cfRule type="duplicateValues" dxfId="13130" priority="5410"/>
    <cfRule type="duplicateValues" dxfId="13129" priority="4610"/>
    <cfRule type="duplicateValues" dxfId="13128" priority="5098"/>
    <cfRule type="duplicateValues" dxfId="13127" priority="4345"/>
    <cfRule type="duplicateValues" dxfId="13126" priority="4607"/>
    <cfRule type="duplicateValues" dxfId="13125" priority="5415"/>
    <cfRule type="duplicateValues" dxfId="13124" priority="5734"/>
    <cfRule type="duplicateValues" dxfId="13123" priority="7926"/>
    <cfRule type="duplicateValues" dxfId="13122" priority="5418"/>
    <cfRule type="duplicateValues" dxfId="13121" priority="5102"/>
    <cfRule type="duplicateValues" dxfId="13120" priority="6623"/>
    <cfRule type="duplicateValues" dxfId="13119" priority="4339"/>
    <cfRule type="duplicateValues" dxfId="13118" priority="5422"/>
    <cfRule type="duplicateValues" dxfId="13117" priority="6750"/>
    <cfRule type="duplicateValues" dxfId="13116" priority="6647"/>
  </conditionalFormatting>
  <conditionalFormatting sqref="DKA53">
    <cfRule type="duplicateValues" dxfId="13115" priority="9677"/>
    <cfRule type="duplicateValues" dxfId="13114" priority="9673"/>
    <cfRule type="duplicateValues" dxfId="13113" priority="6683"/>
    <cfRule type="duplicateValues" dxfId="13112" priority="9670"/>
    <cfRule type="duplicateValues" dxfId="13111" priority="8278"/>
    <cfRule type="duplicateValues" dxfId="13110" priority="8214"/>
    <cfRule type="duplicateValues" dxfId="13109" priority="8182"/>
    <cfRule type="duplicateValues" dxfId="13108" priority="8166"/>
    <cfRule type="duplicateValues" dxfId="13107" priority="8158"/>
    <cfRule type="duplicateValues" dxfId="13106" priority="8154"/>
    <cfRule type="duplicateValues" dxfId="13105" priority="8151"/>
    <cfRule type="duplicateValues" dxfId="13104" priority="8086"/>
    <cfRule type="duplicateValues" dxfId="13103" priority="7135"/>
    <cfRule type="duplicateValues" dxfId="13102" priority="5593"/>
    <cfRule type="duplicateValues" dxfId="13101" priority="5596"/>
    <cfRule type="duplicateValues" dxfId="13100" priority="8054"/>
    <cfRule type="duplicateValues" dxfId="13099" priority="5600"/>
    <cfRule type="duplicateValues" dxfId="13098" priority="8038"/>
    <cfRule type="duplicateValues" dxfId="13097" priority="5603"/>
    <cfRule type="duplicateValues" dxfId="13096" priority="8030"/>
    <cfRule type="duplicateValues" dxfId="13095" priority="8026"/>
    <cfRule type="duplicateValues" dxfId="13094" priority="5608"/>
    <cfRule type="duplicateValues" dxfId="13093" priority="8023"/>
    <cfRule type="duplicateValues" dxfId="13092" priority="5611"/>
    <cfRule type="duplicateValues" dxfId="13091" priority="7990"/>
    <cfRule type="duplicateValues" dxfId="13090" priority="7974"/>
    <cfRule type="duplicateValues" dxfId="13089" priority="5615"/>
    <cfRule type="duplicateValues" dxfId="13088" priority="7966"/>
    <cfRule type="duplicateValues" dxfId="13087" priority="7962"/>
    <cfRule type="duplicateValues" dxfId="13086" priority="5618"/>
    <cfRule type="duplicateValues" dxfId="13085" priority="7959"/>
    <cfRule type="duplicateValues" dxfId="13084" priority="7942"/>
    <cfRule type="duplicateValues" dxfId="13083" priority="6687"/>
    <cfRule type="duplicateValues" dxfId="13082" priority="5624"/>
    <cfRule type="duplicateValues" dxfId="13081" priority="7934"/>
    <cfRule type="duplicateValues" dxfId="13080" priority="5627"/>
    <cfRule type="duplicateValues" dxfId="13079" priority="7930"/>
    <cfRule type="duplicateValues" dxfId="13078" priority="7927"/>
    <cfRule type="duplicateValues" dxfId="13077" priority="5631"/>
    <cfRule type="duplicateValues" dxfId="13076" priority="7918"/>
    <cfRule type="duplicateValues" dxfId="13075" priority="7914"/>
    <cfRule type="duplicateValues" dxfId="13074" priority="5634"/>
    <cfRule type="duplicateValues" dxfId="13073" priority="7911"/>
    <cfRule type="duplicateValues" dxfId="13072" priority="7906"/>
    <cfRule type="duplicateValues" dxfId="13071" priority="7903"/>
    <cfRule type="duplicateValues" dxfId="13070" priority="5639"/>
    <cfRule type="duplicateValues" dxfId="13069" priority="7899"/>
    <cfRule type="duplicateValues" dxfId="13068" priority="7896"/>
    <cfRule type="duplicateValues" dxfId="13067" priority="5642"/>
    <cfRule type="duplicateValues" dxfId="13066" priority="7830"/>
    <cfRule type="duplicateValues" dxfId="13065" priority="7798"/>
    <cfRule type="duplicateValues" dxfId="13064" priority="7782"/>
    <cfRule type="duplicateValues" dxfId="13063" priority="5646"/>
    <cfRule type="duplicateValues" dxfId="13062" priority="7774"/>
    <cfRule type="duplicateValues" dxfId="13061" priority="7770"/>
    <cfRule type="duplicateValues" dxfId="13060" priority="6690"/>
    <cfRule type="duplicateValues" dxfId="13059" priority="7767"/>
    <cfRule type="duplicateValues" dxfId="13058" priority="7734"/>
    <cfRule type="duplicateValues" dxfId="13057" priority="7718"/>
    <cfRule type="duplicateValues" dxfId="13056" priority="7710"/>
    <cfRule type="duplicateValues" dxfId="13055" priority="5656"/>
    <cfRule type="duplicateValues" dxfId="13054" priority="7706"/>
    <cfRule type="duplicateValues" dxfId="13053" priority="5659"/>
    <cfRule type="duplicateValues" dxfId="13052" priority="7703"/>
    <cfRule type="duplicateValues" dxfId="13051" priority="7686"/>
    <cfRule type="duplicateValues" dxfId="13050" priority="5663"/>
    <cfRule type="duplicateValues" dxfId="13049" priority="7678"/>
    <cfRule type="duplicateValues" dxfId="13048" priority="7674"/>
    <cfRule type="duplicateValues" dxfId="13047" priority="5666"/>
    <cfRule type="duplicateValues" dxfId="13046" priority="7671"/>
    <cfRule type="duplicateValues" dxfId="13045" priority="7662"/>
    <cfRule type="duplicateValues" dxfId="13044" priority="7658"/>
    <cfRule type="duplicateValues" dxfId="13043" priority="5671"/>
    <cfRule type="duplicateValues" dxfId="13042" priority="7655"/>
    <cfRule type="duplicateValues" dxfId="13041" priority="7650"/>
    <cfRule type="duplicateValues" dxfId="13040" priority="5674"/>
    <cfRule type="duplicateValues" dxfId="13039" priority="7647"/>
    <cfRule type="duplicateValues" dxfId="13038" priority="7643"/>
    <cfRule type="duplicateValues" dxfId="13037" priority="7640"/>
    <cfRule type="duplicateValues" dxfId="13036" priority="5678"/>
    <cfRule type="duplicateValues" dxfId="13035" priority="7018"/>
    <cfRule type="duplicateValues" dxfId="13034" priority="7015"/>
    <cfRule type="duplicateValues" dxfId="13033" priority="6198"/>
    <cfRule type="duplicateValues" dxfId="13032" priority="6914"/>
    <cfRule type="duplicateValues" dxfId="13031" priority="6695"/>
    <cfRule type="duplicateValues" dxfId="13030" priority="6790"/>
    <cfRule type="duplicateValues" dxfId="13029" priority="5687"/>
    <cfRule type="duplicateValues" dxfId="13028" priority="7010"/>
    <cfRule type="duplicateValues" dxfId="13027" priority="7007"/>
    <cfRule type="duplicateValues" dxfId="13026" priority="5690"/>
    <cfRule type="duplicateValues" dxfId="13025" priority="7606"/>
    <cfRule type="duplicateValues" dxfId="13024" priority="6873"/>
    <cfRule type="duplicateValues" dxfId="13023" priority="7003"/>
    <cfRule type="duplicateValues" dxfId="13022" priority="5694"/>
    <cfRule type="duplicateValues" dxfId="13021" priority="6231"/>
    <cfRule type="duplicateValues" dxfId="13020" priority="6234"/>
    <cfRule type="duplicateValues" dxfId="13019" priority="6238"/>
    <cfRule type="duplicateValues" dxfId="13018" priority="6246"/>
    <cfRule type="duplicateValues" dxfId="13017" priority="7590"/>
    <cfRule type="duplicateValues" dxfId="13016" priority="6698"/>
    <cfRule type="duplicateValues" dxfId="13015" priority="7131"/>
    <cfRule type="duplicateValues" dxfId="13014" priority="5702"/>
    <cfRule type="duplicateValues" dxfId="13013" priority="7000"/>
    <cfRule type="duplicateValues" dxfId="13012" priority="6262"/>
    <cfRule type="duplicateValues" dxfId="13011" priority="7582"/>
    <cfRule type="duplicateValues" dxfId="13010" priority="6911"/>
    <cfRule type="duplicateValues" dxfId="13009" priority="7578"/>
    <cfRule type="duplicateValues" dxfId="13008" priority="6807"/>
    <cfRule type="duplicateValues" dxfId="13007" priority="7575"/>
    <cfRule type="duplicateValues" dxfId="13006" priority="6982"/>
    <cfRule type="duplicateValues" dxfId="13005" priority="6810"/>
    <cfRule type="duplicateValues" dxfId="13004" priority="6974"/>
    <cfRule type="duplicateValues" dxfId="13003" priority="6294"/>
    <cfRule type="duplicateValues" dxfId="13002" priority="6702"/>
    <cfRule type="duplicateValues" dxfId="13001" priority="7128"/>
    <cfRule type="duplicateValues" dxfId="13000" priority="5720"/>
    <cfRule type="duplicateValues" dxfId="12999" priority="7558"/>
    <cfRule type="duplicateValues" dxfId="12998" priority="5723"/>
    <cfRule type="duplicateValues" dxfId="12997" priority="6876"/>
    <cfRule type="duplicateValues" dxfId="12996" priority="7550"/>
    <cfRule type="duplicateValues" dxfId="12995" priority="5727"/>
    <cfRule type="duplicateValues" dxfId="12994" priority="6814"/>
    <cfRule type="duplicateValues" dxfId="12993" priority="7546"/>
    <cfRule type="duplicateValues" dxfId="12992" priority="5730"/>
    <cfRule type="duplicateValues" dxfId="12991" priority="6970"/>
    <cfRule type="duplicateValues" dxfId="12990" priority="7543"/>
    <cfRule type="duplicateValues" dxfId="12989" priority="7534"/>
    <cfRule type="duplicateValues" dxfId="12988" priority="5735"/>
    <cfRule type="duplicateValues" dxfId="12987" priority="6967"/>
    <cfRule type="duplicateValues" dxfId="12986" priority="7530"/>
    <cfRule type="duplicateValues" dxfId="12985" priority="5738"/>
    <cfRule type="duplicateValues" dxfId="12984" priority="7527"/>
    <cfRule type="duplicateValues" dxfId="12983" priority="6958"/>
    <cfRule type="duplicateValues" dxfId="12982" priority="6954"/>
    <cfRule type="duplicateValues" dxfId="12981" priority="5742"/>
    <cfRule type="duplicateValues" dxfId="12980" priority="6822"/>
    <cfRule type="duplicateValues" dxfId="12979" priority="6951"/>
    <cfRule type="duplicateValues" dxfId="12978" priority="7522"/>
    <cfRule type="duplicateValues" dxfId="12977" priority="6946"/>
    <cfRule type="duplicateValues" dxfId="12976" priority="7519"/>
    <cfRule type="duplicateValues" dxfId="12975" priority="5751"/>
    <cfRule type="duplicateValues" dxfId="12974" priority="6943"/>
    <cfRule type="duplicateValues" dxfId="12973" priority="6939"/>
    <cfRule type="duplicateValues" dxfId="12972" priority="5754"/>
    <cfRule type="duplicateValues" dxfId="12971" priority="6936"/>
    <cfRule type="duplicateValues" dxfId="12970" priority="7515"/>
    <cfRule type="duplicateValues" dxfId="12969" priority="6365"/>
    <cfRule type="duplicateValues" dxfId="12968" priority="5758"/>
    <cfRule type="duplicateValues" dxfId="12967" priority="7512"/>
    <cfRule type="duplicateValues" dxfId="12966" priority="6369"/>
    <cfRule type="duplicateValues" dxfId="12965" priority="6372"/>
    <cfRule type="duplicateValues" dxfId="12964" priority="6377"/>
    <cfRule type="duplicateValues" dxfId="12963" priority="6380"/>
    <cfRule type="duplicateValues" dxfId="12962" priority="6922"/>
    <cfRule type="duplicateValues" dxfId="12961" priority="6384"/>
    <cfRule type="duplicateValues" dxfId="12960" priority="5766"/>
    <cfRule type="duplicateValues" dxfId="12959" priority="6387"/>
    <cfRule type="duplicateValues" dxfId="12958" priority="7494"/>
    <cfRule type="duplicateValues" dxfId="12957" priority="6393"/>
    <cfRule type="duplicateValues" dxfId="12956" priority="7486"/>
    <cfRule type="duplicateValues" dxfId="12955" priority="6711"/>
    <cfRule type="duplicateValues" dxfId="12954" priority="6396"/>
    <cfRule type="duplicateValues" dxfId="12953" priority="6400"/>
    <cfRule type="duplicateValues" dxfId="12952" priority="7482"/>
    <cfRule type="duplicateValues" dxfId="12951" priority="6403"/>
    <cfRule type="duplicateValues" dxfId="12950" priority="7479"/>
    <cfRule type="duplicateValues" dxfId="12949" priority="7470"/>
    <cfRule type="duplicateValues" dxfId="12948" priority="6408"/>
    <cfRule type="duplicateValues" dxfId="12947" priority="7466"/>
    <cfRule type="duplicateValues" dxfId="12946" priority="6411"/>
    <cfRule type="duplicateValues" dxfId="12945" priority="5783"/>
    <cfRule type="duplicateValues" dxfId="12944" priority="6415"/>
    <cfRule type="duplicateValues" dxfId="12943" priority="7463"/>
    <cfRule type="duplicateValues" dxfId="12942" priority="5786"/>
    <cfRule type="duplicateValues" dxfId="12941" priority="6418"/>
    <cfRule type="duplicateValues" dxfId="12940" priority="6425"/>
    <cfRule type="duplicateValues" dxfId="12939" priority="6714"/>
    <cfRule type="duplicateValues" dxfId="12938" priority="5790"/>
    <cfRule type="duplicateValues" dxfId="12937" priority="6428"/>
    <cfRule type="duplicateValues" dxfId="12936" priority="7458"/>
    <cfRule type="duplicateValues" dxfId="12935" priority="7455"/>
    <cfRule type="duplicateValues" dxfId="12934" priority="6432"/>
    <cfRule type="duplicateValues" dxfId="12933" priority="6435"/>
    <cfRule type="duplicateValues" dxfId="12932" priority="6440"/>
    <cfRule type="duplicateValues" dxfId="12931" priority="6443"/>
    <cfRule type="duplicateValues" dxfId="12930" priority="5798"/>
    <cfRule type="duplicateValues" dxfId="12929" priority="7451"/>
    <cfRule type="duplicateValues" dxfId="12928" priority="6447"/>
    <cfRule type="duplicateValues" dxfId="12927" priority="7448"/>
    <cfRule type="duplicateValues" dxfId="12926" priority="6450"/>
    <cfRule type="duplicateValues" dxfId="12925" priority="6880"/>
    <cfRule type="duplicateValues" dxfId="12924" priority="6718"/>
    <cfRule type="duplicateValues" dxfId="12923" priority="6456"/>
    <cfRule type="duplicateValues" dxfId="12922" priority="6459"/>
    <cfRule type="duplicateValues" dxfId="12921" priority="7438"/>
    <cfRule type="duplicateValues" dxfId="12920" priority="6463"/>
    <cfRule type="duplicateValues" dxfId="12919" priority="7434"/>
    <cfRule type="duplicateValues" dxfId="12918" priority="6466"/>
    <cfRule type="duplicateValues" dxfId="12917" priority="7431"/>
    <cfRule type="duplicateValues" dxfId="12916" priority="6471"/>
    <cfRule type="duplicateValues" dxfId="12915" priority="7426"/>
    <cfRule type="duplicateValues" dxfId="12914" priority="5814"/>
    <cfRule type="duplicateValues" dxfId="12913" priority="7423"/>
    <cfRule type="duplicateValues" dxfId="12912" priority="6474"/>
    <cfRule type="duplicateValues" dxfId="12911" priority="6888"/>
    <cfRule type="duplicateValues" dxfId="12910" priority="6478"/>
    <cfRule type="duplicateValues" dxfId="12909" priority="7419"/>
    <cfRule type="duplicateValues" dxfId="12908" priority="7416"/>
    <cfRule type="duplicateValues" dxfId="12907" priority="6489"/>
    <cfRule type="duplicateValues" dxfId="12906" priority="6492"/>
    <cfRule type="duplicateValues" dxfId="12905" priority="6496"/>
    <cfRule type="duplicateValues" dxfId="12904" priority="7410"/>
    <cfRule type="duplicateValues" dxfId="12903" priority="7094"/>
    <cfRule type="duplicateValues" dxfId="12902" priority="6499"/>
    <cfRule type="duplicateValues" dxfId="12901" priority="6898"/>
    <cfRule type="duplicateValues" dxfId="12900" priority="7407"/>
    <cfRule type="duplicateValues" dxfId="12899" priority="6504"/>
    <cfRule type="duplicateValues" dxfId="12898" priority="7403"/>
    <cfRule type="duplicateValues" dxfId="12897" priority="6507"/>
    <cfRule type="duplicateValues" dxfId="12896" priority="7400"/>
    <cfRule type="duplicateValues" dxfId="12895" priority="6511"/>
    <cfRule type="duplicateValues" dxfId="12894" priority="7395"/>
    <cfRule type="duplicateValues" dxfId="12893" priority="6514"/>
    <cfRule type="duplicateValues" dxfId="12892" priority="6726"/>
    <cfRule type="duplicateValues" dxfId="12891" priority="7392"/>
    <cfRule type="duplicateValues" dxfId="12890" priority="6907"/>
    <cfRule type="duplicateValues" dxfId="12889" priority="7388"/>
    <cfRule type="duplicateValues" dxfId="12888" priority="6520"/>
    <cfRule type="duplicateValues" dxfId="12887" priority="6523"/>
    <cfRule type="duplicateValues" dxfId="12886" priority="7385"/>
    <cfRule type="duplicateValues" dxfId="12885" priority="6527"/>
    <cfRule type="duplicateValues" dxfId="12884" priority="7078"/>
    <cfRule type="duplicateValues" dxfId="12883" priority="6530"/>
    <cfRule type="duplicateValues" dxfId="12882" priority="6535"/>
    <cfRule type="duplicateValues" dxfId="12881" priority="5849"/>
    <cfRule type="duplicateValues" dxfId="12880" priority="5852"/>
    <cfRule type="duplicateValues" dxfId="12879" priority="6538"/>
    <cfRule type="duplicateValues" dxfId="12878" priority="5856"/>
    <cfRule type="duplicateValues" dxfId="12877" priority="6542"/>
    <cfRule type="duplicateValues" dxfId="12876" priority="5859"/>
    <cfRule type="duplicateValues" dxfId="12875" priority="7318"/>
    <cfRule type="duplicateValues" dxfId="12874" priority="6552"/>
    <cfRule type="duplicateValues" dxfId="12873" priority="5864"/>
    <cfRule type="duplicateValues" dxfId="12872" priority="6555"/>
    <cfRule type="duplicateValues" dxfId="12871" priority="5867"/>
    <cfRule type="duplicateValues" dxfId="12870" priority="7286"/>
    <cfRule type="duplicateValues" dxfId="12869" priority="6559"/>
    <cfRule type="duplicateValues" dxfId="12868" priority="5871"/>
    <cfRule type="duplicateValues" dxfId="12867" priority="7270"/>
    <cfRule type="duplicateValues" dxfId="12866" priority="6562"/>
    <cfRule type="duplicateValues" dxfId="12865" priority="5874"/>
    <cfRule type="duplicateValues" dxfId="12864" priority="7262"/>
    <cfRule type="duplicateValues" dxfId="12863" priority="7258"/>
    <cfRule type="duplicateValues" dxfId="12862" priority="6838"/>
    <cfRule type="duplicateValues" dxfId="12861" priority="5880"/>
    <cfRule type="duplicateValues" dxfId="12860" priority="7255"/>
    <cfRule type="duplicateValues" dxfId="12859" priority="5883"/>
    <cfRule type="duplicateValues" dxfId="12858" priority="6567"/>
    <cfRule type="duplicateValues" dxfId="12857" priority="6570"/>
    <cfRule type="duplicateValues" dxfId="12856" priority="5887"/>
    <cfRule type="duplicateValues" dxfId="12855" priority="7222"/>
    <cfRule type="duplicateValues" dxfId="12854" priority="4325"/>
    <cfRule type="duplicateValues" dxfId="12853" priority="5890"/>
    <cfRule type="duplicateValues" dxfId="12852" priority="4333"/>
    <cfRule type="duplicateValues" dxfId="12851" priority="4337"/>
    <cfRule type="duplicateValues" dxfId="12850" priority="4340"/>
    <cfRule type="duplicateValues" dxfId="12849" priority="5895"/>
    <cfRule type="duplicateValues" dxfId="12848" priority="4349"/>
    <cfRule type="duplicateValues" dxfId="12847" priority="4353"/>
    <cfRule type="duplicateValues" dxfId="12846" priority="5898"/>
    <cfRule type="duplicateValues" dxfId="12845" priority="4356"/>
    <cfRule type="duplicateValues" dxfId="12844" priority="4361"/>
    <cfRule type="duplicateValues" dxfId="12843" priority="4364"/>
    <cfRule type="duplicateValues" dxfId="12842" priority="5902"/>
    <cfRule type="duplicateValues" dxfId="12841" priority="4368"/>
    <cfRule type="duplicateValues" dxfId="12840" priority="4371"/>
    <cfRule type="duplicateValues" dxfId="12839" priority="4381"/>
    <cfRule type="duplicateValues" dxfId="12838" priority="4385"/>
    <cfRule type="duplicateValues" dxfId="12837" priority="4388"/>
    <cfRule type="duplicateValues" dxfId="12836" priority="4393"/>
    <cfRule type="duplicateValues" dxfId="12835" priority="4396"/>
    <cfRule type="duplicateValues" dxfId="12834" priority="5912"/>
    <cfRule type="duplicateValues" dxfId="12833" priority="4400"/>
    <cfRule type="duplicateValues" dxfId="12832" priority="5915"/>
    <cfRule type="duplicateValues" dxfId="12831" priority="4403"/>
    <cfRule type="duplicateValues" dxfId="12830" priority="4409"/>
    <cfRule type="duplicateValues" dxfId="12829" priority="5919"/>
    <cfRule type="duplicateValues" dxfId="12828" priority="4412"/>
    <cfRule type="duplicateValues" dxfId="12827" priority="4416"/>
    <cfRule type="duplicateValues" dxfId="12826" priority="5922"/>
    <cfRule type="duplicateValues" dxfId="12825" priority="4419"/>
    <cfRule type="duplicateValues" dxfId="12824" priority="4424"/>
    <cfRule type="duplicateValues" dxfId="12823" priority="4427"/>
    <cfRule type="duplicateValues" dxfId="12822" priority="5927"/>
    <cfRule type="duplicateValues" dxfId="12821" priority="4431"/>
    <cfRule type="duplicateValues" dxfId="12820" priority="4434"/>
    <cfRule type="duplicateValues" dxfId="12819" priority="5930"/>
    <cfRule type="duplicateValues" dxfId="12818" priority="4445"/>
    <cfRule type="duplicateValues" dxfId="12817" priority="4449"/>
    <cfRule type="duplicateValues" dxfId="12816" priority="4452"/>
    <cfRule type="duplicateValues" dxfId="12815" priority="5934"/>
    <cfRule type="duplicateValues" dxfId="12814" priority="4457"/>
    <cfRule type="duplicateValues" dxfId="12813" priority="4460"/>
    <cfRule type="duplicateValues" dxfId="12812" priority="4464"/>
    <cfRule type="duplicateValues" dxfId="12811" priority="4467"/>
    <cfRule type="duplicateValues" dxfId="12810" priority="4473"/>
    <cfRule type="duplicateValues" dxfId="12809" priority="6919"/>
    <cfRule type="duplicateValues" dxfId="12808" priority="4476"/>
    <cfRule type="duplicateValues" dxfId="12807" priority="5943"/>
    <cfRule type="duplicateValues" dxfId="12806" priority="4480"/>
    <cfRule type="duplicateValues" dxfId="12805" priority="4483"/>
    <cfRule type="duplicateValues" dxfId="12804" priority="5946"/>
    <cfRule type="duplicateValues" dxfId="12803" priority="4488"/>
    <cfRule type="duplicateValues" dxfId="12802" priority="4491"/>
    <cfRule type="duplicateValues" dxfId="12801" priority="4495"/>
    <cfRule type="duplicateValues" dxfId="12800" priority="5950"/>
    <cfRule type="duplicateValues" dxfId="12799" priority="4498"/>
    <cfRule type="duplicateValues" dxfId="12798" priority="4505"/>
    <cfRule type="duplicateValues" dxfId="12797" priority="4508"/>
    <cfRule type="duplicateValues" dxfId="12796" priority="4512"/>
    <cfRule type="duplicateValues" dxfId="12795" priority="4515"/>
    <cfRule type="duplicateValues" dxfId="12794" priority="7070"/>
    <cfRule type="duplicateValues" dxfId="12793" priority="5958"/>
    <cfRule type="duplicateValues" dxfId="12792" priority="4520"/>
    <cfRule type="duplicateValues" dxfId="12791" priority="4523"/>
    <cfRule type="duplicateValues" dxfId="12790" priority="4527"/>
    <cfRule type="duplicateValues" dxfId="12789" priority="4530"/>
    <cfRule type="duplicateValues" dxfId="12788" priority="6574"/>
    <cfRule type="duplicateValues" dxfId="12787" priority="4536"/>
    <cfRule type="duplicateValues" dxfId="12786" priority="4539"/>
    <cfRule type="duplicateValues" dxfId="12785" priority="4543"/>
    <cfRule type="duplicateValues" dxfId="12784" priority="4551"/>
    <cfRule type="duplicateValues" dxfId="12783" priority="4554"/>
    <cfRule type="duplicateValues" dxfId="12782" priority="6744"/>
    <cfRule type="duplicateValues" dxfId="12781" priority="7066"/>
    <cfRule type="duplicateValues" dxfId="12780" priority="4558"/>
    <cfRule type="duplicateValues" dxfId="12779" priority="5976"/>
    <cfRule type="duplicateValues" dxfId="12778" priority="4573"/>
    <cfRule type="duplicateValues" dxfId="12777" priority="5979"/>
    <cfRule type="duplicateValues" dxfId="12776" priority="4577"/>
    <cfRule type="duplicateValues" dxfId="12775" priority="4580"/>
    <cfRule type="duplicateValues" dxfId="12774" priority="5983"/>
    <cfRule type="duplicateValues" dxfId="12773" priority="4585"/>
    <cfRule type="duplicateValues" dxfId="12772" priority="4588"/>
    <cfRule type="duplicateValues" dxfId="12771" priority="5986"/>
    <cfRule type="duplicateValues" dxfId="12770" priority="4592"/>
    <cfRule type="duplicateValues" dxfId="12769" priority="4595"/>
    <cfRule type="duplicateValues" dxfId="12768" priority="4601"/>
    <cfRule type="duplicateValues" dxfId="12767" priority="5991"/>
    <cfRule type="duplicateValues" dxfId="12766" priority="4604"/>
    <cfRule type="duplicateValues" dxfId="12765" priority="4608"/>
    <cfRule type="duplicateValues" dxfId="12764" priority="5994"/>
    <cfRule type="duplicateValues" dxfId="12763" priority="4611"/>
    <cfRule type="duplicateValues" dxfId="12762" priority="4616"/>
    <cfRule type="duplicateValues" dxfId="12761" priority="5998"/>
    <cfRule type="duplicateValues" dxfId="12760" priority="4619"/>
    <cfRule type="duplicateValues" dxfId="12759" priority="4623"/>
    <cfRule type="duplicateValues" dxfId="12758" priority="6747"/>
    <cfRule type="duplicateValues" dxfId="12757" priority="4626"/>
    <cfRule type="duplicateValues" dxfId="12756" priority="4633"/>
    <cfRule type="duplicateValues" dxfId="12755" priority="4636"/>
    <cfRule type="duplicateValues" dxfId="12754" priority="4640"/>
    <cfRule type="duplicateValues" dxfId="12753" priority="6007"/>
    <cfRule type="duplicateValues" dxfId="12752" priority="4643"/>
    <cfRule type="duplicateValues" dxfId="12751" priority="4648"/>
    <cfRule type="duplicateValues" dxfId="12750" priority="6010"/>
    <cfRule type="duplicateValues" dxfId="12749" priority="4651"/>
    <cfRule type="duplicateValues" dxfId="12748" priority="4655"/>
    <cfRule type="duplicateValues" dxfId="12747" priority="4658"/>
    <cfRule type="duplicateValues" dxfId="12746" priority="6014"/>
    <cfRule type="duplicateValues" dxfId="12745" priority="6883"/>
    <cfRule type="duplicateValues" dxfId="12744" priority="4664"/>
    <cfRule type="duplicateValues" dxfId="12743" priority="4667"/>
    <cfRule type="duplicateValues" dxfId="12742" priority="4671"/>
    <cfRule type="duplicateValues" dxfId="12741" priority="6751"/>
    <cfRule type="duplicateValues" dxfId="12740" priority="7063"/>
    <cfRule type="duplicateValues" dxfId="12739" priority="6022"/>
    <cfRule type="duplicateValues" dxfId="12738" priority="4674"/>
    <cfRule type="duplicateValues" dxfId="12737" priority="4679"/>
    <cfRule type="duplicateValues" dxfId="12736" priority="4682"/>
    <cfRule type="duplicateValues" dxfId="12735" priority="4686"/>
    <cfRule type="duplicateValues" dxfId="12734" priority="6583"/>
    <cfRule type="duplicateValues" dxfId="12733" priority="4697"/>
    <cfRule type="duplicateValues" dxfId="12732" priority="4700"/>
    <cfRule type="duplicateValues" dxfId="12731" priority="4704"/>
    <cfRule type="duplicateValues" dxfId="12730" priority="6754"/>
    <cfRule type="duplicateValues" dxfId="12729" priority="4707"/>
    <cfRule type="duplicateValues" dxfId="12728" priority="4712"/>
    <cfRule type="duplicateValues" dxfId="12727" priority="4715"/>
    <cfRule type="duplicateValues" dxfId="12726" priority="4719"/>
    <cfRule type="duplicateValues" dxfId="12725" priority="4722"/>
    <cfRule type="duplicateValues" dxfId="12724" priority="6039"/>
    <cfRule type="duplicateValues" dxfId="12723" priority="4728"/>
    <cfRule type="duplicateValues" dxfId="12722" priority="4731"/>
    <cfRule type="duplicateValues" dxfId="12721" priority="6042"/>
    <cfRule type="duplicateValues" dxfId="12720" priority="4735"/>
    <cfRule type="duplicateValues" dxfId="12719" priority="4738"/>
    <cfRule type="duplicateValues" dxfId="12718" priority="6586"/>
    <cfRule type="duplicateValues" dxfId="12717" priority="6046"/>
    <cfRule type="duplicateValues" dxfId="12716" priority="4743"/>
    <cfRule type="duplicateValues" dxfId="12715" priority="4746"/>
    <cfRule type="duplicateValues" dxfId="12714" priority="6895"/>
    <cfRule type="duplicateValues" dxfId="12713" priority="4750"/>
    <cfRule type="duplicateValues" dxfId="12712" priority="4760"/>
    <cfRule type="duplicateValues" dxfId="12711" priority="7174"/>
    <cfRule type="duplicateValues" dxfId="12710" priority="5208"/>
    <cfRule type="duplicateValues" dxfId="12709" priority="4763"/>
    <cfRule type="duplicateValues" dxfId="12708" priority="5211"/>
    <cfRule type="duplicateValues" dxfId="12707" priority="6054"/>
    <cfRule type="duplicateValues" dxfId="12706" priority="4767"/>
    <cfRule type="duplicateValues" dxfId="12705" priority="5215"/>
    <cfRule type="duplicateValues" dxfId="12704" priority="4770"/>
    <cfRule type="duplicateValues" dxfId="12703" priority="6759"/>
    <cfRule type="duplicateValues" dxfId="12702" priority="5218"/>
    <cfRule type="duplicateValues" dxfId="12701" priority="6590"/>
    <cfRule type="duplicateValues" dxfId="12700" priority="4775"/>
    <cfRule type="duplicateValues" dxfId="12699" priority="6639"/>
    <cfRule type="duplicateValues" dxfId="12698" priority="5223"/>
    <cfRule type="duplicateValues" dxfId="12697" priority="4778"/>
    <cfRule type="duplicateValues" dxfId="12696" priority="4782"/>
    <cfRule type="duplicateValues" dxfId="12695" priority="5226"/>
    <cfRule type="duplicateValues" dxfId="12694" priority="7206"/>
    <cfRule type="duplicateValues" dxfId="12693" priority="4791"/>
    <cfRule type="duplicateValues" dxfId="12692" priority="4794"/>
    <cfRule type="duplicateValues" dxfId="12691" priority="5230"/>
    <cfRule type="duplicateValues" dxfId="12690" priority="4798"/>
    <cfRule type="duplicateValues" dxfId="12689" priority="4806"/>
    <cfRule type="duplicateValues" dxfId="12688" priority="6762"/>
    <cfRule type="duplicateValues" dxfId="12687" priority="6598"/>
    <cfRule type="duplicateValues" dxfId="12686" priority="7046"/>
    <cfRule type="duplicateValues" dxfId="12685" priority="6642"/>
    <cfRule type="duplicateValues" dxfId="12684" priority="6070"/>
    <cfRule type="duplicateValues" dxfId="12683" priority="5239"/>
    <cfRule type="duplicateValues" dxfId="12682" priority="7198"/>
    <cfRule type="duplicateValues" dxfId="12681" priority="4829"/>
    <cfRule type="duplicateValues" dxfId="12680" priority="5242"/>
    <cfRule type="duplicateValues" dxfId="12679" priority="4833"/>
    <cfRule type="duplicateValues" dxfId="12678" priority="4836"/>
    <cfRule type="duplicateValues" dxfId="12677" priority="4841"/>
    <cfRule type="duplicateValues" dxfId="12676" priority="5246"/>
    <cfRule type="duplicateValues" dxfId="12675" priority="4844"/>
    <cfRule type="duplicateValues" dxfId="12674" priority="4848"/>
    <cfRule type="duplicateValues" dxfId="12673" priority="4851"/>
    <cfRule type="duplicateValues" dxfId="12672" priority="4857"/>
    <cfRule type="duplicateValues" dxfId="12671" priority="4860"/>
    <cfRule type="duplicateValues" dxfId="12670" priority="4864"/>
    <cfRule type="duplicateValues" dxfId="12669" priority="5254"/>
    <cfRule type="duplicateValues" dxfId="12668" priority="6766"/>
    <cfRule type="duplicateValues" dxfId="12667" priority="4867"/>
    <cfRule type="duplicateValues" dxfId="12666" priority="4872"/>
    <cfRule type="duplicateValues" dxfId="12665" priority="4875"/>
    <cfRule type="duplicateValues" dxfId="12664" priority="4879"/>
    <cfRule type="duplicateValues" dxfId="12663" priority="4882"/>
    <cfRule type="duplicateValues" dxfId="12662" priority="7038"/>
    <cfRule type="duplicateValues" dxfId="12661" priority="6648"/>
    <cfRule type="duplicateValues" dxfId="12660" priority="6904"/>
    <cfRule type="duplicateValues" dxfId="12659" priority="4889"/>
    <cfRule type="duplicateValues" dxfId="12658" priority="4892"/>
    <cfRule type="duplicateValues" dxfId="12657" priority="7166"/>
    <cfRule type="duplicateValues" dxfId="12656" priority="4896"/>
    <cfRule type="duplicateValues" dxfId="12655" priority="5271"/>
    <cfRule type="duplicateValues" dxfId="12654" priority="4899"/>
    <cfRule type="duplicateValues" dxfId="12653" priority="7034"/>
    <cfRule type="duplicateValues" dxfId="12652" priority="5274"/>
    <cfRule type="duplicateValues" dxfId="12651" priority="4904"/>
    <cfRule type="duplicateValues" dxfId="12650" priority="4907"/>
    <cfRule type="duplicateValues" dxfId="12649" priority="5278"/>
    <cfRule type="duplicateValues" dxfId="12648" priority="4911"/>
    <cfRule type="duplicateValues" dxfId="12647" priority="7031"/>
    <cfRule type="duplicateValues" dxfId="12646" priority="6651"/>
    <cfRule type="duplicateValues" dxfId="12645" priority="6104"/>
    <cfRule type="duplicateValues" dxfId="12644" priority="4914"/>
    <cfRule type="duplicateValues" dxfId="12643" priority="6107"/>
    <cfRule type="duplicateValues" dxfId="12642" priority="4920"/>
    <cfRule type="duplicateValues" dxfId="12641" priority="5286"/>
    <cfRule type="duplicateValues" dxfId="12640" priority="4923"/>
    <cfRule type="duplicateValues" dxfId="12639" priority="6111"/>
    <cfRule type="duplicateValues" dxfId="12638" priority="4927"/>
    <cfRule type="duplicateValues" dxfId="12637" priority="4930"/>
    <cfRule type="duplicateValues" dxfId="12636" priority="6114"/>
    <cfRule type="duplicateValues" dxfId="12635" priority="7162"/>
    <cfRule type="duplicateValues" dxfId="12634" priority="4935"/>
    <cfRule type="duplicateValues" dxfId="12633" priority="4938"/>
    <cfRule type="duplicateValues" dxfId="12632" priority="6655"/>
    <cfRule type="duplicateValues" dxfId="12631" priority="4942"/>
    <cfRule type="duplicateValues" dxfId="12630" priority="6119"/>
    <cfRule type="duplicateValues" dxfId="12629" priority="4953"/>
    <cfRule type="duplicateValues" dxfId="12628" priority="4956"/>
    <cfRule type="duplicateValues" dxfId="12627" priority="7159"/>
    <cfRule type="duplicateValues" dxfId="12626" priority="5302"/>
    <cfRule type="duplicateValues" dxfId="12625" priority="6122"/>
    <cfRule type="duplicateValues" dxfId="12624" priority="4960"/>
    <cfRule type="duplicateValues" dxfId="12623" priority="4963"/>
    <cfRule type="duplicateValues" dxfId="12622" priority="4968"/>
    <cfRule type="duplicateValues" dxfId="12621" priority="6126"/>
    <cfRule type="duplicateValues" dxfId="12620" priority="6658"/>
    <cfRule type="duplicateValues" dxfId="12619" priority="4971"/>
    <cfRule type="duplicateValues" dxfId="12618" priority="4975"/>
    <cfRule type="duplicateValues" dxfId="12617" priority="4978"/>
    <cfRule type="duplicateValues" dxfId="12616" priority="4984"/>
    <cfRule type="duplicateValues" dxfId="12615" priority="4987"/>
    <cfRule type="duplicateValues" dxfId="12614" priority="4991"/>
    <cfRule type="duplicateValues" dxfId="12613" priority="6135"/>
    <cfRule type="duplicateValues" dxfId="12612" priority="4994"/>
    <cfRule type="duplicateValues" dxfId="12611" priority="4999"/>
    <cfRule type="duplicateValues" dxfId="12610" priority="6138"/>
    <cfRule type="duplicateValues" dxfId="12609" priority="5002"/>
    <cfRule type="duplicateValues" dxfId="12608" priority="5006"/>
    <cfRule type="duplicateValues" dxfId="12607" priority="6775"/>
    <cfRule type="duplicateValues" dxfId="12606" priority="7150"/>
    <cfRule type="duplicateValues" dxfId="12605" priority="6142"/>
    <cfRule type="duplicateValues" dxfId="12604" priority="5016"/>
    <cfRule type="duplicateValues" dxfId="12603" priority="6663"/>
    <cfRule type="duplicateValues" dxfId="12602" priority="5019"/>
    <cfRule type="duplicateValues" dxfId="12601" priority="7146"/>
    <cfRule type="duplicateValues" dxfId="12600" priority="5023"/>
    <cfRule type="duplicateValues" dxfId="12599" priority="5026"/>
    <cfRule type="duplicateValues" dxfId="12598" priority="6926"/>
    <cfRule type="duplicateValues" dxfId="12597" priority="7143"/>
    <cfRule type="duplicateValues" dxfId="12596" priority="5341"/>
    <cfRule type="duplicateValues" dxfId="12595" priority="5345"/>
    <cfRule type="duplicateValues" dxfId="12594" priority="5348"/>
    <cfRule type="duplicateValues" dxfId="12593" priority="5031"/>
    <cfRule type="duplicateValues" dxfId="12592" priority="5353"/>
    <cfRule type="duplicateValues" dxfId="12591" priority="5356"/>
    <cfRule type="duplicateValues" dxfId="12590" priority="5034"/>
    <cfRule type="duplicateValues" dxfId="12589" priority="5360"/>
    <cfRule type="duplicateValues" dxfId="12588" priority="6150"/>
    <cfRule type="duplicateValues" dxfId="12587" priority="5363"/>
    <cfRule type="duplicateValues" dxfId="12586" priority="5038"/>
    <cfRule type="duplicateValues" dxfId="12585" priority="7194"/>
    <cfRule type="duplicateValues" dxfId="12584" priority="5369"/>
    <cfRule type="duplicateValues" dxfId="12583" priority="5372"/>
    <cfRule type="duplicateValues" dxfId="12582" priority="6778"/>
    <cfRule type="duplicateValues" dxfId="12581" priority="5376"/>
    <cfRule type="duplicateValues" dxfId="12580" priority="5047"/>
    <cfRule type="duplicateValues" dxfId="12579" priority="5379"/>
    <cfRule type="duplicateValues" dxfId="12578" priority="5050"/>
    <cfRule type="duplicateValues" dxfId="12577" priority="5054"/>
    <cfRule type="duplicateValues" dxfId="12576" priority="5384"/>
    <cfRule type="duplicateValues" dxfId="12575" priority="6617"/>
    <cfRule type="duplicateValues" dxfId="12574" priority="5387"/>
    <cfRule type="duplicateValues" dxfId="12573" priority="5062"/>
    <cfRule type="duplicateValues" dxfId="12572" priority="6620"/>
    <cfRule type="duplicateValues" dxfId="12571" priority="5391"/>
    <cfRule type="duplicateValues" dxfId="12570" priority="7191"/>
    <cfRule type="duplicateValues" dxfId="12569" priority="5081"/>
    <cfRule type="duplicateValues" dxfId="12568" priority="5394"/>
    <cfRule type="duplicateValues" dxfId="12567" priority="5084"/>
    <cfRule type="duplicateValues" dxfId="12566" priority="5088"/>
    <cfRule type="duplicateValues" dxfId="12565" priority="7022"/>
    <cfRule type="duplicateValues" dxfId="12564" priority="5401"/>
    <cfRule type="duplicateValues" dxfId="12563" priority="5404"/>
    <cfRule type="duplicateValues" dxfId="12562" priority="5091"/>
    <cfRule type="duplicateValues" dxfId="12561" priority="5408"/>
    <cfRule type="duplicateValues" dxfId="12560" priority="6167"/>
    <cfRule type="duplicateValues" dxfId="12559" priority="5096"/>
    <cfRule type="duplicateValues" dxfId="12558" priority="5099"/>
    <cfRule type="duplicateValues" dxfId="12557" priority="6170"/>
    <cfRule type="duplicateValues" dxfId="12556" priority="5416"/>
    <cfRule type="duplicateValues" dxfId="12555" priority="5103"/>
    <cfRule type="duplicateValues" dxfId="12554" priority="5419"/>
    <cfRule type="duplicateValues" dxfId="12553" priority="5106"/>
    <cfRule type="duplicateValues" dxfId="12552" priority="6782"/>
    <cfRule type="duplicateValues" dxfId="12551" priority="5423"/>
    <cfRule type="duplicateValues" dxfId="12550" priority="6174"/>
    <cfRule type="duplicateValues" dxfId="12549" priority="5112"/>
    <cfRule type="duplicateValues" dxfId="12548" priority="5426"/>
    <cfRule type="duplicateValues" dxfId="12547" priority="5115"/>
    <cfRule type="duplicateValues" dxfId="12546" priority="5119"/>
    <cfRule type="duplicateValues" dxfId="12545" priority="6666"/>
    <cfRule type="duplicateValues" dxfId="12544" priority="5432"/>
    <cfRule type="duplicateValues" dxfId="12543" priority="5122"/>
    <cfRule type="duplicateValues" dxfId="12542" priority="5435"/>
    <cfRule type="duplicateValues" dxfId="12541" priority="6624"/>
    <cfRule type="duplicateValues" dxfId="12540" priority="5127"/>
    <cfRule type="duplicateValues" dxfId="12539" priority="5439"/>
    <cfRule type="duplicateValues" dxfId="12538" priority="5130"/>
    <cfRule type="duplicateValues" dxfId="12537" priority="6182"/>
    <cfRule type="duplicateValues" dxfId="12536" priority="5442"/>
    <cfRule type="duplicateValues" dxfId="12535" priority="5134"/>
    <cfRule type="duplicateValues" dxfId="12534" priority="6627"/>
    <cfRule type="duplicateValues" dxfId="12533" priority="5144"/>
    <cfRule type="duplicateValues" dxfId="12532" priority="5447"/>
    <cfRule type="duplicateValues" dxfId="12531" priority="5147"/>
    <cfRule type="duplicateValues" dxfId="12530" priority="5151"/>
    <cfRule type="duplicateValues" dxfId="12529" priority="5450"/>
    <cfRule type="duplicateValues" dxfId="12528" priority="5154"/>
    <cfRule type="duplicateValues" dxfId="12527" priority="5159"/>
    <cfRule type="duplicateValues" dxfId="12526" priority="5162"/>
    <cfRule type="duplicateValues" dxfId="12525" priority="5454"/>
    <cfRule type="duplicateValues" dxfId="12524" priority="5166"/>
    <cfRule type="duplicateValues" dxfId="12523" priority="6891"/>
    <cfRule type="duplicateValues" dxfId="12522" priority="5175"/>
    <cfRule type="duplicateValues" dxfId="12521" priority="5178"/>
    <cfRule type="duplicateValues" dxfId="12520" priority="6670"/>
    <cfRule type="duplicateValues" dxfId="12519" priority="5465"/>
    <cfRule type="duplicateValues" dxfId="12518" priority="5468"/>
    <cfRule type="duplicateValues" dxfId="12517" priority="6632"/>
    <cfRule type="duplicateValues" dxfId="12516" priority="5472"/>
    <cfRule type="duplicateValues" dxfId="12515" priority="5182"/>
    <cfRule type="duplicateValues" dxfId="12514" priority="5475"/>
    <cfRule type="duplicateValues" dxfId="12513" priority="5190"/>
    <cfRule type="duplicateValues" dxfId="12512" priority="6635"/>
    <cfRule type="duplicateValues" dxfId="12511" priority="5480"/>
    <cfRule type="duplicateValues" dxfId="12510" priority="12740"/>
    <cfRule type="duplicateValues" dxfId="12509" priority="5483"/>
    <cfRule type="duplicateValues" dxfId="12508" priority="12228"/>
    <cfRule type="duplicateValues" dxfId="12507" priority="11972"/>
    <cfRule type="duplicateValues" dxfId="12506" priority="5487"/>
    <cfRule type="duplicateValues" dxfId="12505" priority="11844"/>
    <cfRule type="duplicateValues" dxfId="12504" priority="11780"/>
    <cfRule type="duplicateValues" dxfId="12503" priority="5490"/>
    <cfRule type="duplicateValues" dxfId="12502" priority="11748"/>
    <cfRule type="duplicateValues" dxfId="12501" priority="11732"/>
    <cfRule type="duplicateValues" dxfId="12500" priority="11724"/>
    <cfRule type="duplicateValues" dxfId="12499" priority="5496"/>
    <cfRule type="duplicateValues" dxfId="12498" priority="11720"/>
    <cfRule type="duplicateValues" dxfId="12497" priority="5499"/>
    <cfRule type="duplicateValues" dxfId="12496" priority="11717"/>
    <cfRule type="duplicateValues" dxfId="12495" priority="11204"/>
    <cfRule type="duplicateValues" dxfId="12494" priority="5503"/>
    <cfRule type="duplicateValues" dxfId="12493" priority="10948"/>
    <cfRule type="duplicateValues" dxfId="12492" priority="10820"/>
    <cfRule type="duplicateValues" dxfId="12491" priority="5506"/>
    <cfRule type="duplicateValues" dxfId="12490" priority="10756"/>
    <cfRule type="duplicateValues" dxfId="12489" priority="10724"/>
    <cfRule type="duplicateValues" dxfId="12488" priority="10708"/>
    <cfRule type="duplicateValues" dxfId="12487" priority="5511"/>
    <cfRule type="duplicateValues" dxfId="12486" priority="10700"/>
    <cfRule type="duplicateValues" dxfId="12485" priority="10696"/>
    <cfRule type="duplicateValues" dxfId="12484" priority="5514"/>
    <cfRule type="duplicateValues" dxfId="12483" priority="10693"/>
    <cfRule type="duplicateValues" dxfId="12482" priority="10436"/>
    <cfRule type="duplicateValues" dxfId="12481" priority="5518"/>
    <cfRule type="duplicateValues" dxfId="12480" priority="10308"/>
    <cfRule type="duplicateValues" dxfId="12479" priority="10244"/>
    <cfRule type="duplicateValues" dxfId="12478" priority="10212"/>
    <cfRule type="duplicateValues" dxfId="12477" priority="10196"/>
    <cfRule type="duplicateValues" dxfId="12476" priority="10188"/>
    <cfRule type="duplicateValues" dxfId="12475" priority="10184"/>
    <cfRule type="duplicateValues" dxfId="12474" priority="10181"/>
    <cfRule type="duplicateValues" dxfId="12473" priority="5528"/>
    <cfRule type="duplicateValues" dxfId="12472" priority="10052"/>
    <cfRule type="duplicateValues" dxfId="12471" priority="5531"/>
    <cfRule type="duplicateValues" dxfId="12470" priority="5411"/>
    <cfRule type="duplicateValues" dxfId="12469" priority="9988"/>
    <cfRule type="duplicateValues" dxfId="12468" priority="9956"/>
    <cfRule type="duplicateValues" dxfId="12467" priority="5535"/>
    <cfRule type="duplicateValues" dxfId="12466" priority="9940"/>
    <cfRule type="duplicateValues" dxfId="12465" priority="9932"/>
    <cfRule type="duplicateValues" dxfId="12464" priority="5538"/>
    <cfRule type="duplicateValues" dxfId="12463" priority="9928"/>
    <cfRule type="duplicateValues" dxfId="12462" priority="9925"/>
    <cfRule type="duplicateValues" dxfId="12461" priority="4546"/>
    <cfRule type="duplicateValues" dxfId="12460" priority="5543"/>
    <cfRule type="duplicateValues" dxfId="12459" priority="9860"/>
    <cfRule type="duplicateValues" dxfId="12458" priority="9828"/>
    <cfRule type="duplicateValues" dxfId="12457" priority="5546"/>
    <cfRule type="duplicateValues" dxfId="12456" priority="9812"/>
    <cfRule type="duplicateValues" dxfId="12455" priority="9804"/>
    <cfRule type="duplicateValues" dxfId="12454" priority="9800"/>
    <cfRule type="duplicateValues" dxfId="12453" priority="5550"/>
    <cfRule type="duplicateValues" dxfId="12452" priority="9797"/>
    <cfRule type="duplicateValues" dxfId="12451" priority="9764"/>
    <cfRule type="duplicateValues" dxfId="12450" priority="9748"/>
    <cfRule type="duplicateValues" dxfId="12449" priority="9740"/>
    <cfRule type="duplicateValues" dxfId="12448" priority="9736"/>
    <cfRule type="duplicateValues" dxfId="12447" priority="5559"/>
    <cfRule type="duplicateValues" dxfId="12446" priority="9733"/>
    <cfRule type="duplicateValues" dxfId="12445" priority="9716"/>
    <cfRule type="duplicateValues" dxfId="12444" priority="5562"/>
    <cfRule type="duplicateValues" dxfId="12443" priority="9708"/>
    <cfRule type="duplicateValues" dxfId="12442" priority="9704"/>
    <cfRule type="duplicateValues" dxfId="12441" priority="6680"/>
    <cfRule type="duplicateValues" dxfId="12440" priority="5566"/>
    <cfRule type="duplicateValues" dxfId="12439" priority="9701"/>
    <cfRule type="duplicateValues" dxfId="12438" priority="9692"/>
    <cfRule type="duplicateValues" dxfId="12437" priority="9688"/>
    <cfRule type="duplicateValues" dxfId="12436" priority="9685"/>
    <cfRule type="duplicateValues" dxfId="12435" priority="9680"/>
    <cfRule type="duplicateValues" dxfId="12434" priority="7138"/>
    <cfRule type="duplicateValues" dxfId="12433" priority="5574"/>
  </conditionalFormatting>
  <conditionalFormatting sqref="DKA54">
    <cfRule type="duplicateValues" dxfId="12432" priority="5743"/>
    <cfRule type="duplicateValues" dxfId="12431" priority="6175"/>
    <cfRule type="duplicateValues" dxfId="12430" priority="5746"/>
    <cfRule type="duplicateValues" dxfId="12429" priority="6755"/>
    <cfRule type="duplicateValues" dxfId="12428" priority="6706"/>
    <cfRule type="duplicateValues" dxfId="12427" priority="5752"/>
    <cfRule type="duplicateValues" dxfId="12426" priority="9972"/>
    <cfRule type="duplicateValues" dxfId="12425" priority="5755"/>
    <cfRule type="duplicateValues" dxfId="12424" priority="7054"/>
    <cfRule type="duplicateValues" dxfId="12423" priority="6040"/>
    <cfRule type="duplicateValues" dxfId="12422" priority="5759"/>
    <cfRule type="duplicateValues" dxfId="12421" priority="6783"/>
    <cfRule type="duplicateValues" dxfId="12420" priority="6899"/>
    <cfRule type="duplicateValues" dxfId="12419" priority="5762"/>
    <cfRule type="duplicateValues" dxfId="12418" priority="6043"/>
    <cfRule type="duplicateValues" dxfId="12417" priority="6178"/>
    <cfRule type="duplicateValues" dxfId="12416" priority="5767"/>
    <cfRule type="duplicateValues" dxfId="12415" priority="7598"/>
    <cfRule type="duplicateValues" dxfId="12414" priority="5770"/>
    <cfRule type="duplicateValues" dxfId="12413" priority="6047"/>
    <cfRule type="duplicateValues" dxfId="12412" priority="7011"/>
    <cfRule type="duplicateValues" dxfId="12411" priority="5774"/>
    <cfRule type="duplicateValues" dxfId="12410" priority="6050"/>
    <cfRule type="duplicateValues" dxfId="12409" priority="6712"/>
    <cfRule type="duplicateValues" dxfId="12408" priority="7019"/>
    <cfRule type="duplicateValues" dxfId="12407" priority="6183"/>
    <cfRule type="duplicateValues" dxfId="12406" priority="6055"/>
    <cfRule type="duplicateValues" dxfId="12405" priority="7110"/>
    <cfRule type="duplicateValues" dxfId="12404" priority="7622"/>
    <cfRule type="duplicateValues" dxfId="12403" priority="5784"/>
    <cfRule type="duplicateValues" dxfId="12402" priority="6058"/>
    <cfRule type="duplicateValues" dxfId="12401" priority="5787"/>
    <cfRule type="duplicateValues" dxfId="12400" priority="6186"/>
    <cfRule type="duplicateValues" dxfId="12399" priority="5791"/>
    <cfRule type="duplicateValues" dxfId="12398" priority="6760"/>
    <cfRule type="duplicateValues" dxfId="12397" priority="6715"/>
    <cfRule type="duplicateValues" dxfId="12396" priority="5794"/>
    <cfRule type="duplicateValues" dxfId="12395" priority="7050"/>
    <cfRule type="duplicateValues" dxfId="12394" priority="6062"/>
    <cfRule type="duplicateValues" dxfId="12393" priority="9836"/>
    <cfRule type="duplicateValues" dxfId="12392" priority="5799"/>
    <cfRule type="duplicateValues" dxfId="12391" priority="6199"/>
    <cfRule type="duplicateValues" dxfId="12390" priority="6794"/>
    <cfRule type="duplicateValues" dxfId="12389" priority="5802"/>
    <cfRule type="duplicateValues" dxfId="12388" priority="6206"/>
    <cfRule type="duplicateValues" dxfId="12387" priority="7102"/>
    <cfRule type="duplicateValues" dxfId="12386" priority="5806"/>
    <cfRule type="duplicateValues" dxfId="12385" priority="7047"/>
    <cfRule type="duplicateValues" dxfId="12384" priority="6719"/>
    <cfRule type="duplicateValues" dxfId="12383" priority="6071"/>
    <cfRule type="duplicateValues" dxfId="12382" priority="6239"/>
    <cfRule type="duplicateValues" dxfId="12381" priority="6763"/>
    <cfRule type="duplicateValues" dxfId="12380" priority="6636"/>
    <cfRule type="duplicateValues" dxfId="12379" priority="7178"/>
    <cfRule type="duplicateValues" dxfId="12378" priority="5198"/>
    <cfRule type="duplicateValues" dxfId="12377" priority="7098"/>
    <cfRule type="duplicateValues" dxfId="12376" priority="6074"/>
    <cfRule type="duplicateValues" dxfId="12375" priority="5815"/>
    <cfRule type="duplicateValues" dxfId="12374" priority="7008"/>
    <cfRule type="duplicateValues" dxfId="12373" priority="7175"/>
    <cfRule type="duplicateValues" dxfId="12372" priority="5209"/>
    <cfRule type="duplicateValues" dxfId="12371" priority="5212"/>
    <cfRule type="duplicateValues" dxfId="12370" priority="5818"/>
    <cfRule type="duplicateValues" dxfId="12369" priority="5216"/>
    <cfRule type="duplicateValues" dxfId="12368" priority="9964"/>
    <cfRule type="duplicateValues" dxfId="12367" priority="5219"/>
    <cfRule type="duplicateValues" dxfId="12366" priority="6722"/>
    <cfRule type="duplicateValues" dxfId="12365" priority="5224"/>
    <cfRule type="duplicateValues" dxfId="12364" priority="7095"/>
    <cfRule type="duplicateValues" dxfId="12363" priority="5227"/>
    <cfRule type="duplicateValues" dxfId="12362" priority="5822"/>
    <cfRule type="duplicateValues" dxfId="12361" priority="6640"/>
    <cfRule type="duplicateValues" dxfId="12360" priority="5231"/>
    <cfRule type="duplicateValues" dxfId="12359" priority="6786"/>
    <cfRule type="duplicateValues" dxfId="12358" priority="6078"/>
    <cfRule type="duplicateValues" dxfId="12357" priority="5234"/>
    <cfRule type="duplicateValues" dxfId="12356" priority="9717"/>
    <cfRule type="duplicateValues" dxfId="12355" priority="7042"/>
    <cfRule type="duplicateValues" dxfId="12354" priority="5240"/>
    <cfRule type="duplicateValues" dxfId="12353" priority="13252"/>
    <cfRule type="duplicateValues" dxfId="12352" priority="5243"/>
    <cfRule type="duplicateValues" dxfId="12351" priority="5830"/>
    <cfRule type="duplicateValues" dxfId="12350" priority="6643"/>
    <cfRule type="duplicateValues" dxfId="12349" priority="5247"/>
    <cfRule type="duplicateValues" dxfId="12348" priority="9709"/>
    <cfRule type="duplicateValues" dxfId="12347" priority="7039"/>
    <cfRule type="duplicateValues" dxfId="12346" priority="5250"/>
    <cfRule type="duplicateValues" dxfId="12345" priority="7086"/>
    <cfRule type="duplicateValues" dxfId="12344" priority="7170"/>
    <cfRule type="duplicateValues" dxfId="12343" priority="5255"/>
    <cfRule type="duplicateValues" dxfId="12342" priority="5170"/>
    <cfRule type="duplicateValues" dxfId="12341" priority="5258"/>
    <cfRule type="duplicateValues" dxfId="12340" priority="6086"/>
    <cfRule type="duplicateValues" dxfId="12339" priority="6202"/>
    <cfRule type="duplicateValues" dxfId="12338" priority="5262"/>
    <cfRule type="duplicateValues" dxfId="12337" priority="7082"/>
    <cfRule type="duplicateValues" dxfId="12336" priority="7167"/>
    <cfRule type="duplicateValues" dxfId="12335" priority="6767"/>
    <cfRule type="duplicateValues" dxfId="12334" priority="6649"/>
    <cfRule type="duplicateValues" dxfId="12333" priority="6727"/>
    <cfRule type="duplicateValues" dxfId="12332" priority="5272"/>
    <cfRule type="duplicateValues" dxfId="12331" priority="6791"/>
    <cfRule type="duplicateValues" dxfId="12330" priority="5275"/>
    <cfRule type="duplicateValues" dxfId="12329" priority="7079"/>
    <cfRule type="duplicateValues" dxfId="12328" priority="5279"/>
    <cfRule type="duplicateValues" dxfId="12327" priority="7614"/>
    <cfRule type="duplicateValues" dxfId="12326" priority="5282"/>
    <cfRule type="duplicateValues" dxfId="12325" priority="9705"/>
    <cfRule type="duplicateValues" dxfId="12324" priority="6652"/>
    <cfRule type="duplicateValues" dxfId="12323" priority="7163"/>
    <cfRule type="duplicateValues" dxfId="12322" priority="5287"/>
    <cfRule type="duplicateValues" dxfId="12321" priority="7074"/>
    <cfRule type="duplicateValues" dxfId="12320" priority="5853"/>
    <cfRule type="duplicateValues" dxfId="12319" priority="5290"/>
    <cfRule type="duplicateValues" dxfId="12318" priority="5857"/>
    <cfRule type="duplicateValues" dxfId="12317" priority="5294"/>
    <cfRule type="duplicateValues" dxfId="12316" priority="5860"/>
    <cfRule type="duplicateValues" dxfId="12315" priority="7035"/>
    <cfRule type="duplicateValues" dxfId="12314" priority="5865"/>
    <cfRule type="duplicateValues" dxfId="12313" priority="6656"/>
    <cfRule type="duplicateValues" dxfId="12312" priority="7160"/>
    <cfRule type="duplicateValues" dxfId="12311" priority="5303"/>
    <cfRule type="duplicateValues" dxfId="12310" priority="5868"/>
    <cfRule type="duplicateValues" dxfId="12309" priority="7666"/>
    <cfRule type="duplicateValues" dxfId="12308" priority="5306"/>
    <cfRule type="duplicateValues" dxfId="12307" priority="5872"/>
    <cfRule type="duplicateValues" dxfId="12306" priority="5310"/>
    <cfRule type="duplicateValues" dxfId="12305" priority="6214"/>
    <cfRule type="duplicateValues" dxfId="12304" priority="6659"/>
    <cfRule type="duplicateValues" dxfId="12303" priority="5875"/>
    <cfRule type="duplicateValues" dxfId="12302" priority="6770"/>
    <cfRule type="duplicateValues" dxfId="12301" priority="7032"/>
    <cfRule type="duplicateValues" dxfId="12300" priority="7154"/>
    <cfRule type="duplicateValues" dxfId="12299" priority="5881"/>
    <cfRule type="duplicateValues" dxfId="12298" priority="5318"/>
    <cfRule type="duplicateValues" dxfId="12297" priority="5884"/>
    <cfRule type="duplicateValues" dxfId="12296" priority="6105"/>
    <cfRule type="duplicateValues" dxfId="12295" priority="7151"/>
    <cfRule type="duplicateValues" dxfId="12294" priority="5888"/>
    <cfRule type="duplicateValues" dxfId="12293" priority="6108"/>
    <cfRule type="duplicateValues" dxfId="12292" priority="5891"/>
    <cfRule type="duplicateValues" dxfId="12291" priority="7147"/>
    <cfRule type="duplicateValues" dxfId="12290" priority="6664"/>
    <cfRule type="duplicateValues" dxfId="12289" priority="7663"/>
    <cfRule type="duplicateValues" dxfId="12288" priority="7144"/>
    <cfRule type="duplicateValues" dxfId="12287" priority="5349"/>
    <cfRule type="duplicateValues" dxfId="12286" priority="5357"/>
    <cfRule type="duplicateValues" dxfId="12285" priority="5361"/>
    <cfRule type="duplicateValues" dxfId="12284" priority="5364"/>
    <cfRule type="duplicateValues" dxfId="12283" priority="6730"/>
    <cfRule type="duplicateValues" dxfId="12282" priority="5373"/>
    <cfRule type="duplicateValues" dxfId="12281" priority="5377"/>
    <cfRule type="duplicateValues" dxfId="12280" priority="5380"/>
    <cfRule type="duplicateValues" dxfId="12279" priority="5896"/>
    <cfRule type="duplicateValues" dxfId="12278" priority="5385"/>
    <cfRule type="duplicateValues" dxfId="12277" priority="5388"/>
    <cfRule type="duplicateValues" dxfId="12276" priority="6112"/>
    <cfRule type="duplicateValues" dxfId="12275" priority="5392"/>
    <cfRule type="duplicateValues" dxfId="12274" priority="5899"/>
    <cfRule type="duplicateValues" dxfId="12273" priority="5395"/>
    <cfRule type="duplicateValues" dxfId="12272" priority="7016"/>
    <cfRule type="duplicateValues" dxfId="12271" priority="6115"/>
    <cfRule type="duplicateValues" dxfId="12270" priority="5405"/>
    <cfRule type="duplicateValues" dxfId="12269" priority="5409"/>
    <cfRule type="duplicateValues" dxfId="12268" priority="5903"/>
    <cfRule type="duplicateValues" dxfId="12267" priority="5412"/>
    <cfRule type="duplicateValues" dxfId="12266" priority="9712"/>
    <cfRule type="duplicateValues" dxfId="12265" priority="5417"/>
    <cfRule type="duplicateValues" dxfId="12264" priority="5420"/>
    <cfRule type="duplicateValues" dxfId="12263" priority="7659"/>
    <cfRule type="duplicateValues" dxfId="12262" priority="5424"/>
    <cfRule type="duplicateValues" dxfId="12261" priority="5906"/>
    <cfRule type="duplicateValues" dxfId="12260" priority="5427"/>
    <cfRule type="duplicateValues" dxfId="12259" priority="6120"/>
    <cfRule type="duplicateValues" dxfId="12258" priority="5433"/>
    <cfRule type="duplicateValues" dxfId="12257" priority="5436"/>
    <cfRule type="duplicateValues" dxfId="12256" priority="6920"/>
    <cfRule type="duplicateValues" dxfId="12255" priority="5440"/>
    <cfRule type="duplicateValues" dxfId="12254" priority="9734"/>
    <cfRule type="duplicateValues" dxfId="12253" priority="5443"/>
    <cfRule type="duplicateValues" dxfId="12252" priority="5913"/>
    <cfRule type="duplicateValues" dxfId="12251" priority="6667"/>
    <cfRule type="duplicateValues" dxfId="12250" priority="5448"/>
    <cfRule type="duplicateValues" dxfId="12249" priority="5916"/>
    <cfRule type="duplicateValues" dxfId="12248" priority="5451"/>
    <cfRule type="duplicateValues" dxfId="12247" priority="6123"/>
    <cfRule type="duplicateValues" dxfId="12246" priority="5920"/>
    <cfRule type="duplicateValues" dxfId="12245" priority="5455"/>
    <cfRule type="duplicateValues" dxfId="12244" priority="6242"/>
    <cfRule type="duplicateValues" dxfId="12243" priority="5458"/>
    <cfRule type="duplicateValues" dxfId="12242" priority="5923"/>
    <cfRule type="duplicateValues" dxfId="12241" priority="5469"/>
    <cfRule type="duplicateValues" dxfId="12240" priority="5473"/>
    <cfRule type="duplicateValues" dxfId="12239" priority="5476"/>
    <cfRule type="duplicateValues" dxfId="12238" priority="7656"/>
    <cfRule type="duplicateValues" dxfId="12237" priority="5481"/>
    <cfRule type="duplicateValues" dxfId="12236" priority="5484"/>
    <cfRule type="duplicateValues" dxfId="12235" priority="6734"/>
    <cfRule type="duplicateValues" dxfId="12234" priority="5488"/>
    <cfRule type="duplicateValues" dxfId="12233" priority="5928"/>
    <cfRule type="duplicateValues" dxfId="12232" priority="5491"/>
    <cfRule type="duplicateValues" dxfId="12231" priority="6127"/>
    <cfRule type="duplicateValues" dxfId="12230" priority="6671"/>
    <cfRule type="duplicateValues" dxfId="12229" priority="5497"/>
    <cfRule type="duplicateValues" dxfId="12228" priority="5500"/>
    <cfRule type="duplicateValues" dxfId="12227" priority="5931"/>
    <cfRule type="duplicateValues" dxfId="12226" priority="5504"/>
    <cfRule type="duplicateValues" dxfId="12225" priority="6798"/>
    <cfRule type="duplicateValues" dxfId="12224" priority="5507"/>
    <cfRule type="duplicateValues" dxfId="12223" priority="6915"/>
    <cfRule type="duplicateValues" dxfId="12222" priority="5935"/>
    <cfRule type="duplicateValues" dxfId="12221" priority="5512"/>
    <cfRule type="duplicateValues" dxfId="12220" priority="6130"/>
    <cfRule type="duplicateValues" dxfId="12219" priority="5515"/>
    <cfRule type="duplicateValues" dxfId="12218" priority="6889"/>
    <cfRule type="duplicateValues" dxfId="12217" priority="5519"/>
    <cfRule type="duplicateValues" dxfId="12216" priority="5938"/>
    <cfRule type="duplicateValues" dxfId="12215" priority="6674"/>
    <cfRule type="duplicateValues" dxfId="12214" priority="5522"/>
    <cfRule type="duplicateValues" dxfId="12213" priority="7607"/>
    <cfRule type="duplicateValues" dxfId="12212" priority="7071"/>
    <cfRule type="duplicateValues" dxfId="12211" priority="5944"/>
    <cfRule type="duplicateValues" dxfId="12210" priority="5529"/>
    <cfRule type="duplicateValues" dxfId="12209" priority="5532"/>
    <cfRule type="duplicateValues" dxfId="12208" priority="6190"/>
    <cfRule type="duplicateValues" dxfId="12207" priority="5536"/>
    <cfRule type="duplicateValues" dxfId="12206" priority="5947"/>
    <cfRule type="duplicateValues" dxfId="12205" priority="5539"/>
    <cfRule type="duplicateValues" dxfId="12204" priority="6136"/>
    <cfRule type="duplicateValues" dxfId="12203" priority="7651"/>
    <cfRule type="duplicateValues" dxfId="12202" priority="5544"/>
    <cfRule type="duplicateValues" dxfId="12201" priority="5951"/>
    <cfRule type="duplicateValues" dxfId="12200" priority="5547"/>
    <cfRule type="duplicateValues" dxfId="12199" priority="6139"/>
    <cfRule type="duplicateValues" dxfId="12198" priority="6923"/>
    <cfRule type="duplicateValues" dxfId="12197" priority="5551"/>
    <cfRule type="duplicateValues" dxfId="12196" priority="6896"/>
    <cfRule type="duplicateValues" dxfId="12195" priority="5554"/>
    <cfRule type="duplicateValues" dxfId="12194" priority="5954"/>
    <cfRule type="duplicateValues" dxfId="12193" priority="7139"/>
    <cfRule type="duplicateValues" dxfId="12192" priority="5560"/>
    <cfRule type="duplicateValues" dxfId="12191" priority="9876"/>
    <cfRule type="duplicateValues" dxfId="12190" priority="5563"/>
    <cfRule type="duplicateValues" dxfId="12189" priority="5959"/>
    <cfRule type="duplicateValues" dxfId="12188" priority="5567"/>
    <cfRule type="duplicateValues" dxfId="12187" priority="6143"/>
    <cfRule type="duplicateValues" dxfId="12186" priority="6681"/>
    <cfRule type="duplicateValues" dxfId="12185" priority="5570"/>
    <cfRule type="duplicateValues" dxfId="12184" priority="6235"/>
    <cfRule type="duplicateValues" dxfId="12183" priority="5575"/>
    <cfRule type="duplicateValues" dxfId="12182" priority="5962"/>
    <cfRule type="duplicateValues" dxfId="12181" priority="5578"/>
    <cfRule type="duplicateValues" dxfId="12180" priority="6776"/>
    <cfRule type="duplicateValues" dxfId="12179" priority="6684"/>
    <cfRule type="duplicateValues" dxfId="12178" priority="6146"/>
    <cfRule type="duplicateValues" dxfId="12177" priority="5582"/>
    <cfRule type="duplicateValues" dxfId="12176" priority="5966"/>
    <cfRule type="duplicateValues" dxfId="12175" priority="7648"/>
    <cfRule type="duplicateValues" dxfId="12174" priority="7136"/>
    <cfRule type="duplicateValues" dxfId="12173" priority="7067"/>
    <cfRule type="duplicateValues" dxfId="12172" priority="5597"/>
    <cfRule type="duplicateValues" dxfId="12171" priority="5601"/>
    <cfRule type="duplicateValues" dxfId="12170" priority="5604"/>
    <cfRule type="duplicateValues" dxfId="12169" priority="9720"/>
    <cfRule type="duplicateValues" dxfId="12168" priority="5609"/>
    <cfRule type="duplicateValues" dxfId="12167" priority="5612"/>
    <cfRule type="duplicateValues" dxfId="12166" priority="7026"/>
    <cfRule type="duplicateValues" dxfId="12165" priority="5616"/>
    <cfRule type="duplicateValues" dxfId="12164" priority="5977"/>
    <cfRule type="duplicateValues" dxfId="12163" priority="5619"/>
    <cfRule type="duplicateValues" dxfId="12162" priority="5980"/>
    <cfRule type="duplicateValues" dxfId="12161" priority="5625"/>
    <cfRule type="duplicateValues" dxfId="12160" priority="5628"/>
    <cfRule type="duplicateValues" dxfId="12159" priority="6151"/>
    <cfRule type="duplicateValues" dxfId="12158" priority="5632"/>
    <cfRule type="duplicateValues" dxfId="12157" priority="5984"/>
    <cfRule type="duplicateValues" dxfId="12156" priority="5635"/>
    <cfRule type="duplicateValues" dxfId="12155" priority="9957"/>
    <cfRule type="duplicateValues" dxfId="12154" priority="6688"/>
    <cfRule type="duplicateValues" dxfId="12153" priority="5640"/>
    <cfRule type="duplicateValues" dxfId="12152" priority="5987"/>
    <cfRule type="duplicateValues" dxfId="12151" priority="5643"/>
    <cfRule type="duplicateValues" dxfId="12150" priority="6154"/>
    <cfRule type="duplicateValues" dxfId="12149" priority="6745"/>
    <cfRule type="duplicateValues" dxfId="12148" priority="5647"/>
    <cfRule type="duplicateValues" dxfId="12147" priority="5992"/>
    <cfRule type="duplicateValues" dxfId="12146" priority="5650"/>
    <cfRule type="duplicateValues" dxfId="12145" priority="7004"/>
    <cfRule type="duplicateValues" dxfId="12144" priority="6691"/>
    <cfRule type="duplicateValues" dxfId="12143" priority="5995"/>
    <cfRule type="duplicateValues" dxfId="12142" priority="5657"/>
    <cfRule type="duplicateValues" dxfId="12141" priority="5660"/>
    <cfRule type="duplicateValues" dxfId="12140" priority="6779"/>
    <cfRule type="duplicateValues" dxfId="12139" priority="5664"/>
    <cfRule type="duplicateValues" dxfId="12138" priority="5999"/>
    <cfRule type="duplicateValues" dxfId="12137" priority="5667"/>
    <cfRule type="duplicateValues" dxfId="12136" priority="7644"/>
    <cfRule type="duplicateValues" dxfId="12135" priority="6002"/>
    <cfRule type="duplicateValues" dxfId="12134" priority="5672"/>
    <cfRule type="duplicateValues" dxfId="12133" priority="6158"/>
    <cfRule type="duplicateValues" dxfId="12132" priority="5675"/>
    <cfRule type="duplicateValues" dxfId="12131" priority="6748"/>
    <cfRule type="duplicateValues" dxfId="12130" priority="6854"/>
    <cfRule type="duplicateValues" dxfId="12129" priority="5679"/>
    <cfRule type="duplicateValues" dxfId="12128" priority="7064"/>
    <cfRule type="duplicateValues" dxfId="12127" priority="5682"/>
    <cfRule type="duplicateValues" dxfId="12126" priority="6008"/>
    <cfRule type="duplicateValues" dxfId="12125" priority="7132"/>
    <cfRule type="duplicateValues" dxfId="12124" priority="5688"/>
    <cfRule type="duplicateValues" dxfId="12123" priority="6232"/>
    <cfRule type="duplicateValues" dxfId="12122" priority="5691"/>
    <cfRule type="duplicateValues" dxfId="12121" priority="6011"/>
    <cfRule type="duplicateValues" dxfId="12120" priority="6696"/>
    <cfRule type="duplicateValues" dxfId="12119" priority="5695"/>
    <cfRule type="duplicateValues" dxfId="12118" priority="7610"/>
    <cfRule type="duplicateValues" dxfId="12117" priority="7023"/>
    <cfRule type="duplicateValues" dxfId="12116" priority="5698"/>
    <cfRule type="duplicateValues" dxfId="12115" priority="6015"/>
    <cfRule type="duplicateValues" dxfId="12114" priority="5703"/>
    <cfRule type="duplicateValues" dxfId="12113" priority="7641"/>
    <cfRule type="duplicateValues" dxfId="12112" priority="6699"/>
    <cfRule type="duplicateValues" dxfId="12111" priority="5706"/>
    <cfRule type="duplicateValues" dxfId="12110" priority="6018"/>
    <cfRule type="duplicateValues" dxfId="12109" priority="6892"/>
    <cfRule type="duplicateValues" dxfId="12108" priority="5710"/>
    <cfRule type="duplicateValues" dxfId="12107" priority="6023"/>
    <cfRule type="duplicateValues" dxfId="12106" priority="9724"/>
    <cfRule type="duplicateValues" dxfId="12105" priority="7129"/>
    <cfRule type="duplicateValues" dxfId="12104" priority="6752"/>
    <cfRule type="duplicateValues" dxfId="12103" priority="5721"/>
    <cfRule type="duplicateValues" dxfId="12102" priority="5724"/>
    <cfRule type="duplicateValues" dxfId="12101" priority="6026"/>
    <cfRule type="duplicateValues" dxfId="12100" priority="5728"/>
    <cfRule type="duplicateValues" dxfId="12099" priority="6168"/>
    <cfRule type="duplicateValues" dxfId="12098" priority="5731"/>
    <cfRule type="duplicateValues" dxfId="12097" priority="9960"/>
    <cfRule type="duplicateValues" dxfId="12096" priority="6703"/>
    <cfRule type="duplicateValues" dxfId="12095" priority="5736"/>
    <cfRule type="duplicateValues" dxfId="12094" priority="6030"/>
    <cfRule type="duplicateValues" dxfId="12093" priority="5739"/>
    <cfRule type="duplicateValues" dxfId="12092" priority="6171"/>
    <cfRule type="duplicateValues" dxfId="12091" priority="7594"/>
    <cfRule type="duplicateValues" dxfId="12090" priority="7001"/>
    <cfRule type="duplicateValues" dxfId="12089" priority="6247"/>
    <cfRule type="duplicateValues" dxfId="12088" priority="7591"/>
    <cfRule type="duplicateValues" dxfId="12087" priority="6250"/>
    <cfRule type="duplicateValues" dxfId="12086" priority="9702"/>
    <cfRule type="duplicateValues" dxfId="12085" priority="6912"/>
    <cfRule type="duplicateValues" dxfId="12084" priority="9832"/>
    <cfRule type="duplicateValues" dxfId="12083" priority="7586"/>
    <cfRule type="duplicateValues" dxfId="12082" priority="6254"/>
    <cfRule type="duplicateValues" dxfId="12081" priority="9989"/>
    <cfRule type="duplicateValues" dxfId="12080" priority="7583"/>
    <cfRule type="duplicateValues" dxfId="12079" priority="9992"/>
    <cfRule type="duplicateValues" dxfId="12078" priority="6263"/>
    <cfRule type="duplicateValues" dxfId="12077" priority="9696"/>
    <cfRule type="duplicateValues" dxfId="12076" priority="6266"/>
    <cfRule type="duplicateValues" dxfId="12075" priority="6270"/>
    <cfRule type="duplicateValues" dxfId="12074" priority="7579"/>
    <cfRule type="duplicateValues" dxfId="12073" priority="9996"/>
    <cfRule type="duplicateValues" dxfId="12072" priority="6990"/>
    <cfRule type="duplicateValues" dxfId="12071" priority="9693"/>
    <cfRule type="duplicateValues" dxfId="12070" priority="7576"/>
    <cfRule type="duplicateValues" dxfId="12069" priority="6986"/>
    <cfRule type="duplicateValues" dxfId="12068" priority="6278"/>
    <cfRule type="duplicateValues" dxfId="12067" priority="6808"/>
    <cfRule type="duplicateValues" dxfId="12066" priority="6983"/>
    <cfRule type="duplicateValues" dxfId="12065" priority="9689"/>
    <cfRule type="duplicateValues" dxfId="12064" priority="6978"/>
    <cfRule type="duplicateValues" dxfId="12063" priority="7566"/>
    <cfRule type="duplicateValues" dxfId="12062" priority="6811"/>
    <cfRule type="duplicateValues" dxfId="12061" priority="7562"/>
    <cfRule type="duplicateValues" dxfId="12060" priority="6975"/>
    <cfRule type="duplicateValues" dxfId="12059" priority="9829"/>
    <cfRule type="duplicateValues" dxfId="12058" priority="6295"/>
    <cfRule type="duplicateValues" dxfId="12057" priority="7559"/>
    <cfRule type="duplicateValues" dxfId="12056" priority="6298"/>
    <cfRule type="duplicateValues" dxfId="12055" priority="9686"/>
    <cfRule type="duplicateValues" dxfId="12054" priority="7554"/>
    <cfRule type="duplicateValues" dxfId="12053" priority="7551"/>
    <cfRule type="duplicateValues" dxfId="12052" priority="6302"/>
    <cfRule type="duplicateValues" dxfId="12051" priority="6971"/>
    <cfRule type="duplicateValues" dxfId="12050" priority="7547"/>
    <cfRule type="duplicateValues" dxfId="12049" priority="6815"/>
    <cfRule type="duplicateValues" dxfId="12048" priority="9681"/>
    <cfRule type="duplicateValues" dxfId="12047" priority="7544"/>
    <cfRule type="duplicateValues" dxfId="12046" priority="6310"/>
    <cfRule type="duplicateValues" dxfId="12045" priority="7538"/>
    <cfRule type="duplicateValues" dxfId="12044" priority="6968"/>
    <cfRule type="duplicateValues" dxfId="12043" priority="7535"/>
    <cfRule type="duplicateValues" dxfId="12042" priority="9678"/>
    <cfRule type="duplicateValues" dxfId="12041" priority="6877"/>
    <cfRule type="duplicateValues" dxfId="12040" priority="7531"/>
    <cfRule type="duplicateValues" dxfId="12039" priority="7528"/>
    <cfRule type="duplicateValues" dxfId="12038" priority="10004"/>
    <cfRule type="duplicateValues" dxfId="12037" priority="6818"/>
    <cfRule type="duplicateValues" dxfId="12036" priority="6962"/>
    <cfRule type="duplicateValues" dxfId="12035" priority="6959"/>
    <cfRule type="duplicateValues" dxfId="12034" priority="9674"/>
    <cfRule type="duplicateValues" dxfId="12033" priority="6326"/>
    <cfRule type="duplicateValues" dxfId="12032" priority="6955"/>
    <cfRule type="duplicateValues" dxfId="12031" priority="9820"/>
    <cfRule type="duplicateValues" dxfId="12030" priority="9892"/>
    <cfRule type="duplicateValues" dxfId="12029" priority="6952"/>
    <cfRule type="duplicateValues" dxfId="12028" priority="6823"/>
    <cfRule type="duplicateValues" dxfId="12027" priority="7523"/>
    <cfRule type="duplicateValues" dxfId="12026" priority="9671"/>
    <cfRule type="duplicateValues" dxfId="12025" priority="6947"/>
    <cfRule type="duplicateValues" dxfId="12024" priority="7520"/>
    <cfRule type="duplicateValues" dxfId="12023" priority="10020"/>
    <cfRule type="duplicateValues" dxfId="12022" priority="6944"/>
    <cfRule type="duplicateValues" dxfId="12021" priority="6826"/>
    <cfRule type="duplicateValues" dxfId="12020" priority="6940"/>
    <cfRule type="duplicateValues" dxfId="12019" priority="6937"/>
    <cfRule type="duplicateValues" dxfId="12018" priority="7516"/>
    <cfRule type="duplicateValues" dxfId="12017" priority="9926"/>
    <cfRule type="duplicateValues" dxfId="12016" priority="10053"/>
    <cfRule type="duplicateValues" dxfId="12015" priority="10056"/>
    <cfRule type="duplicateValues" dxfId="12014" priority="10060"/>
    <cfRule type="duplicateValues" dxfId="12013" priority="7513"/>
    <cfRule type="duplicateValues" dxfId="12012" priority="10068"/>
    <cfRule type="duplicateValues" dxfId="12011" priority="10084"/>
    <cfRule type="duplicateValues" dxfId="12010" priority="6373"/>
    <cfRule type="duplicateValues" dxfId="12009" priority="10116"/>
    <cfRule type="duplicateValues" dxfId="12008" priority="7502"/>
    <cfRule type="duplicateValues" dxfId="12007" priority="8342"/>
    <cfRule type="duplicateValues" dxfId="12006" priority="6381"/>
    <cfRule type="duplicateValues" dxfId="12005" priority="7498"/>
    <cfRule type="duplicateValues" dxfId="12004" priority="7495"/>
    <cfRule type="duplicateValues" dxfId="12003" priority="6385"/>
    <cfRule type="duplicateValues" dxfId="12002" priority="6388"/>
    <cfRule type="duplicateValues" dxfId="12001" priority="10182"/>
    <cfRule type="duplicateValues" dxfId="12000" priority="10185"/>
    <cfRule type="duplicateValues" dxfId="11999" priority="7490"/>
    <cfRule type="duplicateValues" dxfId="11998" priority="7487"/>
    <cfRule type="duplicateValues" dxfId="11997" priority="8310"/>
    <cfRule type="duplicateValues" dxfId="11996" priority="10189"/>
    <cfRule type="duplicateValues" dxfId="11995" priority="6397"/>
    <cfRule type="duplicateValues" dxfId="11994" priority="10192"/>
    <cfRule type="duplicateValues" dxfId="11993" priority="7483"/>
    <cfRule type="duplicateValues" dxfId="11992" priority="6401"/>
    <cfRule type="duplicateValues" dxfId="11991" priority="7480"/>
    <cfRule type="duplicateValues" dxfId="11990" priority="8294"/>
    <cfRule type="duplicateValues" dxfId="11989" priority="6404"/>
    <cfRule type="duplicateValues" dxfId="11988" priority="10197"/>
    <cfRule type="duplicateValues" dxfId="11987" priority="7474"/>
    <cfRule type="duplicateValues" dxfId="11986" priority="10200"/>
    <cfRule type="duplicateValues" dxfId="11985" priority="7471"/>
    <cfRule type="duplicateValues" dxfId="11984" priority="8286"/>
    <cfRule type="duplicateValues" dxfId="11983" priority="7467"/>
    <cfRule type="duplicateValues" dxfId="11982" priority="6409"/>
    <cfRule type="duplicateValues" dxfId="11981" priority="7464"/>
    <cfRule type="duplicateValues" dxfId="11980" priority="8282"/>
    <cfRule type="duplicateValues" dxfId="11979" priority="6412"/>
    <cfRule type="duplicateValues" dxfId="11978" priority="10204"/>
    <cfRule type="duplicateValues" dxfId="11977" priority="8279"/>
    <cfRule type="duplicateValues" dxfId="11976" priority="6416"/>
    <cfRule type="duplicateValues" dxfId="11975" priority="9816"/>
    <cfRule type="duplicateValues" dxfId="11974" priority="6419"/>
    <cfRule type="duplicateValues" dxfId="11973" priority="10213"/>
    <cfRule type="duplicateValues" dxfId="11972" priority="10216"/>
    <cfRule type="duplicateValues" dxfId="11971" priority="7459"/>
    <cfRule type="duplicateValues" dxfId="11970" priority="6429"/>
    <cfRule type="duplicateValues" dxfId="11969" priority="10220"/>
    <cfRule type="duplicateValues" dxfId="11968" priority="7456"/>
    <cfRule type="duplicateValues" dxfId="11967" priority="8246"/>
    <cfRule type="duplicateValues" dxfId="11966" priority="6433"/>
    <cfRule type="duplicateValues" dxfId="11965" priority="6436"/>
    <cfRule type="duplicateValues" dxfId="11964" priority="10228"/>
    <cfRule type="duplicateValues" dxfId="11963" priority="6441"/>
    <cfRule type="duplicateValues" dxfId="11962" priority="7452"/>
    <cfRule type="duplicateValues" dxfId="11961" priority="6444"/>
    <cfRule type="duplicateValues" dxfId="11960" priority="8230"/>
    <cfRule type="duplicateValues" dxfId="11959" priority="10245"/>
    <cfRule type="duplicateValues" dxfId="11958" priority="7449"/>
    <cfRule type="duplicateValues" dxfId="11957" priority="6448"/>
    <cfRule type="duplicateValues" dxfId="11956" priority="8222"/>
    <cfRule type="duplicateValues" dxfId="11955" priority="6451"/>
    <cfRule type="duplicateValues" dxfId="11954" priority="10248"/>
    <cfRule type="duplicateValues" dxfId="11953" priority="10252"/>
    <cfRule type="duplicateValues" dxfId="11952" priority="8218"/>
    <cfRule type="duplicateValues" dxfId="11951" priority="6457"/>
    <cfRule type="duplicateValues" dxfId="11950" priority="7442"/>
    <cfRule type="duplicateValues" dxfId="11949" priority="7439"/>
    <cfRule type="duplicateValues" dxfId="11948" priority="6460"/>
    <cfRule type="duplicateValues" dxfId="11947" priority="8215"/>
    <cfRule type="duplicateValues" dxfId="11946" priority="10260"/>
    <cfRule type="duplicateValues" dxfId="11945" priority="6464"/>
    <cfRule type="duplicateValues" dxfId="11944" priority="7435"/>
    <cfRule type="duplicateValues" dxfId="11943" priority="6467"/>
    <cfRule type="duplicateValues" dxfId="11942" priority="7432"/>
    <cfRule type="duplicateValues" dxfId="11941" priority="6908"/>
    <cfRule type="duplicateValues" dxfId="11940" priority="7427"/>
    <cfRule type="duplicateValues" dxfId="11939" priority="8198"/>
    <cfRule type="duplicateValues" dxfId="11938" priority="6472"/>
    <cfRule type="duplicateValues" dxfId="11937" priority="7424"/>
    <cfRule type="duplicateValues" dxfId="11936" priority="7420"/>
    <cfRule type="duplicateValues" dxfId="11935" priority="8190"/>
    <cfRule type="duplicateValues" dxfId="11934" priority="6475"/>
    <cfRule type="duplicateValues" dxfId="11933" priority="6830"/>
    <cfRule type="duplicateValues" dxfId="11932" priority="8186"/>
    <cfRule type="duplicateValues" dxfId="11931" priority="6479"/>
    <cfRule type="duplicateValues" dxfId="11930" priority="6482"/>
    <cfRule type="duplicateValues" dxfId="11929" priority="10276"/>
    <cfRule type="duplicateValues" dxfId="11928" priority="6881"/>
    <cfRule type="duplicateValues" dxfId="11927" priority="7417"/>
    <cfRule type="duplicateValues" dxfId="11926" priority="10309"/>
    <cfRule type="duplicateValues" dxfId="11925" priority="8183"/>
    <cfRule type="duplicateValues" dxfId="11924" priority="10312"/>
    <cfRule type="duplicateValues" dxfId="11923" priority="9813"/>
    <cfRule type="duplicateValues" dxfId="11922" priority="6493"/>
    <cfRule type="duplicateValues" dxfId="11921" priority="7411"/>
    <cfRule type="duplicateValues" dxfId="11920" priority="10316"/>
    <cfRule type="duplicateValues" dxfId="11919" priority="6497"/>
    <cfRule type="duplicateValues" dxfId="11918" priority="8174"/>
    <cfRule type="duplicateValues" dxfId="11917" priority="7408"/>
    <cfRule type="duplicateValues" dxfId="11916" priority="6500"/>
    <cfRule type="duplicateValues" dxfId="11915" priority="10324"/>
    <cfRule type="duplicateValues" dxfId="11914" priority="8170"/>
    <cfRule type="duplicateValues" dxfId="11913" priority="6505"/>
    <cfRule type="duplicateValues" dxfId="11912" priority="7404"/>
    <cfRule type="duplicateValues" dxfId="11911" priority="8167"/>
    <cfRule type="duplicateValues" dxfId="11910" priority="10340"/>
    <cfRule type="duplicateValues" dxfId="11909" priority="7401"/>
    <cfRule type="duplicateValues" dxfId="11908" priority="6508"/>
    <cfRule type="duplicateValues" dxfId="11907" priority="9864"/>
    <cfRule type="duplicateValues" dxfId="11906" priority="6512"/>
    <cfRule type="duplicateValues" dxfId="11905" priority="7396"/>
    <cfRule type="duplicateValues" dxfId="11904" priority="8162"/>
    <cfRule type="duplicateValues" dxfId="11903" priority="7393"/>
    <cfRule type="duplicateValues" dxfId="11902" priority="8159"/>
    <cfRule type="duplicateValues" dxfId="11901" priority="6515"/>
    <cfRule type="duplicateValues" dxfId="11900" priority="10372"/>
    <cfRule type="duplicateValues" dxfId="11899" priority="7389"/>
    <cfRule type="duplicateValues" dxfId="11898" priority="8155"/>
    <cfRule type="duplicateValues" dxfId="11897" priority="6521"/>
    <cfRule type="duplicateValues" dxfId="11896" priority="9808"/>
    <cfRule type="duplicateValues" dxfId="11895" priority="6524"/>
    <cfRule type="duplicateValues" dxfId="11894" priority="10437"/>
    <cfRule type="duplicateValues" dxfId="11893" priority="10440"/>
    <cfRule type="duplicateValues" dxfId="11892" priority="8152"/>
    <cfRule type="duplicateValues" dxfId="11891" priority="6528"/>
    <cfRule type="duplicateValues" dxfId="11890" priority="10444"/>
    <cfRule type="duplicateValues" dxfId="11889" priority="6531"/>
    <cfRule type="duplicateValues" dxfId="11888" priority="9929"/>
    <cfRule type="duplicateValues" dxfId="11887" priority="7350"/>
    <cfRule type="duplicateValues" dxfId="11886" priority="6536"/>
    <cfRule type="duplicateValues" dxfId="11885" priority="7334"/>
    <cfRule type="duplicateValues" dxfId="11884" priority="6539"/>
    <cfRule type="duplicateValues" dxfId="11883" priority="7326"/>
    <cfRule type="duplicateValues" dxfId="11882" priority="7322"/>
    <cfRule type="duplicateValues" dxfId="11881" priority="7319"/>
    <cfRule type="duplicateValues" dxfId="11880" priority="6543"/>
    <cfRule type="duplicateValues" dxfId="11879" priority="10452"/>
    <cfRule type="duplicateValues" dxfId="11878" priority="6546"/>
    <cfRule type="duplicateValues" dxfId="11877" priority="6905"/>
    <cfRule type="duplicateValues" dxfId="11876" priority="7302"/>
    <cfRule type="duplicateValues" dxfId="11875" priority="11848"/>
    <cfRule type="duplicateValues" dxfId="11874" priority="7294"/>
    <cfRule type="duplicateValues" dxfId="11873" priority="6553"/>
    <cfRule type="duplicateValues" dxfId="11872" priority="7290"/>
    <cfRule type="duplicateValues" dxfId="11871" priority="10468"/>
    <cfRule type="duplicateValues" dxfId="11870" priority="7287"/>
    <cfRule type="duplicateValues" dxfId="11869" priority="8118"/>
    <cfRule type="duplicateValues" dxfId="11868" priority="6556"/>
    <cfRule type="duplicateValues" dxfId="11867" priority="7278"/>
    <cfRule type="duplicateValues" dxfId="11866" priority="7274"/>
    <cfRule type="duplicateValues" dxfId="11865" priority="6560"/>
    <cfRule type="duplicateValues" dxfId="11864" priority="7271"/>
    <cfRule type="duplicateValues" dxfId="11863" priority="8102"/>
    <cfRule type="duplicateValues" dxfId="11862" priority="7266"/>
    <cfRule type="duplicateValues" dxfId="11861" priority="6563"/>
    <cfRule type="duplicateValues" dxfId="11860" priority="7263"/>
    <cfRule type="duplicateValues" dxfId="11859" priority="7259"/>
    <cfRule type="duplicateValues" dxfId="11858" priority="8094"/>
    <cfRule type="duplicateValues" dxfId="11857" priority="7256"/>
    <cfRule type="duplicateValues" dxfId="11856" priority="8090"/>
    <cfRule type="duplicateValues" dxfId="11855" priority="6568"/>
    <cfRule type="duplicateValues" dxfId="11854" priority="7238"/>
    <cfRule type="duplicateValues" dxfId="11853" priority="7230"/>
    <cfRule type="duplicateValues" dxfId="11852" priority="7226"/>
    <cfRule type="duplicateValues" dxfId="11851" priority="6571"/>
    <cfRule type="duplicateValues" dxfId="11850" priority="7223"/>
    <cfRule type="duplicateValues" dxfId="11849" priority="8087"/>
    <cfRule type="duplicateValues" dxfId="11848" priority="7214"/>
    <cfRule type="duplicateValues" dxfId="11847" priority="10500"/>
    <cfRule type="duplicateValues" dxfId="11846" priority="10564"/>
    <cfRule type="duplicateValues" dxfId="11845" priority="10694"/>
    <cfRule type="duplicateValues" dxfId="11844" priority="9805"/>
    <cfRule type="duplicateValues" dxfId="11843" priority="10697"/>
    <cfRule type="duplicateValues" dxfId="11842" priority="10701"/>
    <cfRule type="duplicateValues" dxfId="11841" priority="10704"/>
    <cfRule type="duplicateValues" dxfId="11840" priority="10709"/>
    <cfRule type="duplicateValues" dxfId="11839" priority="10712"/>
    <cfRule type="duplicateValues" dxfId="11838" priority="10716"/>
    <cfRule type="duplicateValues" dxfId="11837" priority="4341"/>
    <cfRule type="duplicateValues" dxfId="11836" priority="10725"/>
    <cfRule type="duplicateValues" dxfId="11835" priority="10728"/>
    <cfRule type="duplicateValues" dxfId="11834" priority="10732"/>
    <cfRule type="duplicateValues" dxfId="11833" priority="8070"/>
    <cfRule type="duplicateValues" dxfId="11832" priority="10740"/>
    <cfRule type="duplicateValues" dxfId="11831" priority="4357"/>
    <cfRule type="duplicateValues" dxfId="11830" priority="10757"/>
    <cfRule type="duplicateValues" dxfId="11829" priority="8062"/>
    <cfRule type="duplicateValues" dxfId="11828" priority="10760"/>
    <cfRule type="duplicateValues" dxfId="11827" priority="4365"/>
    <cfRule type="duplicateValues" dxfId="11826" priority="10764"/>
    <cfRule type="duplicateValues" dxfId="11825" priority="8058"/>
    <cfRule type="duplicateValues" dxfId="11824" priority="4369"/>
    <cfRule type="duplicateValues" dxfId="11823" priority="4372"/>
    <cfRule type="duplicateValues" dxfId="11822" priority="10772"/>
    <cfRule type="duplicateValues" dxfId="11821" priority="10788"/>
    <cfRule type="duplicateValues" dxfId="11820" priority="8055"/>
    <cfRule type="duplicateValues" dxfId="11819" priority="10821"/>
    <cfRule type="duplicateValues" dxfId="11818" priority="10824"/>
    <cfRule type="duplicateValues" dxfId="11817" priority="4389"/>
    <cfRule type="duplicateValues" dxfId="11816" priority="10828"/>
    <cfRule type="duplicateValues" dxfId="11815" priority="10836"/>
    <cfRule type="duplicateValues" dxfId="11814" priority="8046"/>
    <cfRule type="duplicateValues" dxfId="11813" priority="4397"/>
    <cfRule type="duplicateValues" dxfId="11812" priority="4401"/>
    <cfRule type="duplicateValues" dxfId="11811" priority="8042"/>
    <cfRule type="duplicateValues" dxfId="11810" priority="4404"/>
    <cfRule type="duplicateValues" dxfId="11809" priority="10852"/>
    <cfRule type="duplicateValues" dxfId="11808" priority="8039"/>
    <cfRule type="duplicateValues" dxfId="11807" priority="4413"/>
    <cfRule type="duplicateValues" dxfId="11806" priority="10884"/>
    <cfRule type="duplicateValues" dxfId="11805" priority="4417"/>
    <cfRule type="duplicateValues" dxfId="11804" priority="4420"/>
    <cfRule type="duplicateValues" dxfId="11803" priority="8034"/>
    <cfRule type="duplicateValues" dxfId="11802" priority="4425"/>
    <cfRule type="duplicateValues" dxfId="11801" priority="4428"/>
    <cfRule type="duplicateValues" dxfId="11800" priority="10949"/>
    <cfRule type="duplicateValues" dxfId="11799" priority="8031"/>
    <cfRule type="duplicateValues" dxfId="11798" priority="4432"/>
    <cfRule type="duplicateValues" dxfId="11797" priority="9801"/>
    <cfRule type="duplicateValues" dxfId="11796" priority="4435"/>
    <cfRule type="duplicateValues" dxfId="11795" priority="10952"/>
    <cfRule type="duplicateValues" dxfId="11794" priority="10956"/>
    <cfRule type="duplicateValues" dxfId="11793" priority="10964"/>
    <cfRule type="duplicateValues" dxfId="11792" priority="8027"/>
    <cfRule type="duplicateValues" dxfId="11791" priority="10980"/>
    <cfRule type="duplicateValues" dxfId="11790" priority="9861"/>
    <cfRule type="duplicateValues" dxfId="11789" priority="4453"/>
    <cfRule type="duplicateValues" dxfId="11788" priority="11012"/>
    <cfRule type="duplicateValues" dxfId="11787" priority="8024"/>
    <cfRule type="duplicateValues" dxfId="11786" priority="4461"/>
    <cfRule type="duplicateValues" dxfId="11785" priority="4465"/>
    <cfRule type="duplicateValues" dxfId="11784" priority="4468"/>
    <cfRule type="duplicateValues" dxfId="11783" priority="11076"/>
    <cfRule type="duplicateValues" dxfId="11782" priority="4477"/>
    <cfRule type="duplicateValues" dxfId="11781" priority="4481"/>
    <cfRule type="duplicateValues" dxfId="11780" priority="8006"/>
    <cfRule type="duplicateValues" dxfId="11779" priority="4484"/>
    <cfRule type="duplicateValues" dxfId="11778" priority="11205"/>
    <cfRule type="duplicateValues" dxfId="11777" priority="4489"/>
    <cfRule type="duplicateValues" dxfId="11776" priority="11208"/>
    <cfRule type="duplicateValues" dxfId="11775" priority="4492"/>
    <cfRule type="duplicateValues" dxfId="11774" priority="7998"/>
    <cfRule type="duplicateValues" dxfId="11773" priority="4496"/>
    <cfRule type="duplicateValues" dxfId="11772" priority="4499"/>
    <cfRule type="duplicateValues" dxfId="11771" priority="6839"/>
    <cfRule type="duplicateValues" dxfId="11770" priority="11212"/>
    <cfRule type="duplicateValues" dxfId="11769" priority="7994"/>
    <cfRule type="duplicateValues" dxfId="11768" priority="11220"/>
    <cfRule type="duplicateValues" dxfId="11767" priority="4509"/>
    <cfRule type="duplicateValues" dxfId="11766" priority="7991"/>
    <cfRule type="duplicateValues" dxfId="11765" priority="4513"/>
    <cfRule type="duplicateValues" dxfId="11764" priority="11236"/>
    <cfRule type="duplicateValues" dxfId="11763" priority="9798"/>
    <cfRule type="duplicateValues" dxfId="11762" priority="4516"/>
    <cfRule type="duplicateValues" dxfId="11761" priority="4521"/>
    <cfRule type="duplicateValues" dxfId="11760" priority="4524"/>
    <cfRule type="duplicateValues" dxfId="11759" priority="7982"/>
    <cfRule type="duplicateValues" dxfId="11758" priority="4528"/>
    <cfRule type="duplicateValues" dxfId="11757" priority="4531"/>
    <cfRule type="duplicateValues" dxfId="11756" priority="7978"/>
    <cfRule type="duplicateValues" dxfId="11755" priority="11268"/>
    <cfRule type="duplicateValues" dxfId="11754" priority="4537"/>
    <cfRule type="duplicateValues" dxfId="11753" priority="7975"/>
    <cfRule type="duplicateValues" dxfId="11752" priority="4540"/>
    <cfRule type="duplicateValues" dxfId="11751" priority="9868"/>
    <cfRule type="duplicateValues" dxfId="11750" priority="4544"/>
    <cfRule type="duplicateValues" dxfId="11749" priority="4547"/>
    <cfRule type="duplicateValues" dxfId="11748" priority="6575"/>
    <cfRule type="duplicateValues" dxfId="11747" priority="4552"/>
    <cfRule type="duplicateValues" dxfId="11746" priority="7970"/>
    <cfRule type="duplicateValues" dxfId="11745" priority="4555"/>
    <cfRule type="duplicateValues" dxfId="11744" priority="4559"/>
    <cfRule type="duplicateValues" dxfId="11743" priority="4562"/>
    <cfRule type="duplicateValues" dxfId="11742" priority="6578"/>
    <cfRule type="duplicateValues" dxfId="11741" priority="7210"/>
    <cfRule type="duplicateValues" dxfId="11740" priority="11332"/>
    <cfRule type="duplicateValues" dxfId="11739" priority="7967"/>
    <cfRule type="duplicateValues" dxfId="11738" priority="11460"/>
    <cfRule type="duplicateValues" dxfId="11737" priority="4581"/>
    <cfRule type="duplicateValues" dxfId="11736" priority="7963"/>
    <cfRule type="duplicateValues" dxfId="11735" priority="11718"/>
    <cfRule type="duplicateValues" dxfId="11734" priority="4589"/>
    <cfRule type="duplicateValues" dxfId="11733" priority="11721"/>
    <cfRule type="duplicateValues" dxfId="11732" priority="4593"/>
    <cfRule type="duplicateValues" dxfId="11731" priority="7960"/>
    <cfRule type="duplicateValues" dxfId="11730" priority="4596"/>
    <cfRule type="duplicateValues" dxfId="11729" priority="11725"/>
    <cfRule type="duplicateValues" dxfId="11728" priority="11728"/>
    <cfRule type="duplicateValues" dxfId="11727" priority="11733"/>
    <cfRule type="duplicateValues" dxfId="11726" priority="9933"/>
    <cfRule type="duplicateValues" dxfId="11725" priority="4605"/>
    <cfRule type="duplicateValues" dxfId="11724" priority="11736"/>
    <cfRule type="duplicateValues" dxfId="11723" priority="4609"/>
    <cfRule type="duplicateValues" dxfId="11722" priority="4612"/>
    <cfRule type="duplicateValues" dxfId="11721" priority="11740"/>
    <cfRule type="duplicateValues" dxfId="11720" priority="7950"/>
    <cfRule type="duplicateValues" dxfId="11719" priority="4617"/>
    <cfRule type="duplicateValues" dxfId="11718" priority="4620"/>
    <cfRule type="duplicateValues" dxfId="11717" priority="11749"/>
    <cfRule type="duplicateValues" dxfId="11716" priority="7946"/>
    <cfRule type="duplicateValues" dxfId="11715" priority="4624"/>
    <cfRule type="duplicateValues" dxfId="11714" priority="4627"/>
    <cfRule type="duplicateValues" dxfId="11713" priority="11752"/>
    <cfRule type="duplicateValues" dxfId="11712" priority="7943"/>
    <cfRule type="duplicateValues" dxfId="11711" priority="11756"/>
    <cfRule type="duplicateValues" dxfId="11710" priority="4637"/>
    <cfRule type="duplicateValues" dxfId="11709" priority="11764"/>
    <cfRule type="duplicateValues" dxfId="11708" priority="4641"/>
    <cfRule type="duplicateValues" dxfId="11707" priority="7938"/>
    <cfRule type="duplicateValues" dxfId="11706" priority="4644"/>
    <cfRule type="duplicateValues" dxfId="11705" priority="4649"/>
    <cfRule type="duplicateValues" dxfId="11704" priority="11781"/>
    <cfRule type="duplicateValues" dxfId="11703" priority="7935"/>
    <cfRule type="duplicateValues" dxfId="11702" priority="4652"/>
    <cfRule type="duplicateValues" dxfId="11701" priority="9780"/>
    <cfRule type="duplicateValues" dxfId="11700" priority="4656"/>
    <cfRule type="duplicateValues" dxfId="11699" priority="4659"/>
    <cfRule type="duplicateValues" dxfId="11698" priority="7931"/>
    <cfRule type="duplicateValues" dxfId="11697" priority="11784"/>
    <cfRule type="duplicateValues" dxfId="11696" priority="4665"/>
    <cfRule type="duplicateValues" dxfId="11695" priority="11788"/>
    <cfRule type="duplicateValues" dxfId="11694" priority="4668"/>
    <cfRule type="duplicateValues" dxfId="11693" priority="7928"/>
    <cfRule type="duplicateValues" dxfId="11692" priority="4672"/>
    <cfRule type="duplicateValues" dxfId="11691" priority="4675"/>
    <cfRule type="duplicateValues" dxfId="11690" priority="4680"/>
    <cfRule type="duplicateValues" dxfId="11689" priority="4683"/>
    <cfRule type="duplicateValues" dxfId="11688" priority="11796"/>
    <cfRule type="duplicateValues" dxfId="11687" priority="7922"/>
    <cfRule type="duplicateValues" dxfId="11686" priority="4687"/>
    <cfRule type="duplicateValues" dxfId="11685" priority="4690"/>
    <cfRule type="duplicateValues" dxfId="11684" priority="6584"/>
    <cfRule type="duplicateValues" dxfId="11683" priority="7919"/>
    <cfRule type="duplicateValues" dxfId="11682" priority="11812"/>
    <cfRule type="duplicateValues" dxfId="11681" priority="9772"/>
    <cfRule type="duplicateValues" dxfId="11680" priority="4701"/>
    <cfRule type="duplicateValues" dxfId="11679" priority="4705"/>
    <cfRule type="duplicateValues" dxfId="11678" priority="7915"/>
    <cfRule type="duplicateValues" dxfId="11677" priority="4708"/>
    <cfRule type="duplicateValues" dxfId="11676" priority="11845"/>
    <cfRule type="duplicateValues" dxfId="11675" priority="4713"/>
    <cfRule type="duplicateValues" dxfId="11674" priority="4716"/>
    <cfRule type="duplicateValues" dxfId="11673" priority="7912"/>
    <cfRule type="duplicateValues" dxfId="11672" priority="4720"/>
    <cfRule type="duplicateValues" dxfId="11671" priority="9768"/>
    <cfRule type="duplicateValues" dxfId="11670" priority="4723"/>
    <cfRule type="duplicateValues" dxfId="11669" priority="11852"/>
    <cfRule type="duplicateValues" dxfId="11668" priority="9936"/>
    <cfRule type="duplicateValues" dxfId="11667" priority="4729"/>
    <cfRule type="duplicateValues" dxfId="11666" priority="4732"/>
    <cfRule type="duplicateValues" dxfId="11665" priority="11860"/>
    <cfRule type="duplicateValues" dxfId="11664" priority="7907"/>
    <cfRule type="duplicateValues" dxfId="11663" priority="4736"/>
    <cfRule type="duplicateValues" dxfId="11662" priority="4739"/>
    <cfRule type="duplicateValues" dxfId="11661" priority="7904"/>
    <cfRule type="duplicateValues" dxfId="11660" priority="4744"/>
    <cfRule type="duplicateValues" dxfId="11659" priority="9765"/>
    <cfRule type="duplicateValues" dxfId="11658" priority="4747"/>
    <cfRule type="duplicateValues" dxfId="11657" priority="6587"/>
    <cfRule type="duplicateValues" dxfId="11656" priority="4751"/>
    <cfRule type="duplicateValues" dxfId="11655" priority="4754"/>
    <cfRule type="duplicateValues" dxfId="11654" priority="6842"/>
    <cfRule type="duplicateValues" dxfId="11653" priority="7207"/>
    <cfRule type="duplicateValues" dxfId="11652" priority="4761"/>
    <cfRule type="duplicateValues" dxfId="11651" priority="11876"/>
    <cfRule type="duplicateValues" dxfId="11650" priority="7900"/>
    <cfRule type="duplicateValues" dxfId="11649" priority="4764"/>
    <cfRule type="duplicateValues" dxfId="11648" priority="4768"/>
    <cfRule type="duplicateValues" dxfId="11647" priority="9941"/>
    <cfRule type="duplicateValues" dxfId="11646" priority="4771"/>
    <cfRule type="duplicateValues" dxfId="11645" priority="7897"/>
    <cfRule type="duplicateValues" dxfId="11644" priority="4776"/>
    <cfRule type="duplicateValues" dxfId="11643" priority="4779"/>
    <cfRule type="duplicateValues" dxfId="11642" priority="6591"/>
    <cfRule type="duplicateValues" dxfId="11641" priority="9944"/>
    <cfRule type="duplicateValues" dxfId="11640" priority="4783"/>
    <cfRule type="duplicateValues" dxfId="11639" priority="4786"/>
    <cfRule type="duplicateValues" dxfId="11638" priority="4792"/>
    <cfRule type="duplicateValues" dxfId="11637" priority="4795"/>
    <cfRule type="duplicateValues" dxfId="11636" priority="6594"/>
    <cfRule type="duplicateValues" dxfId="11635" priority="4799"/>
    <cfRule type="duplicateValues" dxfId="11634" priority="4802"/>
    <cfRule type="duplicateValues" dxfId="11633" priority="6884"/>
    <cfRule type="duplicateValues" dxfId="11632" priority="7862"/>
    <cfRule type="duplicateValues" dxfId="11631" priority="4807"/>
    <cfRule type="duplicateValues" dxfId="11630" priority="6930"/>
    <cfRule type="duplicateValues" dxfId="11629" priority="4810"/>
    <cfRule type="duplicateValues" dxfId="11628" priority="7202"/>
    <cfRule type="duplicateValues" dxfId="11627" priority="4814"/>
    <cfRule type="duplicateValues" dxfId="11626" priority="6599"/>
    <cfRule type="duplicateValues" dxfId="11625" priority="7199"/>
    <cfRule type="duplicateValues" dxfId="11624" priority="11908"/>
    <cfRule type="duplicateValues" dxfId="11623" priority="11973"/>
    <cfRule type="duplicateValues" dxfId="11622" priority="11976"/>
    <cfRule type="duplicateValues" dxfId="11621" priority="7846"/>
    <cfRule type="duplicateValues" dxfId="11620" priority="11980"/>
    <cfRule type="duplicateValues" dxfId="11619" priority="4837"/>
    <cfRule type="duplicateValues" dxfId="11618" priority="11988"/>
    <cfRule type="duplicateValues" dxfId="11617" priority="7838"/>
    <cfRule type="duplicateValues" dxfId="11616" priority="4845"/>
    <cfRule type="duplicateValues" dxfId="11615" priority="12004"/>
    <cfRule type="duplicateValues" dxfId="11614" priority="4849"/>
    <cfRule type="duplicateValues" dxfId="11613" priority="7834"/>
    <cfRule type="duplicateValues" dxfId="11612" priority="4852"/>
    <cfRule type="duplicateValues" dxfId="11611" priority="12036"/>
    <cfRule type="duplicateValues" dxfId="11610" priority="7831"/>
    <cfRule type="duplicateValues" dxfId="11609" priority="4861"/>
    <cfRule type="duplicateValues" dxfId="11608" priority="4865"/>
    <cfRule type="duplicateValues" dxfId="11607" priority="4868"/>
    <cfRule type="duplicateValues" dxfId="11606" priority="12100"/>
    <cfRule type="duplicateValues" dxfId="11605" priority="4873"/>
    <cfRule type="duplicateValues" dxfId="11604" priority="4876"/>
    <cfRule type="duplicateValues" dxfId="11603" priority="7814"/>
    <cfRule type="duplicateValues" dxfId="11602" priority="4880"/>
    <cfRule type="duplicateValues" dxfId="11601" priority="4883"/>
    <cfRule type="duplicateValues" dxfId="11600" priority="7806"/>
    <cfRule type="duplicateValues" dxfId="11599" priority="12229"/>
    <cfRule type="duplicateValues" dxfId="11598" priority="4893"/>
    <cfRule type="duplicateValues" dxfId="11597" priority="12232"/>
    <cfRule type="duplicateValues" dxfId="11596" priority="7802"/>
    <cfRule type="duplicateValues" dxfId="11595" priority="4897"/>
    <cfRule type="duplicateValues" dxfId="11594" priority="4900"/>
    <cfRule type="duplicateValues" dxfId="11593" priority="12236"/>
    <cfRule type="duplicateValues" dxfId="11592" priority="7799"/>
    <cfRule type="duplicateValues" dxfId="11591" priority="4905"/>
    <cfRule type="duplicateValues" dxfId="11590" priority="9756"/>
    <cfRule type="duplicateValues" dxfId="11589" priority="4908"/>
    <cfRule type="duplicateValues" dxfId="11588" priority="12244"/>
    <cfRule type="duplicateValues" dxfId="11587" priority="4912"/>
    <cfRule type="duplicateValues" dxfId="11586" priority="4915"/>
    <cfRule type="duplicateValues" dxfId="11585" priority="6602"/>
    <cfRule type="duplicateValues" dxfId="11584" priority="7790"/>
    <cfRule type="duplicateValues" dxfId="11583" priority="4921"/>
    <cfRule type="duplicateValues" dxfId="11582" priority="4924"/>
    <cfRule type="duplicateValues" dxfId="11581" priority="12260"/>
    <cfRule type="duplicateValues" dxfId="11580" priority="7786"/>
    <cfRule type="duplicateValues" dxfId="11579" priority="4928"/>
    <cfRule type="duplicateValues" dxfId="11578" priority="4931"/>
    <cfRule type="duplicateValues" dxfId="11577" priority="7783"/>
    <cfRule type="duplicateValues" dxfId="11576" priority="4936"/>
    <cfRule type="duplicateValues" dxfId="11575" priority="4939"/>
    <cfRule type="duplicateValues" dxfId="11574" priority="6846"/>
    <cfRule type="duplicateValues" dxfId="11573" priority="4943"/>
    <cfRule type="duplicateValues" dxfId="11572" priority="4946"/>
    <cfRule type="duplicateValues" dxfId="11571" priority="6606"/>
    <cfRule type="duplicateValues" dxfId="11570" priority="7778"/>
    <cfRule type="duplicateValues" dxfId="11569" priority="12292"/>
    <cfRule type="duplicateValues" dxfId="11568" priority="4957"/>
    <cfRule type="duplicateValues" dxfId="11567" priority="7775"/>
    <cfRule type="duplicateValues" dxfId="11566" priority="4961"/>
    <cfRule type="duplicateValues" dxfId="11565" priority="9752"/>
    <cfRule type="duplicateValues" dxfId="11564" priority="4964"/>
    <cfRule type="duplicateValues" dxfId="11563" priority="12356"/>
    <cfRule type="duplicateValues" dxfId="11562" priority="4969"/>
    <cfRule type="duplicateValues" dxfId="11561" priority="7771"/>
    <cfRule type="duplicateValues" dxfId="11560" priority="4972"/>
    <cfRule type="duplicateValues" dxfId="11559" priority="4976"/>
    <cfRule type="duplicateValues" dxfId="11558" priority="4979"/>
    <cfRule type="duplicateValues" dxfId="11557" priority="7768"/>
    <cfRule type="duplicateValues" dxfId="11556" priority="4985"/>
    <cfRule type="duplicateValues" dxfId="11555" priority="9749"/>
    <cfRule type="duplicateValues" dxfId="11554" priority="4988"/>
    <cfRule type="duplicateValues" dxfId="11553" priority="4992"/>
    <cfRule type="duplicateValues" dxfId="11552" priority="4995"/>
    <cfRule type="duplicateValues" dxfId="11551" priority="12484"/>
    <cfRule type="duplicateValues" dxfId="11550" priority="5000"/>
    <cfRule type="duplicateValues" dxfId="11549" priority="5003"/>
    <cfRule type="duplicateValues" dxfId="11548" priority="6927"/>
    <cfRule type="duplicateValues" dxfId="11547" priority="7750"/>
    <cfRule type="duplicateValues" dxfId="11546" priority="5007"/>
    <cfRule type="duplicateValues" dxfId="11545" priority="5010"/>
    <cfRule type="duplicateValues" dxfId="11544" priority="7195"/>
    <cfRule type="duplicateValues" dxfId="11543" priority="5017"/>
    <cfRule type="duplicateValues" dxfId="11542" priority="5020"/>
    <cfRule type="duplicateValues" dxfId="11541" priority="7742"/>
    <cfRule type="duplicateValues" dxfId="11540" priority="5024"/>
    <cfRule type="duplicateValues" dxfId="11539" priority="5027"/>
    <cfRule type="duplicateValues" dxfId="11538" priority="7738"/>
    <cfRule type="duplicateValues" dxfId="11537" priority="5032"/>
    <cfRule type="duplicateValues" dxfId="11536" priority="7735"/>
    <cfRule type="duplicateValues" dxfId="11535" priority="5035"/>
    <cfRule type="duplicateValues" dxfId="11534" priority="5039"/>
    <cfRule type="duplicateValues" dxfId="11533" priority="5042"/>
    <cfRule type="duplicateValues" dxfId="11532" priority="12741"/>
    <cfRule type="duplicateValues" dxfId="11531" priority="5048"/>
    <cfRule type="duplicateValues" dxfId="11530" priority="7726"/>
    <cfRule type="duplicateValues" dxfId="11529" priority="5051"/>
    <cfRule type="duplicateValues" dxfId="11528" priority="5055"/>
    <cfRule type="duplicateValues" dxfId="11527" priority="7722"/>
    <cfRule type="duplicateValues" dxfId="11526" priority="5058"/>
    <cfRule type="duplicateValues" dxfId="11525" priority="12744"/>
    <cfRule type="duplicateValues" dxfId="11524" priority="5063"/>
    <cfRule type="duplicateValues" dxfId="11523" priority="5066"/>
    <cfRule type="duplicateValues" dxfId="11522" priority="7719"/>
    <cfRule type="duplicateValues" dxfId="11521" priority="7192"/>
    <cfRule type="duplicateValues" dxfId="11520" priority="5070"/>
    <cfRule type="duplicateValues" dxfId="11519" priority="6621"/>
    <cfRule type="duplicateValues" dxfId="11518" priority="12748"/>
    <cfRule type="duplicateValues" dxfId="11517" priority="12756"/>
    <cfRule type="duplicateValues" dxfId="11516" priority="7714"/>
    <cfRule type="duplicateValues" dxfId="11515" priority="5085"/>
    <cfRule type="duplicateValues" dxfId="11514" priority="12772"/>
    <cfRule type="duplicateValues" dxfId="11513" priority="5089"/>
    <cfRule type="duplicateValues" dxfId="11512" priority="7711"/>
    <cfRule type="duplicateValues" dxfId="11511" priority="5092"/>
    <cfRule type="duplicateValues" dxfId="11510" priority="9744"/>
    <cfRule type="duplicateValues" dxfId="11509" priority="5097"/>
    <cfRule type="duplicateValues" dxfId="11508" priority="12804"/>
    <cfRule type="duplicateValues" dxfId="11507" priority="5100"/>
    <cfRule type="duplicateValues" dxfId="11506" priority="7707"/>
    <cfRule type="duplicateValues" dxfId="11505" priority="5104"/>
    <cfRule type="duplicateValues" dxfId="11504" priority="5107"/>
    <cfRule type="duplicateValues" dxfId="11503" priority="5113"/>
    <cfRule type="duplicateValues" dxfId="11502" priority="7704"/>
    <cfRule type="duplicateValues" dxfId="11501" priority="5116"/>
    <cfRule type="duplicateValues" dxfId="11500" priority="12868"/>
    <cfRule type="duplicateValues" dxfId="11499" priority="9741"/>
    <cfRule type="duplicateValues" dxfId="11498" priority="5120"/>
    <cfRule type="duplicateValues" dxfId="11497" priority="9948"/>
    <cfRule type="duplicateValues" dxfId="11496" priority="5123"/>
    <cfRule type="duplicateValues" dxfId="11495" priority="5128"/>
    <cfRule type="duplicateValues" dxfId="11494" priority="7694"/>
    <cfRule type="duplicateValues" dxfId="11493" priority="5131"/>
    <cfRule type="duplicateValues" dxfId="11492" priority="6625"/>
    <cfRule type="duplicateValues" dxfId="11491" priority="5135"/>
    <cfRule type="duplicateValues" dxfId="11490" priority="5138"/>
    <cfRule type="duplicateValues" dxfId="11489" priority="7690"/>
    <cfRule type="duplicateValues" dxfId="11488" priority="5145"/>
    <cfRule type="duplicateValues" dxfId="11487" priority="7687"/>
    <cfRule type="duplicateValues" dxfId="11486" priority="5148"/>
    <cfRule type="duplicateValues" dxfId="11485" priority="5152"/>
    <cfRule type="duplicateValues" dxfId="11484" priority="5155"/>
    <cfRule type="duplicateValues" dxfId="11483" priority="6628"/>
    <cfRule type="duplicateValues" dxfId="11482" priority="12996"/>
    <cfRule type="duplicateValues" dxfId="11481" priority="7682"/>
    <cfRule type="duplicateValues" dxfId="11480" priority="5160"/>
    <cfRule type="duplicateValues" dxfId="11479" priority="5163"/>
    <cfRule type="duplicateValues" dxfId="11478" priority="7679"/>
    <cfRule type="duplicateValues" dxfId="11477" priority="5167"/>
    <cfRule type="duplicateValues" dxfId="11476" priority="7182"/>
    <cfRule type="duplicateValues" dxfId="11475" priority="5176"/>
    <cfRule type="duplicateValues" dxfId="11474" priority="7675"/>
    <cfRule type="duplicateValues" dxfId="11473" priority="5179"/>
    <cfRule type="duplicateValues" dxfId="11472" priority="9737"/>
    <cfRule type="duplicateValues" dxfId="11471" priority="5183"/>
    <cfRule type="duplicateValues" dxfId="11470" priority="6633"/>
    <cfRule type="duplicateValues" dxfId="11469" priority="5186"/>
    <cfRule type="duplicateValues" dxfId="11468" priority="7672"/>
    <cfRule type="duplicateValues" dxfId="11467" priority="5191"/>
    <cfRule type="duplicateValues" dxfId="11466" priority="9844"/>
    <cfRule type="duplicateValues" dxfId="11465" priority="5194"/>
  </conditionalFormatting>
  <conditionalFormatting sqref="DKA55">
    <cfRule type="duplicateValues" dxfId="11464" priority="634"/>
    <cfRule type="duplicateValues" dxfId="11463" priority="635"/>
    <cfRule type="duplicateValues" dxfId="11462" priority="636"/>
    <cfRule type="duplicateValues" dxfId="11461" priority="637"/>
    <cfRule type="duplicateValues" dxfId="11460" priority="638"/>
    <cfRule type="duplicateValues" dxfId="11459" priority="639"/>
    <cfRule type="duplicateValues" dxfId="11458" priority="640"/>
    <cfRule type="duplicateValues" dxfId="11457" priority="641"/>
    <cfRule type="duplicateValues" dxfId="11456" priority="642"/>
    <cfRule type="duplicateValues" dxfId="11455" priority="643"/>
    <cfRule type="duplicateValues" dxfId="11454" priority="644"/>
    <cfRule type="duplicateValues" dxfId="11453" priority="645"/>
    <cfRule type="duplicateValues" dxfId="11452" priority="646"/>
    <cfRule type="duplicateValues" dxfId="11451" priority="647"/>
    <cfRule type="duplicateValues" dxfId="11450" priority="648"/>
    <cfRule type="duplicateValues" dxfId="11449" priority="649"/>
    <cfRule type="duplicateValues" dxfId="11448" priority="650"/>
    <cfRule type="duplicateValues" dxfId="11447" priority="651"/>
    <cfRule type="duplicateValues" dxfId="11446" priority="652"/>
    <cfRule type="duplicateValues" dxfId="11445" priority="654"/>
    <cfRule type="duplicateValues" dxfId="11444" priority="655"/>
    <cfRule type="duplicateValues" dxfId="11443" priority="656"/>
    <cfRule type="duplicateValues" dxfId="11442" priority="657"/>
    <cfRule type="duplicateValues" dxfId="11441" priority="658"/>
    <cfRule type="duplicateValues" dxfId="11440" priority="659"/>
    <cfRule type="duplicateValues" dxfId="11439" priority="660"/>
    <cfRule type="duplicateValues" dxfId="11438" priority="661"/>
    <cfRule type="duplicateValues" dxfId="11437" priority="662"/>
    <cfRule type="duplicateValues" dxfId="11436" priority="663"/>
    <cfRule type="duplicateValues" dxfId="11435" priority="664"/>
    <cfRule type="duplicateValues" dxfId="11434" priority="665"/>
    <cfRule type="duplicateValues" dxfId="11433" priority="666"/>
    <cfRule type="duplicateValues" dxfId="11432" priority="667"/>
    <cfRule type="duplicateValues" dxfId="11431" priority="668"/>
    <cfRule type="duplicateValues" dxfId="11430" priority="669"/>
    <cfRule type="duplicateValues" dxfId="11429" priority="670"/>
    <cfRule type="duplicateValues" dxfId="11428" priority="671"/>
    <cfRule type="duplicateValues" dxfId="11427" priority="672"/>
    <cfRule type="duplicateValues" dxfId="11426" priority="673"/>
    <cfRule type="duplicateValues" dxfId="11425" priority="674"/>
    <cfRule type="duplicateValues" dxfId="11424" priority="675"/>
    <cfRule type="duplicateValues" dxfId="11423" priority="676"/>
    <cfRule type="duplicateValues" dxfId="11422" priority="677"/>
    <cfRule type="duplicateValues" dxfId="11421" priority="678"/>
    <cfRule type="duplicateValues" dxfId="11420" priority="679"/>
    <cfRule type="duplicateValues" dxfId="11419" priority="680"/>
    <cfRule type="duplicateValues" dxfId="11418" priority="681"/>
    <cfRule type="duplicateValues" dxfId="11417" priority="682"/>
    <cfRule type="duplicateValues" dxfId="11416" priority="683"/>
    <cfRule type="duplicateValues" dxfId="11415" priority="684"/>
    <cfRule type="duplicateValues" dxfId="11414" priority="685"/>
    <cfRule type="duplicateValues" dxfId="11413" priority="686"/>
    <cfRule type="duplicateValues" dxfId="11412" priority="687"/>
    <cfRule type="duplicateValues" dxfId="11411" priority="688"/>
    <cfRule type="duplicateValues" dxfId="11410" priority="689"/>
    <cfRule type="duplicateValues" dxfId="11409" priority="690"/>
    <cfRule type="duplicateValues" dxfId="11408" priority="691"/>
    <cfRule type="duplicateValues" dxfId="11407" priority="692"/>
    <cfRule type="duplicateValues" dxfId="11406" priority="693"/>
    <cfRule type="duplicateValues" dxfId="11405" priority="694"/>
    <cfRule type="duplicateValues" dxfId="11404" priority="695"/>
    <cfRule type="duplicateValues" dxfId="11403" priority="696"/>
    <cfRule type="duplicateValues" dxfId="11402" priority="697"/>
    <cfRule type="duplicateValues" dxfId="11401" priority="698"/>
    <cfRule type="duplicateValues" dxfId="11400" priority="699"/>
    <cfRule type="duplicateValues" dxfId="11399" priority="700"/>
    <cfRule type="duplicateValues" dxfId="11398" priority="701"/>
    <cfRule type="duplicateValues" dxfId="11397" priority="702"/>
    <cfRule type="duplicateValues" dxfId="11396" priority="703"/>
    <cfRule type="duplicateValues" dxfId="11395" priority="704"/>
    <cfRule type="duplicateValues" dxfId="11394" priority="705"/>
    <cfRule type="duplicateValues" dxfId="11393" priority="706"/>
    <cfRule type="duplicateValues" dxfId="11392" priority="707"/>
    <cfRule type="duplicateValues" dxfId="11391" priority="708"/>
    <cfRule type="duplicateValues" dxfId="11390" priority="709"/>
    <cfRule type="duplicateValues" dxfId="11389" priority="710"/>
    <cfRule type="duplicateValues" dxfId="11388" priority="711"/>
    <cfRule type="duplicateValues" dxfId="11387" priority="712"/>
    <cfRule type="duplicateValues" dxfId="11386" priority="713"/>
    <cfRule type="duplicateValues" dxfId="11385" priority="714"/>
    <cfRule type="duplicateValues" dxfId="11384" priority="715"/>
    <cfRule type="duplicateValues" dxfId="11383" priority="716"/>
    <cfRule type="duplicateValues" dxfId="11382" priority="717"/>
    <cfRule type="duplicateValues" dxfId="11381" priority="718"/>
    <cfRule type="duplicateValues" dxfId="11380" priority="719"/>
    <cfRule type="duplicateValues" dxfId="11379" priority="720"/>
    <cfRule type="duplicateValues" dxfId="11378" priority="721"/>
    <cfRule type="duplicateValues" dxfId="11377" priority="722"/>
    <cfRule type="duplicateValues" dxfId="11376" priority="723"/>
    <cfRule type="duplicateValues" dxfId="11375" priority="724"/>
    <cfRule type="duplicateValues" dxfId="11374" priority="725"/>
    <cfRule type="duplicateValues" dxfId="11373" priority="726"/>
    <cfRule type="duplicateValues" dxfId="11372" priority="727"/>
    <cfRule type="duplicateValues" dxfId="11371" priority="728"/>
    <cfRule type="duplicateValues" dxfId="11370" priority="729"/>
    <cfRule type="duplicateValues" dxfId="11369" priority="730"/>
    <cfRule type="duplicateValues" dxfId="11368" priority="731"/>
    <cfRule type="duplicateValues" dxfId="11367" priority="732"/>
    <cfRule type="duplicateValues" dxfId="11366" priority="733"/>
    <cfRule type="duplicateValues" dxfId="11365" priority="734"/>
    <cfRule type="duplicateValues" dxfId="11364" priority="735"/>
    <cfRule type="duplicateValues" dxfId="11363" priority="736"/>
    <cfRule type="duplicateValues" dxfId="11362" priority="737"/>
    <cfRule type="duplicateValues" dxfId="11361" priority="738"/>
    <cfRule type="duplicateValues" dxfId="11360" priority="739"/>
    <cfRule type="duplicateValues" dxfId="11359" priority="740"/>
    <cfRule type="duplicateValues" dxfId="11358" priority="741"/>
    <cfRule type="duplicateValues" dxfId="11357" priority="742"/>
    <cfRule type="duplicateValues" dxfId="11356" priority="743"/>
    <cfRule type="duplicateValues" dxfId="11355" priority="744"/>
    <cfRule type="duplicateValues" dxfId="11354" priority="745"/>
    <cfRule type="duplicateValues" dxfId="11353" priority="746"/>
    <cfRule type="duplicateValues" dxfId="11352" priority="747"/>
    <cfRule type="duplicateValues" dxfId="11351" priority="748"/>
    <cfRule type="duplicateValues" dxfId="11350" priority="749"/>
    <cfRule type="duplicateValues" dxfId="11349" priority="750"/>
    <cfRule type="duplicateValues" dxfId="11348" priority="751"/>
    <cfRule type="duplicateValues" dxfId="11347" priority="752"/>
    <cfRule type="duplicateValues" dxfId="11346" priority="753"/>
    <cfRule type="duplicateValues" dxfId="11345" priority="754"/>
    <cfRule type="duplicateValues" dxfId="11344" priority="755"/>
    <cfRule type="duplicateValues" dxfId="11343" priority="756"/>
    <cfRule type="duplicateValues" dxfId="11342" priority="757"/>
    <cfRule type="duplicateValues" dxfId="11341" priority="758"/>
    <cfRule type="duplicateValues" dxfId="11340" priority="759"/>
    <cfRule type="duplicateValues" dxfId="11339" priority="760"/>
    <cfRule type="duplicateValues" dxfId="11338" priority="761"/>
    <cfRule type="duplicateValues" dxfId="11337" priority="762"/>
    <cfRule type="duplicateValues" dxfId="11336" priority="763"/>
    <cfRule type="duplicateValues" dxfId="11335" priority="764"/>
    <cfRule type="duplicateValues" dxfId="11334" priority="765"/>
    <cfRule type="duplicateValues" dxfId="11333" priority="766"/>
    <cfRule type="duplicateValues" dxfId="11332" priority="767"/>
    <cfRule type="duplicateValues" dxfId="11331" priority="768"/>
    <cfRule type="duplicateValues" dxfId="11330" priority="769"/>
    <cfRule type="duplicateValues" dxfId="11329" priority="770"/>
    <cfRule type="duplicateValues" dxfId="11328" priority="771"/>
    <cfRule type="duplicateValues" dxfId="11327" priority="772"/>
    <cfRule type="duplicateValues" dxfId="11326" priority="773"/>
    <cfRule type="duplicateValues" dxfId="11325" priority="774"/>
    <cfRule type="duplicateValues" dxfId="11324" priority="775"/>
    <cfRule type="duplicateValues" dxfId="11323" priority="776"/>
    <cfRule type="duplicateValues" dxfId="11322" priority="777"/>
    <cfRule type="duplicateValues" dxfId="11321" priority="778"/>
    <cfRule type="duplicateValues" dxfId="11320" priority="779"/>
    <cfRule type="duplicateValues" dxfId="11319" priority="780"/>
    <cfRule type="duplicateValues" dxfId="11318" priority="781"/>
    <cfRule type="duplicateValues" dxfId="11317" priority="782"/>
    <cfRule type="duplicateValues" dxfId="11316" priority="783"/>
    <cfRule type="duplicateValues" dxfId="11315" priority="784"/>
    <cfRule type="duplicateValues" dxfId="11314" priority="785"/>
    <cfRule type="duplicateValues" dxfId="11313" priority="786"/>
    <cfRule type="duplicateValues" dxfId="11312" priority="787"/>
    <cfRule type="duplicateValues" dxfId="11311" priority="788"/>
    <cfRule type="duplicateValues" dxfId="11310" priority="789"/>
    <cfRule type="duplicateValues" dxfId="11309" priority="790"/>
    <cfRule type="duplicateValues" dxfId="11308" priority="791"/>
    <cfRule type="duplicateValues" dxfId="11307" priority="792"/>
    <cfRule type="duplicateValues" dxfId="11306" priority="793"/>
    <cfRule type="duplicateValues" dxfId="11305" priority="794"/>
    <cfRule type="duplicateValues" dxfId="11304" priority="795"/>
    <cfRule type="duplicateValues" dxfId="11303" priority="796"/>
    <cfRule type="duplicateValues" dxfId="11302" priority="797"/>
    <cfRule type="duplicateValues" dxfId="11301" priority="798"/>
    <cfRule type="duplicateValues" dxfId="11300" priority="799"/>
    <cfRule type="duplicateValues" dxfId="11299" priority="800"/>
    <cfRule type="duplicateValues" dxfId="11298" priority="801"/>
    <cfRule type="duplicateValues" dxfId="11297" priority="802"/>
    <cfRule type="duplicateValues" dxfId="11296" priority="803"/>
    <cfRule type="duplicateValues" dxfId="11295" priority="804"/>
    <cfRule type="duplicateValues" dxfId="11294" priority="805"/>
    <cfRule type="duplicateValues" dxfId="11293" priority="806"/>
    <cfRule type="duplicateValues" dxfId="11292" priority="807"/>
    <cfRule type="duplicateValues" dxfId="11291" priority="808"/>
    <cfRule type="duplicateValues" dxfId="11290" priority="809"/>
    <cfRule type="duplicateValues" dxfId="11289" priority="810"/>
    <cfRule type="duplicateValues" dxfId="11288" priority="811"/>
    <cfRule type="duplicateValues" dxfId="11287" priority="812"/>
    <cfRule type="duplicateValues" dxfId="11286" priority="813"/>
    <cfRule type="duplicateValues" dxfId="11285" priority="814"/>
    <cfRule type="duplicateValues" dxfId="11284" priority="815"/>
    <cfRule type="duplicateValues" dxfId="11283" priority="816"/>
    <cfRule type="duplicateValues" dxfId="11282" priority="817"/>
    <cfRule type="duplicateValues" dxfId="11281" priority="818"/>
    <cfRule type="duplicateValues" dxfId="11280" priority="819"/>
    <cfRule type="duplicateValues" dxfId="11279" priority="820"/>
    <cfRule type="duplicateValues" dxfId="11278" priority="821"/>
    <cfRule type="duplicateValues" dxfId="11277" priority="822"/>
    <cfRule type="duplicateValues" dxfId="11276" priority="823"/>
    <cfRule type="duplicateValues" dxfId="11275" priority="824"/>
    <cfRule type="duplicateValues" dxfId="11274" priority="825"/>
    <cfRule type="duplicateValues" dxfId="11273" priority="826"/>
    <cfRule type="duplicateValues" dxfId="11272" priority="827"/>
    <cfRule type="duplicateValues" dxfId="11271" priority="828"/>
    <cfRule type="duplicateValues" dxfId="11270" priority="829"/>
    <cfRule type="duplicateValues" dxfId="11269" priority="830"/>
    <cfRule type="duplicateValues" dxfId="11268" priority="831"/>
    <cfRule type="duplicateValues" dxfId="11267" priority="832"/>
    <cfRule type="duplicateValues" dxfId="11266" priority="833"/>
    <cfRule type="duplicateValues" dxfId="11265" priority="834"/>
    <cfRule type="duplicateValues" dxfId="11264" priority="835"/>
    <cfRule type="duplicateValues" dxfId="11263" priority="836"/>
    <cfRule type="duplicateValues" dxfId="11262" priority="837"/>
    <cfRule type="duplicateValues" dxfId="11261" priority="838"/>
    <cfRule type="duplicateValues" dxfId="11260" priority="839"/>
    <cfRule type="duplicateValues" dxfId="11259" priority="840"/>
    <cfRule type="duplicateValues" dxfId="11258" priority="841"/>
    <cfRule type="duplicateValues" dxfId="11257" priority="842"/>
    <cfRule type="duplicateValues" dxfId="11256" priority="843"/>
    <cfRule type="duplicateValues" dxfId="11255" priority="844"/>
    <cfRule type="duplicateValues" dxfId="11254" priority="845"/>
    <cfRule type="duplicateValues" dxfId="11253" priority="846"/>
    <cfRule type="duplicateValues" dxfId="11252" priority="847"/>
    <cfRule type="duplicateValues" dxfId="11251" priority="848"/>
    <cfRule type="duplicateValues" dxfId="11250" priority="849"/>
    <cfRule type="duplicateValues" dxfId="11249" priority="850"/>
    <cfRule type="duplicateValues" dxfId="11248" priority="851"/>
    <cfRule type="duplicateValues" dxfId="11247" priority="852"/>
    <cfRule type="duplicateValues" dxfId="11246" priority="853"/>
    <cfRule type="duplicateValues" dxfId="11245" priority="854"/>
    <cfRule type="duplicateValues" dxfId="11244" priority="855"/>
    <cfRule type="duplicateValues" dxfId="11243" priority="856"/>
    <cfRule type="duplicateValues" dxfId="11242" priority="857"/>
    <cfRule type="duplicateValues" dxfId="11241" priority="858"/>
    <cfRule type="duplicateValues" dxfId="11240" priority="859"/>
    <cfRule type="duplicateValues" dxfId="11239" priority="860"/>
    <cfRule type="duplicateValues" dxfId="11238" priority="861"/>
    <cfRule type="duplicateValues" dxfId="11237" priority="862"/>
    <cfRule type="duplicateValues" dxfId="11236" priority="863"/>
    <cfRule type="duplicateValues" dxfId="11235" priority="864"/>
    <cfRule type="duplicateValues" dxfId="11234" priority="865"/>
    <cfRule type="duplicateValues" dxfId="11233" priority="866"/>
    <cfRule type="duplicateValues" dxfId="11232" priority="867"/>
    <cfRule type="duplicateValues" dxfId="11231" priority="868"/>
    <cfRule type="duplicateValues" dxfId="11230" priority="869"/>
    <cfRule type="duplicateValues" dxfId="11229" priority="870"/>
    <cfRule type="duplicateValues" dxfId="11228" priority="871"/>
    <cfRule type="duplicateValues" dxfId="11227" priority="872"/>
    <cfRule type="duplicateValues" dxfId="11226" priority="873"/>
    <cfRule type="duplicateValues" dxfId="11225" priority="874"/>
    <cfRule type="duplicateValues" dxfId="11224" priority="875"/>
    <cfRule type="duplicateValues" dxfId="11223" priority="876"/>
    <cfRule type="duplicateValues" dxfId="11222" priority="877"/>
    <cfRule type="duplicateValues" dxfId="11221" priority="878"/>
    <cfRule type="duplicateValues" dxfId="11220" priority="879"/>
    <cfRule type="duplicateValues" dxfId="11219" priority="880"/>
    <cfRule type="duplicateValues" dxfId="11218" priority="881"/>
    <cfRule type="duplicateValues" dxfId="11217" priority="882"/>
    <cfRule type="duplicateValues" dxfId="11216" priority="883"/>
    <cfRule type="duplicateValues" dxfId="11215" priority="884"/>
    <cfRule type="duplicateValues" dxfId="11214" priority="885"/>
    <cfRule type="duplicateValues" dxfId="11213" priority="886"/>
    <cfRule type="duplicateValues" dxfId="11212" priority="887"/>
    <cfRule type="duplicateValues" dxfId="11211" priority="888"/>
    <cfRule type="duplicateValues" dxfId="11210" priority="889"/>
    <cfRule type="duplicateValues" dxfId="11209" priority="890"/>
    <cfRule type="duplicateValues" dxfId="11208" priority="891"/>
    <cfRule type="duplicateValues" dxfId="11207" priority="892"/>
    <cfRule type="duplicateValues" dxfId="11206" priority="893"/>
    <cfRule type="duplicateValues" dxfId="11205" priority="894"/>
    <cfRule type="duplicateValues" dxfId="11204" priority="895"/>
    <cfRule type="duplicateValues" dxfId="11203" priority="896"/>
    <cfRule type="duplicateValues" dxfId="11202" priority="897"/>
    <cfRule type="duplicateValues" dxfId="11201" priority="898"/>
    <cfRule type="duplicateValues" dxfId="11200" priority="899"/>
    <cfRule type="duplicateValues" dxfId="11199" priority="900"/>
    <cfRule type="duplicateValues" dxfId="11198" priority="901"/>
    <cfRule type="duplicateValues" dxfId="11197" priority="902"/>
    <cfRule type="duplicateValues" dxfId="11196" priority="903"/>
    <cfRule type="duplicateValues" dxfId="11195" priority="904"/>
    <cfRule type="duplicateValues" dxfId="11194" priority="905"/>
    <cfRule type="duplicateValues" dxfId="11193" priority="906"/>
    <cfRule type="duplicateValues" dxfId="11192" priority="907"/>
    <cfRule type="duplicateValues" dxfId="11191" priority="908"/>
    <cfRule type="duplicateValues" dxfId="11190" priority="909"/>
    <cfRule type="duplicateValues" dxfId="11189" priority="910"/>
    <cfRule type="duplicateValues" dxfId="11188" priority="911"/>
    <cfRule type="duplicateValues" dxfId="11187" priority="912"/>
    <cfRule type="duplicateValues" dxfId="11186" priority="913"/>
    <cfRule type="duplicateValues" dxfId="11185" priority="914"/>
    <cfRule type="duplicateValues" dxfId="11184" priority="915"/>
    <cfRule type="duplicateValues" dxfId="11183" priority="916"/>
    <cfRule type="duplicateValues" dxfId="11182" priority="917"/>
    <cfRule type="duplicateValues" dxfId="11181" priority="918"/>
    <cfRule type="duplicateValues" dxfId="11180" priority="919"/>
    <cfRule type="duplicateValues" dxfId="11179" priority="920"/>
    <cfRule type="duplicateValues" dxfId="11178" priority="921"/>
    <cfRule type="duplicateValues" dxfId="11177" priority="922"/>
    <cfRule type="duplicateValues" dxfId="11176" priority="923"/>
    <cfRule type="duplicateValues" dxfId="11175" priority="924"/>
    <cfRule type="duplicateValues" dxfId="11174" priority="925"/>
    <cfRule type="duplicateValues" dxfId="11173" priority="926"/>
    <cfRule type="duplicateValues" dxfId="11172" priority="927"/>
    <cfRule type="duplicateValues" dxfId="11171" priority="928"/>
    <cfRule type="duplicateValues" dxfId="11170" priority="929"/>
    <cfRule type="duplicateValues" dxfId="11169" priority="930"/>
    <cfRule type="duplicateValues" dxfId="11168" priority="931"/>
    <cfRule type="duplicateValues" dxfId="11167" priority="932"/>
    <cfRule type="duplicateValues" dxfId="11166" priority="933"/>
    <cfRule type="duplicateValues" dxfId="11165" priority="934"/>
    <cfRule type="duplicateValues" dxfId="11164" priority="935"/>
    <cfRule type="duplicateValues" dxfId="11163" priority="936"/>
    <cfRule type="duplicateValues" dxfId="11162" priority="937"/>
    <cfRule type="duplicateValues" dxfId="11161" priority="938"/>
    <cfRule type="duplicateValues" dxfId="11160" priority="939"/>
    <cfRule type="duplicateValues" dxfId="11159" priority="940"/>
    <cfRule type="duplicateValues" dxfId="11158" priority="941"/>
    <cfRule type="duplicateValues" dxfId="11157" priority="942"/>
    <cfRule type="duplicateValues" dxfId="11156" priority="943"/>
    <cfRule type="duplicateValues" dxfId="11155" priority="944"/>
    <cfRule type="duplicateValues" dxfId="11154" priority="945"/>
    <cfRule type="duplicateValues" dxfId="11153" priority="946"/>
    <cfRule type="duplicateValues" dxfId="11152" priority="947"/>
    <cfRule type="duplicateValues" dxfId="11151" priority="948"/>
    <cfRule type="duplicateValues" dxfId="11150" priority="949"/>
    <cfRule type="duplicateValues" dxfId="11149" priority="950"/>
    <cfRule type="duplicateValues" dxfId="11148" priority="951"/>
    <cfRule type="duplicateValues" dxfId="11147" priority="952"/>
    <cfRule type="duplicateValues" dxfId="11146" priority="953"/>
    <cfRule type="duplicateValues" dxfId="11145" priority="954"/>
    <cfRule type="duplicateValues" dxfId="11144" priority="955"/>
    <cfRule type="duplicateValues" dxfId="11143" priority="956"/>
    <cfRule type="duplicateValues" dxfId="11142" priority="957"/>
    <cfRule type="duplicateValues" dxfId="11141" priority="958"/>
    <cfRule type="duplicateValues" dxfId="11140" priority="959"/>
    <cfRule type="duplicateValues" dxfId="11139" priority="960"/>
    <cfRule type="duplicateValues" dxfId="11138" priority="961"/>
    <cfRule type="duplicateValues" dxfId="11137" priority="962"/>
    <cfRule type="duplicateValues" dxfId="11136" priority="963"/>
    <cfRule type="duplicateValues" dxfId="11135" priority="964"/>
    <cfRule type="duplicateValues" dxfId="11134" priority="965"/>
    <cfRule type="duplicateValues" dxfId="11133" priority="966"/>
    <cfRule type="duplicateValues" dxfId="11132" priority="967"/>
    <cfRule type="duplicateValues" dxfId="11131" priority="968"/>
    <cfRule type="duplicateValues" dxfId="11130" priority="969"/>
    <cfRule type="duplicateValues" dxfId="11129" priority="970"/>
    <cfRule type="duplicateValues" dxfId="11128" priority="971"/>
    <cfRule type="duplicateValues" dxfId="11127" priority="972"/>
    <cfRule type="duplicateValues" dxfId="11126" priority="973"/>
    <cfRule type="duplicateValues" dxfId="11125" priority="974"/>
    <cfRule type="duplicateValues" dxfId="11124" priority="975"/>
    <cfRule type="duplicateValues" dxfId="11123" priority="976"/>
    <cfRule type="duplicateValues" dxfId="11122" priority="977"/>
    <cfRule type="duplicateValues" dxfId="11121" priority="978"/>
    <cfRule type="duplicateValues" dxfId="11120" priority="979"/>
    <cfRule type="duplicateValues" dxfId="11119" priority="980"/>
    <cfRule type="duplicateValues" dxfId="11118" priority="981"/>
    <cfRule type="duplicateValues" dxfId="11117" priority="982"/>
    <cfRule type="duplicateValues" dxfId="11116" priority="983"/>
    <cfRule type="duplicateValues" dxfId="11115" priority="984"/>
    <cfRule type="duplicateValues" dxfId="11114" priority="985"/>
    <cfRule type="duplicateValues" dxfId="11113" priority="986"/>
    <cfRule type="duplicateValues" dxfId="11112" priority="987"/>
    <cfRule type="duplicateValues" dxfId="11111" priority="988"/>
    <cfRule type="duplicateValues" dxfId="11110" priority="989"/>
    <cfRule type="duplicateValues" dxfId="11109" priority="990"/>
    <cfRule type="duplicateValues" dxfId="11108" priority="991"/>
    <cfRule type="duplicateValues" dxfId="11107" priority="992"/>
    <cfRule type="duplicateValues" dxfId="11106" priority="993"/>
    <cfRule type="duplicateValues" dxfId="11105" priority="994"/>
    <cfRule type="duplicateValues" dxfId="11104" priority="995"/>
    <cfRule type="duplicateValues" dxfId="11103" priority="996"/>
    <cfRule type="duplicateValues" dxfId="11102" priority="997"/>
    <cfRule type="duplicateValues" dxfId="11101" priority="998"/>
    <cfRule type="duplicateValues" dxfId="11100" priority="999"/>
    <cfRule type="duplicateValues" dxfId="11099" priority="1000"/>
    <cfRule type="duplicateValues" dxfId="11098" priority="1001"/>
    <cfRule type="duplicateValues" dxfId="11097" priority="1002"/>
    <cfRule type="duplicateValues" dxfId="11096" priority="1003"/>
    <cfRule type="duplicateValues" dxfId="11095" priority="1004"/>
    <cfRule type="duplicateValues" dxfId="11094" priority="1005"/>
    <cfRule type="duplicateValues" dxfId="11093" priority="1006"/>
    <cfRule type="duplicateValues" dxfId="11092" priority="1007"/>
    <cfRule type="duplicateValues" dxfId="11091" priority="1008"/>
    <cfRule type="duplicateValues" dxfId="11090" priority="1009"/>
    <cfRule type="duplicateValues" dxfId="11089" priority="1010"/>
    <cfRule type="duplicateValues" dxfId="11088" priority="1011"/>
    <cfRule type="duplicateValues" dxfId="11087" priority="1012"/>
    <cfRule type="duplicateValues" dxfId="11086" priority="1013"/>
    <cfRule type="duplicateValues" dxfId="11085" priority="1014"/>
    <cfRule type="duplicateValues" dxfId="11084" priority="1015"/>
    <cfRule type="duplicateValues" dxfId="11083" priority="1016"/>
    <cfRule type="duplicateValues" dxfId="11082" priority="1017"/>
    <cfRule type="duplicateValues" dxfId="11081" priority="1018"/>
    <cfRule type="duplicateValues" dxfId="11080" priority="1019"/>
    <cfRule type="duplicateValues" dxfId="11079" priority="1020"/>
    <cfRule type="duplicateValues" dxfId="11078" priority="1021"/>
    <cfRule type="duplicateValues" dxfId="11077" priority="1022"/>
    <cfRule type="duplicateValues" dxfId="11076" priority="1023"/>
    <cfRule type="duplicateValues" dxfId="11075" priority="1024"/>
    <cfRule type="duplicateValues" dxfId="11074" priority="1025"/>
    <cfRule type="duplicateValues" dxfId="11073" priority="1026"/>
    <cfRule type="duplicateValues" dxfId="11072" priority="1027"/>
    <cfRule type="duplicateValues" dxfId="11071" priority="1028"/>
    <cfRule type="duplicateValues" dxfId="11070" priority="1029"/>
    <cfRule type="duplicateValues" dxfId="11069" priority="1030"/>
    <cfRule type="duplicateValues" dxfId="11068" priority="1031"/>
    <cfRule type="duplicateValues" dxfId="11067" priority="1032"/>
    <cfRule type="duplicateValues" dxfId="11066" priority="1033"/>
    <cfRule type="duplicateValues" dxfId="11065" priority="1034"/>
    <cfRule type="duplicateValues" dxfId="11064" priority="1035"/>
    <cfRule type="duplicateValues" dxfId="11063" priority="1036"/>
    <cfRule type="duplicateValues" dxfId="11062" priority="1037"/>
    <cfRule type="duplicateValues" dxfId="11061" priority="1038"/>
    <cfRule type="duplicateValues" dxfId="11060" priority="1039"/>
    <cfRule type="duplicateValues" dxfId="11059" priority="1040"/>
    <cfRule type="duplicateValues" dxfId="11058" priority="1041"/>
    <cfRule type="duplicateValues" dxfId="11057" priority="1042"/>
    <cfRule type="duplicateValues" dxfId="11056" priority="1043"/>
    <cfRule type="duplicateValues" dxfId="11055" priority="1044"/>
    <cfRule type="duplicateValues" dxfId="11054" priority="1045"/>
    <cfRule type="duplicateValues" dxfId="11053" priority="1046"/>
    <cfRule type="duplicateValues" dxfId="11052" priority="1047"/>
    <cfRule type="duplicateValues" dxfId="11051" priority="1048"/>
    <cfRule type="duplicateValues" dxfId="11050" priority="1049"/>
    <cfRule type="duplicateValues" dxfId="11049" priority="1050"/>
    <cfRule type="duplicateValues" dxfId="11048" priority="1051"/>
    <cfRule type="duplicateValues" dxfId="11047" priority="1052"/>
    <cfRule type="duplicateValues" dxfId="11046" priority="1053"/>
    <cfRule type="duplicateValues" dxfId="11045" priority="1054"/>
    <cfRule type="duplicateValues" dxfId="11044" priority="1055"/>
    <cfRule type="duplicateValues" dxfId="11043" priority="1056"/>
    <cfRule type="duplicateValues" dxfId="11042" priority="1057"/>
    <cfRule type="duplicateValues" dxfId="11041" priority="1058"/>
    <cfRule type="duplicateValues" dxfId="11040" priority="1059"/>
    <cfRule type="duplicateValues" dxfId="11039" priority="1060"/>
    <cfRule type="duplicateValues" dxfId="11038" priority="1061"/>
    <cfRule type="duplicateValues" dxfId="11037" priority="1062"/>
    <cfRule type="duplicateValues" dxfId="11036" priority="1063"/>
    <cfRule type="duplicateValues" dxfId="11035" priority="1064"/>
    <cfRule type="duplicateValues" dxfId="11034" priority="1065"/>
    <cfRule type="duplicateValues" dxfId="11033" priority="1066"/>
    <cfRule type="duplicateValues" dxfId="11032" priority="1067"/>
    <cfRule type="duplicateValues" dxfId="11031" priority="1068"/>
    <cfRule type="duplicateValues" dxfId="11030" priority="1069"/>
    <cfRule type="duplicateValues" dxfId="11029" priority="1070"/>
    <cfRule type="duplicateValues" dxfId="11028" priority="1071"/>
    <cfRule type="duplicateValues" dxfId="11027" priority="1072"/>
    <cfRule type="duplicateValues" dxfId="11026" priority="1073"/>
    <cfRule type="duplicateValues" dxfId="11025" priority="1074"/>
    <cfRule type="duplicateValues" dxfId="11024" priority="1075"/>
    <cfRule type="duplicateValues" dxfId="11023" priority="1076"/>
    <cfRule type="duplicateValues" dxfId="11022" priority="1077"/>
    <cfRule type="duplicateValues" dxfId="11021" priority="1078"/>
    <cfRule type="duplicateValues" dxfId="11020" priority="1079"/>
    <cfRule type="duplicateValues" dxfId="11019" priority="1080"/>
    <cfRule type="duplicateValues" dxfId="11018" priority="1081"/>
    <cfRule type="duplicateValues" dxfId="11017" priority="1082"/>
    <cfRule type="duplicateValues" dxfId="11016" priority="1083"/>
    <cfRule type="duplicateValues" dxfId="11015" priority="1084"/>
    <cfRule type="duplicateValues" dxfId="11014" priority="1085"/>
    <cfRule type="duplicateValues" dxfId="11013" priority="1086"/>
    <cfRule type="duplicateValues" dxfId="11012" priority="5199"/>
    <cfRule type="duplicateValues" dxfId="11011" priority="6637"/>
    <cfRule type="duplicateValues" dxfId="11010" priority="7176"/>
    <cfRule type="duplicateValues" dxfId="11009" priority="5202"/>
    <cfRule type="duplicateValues" dxfId="11008" priority="5213"/>
    <cfRule type="duplicateValues" dxfId="11007" priority="5217"/>
    <cfRule type="duplicateValues" dxfId="11006" priority="5220"/>
    <cfRule type="duplicateValues" dxfId="11005" priority="5225"/>
    <cfRule type="duplicateValues" dxfId="11004" priority="5228"/>
    <cfRule type="duplicateValues" dxfId="11003" priority="5232"/>
    <cfRule type="duplicateValues" dxfId="11002" priority="6641"/>
    <cfRule type="duplicateValues" dxfId="11001" priority="5235"/>
    <cfRule type="duplicateValues" dxfId="11000" priority="7171"/>
    <cfRule type="duplicateValues" dxfId="10999" priority="5241"/>
    <cfRule type="duplicateValues" dxfId="10998" priority="5244"/>
    <cfRule type="duplicateValues" dxfId="10997" priority="5248"/>
    <cfRule type="duplicateValues" dxfId="10996" priority="6644"/>
    <cfRule type="duplicateValues" dxfId="10995" priority="5251"/>
    <cfRule type="duplicateValues" dxfId="10994" priority="5256"/>
    <cfRule type="duplicateValues" dxfId="10993" priority="5259"/>
    <cfRule type="duplicateValues" dxfId="10992" priority="7168"/>
    <cfRule type="duplicateValues" dxfId="10991" priority="5263"/>
    <cfRule type="duplicateValues" dxfId="10990" priority="5266"/>
    <cfRule type="duplicateValues" dxfId="10989" priority="7164"/>
    <cfRule type="duplicateValues" dxfId="10988" priority="5273"/>
    <cfRule type="duplicateValues" dxfId="10987" priority="5276"/>
    <cfRule type="duplicateValues" dxfId="10986" priority="5280"/>
    <cfRule type="duplicateValues" dxfId="10985" priority="5283"/>
    <cfRule type="duplicateValues" dxfId="10984" priority="5288"/>
    <cfRule type="duplicateValues" dxfId="10983" priority="6653"/>
    <cfRule type="duplicateValues" dxfId="10982" priority="5291"/>
    <cfRule type="duplicateValues" dxfId="10981" priority="5295"/>
    <cfRule type="duplicateValues" dxfId="10980" priority="7161"/>
    <cfRule type="duplicateValues" dxfId="10979" priority="5298"/>
    <cfRule type="duplicateValues" dxfId="10978" priority="5304"/>
    <cfRule type="duplicateValues" dxfId="10977" priority="6657"/>
    <cfRule type="duplicateValues" dxfId="10976" priority="5307"/>
    <cfRule type="duplicateValues" dxfId="10975" priority="5311"/>
    <cfRule type="duplicateValues" dxfId="10974" priority="7155"/>
    <cfRule type="duplicateValues" dxfId="10973" priority="5314"/>
    <cfRule type="duplicateValues" dxfId="10972" priority="6660"/>
    <cfRule type="duplicateValues" dxfId="10971" priority="7152"/>
    <cfRule type="duplicateValues" dxfId="10970" priority="5319"/>
    <cfRule type="duplicateValues" dxfId="10969" priority="6850"/>
    <cfRule type="duplicateValues" dxfId="10968" priority="5322"/>
    <cfRule type="duplicateValues" dxfId="10967" priority="7148"/>
    <cfRule type="duplicateValues" dxfId="10966" priority="5326"/>
    <cfRule type="duplicateValues" dxfId="10965" priority="7145"/>
    <cfRule type="duplicateValues" dxfId="10964" priority="5365"/>
    <cfRule type="duplicateValues" dxfId="10963" priority="5381"/>
    <cfRule type="duplicateValues" dxfId="10962" priority="5389"/>
    <cfRule type="duplicateValues" dxfId="10961" priority="5393"/>
    <cfRule type="duplicateValues" dxfId="10960" priority="5396"/>
    <cfRule type="duplicateValues" dxfId="10959" priority="6665"/>
    <cfRule type="duplicateValues" dxfId="10958" priority="653"/>
    <cfRule type="duplicateValues" dxfId="10957" priority="5413"/>
    <cfRule type="duplicateValues" dxfId="10956" priority="5421"/>
    <cfRule type="duplicateValues" dxfId="10955" priority="5425"/>
    <cfRule type="duplicateValues" dxfId="10954" priority="5428"/>
    <cfRule type="duplicateValues" dxfId="10953" priority="5437"/>
    <cfRule type="duplicateValues" dxfId="10952" priority="5441"/>
    <cfRule type="duplicateValues" dxfId="10951" priority="5444"/>
    <cfRule type="duplicateValues" dxfId="10950" priority="5449"/>
    <cfRule type="duplicateValues" dxfId="10949" priority="5452"/>
    <cfRule type="duplicateValues" dxfId="10948" priority="6668"/>
    <cfRule type="duplicateValues" dxfId="10947" priority="5456"/>
    <cfRule type="duplicateValues" dxfId="10946" priority="5459"/>
    <cfRule type="duplicateValues" dxfId="10945" priority="5477"/>
    <cfRule type="duplicateValues" dxfId="10944" priority="5485"/>
    <cfRule type="duplicateValues" dxfId="10943" priority="5489"/>
    <cfRule type="duplicateValues" dxfId="10942" priority="5492"/>
    <cfRule type="duplicateValues" dxfId="10941" priority="5501"/>
    <cfRule type="duplicateValues" dxfId="10940" priority="5505"/>
    <cfRule type="duplicateValues" dxfId="10939" priority="5508"/>
    <cfRule type="duplicateValues" dxfId="10938" priority="6672"/>
    <cfRule type="duplicateValues" dxfId="10937" priority="5513"/>
    <cfRule type="duplicateValues" dxfId="10936" priority="5516"/>
    <cfRule type="duplicateValues" dxfId="10935" priority="5520"/>
    <cfRule type="duplicateValues" dxfId="10934" priority="5523"/>
    <cfRule type="duplicateValues" dxfId="10933" priority="6675"/>
    <cfRule type="duplicateValues" dxfId="10932" priority="7140"/>
    <cfRule type="duplicateValues" dxfId="10931" priority="5533"/>
    <cfRule type="duplicateValues" dxfId="10930" priority="5537"/>
    <cfRule type="duplicateValues" dxfId="10929" priority="5540"/>
    <cfRule type="duplicateValues" dxfId="10928" priority="6900"/>
    <cfRule type="duplicateValues" dxfId="10927" priority="5545"/>
    <cfRule type="duplicateValues" dxfId="10926" priority="5548"/>
    <cfRule type="duplicateValues" dxfId="10925" priority="5552"/>
    <cfRule type="duplicateValues" dxfId="10924" priority="5555"/>
    <cfRule type="duplicateValues" dxfId="10923" priority="5561"/>
    <cfRule type="duplicateValues" dxfId="10922" priority="5564"/>
    <cfRule type="duplicateValues" dxfId="10921" priority="5568"/>
    <cfRule type="duplicateValues" dxfId="10920" priority="5571"/>
    <cfRule type="duplicateValues" dxfId="10919" priority="5576"/>
    <cfRule type="duplicateValues" dxfId="10918" priority="5579"/>
    <cfRule type="duplicateValues" dxfId="10917" priority="7137"/>
    <cfRule type="duplicateValues" dxfId="10916" priority="5583"/>
    <cfRule type="duplicateValues" dxfId="10915" priority="6685"/>
    <cfRule type="duplicateValues" dxfId="10914" priority="5586"/>
    <cfRule type="duplicateValues" dxfId="10913" priority="5605"/>
    <cfRule type="duplicateValues" dxfId="10912" priority="5613"/>
    <cfRule type="duplicateValues" dxfId="10911" priority="5617"/>
    <cfRule type="duplicateValues" dxfId="10910" priority="5620"/>
    <cfRule type="duplicateValues" dxfId="10909" priority="5629"/>
    <cfRule type="duplicateValues" dxfId="10908" priority="5633"/>
    <cfRule type="duplicateValues" dxfId="10907" priority="5636"/>
    <cfRule type="duplicateValues" dxfId="10906" priority="5641"/>
    <cfRule type="duplicateValues" dxfId="10905" priority="5644"/>
    <cfRule type="duplicateValues" dxfId="10904" priority="6689"/>
    <cfRule type="duplicateValues" dxfId="10903" priority="5648"/>
    <cfRule type="duplicateValues" dxfId="10902" priority="5651"/>
    <cfRule type="duplicateValues" dxfId="10901" priority="7133"/>
    <cfRule type="duplicateValues" dxfId="10900" priority="5661"/>
    <cfRule type="duplicateValues" dxfId="10899" priority="5665"/>
    <cfRule type="duplicateValues" dxfId="10898" priority="5668"/>
    <cfRule type="duplicateValues" dxfId="10897" priority="6692"/>
    <cfRule type="duplicateValues" dxfId="10896" priority="5673"/>
    <cfRule type="duplicateValues" dxfId="10895" priority="5676"/>
    <cfRule type="duplicateValues" dxfId="10894" priority="5680"/>
    <cfRule type="duplicateValues" dxfId="10893" priority="5683"/>
    <cfRule type="duplicateValues" dxfId="10892" priority="5689"/>
    <cfRule type="duplicateValues" dxfId="10891" priority="5692"/>
    <cfRule type="duplicateValues" dxfId="10890" priority="5696"/>
    <cfRule type="duplicateValues" dxfId="10889" priority="6697"/>
    <cfRule type="duplicateValues" dxfId="10888" priority="5699"/>
    <cfRule type="duplicateValues" dxfId="10887" priority="5704"/>
    <cfRule type="duplicateValues" dxfId="10886" priority="5707"/>
    <cfRule type="duplicateValues" dxfId="10885" priority="6700"/>
    <cfRule type="duplicateValues" dxfId="10884" priority="5711"/>
    <cfRule type="duplicateValues" dxfId="10883" priority="6855"/>
    <cfRule type="duplicateValues" dxfId="10882" priority="5714"/>
    <cfRule type="duplicateValues" dxfId="10881" priority="5725"/>
    <cfRule type="duplicateValues" dxfId="10880" priority="5729"/>
    <cfRule type="duplicateValues" dxfId="10879" priority="5732"/>
    <cfRule type="duplicateValues" dxfId="10878" priority="5737"/>
    <cfRule type="duplicateValues" dxfId="10877" priority="5740"/>
    <cfRule type="duplicateValues" dxfId="10876" priority="6704"/>
    <cfRule type="duplicateValues" dxfId="10875" priority="5744"/>
    <cfRule type="duplicateValues" dxfId="10874" priority="5747"/>
    <cfRule type="duplicateValues" dxfId="10873" priority="5753"/>
    <cfRule type="duplicateValues" dxfId="10872" priority="5756"/>
    <cfRule type="duplicateValues" dxfId="10871" priority="6707"/>
    <cfRule type="duplicateValues" dxfId="10870" priority="5760"/>
    <cfRule type="duplicateValues" dxfId="10869" priority="5763"/>
    <cfRule type="duplicateValues" dxfId="10868" priority="7118"/>
    <cfRule type="duplicateValues" dxfId="10867" priority="5768"/>
    <cfRule type="duplicateValues" dxfId="10866" priority="5771"/>
    <cfRule type="duplicateValues" dxfId="10865" priority="7114"/>
    <cfRule type="duplicateValues" dxfId="10864" priority="5775"/>
    <cfRule type="duplicateValues" dxfId="10863" priority="7111"/>
    <cfRule type="duplicateValues" dxfId="10862" priority="5778"/>
    <cfRule type="duplicateValues" dxfId="10861" priority="6713"/>
    <cfRule type="duplicateValues" dxfId="10860" priority="7106"/>
    <cfRule type="duplicateValues" dxfId="10859" priority="5785"/>
    <cfRule type="duplicateValues" dxfId="10858" priority="5788"/>
    <cfRule type="duplicateValues" dxfId="10857" priority="5792"/>
    <cfRule type="duplicateValues" dxfId="10856" priority="5795"/>
    <cfRule type="duplicateValues" dxfId="10855" priority="6716"/>
    <cfRule type="duplicateValues" dxfId="10854" priority="7103"/>
    <cfRule type="duplicateValues" dxfId="10853" priority="5800"/>
    <cfRule type="duplicateValues" dxfId="10852" priority="6858"/>
    <cfRule type="duplicateValues" dxfId="10851" priority="5803"/>
    <cfRule type="duplicateValues" dxfId="10850" priority="5807"/>
    <cfRule type="duplicateValues" dxfId="10849" priority="7099"/>
    <cfRule type="duplicateValues" dxfId="10848" priority="5810"/>
    <cfRule type="duplicateValues" dxfId="10847" priority="6720"/>
    <cfRule type="duplicateValues" dxfId="10846" priority="7096"/>
    <cfRule type="duplicateValues" dxfId="10845" priority="5816"/>
    <cfRule type="duplicateValues" dxfId="10844" priority="5819"/>
    <cfRule type="duplicateValues" dxfId="10843" priority="5823"/>
    <cfRule type="duplicateValues" dxfId="10842" priority="6723"/>
    <cfRule type="duplicateValues" dxfId="10841" priority="5826"/>
    <cfRule type="duplicateValues" dxfId="10840" priority="7090"/>
    <cfRule type="duplicateValues" dxfId="10839" priority="7087"/>
    <cfRule type="duplicateValues" dxfId="10838" priority="5831"/>
    <cfRule type="duplicateValues" dxfId="10837" priority="6921"/>
    <cfRule type="duplicateValues" dxfId="10836" priority="5834"/>
    <cfRule type="duplicateValues" dxfId="10835" priority="7083"/>
    <cfRule type="duplicateValues" dxfId="10834" priority="5838"/>
    <cfRule type="duplicateValues" dxfId="10833" priority="7080"/>
    <cfRule type="duplicateValues" dxfId="10832" priority="6728"/>
    <cfRule type="duplicateValues" dxfId="10831" priority="7075"/>
    <cfRule type="duplicateValues" dxfId="10830" priority="5861"/>
    <cfRule type="duplicateValues" dxfId="10829" priority="5869"/>
    <cfRule type="duplicateValues" dxfId="10828" priority="5873"/>
    <cfRule type="duplicateValues" dxfId="10827" priority="5876"/>
    <cfRule type="duplicateValues" dxfId="10826" priority="6897"/>
    <cfRule type="duplicateValues" dxfId="10825" priority="5885"/>
    <cfRule type="duplicateValues" dxfId="10824" priority="5889"/>
    <cfRule type="duplicateValues" dxfId="10823" priority="5892"/>
    <cfRule type="duplicateValues" dxfId="10822" priority="5897"/>
    <cfRule type="duplicateValues" dxfId="10821" priority="5900"/>
    <cfRule type="duplicateValues" dxfId="10820" priority="6731"/>
    <cfRule type="duplicateValues" dxfId="10819" priority="5904"/>
    <cfRule type="duplicateValues" dxfId="10818" priority="6862"/>
    <cfRule type="duplicateValues" dxfId="10817" priority="5907"/>
    <cfRule type="duplicateValues" dxfId="10816" priority="7072"/>
    <cfRule type="duplicateValues" dxfId="10815" priority="5917"/>
    <cfRule type="duplicateValues" dxfId="10814" priority="5921"/>
    <cfRule type="duplicateValues" dxfId="10813" priority="5924"/>
    <cfRule type="duplicateValues" dxfId="10812" priority="5929"/>
    <cfRule type="duplicateValues" dxfId="10811" priority="5932"/>
    <cfRule type="duplicateValues" dxfId="10810" priority="6735"/>
    <cfRule type="duplicateValues" dxfId="10809" priority="5936"/>
    <cfRule type="duplicateValues" dxfId="10808" priority="5939"/>
    <cfRule type="duplicateValues" dxfId="10807" priority="5945"/>
    <cfRule type="duplicateValues" dxfId="10806" priority="5948"/>
    <cfRule type="duplicateValues" dxfId="10805" priority="6738"/>
    <cfRule type="duplicateValues" dxfId="10804" priority="5952"/>
    <cfRule type="duplicateValues" dxfId="10803" priority="5955"/>
    <cfRule type="duplicateValues" dxfId="10802" priority="5960"/>
    <cfRule type="duplicateValues" dxfId="10801" priority="6916"/>
    <cfRule type="duplicateValues" dxfId="10800" priority="5963"/>
    <cfRule type="duplicateValues" dxfId="10799" priority="7068"/>
    <cfRule type="duplicateValues" dxfId="10798" priority="5967"/>
    <cfRule type="duplicateValues" dxfId="10797" priority="5970"/>
    <cfRule type="duplicateValues" dxfId="10796" priority="7065"/>
    <cfRule type="duplicateValues" dxfId="10795" priority="5981"/>
    <cfRule type="duplicateValues" dxfId="10794" priority="5985"/>
    <cfRule type="duplicateValues" dxfId="10793" priority="5988"/>
    <cfRule type="duplicateValues" dxfId="10792" priority="5993"/>
    <cfRule type="duplicateValues" dxfId="10791" priority="5996"/>
    <cfRule type="duplicateValues" dxfId="10790" priority="6000"/>
    <cfRule type="duplicateValues" dxfId="10789" priority="6003"/>
    <cfRule type="duplicateValues" dxfId="10788" priority="6009"/>
    <cfRule type="duplicateValues" dxfId="10787" priority="6012"/>
    <cfRule type="duplicateValues" dxfId="10786" priority="6749"/>
    <cfRule type="duplicateValues" dxfId="10785" priority="6016"/>
    <cfRule type="duplicateValues" dxfId="10784" priority="6019"/>
    <cfRule type="duplicateValues" dxfId="10783" priority="6024"/>
    <cfRule type="duplicateValues" dxfId="10782" priority="6027"/>
    <cfRule type="duplicateValues" dxfId="10781" priority="6753"/>
    <cfRule type="duplicateValues" dxfId="10780" priority="6031"/>
    <cfRule type="duplicateValues" dxfId="10779" priority="7058"/>
    <cfRule type="duplicateValues" dxfId="10778" priority="6034"/>
    <cfRule type="duplicateValues" dxfId="10777" priority="7055"/>
    <cfRule type="duplicateValues" dxfId="10776" priority="6041"/>
    <cfRule type="duplicateValues" dxfId="10775" priority="6044"/>
    <cfRule type="duplicateValues" dxfId="10774" priority="6756"/>
    <cfRule type="duplicateValues" dxfId="10773" priority="6048"/>
    <cfRule type="duplicateValues" dxfId="10772" priority="6051"/>
    <cfRule type="duplicateValues" dxfId="10771" priority="7051"/>
    <cfRule type="duplicateValues" dxfId="10770" priority="6056"/>
    <cfRule type="duplicateValues" dxfId="10769" priority="6059"/>
    <cfRule type="duplicateValues" dxfId="10768" priority="6063"/>
    <cfRule type="duplicateValues" dxfId="10767" priority="6761"/>
    <cfRule type="duplicateValues" dxfId="10766" priority="7048"/>
    <cfRule type="duplicateValues" dxfId="10765" priority="6066"/>
    <cfRule type="duplicateValues" dxfId="10764" priority="6072"/>
    <cfRule type="duplicateValues" dxfId="10763" priority="6075"/>
    <cfRule type="duplicateValues" dxfId="10762" priority="6764"/>
    <cfRule type="duplicateValues" dxfId="10761" priority="7043"/>
    <cfRule type="duplicateValues" dxfId="10760" priority="6079"/>
    <cfRule type="duplicateValues" dxfId="10759" priority="6082"/>
    <cfRule type="duplicateValues" dxfId="10758" priority="7040"/>
    <cfRule type="duplicateValues" dxfId="10757" priority="6087"/>
    <cfRule type="duplicateValues" dxfId="10756" priority="6090"/>
    <cfRule type="duplicateValues" dxfId="10755" priority="6768"/>
    <cfRule type="duplicateValues" dxfId="10754" priority="7036"/>
    <cfRule type="duplicateValues" dxfId="10753" priority="6094"/>
    <cfRule type="duplicateValues" dxfId="10752" priority="7033"/>
    <cfRule type="duplicateValues" dxfId="10751" priority="6109"/>
    <cfRule type="duplicateValues" dxfId="10750" priority="6113"/>
    <cfRule type="duplicateValues" dxfId="10749" priority="6116"/>
    <cfRule type="duplicateValues" dxfId="10748" priority="6771"/>
    <cfRule type="duplicateValues" dxfId="10747" priority="6121"/>
    <cfRule type="duplicateValues" dxfId="10746" priority="6124"/>
    <cfRule type="duplicateValues" dxfId="10745" priority="6893"/>
    <cfRule type="duplicateValues" dxfId="10744" priority="6128"/>
    <cfRule type="duplicateValues" dxfId="10743" priority="6131"/>
    <cfRule type="duplicateValues" dxfId="10742" priority="7027"/>
    <cfRule type="duplicateValues" dxfId="10741" priority="6137"/>
    <cfRule type="duplicateValues" dxfId="10740" priority="6140"/>
    <cfRule type="duplicateValues" dxfId="10739" priority="6144"/>
    <cfRule type="duplicateValues" dxfId="10738" priority="6147"/>
    <cfRule type="duplicateValues" dxfId="10737" priority="6777"/>
    <cfRule type="duplicateValues" dxfId="10736" priority="6152"/>
    <cfRule type="duplicateValues" dxfId="10735" priority="6155"/>
    <cfRule type="duplicateValues" dxfId="10734" priority="7024"/>
    <cfRule type="duplicateValues" dxfId="10733" priority="6159"/>
    <cfRule type="duplicateValues" dxfId="10732" priority="6780"/>
    <cfRule type="duplicateValues" dxfId="10731" priority="6162"/>
    <cfRule type="duplicateValues" dxfId="10730" priority="7020"/>
    <cfRule type="duplicateValues" dxfId="10729" priority="6169"/>
    <cfRule type="duplicateValues" dxfId="10728" priority="6172"/>
    <cfRule type="duplicateValues" dxfId="10727" priority="6176"/>
    <cfRule type="duplicateValues" dxfId="10726" priority="6179"/>
    <cfRule type="duplicateValues" dxfId="10725" priority="6784"/>
    <cfRule type="duplicateValues" dxfId="10724" priority="6184"/>
    <cfRule type="duplicateValues" dxfId="10723" priority="6187"/>
    <cfRule type="duplicateValues" dxfId="10722" priority="13508"/>
    <cfRule type="duplicateValues" dxfId="10721" priority="13380"/>
    <cfRule type="duplicateValues" dxfId="10720" priority="13316"/>
    <cfRule type="duplicateValues" dxfId="10719" priority="13284"/>
    <cfRule type="duplicateValues" dxfId="10718" priority="13268"/>
    <cfRule type="duplicateValues" dxfId="10717" priority="13260"/>
    <cfRule type="duplicateValues" dxfId="10716" priority="13256"/>
    <cfRule type="duplicateValues" dxfId="10715" priority="13253"/>
    <cfRule type="duplicateValues" dxfId="10714" priority="13124"/>
    <cfRule type="duplicateValues" dxfId="10713" priority="13060"/>
    <cfRule type="duplicateValues" dxfId="10712" priority="13028"/>
    <cfRule type="duplicateValues" dxfId="10711" priority="9949"/>
    <cfRule type="duplicateValues" dxfId="10710" priority="7667"/>
    <cfRule type="duplicateValues" dxfId="10709" priority="7664"/>
    <cfRule type="duplicateValues" dxfId="10708" priority="9735"/>
    <cfRule type="duplicateValues" dxfId="10707" priority="7660"/>
    <cfRule type="duplicateValues" dxfId="10706" priority="7657"/>
    <cfRule type="duplicateValues" dxfId="10705" priority="9840"/>
    <cfRule type="duplicateValues" dxfId="10704" priority="9952"/>
    <cfRule type="duplicateValues" dxfId="10703" priority="7652"/>
    <cfRule type="duplicateValues" dxfId="10702" priority="7649"/>
    <cfRule type="duplicateValues" dxfId="10701" priority="9728"/>
    <cfRule type="duplicateValues" dxfId="10700" priority="7645"/>
    <cfRule type="duplicateValues" dxfId="10699" priority="9725"/>
    <cfRule type="duplicateValues" dxfId="10698" priority="9958"/>
    <cfRule type="duplicateValues" dxfId="10697" priority="9961"/>
    <cfRule type="duplicateValues" dxfId="10696" priority="7630"/>
    <cfRule type="duplicateValues" dxfId="10695" priority="7626"/>
    <cfRule type="duplicateValues" dxfId="10694" priority="7623"/>
    <cfRule type="duplicateValues" dxfId="10693" priority="3054"/>
    <cfRule type="duplicateValues" dxfId="10692" priority="3055"/>
    <cfRule type="duplicateValues" dxfId="10691" priority="3056"/>
    <cfRule type="duplicateValues" dxfId="10690" priority="3057"/>
    <cfRule type="duplicateValues" dxfId="10689" priority="3058"/>
    <cfRule type="duplicateValues" dxfId="10688" priority="3059"/>
    <cfRule type="duplicateValues" dxfId="10687" priority="3060"/>
    <cfRule type="duplicateValues" dxfId="10686" priority="3062"/>
    <cfRule type="duplicateValues" dxfId="10685" priority="3063"/>
    <cfRule type="duplicateValues" dxfId="10684" priority="3064"/>
    <cfRule type="duplicateValues" dxfId="10683" priority="3065"/>
    <cfRule type="duplicateValues" dxfId="10682" priority="3066"/>
    <cfRule type="duplicateValues" dxfId="10681" priority="3067"/>
    <cfRule type="duplicateValues" dxfId="10680" priority="9721"/>
    <cfRule type="duplicateValues" dxfId="10679" priority="3069"/>
    <cfRule type="duplicateValues" dxfId="10678" priority="3070"/>
    <cfRule type="duplicateValues" dxfId="10677" priority="3071"/>
    <cfRule type="duplicateValues" dxfId="10676" priority="3072"/>
    <cfRule type="duplicateValues" dxfId="10675" priority="3073"/>
    <cfRule type="duplicateValues" dxfId="10674" priority="3075"/>
    <cfRule type="duplicateValues" dxfId="10673" priority="3076"/>
    <cfRule type="duplicateValues" dxfId="10672" priority="3077"/>
    <cfRule type="duplicateValues" dxfId="10671" priority="3078"/>
    <cfRule type="duplicateValues" dxfId="10670" priority="6191"/>
    <cfRule type="duplicateValues" dxfId="10669" priority="3080"/>
    <cfRule type="duplicateValues" dxfId="10668" priority="3081"/>
    <cfRule type="duplicateValues" dxfId="10667" priority="3082"/>
    <cfRule type="duplicateValues" dxfId="10666" priority="6787"/>
    <cfRule type="duplicateValues" dxfId="10665" priority="3084"/>
    <cfRule type="duplicateValues" dxfId="10664" priority="3085"/>
    <cfRule type="duplicateValues" dxfId="10663" priority="7017"/>
    <cfRule type="duplicateValues" dxfId="10662" priority="3087"/>
    <cfRule type="duplicateValues" dxfId="10661" priority="6194"/>
    <cfRule type="duplicateValues" dxfId="10660" priority="3089"/>
    <cfRule type="duplicateValues" dxfId="10659" priority="7618"/>
    <cfRule type="duplicateValues" dxfId="10658" priority="3092"/>
    <cfRule type="duplicateValues" dxfId="10657" priority="3093"/>
    <cfRule type="duplicateValues" dxfId="10656" priority="3094"/>
    <cfRule type="duplicateValues" dxfId="10655" priority="3095"/>
    <cfRule type="duplicateValues" dxfId="10654" priority="3096"/>
    <cfRule type="duplicateValues" dxfId="10653" priority="3097"/>
    <cfRule type="duplicateValues" dxfId="10652" priority="3099"/>
    <cfRule type="duplicateValues" dxfId="10651" priority="3100"/>
    <cfRule type="duplicateValues" dxfId="10650" priority="3101"/>
    <cfRule type="duplicateValues" dxfId="10649" priority="3102"/>
    <cfRule type="duplicateValues" dxfId="10648" priority="3103"/>
    <cfRule type="duplicateValues" dxfId="10647" priority="3105"/>
    <cfRule type="duplicateValues" dxfId="10646" priority="3106"/>
    <cfRule type="duplicateValues" dxfId="10645" priority="3107"/>
    <cfRule type="duplicateValues" dxfId="10644" priority="3108"/>
    <cfRule type="duplicateValues" dxfId="10643" priority="9718"/>
    <cfRule type="duplicateValues" dxfId="10642" priority="3110"/>
    <cfRule type="duplicateValues" dxfId="10641" priority="3111"/>
    <cfRule type="duplicateValues" dxfId="10640" priority="3112"/>
    <cfRule type="duplicateValues" dxfId="10639" priority="3114"/>
    <cfRule type="duplicateValues" dxfId="10638" priority="3115"/>
    <cfRule type="duplicateValues" dxfId="10637" priority="6200"/>
    <cfRule type="duplicateValues" dxfId="10636" priority="3117"/>
    <cfRule type="duplicateValues" dxfId="10635" priority="3119"/>
    <cfRule type="duplicateValues" dxfId="10634" priority="7615"/>
    <cfRule type="duplicateValues" dxfId="10633" priority="3122"/>
    <cfRule type="duplicateValues" dxfId="10632" priority="3123"/>
    <cfRule type="duplicateValues" dxfId="10631" priority="3124"/>
    <cfRule type="duplicateValues" dxfId="10630" priority="3125"/>
    <cfRule type="duplicateValues" dxfId="10629" priority="3126"/>
    <cfRule type="duplicateValues" dxfId="10628" priority="6203"/>
    <cfRule type="duplicateValues" dxfId="10627" priority="3128"/>
    <cfRule type="duplicateValues" dxfId="10626" priority="3129"/>
    <cfRule type="duplicateValues" dxfId="10625" priority="3130"/>
    <cfRule type="duplicateValues" dxfId="10624" priority="3131"/>
    <cfRule type="duplicateValues" dxfId="10623" priority="9837"/>
    <cfRule type="duplicateValues" dxfId="10622" priority="3133"/>
    <cfRule type="duplicateValues" dxfId="10621" priority="3134"/>
    <cfRule type="duplicateValues" dxfId="10620" priority="3135"/>
    <cfRule type="duplicateValues" dxfId="10619" priority="9965"/>
    <cfRule type="duplicateValues" dxfId="10618" priority="3137"/>
    <cfRule type="duplicateValues" dxfId="10617" priority="3138"/>
    <cfRule type="duplicateValues" dxfId="10616" priority="3140"/>
    <cfRule type="duplicateValues" dxfId="10615" priority="6207"/>
    <cfRule type="duplicateValues" dxfId="10614" priority="3142"/>
    <cfRule type="duplicateValues" dxfId="10613" priority="3145"/>
    <cfRule type="duplicateValues" dxfId="10612" priority="3146"/>
    <cfRule type="duplicateValues" dxfId="10611" priority="3147"/>
    <cfRule type="duplicateValues" dxfId="10610" priority="3148"/>
    <cfRule type="duplicateValues" dxfId="10609" priority="7012"/>
    <cfRule type="duplicateValues" dxfId="10608" priority="3150"/>
    <cfRule type="duplicateValues" dxfId="10607" priority="3151"/>
    <cfRule type="duplicateValues" dxfId="10606" priority="3152"/>
    <cfRule type="duplicateValues" dxfId="10605" priority="6210"/>
    <cfRule type="duplicateValues" dxfId="10604" priority="3154"/>
    <cfRule type="duplicateValues" dxfId="10603" priority="3155"/>
    <cfRule type="duplicateValues" dxfId="10602" priority="6792"/>
    <cfRule type="duplicateValues" dxfId="10601" priority="3157"/>
    <cfRule type="duplicateValues" dxfId="10600" priority="3159"/>
    <cfRule type="duplicateValues" dxfId="10599" priority="9713"/>
    <cfRule type="duplicateValues" dxfId="10598" priority="7611"/>
    <cfRule type="duplicateValues" dxfId="10597" priority="3162"/>
    <cfRule type="duplicateValues" dxfId="10596" priority="3163"/>
    <cfRule type="duplicateValues" dxfId="10595" priority="3164"/>
    <cfRule type="duplicateValues" dxfId="10594" priority="3166"/>
    <cfRule type="duplicateValues" dxfId="10593" priority="3167"/>
    <cfRule type="duplicateValues" dxfId="10592" priority="6215"/>
    <cfRule type="duplicateValues" dxfId="10591" priority="3169"/>
    <cfRule type="duplicateValues" dxfId="10590" priority="9968"/>
    <cfRule type="duplicateValues" dxfId="10589" priority="3171"/>
    <cfRule type="duplicateValues" dxfId="10588" priority="7009"/>
    <cfRule type="duplicateValues" dxfId="10587" priority="3174"/>
    <cfRule type="duplicateValues" dxfId="10586" priority="3175"/>
    <cfRule type="duplicateValues" dxfId="10585" priority="6218"/>
    <cfRule type="duplicateValues" dxfId="10584" priority="3177"/>
    <cfRule type="duplicateValues" dxfId="10583" priority="3179"/>
    <cfRule type="duplicateValues" dxfId="10582" priority="7608"/>
    <cfRule type="duplicateValues" dxfId="10581" priority="3182"/>
    <cfRule type="duplicateValues" dxfId="10580" priority="3184"/>
    <cfRule type="duplicateValues" dxfId="10579" priority="6222"/>
    <cfRule type="duplicateValues" dxfId="10578" priority="3187"/>
    <cfRule type="duplicateValues" dxfId="10577" priority="6795"/>
    <cfRule type="duplicateValues" dxfId="10576" priority="9710"/>
    <cfRule type="duplicateValues" dxfId="10575" priority="3190"/>
    <cfRule type="duplicateValues" dxfId="10574" priority="7602"/>
    <cfRule type="duplicateValues" dxfId="10573" priority="7599"/>
    <cfRule type="duplicateValues" dxfId="10572" priority="3194"/>
    <cfRule type="duplicateValues" dxfId="10571" priority="3195"/>
    <cfRule type="duplicateValues" dxfId="10570" priority="3196"/>
    <cfRule type="duplicateValues" dxfId="10569" priority="3197"/>
    <cfRule type="duplicateValues" dxfId="10568" priority="3198"/>
    <cfRule type="duplicateValues" dxfId="10567" priority="3199"/>
    <cfRule type="duplicateValues" dxfId="10566" priority="7005"/>
    <cfRule type="duplicateValues" dxfId="10565" priority="3201"/>
    <cfRule type="duplicateValues" dxfId="10564" priority="3202"/>
    <cfRule type="duplicateValues" dxfId="10563" priority="3203"/>
    <cfRule type="duplicateValues" dxfId="10562" priority="3204"/>
    <cfRule type="duplicateValues" dxfId="10561" priority="3205"/>
    <cfRule type="duplicateValues" dxfId="10560" priority="3207"/>
    <cfRule type="duplicateValues" dxfId="10559" priority="3208"/>
    <cfRule type="duplicateValues" dxfId="10558" priority="3209"/>
    <cfRule type="duplicateValues" dxfId="10557" priority="3210"/>
    <cfRule type="duplicateValues" dxfId="10556" priority="3212"/>
    <cfRule type="duplicateValues" dxfId="10555" priority="3213"/>
    <cfRule type="duplicateValues" dxfId="10554" priority="3214"/>
    <cfRule type="duplicateValues" dxfId="10553" priority="3216"/>
    <cfRule type="duplicateValues" dxfId="10552" priority="3217"/>
    <cfRule type="duplicateValues" dxfId="10551" priority="9973"/>
    <cfRule type="duplicateValues" dxfId="10550" priority="3219"/>
    <cfRule type="duplicateValues" dxfId="10549" priority="9976"/>
    <cfRule type="duplicateValues" dxfId="10548" priority="3221"/>
    <cfRule type="duplicateValues" dxfId="10547" priority="9706"/>
    <cfRule type="duplicateValues" dxfId="10546" priority="3224"/>
    <cfRule type="duplicateValues" dxfId="10545" priority="3225"/>
    <cfRule type="duplicateValues" dxfId="10544" priority="3226"/>
    <cfRule type="duplicateValues" dxfId="10543" priority="3227"/>
    <cfRule type="duplicateValues" dxfId="10542" priority="3228"/>
    <cfRule type="duplicateValues" dxfId="10541" priority="3230"/>
    <cfRule type="duplicateValues" dxfId="10540" priority="3231"/>
    <cfRule type="duplicateValues" dxfId="10539" priority="3232"/>
    <cfRule type="duplicateValues" dxfId="10538" priority="3233"/>
    <cfRule type="duplicateValues" dxfId="10537" priority="6233"/>
    <cfRule type="duplicateValues" dxfId="10536" priority="3235"/>
    <cfRule type="duplicateValues" dxfId="10535" priority="3236"/>
    <cfRule type="duplicateValues" dxfId="10534" priority="3237"/>
    <cfRule type="duplicateValues" dxfId="10533" priority="3239"/>
    <cfRule type="duplicateValues" dxfId="10532" priority="3240"/>
    <cfRule type="duplicateValues" dxfId="10531" priority="3242"/>
    <cfRule type="duplicateValues" dxfId="10530" priority="6236"/>
    <cfRule type="duplicateValues" dxfId="10529" priority="3244"/>
    <cfRule type="duplicateValues" dxfId="10528" priority="6913"/>
    <cfRule type="duplicateValues" dxfId="10527" priority="7595"/>
    <cfRule type="duplicateValues" dxfId="10526" priority="3247"/>
    <cfRule type="duplicateValues" dxfId="10525" priority="3248"/>
    <cfRule type="duplicateValues" dxfId="10524" priority="3249"/>
    <cfRule type="duplicateValues" dxfId="10523" priority="3250"/>
    <cfRule type="duplicateValues" dxfId="10522" priority="9833"/>
    <cfRule type="duplicateValues" dxfId="10521" priority="3252"/>
    <cfRule type="duplicateValues" dxfId="10520" priority="3253"/>
    <cfRule type="duplicateValues" dxfId="10519" priority="3254"/>
    <cfRule type="duplicateValues" dxfId="10518" priority="3256"/>
    <cfRule type="duplicateValues" dxfId="10517" priority="3257"/>
    <cfRule type="duplicateValues" dxfId="10516" priority="6240"/>
    <cfRule type="duplicateValues" dxfId="10515" priority="3259"/>
    <cfRule type="duplicateValues" dxfId="10514" priority="3261"/>
    <cfRule type="duplicateValues" dxfId="10513" priority="3264"/>
    <cfRule type="duplicateValues" dxfId="10512" priority="3265"/>
    <cfRule type="duplicateValues" dxfId="10511" priority="3266"/>
    <cfRule type="duplicateValues" dxfId="10510" priority="6243"/>
    <cfRule type="duplicateValues" dxfId="10509" priority="3268"/>
    <cfRule type="duplicateValues" dxfId="10508" priority="3269"/>
    <cfRule type="duplicateValues" dxfId="10507" priority="6799"/>
    <cfRule type="duplicateValues" dxfId="10506" priority="3271"/>
    <cfRule type="duplicateValues" dxfId="10505" priority="8"/>
    <cfRule type="duplicateValues" dxfId="10504" priority="3273"/>
    <cfRule type="duplicateValues" dxfId="10503" priority="9703"/>
    <cfRule type="duplicateValues" dxfId="10502" priority="7592"/>
    <cfRule type="duplicateValues" dxfId="10501" priority="3276"/>
    <cfRule type="duplicateValues" dxfId="10500" priority="3277"/>
    <cfRule type="duplicateValues" dxfId="10499" priority="9"/>
    <cfRule type="duplicateValues" dxfId="10498" priority="3279"/>
    <cfRule type="duplicateValues" dxfId="10497" priority="6248"/>
    <cfRule type="duplicateValues" dxfId="10496" priority="3281"/>
    <cfRule type="duplicateValues" dxfId="10495" priority="9980"/>
    <cfRule type="duplicateValues" dxfId="10494" priority="10"/>
    <cfRule type="duplicateValues" dxfId="10493" priority="3284"/>
    <cfRule type="duplicateValues" dxfId="10492" priority="11"/>
    <cfRule type="duplicateValues" dxfId="10491" priority="3286"/>
    <cfRule type="duplicateValues" dxfId="10490" priority="6251"/>
    <cfRule type="duplicateValues" dxfId="10489" priority="12"/>
    <cfRule type="duplicateValues" dxfId="10488" priority="3289"/>
    <cfRule type="duplicateValues" dxfId="10487" priority="13"/>
    <cfRule type="duplicateValues" dxfId="10486" priority="7587"/>
    <cfRule type="duplicateValues" dxfId="10485" priority="3292"/>
    <cfRule type="duplicateValues" dxfId="10484" priority="14"/>
    <cfRule type="duplicateValues" dxfId="10483" priority="15"/>
    <cfRule type="duplicateValues" dxfId="10482" priority="7584"/>
    <cfRule type="duplicateValues" dxfId="10481" priority="3296"/>
    <cfRule type="duplicateValues" dxfId="10480" priority="3297"/>
    <cfRule type="duplicateValues" dxfId="10479" priority="3298"/>
    <cfRule type="duplicateValues" dxfId="10478" priority="3299"/>
    <cfRule type="duplicateValues" dxfId="10477" priority="3300"/>
    <cfRule type="duplicateValues" dxfId="10476" priority="16"/>
    <cfRule type="duplicateValues" dxfId="10475" priority="3302"/>
    <cfRule type="duplicateValues" dxfId="10474" priority="3303"/>
    <cfRule type="duplicateValues" dxfId="10473" priority="3304"/>
    <cfRule type="duplicateValues" dxfId="10472" priority="3305"/>
    <cfRule type="duplicateValues" dxfId="10471" priority="6255"/>
    <cfRule type="duplicateValues" dxfId="10470" priority="3307"/>
    <cfRule type="duplicateValues" dxfId="10469" priority="3308"/>
    <cfRule type="duplicateValues" dxfId="10468" priority="3309"/>
    <cfRule type="duplicateValues" dxfId="10467" priority="6802"/>
    <cfRule type="duplicateValues" dxfId="10466" priority="3311"/>
    <cfRule type="duplicateValues" dxfId="10465" priority="3312"/>
    <cfRule type="duplicateValues" dxfId="10464" priority="17"/>
    <cfRule type="duplicateValues" dxfId="10463" priority="3314"/>
    <cfRule type="duplicateValues" dxfId="10462" priority="6258"/>
    <cfRule type="duplicateValues" dxfId="10461" priority="3316"/>
    <cfRule type="duplicateValues" dxfId="10460" priority="9990"/>
    <cfRule type="duplicateValues" dxfId="10459" priority="18"/>
    <cfRule type="duplicateValues" dxfId="10458" priority="3319"/>
    <cfRule type="duplicateValues" dxfId="10457" priority="3320"/>
    <cfRule type="duplicateValues" dxfId="10456" priority="3321"/>
    <cfRule type="duplicateValues" dxfId="10455" priority="3322"/>
    <cfRule type="duplicateValues" dxfId="10454" priority="19"/>
    <cfRule type="duplicateValues" dxfId="10453" priority="3324"/>
    <cfRule type="duplicateValues" dxfId="10452" priority="3325"/>
    <cfRule type="duplicateValues" dxfId="10451" priority="3326"/>
    <cfRule type="duplicateValues" dxfId="10450" priority="6994"/>
    <cfRule type="duplicateValues" dxfId="10449" priority="3328"/>
    <cfRule type="duplicateValues" dxfId="10448" priority="3329"/>
    <cfRule type="duplicateValues" dxfId="10447" priority="9877"/>
    <cfRule type="duplicateValues" dxfId="10446" priority="3331"/>
    <cfRule type="duplicateValues" dxfId="10445" priority="20"/>
    <cfRule type="duplicateValues" dxfId="10444" priority="3333"/>
    <cfRule type="duplicateValues" dxfId="10443" priority="6264"/>
    <cfRule type="duplicateValues" dxfId="10442" priority="9697"/>
    <cfRule type="duplicateValues" dxfId="10441" priority="3336"/>
    <cfRule type="duplicateValues" dxfId="10440" priority="3337"/>
    <cfRule type="duplicateValues" dxfId="10439" priority="3338"/>
    <cfRule type="duplicateValues" dxfId="10438" priority="21"/>
    <cfRule type="duplicateValues" dxfId="10437" priority="3340"/>
    <cfRule type="duplicateValues" dxfId="10436" priority="3341"/>
    <cfRule type="duplicateValues" dxfId="10435" priority="22"/>
    <cfRule type="duplicateValues" dxfId="10434" priority="3343"/>
    <cfRule type="duplicateValues" dxfId="10433" priority="6267"/>
    <cfRule type="duplicateValues" dxfId="10432" priority="3345"/>
    <cfRule type="duplicateValues" dxfId="10431" priority="9993"/>
    <cfRule type="duplicateValues" dxfId="10430" priority="7580"/>
    <cfRule type="duplicateValues" dxfId="10429" priority="3348"/>
    <cfRule type="duplicateValues" dxfId="10428" priority="3349"/>
    <cfRule type="duplicateValues" dxfId="10427" priority="6991"/>
    <cfRule type="duplicateValues" dxfId="10426" priority="3351"/>
    <cfRule type="duplicateValues" dxfId="10425" priority="23"/>
    <cfRule type="duplicateValues" dxfId="10424" priority="3353"/>
    <cfRule type="duplicateValues" dxfId="10423" priority="6271"/>
    <cfRule type="duplicateValues" dxfId="10422" priority="24"/>
    <cfRule type="duplicateValues" dxfId="10421" priority="3356"/>
    <cfRule type="duplicateValues" dxfId="10420" priority="25"/>
    <cfRule type="duplicateValues" dxfId="10419" priority="3358"/>
    <cfRule type="duplicateValues" dxfId="10418" priority="26"/>
    <cfRule type="duplicateValues" dxfId="10417" priority="9694"/>
    <cfRule type="duplicateValues" dxfId="10416" priority="3361"/>
    <cfRule type="duplicateValues" dxfId="10415" priority="6274"/>
    <cfRule type="duplicateValues" dxfId="10414" priority="7577"/>
    <cfRule type="duplicateValues" dxfId="10413" priority="3364"/>
    <cfRule type="duplicateValues" dxfId="10412" priority="27"/>
    <cfRule type="duplicateValues" dxfId="10411" priority="28"/>
    <cfRule type="duplicateValues" dxfId="10410" priority="9830"/>
    <cfRule type="duplicateValues" dxfId="10409" priority="3368"/>
    <cfRule type="duplicateValues" dxfId="10408" priority="3369"/>
    <cfRule type="duplicateValues" dxfId="10407" priority="3370"/>
    <cfRule type="duplicateValues" dxfId="10406" priority="3371"/>
    <cfRule type="duplicateValues" dxfId="10405" priority="6987"/>
    <cfRule type="duplicateValues" dxfId="10404" priority="3373"/>
    <cfRule type="duplicateValues" dxfId="10403" priority="3374"/>
    <cfRule type="duplicateValues" dxfId="10402" priority="3375"/>
    <cfRule type="duplicateValues" dxfId="10401" priority="29"/>
    <cfRule type="duplicateValues" dxfId="10400" priority="3377"/>
    <cfRule type="duplicateValues" dxfId="10399" priority="3378"/>
    <cfRule type="duplicateValues" dxfId="10398" priority="30"/>
    <cfRule type="duplicateValues" dxfId="10397" priority="3380"/>
    <cfRule type="duplicateValues" dxfId="10396" priority="6279"/>
    <cfRule type="duplicateValues" dxfId="10395" priority="3382"/>
    <cfRule type="duplicateValues" dxfId="10394" priority="31"/>
    <cfRule type="duplicateValues" dxfId="10393" priority="9997"/>
    <cfRule type="duplicateValues" dxfId="10392" priority="3385"/>
    <cfRule type="duplicateValues" dxfId="10391" priority="3386"/>
    <cfRule type="duplicateValues" dxfId="10390" priority="3387"/>
    <cfRule type="duplicateValues" dxfId="10389" priority="6984"/>
    <cfRule type="duplicateValues" dxfId="10388" priority="3389"/>
    <cfRule type="duplicateValues" dxfId="10387" priority="3390"/>
    <cfRule type="duplicateValues" dxfId="10386" priority="6282"/>
    <cfRule type="duplicateValues" dxfId="10385" priority="3392"/>
    <cfRule type="duplicateValues" dxfId="10384" priority="6809"/>
    <cfRule type="duplicateValues" dxfId="10383" priority="3394"/>
    <cfRule type="duplicateValues" dxfId="10382" priority="32"/>
    <cfRule type="duplicateValues" dxfId="10381" priority="7570"/>
    <cfRule type="duplicateValues" dxfId="10380" priority="3397"/>
    <cfRule type="duplicateValues" dxfId="10379" priority="3398"/>
    <cfRule type="duplicateValues" dxfId="10378" priority="9690"/>
    <cfRule type="duplicateValues" dxfId="10377" priority="3400"/>
    <cfRule type="duplicateValues" dxfId="10376" priority="6286"/>
    <cfRule type="duplicateValues" dxfId="10375" priority="3402"/>
    <cfRule type="duplicateValues" dxfId="10374" priority="33"/>
    <cfRule type="duplicateValues" dxfId="10373" priority="7567"/>
    <cfRule type="duplicateValues" dxfId="10372" priority="3405"/>
    <cfRule type="duplicateValues" dxfId="10371" priority="6979"/>
    <cfRule type="duplicateValues" dxfId="10370" priority="3407"/>
    <cfRule type="duplicateValues" dxfId="10369" priority="34"/>
    <cfRule type="duplicateValues" dxfId="10368" priority="35"/>
    <cfRule type="duplicateValues" dxfId="10367" priority="3410"/>
    <cfRule type="duplicateValues" dxfId="10366" priority="36"/>
    <cfRule type="duplicateValues" dxfId="10365" priority="7563"/>
    <cfRule type="duplicateValues" dxfId="10364" priority="3413"/>
    <cfRule type="duplicateValues" dxfId="10363" priority="6976"/>
    <cfRule type="duplicateValues" dxfId="10362" priority="37"/>
    <cfRule type="duplicateValues" dxfId="10361" priority="7560"/>
    <cfRule type="duplicateValues" dxfId="10360" priority="3417"/>
    <cfRule type="duplicateValues" dxfId="10359" priority="3418"/>
    <cfRule type="duplicateValues" dxfId="10358" priority="3419"/>
    <cfRule type="duplicateValues" dxfId="10357" priority="38"/>
    <cfRule type="duplicateValues" dxfId="10356" priority="3421"/>
    <cfRule type="duplicateValues" dxfId="10355" priority="3422"/>
    <cfRule type="duplicateValues" dxfId="10354" priority="39"/>
    <cfRule type="duplicateValues" dxfId="10353" priority="3424"/>
    <cfRule type="duplicateValues" dxfId="10352" priority="9687"/>
    <cfRule type="duplicateValues" dxfId="10351" priority="3426"/>
    <cfRule type="duplicateValues" dxfId="10350" priority="40"/>
    <cfRule type="duplicateValues" dxfId="10349" priority="41"/>
    <cfRule type="duplicateValues" dxfId="10348" priority="3429"/>
    <cfRule type="duplicateValues" dxfId="10347" priority="3430"/>
    <cfRule type="duplicateValues" dxfId="10346" priority="6296"/>
    <cfRule type="duplicateValues" dxfId="10345" priority="3432"/>
    <cfRule type="duplicateValues" dxfId="10344" priority="6812"/>
    <cfRule type="duplicateValues" dxfId="10343" priority="3434"/>
    <cfRule type="duplicateValues" dxfId="10342" priority="42"/>
    <cfRule type="duplicateValues" dxfId="10341" priority="43"/>
    <cfRule type="duplicateValues" dxfId="10340" priority="3437"/>
    <cfRule type="duplicateValues" dxfId="10339" priority="6299"/>
    <cfRule type="duplicateValues" dxfId="10338" priority="3439"/>
    <cfRule type="duplicateValues" dxfId="10337" priority="9865"/>
    <cfRule type="duplicateValues" dxfId="10336" priority="7555"/>
    <cfRule type="duplicateValues" dxfId="10335" priority="3442"/>
    <cfRule type="duplicateValues" dxfId="10334" priority="6972"/>
    <cfRule type="duplicateValues" dxfId="10333" priority="44"/>
    <cfRule type="duplicateValues" dxfId="10332" priority="3445"/>
    <cfRule type="duplicateValues" dxfId="10331" priority="7552"/>
    <cfRule type="duplicateValues" dxfId="10330" priority="45"/>
    <cfRule type="duplicateValues" dxfId="10329" priority="9880"/>
    <cfRule type="duplicateValues" dxfId="10328" priority="3449"/>
    <cfRule type="duplicateValues" dxfId="10327" priority="3450"/>
    <cfRule type="duplicateValues" dxfId="10326" priority="46"/>
    <cfRule type="duplicateValues" dxfId="10325" priority="3452"/>
    <cfRule type="duplicateValues" dxfId="10324" priority="6303"/>
    <cfRule type="duplicateValues" dxfId="10323" priority="3454"/>
    <cfRule type="duplicateValues" dxfId="10322" priority="9682"/>
    <cfRule type="duplicateValues" dxfId="10321" priority="7548"/>
    <cfRule type="duplicateValues" dxfId="10320" priority="3457"/>
    <cfRule type="duplicateValues" dxfId="10319" priority="47"/>
    <cfRule type="duplicateValues" dxfId="10318" priority="3459"/>
    <cfRule type="duplicateValues" dxfId="10317" priority="6306"/>
    <cfRule type="duplicateValues" dxfId="10316" priority="48"/>
    <cfRule type="duplicateValues" dxfId="10315" priority="3462"/>
    <cfRule type="duplicateValues" dxfId="10314" priority="49"/>
    <cfRule type="duplicateValues" dxfId="10313" priority="50"/>
    <cfRule type="duplicateValues" dxfId="10312" priority="3465"/>
    <cfRule type="duplicateValues" dxfId="10311" priority="9824"/>
    <cfRule type="duplicateValues" dxfId="10310" priority="7545"/>
    <cfRule type="duplicateValues" dxfId="10309" priority="51"/>
    <cfRule type="duplicateValues" dxfId="10308" priority="3469"/>
    <cfRule type="duplicateValues" dxfId="10307" priority="6969"/>
    <cfRule type="duplicateValues" dxfId="10306" priority="3471"/>
    <cfRule type="duplicateValues" dxfId="10305" priority="52"/>
    <cfRule type="duplicateValues" dxfId="10304" priority="9679"/>
    <cfRule type="duplicateValues" dxfId="10303" priority="3474"/>
    <cfRule type="duplicateValues" dxfId="10302" priority="6311"/>
    <cfRule type="duplicateValues" dxfId="10301" priority="10000"/>
    <cfRule type="duplicateValues" dxfId="10300" priority="3477"/>
    <cfRule type="duplicateValues" dxfId="10299" priority="6816"/>
    <cfRule type="duplicateValues" dxfId="10298" priority="7539"/>
    <cfRule type="duplicateValues" dxfId="10297" priority="53"/>
    <cfRule type="duplicateValues" dxfId="10296" priority="3481"/>
    <cfRule type="duplicateValues" dxfId="10295" priority="54"/>
    <cfRule type="duplicateValues" dxfId="10294" priority="7536"/>
    <cfRule type="duplicateValues" dxfId="10293" priority="3484"/>
    <cfRule type="duplicateValues" dxfId="10292" priority="6314"/>
    <cfRule type="duplicateValues" dxfId="10291" priority="55"/>
    <cfRule type="duplicateValues" dxfId="10290" priority="56"/>
    <cfRule type="duplicateValues" dxfId="10289" priority="3488"/>
    <cfRule type="duplicateValues" dxfId="10288" priority="57"/>
    <cfRule type="duplicateValues" dxfId="10287" priority="7532"/>
    <cfRule type="duplicateValues" dxfId="10286" priority="58"/>
    <cfRule type="duplicateValues" dxfId="10285" priority="9821"/>
    <cfRule type="duplicateValues" dxfId="10284" priority="9884"/>
    <cfRule type="duplicateValues" dxfId="10283" priority="7529"/>
    <cfRule type="duplicateValues" dxfId="10282" priority="59"/>
    <cfRule type="duplicateValues" dxfId="10281" priority="3496"/>
    <cfRule type="duplicateValues" dxfId="10280" priority="3497"/>
    <cfRule type="duplicateValues" dxfId="10279" priority="3498"/>
    <cfRule type="duplicateValues" dxfId="10278" priority="3499"/>
    <cfRule type="duplicateValues" dxfId="10277" priority="3500"/>
    <cfRule type="duplicateValues" dxfId="10276" priority="3501"/>
    <cfRule type="duplicateValues" dxfId="10275" priority="60"/>
    <cfRule type="duplicateValues" dxfId="10274" priority="3503"/>
    <cfRule type="duplicateValues" dxfId="10273" priority="3504"/>
    <cfRule type="duplicateValues" dxfId="10272" priority="3505"/>
    <cfRule type="duplicateValues" dxfId="10271" priority="3506"/>
    <cfRule type="duplicateValues" dxfId="10270" priority="3507"/>
    <cfRule type="duplicateValues" dxfId="10269" priority="6318"/>
    <cfRule type="duplicateValues" dxfId="10268" priority="3509"/>
    <cfRule type="duplicateValues" dxfId="10267" priority="3510"/>
    <cfRule type="duplicateValues" dxfId="10266" priority="3511"/>
    <cfRule type="duplicateValues" dxfId="10265" priority="3512"/>
    <cfRule type="duplicateValues" dxfId="10264" priority="61"/>
    <cfRule type="duplicateValues" dxfId="10263" priority="3514"/>
    <cfRule type="duplicateValues" dxfId="10262" priority="3515"/>
    <cfRule type="duplicateValues" dxfId="10261" priority="3516"/>
    <cfRule type="duplicateValues" dxfId="10260" priority="6963"/>
    <cfRule type="duplicateValues" dxfId="10259" priority="3518"/>
    <cfRule type="duplicateValues" dxfId="10258" priority="3519"/>
    <cfRule type="duplicateValues" dxfId="10257" priority="62"/>
    <cfRule type="duplicateValues" dxfId="10256" priority="3521"/>
    <cfRule type="duplicateValues" dxfId="10255" priority="6819"/>
    <cfRule type="duplicateValues" dxfId="10254" priority="3523"/>
    <cfRule type="duplicateValues" dxfId="10253" priority="6960"/>
    <cfRule type="duplicateValues" dxfId="10252" priority="9675"/>
    <cfRule type="duplicateValues" dxfId="10251" priority="3526"/>
    <cfRule type="duplicateValues" dxfId="10250" priority="3527"/>
    <cfRule type="duplicateValues" dxfId="10249" priority="3528"/>
    <cfRule type="duplicateValues" dxfId="10248" priority="3529"/>
    <cfRule type="duplicateValues" dxfId="10247" priority="3530"/>
    <cfRule type="duplicateValues" dxfId="10246" priority="63"/>
    <cfRule type="duplicateValues" dxfId="10245" priority="3532"/>
    <cfRule type="duplicateValues" dxfId="10244" priority="3533"/>
    <cfRule type="duplicateValues" dxfId="10243" priority="3534"/>
    <cfRule type="duplicateValues" dxfId="10242" priority="3535"/>
    <cfRule type="duplicateValues" dxfId="10241" priority="64"/>
    <cfRule type="duplicateValues" dxfId="10240" priority="3537"/>
    <cfRule type="duplicateValues" dxfId="10239" priority="3538"/>
    <cfRule type="duplicateValues" dxfId="10238" priority="3539"/>
    <cfRule type="duplicateValues" dxfId="10237" priority="65"/>
    <cfRule type="duplicateValues" dxfId="10236" priority="3541"/>
    <cfRule type="duplicateValues" dxfId="10235" priority="3542"/>
    <cfRule type="duplicateValues" dxfId="10234" priority="6327"/>
    <cfRule type="duplicateValues" dxfId="10233" priority="3544"/>
    <cfRule type="duplicateValues" dxfId="10232" priority="10005"/>
    <cfRule type="duplicateValues" dxfId="10231" priority="3546"/>
    <cfRule type="duplicateValues" dxfId="10230" priority="6956"/>
    <cfRule type="duplicateValues" dxfId="10229" priority="10008"/>
    <cfRule type="duplicateValues" dxfId="10228" priority="3549"/>
    <cfRule type="duplicateValues" dxfId="10227" priority="3550"/>
    <cfRule type="duplicateValues" dxfId="10226" priority="3551"/>
    <cfRule type="duplicateValues" dxfId="10225" priority="3552"/>
    <cfRule type="duplicateValues" dxfId="10224" priority="6330"/>
    <cfRule type="duplicateValues" dxfId="10223" priority="3554"/>
    <cfRule type="duplicateValues" dxfId="10222" priority="3555"/>
    <cfRule type="duplicateValues" dxfId="10221" priority="3556"/>
    <cfRule type="duplicateValues" dxfId="10220" priority="6909"/>
    <cfRule type="duplicateValues" dxfId="10219" priority="3558"/>
    <cfRule type="duplicateValues" dxfId="10218" priority="3559"/>
    <cfRule type="duplicateValues" dxfId="10217" priority="66"/>
    <cfRule type="duplicateValues" dxfId="10216" priority="3561"/>
    <cfRule type="duplicateValues" dxfId="10215" priority="67"/>
    <cfRule type="duplicateValues" dxfId="10214" priority="3563"/>
    <cfRule type="duplicateValues" dxfId="10213" priority="6334"/>
    <cfRule type="duplicateValues" dxfId="10212" priority="7524"/>
    <cfRule type="duplicateValues" dxfId="10211" priority="3566"/>
    <cfRule type="duplicateValues" dxfId="10210" priority="3567"/>
    <cfRule type="duplicateValues" dxfId="10209" priority="3568"/>
    <cfRule type="duplicateValues" dxfId="10208" priority="68"/>
    <cfRule type="duplicateValues" dxfId="10207" priority="3570"/>
    <cfRule type="duplicateValues" dxfId="10206" priority="3571"/>
    <cfRule type="duplicateValues" dxfId="10205" priority="6953"/>
    <cfRule type="duplicateValues" dxfId="10204" priority="3573"/>
    <cfRule type="duplicateValues" dxfId="10203" priority="69"/>
    <cfRule type="duplicateValues" dxfId="10202" priority="3575"/>
    <cfRule type="duplicateValues" dxfId="10201" priority="70"/>
    <cfRule type="duplicateValues" dxfId="10200" priority="71"/>
    <cfRule type="duplicateValues" dxfId="10199" priority="3578"/>
    <cfRule type="duplicateValues" dxfId="10198" priority="3579"/>
    <cfRule type="duplicateValues" dxfId="10197" priority="72"/>
    <cfRule type="duplicateValues" dxfId="10196" priority="3581"/>
    <cfRule type="duplicateValues" dxfId="10195" priority="10012"/>
    <cfRule type="duplicateValues" dxfId="10194" priority="3583"/>
    <cfRule type="duplicateValues" dxfId="10193" priority="6948"/>
    <cfRule type="duplicateValues" dxfId="10192" priority="9817"/>
    <cfRule type="duplicateValues" dxfId="10191" priority="3586"/>
    <cfRule type="duplicateValues" dxfId="10190" priority="6342"/>
    <cfRule type="duplicateValues" dxfId="10189" priority="3588"/>
    <cfRule type="duplicateValues" dxfId="10188" priority="6824"/>
    <cfRule type="duplicateValues" dxfId="10187" priority="7521"/>
    <cfRule type="duplicateValues" dxfId="10186" priority="3591"/>
    <cfRule type="duplicateValues" dxfId="10185" priority="73"/>
    <cfRule type="duplicateValues" dxfId="10184" priority="74"/>
    <cfRule type="duplicateValues" dxfId="10183" priority="3594"/>
    <cfRule type="duplicateValues" dxfId="10182" priority="9893"/>
    <cfRule type="duplicateValues" dxfId="10181" priority="9896"/>
    <cfRule type="duplicateValues" dxfId="10180" priority="75"/>
    <cfRule type="duplicateValues" dxfId="10179" priority="3598"/>
    <cfRule type="duplicateValues" dxfId="10178" priority="3599"/>
    <cfRule type="duplicateValues" dxfId="10177" priority="3600"/>
    <cfRule type="duplicateValues" dxfId="10176" priority="3601"/>
    <cfRule type="duplicateValues" dxfId="10175" priority="3602"/>
    <cfRule type="duplicateValues" dxfId="10174" priority="10021"/>
    <cfRule type="duplicateValues" dxfId="10173" priority="3604"/>
    <cfRule type="duplicateValues" dxfId="10172" priority="3605"/>
    <cfRule type="duplicateValues" dxfId="10171" priority="3606"/>
    <cfRule type="duplicateValues" dxfId="10170" priority="3607"/>
    <cfRule type="duplicateValues" dxfId="10169" priority="6945"/>
    <cfRule type="duplicateValues" dxfId="10168" priority="3609"/>
    <cfRule type="duplicateValues" dxfId="10167" priority="3610"/>
    <cfRule type="duplicateValues" dxfId="10166" priority="3611"/>
    <cfRule type="duplicateValues" dxfId="10165" priority="76"/>
    <cfRule type="duplicateValues" dxfId="10164" priority="3613"/>
    <cfRule type="duplicateValues" dxfId="10163" priority="3614"/>
    <cfRule type="duplicateValues" dxfId="10162" priority="9900"/>
    <cfRule type="duplicateValues" dxfId="10161" priority="3616"/>
    <cfRule type="duplicateValues" dxfId="10160" priority="77"/>
    <cfRule type="duplicateValues" dxfId="10159" priority="3618"/>
    <cfRule type="duplicateValues" dxfId="10158" priority="10024"/>
    <cfRule type="duplicateValues" dxfId="10157" priority="7517"/>
    <cfRule type="duplicateValues" dxfId="10156" priority="3621"/>
    <cfRule type="duplicateValues" dxfId="10155" priority="3622"/>
    <cfRule type="duplicateValues" dxfId="10154" priority="3623"/>
    <cfRule type="duplicateValues" dxfId="10153" priority="3624"/>
    <cfRule type="duplicateValues" dxfId="10152" priority="6941"/>
    <cfRule type="duplicateValues" dxfId="10151" priority="3626"/>
    <cfRule type="duplicateValues" dxfId="10150" priority="3627"/>
    <cfRule type="duplicateValues" dxfId="10149" priority="3628"/>
    <cfRule type="duplicateValues" dxfId="10148" priority="78"/>
    <cfRule type="duplicateValues" dxfId="10147" priority="3630"/>
    <cfRule type="duplicateValues" dxfId="10146" priority="3631"/>
    <cfRule type="duplicateValues" dxfId="10145" priority="9908"/>
    <cfRule type="duplicateValues" dxfId="10144" priority="3633"/>
    <cfRule type="duplicateValues" dxfId="10143" priority="10028"/>
    <cfRule type="duplicateValues" dxfId="10142" priority="3635"/>
    <cfRule type="duplicateValues" dxfId="10141" priority="79"/>
    <cfRule type="duplicateValues" dxfId="10140" priority="80"/>
    <cfRule type="duplicateValues" dxfId="10139" priority="3638"/>
    <cfRule type="duplicateValues" dxfId="10138" priority="3639"/>
    <cfRule type="duplicateValues" dxfId="10137" priority="3640"/>
    <cfRule type="duplicateValues" dxfId="10136" priority="81"/>
    <cfRule type="duplicateValues" dxfId="10135" priority="3642"/>
    <cfRule type="duplicateValues" dxfId="10134" priority="3643"/>
    <cfRule type="duplicateValues" dxfId="10133" priority="10036"/>
    <cfRule type="duplicateValues" dxfId="10132" priority="3645"/>
    <cfRule type="duplicateValues" dxfId="10131" priority="82"/>
    <cfRule type="duplicateValues" dxfId="10130" priority="3647"/>
    <cfRule type="duplicateValues" dxfId="10129" priority="10054"/>
    <cfRule type="duplicateValues" dxfId="10128" priority="9927"/>
    <cfRule type="duplicateValues" dxfId="10127" priority="3650"/>
    <cfRule type="duplicateValues" dxfId="10126" priority="3651"/>
    <cfRule type="duplicateValues" dxfId="10125" priority="83"/>
    <cfRule type="duplicateValues" dxfId="10124" priority="3653"/>
    <cfRule type="duplicateValues" dxfId="10123" priority="10057"/>
    <cfRule type="duplicateValues" dxfId="10122" priority="3655"/>
    <cfRule type="duplicateValues" dxfId="10121" priority="84"/>
    <cfRule type="duplicateValues" dxfId="10120" priority="10061"/>
    <cfRule type="duplicateValues" dxfId="10119" priority="3658"/>
    <cfRule type="duplicateValues" dxfId="10118" priority="10064"/>
    <cfRule type="duplicateValues" dxfId="10117" priority="3660"/>
    <cfRule type="duplicateValues" dxfId="10116" priority="8374"/>
    <cfRule type="duplicateValues" dxfId="10115" priority="85"/>
    <cfRule type="duplicateValues" dxfId="10114" priority="3663"/>
    <cfRule type="duplicateValues" dxfId="10113" priority="86"/>
    <cfRule type="duplicateValues" dxfId="10112" priority="8358"/>
    <cfRule type="duplicateValues" dxfId="10111" priority="3666"/>
    <cfRule type="duplicateValues" dxfId="10110" priority="10069"/>
    <cfRule type="duplicateValues" dxfId="10109" priority="10072"/>
    <cfRule type="duplicateValues" dxfId="10108" priority="10076"/>
    <cfRule type="duplicateValues" dxfId="10107" priority="3670"/>
    <cfRule type="duplicateValues" dxfId="10106" priority="3671"/>
    <cfRule type="duplicateValues" dxfId="10105" priority="3672"/>
    <cfRule type="duplicateValues" dxfId="10104" priority="3673"/>
    <cfRule type="duplicateValues" dxfId="10103" priority="87"/>
    <cfRule type="duplicateValues" dxfId="10102" priority="3675"/>
    <cfRule type="duplicateValues" dxfId="10101" priority="3676"/>
    <cfRule type="duplicateValues" dxfId="10100" priority="3677"/>
    <cfRule type="duplicateValues" dxfId="10099" priority="8350"/>
    <cfRule type="duplicateValues" dxfId="10098" priority="3679"/>
    <cfRule type="duplicateValues" dxfId="10097" priority="3680"/>
    <cfRule type="duplicateValues" dxfId="10096" priority="10085"/>
    <cfRule type="duplicateValues" dxfId="10095" priority="3682"/>
    <cfRule type="duplicateValues" dxfId="10094" priority="10088"/>
    <cfRule type="duplicateValues" dxfId="10093" priority="3684"/>
    <cfRule type="duplicateValues" dxfId="10092" priority="8346"/>
    <cfRule type="duplicateValues" dxfId="10091" priority="7506"/>
    <cfRule type="duplicateValues" dxfId="10090" priority="3687"/>
    <cfRule type="duplicateValues" dxfId="10089" priority="3688"/>
    <cfRule type="duplicateValues" dxfId="10088" priority="3689"/>
    <cfRule type="duplicateValues" dxfId="10087" priority="88"/>
    <cfRule type="duplicateValues" dxfId="10086" priority="3691"/>
    <cfRule type="duplicateValues" dxfId="10085" priority="3692"/>
    <cfRule type="duplicateValues" dxfId="10084" priority="10092"/>
    <cfRule type="duplicateValues" dxfId="10083" priority="3694"/>
    <cfRule type="duplicateValues" dxfId="10082" priority="10100"/>
    <cfRule type="duplicateValues" dxfId="10081" priority="3696"/>
    <cfRule type="duplicateValues" dxfId="10080" priority="89"/>
    <cfRule type="duplicateValues" dxfId="10079" priority="7503"/>
    <cfRule type="duplicateValues" dxfId="10078" priority="3699"/>
    <cfRule type="duplicateValues" dxfId="10077" priority="3700"/>
    <cfRule type="duplicateValues" dxfId="10076" priority="8343"/>
    <cfRule type="duplicateValues" dxfId="10075" priority="3702"/>
    <cfRule type="duplicateValues" dxfId="10074" priority="10117"/>
    <cfRule type="duplicateValues" dxfId="10073" priority="3704"/>
    <cfRule type="duplicateValues" dxfId="10072" priority="10120"/>
    <cfRule type="duplicateValues" dxfId="10071" priority="90"/>
    <cfRule type="duplicateValues" dxfId="10070" priority="3707"/>
    <cfRule type="duplicateValues" dxfId="10069" priority="91"/>
    <cfRule type="duplicateValues" dxfId="10068" priority="3709"/>
    <cfRule type="duplicateValues" dxfId="10067" priority="92"/>
    <cfRule type="duplicateValues" dxfId="10066" priority="7499"/>
    <cfRule type="duplicateValues" dxfId="10065" priority="3712"/>
    <cfRule type="duplicateValues" dxfId="10064" priority="10124"/>
    <cfRule type="duplicateValues" dxfId="10063" priority="93"/>
    <cfRule type="duplicateValues" dxfId="10062" priority="3715"/>
    <cfRule type="duplicateValues" dxfId="10061" priority="10132"/>
    <cfRule type="duplicateValues" dxfId="10060" priority="7496"/>
    <cfRule type="duplicateValues" dxfId="10059" priority="94"/>
    <cfRule type="duplicateValues" dxfId="10058" priority="3719"/>
    <cfRule type="duplicateValues" dxfId="10057" priority="3720"/>
    <cfRule type="duplicateValues" dxfId="10056" priority="3721"/>
    <cfRule type="duplicateValues" dxfId="10055" priority="8326"/>
    <cfRule type="duplicateValues" dxfId="10054" priority="3723"/>
    <cfRule type="duplicateValues" dxfId="10053" priority="3724"/>
    <cfRule type="duplicateValues" dxfId="10052" priority="95"/>
    <cfRule type="duplicateValues" dxfId="10051" priority="3726"/>
    <cfRule type="duplicateValues" dxfId="10050" priority="10148"/>
    <cfRule type="duplicateValues" dxfId="10049" priority="3728"/>
    <cfRule type="duplicateValues" dxfId="10048" priority="8318"/>
    <cfRule type="duplicateValues" dxfId="10047" priority="8314"/>
    <cfRule type="duplicateValues" dxfId="10046" priority="3731"/>
    <cfRule type="duplicateValues" dxfId="10045" priority="3732"/>
    <cfRule type="duplicateValues" dxfId="10044" priority="96"/>
    <cfRule type="duplicateValues" dxfId="10043" priority="3734"/>
    <cfRule type="duplicateValues" dxfId="10042" priority="6389"/>
    <cfRule type="duplicateValues" dxfId="10041" priority="3736"/>
    <cfRule type="duplicateValues" dxfId="10040" priority="97"/>
    <cfRule type="duplicateValues" dxfId="10039" priority="7491"/>
    <cfRule type="duplicateValues" dxfId="10038" priority="3739"/>
    <cfRule type="duplicateValues" dxfId="10037" priority="10183"/>
    <cfRule type="duplicateValues" dxfId="10036" priority="3741"/>
    <cfRule type="duplicateValues" dxfId="10035" priority="98"/>
    <cfRule type="duplicateValues" dxfId="10034" priority="99"/>
    <cfRule type="duplicateValues" dxfId="10033" priority="3744"/>
    <cfRule type="duplicateValues" dxfId="10032" priority="8311"/>
    <cfRule type="duplicateValues" dxfId="10031" priority="7488"/>
    <cfRule type="duplicateValues" dxfId="10030" priority="3747"/>
    <cfRule type="duplicateValues" dxfId="10029" priority="10186"/>
    <cfRule type="duplicateValues" dxfId="10028" priority="100"/>
    <cfRule type="duplicateValues" dxfId="10027" priority="101"/>
    <cfRule type="duplicateValues" dxfId="10026" priority="3751"/>
    <cfRule type="duplicateValues" dxfId="10025" priority="3752"/>
    <cfRule type="duplicateValues" dxfId="10024" priority="102"/>
    <cfRule type="duplicateValues" dxfId="10023" priority="3754"/>
    <cfRule type="duplicateValues" dxfId="10022" priority="8302"/>
    <cfRule type="duplicateValues" dxfId="10021" priority="3756"/>
    <cfRule type="duplicateValues" dxfId="10020" priority="103"/>
    <cfRule type="duplicateValues" dxfId="10019" priority="7484"/>
    <cfRule type="duplicateValues" dxfId="10018" priority="3759"/>
    <cfRule type="duplicateValues" dxfId="10017" priority="10190"/>
    <cfRule type="duplicateValues" dxfId="10016" priority="3761"/>
    <cfRule type="duplicateValues" dxfId="10015" priority="104"/>
    <cfRule type="duplicateValues" dxfId="10014" priority="105"/>
    <cfRule type="duplicateValues" dxfId="10013" priority="3764"/>
    <cfRule type="duplicateValues" dxfId="10012" priority="8298"/>
    <cfRule type="duplicateValues" dxfId="10011" priority="8295"/>
    <cfRule type="duplicateValues" dxfId="10010" priority="3767"/>
    <cfRule type="duplicateValues" dxfId="10009" priority="106"/>
    <cfRule type="duplicateValues" dxfId="10008" priority="7481"/>
    <cfRule type="duplicateValues" dxfId="10007" priority="107"/>
    <cfRule type="duplicateValues" dxfId="10006" priority="3771"/>
    <cfRule type="duplicateValues" dxfId="10005" priority="10193"/>
    <cfRule type="duplicateValues" dxfId="10004" priority="3773"/>
    <cfRule type="duplicateValues" dxfId="10003" priority="108"/>
    <cfRule type="duplicateValues" dxfId="10002" priority="8290"/>
    <cfRule type="duplicateValues" dxfId="10001" priority="3776"/>
    <cfRule type="duplicateValues" dxfId="10000" priority="109"/>
    <cfRule type="duplicateValues" dxfId="9999" priority="110"/>
    <cfRule type="duplicateValues" dxfId="9998" priority="3779"/>
    <cfRule type="duplicateValues" dxfId="9997" priority="6405"/>
    <cfRule type="duplicateValues" dxfId="9996" priority="7475"/>
    <cfRule type="duplicateValues" dxfId="9995" priority="111"/>
    <cfRule type="duplicateValues" dxfId="9994" priority="3783"/>
    <cfRule type="duplicateValues" dxfId="9993" priority="10198"/>
    <cfRule type="duplicateValues" dxfId="9992" priority="7472"/>
    <cfRule type="duplicateValues" dxfId="9991" priority="3786"/>
    <cfRule type="duplicateValues" dxfId="9990" priority="112"/>
    <cfRule type="duplicateValues" dxfId="9989" priority="113"/>
    <cfRule type="duplicateValues" dxfId="9988" priority="8287"/>
    <cfRule type="duplicateValues" dxfId="9987" priority="3790"/>
    <cfRule type="duplicateValues" dxfId="9986" priority="114"/>
    <cfRule type="duplicateValues" dxfId="9985" priority="7468"/>
    <cfRule type="duplicateValues" dxfId="9984" priority="115"/>
    <cfRule type="duplicateValues" dxfId="9983" priority="116"/>
    <cfRule type="duplicateValues" dxfId="9982" priority="8283"/>
    <cfRule type="duplicateValues" dxfId="9981" priority="7465"/>
    <cfRule type="duplicateValues" dxfId="9980" priority="117"/>
    <cfRule type="duplicateValues" dxfId="9979" priority="3798"/>
    <cfRule type="duplicateValues" dxfId="9978" priority="3799"/>
    <cfRule type="duplicateValues" dxfId="9977" priority="3800"/>
    <cfRule type="duplicateValues" dxfId="9976" priority="3801"/>
    <cfRule type="duplicateValues" dxfId="9975" priority="3802"/>
    <cfRule type="duplicateValues" dxfId="9974" priority="10201"/>
    <cfRule type="duplicateValues" dxfId="9973" priority="3804"/>
    <cfRule type="duplicateValues" dxfId="9972" priority="3805"/>
    <cfRule type="duplicateValues" dxfId="9971" priority="3806"/>
    <cfRule type="duplicateValues" dxfId="9970" priority="3807"/>
    <cfRule type="duplicateValues" dxfId="9969" priority="118"/>
    <cfRule type="duplicateValues" dxfId="9968" priority="3809"/>
    <cfRule type="duplicateValues" dxfId="9967" priority="3810"/>
    <cfRule type="duplicateValues" dxfId="9966" priority="3811"/>
    <cfRule type="duplicateValues" dxfId="9965" priority="119"/>
    <cfRule type="duplicateValues" dxfId="9964" priority="3813"/>
    <cfRule type="duplicateValues" dxfId="9963" priority="3814"/>
    <cfRule type="duplicateValues" dxfId="9962" priority="6413"/>
    <cfRule type="duplicateValues" dxfId="9961" priority="3816"/>
    <cfRule type="duplicateValues" dxfId="9960" priority="120"/>
    <cfRule type="duplicateValues" dxfId="9959" priority="3818"/>
    <cfRule type="duplicateValues" dxfId="9958" priority="8280"/>
    <cfRule type="duplicateValues" dxfId="9957" priority="121"/>
    <cfRule type="duplicateValues" dxfId="9956" priority="3821"/>
    <cfRule type="duplicateValues" dxfId="9955" priority="3822"/>
    <cfRule type="duplicateValues" dxfId="9954" priority="3823"/>
    <cfRule type="duplicateValues" dxfId="9953" priority="3824"/>
    <cfRule type="duplicateValues" dxfId="9952" priority="122"/>
    <cfRule type="duplicateValues" dxfId="9951" priority="3826"/>
    <cfRule type="duplicateValues" dxfId="9950" priority="3827"/>
    <cfRule type="duplicateValues" dxfId="9949" priority="3828"/>
    <cfRule type="duplicateValues" dxfId="9948" priority="6417"/>
    <cfRule type="duplicateValues" dxfId="9947" priority="3830"/>
    <cfRule type="duplicateValues" dxfId="9946" priority="3831"/>
    <cfRule type="duplicateValues" dxfId="9945" priority="123"/>
    <cfRule type="duplicateValues" dxfId="9944" priority="3833"/>
    <cfRule type="duplicateValues" dxfId="9943" priority="124"/>
    <cfRule type="duplicateValues" dxfId="9942" priority="3835"/>
    <cfRule type="duplicateValues" dxfId="9941" priority="6420"/>
    <cfRule type="duplicateValues" dxfId="9940" priority="10205"/>
    <cfRule type="duplicateValues" dxfId="9939" priority="3838"/>
    <cfRule type="duplicateValues" dxfId="9938" priority="3839"/>
    <cfRule type="duplicateValues" dxfId="9937" priority="3840"/>
    <cfRule type="duplicateValues" dxfId="9936" priority="6827"/>
    <cfRule type="duplicateValues" dxfId="9935" priority="3842"/>
    <cfRule type="duplicateValues" dxfId="9934" priority="3843"/>
    <cfRule type="duplicateValues" dxfId="9933" priority="10208"/>
    <cfRule type="duplicateValues" dxfId="9932" priority="3845"/>
    <cfRule type="duplicateValues" dxfId="9931" priority="125"/>
    <cfRule type="duplicateValues" dxfId="9930" priority="3847"/>
    <cfRule type="duplicateValues" dxfId="9929" priority="10214"/>
    <cfRule type="duplicateValues" dxfId="9928" priority="7460"/>
    <cfRule type="duplicateValues" dxfId="9927" priority="3850"/>
    <cfRule type="duplicateValues" dxfId="9926" priority="3851"/>
    <cfRule type="duplicateValues" dxfId="9925" priority="8262"/>
    <cfRule type="duplicateValues" dxfId="9924" priority="3853"/>
    <cfRule type="duplicateValues" dxfId="9923" priority="126"/>
    <cfRule type="duplicateValues" dxfId="9922" priority="3855"/>
    <cfRule type="duplicateValues" dxfId="9921" priority="10217"/>
    <cfRule type="duplicateValues" dxfId="9920" priority="127"/>
    <cfRule type="duplicateValues" dxfId="9919" priority="3858"/>
    <cfRule type="duplicateValues" dxfId="9918" priority="8254"/>
    <cfRule type="duplicateValues" dxfId="9917" priority="3860"/>
    <cfRule type="duplicateValues" dxfId="9916" priority="128"/>
    <cfRule type="duplicateValues" dxfId="9915" priority="8250"/>
    <cfRule type="duplicateValues" dxfId="9914" priority="3863"/>
    <cfRule type="duplicateValues" dxfId="9913" priority="129"/>
    <cfRule type="duplicateValues" dxfId="9912" priority="7457"/>
    <cfRule type="duplicateValues" dxfId="9911" priority="3866"/>
    <cfRule type="duplicateValues" dxfId="9910" priority="10221"/>
    <cfRule type="duplicateValues" dxfId="9909" priority="130"/>
    <cfRule type="duplicateValues" dxfId="9908" priority="8247"/>
    <cfRule type="duplicateValues" dxfId="9907" priority="3870"/>
    <cfRule type="duplicateValues" dxfId="9906" priority="3871"/>
    <cfRule type="duplicateValues" dxfId="9905" priority="3872"/>
    <cfRule type="duplicateValues" dxfId="9904" priority="3873"/>
    <cfRule type="duplicateValues" dxfId="9903" priority="131"/>
    <cfRule type="duplicateValues" dxfId="9902" priority="3875"/>
    <cfRule type="duplicateValues" dxfId="9901" priority="3876"/>
    <cfRule type="duplicateValues" dxfId="9900" priority="3877"/>
    <cfRule type="duplicateValues" dxfId="9899" priority="132"/>
    <cfRule type="duplicateValues" dxfId="9898" priority="3879"/>
    <cfRule type="duplicateValues" dxfId="9897" priority="3880"/>
    <cfRule type="duplicateValues" dxfId="9896" priority="10224"/>
    <cfRule type="duplicateValues" dxfId="9895" priority="3882"/>
    <cfRule type="duplicateValues" dxfId="9894" priority="8238"/>
    <cfRule type="duplicateValues" dxfId="9893" priority="3884"/>
    <cfRule type="duplicateValues" dxfId="9892" priority="133"/>
    <cfRule type="duplicateValues" dxfId="9891" priority="134"/>
    <cfRule type="duplicateValues" dxfId="9890" priority="3887"/>
    <cfRule type="duplicateValues" dxfId="9889" priority="3888"/>
    <cfRule type="duplicateValues" dxfId="9888" priority="3889"/>
    <cfRule type="duplicateValues" dxfId="9887" priority="6437"/>
    <cfRule type="duplicateValues" dxfId="9886" priority="3891"/>
    <cfRule type="duplicateValues" dxfId="9885" priority="3892"/>
    <cfRule type="duplicateValues" dxfId="9884" priority="10229"/>
    <cfRule type="duplicateValues" dxfId="9883" priority="3894"/>
    <cfRule type="duplicateValues" dxfId="9882" priority="10232"/>
    <cfRule type="duplicateValues" dxfId="9881" priority="3896"/>
    <cfRule type="duplicateValues" dxfId="9880" priority="8234"/>
    <cfRule type="duplicateValues" dxfId="9879" priority="7453"/>
    <cfRule type="duplicateValues" dxfId="9878" priority="3899"/>
    <cfRule type="duplicateValues" dxfId="9877" priority="3900"/>
    <cfRule type="duplicateValues" dxfId="9876" priority="135"/>
    <cfRule type="duplicateValues" dxfId="9875" priority="3902"/>
    <cfRule type="duplicateValues" dxfId="9874" priority="10236"/>
    <cfRule type="duplicateValues" dxfId="9873" priority="3904"/>
    <cfRule type="duplicateValues" dxfId="9872" priority="8231"/>
    <cfRule type="duplicateValues" dxfId="9871" priority="136"/>
    <cfRule type="duplicateValues" dxfId="9870" priority="3907"/>
    <cfRule type="duplicateValues" dxfId="9869" priority="137"/>
    <cfRule type="duplicateValues" dxfId="9868" priority="3909"/>
    <cfRule type="duplicateValues" dxfId="9867" priority="6445"/>
    <cfRule type="duplicateValues" dxfId="9866" priority="138"/>
    <cfRule type="duplicateValues" dxfId="9865" priority="3912"/>
    <cfRule type="duplicateValues" dxfId="9864" priority="139"/>
    <cfRule type="duplicateValues" dxfId="9863" priority="10246"/>
    <cfRule type="duplicateValues" dxfId="9862" priority="3915"/>
    <cfRule type="duplicateValues" dxfId="9861" priority="8226"/>
    <cfRule type="duplicateValues" dxfId="9860" priority="140"/>
    <cfRule type="duplicateValues" dxfId="9859" priority="8223"/>
    <cfRule type="duplicateValues" dxfId="9858" priority="3919"/>
    <cfRule type="duplicateValues" dxfId="9857" priority="3920"/>
    <cfRule type="duplicateValues" dxfId="9856" priority="3921"/>
    <cfRule type="duplicateValues" dxfId="9855" priority="141"/>
    <cfRule type="duplicateValues" dxfId="9854" priority="3923"/>
    <cfRule type="duplicateValues" dxfId="9853" priority="3924"/>
    <cfRule type="duplicateValues" dxfId="9852" priority="6449"/>
    <cfRule type="duplicateValues" dxfId="9851" priority="3926"/>
    <cfRule type="duplicateValues" dxfId="9850" priority="142"/>
    <cfRule type="duplicateValues" dxfId="9849" priority="3928"/>
    <cfRule type="duplicateValues" dxfId="9848" priority="143"/>
    <cfRule type="duplicateValues" dxfId="9847" priority="144"/>
    <cfRule type="duplicateValues" dxfId="9846" priority="3931"/>
    <cfRule type="duplicateValues" dxfId="9845" priority="3932"/>
    <cfRule type="duplicateValues" dxfId="9844" priority="6452"/>
    <cfRule type="duplicateValues" dxfId="9843" priority="3934"/>
    <cfRule type="duplicateValues" dxfId="9842" priority="8219"/>
    <cfRule type="duplicateValues" dxfId="9841" priority="3936"/>
    <cfRule type="duplicateValues" dxfId="9840" priority="10249"/>
    <cfRule type="duplicateValues" dxfId="9839" priority="145"/>
    <cfRule type="duplicateValues" dxfId="9838" priority="3939"/>
    <cfRule type="duplicateValues" dxfId="9837" priority="10253"/>
    <cfRule type="duplicateValues" dxfId="9836" priority="3941"/>
    <cfRule type="duplicateValues" dxfId="9835" priority="146"/>
    <cfRule type="duplicateValues" dxfId="9834" priority="7443"/>
    <cfRule type="duplicateValues" dxfId="9833" priority="3944"/>
    <cfRule type="duplicateValues" dxfId="9832" priority="147"/>
    <cfRule type="duplicateValues" dxfId="9831" priority="148"/>
    <cfRule type="duplicateValues" dxfId="9830" priority="3947"/>
    <cfRule type="duplicateValues" dxfId="9829" priority="10256"/>
    <cfRule type="duplicateValues" dxfId="9828" priority="7440"/>
    <cfRule type="duplicateValues" dxfId="9827" priority="149"/>
    <cfRule type="duplicateValues" dxfId="9826" priority="3951"/>
    <cfRule type="duplicateValues" dxfId="9825" priority="3952"/>
    <cfRule type="duplicateValues" dxfId="9824" priority="8216"/>
    <cfRule type="duplicateValues" dxfId="9823" priority="3954"/>
    <cfRule type="duplicateValues" dxfId="9822" priority="150"/>
    <cfRule type="duplicateValues" dxfId="9821" priority="3956"/>
    <cfRule type="duplicateValues" dxfId="9820" priority="6461"/>
    <cfRule type="duplicateValues" dxfId="9819" priority="151"/>
    <cfRule type="duplicateValues" dxfId="9818" priority="3959"/>
    <cfRule type="duplicateValues" dxfId="9817" priority="152"/>
    <cfRule type="duplicateValues" dxfId="9816" priority="3961"/>
    <cfRule type="duplicateValues" dxfId="9815" priority="9814"/>
    <cfRule type="duplicateValues" dxfId="9814" priority="7436"/>
    <cfRule type="duplicateValues" dxfId="9813" priority="3964"/>
    <cfRule type="duplicateValues" dxfId="9812" priority="153"/>
    <cfRule type="duplicateValues" dxfId="9811" priority="154"/>
    <cfRule type="duplicateValues" dxfId="9810" priority="3967"/>
    <cfRule type="duplicateValues" dxfId="9809" priority="6465"/>
    <cfRule type="duplicateValues" dxfId="9808" priority="8206"/>
    <cfRule type="duplicateValues" dxfId="9807" priority="7433"/>
    <cfRule type="duplicateValues" dxfId="9806" priority="3971"/>
    <cfRule type="duplicateValues" dxfId="9805" priority="8202"/>
    <cfRule type="duplicateValues" dxfId="9804" priority="3973"/>
    <cfRule type="duplicateValues" dxfId="9803" priority="155"/>
    <cfRule type="duplicateValues" dxfId="9802" priority="156"/>
    <cfRule type="duplicateValues" dxfId="9801" priority="3976"/>
    <cfRule type="duplicateValues" dxfId="9800" priority="6468"/>
    <cfRule type="duplicateValues" dxfId="9799" priority="8199"/>
    <cfRule type="duplicateValues" dxfId="9798" priority="3979"/>
    <cfRule type="duplicateValues" dxfId="9797" priority="157"/>
    <cfRule type="duplicateValues" dxfId="9796" priority="10261"/>
    <cfRule type="duplicateValues" dxfId="9795" priority="7428"/>
    <cfRule type="duplicateValues" dxfId="9794" priority="3983"/>
    <cfRule type="duplicateValues" dxfId="9793" priority="10264"/>
    <cfRule type="duplicateValues" dxfId="9792" priority="158"/>
    <cfRule type="duplicateValues" dxfId="9791" priority="3986"/>
    <cfRule type="duplicateValues" dxfId="9790" priority="159"/>
    <cfRule type="duplicateValues" dxfId="9789" priority="8194"/>
    <cfRule type="duplicateValues" dxfId="9788" priority="7425"/>
    <cfRule type="duplicateValues" dxfId="9787" priority="3990"/>
    <cfRule type="duplicateValues" dxfId="9786" priority="160"/>
    <cfRule type="duplicateValues" dxfId="9785" priority="161"/>
    <cfRule type="duplicateValues" dxfId="9784" priority="8191"/>
    <cfRule type="duplicateValues" dxfId="9783" priority="6473"/>
    <cfRule type="duplicateValues" dxfId="9782" priority="10268"/>
    <cfRule type="duplicateValues" dxfId="9781" priority="7421"/>
    <cfRule type="duplicateValues" dxfId="9780" priority="162"/>
    <cfRule type="duplicateValues" dxfId="9779" priority="3998"/>
    <cfRule type="duplicateValues" dxfId="9778" priority="3999"/>
    <cfRule type="duplicateValues" dxfId="9777" priority="4000"/>
    <cfRule type="duplicateValues" dxfId="9776" priority="4001"/>
    <cfRule type="duplicateValues" dxfId="9775" priority="163"/>
    <cfRule type="duplicateValues" dxfId="9774" priority="4003"/>
    <cfRule type="duplicateValues" dxfId="9773" priority="4004"/>
    <cfRule type="duplicateValues" dxfId="9772" priority="4005"/>
    <cfRule type="duplicateValues" dxfId="9771" priority="164"/>
    <cfRule type="duplicateValues" dxfId="9770" priority="4007"/>
    <cfRule type="duplicateValues" dxfId="9769" priority="4008"/>
    <cfRule type="duplicateValues" dxfId="9768" priority="6476"/>
    <cfRule type="duplicateValues" dxfId="9767" priority="4010"/>
    <cfRule type="duplicateValues" dxfId="9766" priority="165"/>
    <cfRule type="duplicateValues" dxfId="9765" priority="4012"/>
    <cfRule type="duplicateValues" dxfId="9764" priority="8187"/>
    <cfRule type="duplicateValues" dxfId="9763" priority="166"/>
    <cfRule type="duplicateValues" dxfId="9762" priority="4015"/>
    <cfRule type="duplicateValues" dxfId="9761" priority="4016"/>
    <cfRule type="duplicateValues" dxfId="9760" priority="4017"/>
    <cfRule type="duplicateValues" dxfId="9759" priority="167"/>
    <cfRule type="duplicateValues" dxfId="9758" priority="4019"/>
    <cfRule type="duplicateValues" dxfId="9757" priority="4020"/>
    <cfRule type="duplicateValues" dxfId="9756" priority="6480"/>
    <cfRule type="duplicateValues" dxfId="9755" priority="4022"/>
    <cfRule type="duplicateValues" dxfId="9754" priority="6831"/>
    <cfRule type="duplicateValues" dxfId="9753" priority="4024"/>
    <cfRule type="duplicateValues" dxfId="9752" priority="168"/>
    <cfRule type="duplicateValues" dxfId="9751" priority="169"/>
    <cfRule type="duplicateValues" dxfId="9750" priority="4027"/>
    <cfRule type="duplicateValues" dxfId="9749" priority="4028"/>
    <cfRule type="duplicateValues" dxfId="9748" priority="6483"/>
    <cfRule type="duplicateValues" dxfId="9747" priority="4030"/>
    <cfRule type="duplicateValues" dxfId="9746" priority="170"/>
    <cfRule type="duplicateValues" dxfId="9745" priority="4032"/>
    <cfRule type="duplicateValues" dxfId="9744" priority="10277"/>
    <cfRule type="duplicateValues" dxfId="9743" priority="171"/>
    <cfRule type="duplicateValues" dxfId="9742" priority="4035"/>
    <cfRule type="duplicateValues" dxfId="9741" priority="10280"/>
    <cfRule type="duplicateValues" dxfId="9740" priority="4037"/>
    <cfRule type="duplicateValues" dxfId="9739" priority="10284"/>
    <cfRule type="duplicateValues" dxfId="9738" priority="8184"/>
    <cfRule type="duplicateValues" dxfId="9737" priority="4040"/>
    <cfRule type="duplicateValues" dxfId="9736" priority="10292"/>
    <cfRule type="duplicateValues" dxfId="9735" priority="172"/>
    <cfRule type="duplicateValues" dxfId="9734" priority="4043"/>
    <cfRule type="duplicateValues" dxfId="9733" priority="173"/>
    <cfRule type="duplicateValues" dxfId="9732" priority="10310"/>
    <cfRule type="duplicateValues" dxfId="9731" priority="7412"/>
    <cfRule type="duplicateValues" dxfId="9730" priority="4047"/>
    <cfRule type="duplicateValues" dxfId="9729" priority="4048"/>
    <cfRule type="duplicateValues" dxfId="9728" priority="4049"/>
    <cfRule type="duplicateValues" dxfId="9727" priority="174"/>
    <cfRule type="duplicateValues" dxfId="9726" priority="4051"/>
    <cfRule type="duplicateValues" dxfId="9725" priority="4052"/>
    <cfRule type="duplicateValues" dxfId="9724" priority="10313"/>
    <cfRule type="duplicateValues" dxfId="9723" priority="4054"/>
    <cfRule type="duplicateValues" dxfId="9722" priority="175"/>
    <cfRule type="duplicateValues" dxfId="9721" priority="4056"/>
    <cfRule type="duplicateValues" dxfId="9720" priority="176"/>
    <cfRule type="duplicateValues" dxfId="9719" priority="177"/>
    <cfRule type="duplicateValues" dxfId="9718" priority="4059"/>
    <cfRule type="duplicateValues" dxfId="9717" priority="4060"/>
    <cfRule type="duplicateValues" dxfId="9716" priority="178"/>
    <cfRule type="duplicateValues" dxfId="9715" priority="4062"/>
    <cfRule type="duplicateValues" dxfId="9714" priority="10317"/>
    <cfRule type="duplicateValues" dxfId="9713" priority="4064"/>
    <cfRule type="duplicateValues" dxfId="9712" priority="8178"/>
    <cfRule type="duplicateValues" dxfId="9711" priority="8175"/>
    <cfRule type="duplicateValues" dxfId="9710" priority="4067"/>
    <cfRule type="duplicateValues" dxfId="9709" priority="179"/>
    <cfRule type="duplicateValues" dxfId="9708" priority="4069"/>
    <cfRule type="duplicateValues" dxfId="9707" priority="10320"/>
    <cfRule type="duplicateValues" dxfId="9706" priority="7409"/>
    <cfRule type="duplicateValues" dxfId="9705" priority="4072"/>
    <cfRule type="duplicateValues" dxfId="9704" priority="180"/>
    <cfRule type="duplicateValues" dxfId="9703" priority="181"/>
    <cfRule type="duplicateValues" dxfId="9702" priority="4075"/>
    <cfRule type="duplicateValues" dxfId="9701" priority="182"/>
    <cfRule type="duplicateValues" dxfId="9700" priority="8171"/>
    <cfRule type="duplicateValues" dxfId="9699" priority="183"/>
    <cfRule type="duplicateValues" dxfId="9698" priority="4079"/>
    <cfRule type="duplicateValues" dxfId="9697" priority="4080"/>
    <cfRule type="duplicateValues" dxfId="9696" priority="6501"/>
    <cfRule type="duplicateValues" dxfId="9695" priority="4082"/>
    <cfRule type="duplicateValues" dxfId="9694" priority="10325"/>
    <cfRule type="duplicateValues" dxfId="9693" priority="4084"/>
    <cfRule type="duplicateValues" dxfId="9692" priority="10328"/>
    <cfRule type="duplicateValues" dxfId="9691" priority="7405"/>
    <cfRule type="duplicateValues" dxfId="9690" priority="4087"/>
    <cfRule type="duplicateValues" dxfId="9689" priority="184"/>
    <cfRule type="duplicateValues" dxfId="9688" priority="4089"/>
    <cfRule type="duplicateValues" dxfId="9687" priority="185"/>
    <cfRule type="duplicateValues" dxfId="9686" priority="186"/>
    <cfRule type="duplicateValues" dxfId="9685" priority="4092"/>
    <cfRule type="duplicateValues" dxfId="9684" priority="10332"/>
    <cfRule type="duplicateValues" dxfId="9683" priority="8168"/>
    <cfRule type="duplicateValues" dxfId="9682" priority="4095"/>
    <cfRule type="duplicateValues" dxfId="9681" priority="187"/>
    <cfRule type="duplicateValues" dxfId="9680" priority="188"/>
    <cfRule type="duplicateValues" dxfId="9679" priority="189"/>
    <cfRule type="duplicateValues" dxfId="9678" priority="4099"/>
    <cfRule type="duplicateValues" dxfId="9677" priority="190"/>
    <cfRule type="duplicateValues" dxfId="9676" priority="4101"/>
    <cfRule type="duplicateValues" dxfId="9675" priority="6509"/>
    <cfRule type="duplicateValues" dxfId="9674" priority="191"/>
    <cfRule type="duplicateValues" dxfId="9673" priority="4104"/>
    <cfRule type="duplicateValues" dxfId="9672" priority="10341"/>
    <cfRule type="duplicateValues" dxfId="9671" priority="10344"/>
    <cfRule type="duplicateValues" dxfId="9670" priority="4107"/>
    <cfRule type="duplicateValues" dxfId="9669" priority="8163"/>
    <cfRule type="duplicateValues" dxfId="9668" priority="10348"/>
    <cfRule type="duplicateValues" dxfId="9667" priority="7397"/>
    <cfRule type="duplicateValues" dxfId="9666" priority="4111"/>
    <cfRule type="duplicateValues" dxfId="9665" priority="192"/>
    <cfRule type="duplicateValues" dxfId="9664" priority="193"/>
    <cfRule type="duplicateValues" dxfId="9663" priority="4114"/>
    <cfRule type="duplicateValues" dxfId="9662" priority="6513"/>
    <cfRule type="duplicateValues" dxfId="9661" priority="194"/>
    <cfRule type="duplicateValues" dxfId="9660" priority="10356"/>
    <cfRule type="duplicateValues" dxfId="9659" priority="4118"/>
    <cfRule type="duplicateValues" dxfId="9658" priority="8160"/>
    <cfRule type="duplicateValues" dxfId="9657" priority="195"/>
    <cfRule type="duplicateValues" dxfId="9656" priority="196"/>
    <cfRule type="duplicateValues" dxfId="9655" priority="197"/>
    <cfRule type="duplicateValues" dxfId="9654" priority="198"/>
    <cfRule type="duplicateValues" dxfId="9653" priority="10373"/>
    <cfRule type="duplicateValues" dxfId="9652" priority="199"/>
    <cfRule type="duplicateValues" dxfId="9651" priority="4126"/>
    <cfRule type="duplicateValues" dxfId="9650" priority="4127"/>
    <cfRule type="duplicateValues" dxfId="9649" priority="4128"/>
    <cfRule type="duplicateValues" dxfId="9648" priority="6516"/>
    <cfRule type="duplicateValues" dxfId="9647" priority="4130"/>
    <cfRule type="duplicateValues" dxfId="9646" priority="4131"/>
    <cfRule type="duplicateValues" dxfId="9645" priority="9809"/>
    <cfRule type="duplicateValues" dxfId="9644" priority="4133"/>
    <cfRule type="duplicateValues" dxfId="9643" priority="10376"/>
    <cfRule type="duplicateValues" dxfId="9642" priority="4135"/>
    <cfRule type="duplicateValues" dxfId="9641" priority="10380"/>
    <cfRule type="duplicateValues" dxfId="9640" priority="8156"/>
    <cfRule type="duplicateValues" dxfId="9639" priority="4138"/>
    <cfRule type="duplicateValues" dxfId="9638" priority="4139"/>
    <cfRule type="duplicateValues" dxfId="9637" priority="200"/>
    <cfRule type="duplicateValues" dxfId="9636" priority="4141"/>
    <cfRule type="duplicateValues" dxfId="9635" priority="201"/>
    <cfRule type="duplicateValues" dxfId="9634" priority="4143"/>
    <cfRule type="duplicateValues" dxfId="9633" priority="10388"/>
    <cfRule type="duplicateValues" dxfId="9632" priority="10404"/>
    <cfRule type="duplicateValues" dxfId="9631" priority="4146"/>
    <cfRule type="duplicateValues" dxfId="9630" priority="202"/>
    <cfRule type="duplicateValues" dxfId="9629" priority="4148"/>
    <cfRule type="duplicateValues" dxfId="9628" priority="203"/>
    <cfRule type="duplicateValues" dxfId="9627" priority="204"/>
    <cfRule type="duplicateValues" dxfId="9626" priority="4151"/>
    <cfRule type="duplicateValues" dxfId="9625" priority="6525"/>
    <cfRule type="duplicateValues" dxfId="9624" priority="8153"/>
    <cfRule type="duplicateValues" dxfId="9623" priority="4154"/>
    <cfRule type="duplicateValues" dxfId="9622" priority="10438"/>
    <cfRule type="duplicateValues" dxfId="9621" priority="205"/>
    <cfRule type="duplicateValues" dxfId="9620" priority="10441"/>
    <cfRule type="duplicateValues" dxfId="9619" priority="4158"/>
    <cfRule type="duplicateValues" dxfId="9618" priority="4159"/>
    <cfRule type="duplicateValues" dxfId="9617" priority="206"/>
    <cfRule type="duplicateValues" dxfId="9616" priority="4161"/>
    <cfRule type="duplicateValues" dxfId="9615" priority="207"/>
    <cfRule type="duplicateValues" dxfId="9614" priority="4163"/>
    <cfRule type="duplicateValues" dxfId="9613" priority="6529"/>
    <cfRule type="duplicateValues" dxfId="9612" priority="208"/>
    <cfRule type="duplicateValues" dxfId="9611" priority="4166"/>
    <cfRule type="duplicateValues" dxfId="9610" priority="9806"/>
    <cfRule type="duplicateValues" dxfId="9609" priority="4168"/>
    <cfRule type="duplicateValues" dxfId="9608" priority="209"/>
    <cfRule type="duplicateValues" dxfId="9607" priority="7366"/>
    <cfRule type="duplicateValues" dxfId="9606" priority="4171"/>
    <cfRule type="duplicateValues" dxfId="9605" priority="6532"/>
    <cfRule type="duplicateValues" dxfId="9604" priority="7358"/>
    <cfRule type="duplicateValues" dxfId="9603" priority="4174"/>
    <cfRule type="duplicateValues" dxfId="9602" priority="6834"/>
    <cfRule type="duplicateValues" dxfId="9601" priority="7354"/>
    <cfRule type="duplicateValues" dxfId="9600" priority="7351"/>
    <cfRule type="duplicateValues" dxfId="9599" priority="4178"/>
    <cfRule type="duplicateValues" dxfId="9598" priority="10445"/>
    <cfRule type="duplicateValues" dxfId="9597" priority="4180"/>
    <cfRule type="duplicateValues" dxfId="9596" priority="210"/>
    <cfRule type="duplicateValues" dxfId="9595" priority="211"/>
    <cfRule type="duplicateValues" dxfId="9594" priority="4183"/>
    <cfRule type="duplicateValues" dxfId="9593" priority="212"/>
    <cfRule type="duplicateValues" dxfId="9592" priority="7342"/>
    <cfRule type="duplicateValues" dxfId="9591" priority="4186"/>
    <cfRule type="duplicateValues" dxfId="9590" priority="6537"/>
    <cfRule type="duplicateValues" dxfId="9589" priority="7338"/>
    <cfRule type="duplicateValues" dxfId="9588" priority="7335"/>
    <cfRule type="duplicateValues" dxfId="9587" priority="4190"/>
    <cfRule type="duplicateValues" dxfId="9586" priority="8134"/>
    <cfRule type="duplicateValues" dxfId="9585" priority="213"/>
    <cfRule type="duplicateValues" dxfId="9584" priority="4193"/>
    <cfRule type="duplicateValues" dxfId="9583" priority="214"/>
    <cfRule type="duplicateValues" dxfId="9582" priority="7330"/>
    <cfRule type="duplicateValues" dxfId="9581" priority="7327"/>
    <cfRule type="duplicateValues" dxfId="9580" priority="4197"/>
    <cfRule type="duplicateValues" dxfId="9579" priority="6540"/>
    <cfRule type="duplicateValues" dxfId="9578" priority="215"/>
    <cfRule type="duplicateValues" dxfId="9577" priority="7323"/>
    <cfRule type="duplicateValues" dxfId="9576" priority="10448"/>
    <cfRule type="duplicateValues" dxfId="9575" priority="216"/>
    <cfRule type="duplicateValues" dxfId="9574" priority="7320"/>
    <cfRule type="duplicateValues" dxfId="9573" priority="217"/>
    <cfRule type="duplicateValues" dxfId="9572" priority="4205"/>
    <cfRule type="duplicateValues" dxfId="9571" priority="4206"/>
    <cfRule type="duplicateValues" dxfId="9570" priority="8126"/>
    <cfRule type="duplicateValues" dxfId="9569" priority="4208"/>
    <cfRule type="duplicateValues" dxfId="9568" priority="218"/>
    <cfRule type="duplicateValues" dxfId="9567" priority="4210"/>
    <cfRule type="duplicateValues" dxfId="9566" priority="6544"/>
    <cfRule type="duplicateValues" dxfId="9565" priority="8122"/>
    <cfRule type="duplicateValues" dxfId="9564" priority="4213"/>
    <cfRule type="duplicateValues" dxfId="9563" priority="219"/>
    <cfRule type="duplicateValues" dxfId="9562" priority="4215"/>
    <cfRule type="duplicateValues" dxfId="9561" priority="220"/>
    <cfRule type="duplicateValues" dxfId="9560" priority="7310"/>
    <cfRule type="duplicateValues" dxfId="9559" priority="4218"/>
    <cfRule type="duplicateValues" dxfId="9558" priority="6547"/>
    <cfRule type="duplicateValues" dxfId="9557" priority="7306"/>
    <cfRule type="duplicateValues" dxfId="9556" priority="4221"/>
    <cfRule type="duplicateValues" dxfId="9555" priority="221"/>
    <cfRule type="duplicateValues" dxfId="9554" priority="7303"/>
    <cfRule type="duplicateValues" dxfId="9553" priority="222"/>
    <cfRule type="duplicateValues" dxfId="9552" priority="4225"/>
    <cfRule type="duplicateValues" dxfId="9551" priority="10453"/>
    <cfRule type="duplicateValues" dxfId="9550" priority="4227"/>
    <cfRule type="duplicateValues" dxfId="9549" priority="10456"/>
    <cfRule type="duplicateValues" dxfId="9548" priority="7298"/>
    <cfRule type="duplicateValues" dxfId="9547" priority="4230"/>
    <cfRule type="duplicateValues" dxfId="9546" priority="10460"/>
    <cfRule type="duplicateValues" dxfId="9545" priority="7295"/>
    <cfRule type="duplicateValues" dxfId="9544" priority="223"/>
    <cfRule type="duplicateValues" dxfId="9543" priority="8119"/>
    <cfRule type="duplicateValues" dxfId="9542" priority="224"/>
    <cfRule type="duplicateValues" dxfId="9541" priority="7291"/>
    <cfRule type="duplicateValues" dxfId="9540" priority="4237"/>
    <cfRule type="duplicateValues" dxfId="9539" priority="225"/>
    <cfRule type="duplicateValues" dxfId="9538" priority="226"/>
    <cfRule type="duplicateValues" dxfId="9537" priority="4240"/>
    <cfRule type="duplicateValues" dxfId="9536" priority="227"/>
    <cfRule type="duplicateValues" dxfId="9535" priority="7288"/>
    <cfRule type="duplicateValues" dxfId="9534" priority="228"/>
    <cfRule type="duplicateValues" dxfId="9533" priority="4244"/>
    <cfRule type="duplicateValues" dxfId="9532" priority="229"/>
    <cfRule type="duplicateValues" dxfId="9531" priority="8110"/>
    <cfRule type="duplicateValues" dxfId="9530" priority="7282"/>
    <cfRule type="duplicateValues" dxfId="9529" priority="230"/>
    <cfRule type="duplicateValues" dxfId="9528" priority="7279"/>
    <cfRule type="duplicateValues" dxfId="9527" priority="231"/>
    <cfRule type="duplicateValues" dxfId="9526" priority="7275"/>
    <cfRule type="duplicateValues" dxfId="9525" priority="4252"/>
    <cfRule type="duplicateValues" dxfId="9524" priority="6557"/>
    <cfRule type="duplicateValues" dxfId="9523" priority="4254"/>
    <cfRule type="duplicateValues" dxfId="9522" priority="10469"/>
    <cfRule type="duplicateValues" dxfId="9521" priority="232"/>
    <cfRule type="duplicateValues" dxfId="9520" priority="4257"/>
    <cfRule type="duplicateValues" dxfId="9519" priority="8106"/>
    <cfRule type="duplicateValues" dxfId="9518" priority="7272"/>
    <cfRule type="duplicateValues" dxfId="9517" priority="4260"/>
    <cfRule type="duplicateValues" dxfId="9516" priority="233"/>
    <cfRule type="duplicateValues" dxfId="9515" priority="234"/>
    <cfRule type="duplicateValues" dxfId="9514" priority="8103"/>
    <cfRule type="duplicateValues" dxfId="9513" priority="4264"/>
    <cfRule type="duplicateValues" dxfId="9512" priority="6561"/>
    <cfRule type="duplicateValues" dxfId="9511" priority="7267"/>
    <cfRule type="duplicateValues" dxfId="9510" priority="4267"/>
    <cfRule type="duplicateValues" dxfId="9509" priority="235"/>
    <cfRule type="duplicateValues" dxfId="9508" priority="236"/>
    <cfRule type="duplicateValues" dxfId="9507" priority="7264"/>
    <cfRule type="duplicateValues" dxfId="9506" priority="4271"/>
    <cfRule type="duplicateValues" dxfId="9505" priority="237"/>
    <cfRule type="duplicateValues" dxfId="9504" priority="238"/>
    <cfRule type="duplicateValues" dxfId="9503" priority="8098"/>
    <cfRule type="duplicateValues" dxfId="9502" priority="6564"/>
    <cfRule type="duplicateValues" dxfId="9501" priority="7260"/>
    <cfRule type="duplicateValues" dxfId="9500" priority="239"/>
    <cfRule type="duplicateValues" dxfId="9499" priority="8095"/>
    <cfRule type="duplicateValues" dxfId="9498" priority="4279"/>
    <cfRule type="duplicateValues" dxfId="9497" priority="240"/>
    <cfRule type="duplicateValues" dxfId="9496" priority="7257"/>
    <cfRule type="duplicateValues" dxfId="9495" priority="4282"/>
    <cfRule type="duplicateValues" dxfId="9494" priority="10472"/>
    <cfRule type="duplicateValues" dxfId="9493" priority="241"/>
    <cfRule type="duplicateValues" dxfId="9492" priority="8091"/>
    <cfRule type="duplicateValues" dxfId="9491" priority="4286"/>
    <cfRule type="duplicateValues" dxfId="9490" priority="242"/>
    <cfRule type="duplicateValues" dxfId="9489" priority="10476"/>
    <cfRule type="duplicateValues" dxfId="9488" priority="7246"/>
    <cfRule type="duplicateValues" dxfId="9487" priority="243"/>
    <cfRule type="duplicateValues" dxfId="9486" priority="7242"/>
    <cfRule type="duplicateValues" dxfId="9485" priority="7239"/>
    <cfRule type="duplicateValues" dxfId="9484" priority="244"/>
    <cfRule type="duplicateValues" dxfId="9483" priority="4294"/>
    <cfRule type="duplicateValues" dxfId="9482" priority="6569"/>
    <cfRule type="duplicateValues" dxfId="9481" priority="7234"/>
    <cfRule type="duplicateValues" dxfId="9480" priority="7231"/>
    <cfRule type="duplicateValues" dxfId="9479" priority="8088"/>
    <cfRule type="duplicateValues" dxfId="9478" priority="245"/>
    <cfRule type="duplicateValues" dxfId="9477" priority="7227"/>
    <cfRule type="duplicateValues" dxfId="9476" priority="246"/>
    <cfRule type="duplicateValues" dxfId="9475" priority="247"/>
    <cfRule type="duplicateValues" dxfId="9474" priority="7224"/>
    <cfRule type="duplicateValues" dxfId="9473" priority="248"/>
    <cfRule type="duplicateValues" dxfId="9472" priority="249"/>
    <cfRule type="duplicateValues" dxfId="9471" priority="7218"/>
    <cfRule type="duplicateValues" dxfId="9470" priority="7215"/>
    <cfRule type="duplicateValues" dxfId="9469" priority="250"/>
    <cfRule type="duplicateValues" dxfId="9468" priority="7211"/>
    <cfRule type="duplicateValues" dxfId="9467" priority="10484"/>
    <cfRule type="duplicateValues" dxfId="9466" priority="251"/>
    <cfRule type="duplicateValues" dxfId="9465" priority="10501"/>
    <cfRule type="duplicateValues" dxfId="9464" priority="10504"/>
    <cfRule type="duplicateValues" dxfId="9463" priority="10508"/>
    <cfRule type="duplicateValues" dxfId="9462" priority="10516"/>
    <cfRule type="duplicateValues" dxfId="9461" priority="10532"/>
    <cfRule type="duplicateValues" dxfId="9460" priority="252"/>
    <cfRule type="duplicateValues" dxfId="9459" priority="10565"/>
    <cfRule type="duplicateValues" dxfId="9458" priority="10568"/>
    <cfRule type="duplicateValues" dxfId="9457" priority="10572"/>
    <cfRule type="duplicateValues" dxfId="9456" priority="10580"/>
    <cfRule type="duplicateValues" dxfId="9455" priority="10596"/>
    <cfRule type="duplicateValues" dxfId="9454" priority="10628"/>
    <cfRule type="duplicateValues" dxfId="9453" priority="253"/>
    <cfRule type="duplicateValues" dxfId="9452" priority="254"/>
    <cfRule type="duplicateValues" dxfId="9451" priority="10695"/>
    <cfRule type="duplicateValues" dxfId="9450" priority="255"/>
    <cfRule type="duplicateValues" dxfId="9449" priority="10698"/>
    <cfRule type="duplicateValues" dxfId="9448" priority="256"/>
    <cfRule type="duplicateValues" dxfId="9447" priority="10702"/>
    <cfRule type="duplicateValues" dxfId="9446" priority="257"/>
    <cfRule type="duplicateValues" dxfId="9445" priority="10705"/>
    <cfRule type="duplicateValues" dxfId="9444" priority="8078"/>
    <cfRule type="duplicateValues" dxfId="9443" priority="258"/>
    <cfRule type="duplicateValues" dxfId="9442" priority="10710"/>
    <cfRule type="duplicateValues" dxfId="9441" priority="259"/>
    <cfRule type="duplicateValues" dxfId="9440" priority="8074"/>
    <cfRule type="duplicateValues" dxfId="9439" priority="10713"/>
    <cfRule type="duplicateValues" dxfId="9438" priority="260"/>
    <cfRule type="duplicateValues" dxfId="9437" priority="8071"/>
    <cfRule type="duplicateValues" dxfId="9436" priority="261"/>
    <cfRule type="duplicateValues" dxfId="9435" priority="10717"/>
    <cfRule type="duplicateValues" dxfId="9434" priority="10720"/>
    <cfRule type="duplicateValues" dxfId="9433" priority="262"/>
    <cfRule type="duplicateValues" dxfId="9432" priority="10726"/>
    <cfRule type="duplicateValues" dxfId="9431" priority="263"/>
    <cfRule type="duplicateValues" dxfId="9430" priority="10729"/>
    <cfRule type="duplicateValues" dxfId="9429" priority="264"/>
    <cfRule type="duplicateValues" dxfId="9428" priority="265"/>
    <cfRule type="duplicateValues" dxfId="9427" priority="10733"/>
    <cfRule type="duplicateValues" dxfId="9426" priority="10736"/>
    <cfRule type="duplicateValues" dxfId="9425" priority="266"/>
    <cfRule type="duplicateValues" dxfId="9424" priority="8066"/>
    <cfRule type="duplicateValues" dxfId="9423" priority="10741"/>
    <cfRule type="duplicateValues" dxfId="9422" priority="10744"/>
    <cfRule type="duplicateValues" dxfId="9421" priority="8063"/>
    <cfRule type="duplicateValues" dxfId="9420" priority="267"/>
    <cfRule type="duplicateValues" dxfId="9419" priority="10748"/>
    <cfRule type="duplicateValues" dxfId="9418" priority="268"/>
    <cfRule type="duplicateValues" dxfId="9417" priority="10758"/>
    <cfRule type="duplicateValues" dxfId="9416" priority="269"/>
    <cfRule type="duplicateValues" dxfId="9415" priority="270"/>
    <cfRule type="duplicateValues" dxfId="9414" priority="10761"/>
    <cfRule type="duplicateValues" dxfId="9413" priority="8059"/>
    <cfRule type="duplicateValues" dxfId="9412" priority="271"/>
    <cfRule type="duplicateValues" dxfId="9411" priority="272"/>
    <cfRule type="duplicateValues" dxfId="9410" priority="10765"/>
    <cfRule type="duplicateValues" dxfId="9409" priority="273"/>
    <cfRule type="duplicateValues" dxfId="9408" priority="274"/>
    <cfRule type="duplicateValues" dxfId="9407" priority="10768"/>
    <cfRule type="duplicateValues" dxfId="9406" priority="8056"/>
    <cfRule type="duplicateValues" dxfId="9405" priority="275"/>
    <cfRule type="duplicateValues" dxfId="9404" priority="4373"/>
    <cfRule type="duplicateValues" dxfId="9403" priority="276"/>
    <cfRule type="duplicateValues" dxfId="9402" priority="10773"/>
    <cfRule type="duplicateValues" dxfId="9401" priority="10776"/>
    <cfRule type="duplicateValues" dxfId="9400" priority="10780"/>
    <cfRule type="duplicateValues" dxfId="9399" priority="277"/>
    <cfRule type="duplicateValues" dxfId="9398" priority="10789"/>
    <cfRule type="duplicateValues" dxfId="9397" priority="10792"/>
    <cfRule type="duplicateValues" dxfId="9396" priority="278"/>
    <cfRule type="duplicateValues" dxfId="9395" priority="10796"/>
    <cfRule type="duplicateValues" dxfId="9394" priority="10804"/>
    <cfRule type="duplicateValues" dxfId="9393" priority="279"/>
    <cfRule type="duplicateValues" dxfId="9392" priority="9862"/>
    <cfRule type="duplicateValues" dxfId="9391" priority="10822"/>
    <cfRule type="duplicateValues" dxfId="9390" priority="280"/>
    <cfRule type="duplicateValues" dxfId="9389" priority="8050"/>
    <cfRule type="duplicateValues" dxfId="9388" priority="281"/>
    <cfRule type="duplicateValues" dxfId="9387" priority="10825"/>
    <cfRule type="duplicateValues" dxfId="9386" priority="282"/>
    <cfRule type="duplicateValues" dxfId="9385" priority="10829"/>
    <cfRule type="duplicateValues" dxfId="9384" priority="8047"/>
    <cfRule type="duplicateValues" dxfId="9383" priority="10832"/>
    <cfRule type="duplicateValues" dxfId="9382" priority="283"/>
    <cfRule type="duplicateValues" dxfId="9381" priority="284"/>
    <cfRule type="duplicateValues" dxfId="9380" priority="285"/>
    <cfRule type="duplicateValues" dxfId="9379" priority="10837"/>
    <cfRule type="duplicateValues" dxfId="9378" priority="10840"/>
    <cfRule type="duplicateValues" dxfId="9377" priority="8043"/>
    <cfRule type="duplicateValues" dxfId="9376" priority="286"/>
    <cfRule type="duplicateValues" dxfId="9375" priority="10844"/>
    <cfRule type="duplicateValues" dxfId="9374" priority="287"/>
    <cfRule type="duplicateValues" dxfId="9373" priority="288"/>
    <cfRule type="duplicateValues" dxfId="9372" priority="4405"/>
    <cfRule type="duplicateValues" dxfId="9371" priority="289"/>
    <cfRule type="duplicateValues" dxfId="9370" priority="10853"/>
    <cfRule type="duplicateValues" dxfId="9369" priority="10856"/>
    <cfRule type="duplicateValues" dxfId="9368" priority="8040"/>
    <cfRule type="duplicateValues" dxfId="9367" priority="10860"/>
    <cfRule type="duplicateValues" dxfId="9366" priority="10868"/>
    <cfRule type="duplicateValues" dxfId="9365" priority="290"/>
    <cfRule type="duplicateValues" dxfId="9364" priority="291"/>
    <cfRule type="duplicateValues" dxfId="9363" priority="292"/>
    <cfRule type="duplicateValues" dxfId="9362" priority="10885"/>
    <cfRule type="duplicateValues" dxfId="9361" priority="9802"/>
    <cfRule type="duplicateValues" dxfId="9360" priority="293"/>
    <cfRule type="duplicateValues" dxfId="9359" priority="10888"/>
    <cfRule type="duplicateValues" dxfId="9358" priority="8035"/>
    <cfRule type="duplicateValues" dxfId="9357" priority="294"/>
    <cfRule type="duplicateValues" dxfId="9356" priority="4421"/>
    <cfRule type="duplicateValues" dxfId="9355" priority="10892"/>
    <cfRule type="duplicateValues" dxfId="9354" priority="10900"/>
    <cfRule type="duplicateValues" dxfId="9353" priority="295"/>
    <cfRule type="duplicateValues" dxfId="9352" priority="296"/>
    <cfRule type="duplicateValues" dxfId="9351" priority="10916"/>
    <cfRule type="duplicateValues" dxfId="9350" priority="8032"/>
    <cfRule type="duplicateValues" dxfId="9349" priority="297"/>
    <cfRule type="duplicateValues" dxfId="9348" priority="4429"/>
    <cfRule type="duplicateValues" dxfId="9347" priority="298"/>
    <cfRule type="duplicateValues" dxfId="9346" priority="299"/>
    <cfRule type="duplicateValues" dxfId="9345" priority="300"/>
    <cfRule type="duplicateValues" dxfId="9344" priority="4433"/>
    <cfRule type="duplicateValues" dxfId="9343" priority="301"/>
    <cfRule type="duplicateValues" dxfId="9342" priority="302"/>
    <cfRule type="duplicateValues" dxfId="9341" priority="4436"/>
    <cfRule type="duplicateValues" dxfId="9340" priority="6572"/>
    <cfRule type="duplicateValues" dxfId="9339" priority="10950"/>
    <cfRule type="duplicateValues" dxfId="9338" priority="303"/>
    <cfRule type="duplicateValues" dxfId="9337" priority="10953"/>
    <cfRule type="duplicateValues" dxfId="9336" priority="304"/>
    <cfRule type="duplicateValues" dxfId="9335" priority="10957"/>
    <cfRule type="duplicateValues" dxfId="9334" priority="10960"/>
    <cfRule type="duplicateValues" dxfId="9333" priority="305"/>
    <cfRule type="duplicateValues" dxfId="9332" priority="8028"/>
    <cfRule type="duplicateValues" dxfId="9331" priority="10965"/>
    <cfRule type="duplicateValues" dxfId="9330" priority="10968"/>
    <cfRule type="duplicateValues" dxfId="9329" priority="10972"/>
    <cfRule type="duplicateValues" dxfId="9328" priority="306"/>
    <cfRule type="duplicateValues" dxfId="9327" priority="307"/>
    <cfRule type="duplicateValues" dxfId="9326" priority="10981"/>
    <cfRule type="duplicateValues" dxfId="9325" priority="308"/>
    <cfRule type="duplicateValues" dxfId="9324" priority="309"/>
    <cfRule type="duplicateValues" dxfId="9323" priority="10984"/>
    <cfRule type="duplicateValues" dxfId="9322" priority="10988"/>
    <cfRule type="duplicateValues" dxfId="9321" priority="10996"/>
    <cfRule type="duplicateValues" dxfId="9320" priority="8025"/>
    <cfRule type="duplicateValues" dxfId="9319" priority="310"/>
    <cfRule type="duplicateValues" dxfId="9318" priority="11013"/>
    <cfRule type="duplicateValues" dxfId="9317" priority="311"/>
    <cfRule type="duplicateValues" dxfId="9316" priority="312"/>
    <cfRule type="duplicateValues" dxfId="9315" priority="11016"/>
    <cfRule type="duplicateValues" dxfId="9314" priority="11020"/>
    <cfRule type="duplicateValues" dxfId="9313" priority="9799"/>
    <cfRule type="duplicateValues" dxfId="9312" priority="313"/>
    <cfRule type="duplicateValues" dxfId="9311" priority="11028"/>
    <cfRule type="duplicateValues" dxfId="9310" priority="9930"/>
    <cfRule type="duplicateValues" dxfId="9309" priority="314"/>
    <cfRule type="duplicateValues" dxfId="9308" priority="4469"/>
    <cfRule type="duplicateValues" dxfId="9307" priority="11044"/>
    <cfRule type="duplicateValues" dxfId="9306" priority="315"/>
    <cfRule type="duplicateValues" dxfId="9305" priority="11077"/>
    <cfRule type="duplicateValues" dxfId="9304" priority="8014"/>
    <cfRule type="duplicateValues" dxfId="9303" priority="11080"/>
    <cfRule type="duplicateValues" dxfId="9302" priority="11084"/>
    <cfRule type="duplicateValues" dxfId="9301" priority="8010"/>
    <cfRule type="duplicateValues" dxfId="9300" priority="316"/>
    <cfRule type="duplicateValues" dxfId="9299" priority="11092"/>
    <cfRule type="duplicateValues" dxfId="9298" priority="11108"/>
    <cfRule type="duplicateValues" dxfId="9297" priority="8007"/>
    <cfRule type="duplicateValues" dxfId="9296" priority="317"/>
    <cfRule type="duplicateValues" dxfId="9295" priority="11140"/>
    <cfRule type="duplicateValues" dxfId="9294" priority="318"/>
    <cfRule type="duplicateValues" dxfId="9293" priority="319"/>
    <cfRule type="duplicateValues" dxfId="9292" priority="4485"/>
    <cfRule type="duplicateValues" dxfId="9291" priority="320"/>
    <cfRule type="duplicateValues" dxfId="9290" priority="11206"/>
    <cfRule type="duplicateValues" dxfId="9289" priority="8002"/>
    <cfRule type="duplicateValues" dxfId="9288" priority="321"/>
    <cfRule type="duplicateValues" dxfId="9287" priority="322"/>
    <cfRule type="duplicateValues" dxfId="9286" priority="7999"/>
    <cfRule type="duplicateValues" dxfId="9285" priority="323"/>
    <cfRule type="duplicateValues" dxfId="9284" priority="4493"/>
    <cfRule type="duplicateValues" dxfId="9283" priority="11209"/>
    <cfRule type="duplicateValues" dxfId="9282" priority="324"/>
    <cfRule type="duplicateValues" dxfId="9281" priority="325"/>
    <cfRule type="duplicateValues" dxfId="9280" priority="4497"/>
    <cfRule type="duplicateValues" dxfId="9279" priority="7995"/>
    <cfRule type="duplicateValues" dxfId="9278" priority="326"/>
    <cfRule type="duplicateValues" dxfId="9277" priority="4500"/>
    <cfRule type="duplicateValues" dxfId="9276" priority="327"/>
    <cfRule type="duplicateValues" dxfId="9275" priority="328"/>
    <cfRule type="duplicateValues" dxfId="9274" priority="11213"/>
    <cfRule type="duplicateValues" dxfId="9273" priority="11216"/>
    <cfRule type="duplicateValues" dxfId="9272" priority="329"/>
    <cfRule type="duplicateValues" dxfId="9271" priority="330"/>
    <cfRule type="duplicateValues" dxfId="9270" priority="11221"/>
    <cfRule type="duplicateValues" dxfId="9269" priority="7992"/>
    <cfRule type="duplicateValues" dxfId="9268" priority="331"/>
    <cfRule type="duplicateValues" dxfId="9267" priority="11224"/>
    <cfRule type="duplicateValues" dxfId="9266" priority="11228"/>
    <cfRule type="duplicateValues" dxfId="9265" priority="332"/>
    <cfRule type="duplicateValues" dxfId="9264" priority="333"/>
    <cfRule type="duplicateValues" dxfId="9263" priority="334"/>
    <cfRule type="duplicateValues" dxfId="9262" priority="335"/>
    <cfRule type="duplicateValues" dxfId="9261" priority="336"/>
    <cfRule type="duplicateValues" dxfId="9260" priority="4517"/>
    <cfRule type="duplicateValues" dxfId="9259" priority="11237"/>
    <cfRule type="duplicateValues" dxfId="9258" priority="11240"/>
    <cfRule type="duplicateValues" dxfId="9257" priority="7986"/>
    <cfRule type="duplicateValues" dxfId="9256" priority="337"/>
    <cfRule type="duplicateValues" dxfId="9255" priority="11244"/>
    <cfRule type="duplicateValues" dxfId="9254" priority="7983"/>
    <cfRule type="duplicateValues" dxfId="9253" priority="338"/>
    <cfRule type="duplicateValues" dxfId="9252" priority="4525"/>
    <cfRule type="duplicateValues" dxfId="9251" priority="11252"/>
    <cfRule type="duplicateValues" dxfId="9250" priority="339"/>
    <cfRule type="duplicateValues" dxfId="9249" priority="340"/>
    <cfRule type="duplicateValues" dxfId="9248" priority="4529"/>
    <cfRule type="duplicateValues" dxfId="9247" priority="7979"/>
    <cfRule type="duplicateValues" dxfId="9246" priority="341"/>
    <cfRule type="duplicateValues" dxfId="9245" priority="4532"/>
    <cfRule type="duplicateValues" dxfId="9244" priority="342"/>
    <cfRule type="duplicateValues" dxfId="9243" priority="343"/>
    <cfRule type="duplicateValues" dxfId="9242" priority="11269"/>
    <cfRule type="duplicateValues" dxfId="9241" priority="7976"/>
    <cfRule type="duplicateValues" dxfId="9240" priority="344"/>
    <cfRule type="duplicateValues" dxfId="9239" priority="11272"/>
    <cfRule type="duplicateValues" dxfId="9238" priority="345"/>
    <cfRule type="duplicateValues" dxfId="9237" priority="346"/>
    <cfRule type="duplicateValues" dxfId="9236" priority="4541"/>
    <cfRule type="duplicateValues" dxfId="9235" priority="11276"/>
    <cfRule type="duplicateValues" dxfId="9234" priority="347"/>
    <cfRule type="duplicateValues" dxfId="9233" priority="348"/>
    <cfRule type="duplicateValues" dxfId="9232" priority="4545"/>
    <cfRule type="duplicateValues" dxfId="9231" priority="9869"/>
    <cfRule type="duplicateValues" dxfId="9230" priority="349"/>
    <cfRule type="duplicateValues" dxfId="9229" priority="4548"/>
    <cfRule type="duplicateValues" dxfId="9228" priority="350"/>
    <cfRule type="duplicateValues" dxfId="9227" priority="11284"/>
    <cfRule type="duplicateValues" dxfId="9226" priority="7971"/>
    <cfRule type="duplicateValues" dxfId="9225" priority="351"/>
    <cfRule type="duplicateValues" dxfId="9224" priority="4553"/>
    <cfRule type="duplicateValues" dxfId="9223" priority="352"/>
    <cfRule type="duplicateValues" dxfId="9222" priority="353"/>
    <cfRule type="duplicateValues" dxfId="9221" priority="4556"/>
    <cfRule type="duplicateValues" dxfId="9220" priority="6576"/>
    <cfRule type="duplicateValues" dxfId="9219" priority="7968"/>
    <cfRule type="duplicateValues" dxfId="9218" priority="354"/>
    <cfRule type="duplicateValues" dxfId="9217" priority="4560"/>
    <cfRule type="duplicateValues" dxfId="9216" priority="6840"/>
    <cfRule type="duplicateValues" dxfId="9215" priority="355"/>
    <cfRule type="duplicateValues" dxfId="9214" priority="4563"/>
    <cfRule type="duplicateValues" dxfId="9213" priority="356"/>
    <cfRule type="duplicateValues" dxfId="9212" priority="357"/>
    <cfRule type="duplicateValues" dxfId="9211" priority="11300"/>
    <cfRule type="duplicateValues" dxfId="9210" priority="358"/>
    <cfRule type="duplicateValues" dxfId="9209" priority="11333"/>
    <cfRule type="duplicateValues" dxfId="9208" priority="11336"/>
    <cfRule type="duplicateValues" dxfId="9207" priority="11340"/>
    <cfRule type="duplicateValues" dxfId="9206" priority="11348"/>
    <cfRule type="duplicateValues" dxfId="9205" priority="11364"/>
    <cfRule type="duplicateValues" dxfId="9204" priority="359"/>
    <cfRule type="duplicateValues" dxfId="9203" priority="11396"/>
    <cfRule type="duplicateValues" dxfId="9202" priority="360"/>
    <cfRule type="duplicateValues" dxfId="9201" priority="11461"/>
    <cfRule type="duplicateValues" dxfId="9200" priority="9872"/>
    <cfRule type="duplicateValues" dxfId="9199" priority="11464"/>
    <cfRule type="duplicateValues" dxfId="9198" priority="11468"/>
    <cfRule type="duplicateValues" dxfId="9197" priority="7964"/>
    <cfRule type="duplicateValues" dxfId="9196" priority="361"/>
    <cfRule type="duplicateValues" dxfId="9195" priority="11476"/>
    <cfRule type="duplicateValues" dxfId="9194" priority="11492"/>
    <cfRule type="duplicateValues" dxfId="9193" priority="11524"/>
    <cfRule type="duplicateValues" dxfId="9192" priority="362"/>
    <cfRule type="duplicateValues" dxfId="9191" priority="11588"/>
    <cfRule type="duplicateValues" dxfId="9190" priority="363"/>
    <cfRule type="duplicateValues" dxfId="9189" priority="9788"/>
    <cfRule type="duplicateValues" dxfId="9188" priority="364"/>
    <cfRule type="duplicateValues" dxfId="9187" priority="11719"/>
    <cfRule type="duplicateValues" dxfId="9186" priority="365"/>
    <cfRule type="duplicateValues" dxfId="9185" priority="7961"/>
    <cfRule type="duplicateValues" dxfId="9184" priority="366"/>
    <cfRule type="duplicateValues" dxfId="9183" priority="11722"/>
    <cfRule type="duplicateValues" dxfId="9182" priority="367"/>
    <cfRule type="duplicateValues" dxfId="9181" priority="368"/>
    <cfRule type="duplicateValues" dxfId="9180" priority="4597"/>
    <cfRule type="duplicateValues" dxfId="9179" priority="369"/>
    <cfRule type="duplicateValues" dxfId="9178" priority="11726"/>
    <cfRule type="duplicateValues" dxfId="9177" priority="370"/>
    <cfRule type="duplicateValues" dxfId="9176" priority="9784"/>
    <cfRule type="duplicateValues" dxfId="9175" priority="11729"/>
    <cfRule type="duplicateValues" dxfId="9174" priority="371"/>
    <cfRule type="duplicateValues" dxfId="9173" priority="372"/>
    <cfRule type="duplicateValues" dxfId="9172" priority="373"/>
    <cfRule type="duplicateValues" dxfId="9171" priority="11734"/>
    <cfRule type="duplicateValues" dxfId="9170" priority="374"/>
    <cfRule type="duplicateValues" dxfId="9169" priority="7954"/>
    <cfRule type="duplicateValues" dxfId="9168" priority="375"/>
    <cfRule type="duplicateValues" dxfId="9167" priority="11737"/>
    <cfRule type="duplicateValues" dxfId="9166" priority="7951"/>
    <cfRule type="duplicateValues" dxfId="9165" priority="376"/>
    <cfRule type="duplicateValues" dxfId="9164" priority="4613"/>
    <cfRule type="duplicateValues" dxfId="9163" priority="377"/>
    <cfRule type="duplicateValues" dxfId="9162" priority="11741"/>
    <cfRule type="duplicateValues" dxfId="9161" priority="378"/>
    <cfRule type="duplicateValues" dxfId="9160" priority="379"/>
    <cfRule type="duplicateValues" dxfId="9159" priority="11744"/>
    <cfRule type="duplicateValues" dxfId="9158" priority="7947"/>
    <cfRule type="duplicateValues" dxfId="9157" priority="380"/>
    <cfRule type="duplicateValues" dxfId="9156" priority="4621"/>
    <cfRule type="duplicateValues" dxfId="9155" priority="381"/>
    <cfRule type="duplicateValues" dxfId="9154" priority="382"/>
    <cfRule type="duplicateValues" dxfId="9153" priority="383"/>
    <cfRule type="duplicateValues" dxfId="9152" priority="4625"/>
    <cfRule type="duplicateValues" dxfId="9151" priority="7944"/>
    <cfRule type="duplicateValues" dxfId="9150" priority="384"/>
    <cfRule type="duplicateValues" dxfId="9149" priority="4628"/>
    <cfRule type="duplicateValues" dxfId="9148" priority="6579"/>
    <cfRule type="duplicateValues" dxfId="9147" priority="11750"/>
    <cfRule type="duplicateValues" dxfId="9146" priority="385"/>
    <cfRule type="duplicateValues" dxfId="9145" priority="11753"/>
    <cfRule type="duplicateValues" dxfId="9144" priority="386"/>
    <cfRule type="duplicateValues" dxfId="9143" priority="387"/>
    <cfRule type="duplicateValues" dxfId="9142" priority="11757"/>
    <cfRule type="duplicateValues" dxfId="9141" priority="9781"/>
    <cfRule type="duplicateValues" dxfId="9140" priority="388"/>
    <cfRule type="duplicateValues" dxfId="9139" priority="11760"/>
    <cfRule type="duplicateValues" dxfId="9138" priority="389"/>
    <cfRule type="duplicateValues" dxfId="9137" priority="7939"/>
    <cfRule type="duplicateValues" dxfId="9136" priority="390"/>
    <cfRule type="duplicateValues" dxfId="9135" priority="11765"/>
    <cfRule type="duplicateValues" dxfId="9134" priority="391"/>
    <cfRule type="duplicateValues" dxfId="9133" priority="392"/>
    <cfRule type="duplicateValues" dxfId="9132" priority="4645"/>
    <cfRule type="duplicateValues" dxfId="9131" priority="11768"/>
    <cfRule type="duplicateValues" dxfId="9130" priority="11772"/>
    <cfRule type="duplicateValues" dxfId="9129" priority="7936"/>
    <cfRule type="duplicateValues" dxfId="9128" priority="393"/>
    <cfRule type="duplicateValues" dxfId="9127" priority="394"/>
    <cfRule type="duplicateValues" dxfId="9126" priority="395"/>
    <cfRule type="duplicateValues" dxfId="9125" priority="396"/>
    <cfRule type="duplicateValues" dxfId="9124" priority="4653"/>
    <cfRule type="duplicateValues" dxfId="9123" priority="11782"/>
    <cfRule type="duplicateValues" dxfId="9122" priority="397"/>
    <cfRule type="duplicateValues" dxfId="9121" priority="398"/>
    <cfRule type="duplicateValues" dxfId="9120" priority="4657"/>
    <cfRule type="duplicateValues" dxfId="9119" priority="7932"/>
    <cfRule type="duplicateValues" dxfId="9118" priority="399"/>
    <cfRule type="duplicateValues" dxfId="9117" priority="4660"/>
    <cfRule type="duplicateValues" dxfId="9116" priority="400"/>
    <cfRule type="duplicateValues" dxfId="9115" priority="401"/>
    <cfRule type="duplicateValues" dxfId="9114" priority="11785"/>
    <cfRule type="duplicateValues" dxfId="9113" priority="9776"/>
    <cfRule type="duplicateValues" dxfId="9112" priority="402"/>
    <cfRule type="duplicateValues" dxfId="9111" priority="403"/>
    <cfRule type="duplicateValues" dxfId="9110" priority="7929"/>
    <cfRule type="duplicateValues" dxfId="9109" priority="404"/>
    <cfRule type="duplicateValues" dxfId="9108" priority="4669"/>
    <cfRule type="duplicateValues" dxfId="9107" priority="11789"/>
    <cfRule type="duplicateValues" dxfId="9106" priority="405"/>
    <cfRule type="duplicateValues" dxfId="9105" priority="406"/>
    <cfRule type="duplicateValues" dxfId="9104" priority="4673"/>
    <cfRule type="duplicateValues" dxfId="9103" priority="9773"/>
    <cfRule type="duplicateValues" dxfId="9102" priority="407"/>
    <cfRule type="duplicateValues" dxfId="9101" priority="4676"/>
    <cfRule type="duplicateValues" dxfId="9100" priority="6931"/>
    <cfRule type="duplicateValues" dxfId="9099" priority="11792"/>
    <cfRule type="duplicateValues" dxfId="9098" priority="9934"/>
    <cfRule type="duplicateValues" dxfId="9097" priority="408"/>
    <cfRule type="duplicateValues" dxfId="9096" priority="4681"/>
    <cfRule type="duplicateValues" dxfId="9095" priority="7923"/>
    <cfRule type="duplicateValues" dxfId="9094" priority="409"/>
    <cfRule type="duplicateValues" dxfId="9093" priority="4684"/>
    <cfRule type="duplicateValues" dxfId="9092" priority="410"/>
    <cfRule type="duplicateValues" dxfId="9091" priority="411"/>
    <cfRule type="duplicateValues" dxfId="9090" priority="412"/>
    <cfRule type="duplicateValues" dxfId="9089" priority="4688"/>
    <cfRule type="duplicateValues" dxfId="9088" priority="7920"/>
    <cfRule type="duplicateValues" dxfId="9087" priority="413"/>
    <cfRule type="duplicateValues" dxfId="9086" priority="4691"/>
    <cfRule type="duplicateValues" dxfId="9085" priority="414"/>
    <cfRule type="duplicateValues" dxfId="9084" priority="7208"/>
    <cfRule type="duplicateValues" dxfId="9083" priority="11797"/>
    <cfRule type="duplicateValues" dxfId="9082" priority="11800"/>
    <cfRule type="duplicateValues" dxfId="9081" priority="11804"/>
    <cfRule type="duplicateValues" dxfId="9080" priority="415"/>
    <cfRule type="duplicateValues" dxfId="9079" priority="416"/>
    <cfRule type="duplicateValues" dxfId="9078" priority="11813"/>
    <cfRule type="duplicateValues" dxfId="9077" priority="417"/>
    <cfRule type="duplicateValues" dxfId="9076" priority="418"/>
    <cfRule type="duplicateValues" dxfId="9075" priority="11816"/>
    <cfRule type="duplicateValues" dxfId="9074" priority="11820"/>
    <cfRule type="duplicateValues" dxfId="9073" priority="7916"/>
    <cfRule type="duplicateValues" dxfId="9072" priority="419"/>
    <cfRule type="duplicateValues" dxfId="9071" priority="11828"/>
    <cfRule type="duplicateValues" dxfId="9070" priority="420"/>
    <cfRule type="duplicateValues" dxfId="9069" priority="421"/>
    <cfRule type="duplicateValues" dxfId="9068" priority="4709"/>
    <cfRule type="duplicateValues" dxfId="9067" priority="422"/>
    <cfRule type="duplicateValues" dxfId="9066" priority="11846"/>
    <cfRule type="duplicateValues" dxfId="9065" priority="9769"/>
    <cfRule type="duplicateValues" dxfId="9064" priority="423"/>
    <cfRule type="duplicateValues" dxfId="9063" priority="4233"/>
    <cfRule type="duplicateValues" dxfId="9062" priority="7913"/>
    <cfRule type="duplicateValues" dxfId="9061" priority="424"/>
    <cfRule type="duplicateValues" dxfId="9060" priority="4717"/>
    <cfRule type="duplicateValues" dxfId="9059" priority="11849"/>
    <cfRule type="duplicateValues" dxfId="9058" priority="425"/>
    <cfRule type="duplicateValues" dxfId="9057" priority="426"/>
    <cfRule type="duplicateValues" dxfId="9056" priority="4721"/>
    <cfRule type="duplicateValues" dxfId="9055" priority="427"/>
    <cfRule type="duplicateValues" dxfId="9054" priority="428"/>
    <cfRule type="duplicateValues" dxfId="9053" priority="4724"/>
    <cfRule type="duplicateValues" dxfId="9052" priority="6585"/>
    <cfRule type="duplicateValues" dxfId="9051" priority="429"/>
    <cfRule type="duplicateValues" dxfId="9050" priority="11853"/>
    <cfRule type="duplicateValues" dxfId="9049" priority="430"/>
    <cfRule type="duplicateValues" dxfId="9048" priority="431"/>
    <cfRule type="duplicateValues" dxfId="9047" priority="11856"/>
    <cfRule type="duplicateValues" dxfId="9046" priority="7908"/>
    <cfRule type="duplicateValues" dxfId="9045" priority="432"/>
    <cfRule type="duplicateValues" dxfId="9044" priority="4733"/>
    <cfRule type="duplicateValues" dxfId="9043" priority="433"/>
    <cfRule type="duplicateValues" dxfId="9042" priority="434"/>
    <cfRule type="duplicateValues" dxfId="9041" priority="435"/>
    <cfRule type="duplicateValues" dxfId="9040" priority="4737"/>
    <cfRule type="duplicateValues" dxfId="9039" priority="9766"/>
    <cfRule type="duplicateValues" dxfId="9038" priority="436"/>
    <cfRule type="duplicateValues" dxfId="9037" priority="4740"/>
    <cfRule type="duplicateValues" dxfId="9036" priority="7905"/>
    <cfRule type="duplicateValues" dxfId="9035" priority="11861"/>
    <cfRule type="duplicateValues" dxfId="9034" priority="437"/>
    <cfRule type="duplicateValues" dxfId="9033" priority="438"/>
    <cfRule type="duplicateValues" dxfId="9032" priority="4745"/>
    <cfRule type="duplicateValues" dxfId="9031" priority="439"/>
    <cfRule type="duplicateValues" dxfId="9030" priority="440"/>
    <cfRule type="duplicateValues" dxfId="9029" priority="4748"/>
    <cfRule type="duplicateValues" dxfId="9028" priority="441"/>
    <cfRule type="duplicateValues" dxfId="9027" priority="9937"/>
    <cfRule type="duplicateValues" dxfId="9026" priority="442"/>
    <cfRule type="duplicateValues" dxfId="9025" priority="4752"/>
    <cfRule type="duplicateValues" dxfId="9024" priority="6588"/>
    <cfRule type="duplicateValues" dxfId="9023" priority="443"/>
    <cfRule type="duplicateValues" dxfId="9022" priority="4755"/>
    <cfRule type="duplicateValues" dxfId="9021" priority="444"/>
    <cfRule type="duplicateValues" dxfId="9020" priority="445"/>
    <cfRule type="duplicateValues" dxfId="9019" priority="11864"/>
    <cfRule type="duplicateValues" dxfId="9018" priority="11868"/>
    <cfRule type="duplicateValues" dxfId="9017" priority="7901"/>
    <cfRule type="duplicateValues" dxfId="9016" priority="446"/>
    <cfRule type="duplicateValues" dxfId="9015" priority="447"/>
    <cfRule type="duplicateValues" dxfId="9014" priority="448"/>
    <cfRule type="duplicateValues" dxfId="9013" priority="449"/>
    <cfRule type="duplicateValues" dxfId="9012" priority="4765"/>
    <cfRule type="duplicateValues" dxfId="9011" priority="11877"/>
    <cfRule type="duplicateValues" dxfId="9010" priority="9852"/>
    <cfRule type="duplicateValues" dxfId="9009" priority="450"/>
    <cfRule type="duplicateValues" dxfId="9008" priority="4769"/>
    <cfRule type="duplicateValues" dxfId="9007" priority="451"/>
    <cfRule type="duplicateValues" dxfId="9006" priority="452"/>
    <cfRule type="duplicateValues" dxfId="9005" priority="4772"/>
    <cfRule type="duplicateValues" dxfId="9004" priority="453"/>
    <cfRule type="duplicateValues" dxfId="9003" priority="11880"/>
    <cfRule type="duplicateValues" dxfId="9002" priority="9760"/>
    <cfRule type="duplicateValues" dxfId="9001" priority="454"/>
    <cfRule type="duplicateValues" dxfId="9000" priority="4777"/>
    <cfRule type="duplicateValues" dxfId="8999" priority="9942"/>
    <cfRule type="duplicateValues" dxfId="8998" priority="455"/>
    <cfRule type="duplicateValues" dxfId="8997" priority="4780"/>
    <cfRule type="duplicateValues" dxfId="8996" priority="456"/>
    <cfRule type="duplicateValues" dxfId="8995" priority="457"/>
    <cfRule type="duplicateValues" dxfId="8994" priority="458"/>
    <cfRule type="duplicateValues" dxfId="8993" priority="4784"/>
    <cfRule type="duplicateValues" dxfId="8992" priority="6592"/>
    <cfRule type="duplicateValues" dxfId="8991" priority="459"/>
    <cfRule type="duplicateValues" dxfId="8990" priority="4787"/>
    <cfRule type="duplicateValues" dxfId="8989" priority="6843"/>
    <cfRule type="duplicateValues" dxfId="8988" priority="7878"/>
    <cfRule type="duplicateValues" dxfId="8987" priority="11884"/>
    <cfRule type="duplicateValues" dxfId="8986" priority="7870"/>
    <cfRule type="duplicateValues" dxfId="8985" priority="460"/>
    <cfRule type="duplicateValues" dxfId="8984" priority="4793"/>
    <cfRule type="duplicateValues" dxfId="8983" priority="7866"/>
    <cfRule type="duplicateValues" dxfId="8982" priority="461"/>
    <cfRule type="duplicateValues" dxfId="8981" priority="4796"/>
    <cfRule type="duplicateValues" dxfId="8980" priority="462"/>
    <cfRule type="duplicateValues" dxfId="8979" priority="7863"/>
    <cfRule type="duplicateValues" dxfId="8978" priority="463"/>
    <cfRule type="duplicateValues" dxfId="8977" priority="4800"/>
    <cfRule type="duplicateValues" dxfId="8976" priority="6595"/>
    <cfRule type="duplicateValues" dxfId="8975" priority="464"/>
    <cfRule type="duplicateValues" dxfId="8974" priority="4803"/>
    <cfRule type="duplicateValues" dxfId="8973" priority="465"/>
    <cfRule type="duplicateValues" dxfId="8972" priority="7203"/>
    <cfRule type="duplicateValues" dxfId="8971" priority="466"/>
    <cfRule type="duplicateValues" dxfId="8970" priority="467"/>
    <cfRule type="duplicateValues" dxfId="8969" priority="4808"/>
    <cfRule type="duplicateValues" dxfId="8968" priority="468"/>
    <cfRule type="duplicateValues" dxfId="8967" priority="469"/>
    <cfRule type="duplicateValues" dxfId="8966" priority="4811"/>
    <cfRule type="duplicateValues" dxfId="8965" priority="7854"/>
    <cfRule type="duplicateValues" dxfId="8964" priority="470"/>
    <cfRule type="duplicateValues" dxfId="8963" priority="471"/>
    <cfRule type="duplicateValues" dxfId="8962" priority="4815"/>
    <cfRule type="duplicateValues" dxfId="8961" priority="472"/>
    <cfRule type="duplicateValues" dxfId="8960" priority="7200"/>
    <cfRule type="duplicateValues" dxfId="8959" priority="4818"/>
    <cfRule type="duplicateValues" dxfId="8958" priority="6600"/>
    <cfRule type="duplicateValues" dxfId="8957" priority="473"/>
    <cfRule type="duplicateValues" dxfId="8956" priority="7850"/>
    <cfRule type="duplicateValues" dxfId="8955" priority="11892"/>
    <cfRule type="duplicateValues" dxfId="8954" priority="474"/>
    <cfRule type="duplicateValues" dxfId="8953" priority="11909"/>
    <cfRule type="duplicateValues" dxfId="8952" priority="11912"/>
    <cfRule type="duplicateValues" dxfId="8951" priority="11916"/>
    <cfRule type="duplicateValues" dxfId="8950" priority="11924"/>
    <cfRule type="duplicateValues" dxfId="8949" priority="11940"/>
    <cfRule type="duplicateValues" dxfId="8948" priority="7847"/>
    <cfRule type="duplicateValues" dxfId="8947" priority="475"/>
    <cfRule type="duplicateValues" dxfId="8946" priority="11974"/>
    <cfRule type="duplicateValues" dxfId="8945" priority="476"/>
    <cfRule type="duplicateValues" dxfId="8944" priority="477"/>
    <cfRule type="duplicateValues" dxfId="8943" priority="11977"/>
    <cfRule type="duplicateValues" dxfId="8942" priority="478"/>
    <cfRule type="duplicateValues" dxfId="8941" priority="7842"/>
    <cfRule type="duplicateValues" dxfId="8940" priority="479"/>
    <cfRule type="duplicateValues" dxfId="8939" priority="11981"/>
    <cfRule type="duplicateValues" dxfId="8938" priority="11984"/>
    <cfRule type="duplicateValues" dxfId="8937" priority="480"/>
    <cfRule type="duplicateValues" dxfId="8936" priority="7839"/>
    <cfRule type="duplicateValues" dxfId="8935" priority="11989"/>
    <cfRule type="duplicateValues" dxfId="8934" priority="11992"/>
    <cfRule type="duplicateValues" dxfId="8933" priority="481"/>
    <cfRule type="duplicateValues" dxfId="8932" priority="482"/>
    <cfRule type="duplicateValues" dxfId="8931" priority="11996"/>
    <cfRule type="duplicateValues" dxfId="8930" priority="483"/>
    <cfRule type="duplicateValues" dxfId="8929" priority="7835"/>
    <cfRule type="duplicateValues" dxfId="8928" priority="484"/>
    <cfRule type="duplicateValues" dxfId="8927" priority="12005"/>
    <cfRule type="duplicateValues" dxfId="8926" priority="485"/>
    <cfRule type="duplicateValues" dxfId="8925" priority="486"/>
    <cfRule type="duplicateValues" dxfId="8924" priority="4853"/>
    <cfRule type="duplicateValues" dxfId="8923" priority="12008"/>
    <cfRule type="duplicateValues" dxfId="8922" priority="12012"/>
    <cfRule type="duplicateValues" dxfId="8921" priority="12020"/>
    <cfRule type="duplicateValues" dxfId="8920" priority="7832"/>
    <cfRule type="duplicateValues" dxfId="8919" priority="487"/>
    <cfRule type="duplicateValues" dxfId="8918" priority="12037"/>
    <cfRule type="duplicateValues" dxfId="8917" priority="488"/>
    <cfRule type="duplicateValues" dxfId="8916" priority="489"/>
    <cfRule type="duplicateValues" dxfId="8915" priority="12040"/>
    <cfRule type="duplicateValues" dxfId="8914" priority="12044"/>
    <cfRule type="duplicateValues" dxfId="8913" priority="9757"/>
    <cfRule type="duplicateValues" dxfId="8912" priority="490"/>
    <cfRule type="duplicateValues" dxfId="8911" priority="12052"/>
    <cfRule type="duplicateValues" dxfId="8910" priority="7822"/>
    <cfRule type="duplicateValues" dxfId="8909" priority="491"/>
    <cfRule type="duplicateValues" dxfId="8908" priority="4869"/>
    <cfRule type="duplicateValues" dxfId="8907" priority="12068"/>
    <cfRule type="duplicateValues" dxfId="8906" priority="492"/>
    <cfRule type="duplicateValues" dxfId="8905" priority="7818"/>
    <cfRule type="duplicateValues" dxfId="8904" priority="493"/>
    <cfRule type="duplicateValues" dxfId="8903" priority="12101"/>
    <cfRule type="duplicateValues" dxfId="8902" priority="7815"/>
    <cfRule type="duplicateValues" dxfId="8901" priority="494"/>
    <cfRule type="duplicateValues" dxfId="8900" priority="4877"/>
    <cfRule type="duplicateValues" dxfId="8899" priority="12104"/>
    <cfRule type="duplicateValues" dxfId="8898" priority="495"/>
    <cfRule type="duplicateValues" dxfId="8897" priority="496"/>
    <cfRule type="duplicateValues" dxfId="8896" priority="4881"/>
    <cfRule type="duplicateValues" dxfId="8895" priority="7810"/>
    <cfRule type="duplicateValues" dxfId="8894" priority="497"/>
    <cfRule type="duplicateValues" dxfId="8893" priority="4884"/>
    <cfRule type="duplicateValues" dxfId="8892" priority="7807"/>
    <cfRule type="duplicateValues" dxfId="8891" priority="12108"/>
    <cfRule type="duplicateValues" dxfId="8890" priority="12116"/>
    <cfRule type="duplicateValues" dxfId="8889" priority="12132"/>
    <cfRule type="duplicateValues" dxfId="8888" priority="498"/>
    <cfRule type="duplicateValues" dxfId="8887" priority="12164"/>
    <cfRule type="duplicateValues" dxfId="8886" priority="499"/>
    <cfRule type="duplicateValues" dxfId="8885" priority="7803"/>
    <cfRule type="duplicateValues" dxfId="8884" priority="500"/>
    <cfRule type="duplicateValues" dxfId="8883" priority="12230"/>
    <cfRule type="duplicateValues" dxfId="8882" priority="501"/>
    <cfRule type="duplicateValues" dxfId="8881" priority="502"/>
    <cfRule type="duplicateValues" dxfId="8880" priority="503"/>
    <cfRule type="duplicateValues" dxfId="8879" priority="12233"/>
    <cfRule type="duplicateValues" dxfId="8878" priority="7800"/>
    <cfRule type="duplicateValues" dxfId="8877" priority="504"/>
    <cfRule type="duplicateValues" dxfId="8876" priority="4901"/>
    <cfRule type="duplicateValues" dxfId="8875" priority="505"/>
    <cfRule type="duplicateValues" dxfId="8874" priority="12237"/>
    <cfRule type="duplicateValues" dxfId="8873" priority="506"/>
    <cfRule type="duplicateValues" dxfId="8872" priority="507"/>
    <cfRule type="duplicateValues" dxfId="8871" priority="12240"/>
    <cfRule type="duplicateValues" dxfId="8870" priority="508"/>
    <cfRule type="duplicateValues" dxfId="8869" priority="509"/>
    <cfRule type="duplicateValues" dxfId="8868" priority="4909"/>
    <cfRule type="duplicateValues" dxfId="8867" priority="510"/>
    <cfRule type="duplicateValues" dxfId="8866" priority="7794"/>
    <cfRule type="duplicateValues" dxfId="8865" priority="511"/>
    <cfRule type="duplicateValues" dxfId="8864" priority="4913"/>
    <cfRule type="duplicateValues" dxfId="8863" priority="7791"/>
    <cfRule type="duplicateValues" dxfId="8862" priority="512"/>
    <cfRule type="duplicateValues" dxfId="8861" priority="4916"/>
    <cfRule type="duplicateValues" dxfId="8860" priority="513"/>
    <cfRule type="duplicateValues" dxfId="8859" priority="12245"/>
    <cfRule type="duplicateValues" dxfId="8858" priority="12248"/>
    <cfRule type="duplicateValues" dxfId="8857" priority="514"/>
    <cfRule type="duplicateValues" dxfId="8856" priority="515"/>
    <cfRule type="duplicateValues" dxfId="8855" priority="12252"/>
    <cfRule type="duplicateValues" dxfId="8854" priority="7787"/>
    <cfRule type="duplicateValues" dxfId="8853" priority="516"/>
    <cfRule type="duplicateValues" dxfId="8852" priority="4925"/>
    <cfRule type="duplicateValues" dxfId="8851" priority="517"/>
    <cfRule type="duplicateValues" dxfId="8850" priority="518"/>
    <cfRule type="duplicateValues" dxfId="8849" priority="519"/>
    <cfRule type="duplicateValues" dxfId="8848" priority="4929"/>
    <cfRule type="duplicateValues" dxfId="8847" priority="7784"/>
    <cfRule type="duplicateValues" dxfId="8846" priority="520"/>
    <cfRule type="duplicateValues" dxfId="8845" priority="4932"/>
    <cfRule type="duplicateValues" dxfId="8844" priority="6603"/>
    <cfRule type="duplicateValues" dxfId="8843" priority="12261"/>
    <cfRule type="duplicateValues" dxfId="8842" priority="521"/>
    <cfRule type="duplicateValues" dxfId="8841" priority="522"/>
    <cfRule type="duplicateValues" dxfId="8840" priority="4937"/>
    <cfRule type="duplicateValues" dxfId="8839" priority="9753"/>
    <cfRule type="duplicateValues" dxfId="8838" priority="523"/>
    <cfRule type="duplicateValues" dxfId="8837" priority="4940"/>
    <cfRule type="duplicateValues" dxfId="8836" priority="524"/>
    <cfRule type="duplicateValues" dxfId="8835" priority="7779"/>
    <cfRule type="duplicateValues" dxfId="8834" priority="525"/>
    <cfRule type="duplicateValues" dxfId="8833" priority="4944"/>
    <cfRule type="duplicateValues" dxfId="8832" priority="6928"/>
    <cfRule type="duplicateValues" dxfId="8831" priority="526"/>
    <cfRule type="duplicateValues" dxfId="8830" priority="4947"/>
    <cfRule type="duplicateValues" dxfId="8829" priority="527"/>
    <cfRule type="duplicateValues" dxfId="8828" priority="7196"/>
    <cfRule type="duplicateValues" dxfId="8827" priority="12264"/>
    <cfRule type="duplicateValues" dxfId="8826" priority="12268"/>
    <cfRule type="duplicateValues" dxfId="8825" priority="12276"/>
    <cfRule type="duplicateValues" dxfId="8824" priority="528"/>
    <cfRule type="duplicateValues" dxfId="8823" priority="529"/>
    <cfRule type="duplicateValues" dxfId="8822" priority="12293"/>
    <cfRule type="duplicateValues" dxfId="8821" priority="7776"/>
    <cfRule type="duplicateValues" dxfId="8820" priority="530"/>
    <cfRule type="duplicateValues" dxfId="8819" priority="12296"/>
    <cfRule type="duplicateValues" dxfId="8818" priority="12300"/>
    <cfRule type="duplicateValues" dxfId="8817" priority="531"/>
    <cfRule type="duplicateValues" dxfId="8816" priority="532"/>
    <cfRule type="duplicateValues" dxfId="8815" priority="12308"/>
    <cfRule type="duplicateValues" dxfId="8814" priority="533"/>
    <cfRule type="duplicateValues" dxfId="8813" priority="534"/>
    <cfRule type="duplicateValues" dxfId="8812" priority="4965"/>
    <cfRule type="duplicateValues" dxfId="8811" priority="12324"/>
    <cfRule type="duplicateValues" dxfId="8810" priority="535"/>
    <cfRule type="duplicateValues" dxfId="8809" priority="7772"/>
    <cfRule type="duplicateValues" dxfId="8808" priority="536"/>
    <cfRule type="duplicateValues" dxfId="8807" priority="12357"/>
    <cfRule type="duplicateValues" dxfId="8806" priority="537"/>
    <cfRule type="duplicateValues" dxfId="8805" priority="538"/>
    <cfRule type="duplicateValues" dxfId="8804" priority="4973"/>
    <cfRule type="duplicateValues" dxfId="8803" priority="12360"/>
    <cfRule type="duplicateValues" dxfId="8802" priority="9750"/>
    <cfRule type="duplicateValues" dxfId="8801" priority="539"/>
    <cfRule type="duplicateValues" dxfId="8800" priority="4977"/>
    <cfRule type="duplicateValues" dxfId="8799" priority="7769"/>
    <cfRule type="duplicateValues" dxfId="8798" priority="540"/>
    <cfRule type="duplicateValues" dxfId="8797" priority="4980"/>
    <cfRule type="duplicateValues" dxfId="8796" priority="6607"/>
    <cfRule type="duplicateValues" dxfId="8795" priority="12364"/>
    <cfRule type="duplicateValues" dxfId="8794" priority="12372"/>
    <cfRule type="duplicateValues" dxfId="8793" priority="541"/>
    <cfRule type="duplicateValues" dxfId="8792" priority="542"/>
    <cfRule type="duplicateValues" dxfId="8791" priority="12388"/>
    <cfRule type="duplicateValues" dxfId="8790" priority="543"/>
    <cfRule type="duplicateValues" dxfId="8789" priority="544"/>
    <cfRule type="duplicateValues" dxfId="8788" priority="4989"/>
    <cfRule type="duplicateValues" dxfId="8787" priority="12420"/>
    <cfRule type="duplicateValues" dxfId="8786" priority="9945"/>
    <cfRule type="duplicateValues" dxfId="8785" priority="545"/>
    <cfRule type="duplicateValues" dxfId="8784" priority="4993"/>
    <cfRule type="duplicateValues" dxfId="8783" priority="7758"/>
    <cfRule type="duplicateValues" dxfId="8782" priority="546"/>
    <cfRule type="duplicateValues" dxfId="8781" priority="4996"/>
    <cfRule type="duplicateValues" dxfId="8780" priority="6847"/>
    <cfRule type="duplicateValues" dxfId="8779" priority="547"/>
    <cfRule type="duplicateValues" dxfId="8778" priority="7754"/>
    <cfRule type="duplicateValues" dxfId="8777" priority="548"/>
    <cfRule type="duplicateValues" dxfId="8776" priority="5001"/>
    <cfRule type="duplicateValues" dxfId="8775" priority="7751"/>
    <cfRule type="duplicateValues" dxfId="8774" priority="549"/>
    <cfRule type="duplicateValues" dxfId="8773" priority="5004"/>
    <cfRule type="duplicateValues" dxfId="8772" priority="550"/>
    <cfRule type="duplicateValues" dxfId="8771" priority="551"/>
    <cfRule type="duplicateValues" dxfId="8770" priority="552"/>
    <cfRule type="duplicateValues" dxfId="8769" priority="5008"/>
    <cfRule type="duplicateValues" dxfId="8768" priority="6610"/>
    <cfRule type="duplicateValues" dxfId="8767" priority="553"/>
    <cfRule type="duplicateValues" dxfId="8766" priority="5011"/>
    <cfRule type="duplicateValues" dxfId="8765" priority="6885"/>
    <cfRule type="duplicateValues" dxfId="8764" priority="554"/>
    <cfRule type="duplicateValues" dxfId="8763" priority="12485"/>
    <cfRule type="duplicateValues" dxfId="8762" priority="12488"/>
    <cfRule type="duplicateValues" dxfId="8761" priority="7746"/>
    <cfRule type="duplicateValues" dxfId="8760" priority="555"/>
    <cfRule type="duplicateValues" dxfId="8759" priority="12492"/>
    <cfRule type="duplicateValues" dxfId="8758" priority="7743"/>
    <cfRule type="duplicateValues" dxfId="8757" priority="556"/>
    <cfRule type="duplicateValues" dxfId="8756" priority="5021"/>
    <cfRule type="duplicateValues" dxfId="8755" priority="12500"/>
    <cfRule type="duplicateValues" dxfId="8754" priority="557"/>
    <cfRule type="duplicateValues" dxfId="8753" priority="558"/>
    <cfRule type="duplicateValues" dxfId="8752" priority="5025"/>
    <cfRule type="duplicateValues" dxfId="8751" priority="7739"/>
    <cfRule type="duplicateValues" dxfId="8750" priority="559"/>
    <cfRule type="duplicateValues" dxfId="8749" priority="5028"/>
    <cfRule type="duplicateValues" dxfId="8748" priority="560"/>
    <cfRule type="duplicateValues" dxfId="8747" priority="12516"/>
    <cfRule type="duplicateValues" dxfId="8746" priority="7736"/>
    <cfRule type="duplicateValues" dxfId="8745" priority="561"/>
    <cfRule type="duplicateValues" dxfId="8744" priority="5033"/>
    <cfRule type="duplicateValues" dxfId="8743" priority="562"/>
    <cfRule type="duplicateValues" dxfId="8742" priority="563"/>
    <cfRule type="duplicateValues" dxfId="8741" priority="5036"/>
    <cfRule type="duplicateValues" dxfId="8740" priority="6924"/>
    <cfRule type="duplicateValues" dxfId="8739" priority="9848"/>
    <cfRule type="duplicateValues" dxfId="8738" priority="564"/>
    <cfRule type="duplicateValues" dxfId="8737" priority="5040"/>
    <cfRule type="duplicateValues" dxfId="8736" priority="12548"/>
    <cfRule type="duplicateValues" dxfId="8735" priority="565"/>
    <cfRule type="duplicateValues" dxfId="8734" priority="5043"/>
    <cfRule type="duplicateValues" dxfId="8733" priority="12612"/>
    <cfRule type="duplicateValues" dxfId="8732" priority="7730"/>
    <cfRule type="duplicateValues" dxfId="8731" priority="566"/>
    <cfRule type="duplicateValues" dxfId="8730" priority="7727"/>
    <cfRule type="duplicateValues" dxfId="8729" priority="567"/>
    <cfRule type="duplicateValues" dxfId="8728" priority="5049"/>
    <cfRule type="duplicateValues" dxfId="8727" priority="568"/>
    <cfRule type="duplicateValues" dxfId="8726" priority="569"/>
    <cfRule type="duplicateValues" dxfId="8725" priority="5052"/>
    <cfRule type="duplicateValues" dxfId="8724" priority="12742"/>
    <cfRule type="duplicateValues" dxfId="8723" priority="7723"/>
    <cfRule type="duplicateValues" dxfId="8722" priority="570"/>
    <cfRule type="duplicateValues" dxfId="8721" priority="5056"/>
    <cfRule type="duplicateValues" dxfId="8720" priority="571"/>
    <cfRule type="duplicateValues" dxfId="8719" priority="572"/>
    <cfRule type="duplicateValues" dxfId="8718" priority="5059"/>
    <cfRule type="duplicateValues" dxfId="8717" priority="573"/>
    <cfRule type="duplicateValues" dxfId="8716" priority="7193"/>
    <cfRule type="duplicateValues" dxfId="8715" priority="7720"/>
    <cfRule type="duplicateValues" dxfId="8714" priority="574"/>
    <cfRule type="duplicateValues" dxfId="8713" priority="5064"/>
    <cfRule type="duplicateValues" dxfId="8712" priority="12745"/>
    <cfRule type="duplicateValues" dxfId="8711" priority="575"/>
    <cfRule type="duplicateValues" dxfId="8710" priority="5067"/>
    <cfRule type="duplicateValues" dxfId="8709" priority="576"/>
    <cfRule type="duplicateValues" dxfId="8708" priority="577"/>
    <cfRule type="duplicateValues" dxfId="8707" priority="578"/>
    <cfRule type="duplicateValues" dxfId="8706" priority="5071"/>
    <cfRule type="duplicateValues" dxfId="8705" priority="579"/>
    <cfRule type="duplicateValues" dxfId="8704" priority="9745"/>
    <cfRule type="duplicateValues" dxfId="8703" priority="5074"/>
    <cfRule type="duplicateValues" dxfId="8702" priority="580"/>
    <cfRule type="duplicateValues" dxfId="8701" priority="12749"/>
    <cfRule type="duplicateValues" dxfId="8700" priority="7186"/>
    <cfRule type="duplicateValues" dxfId="8699" priority="12752"/>
    <cfRule type="duplicateValues" dxfId="8698" priority="581"/>
    <cfRule type="duplicateValues" dxfId="8697" priority="12757"/>
    <cfRule type="duplicateValues" dxfId="8696" priority="7715"/>
    <cfRule type="duplicateValues" dxfId="8695" priority="12760"/>
    <cfRule type="duplicateValues" dxfId="8694" priority="12764"/>
    <cfRule type="duplicateValues" dxfId="8693" priority="582"/>
    <cfRule type="duplicateValues" dxfId="8692" priority="583"/>
    <cfRule type="duplicateValues" dxfId="8691" priority="584"/>
    <cfRule type="duplicateValues" dxfId="8690" priority="12773"/>
    <cfRule type="duplicateValues" dxfId="8689" priority="7712"/>
    <cfRule type="duplicateValues" dxfId="8688" priority="585"/>
    <cfRule type="duplicateValues" dxfId="8687" priority="12776"/>
    <cfRule type="duplicateValues" dxfId="8686" priority="586"/>
    <cfRule type="duplicateValues" dxfId="8685" priority="587"/>
    <cfRule type="duplicateValues" dxfId="8684" priority="5093"/>
    <cfRule type="duplicateValues" dxfId="8683" priority="12780"/>
    <cfRule type="duplicateValues" dxfId="8682" priority="12788"/>
    <cfRule type="duplicateValues" dxfId="8681" priority="588"/>
    <cfRule type="duplicateValues" dxfId="8680" priority="589"/>
    <cfRule type="duplicateValues" dxfId="8679" priority="590"/>
    <cfRule type="duplicateValues" dxfId="8678" priority="7708"/>
    <cfRule type="duplicateValues" dxfId="8677" priority="591"/>
    <cfRule type="duplicateValues" dxfId="8676" priority="5101"/>
    <cfRule type="duplicateValues" dxfId="8675" priority="12805"/>
    <cfRule type="duplicateValues" dxfId="8674" priority="592"/>
    <cfRule type="duplicateValues" dxfId="8673" priority="593"/>
    <cfRule type="duplicateValues" dxfId="8672" priority="5105"/>
    <cfRule type="duplicateValues" dxfId="8671" priority="9742"/>
    <cfRule type="duplicateValues" dxfId="8670" priority="594"/>
    <cfRule type="duplicateValues" dxfId="8669" priority="5108"/>
    <cfRule type="duplicateValues" dxfId="8668" priority="12808"/>
    <cfRule type="duplicateValues" dxfId="8667" priority="12812"/>
    <cfRule type="duplicateValues" dxfId="8666" priority="12820"/>
    <cfRule type="duplicateValues" dxfId="8665" priority="7705"/>
    <cfRule type="duplicateValues" dxfId="8664" priority="595"/>
    <cfRule type="duplicateValues" dxfId="8663" priority="12836"/>
    <cfRule type="duplicateValues" dxfId="8662" priority="596"/>
    <cfRule type="duplicateValues" dxfId="8661" priority="597"/>
    <cfRule type="duplicateValues" dxfId="8660" priority="5117"/>
    <cfRule type="duplicateValues" dxfId="8659" priority="598"/>
    <cfRule type="duplicateValues" dxfId="8658" priority="599"/>
    <cfRule type="duplicateValues" dxfId="8657" priority="600"/>
    <cfRule type="duplicateValues" dxfId="8656" priority="5121"/>
    <cfRule type="duplicateValues" dxfId="8655" priority="601"/>
    <cfRule type="duplicateValues" dxfId="8654" priority="602"/>
    <cfRule type="duplicateValues" dxfId="8653" priority="5124"/>
    <cfRule type="duplicateValues" dxfId="8652" priority="7698"/>
    <cfRule type="duplicateValues" dxfId="8651" priority="12869"/>
    <cfRule type="duplicateValues" dxfId="8650" priority="7695"/>
    <cfRule type="duplicateValues" dxfId="8649" priority="603"/>
    <cfRule type="duplicateValues" dxfId="8648" priority="5129"/>
    <cfRule type="duplicateValues" dxfId="8647" priority="604"/>
    <cfRule type="duplicateValues" dxfId="8646" priority="605"/>
    <cfRule type="duplicateValues" dxfId="8645" priority="5132"/>
    <cfRule type="duplicateValues" dxfId="8644" priority="606"/>
    <cfRule type="duplicateValues" dxfId="8643" priority="7691"/>
    <cfRule type="duplicateValues" dxfId="8642" priority="607"/>
    <cfRule type="duplicateValues" dxfId="8641" priority="5136"/>
    <cfRule type="duplicateValues" dxfId="8640" priority="12872"/>
    <cfRule type="duplicateValues" dxfId="8639" priority="608"/>
    <cfRule type="duplicateValues" dxfId="8638" priority="5139"/>
    <cfRule type="duplicateValues" dxfId="8637" priority="609"/>
    <cfRule type="duplicateValues" dxfId="8636" priority="7183"/>
    <cfRule type="duplicateValues" dxfId="8635" priority="12876"/>
    <cfRule type="duplicateValues" dxfId="8634" priority="12884"/>
    <cfRule type="duplicateValues" dxfId="8633" priority="7688"/>
    <cfRule type="duplicateValues" dxfId="8632" priority="610"/>
    <cfRule type="duplicateValues" dxfId="8631" priority="12900"/>
    <cfRule type="duplicateValues" dxfId="8630" priority="611"/>
    <cfRule type="duplicateValues" dxfId="8629" priority="612"/>
    <cfRule type="duplicateValues" dxfId="8628" priority="5149"/>
    <cfRule type="duplicateValues" dxfId="8627" priority="12932"/>
    <cfRule type="duplicateValues" dxfId="8626" priority="9845"/>
    <cfRule type="duplicateValues" dxfId="8625" priority="613"/>
    <cfRule type="duplicateValues" dxfId="8624" priority="5153"/>
    <cfRule type="duplicateValues" dxfId="8623" priority="7683"/>
    <cfRule type="duplicateValues" dxfId="8622" priority="614"/>
    <cfRule type="duplicateValues" dxfId="8621" priority="5156"/>
    <cfRule type="duplicateValues" dxfId="8620" priority="615"/>
    <cfRule type="duplicateValues" dxfId="8619" priority="616"/>
    <cfRule type="duplicateValues" dxfId="8618" priority="617"/>
    <cfRule type="duplicateValues" dxfId="8617" priority="618"/>
    <cfRule type="duplicateValues" dxfId="8616" priority="5161"/>
    <cfRule type="duplicateValues" dxfId="8615" priority="7680"/>
    <cfRule type="duplicateValues" dxfId="8614" priority="619"/>
    <cfRule type="duplicateValues" dxfId="8613" priority="5164"/>
    <cfRule type="duplicateValues" dxfId="8612" priority="6629"/>
    <cfRule type="duplicateValues" dxfId="8611" priority="620"/>
    <cfRule type="duplicateValues" dxfId="8610" priority="621"/>
    <cfRule type="duplicateValues" dxfId="8609" priority="5168"/>
    <cfRule type="duplicateValues" dxfId="8608" priority="12997"/>
    <cfRule type="duplicateValues" dxfId="8607" priority="9738"/>
    <cfRule type="duplicateValues" dxfId="8606" priority="5171"/>
    <cfRule type="duplicateValues" dxfId="8605" priority="13000"/>
    <cfRule type="duplicateValues" dxfId="8604" priority="622"/>
    <cfRule type="duplicateValues" dxfId="8603" priority="13004"/>
    <cfRule type="duplicateValues" dxfId="8602" priority="7676"/>
    <cfRule type="duplicateValues" dxfId="8601" priority="623"/>
    <cfRule type="duplicateValues" dxfId="8600" priority="5177"/>
    <cfRule type="duplicateValues" dxfId="8599" priority="624"/>
    <cfRule type="duplicateValues" dxfId="8598" priority="625"/>
    <cfRule type="duplicateValues" dxfId="8597" priority="5180"/>
    <cfRule type="duplicateValues" dxfId="8596" priority="626"/>
    <cfRule type="duplicateValues" dxfId="8595" priority="7673"/>
    <cfRule type="duplicateValues" dxfId="8594" priority="627"/>
    <cfRule type="duplicateValues" dxfId="8593" priority="5184"/>
    <cfRule type="duplicateValues" dxfId="8592" priority="628"/>
    <cfRule type="duplicateValues" dxfId="8591" priority="629"/>
    <cfRule type="duplicateValues" dxfId="8590" priority="5187"/>
    <cfRule type="duplicateValues" dxfId="8589" priority="13012"/>
    <cfRule type="duplicateValues" dxfId="8588" priority="7179"/>
    <cfRule type="duplicateValues" dxfId="8587" priority="630"/>
    <cfRule type="duplicateValues" dxfId="8586" priority="631"/>
    <cfRule type="duplicateValues" dxfId="8585" priority="5192"/>
    <cfRule type="duplicateValues" dxfId="8584" priority="632"/>
    <cfRule type="duplicateValues" dxfId="8583" priority="633"/>
    <cfRule type="duplicateValues" dxfId="8582" priority="5195"/>
  </conditionalFormatting>
  <conditionalFormatting sqref="DKA56">
    <cfRule type="duplicateValues" dxfId="8581" priority="6541"/>
    <cfRule type="duplicateValues" dxfId="8580" priority="6545"/>
    <cfRule type="duplicateValues" dxfId="8579" priority="6548"/>
    <cfRule type="duplicateValues" dxfId="8578" priority="6565"/>
    <cfRule type="duplicateValues" dxfId="8577" priority="6573"/>
    <cfRule type="duplicateValues" dxfId="8576" priority="6577"/>
    <cfRule type="duplicateValues" dxfId="8575" priority="6580"/>
    <cfRule type="duplicateValues" dxfId="8574" priority="6589"/>
    <cfRule type="duplicateValues" dxfId="8573" priority="6593"/>
    <cfRule type="duplicateValues" dxfId="8572" priority="6596"/>
    <cfRule type="duplicateValues" dxfId="8571" priority="6601"/>
    <cfRule type="duplicateValues" dxfId="8570" priority="6604"/>
    <cfRule type="duplicateValues" dxfId="8569" priority="6608"/>
    <cfRule type="duplicateValues" dxfId="8568" priority="6611"/>
    <cfRule type="duplicateValues" dxfId="8567" priority="6645"/>
    <cfRule type="duplicateValues" dxfId="8566" priority="6661"/>
    <cfRule type="duplicateValues" dxfId="8565" priority="6669"/>
    <cfRule type="duplicateValues" dxfId="8564" priority="6673"/>
    <cfRule type="duplicateValues" dxfId="8563" priority="6676"/>
    <cfRule type="duplicateValues" dxfId="8562" priority="6693"/>
    <cfRule type="duplicateValues" dxfId="8561" priority="6701"/>
    <cfRule type="duplicateValues" dxfId="8560" priority="6705"/>
    <cfRule type="duplicateValues" dxfId="8559" priority="6708"/>
    <cfRule type="duplicateValues" dxfId="8558" priority="6717"/>
    <cfRule type="duplicateValues" dxfId="8557" priority="6721"/>
    <cfRule type="duplicateValues" dxfId="8556" priority="6724"/>
    <cfRule type="duplicateValues" dxfId="8555" priority="6729"/>
    <cfRule type="duplicateValues" dxfId="8554" priority="6732"/>
    <cfRule type="duplicateValues" dxfId="8553" priority="6736"/>
    <cfRule type="duplicateValues" dxfId="8552" priority="6739"/>
    <cfRule type="duplicateValues" dxfId="8551" priority="6757"/>
    <cfRule type="duplicateValues" dxfId="8550" priority="6765"/>
    <cfRule type="duplicateValues" dxfId="8549" priority="6769"/>
    <cfRule type="duplicateValues" dxfId="8548" priority="6772"/>
    <cfRule type="duplicateValues" dxfId="8547" priority="6781"/>
    <cfRule type="duplicateValues" dxfId="8546" priority="6785"/>
    <cfRule type="duplicateValues" dxfId="8545" priority="6788"/>
    <cfRule type="duplicateValues" dxfId="8544" priority="6793"/>
    <cfRule type="duplicateValues" dxfId="8543" priority="6796"/>
    <cfRule type="duplicateValues" dxfId="8542" priority="6800"/>
    <cfRule type="duplicateValues" dxfId="8541" priority="6803"/>
    <cfRule type="duplicateValues" dxfId="8540" priority="6813"/>
    <cfRule type="duplicateValues" dxfId="8539" priority="6817"/>
    <cfRule type="duplicateValues" dxfId="8538" priority="6820"/>
    <cfRule type="duplicateValues" dxfId="8537" priority="6825"/>
    <cfRule type="duplicateValues" dxfId="8536" priority="6828"/>
    <cfRule type="duplicateValues" dxfId="8535" priority="6832"/>
    <cfRule type="duplicateValues" dxfId="8534" priority="6835"/>
    <cfRule type="duplicateValues" dxfId="8533" priority="6841"/>
    <cfRule type="duplicateValues" dxfId="8532" priority="6844"/>
    <cfRule type="duplicateValues" dxfId="8531" priority="6848"/>
    <cfRule type="duplicateValues" dxfId="8530" priority="6851"/>
    <cfRule type="duplicateValues" dxfId="8529" priority="6856"/>
    <cfRule type="duplicateValues" dxfId="8528" priority="6859"/>
    <cfRule type="duplicateValues" dxfId="8527" priority="6863"/>
    <cfRule type="duplicateValues" dxfId="8526" priority="6866"/>
    <cfRule type="duplicateValues" dxfId="8525" priority="3446"/>
    <cfRule type="duplicateValues" dxfId="8524" priority="6901"/>
    <cfRule type="duplicateValues" dxfId="8523" priority="6917"/>
    <cfRule type="duplicateValues" dxfId="8522" priority="6925"/>
    <cfRule type="duplicateValues" dxfId="8521" priority="6929"/>
    <cfRule type="duplicateValues" dxfId="8520" priority="6932"/>
    <cfRule type="duplicateValues" dxfId="8519" priority="6949"/>
    <cfRule type="duplicateValues" dxfId="8518" priority="6957"/>
    <cfRule type="duplicateValues" dxfId="8517" priority="6961"/>
    <cfRule type="duplicateValues" dxfId="8516" priority="6964"/>
    <cfRule type="duplicateValues" dxfId="8515" priority="6973"/>
    <cfRule type="duplicateValues" dxfId="8514" priority="6977"/>
    <cfRule type="duplicateValues" dxfId="8513" priority="6980"/>
    <cfRule type="duplicateValues" dxfId="8512" priority="6985"/>
    <cfRule type="duplicateValues" dxfId="8511" priority="6988"/>
    <cfRule type="duplicateValues" dxfId="8510" priority="6992"/>
    <cfRule type="duplicateValues" dxfId="8509" priority="6995"/>
    <cfRule type="duplicateValues" dxfId="8508" priority="7013"/>
    <cfRule type="duplicateValues" dxfId="8507" priority="7021"/>
    <cfRule type="duplicateValues" dxfId="8506" priority="7025"/>
    <cfRule type="duplicateValues" dxfId="8505" priority="7028"/>
    <cfRule type="duplicateValues" dxfId="8504" priority="7037"/>
    <cfRule type="duplicateValues" dxfId="8503" priority="7041"/>
    <cfRule type="duplicateValues" dxfId="8502" priority="7044"/>
    <cfRule type="duplicateValues" dxfId="8501" priority="7049"/>
    <cfRule type="duplicateValues" dxfId="8500" priority="7052"/>
    <cfRule type="duplicateValues" dxfId="8499" priority="7056"/>
    <cfRule type="duplicateValues" dxfId="8498" priority="7059"/>
    <cfRule type="duplicateValues" dxfId="8497" priority="7069"/>
    <cfRule type="duplicateValues" dxfId="8496" priority="7073"/>
    <cfRule type="duplicateValues" dxfId="8495" priority="7076"/>
    <cfRule type="duplicateValues" dxfId="8494" priority="7081"/>
    <cfRule type="duplicateValues" dxfId="8493" priority="7084"/>
    <cfRule type="duplicateValues" dxfId="8492" priority="7088"/>
    <cfRule type="duplicateValues" dxfId="8491" priority="7091"/>
    <cfRule type="duplicateValues" dxfId="8490" priority="7097"/>
    <cfRule type="duplicateValues" dxfId="8489" priority="7100"/>
    <cfRule type="duplicateValues" dxfId="8488" priority="7104"/>
    <cfRule type="duplicateValues" dxfId="8487" priority="7107"/>
    <cfRule type="duplicateValues" dxfId="8486" priority="7112"/>
    <cfRule type="duplicateValues" dxfId="8485" priority="7115"/>
    <cfRule type="duplicateValues" dxfId="8484" priority="7119"/>
    <cfRule type="duplicateValues" dxfId="8483" priority="7122"/>
    <cfRule type="duplicateValues" dxfId="8482" priority="7141"/>
    <cfRule type="duplicateValues" dxfId="8481" priority="7149"/>
    <cfRule type="duplicateValues" dxfId="8480" priority="7153"/>
    <cfRule type="duplicateValues" dxfId="8479" priority="7156"/>
    <cfRule type="duplicateValues" dxfId="8478" priority="7165"/>
    <cfRule type="duplicateValues" dxfId="8477" priority="7169"/>
    <cfRule type="duplicateValues" dxfId="8476" priority="7172"/>
    <cfRule type="duplicateValues" dxfId="8475" priority="7177"/>
    <cfRule type="duplicateValues" dxfId="8474" priority="7180"/>
    <cfRule type="duplicateValues" dxfId="8473" priority="7184"/>
    <cfRule type="duplicateValues" dxfId="8472" priority="7187"/>
    <cfRule type="duplicateValues" dxfId="8471" priority="7197"/>
    <cfRule type="duplicateValues" dxfId="8470" priority="7201"/>
    <cfRule type="duplicateValues" dxfId="8469" priority="7204"/>
    <cfRule type="duplicateValues" dxfId="8468" priority="7209"/>
    <cfRule type="duplicateValues" dxfId="8467" priority="7212"/>
    <cfRule type="duplicateValues" dxfId="8466" priority="7216"/>
    <cfRule type="duplicateValues" dxfId="8465" priority="7219"/>
    <cfRule type="duplicateValues" dxfId="8464" priority="7225"/>
    <cfRule type="duplicateValues" dxfId="8463" priority="7228"/>
    <cfRule type="duplicateValues" dxfId="8462" priority="7232"/>
    <cfRule type="duplicateValues" dxfId="8461" priority="7235"/>
    <cfRule type="duplicateValues" dxfId="8460" priority="7240"/>
    <cfRule type="duplicateValues" dxfId="8459" priority="7243"/>
    <cfRule type="duplicateValues" dxfId="8458" priority="7247"/>
    <cfRule type="duplicateValues" dxfId="8457" priority="7250"/>
    <cfRule type="duplicateValues" dxfId="8456" priority="7261"/>
    <cfRule type="duplicateValues" dxfId="8455" priority="7265"/>
    <cfRule type="duplicateValues" dxfId="8454" priority="7268"/>
    <cfRule type="duplicateValues" dxfId="8453" priority="7273"/>
    <cfRule type="duplicateValues" dxfId="8452" priority="7276"/>
    <cfRule type="duplicateValues" dxfId="8451" priority="7280"/>
    <cfRule type="duplicateValues" dxfId="8450" priority="7283"/>
    <cfRule type="duplicateValues" dxfId="8449" priority="7289"/>
    <cfRule type="duplicateValues" dxfId="8448" priority="7292"/>
    <cfRule type="duplicateValues" dxfId="8447" priority="7296"/>
    <cfRule type="duplicateValues" dxfId="8446" priority="7299"/>
    <cfRule type="duplicateValues" dxfId="8445" priority="7304"/>
    <cfRule type="duplicateValues" dxfId="8444" priority="7307"/>
    <cfRule type="duplicateValues" dxfId="8443" priority="7311"/>
    <cfRule type="duplicateValues" dxfId="8442" priority="7314"/>
    <cfRule type="duplicateValues" dxfId="8441" priority="7321"/>
    <cfRule type="duplicateValues" dxfId="8440" priority="7324"/>
    <cfRule type="duplicateValues" dxfId="8439" priority="7328"/>
    <cfRule type="duplicateValues" dxfId="8438" priority="7331"/>
    <cfRule type="duplicateValues" dxfId="8437" priority="7336"/>
    <cfRule type="duplicateValues" dxfId="8436" priority="7339"/>
    <cfRule type="duplicateValues" dxfId="8435" priority="7343"/>
    <cfRule type="duplicateValues" dxfId="8434" priority="7346"/>
    <cfRule type="duplicateValues" dxfId="8433" priority="7352"/>
    <cfRule type="duplicateValues" dxfId="8432" priority="7355"/>
    <cfRule type="duplicateValues" dxfId="8431" priority="7359"/>
    <cfRule type="duplicateValues" dxfId="8430" priority="7362"/>
    <cfRule type="duplicateValues" dxfId="8429" priority="7367"/>
    <cfRule type="duplicateValues" dxfId="8428" priority="7370"/>
    <cfRule type="duplicateValues" dxfId="8427" priority="7374"/>
    <cfRule type="duplicateValues" dxfId="8426" priority="7413"/>
    <cfRule type="duplicateValues" dxfId="8425" priority="7429"/>
    <cfRule type="duplicateValues" dxfId="8424" priority="7437"/>
    <cfRule type="duplicateValues" dxfId="8423" priority="7441"/>
    <cfRule type="duplicateValues" dxfId="8422" priority="7444"/>
    <cfRule type="duplicateValues" dxfId="8421" priority="7461"/>
    <cfRule type="duplicateValues" dxfId="8420" priority="7469"/>
    <cfRule type="duplicateValues" dxfId="8419" priority="7473"/>
    <cfRule type="duplicateValues" dxfId="8418" priority="7476"/>
    <cfRule type="duplicateValues" dxfId="8417" priority="7485"/>
    <cfRule type="duplicateValues" dxfId="8416" priority="7489"/>
    <cfRule type="duplicateValues" dxfId="8415" priority="7492"/>
    <cfRule type="duplicateValues" dxfId="8414" priority="7497"/>
    <cfRule type="duplicateValues" dxfId="8413" priority="7500"/>
    <cfRule type="duplicateValues" dxfId="8412" priority="7504"/>
    <cfRule type="duplicateValues" dxfId="8411" priority="7507"/>
    <cfRule type="duplicateValues" dxfId="8410" priority="7525"/>
    <cfRule type="duplicateValues" dxfId="8409" priority="7533"/>
    <cfRule type="duplicateValues" dxfId="8408" priority="7537"/>
    <cfRule type="duplicateValues" dxfId="8407" priority="7540"/>
    <cfRule type="duplicateValues" dxfId="8406" priority="7549"/>
    <cfRule type="duplicateValues" dxfId="8405" priority="7553"/>
    <cfRule type="duplicateValues" dxfId="8404" priority="7556"/>
    <cfRule type="duplicateValues" dxfId="8403" priority="7561"/>
    <cfRule type="duplicateValues" dxfId="8402" priority="7564"/>
    <cfRule type="duplicateValues" dxfId="8401" priority="7568"/>
    <cfRule type="duplicateValues" dxfId="8400" priority="7571"/>
    <cfRule type="duplicateValues" dxfId="8399" priority="7581"/>
    <cfRule type="duplicateValues" dxfId="8398" priority="7585"/>
    <cfRule type="duplicateValues" dxfId="8397" priority="7588"/>
    <cfRule type="duplicateValues" dxfId="8396" priority="7593"/>
    <cfRule type="duplicateValues" dxfId="8395" priority="7596"/>
    <cfRule type="duplicateValues" dxfId="8394" priority="7600"/>
    <cfRule type="duplicateValues" dxfId="8393" priority="7603"/>
    <cfRule type="duplicateValues" dxfId="8392" priority="7609"/>
    <cfRule type="duplicateValues" dxfId="8391" priority="7612"/>
    <cfRule type="duplicateValues" dxfId="8390" priority="7616"/>
    <cfRule type="duplicateValues" dxfId="8389" priority="7619"/>
    <cfRule type="duplicateValues" dxfId="8388" priority="7624"/>
    <cfRule type="duplicateValues" dxfId="8387" priority="7627"/>
    <cfRule type="duplicateValues" dxfId="8386" priority="7631"/>
    <cfRule type="duplicateValues" dxfId="8385" priority="7634"/>
    <cfRule type="duplicateValues" dxfId="8384" priority="7653"/>
    <cfRule type="duplicateValues" dxfId="8383" priority="7661"/>
    <cfRule type="duplicateValues" dxfId="8382" priority="7665"/>
    <cfRule type="duplicateValues" dxfId="8381" priority="7668"/>
    <cfRule type="duplicateValues" dxfId="8380" priority="7677"/>
    <cfRule type="duplicateValues" dxfId="8379" priority="7681"/>
    <cfRule type="duplicateValues" dxfId="8378" priority="7684"/>
    <cfRule type="duplicateValues" dxfId="8377" priority="7689"/>
    <cfRule type="duplicateValues" dxfId="8376" priority="7692"/>
    <cfRule type="duplicateValues" dxfId="8375" priority="7696"/>
    <cfRule type="duplicateValues" dxfId="8374" priority="7699"/>
    <cfRule type="duplicateValues" dxfId="8373" priority="7709"/>
    <cfRule type="duplicateValues" dxfId="8372" priority="7713"/>
    <cfRule type="duplicateValues" dxfId="8371" priority="7716"/>
    <cfRule type="duplicateValues" dxfId="8370" priority="7721"/>
    <cfRule type="duplicateValues" dxfId="8369" priority="7724"/>
    <cfRule type="duplicateValues" dxfId="8368" priority="7728"/>
    <cfRule type="duplicateValues" dxfId="8367" priority="7731"/>
    <cfRule type="duplicateValues" dxfId="8366" priority="7737"/>
    <cfRule type="duplicateValues" dxfId="8365" priority="7740"/>
    <cfRule type="duplicateValues" dxfId="8364" priority="7744"/>
    <cfRule type="duplicateValues" dxfId="8363" priority="7747"/>
    <cfRule type="duplicateValues" dxfId="8362" priority="7752"/>
    <cfRule type="duplicateValues" dxfId="8361" priority="7755"/>
    <cfRule type="duplicateValues" dxfId="8360" priority="7759"/>
    <cfRule type="duplicateValues" dxfId="8359" priority="7762"/>
    <cfRule type="duplicateValues" dxfId="8358" priority="7773"/>
    <cfRule type="duplicateValues" dxfId="8357" priority="7777"/>
    <cfRule type="duplicateValues" dxfId="8356" priority="7780"/>
    <cfRule type="duplicateValues" dxfId="8355" priority="7785"/>
    <cfRule type="duplicateValues" dxfId="8354" priority="7788"/>
    <cfRule type="duplicateValues" dxfId="8353" priority="7792"/>
    <cfRule type="duplicateValues" dxfId="8352" priority="7795"/>
    <cfRule type="duplicateValues" dxfId="8351" priority="7801"/>
    <cfRule type="duplicateValues" dxfId="8350" priority="7804"/>
    <cfRule type="duplicateValues" dxfId="8349" priority="7808"/>
    <cfRule type="duplicateValues" dxfId="8348" priority="7811"/>
    <cfRule type="duplicateValues" dxfId="8347" priority="7816"/>
    <cfRule type="duplicateValues" dxfId="8346" priority="7819"/>
    <cfRule type="duplicateValues" dxfId="8345" priority="7823"/>
    <cfRule type="duplicateValues" dxfId="8344" priority="7826"/>
    <cfRule type="duplicateValues" dxfId="8343" priority="7833"/>
    <cfRule type="duplicateValues" dxfId="8342" priority="7836"/>
    <cfRule type="duplicateValues" dxfId="8341" priority="7840"/>
    <cfRule type="duplicateValues" dxfId="8340" priority="7843"/>
    <cfRule type="duplicateValues" dxfId="8339" priority="7848"/>
    <cfRule type="duplicateValues" dxfId="8338" priority="7851"/>
    <cfRule type="duplicateValues" dxfId="8337" priority="7855"/>
    <cfRule type="duplicateValues" dxfId="8336" priority="7858"/>
    <cfRule type="duplicateValues" dxfId="8335" priority="7864"/>
    <cfRule type="duplicateValues" dxfId="8334" priority="7867"/>
    <cfRule type="duplicateValues" dxfId="8333" priority="7871"/>
    <cfRule type="duplicateValues" dxfId="8332" priority="7874"/>
    <cfRule type="duplicateValues" dxfId="8331" priority="7879"/>
    <cfRule type="duplicateValues" dxfId="8330" priority="7882"/>
    <cfRule type="duplicateValues" dxfId="8329" priority="7886"/>
    <cfRule type="duplicateValues" dxfId="8328" priority="7909"/>
    <cfRule type="duplicateValues" dxfId="8327" priority="7917"/>
    <cfRule type="duplicateValues" dxfId="8326" priority="7921"/>
    <cfRule type="duplicateValues" dxfId="8325" priority="7924"/>
    <cfRule type="duplicateValues" dxfId="8324" priority="7933"/>
    <cfRule type="duplicateValues" dxfId="8323" priority="7937"/>
    <cfRule type="duplicateValues" dxfId="8322" priority="7940"/>
    <cfRule type="duplicateValues" dxfId="8321" priority="7945"/>
    <cfRule type="duplicateValues" dxfId="8320" priority="7948"/>
    <cfRule type="duplicateValues" dxfId="8319" priority="7952"/>
    <cfRule type="duplicateValues" dxfId="8318" priority="7955"/>
    <cfRule type="duplicateValues" dxfId="8317" priority="7965"/>
    <cfRule type="duplicateValues" dxfId="8316" priority="7969"/>
    <cfRule type="duplicateValues" dxfId="8315" priority="7972"/>
    <cfRule type="duplicateValues" dxfId="8314" priority="7977"/>
    <cfRule type="duplicateValues" dxfId="8313" priority="7980"/>
    <cfRule type="duplicateValues" dxfId="8312" priority="7984"/>
    <cfRule type="duplicateValues" dxfId="8311" priority="7987"/>
    <cfRule type="duplicateValues" dxfId="8310" priority="7993"/>
    <cfRule type="duplicateValues" dxfId="8309" priority="7996"/>
    <cfRule type="duplicateValues" dxfId="8308" priority="8000"/>
    <cfRule type="duplicateValues" dxfId="8307" priority="8003"/>
    <cfRule type="duplicateValues" dxfId="8306" priority="8008"/>
    <cfRule type="duplicateValues" dxfId="8305" priority="8011"/>
    <cfRule type="duplicateValues" dxfId="8304" priority="8015"/>
    <cfRule type="duplicateValues" dxfId="8303" priority="8018"/>
    <cfRule type="duplicateValues" dxfId="8302" priority="8029"/>
    <cfRule type="duplicateValues" dxfId="8301" priority="8033"/>
    <cfRule type="duplicateValues" dxfId="8300" priority="8036"/>
    <cfRule type="duplicateValues" dxfId="8299" priority="8041"/>
    <cfRule type="duplicateValues" dxfId="8298" priority="8044"/>
    <cfRule type="duplicateValues" dxfId="8297" priority="8048"/>
    <cfRule type="duplicateValues" dxfId="8296" priority="8051"/>
    <cfRule type="duplicateValues" dxfId="8295" priority="8057"/>
    <cfRule type="duplicateValues" dxfId="8294" priority="8060"/>
    <cfRule type="duplicateValues" dxfId="8293" priority="8064"/>
    <cfRule type="duplicateValues" dxfId="8292" priority="8067"/>
    <cfRule type="duplicateValues" dxfId="8291" priority="8072"/>
    <cfRule type="duplicateValues" dxfId="8290" priority="8075"/>
    <cfRule type="duplicateValues" dxfId="8289" priority="8079"/>
    <cfRule type="duplicateValues" dxfId="8288" priority="8082"/>
    <cfRule type="duplicateValues" dxfId="8287" priority="8089"/>
    <cfRule type="duplicateValues" dxfId="8286" priority="8092"/>
    <cfRule type="duplicateValues" dxfId="8285" priority="8096"/>
    <cfRule type="duplicateValues" dxfId="8284" priority="8099"/>
    <cfRule type="duplicateValues" dxfId="8283" priority="8104"/>
    <cfRule type="duplicateValues" dxfId="8282" priority="8107"/>
    <cfRule type="duplicateValues" dxfId="8281" priority="8111"/>
    <cfRule type="duplicateValues" dxfId="8280" priority="8114"/>
    <cfRule type="duplicateValues" dxfId="8279" priority="8120"/>
    <cfRule type="duplicateValues" dxfId="8278" priority="8123"/>
    <cfRule type="duplicateValues" dxfId="8277" priority="8127"/>
    <cfRule type="duplicateValues" dxfId="8276" priority="8130"/>
    <cfRule type="duplicateValues" dxfId="8275" priority="8135"/>
    <cfRule type="duplicateValues" dxfId="8274" priority="8138"/>
    <cfRule type="duplicateValues" dxfId="8273" priority="8142"/>
    <cfRule type="duplicateValues" dxfId="8272" priority="8157"/>
    <cfRule type="duplicateValues" dxfId="8271" priority="8161"/>
    <cfRule type="duplicateValues" dxfId="8270" priority="8164"/>
    <cfRule type="duplicateValues" dxfId="8269" priority="8169"/>
    <cfRule type="duplicateValues" dxfId="8268" priority="8172"/>
    <cfRule type="duplicateValues" dxfId="8267" priority="8176"/>
    <cfRule type="duplicateValues" dxfId="8266" priority="8179"/>
    <cfRule type="duplicateValues" dxfId="8265" priority="8185"/>
    <cfRule type="duplicateValues" dxfId="8264" priority="8188"/>
    <cfRule type="duplicateValues" dxfId="8263" priority="8192"/>
    <cfRule type="duplicateValues" dxfId="8262" priority="8195"/>
    <cfRule type="duplicateValues" dxfId="8261" priority="8200"/>
    <cfRule type="duplicateValues" dxfId="8260" priority="8203"/>
    <cfRule type="duplicateValues" dxfId="8259" priority="8207"/>
    <cfRule type="duplicateValues" dxfId="8258" priority="8210"/>
    <cfRule type="duplicateValues" dxfId="8257" priority="8217"/>
    <cfRule type="duplicateValues" dxfId="8256" priority="8220"/>
    <cfRule type="duplicateValues" dxfId="8255" priority="8224"/>
    <cfRule type="duplicateValues" dxfId="8254" priority="8227"/>
    <cfRule type="duplicateValues" dxfId="8253" priority="8232"/>
    <cfRule type="duplicateValues" dxfId="8252" priority="8235"/>
    <cfRule type="duplicateValues" dxfId="8251" priority="8239"/>
    <cfRule type="duplicateValues" dxfId="8250" priority="8242"/>
    <cfRule type="duplicateValues" dxfId="8249" priority="8248"/>
    <cfRule type="duplicateValues" dxfId="8248" priority="8251"/>
    <cfRule type="duplicateValues" dxfId="8247" priority="8255"/>
    <cfRule type="duplicateValues" dxfId="8246" priority="8258"/>
    <cfRule type="duplicateValues" dxfId="8245" priority="8263"/>
    <cfRule type="duplicateValues" dxfId="8244" priority="8266"/>
    <cfRule type="duplicateValues" dxfId="8243" priority="8270"/>
    <cfRule type="duplicateValues" dxfId="8242" priority="8281"/>
    <cfRule type="duplicateValues" dxfId="8241" priority="8284"/>
    <cfRule type="duplicateValues" dxfId="8240" priority="8288"/>
    <cfRule type="duplicateValues" dxfId="8239" priority="8291"/>
    <cfRule type="duplicateValues" dxfId="8238" priority="8296"/>
    <cfRule type="duplicateValues" dxfId="8237" priority="8299"/>
    <cfRule type="duplicateValues" dxfId="8236" priority="8303"/>
    <cfRule type="duplicateValues" dxfId="8235" priority="8306"/>
    <cfRule type="duplicateValues" dxfId="8234" priority="8312"/>
    <cfRule type="duplicateValues" dxfId="8233" priority="8315"/>
    <cfRule type="duplicateValues" dxfId="8232" priority="8319"/>
    <cfRule type="duplicateValues" dxfId="8231" priority="8322"/>
    <cfRule type="duplicateValues" dxfId="8230" priority="8327"/>
    <cfRule type="duplicateValues" dxfId="8229" priority="8330"/>
    <cfRule type="duplicateValues" dxfId="8228" priority="8334"/>
    <cfRule type="duplicateValues" dxfId="8227" priority="8344"/>
    <cfRule type="duplicateValues" dxfId="8226" priority="8347"/>
    <cfRule type="duplicateValues" dxfId="8225" priority="8351"/>
    <cfRule type="duplicateValues" dxfId="8224" priority="8354"/>
    <cfRule type="duplicateValues" dxfId="8223" priority="8359"/>
    <cfRule type="duplicateValues" dxfId="8222" priority="8362"/>
    <cfRule type="duplicateValues" dxfId="8221" priority="8366"/>
    <cfRule type="duplicateValues" dxfId="8220" priority="8375"/>
    <cfRule type="duplicateValues" dxfId="8219" priority="8378"/>
    <cfRule type="duplicateValues" dxfId="8218" priority="8382"/>
    <cfRule type="duplicateValues" dxfId="8217" priority="8390"/>
    <cfRule type="duplicateValues" dxfId="8216" priority="9683"/>
    <cfRule type="duplicateValues" dxfId="8215" priority="9691"/>
    <cfRule type="duplicateValues" dxfId="8214" priority="9695"/>
    <cfRule type="duplicateValues" dxfId="8213" priority="9698"/>
    <cfRule type="duplicateValues" dxfId="8212" priority="9707"/>
    <cfRule type="duplicateValues" dxfId="8211" priority="9711"/>
    <cfRule type="duplicateValues" dxfId="8210" priority="9714"/>
    <cfRule type="duplicateValues" dxfId="8209" priority="9719"/>
    <cfRule type="duplicateValues" dxfId="8208" priority="9722"/>
    <cfRule type="duplicateValues" dxfId="8207" priority="9726"/>
    <cfRule type="duplicateValues" dxfId="8206" priority="9729"/>
    <cfRule type="duplicateValues" dxfId="8205" priority="9739"/>
    <cfRule type="duplicateValues" dxfId="8204" priority="9743"/>
    <cfRule type="duplicateValues" dxfId="8203" priority="9746"/>
    <cfRule type="duplicateValues" dxfId="8202" priority="9751"/>
    <cfRule type="duplicateValues" dxfId="8201" priority="9754"/>
    <cfRule type="duplicateValues" dxfId="8200" priority="9758"/>
    <cfRule type="duplicateValues" dxfId="8199" priority="9761"/>
    <cfRule type="duplicateValues" dxfId="8198" priority="9767"/>
    <cfRule type="duplicateValues" dxfId="8197" priority="9770"/>
    <cfRule type="duplicateValues" dxfId="8196" priority="9774"/>
    <cfRule type="duplicateValues" dxfId="8195" priority="9777"/>
    <cfRule type="duplicateValues" dxfId="8194" priority="9782"/>
    <cfRule type="duplicateValues" dxfId="8193" priority="9785"/>
    <cfRule type="duplicateValues" dxfId="8192" priority="9789"/>
    <cfRule type="duplicateValues" dxfId="8191" priority="9792"/>
    <cfRule type="duplicateValues" dxfId="8190" priority="9803"/>
    <cfRule type="duplicateValues" dxfId="8189" priority="9807"/>
    <cfRule type="duplicateValues" dxfId="8188" priority="9810"/>
    <cfRule type="duplicateValues" dxfId="8187" priority="9815"/>
    <cfRule type="duplicateValues" dxfId="8186" priority="9818"/>
    <cfRule type="duplicateValues" dxfId="8185" priority="9822"/>
    <cfRule type="duplicateValues" dxfId="8184" priority="9825"/>
    <cfRule type="duplicateValues" dxfId="8183" priority="9831"/>
    <cfRule type="duplicateValues" dxfId="8182" priority="9834"/>
    <cfRule type="duplicateValues" dxfId="8181" priority="9838"/>
    <cfRule type="duplicateValues" dxfId="8180" priority="9841"/>
    <cfRule type="duplicateValues" dxfId="8179" priority="9846"/>
    <cfRule type="duplicateValues" dxfId="8178" priority="9849"/>
    <cfRule type="duplicateValues" dxfId="8177" priority="9853"/>
    <cfRule type="duplicateValues" dxfId="8176" priority="9856"/>
    <cfRule type="duplicateValues" dxfId="8175" priority="9863"/>
    <cfRule type="duplicateValues" dxfId="8174" priority="9866"/>
    <cfRule type="duplicateValues" dxfId="8173" priority="9870"/>
    <cfRule type="duplicateValues" dxfId="8172" priority="9873"/>
    <cfRule type="duplicateValues" dxfId="8171" priority="9878"/>
    <cfRule type="duplicateValues" dxfId="8170" priority="9881"/>
    <cfRule type="duplicateValues" dxfId="8169" priority="9885"/>
    <cfRule type="duplicateValues" dxfId="8168" priority="9888"/>
    <cfRule type="duplicateValues" dxfId="8167" priority="9894"/>
    <cfRule type="duplicateValues" dxfId="8166" priority="9897"/>
    <cfRule type="duplicateValues" dxfId="8165" priority="9901"/>
    <cfRule type="duplicateValues" dxfId="8164" priority="9904"/>
    <cfRule type="duplicateValues" dxfId="8163" priority="9909"/>
    <cfRule type="duplicateValues" dxfId="8162" priority="9912"/>
    <cfRule type="duplicateValues" dxfId="8161" priority="9916"/>
    <cfRule type="duplicateValues" dxfId="8160" priority="9931"/>
    <cfRule type="duplicateValues" dxfId="8159" priority="9935"/>
    <cfRule type="duplicateValues" dxfId="8158" priority="9938"/>
    <cfRule type="duplicateValues" dxfId="8157" priority="9943"/>
    <cfRule type="duplicateValues" dxfId="8156" priority="9946"/>
    <cfRule type="duplicateValues" dxfId="8155" priority="9950"/>
    <cfRule type="duplicateValues" dxfId="8154" priority="9953"/>
    <cfRule type="duplicateValues" dxfId="8153" priority="9959"/>
    <cfRule type="duplicateValues" dxfId="8152" priority="9962"/>
    <cfRule type="duplicateValues" dxfId="8151" priority="9966"/>
    <cfRule type="duplicateValues" dxfId="8150" priority="9969"/>
    <cfRule type="duplicateValues" dxfId="8149" priority="9974"/>
    <cfRule type="duplicateValues" dxfId="8148" priority="9977"/>
    <cfRule type="duplicateValues" dxfId="8147" priority="9981"/>
    <cfRule type="duplicateValues" dxfId="8146" priority="9984"/>
    <cfRule type="duplicateValues" dxfId="8145" priority="9991"/>
    <cfRule type="duplicateValues" dxfId="8144" priority="9994"/>
    <cfRule type="duplicateValues" dxfId="8143" priority="9998"/>
    <cfRule type="duplicateValues" dxfId="8142" priority="10001"/>
    <cfRule type="duplicateValues" dxfId="8141" priority="10006"/>
    <cfRule type="duplicateValues" dxfId="8140" priority="10009"/>
    <cfRule type="duplicateValues" dxfId="8139" priority="10013"/>
    <cfRule type="duplicateValues" dxfId="8138" priority="10016"/>
    <cfRule type="duplicateValues" dxfId="8137" priority="10022"/>
    <cfRule type="duplicateValues" dxfId="8136" priority="10025"/>
    <cfRule type="duplicateValues" dxfId="8135" priority="10029"/>
    <cfRule type="duplicateValues" dxfId="8134" priority="10032"/>
    <cfRule type="duplicateValues" dxfId="8133" priority="10037"/>
    <cfRule type="duplicateValues" dxfId="8132" priority="10040"/>
    <cfRule type="duplicateValues" dxfId="8131" priority="10044"/>
    <cfRule type="duplicateValues" dxfId="8130" priority="10055"/>
    <cfRule type="duplicateValues" dxfId="8129" priority="10058"/>
    <cfRule type="duplicateValues" dxfId="8128" priority="10062"/>
    <cfRule type="duplicateValues" dxfId="8127" priority="10065"/>
    <cfRule type="duplicateValues" dxfId="8126" priority="10070"/>
    <cfRule type="duplicateValues" dxfId="8125" priority="10073"/>
    <cfRule type="duplicateValues" dxfId="8124" priority="10077"/>
    <cfRule type="duplicateValues" dxfId="8123" priority="10080"/>
    <cfRule type="duplicateValues" dxfId="8122" priority="10086"/>
    <cfRule type="duplicateValues" dxfId="8121" priority="10089"/>
    <cfRule type="duplicateValues" dxfId="8120" priority="10093"/>
    <cfRule type="duplicateValues" dxfId="8119" priority="10096"/>
    <cfRule type="duplicateValues" dxfId="8118" priority="10101"/>
    <cfRule type="duplicateValues" dxfId="8117" priority="10104"/>
    <cfRule type="duplicateValues" dxfId="8116" priority="10108"/>
    <cfRule type="duplicateValues" dxfId="8115" priority="10118"/>
    <cfRule type="duplicateValues" dxfId="8114" priority="10121"/>
    <cfRule type="duplicateValues" dxfId="8113" priority="10125"/>
    <cfRule type="duplicateValues" dxfId="8112" priority="10128"/>
    <cfRule type="duplicateValues" dxfId="8111" priority="10133"/>
    <cfRule type="duplicateValues" dxfId="8110" priority="10136"/>
    <cfRule type="duplicateValues" dxfId="8109" priority="10140"/>
    <cfRule type="duplicateValues" dxfId="8108" priority="10149"/>
    <cfRule type="duplicateValues" dxfId="8107" priority="10152"/>
    <cfRule type="duplicateValues" dxfId="8106" priority="10156"/>
    <cfRule type="duplicateValues" dxfId="8105" priority="10164"/>
    <cfRule type="duplicateValues" dxfId="8104" priority="10187"/>
    <cfRule type="duplicateValues" dxfId="8103" priority="10191"/>
    <cfRule type="duplicateValues" dxfId="8102" priority="10194"/>
    <cfRule type="duplicateValues" dxfId="8101" priority="10199"/>
    <cfRule type="duplicateValues" dxfId="8100" priority="10202"/>
    <cfRule type="duplicateValues" dxfId="8099" priority="10206"/>
    <cfRule type="duplicateValues" dxfId="8098" priority="10209"/>
    <cfRule type="duplicateValues" dxfId="8097" priority="10215"/>
    <cfRule type="duplicateValues" dxfId="8096" priority="10218"/>
    <cfRule type="duplicateValues" dxfId="8095" priority="10222"/>
    <cfRule type="duplicateValues" dxfId="8094" priority="10225"/>
    <cfRule type="duplicateValues" dxfId="8093" priority="10230"/>
    <cfRule type="duplicateValues" dxfId="8092" priority="10233"/>
    <cfRule type="duplicateValues" dxfId="8091" priority="10237"/>
    <cfRule type="duplicateValues" dxfId="8090" priority="10240"/>
    <cfRule type="duplicateValues" dxfId="8089" priority="10247"/>
    <cfRule type="duplicateValues" dxfId="8088" priority="10250"/>
    <cfRule type="duplicateValues" dxfId="8087" priority="10254"/>
    <cfRule type="duplicateValues" dxfId="8086" priority="10257"/>
    <cfRule type="duplicateValues" dxfId="8085" priority="10262"/>
    <cfRule type="duplicateValues" dxfId="8084" priority="10265"/>
    <cfRule type="duplicateValues" dxfId="8083" priority="10269"/>
    <cfRule type="duplicateValues" dxfId="8082" priority="10272"/>
    <cfRule type="duplicateValues" dxfId="8081" priority="10278"/>
    <cfRule type="duplicateValues" dxfId="8080" priority="10281"/>
    <cfRule type="duplicateValues" dxfId="8079" priority="10285"/>
    <cfRule type="duplicateValues" dxfId="8078" priority="10288"/>
    <cfRule type="duplicateValues" dxfId="8077" priority="10293"/>
    <cfRule type="duplicateValues" dxfId="8076" priority="10296"/>
    <cfRule type="duplicateValues" dxfId="8075" priority="10300"/>
    <cfRule type="duplicateValues" dxfId="8074" priority="10311"/>
    <cfRule type="duplicateValues" dxfId="8073" priority="10314"/>
    <cfRule type="duplicateValues" dxfId="8072" priority="10318"/>
    <cfRule type="duplicateValues" dxfId="8071" priority="10321"/>
    <cfRule type="duplicateValues" dxfId="8070" priority="10326"/>
    <cfRule type="duplicateValues" dxfId="8069" priority="10329"/>
    <cfRule type="duplicateValues" dxfId="8068" priority="10333"/>
    <cfRule type="duplicateValues" dxfId="8067" priority="10336"/>
    <cfRule type="duplicateValues" dxfId="8066" priority="10342"/>
    <cfRule type="duplicateValues" dxfId="8065" priority="10345"/>
    <cfRule type="duplicateValues" dxfId="8064" priority="10349"/>
    <cfRule type="duplicateValues" dxfId="8063" priority="10352"/>
    <cfRule type="duplicateValues" dxfId="8062" priority="10357"/>
    <cfRule type="duplicateValues" dxfId="8061" priority="10360"/>
    <cfRule type="duplicateValues" dxfId="8060" priority="10364"/>
    <cfRule type="duplicateValues" dxfId="8059" priority="10374"/>
    <cfRule type="duplicateValues" dxfId="8058" priority="10377"/>
    <cfRule type="duplicateValues" dxfId="8057" priority="10381"/>
    <cfRule type="duplicateValues" dxfId="8056" priority="10384"/>
    <cfRule type="duplicateValues" dxfId="8055" priority="10389"/>
    <cfRule type="duplicateValues" dxfId="8054" priority="10392"/>
    <cfRule type="duplicateValues" dxfId="8053" priority="10396"/>
    <cfRule type="duplicateValues" dxfId="8052" priority="10405"/>
    <cfRule type="duplicateValues" dxfId="8051" priority="10408"/>
    <cfRule type="duplicateValues" dxfId="8050" priority="10412"/>
    <cfRule type="duplicateValues" dxfId="8049" priority="10420"/>
    <cfRule type="duplicateValues" dxfId="8048" priority="10439"/>
    <cfRule type="duplicateValues" dxfId="8047" priority="10442"/>
    <cfRule type="duplicateValues" dxfId="8046" priority="10446"/>
    <cfRule type="duplicateValues" dxfId="8045" priority="10449"/>
    <cfRule type="duplicateValues" dxfId="8044" priority="10454"/>
    <cfRule type="duplicateValues" dxfId="8043" priority="10457"/>
    <cfRule type="duplicateValues" dxfId="8042" priority="10461"/>
    <cfRule type="duplicateValues" dxfId="8041" priority="10464"/>
    <cfRule type="duplicateValues" dxfId="8040" priority="10470"/>
    <cfRule type="duplicateValues" dxfId="8039" priority="10473"/>
    <cfRule type="duplicateValues" dxfId="8038" priority="10477"/>
    <cfRule type="duplicateValues" dxfId="8037" priority="10480"/>
    <cfRule type="duplicateValues" dxfId="8036" priority="10485"/>
    <cfRule type="duplicateValues" dxfId="8035" priority="10488"/>
    <cfRule type="duplicateValues" dxfId="8034" priority="10492"/>
    <cfRule type="duplicateValues" dxfId="8033" priority="10502"/>
    <cfRule type="duplicateValues" dxfId="8032" priority="10505"/>
    <cfRule type="duplicateValues" dxfId="8031" priority="10509"/>
    <cfRule type="duplicateValues" dxfId="8030" priority="10512"/>
    <cfRule type="duplicateValues" dxfId="8029" priority="10517"/>
    <cfRule type="duplicateValues" dxfId="8028" priority="10520"/>
    <cfRule type="duplicateValues" dxfId="8027" priority="10524"/>
    <cfRule type="duplicateValues" dxfId="8026" priority="10533"/>
    <cfRule type="duplicateValues" dxfId="8025" priority="10536"/>
    <cfRule type="duplicateValues" dxfId="8024" priority="10540"/>
    <cfRule type="duplicateValues" dxfId="8023" priority="10548"/>
    <cfRule type="duplicateValues" dxfId="8022" priority="10566"/>
    <cfRule type="duplicateValues" dxfId="8021" priority="10569"/>
    <cfRule type="duplicateValues" dxfId="8020" priority="10573"/>
    <cfRule type="duplicateValues" dxfId="8019" priority="10576"/>
    <cfRule type="duplicateValues" dxfId="8018" priority="10581"/>
    <cfRule type="duplicateValues" dxfId="8017" priority="10584"/>
    <cfRule type="duplicateValues" dxfId="8016" priority="10588"/>
    <cfRule type="duplicateValues" dxfId="8015" priority="10597"/>
    <cfRule type="duplicateValues" dxfId="8014" priority="10600"/>
    <cfRule type="duplicateValues" dxfId="8013" priority="10604"/>
    <cfRule type="duplicateValues" dxfId="8012" priority="10612"/>
    <cfRule type="duplicateValues" dxfId="8011" priority="10629"/>
    <cfRule type="duplicateValues" dxfId="8010" priority="10632"/>
    <cfRule type="duplicateValues" dxfId="8009" priority="10636"/>
    <cfRule type="duplicateValues" dxfId="8008" priority="10644"/>
    <cfRule type="duplicateValues" dxfId="8007" priority="10660"/>
    <cfRule type="duplicateValues" dxfId="8006" priority="10699"/>
    <cfRule type="duplicateValues" dxfId="8005" priority="10703"/>
    <cfRule type="duplicateValues" dxfId="8004" priority="10706"/>
    <cfRule type="duplicateValues" dxfId="8003" priority="10711"/>
    <cfRule type="duplicateValues" dxfId="8002" priority="10714"/>
    <cfRule type="duplicateValues" dxfId="8001" priority="10718"/>
    <cfRule type="duplicateValues" dxfId="8000" priority="10721"/>
    <cfRule type="duplicateValues" dxfId="7999" priority="10727"/>
    <cfRule type="duplicateValues" dxfId="7998" priority="10730"/>
    <cfRule type="duplicateValues" dxfId="7997" priority="10734"/>
    <cfRule type="duplicateValues" dxfId="7996" priority="10737"/>
    <cfRule type="duplicateValues" dxfId="7995" priority="10742"/>
    <cfRule type="duplicateValues" dxfId="7994" priority="10745"/>
    <cfRule type="duplicateValues" dxfId="7993" priority="10749"/>
    <cfRule type="duplicateValues" dxfId="7992" priority="10752"/>
    <cfRule type="duplicateValues" dxfId="7991" priority="10759"/>
    <cfRule type="duplicateValues" dxfId="7990" priority="10762"/>
    <cfRule type="duplicateValues" dxfId="7989" priority="10766"/>
    <cfRule type="duplicateValues" dxfId="7988" priority="10769"/>
    <cfRule type="duplicateValues" dxfId="7987" priority="10774"/>
    <cfRule type="duplicateValues" dxfId="7986" priority="10777"/>
    <cfRule type="duplicateValues" dxfId="7985" priority="10781"/>
    <cfRule type="duplicateValues" dxfId="7984" priority="10784"/>
    <cfRule type="duplicateValues" dxfId="7983" priority="10790"/>
    <cfRule type="duplicateValues" dxfId="7982" priority="10793"/>
    <cfRule type="duplicateValues" dxfId="7981" priority="10797"/>
    <cfRule type="duplicateValues" dxfId="7980" priority="10800"/>
    <cfRule type="duplicateValues" dxfId="7979" priority="10805"/>
    <cfRule type="duplicateValues" dxfId="7978" priority="10808"/>
    <cfRule type="duplicateValues" dxfId="7977" priority="10812"/>
    <cfRule type="duplicateValues" dxfId="7976" priority="10823"/>
    <cfRule type="duplicateValues" dxfId="7975" priority="10826"/>
    <cfRule type="duplicateValues" dxfId="7974" priority="10830"/>
    <cfRule type="duplicateValues" dxfId="7973" priority="10833"/>
    <cfRule type="duplicateValues" dxfId="7972" priority="10838"/>
    <cfRule type="duplicateValues" dxfId="7971" priority="10841"/>
    <cfRule type="duplicateValues" dxfId="7970" priority="10845"/>
    <cfRule type="duplicateValues" dxfId="7969" priority="10848"/>
    <cfRule type="duplicateValues" dxfId="7968" priority="10854"/>
    <cfRule type="duplicateValues" dxfId="7967" priority="10857"/>
    <cfRule type="duplicateValues" dxfId="7966" priority="10861"/>
    <cfRule type="duplicateValues" dxfId="7965" priority="10864"/>
    <cfRule type="duplicateValues" dxfId="7964" priority="10869"/>
    <cfRule type="duplicateValues" dxfId="7963" priority="10872"/>
    <cfRule type="duplicateValues" dxfId="7962" priority="10876"/>
    <cfRule type="duplicateValues" dxfId="7961" priority="10886"/>
    <cfRule type="duplicateValues" dxfId="7960" priority="10889"/>
    <cfRule type="duplicateValues" dxfId="7959" priority="10893"/>
    <cfRule type="duplicateValues" dxfId="7958" priority="10896"/>
    <cfRule type="duplicateValues" dxfId="7957" priority="10901"/>
    <cfRule type="duplicateValues" dxfId="7956" priority="10904"/>
    <cfRule type="duplicateValues" dxfId="7955" priority="10908"/>
    <cfRule type="duplicateValues" dxfId="7954" priority="10917"/>
    <cfRule type="duplicateValues" dxfId="7953" priority="10920"/>
    <cfRule type="duplicateValues" dxfId="7952" priority="10924"/>
    <cfRule type="duplicateValues" dxfId="7951" priority="10932"/>
    <cfRule type="duplicateValues" dxfId="7950" priority="10951"/>
    <cfRule type="duplicateValues" dxfId="7949" priority="10954"/>
    <cfRule type="duplicateValues" dxfId="7948" priority="10958"/>
    <cfRule type="duplicateValues" dxfId="7947" priority="10961"/>
    <cfRule type="duplicateValues" dxfId="7946" priority="10966"/>
    <cfRule type="duplicateValues" dxfId="7945" priority="10969"/>
    <cfRule type="duplicateValues" dxfId="7944" priority="10973"/>
    <cfRule type="duplicateValues" dxfId="7943" priority="10976"/>
    <cfRule type="duplicateValues" dxfId="7942" priority="10982"/>
    <cfRule type="duplicateValues" dxfId="7941" priority="10985"/>
    <cfRule type="duplicateValues" dxfId="7940" priority="10989"/>
    <cfRule type="duplicateValues" dxfId="7939" priority="10992"/>
    <cfRule type="duplicateValues" dxfId="7938" priority="10997"/>
    <cfRule type="duplicateValues" dxfId="7937" priority="11000"/>
    <cfRule type="duplicateValues" dxfId="7936" priority="11004"/>
    <cfRule type="duplicateValues" dxfId="7935" priority="11014"/>
    <cfRule type="duplicateValues" dxfId="7934" priority="11017"/>
    <cfRule type="duplicateValues" dxfId="7933" priority="11021"/>
    <cfRule type="duplicateValues" dxfId="7932" priority="11024"/>
    <cfRule type="duplicateValues" dxfId="7931" priority="11029"/>
    <cfRule type="duplicateValues" dxfId="7930" priority="11032"/>
    <cfRule type="duplicateValues" dxfId="7929" priority="11036"/>
    <cfRule type="duplicateValues" dxfId="7928" priority="11045"/>
    <cfRule type="duplicateValues" dxfId="7927" priority="11048"/>
    <cfRule type="duplicateValues" dxfId="7926" priority="11052"/>
    <cfRule type="duplicateValues" dxfId="7925" priority="11060"/>
    <cfRule type="duplicateValues" dxfId="7924" priority="11078"/>
    <cfRule type="duplicateValues" dxfId="7923" priority="11081"/>
    <cfRule type="duplicateValues" dxfId="7922" priority="11085"/>
    <cfRule type="duplicateValues" dxfId="7921" priority="11088"/>
    <cfRule type="duplicateValues" dxfId="7920" priority="11093"/>
    <cfRule type="duplicateValues" dxfId="7919" priority="11096"/>
    <cfRule type="duplicateValues" dxfId="7918" priority="11100"/>
    <cfRule type="duplicateValues" dxfId="7917" priority="11109"/>
    <cfRule type="duplicateValues" dxfId="7916" priority="11112"/>
    <cfRule type="duplicateValues" dxfId="7915" priority="11116"/>
    <cfRule type="duplicateValues" dxfId="7914" priority="11124"/>
    <cfRule type="duplicateValues" dxfId="7913" priority="11141"/>
    <cfRule type="duplicateValues" dxfId="7912" priority="11144"/>
    <cfRule type="duplicateValues" dxfId="7911" priority="11148"/>
    <cfRule type="duplicateValues" dxfId="7910" priority="11156"/>
    <cfRule type="duplicateValues" dxfId="7909" priority="11172"/>
    <cfRule type="duplicateValues" dxfId="7908" priority="11207"/>
    <cfRule type="duplicateValues" dxfId="7907" priority="11210"/>
    <cfRule type="duplicateValues" dxfId="7906" priority="11214"/>
    <cfRule type="duplicateValues" dxfId="7905" priority="11217"/>
    <cfRule type="duplicateValues" dxfId="7904" priority="11222"/>
    <cfRule type="duplicateValues" dxfId="7903" priority="11225"/>
    <cfRule type="duplicateValues" dxfId="7902" priority="11229"/>
    <cfRule type="duplicateValues" dxfId="7901" priority="11232"/>
    <cfRule type="duplicateValues" dxfId="7900" priority="11238"/>
    <cfRule type="duplicateValues" dxfId="7899" priority="11241"/>
    <cfRule type="duplicateValues" dxfId="7898" priority="11245"/>
    <cfRule type="duplicateValues" dxfId="7897" priority="11248"/>
    <cfRule type="duplicateValues" dxfId="7896" priority="11253"/>
    <cfRule type="duplicateValues" dxfId="7895" priority="11256"/>
    <cfRule type="duplicateValues" dxfId="7894" priority="11260"/>
    <cfRule type="duplicateValues" dxfId="7893" priority="11270"/>
    <cfRule type="duplicateValues" dxfId="7892" priority="11273"/>
    <cfRule type="duplicateValues" dxfId="7891" priority="11277"/>
    <cfRule type="duplicateValues" dxfId="7890" priority="11280"/>
    <cfRule type="duplicateValues" dxfId="7889" priority="11285"/>
    <cfRule type="duplicateValues" dxfId="7888" priority="11288"/>
    <cfRule type="duplicateValues" dxfId="7887" priority="11292"/>
    <cfRule type="duplicateValues" dxfId="7886" priority="11301"/>
    <cfRule type="duplicateValues" dxfId="7885" priority="11304"/>
    <cfRule type="duplicateValues" dxfId="7884" priority="11308"/>
    <cfRule type="duplicateValues" dxfId="7883" priority="11316"/>
    <cfRule type="duplicateValues" dxfId="7882" priority="11334"/>
    <cfRule type="duplicateValues" dxfId="7881" priority="11337"/>
    <cfRule type="duplicateValues" dxfId="7880" priority="11341"/>
    <cfRule type="duplicateValues" dxfId="7879" priority="11344"/>
    <cfRule type="duplicateValues" dxfId="7878" priority="11349"/>
    <cfRule type="duplicateValues" dxfId="7877" priority="11352"/>
    <cfRule type="duplicateValues" dxfId="7876" priority="11356"/>
    <cfRule type="duplicateValues" dxfId="7875" priority="11365"/>
    <cfRule type="duplicateValues" dxfId="7874" priority="11368"/>
    <cfRule type="duplicateValues" dxfId="7873" priority="11372"/>
    <cfRule type="duplicateValues" dxfId="7872" priority="11380"/>
    <cfRule type="duplicateValues" dxfId="7871" priority="11397"/>
    <cfRule type="duplicateValues" dxfId="7870" priority="11400"/>
    <cfRule type="duplicateValues" dxfId="7869" priority="11404"/>
    <cfRule type="duplicateValues" dxfId="7868" priority="11412"/>
    <cfRule type="duplicateValues" dxfId="7867" priority="11428"/>
    <cfRule type="duplicateValues" dxfId="7866" priority="11462"/>
    <cfRule type="duplicateValues" dxfId="7865" priority="11465"/>
    <cfRule type="duplicateValues" dxfId="7864" priority="11469"/>
    <cfRule type="duplicateValues" dxfId="7863" priority="11472"/>
    <cfRule type="duplicateValues" dxfId="7862" priority="11477"/>
    <cfRule type="duplicateValues" dxfId="7861" priority="11480"/>
    <cfRule type="duplicateValues" dxfId="7860" priority="11484"/>
    <cfRule type="duplicateValues" dxfId="7859" priority="11493"/>
    <cfRule type="duplicateValues" dxfId="7858" priority="11496"/>
    <cfRule type="duplicateValues" dxfId="7857" priority="11500"/>
    <cfRule type="duplicateValues" dxfId="7856" priority="11508"/>
    <cfRule type="duplicateValues" dxfId="7855" priority="11525"/>
    <cfRule type="duplicateValues" dxfId="7854" priority="11528"/>
    <cfRule type="duplicateValues" dxfId="7853" priority="11532"/>
    <cfRule type="duplicateValues" dxfId="7852" priority="11540"/>
    <cfRule type="duplicateValues" dxfId="7851" priority="11556"/>
    <cfRule type="duplicateValues" dxfId="7850" priority="11589"/>
    <cfRule type="duplicateValues" dxfId="7849" priority="11592"/>
    <cfRule type="duplicateValues" dxfId="7848" priority="11596"/>
    <cfRule type="duplicateValues" dxfId="7847" priority="11604"/>
    <cfRule type="duplicateValues" dxfId="7846" priority="11620"/>
    <cfRule type="duplicateValues" dxfId="7845" priority="11652"/>
    <cfRule type="duplicateValues" dxfId="7844" priority="11723"/>
    <cfRule type="duplicateValues" dxfId="7843" priority="11727"/>
    <cfRule type="duplicateValues" dxfId="7842" priority="11730"/>
    <cfRule type="duplicateValues" dxfId="7841" priority="11735"/>
    <cfRule type="duplicateValues" dxfId="7840" priority="11738"/>
    <cfRule type="duplicateValues" dxfId="7839" priority="11742"/>
    <cfRule type="duplicateValues" dxfId="7838" priority="11745"/>
    <cfRule type="duplicateValues" dxfId="7837" priority="11751"/>
    <cfRule type="duplicateValues" dxfId="7836" priority="11754"/>
    <cfRule type="duplicateValues" dxfId="7835" priority="11758"/>
    <cfRule type="duplicateValues" dxfId="7834" priority="11761"/>
    <cfRule type="duplicateValues" dxfId="7833" priority="11766"/>
    <cfRule type="duplicateValues" dxfId="7832" priority="11769"/>
    <cfRule type="duplicateValues" dxfId="7831" priority="11773"/>
    <cfRule type="duplicateValues" dxfId="7830" priority="11776"/>
    <cfRule type="duplicateValues" dxfId="7829" priority="11783"/>
    <cfRule type="duplicateValues" dxfId="7828" priority="11786"/>
    <cfRule type="duplicateValues" dxfId="7827" priority="11790"/>
    <cfRule type="duplicateValues" dxfId="7826" priority="11793"/>
    <cfRule type="duplicateValues" dxfId="7825" priority="11798"/>
    <cfRule type="duplicateValues" dxfId="7824" priority="11801"/>
    <cfRule type="duplicateValues" dxfId="7823" priority="11805"/>
    <cfRule type="duplicateValues" dxfId="7822" priority="11808"/>
    <cfRule type="duplicateValues" dxfId="7821" priority="11814"/>
    <cfRule type="duplicateValues" dxfId="7820" priority="11817"/>
    <cfRule type="duplicateValues" dxfId="7819" priority="11821"/>
    <cfRule type="duplicateValues" dxfId="7818" priority="11824"/>
    <cfRule type="duplicateValues" dxfId="7817" priority="11829"/>
    <cfRule type="duplicateValues" dxfId="7816" priority="11832"/>
    <cfRule type="duplicateValues" dxfId="7815" priority="11836"/>
    <cfRule type="duplicateValues" dxfId="7814" priority="11847"/>
    <cfRule type="duplicateValues" dxfId="7813" priority="11850"/>
    <cfRule type="duplicateValues" dxfId="7812" priority="11854"/>
    <cfRule type="duplicateValues" dxfId="7811" priority="11857"/>
    <cfRule type="duplicateValues" dxfId="7810" priority="11862"/>
    <cfRule type="duplicateValues" dxfId="7809" priority="11865"/>
    <cfRule type="duplicateValues" dxfId="7808" priority="11869"/>
    <cfRule type="duplicateValues" dxfId="7807" priority="11872"/>
    <cfRule type="duplicateValues" dxfId="7806" priority="11878"/>
    <cfRule type="duplicateValues" dxfId="7805" priority="11881"/>
    <cfRule type="duplicateValues" dxfId="7804" priority="11885"/>
    <cfRule type="duplicateValues" dxfId="7803" priority="11888"/>
    <cfRule type="duplicateValues" dxfId="7802" priority="11893"/>
    <cfRule type="duplicateValues" dxfId="7801" priority="11896"/>
    <cfRule type="duplicateValues" dxfId="7800" priority="11900"/>
    <cfRule type="duplicateValues" dxfId="7799" priority="11910"/>
    <cfRule type="duplicateValues" dxfId="7798" priority="11913"/>
    <cfRule type="duplicateValues" dxfId="7797" priority="11917"/>
    <cfRule type="duplicateValues" dxfId="7796" priority="11920"/>
    <cfRule type="duplicateValues" dxfId="7795" priority="11925"/>
    <cfRule type="duplicateValues" dxfId="7794" priority="11928"/>
    <cfRule type="duplicateValues" dxfId="7793" priority="11932"/>
    <cfRule type="duplicateValues" dxfId="7792" priority="11941"/>
    <cfRule type="duplicateValues" dxfId="7791" priority="11944"/>
    <cfRule type="duplicateValues" dxfId="7790" priority="11948"/>
    <cfRule type="duplicateValues" dxfId="7789" priority="11956"/>
    <cfRule type="duplicateValues" dxfId="7788" priority="11975"/>
    <cfRule type="duplicateValues" dxfId="7787" priority="11978"/>
    <cfRule type="duplicateValues" dxfId="7786" priority="11982"/>
    <cfRule type="duplicateValues" dxfId="7785" priority="11985"/>
    <cfRule type="duplicateValues" dxfId="7784" priority="11990"/>
    <cfRule type="duplicateValues" dxfId="7783" priority="11993"/>
    <cfRule type="duplicateValues" dxfId="7782" priority="11997"/>
    <cfRule type="duplicateValues" dxfId="7781" priority="12000"/>
    <cfRule type="duplicateValues" dxfId="7780" priority="12006"/>
    <cfRule type="duplicateValues" dxfId="7779" priority="12009"/>
    <cfRule type="duplicateValues" dxfId="7778" priority="12013"/>
    <cfRule type="duplicateValues" dxfId="7777" priority="12016"/>
    <cfRule type="duplicateValues" dxfId="7776" priority="12021"/>
    <cfRule type="duplicateValues" dxfId="7775" priority="12024"/>
    <cfRule type="duplicateValues" dxfId="7774" priority="12028"/>
    <cfRule type="duplicateValues" dxfId="7773" priority="12038"/>
    <cfRule type="duplicateValues" dxfId="7772" priority="12041"/>
    <cfRule type="duplicateValues" dxfId="7771" priority="12045"/>
    <cfRule type="duplicateValues" dxfId="7770" priority="12048"/>
    <cfRule type="duplicateValues" dxfId="7769" priority="12053"/>
    <cfRule type="duplicateValues" dxfId="7768" priority="12056"/>
    <cfRule type="duplicateValues" dxfId="7767" priority="12060"/>
    <cfRule type="duplicateValues" dxfId="7766" priority="12069"/>
    <cfRule type="duplicateValues" dxfId="7765" priority="12072"/>
    <cfRule type="duplicateValues" dxfId="7764" priority="12076"/>
    <cfRule type="duplicateValues" dxfId="7763" priority="12084"/>
    <cfRule type="duplicateValues" dxfId="7762" priority="12102"/>
    <cfRule type="duplicateValues" dxfId="7761" priority="12105"/>
    <cfRule type="duplicateValues" dxfId="7760" priority="12109"/>
    <cfRule type="duplicateValues" dxfId="7759" priority="12112"/>
    <cfRule type="duplicateValues" dxfId="7758" priority="12117"/>
    <cfRule type="duplicateValues" dxfId="7757" priority="12120"/>
    <cfRule type="duplicateValues" dxfId="7756" priority="12124"/>
    <cfRule type="duplicateValues" dxfId="7755" priority="12133"/>
    <cfRule type="duplicateValues" dxfId="7754" priority="12136"/>
    <cfRule type="duplicateValues" dxfId="7753" priority="12140"/>
    <cfRule type="duplicateValues" dxfId="7752" priority="12148"/>
    <cfRule type="duplicateValues" dxfId="7751" priority="12165"/>
    <cfRule type="duplicateValues" dxfId="7750" priority="12168"/>
    <cfRule type="duplicateValues" dxfId="7749" priority="12172"/>
    <cfRule type="duplicateValues" dxfId="7748" priority="12180"/>
    <cfRule type="duplicateValues" dxfId="7747" priority="12196"/>
    <cfRule type="duplicateValues" dxfId="7746" priority="12231"/>
    <cfRule type="duplicateValues" dxfId="7745" priority="12234"/>
    <cfRule type="duplicateValues" dxfId="7744" priority="12238"/>
    <cfRule type="duplicateValues" dxfId="7743" priority="12241"/>
    <cfRule type="duplicateValues" dxfId="7742" priority="12246"/>
    <cfRule type="duplicateValues" dxfId="7741" priority="12249"/>
    <cfRule type="duplicateValues" dxfId="7740" priority="12253"/>
    <cfRule type="duplicateValues" dxfId="7739" priority="12256"/>
    <cfRule type="duplicateValues" dxfId="7738" priority="12262"/>
    <cfRule type="duplicateValues" dxfId="7737" priority="12265"/>
    <cfRule type="duplicateValues" dxfId="7736" priority="12269"/>
    <cfRule type="duplicateValues" dxfId="7735" priority="12272"/>
    <cfRule type="duplicateValues" dxfId="7734" priority="12277"/>
    <cfRule type="duplicateValues" dxfId="7733" priority="12280"/>
    <cfRule type="duplicateValues" dxfId="7732" priority="12284"/>
    <cfRule type="duplicateValues" dxfId="7731" priority="12294"/>
    <cfRule type="duplicateValues" dxfId="7730" priority="12297"/>
    <cfRule type="duplicateValues" dxfId="7729" priority="12301"/>
    <cfRule type="duplicateValues" dxfId="7728" priority="12304"/>
    <cfRule type="duplicateValues" dxfId="7727" priority="12309"/>
    <cfRule type="duplicateValues" dxfId="7726" priority="12312"/>
    <cfRule type="duplicateValues" dxfId="7725" priority="12316"/>
    <cfRule type="duplicateValues" dxfId="7724" priority="12325"/>
    <cfRule type="duplicateValues" dxfId="7723" priority="12328"/>
    <cfRule type="duplicateValues" dxfId="7722" priority="12332"/>
    <cfRule type="duplicateValues" dxfId="7721" priority="12340"/>
    <cfRule type="duplicateValues" dxfId="7720" priority="12358"/>
    <cfRule type="duplicateValues" dxfId="7719" priority="12361"/>
    <cfRule type="duplicateValues" dxfId="7718" priority="12365"/>
    <cfRule type="duplicateValues" dxfId="7717" priority="12368"/>
    <cfRule type="duplicateValues" dxfId="7716" priority="12373"/>
    <cfRule type="duplicateValues" dxfId="7715" priority="12376"/>
    <cfRule type="duplicateValues" dxfId="7714" priority="12380"/>
    <cfRule type="duplicateValues" dxfId="7713" priority="12389"/>
    <cfRule type="duplicateValues" dxfId="7712" priority="12392"/>
    <cfRule type="duplicateValues" dxfId="7711" priority="12396"/>
    <cfRule type="duplicateValues" dxfId="7710" priority="12404"/>
    <cfRule type="duplicateValues" dxfId="7709" priority="12421"/>
    <cfRule type="duplicateValues" dxfId="7708" priority="12424"/>
    <cfRule type="duplicateValues" dxfId="7707" priority="12428"/>
    <cfRule type="duplicateValues" dxfId="7706" priority="12436"/>
    <cfRule type="duplicateValues" dxfId="7705" priority="12452"/>
    <cfRule type="duplicateValues" dxfId="7704" priority="12486"/>
    <cfRule type="duplicateValues" dxfId="7703" priority="12489"/>
    <cfRule type="duplicateValues" dxfId="7702" priority="12493"/>
    <cfRule type="duplicateValues" dxfId="7701" priority="12496"/>
    <cfRule type="duplicateValues" dxfId="7700" priority="12501"/>
    <cfRule type="duplicateValues" dxfId="7699" priority="12504"/>
    <cfRule type="duplicateValues" dxfId="7698" priority="12508"/>
    <cfRule type="duplicateValues" dxfId="7697" priority="12517"/>
    <cfRule type="duplicateValues" dxfId="7696" priority="12520"/>
    <cfRule type="duplicateValues" dxfId="7695" priority="12524"/>
    <cfRule type="duplicateValues" dxfId="7694" priority="12532"/>
    <cfRule type="duplicateValues" dxfId="7693" priority="12549"/>
    <cfRule type="duplicateValues" dxfId="7692" priority="12552"/>
    <cfRule type="duplicateValues" dxfId="7691" priority="12556"/>
    <cfRule type="duplicateValues" dxfId="7690" priority="12564"/>
    <cfRule type="duplicateValues" dxfId="7689" priority="12580"/>
    <cfRule type="duplicateValues" dxfId="7688" priority="12613"/>
    <cfRule type="duplicateValues" dxfId="7687" priority="12616"/>
    <cfRule type="duplicateValues" dxfId="7686" priority="12620"/>
    <cfRule type="duplicateValues" dxfId="7685" priority="12628"/>
    <cfRule type="duplicateValues" dxfId="7684" priority="12644"/>
    <cfRule type="duplicateValues" dxfId="7683" priority="12676"/>
    <cfRule type="duplicateValues" dxfId="7682" priority="12743"/>
    <cfRule type="duplicateValues" dxfId="7681" priority="12746"/>
    <cfRule type="duplicateValues" dxfId="7680" priority="12750"/>
    <cfRule type="duplicateValues" dxfId="7679" priority="12753"/>
    <cfRule type="duplicateValues" dxfId="7678" priority="12758"/>
    <cfRule type="duplicateValues" dxfId="7677" priority="12761"/>
    <cfRule type="duplicateValues" dxfId="7676" priority="12765"/>
    <cfRule type="duplicateValues" dxfId="7675" priority="12768"/>
    <cfRule type="duplicateValues" dxfId="7674" priority="12774"/>
    <cfRule type="duplicateValues" dxfId="7673" priority="12777"/>
    <cfRule type="duplicateValues" dxfId="7672" priority="12781"/>
    <cfRule type="duplicateValues" dxfId="7671" priority="12784"/>
    <cfRule type="duplicateValues" dxfId="7670" priority="12789"/>
    <cfRule type="duplicateValues" dxfId="7669" priority="12792"/>
    <cfRule type="duplicateValues" dxfId="7668" priority="12796"/>
    <cfRule type="duplicateValues" dxfId="7667" priority="12806"/>
    <cfRule type="duplicateValues" dxfId="7666" priority="12809"/>
    <cfRule type="duplicateValues" dxfId="7665" priority="12813"/>
    <cfRule type="duplicateValues" dxfId="7664" priority="12816"/>
    <cfRule type="duplicateValues" dxfId="7663" priority="12821"/>
    <cfRule type="duplicateValues" dxfId="7662" priority="12824"/>
    <cfRule type="duplicateValues" dxfId="7661" priority="12828"/>
    <cfRule type="duplicateValues" dxfId="7660" priority="12837"/>
    <cfRule type="duplicateValues" dxfId="7659" priority="12840"/>
    <cfRule type="duplicateValues" dxfId="7658" priority="12844"/>
    <cfRule type="duplicateValues" dxfId="7657" priority="12852"/>
    <cfRule type="duplicateValues" dxfId="7656" priority="12870"/>
    <cfRule type="duplicateValues" dxfId="7655" priority="12873"/>
    <cfRule type="duplicateValues" dxfId="7654" priority="12877"/>
    <cfRule type="duplicateValues" dxfId="7653" priority="12880"/>
    <cfRule type="duplicateValues" dxfId="7652" priority="12885"/>
    <cfRule type="duplicateValues" dxfId="7651" priority="12888"/>
    <cfRule type="duplicateValues" dxfId="7650" priority="12892"/>
    <cfRule type="duplicateValues" dxfId="7649" priority="12901"/>
    <cfRule type="duplicateValues" dxfId="7648" priority="12904"/>
    <cfRule type="duplicateValues" dxfId="7647" priority="12908"/>
    <cfRule type="duplicateValues" dxfId="7646" priority="12916"/>
    <cfRule type="duplicateValues" dxfId="7645" priority="12933"/>
    <cfRule type="duplicateValues" dxfId="7644" priority="12936"/>
    <cfRule type="duplicateValues" dxfId="7643" priority="12940"/>
    <cfRule type="duplicateValues" dxfId="7642" priority="12948"/>
    <cfRule type="duplicateValues" dxfId="7641" priority="12964"/>
    <cfRule type="duplicateValues" dxfId="7640" priority="12998"/>
    <cfRule type="duplicateValues" dxfId="7639" priority="13001"/>
    <cfRule type="duplicateValues" dxfId="7638" priority="13005"/>
    <cfRule type="duplicateValues" dxfId="7637" priority="13008"/>
    <cfRule type="duplicateValues" dxfId="7636" priority="13013"/>
    <cfRule type="duplicateValues" dxfId="7635" priority="13016"/>
    <cfRule type="duplicateValues" dxfId="7634" priority="13020"/>
    <cfRule type="duplicateValues" dxfId="7633" priority="13029"/>
    <cfRule type="duplicateValues" dxfId="7632" priority="13032"/>
    <cfRule type="duplicateValues" dxfId="7631" priority="13036"/>
    <cfRule type="duplicateValues" dxfId="7630" priority="13044"/>
    <cfRule type="duplicateValues" dxfId="7629" priority="13061"/>
    <cfRule type="duplicateValues" dxfId="7628" priority="13064"/>
    <cfRule type="duplicateValues" dxfId="7627" priority="13068"/>
    <cfRule type="duplicateValues" dxfId="7626" priority="13076"/>
    <cfRule type="duplicateValues" dxfId="7625" priority="13092"/>
    <cfRule type="duplicateValues" dxfId="7624" priority="13125"/>
    <cfRule type="duplicateValues" dxfId="7623" priority="13128"/>
    <cfRule type="duplicateValues" dxfId="7622" priority="13132"/>
    <cfRule type="duplicateValues" dxfId="7621" priority="13140"/>
    <cfRule type="duplicateValues" dxfId="7620" priority="13156"/>
    <cfRule type="duplicateValues" dxfId="7619" priority="13188"/>
    <cfRule type="duplicateValues" dxfId="7618" priority="13254"/>
    <cfRule type="duplicateValues" dxfId="7617" priority="13257"/>
    <cfRule type="duplicateValues" dxfId="7616" priority="13261"/>
    <cfRule type="duplicateValues" dxfId="7615" priority="13264"/>
    <cfRule type="duplicateValues" dxfId="7614" priority="13269"/>
    <cfRule type="duplicateValues" dxfId="7613" priority="13272"/>
    <cfRule type="duplicateValues" dxfId="7612" priority="13276"/>
    <cfRule type="duplicateValues" dxfId="7611" priority="13285"/>
    <cfRule type="duplicateValues" dxfId="7610" priority="13288"/>
    <cfRule type="duplicateValues" dxfId="7609" priority="13292"/>
    <cfRule type="duplicateValues" dxfId="7608" priority="13300"/>
    <cfRule type="duplicateValues" dxfId="7607" priority="13317"/>
    <cfRule type="duplicateValues" dxfId="7606" priority="13320"/>
    <cfRule type="duplicateValues" dxfId="7605" priority="13324"/>
    <cfRule type="duplicateValues" dxfId="7604" priority="13332"/>
    <cfRule type="duplicateValues" dxfId="7603" priority="13348"/>
    <cfRule type="duplicateValues" dxfId="7602" priority="13381"/>
    <cfRule type="duplicateValues" dxfId="7601" priority="13384"/>
    <cfRule type="duplicateValues" dxfId="7600" priority="13388"/>
    <cfRule type="duplicateValues" dxfId="7599" priority="13396"/>
    <cfRule type="duplicateValues" dxfId="7598" priority="13412"/>
    <cfRule type="duplicateValues" dxfId="7597" priority="13444"/>
    <cfRule type="duplicateValues" dxfId="7596" priority="13509"/>
    <cfRule type="duplicateValues" dxfId="7595" priority="13512"/>
    <cfRule type="duplicateValues" dxfId="7594" priority="13516"/>
    <cfRule type="duplicateValues" dxfId="7593" priority="13524"/>
    <cfRule type="duplicateValues" dxfId="7592" priority="13540"/>
    <cfRule type="duplicateValues" dxfId="7591" priority="13572"/>
    <cfRule type="duplicateValues" dxfId="7590" priority="13636"/>
    <cfRule type="duplicateValues" dxfId="7589" priority="3061"/>
    <cfRule type="duplicateValues" dxfId="7588" priority="3068"/>
    <cfRule type="duplicateValues" dxfId="7587" priority="3074"/>
    <cfRule type="duplicateValues" dxfId="7586" priority="3079"/>
    <cfRule type="duplicateValues" dxfId="7585" priority="3083"/>
    <cfRule type="duplicateValues" dxfId="7584" priority="3086"/>
    <cfRule type="duplicateValues" dxfId="7583" priority="3088"/>
    <cfRule type="duplicateValues" dxfId="7582" priority="3090"/>
    <cfRule type="duplicateValues" dxfId="7581" priority="3098"/>
    <cfRule type="duplicateValues" dxfId="7580" priority="3104"/>
    <cfRule type="duplicateValues" dxfId="7579" priority="3109"/>
    <cfRule type="duplicateValues" dxfId="7578" priority="3113"/>
    <cfRule type="duplicateValues" dxfId="7577" priority="3116"/>
    <cfRule type="duplicateValues" dxfId="7576" priority="3118"/>
    <cfRule type="duplicateValues" dxfId="7575" priority="3120"/>
    <cfRule type="duplicateValues" dxfId="7574" priority="3127"/>
    <cfRule type="duplicateValues" dxfId="7573" priority="3132"/>
    <cfRule type="duplicateValues" dxfId="7572" priority="3136"/>
    <cfRule type="duplicateValues" dxfId="7571" priority="3139"/>
    <cfRule type="duplicateValues" dxfId="7570" priority="3141"/>
    <cfRule type="duplicateValues" dxfId="7569" priority="3143"/>
    <cfRule type="duplicateValues" dxfId="7568" priority="3149"/>
    <cfRule type="duplicateValues" dxfId="7567" priority="3153"/>
    <cfRule type="duplicateValues" dxfId="7566" priority="3156"/>
    <cfRule type="duplicateValues" dxfId="7565" priority="3158"/>
    <cfRule type="duplicateValues" dxfId="7564" priority="3160"/>
    <cfRule type="duplicateValues" dxfId="7563" priority="3165"/>
    <cfRule type="duplicateValues" dxfId="7562" priority="3168"/>
    <cfRule type="duplicateValues" dxfId="7561" priority="3170"/>
    <cfRule type="duplicateValues" dxfId="7560" priority="3172"/>
    <cfRule type="duplicateValues" dxfId="7559" priority="3176"/>
    <cfRule type="duplicateValues" dxfId="7558" priority="3178"/>
    <cfRule type="duplicateValues" dxfId="7557" priority="3180"/>
    <cfRule type="duplicateValues" dxfId="7556" priority="3183"/>
    <cfRule type="duplicateValues" dxfId="7555" priority="3185"/>
    <cfRule type="duplicateValues" dxfId="7554" priority="3188"/>
    <cfRule type="duplicateValues" dxfId="7553" priority="3191"/>
    <cfRule type="duplicateValues" dxfId="7552" priority="3200"/>
    <cfRule type="duplicateValues" dxfId="7551" priority="3206"/>
    <cfRule type="duplicateValues" dxfId="7550" priority="3211"/>
    <cfRule type="duplicateValues" dxfId="7549" priority="3215"/>
    <cfRule type="duplicateValues" dxfId="7548" priority="3218"/>
    <cfRule type="duplicateValues" dxfId="7547" priority="3220"/>
    <cfRule type="duplicateValues" dxfId="7546" priority="3222"/>
    <cfRule type="duplicateValues" dxfId="7545" priority="3229"/>
    <cfRule type="duplicateValues" dxfId="7544" priority="3234"/>
    <cfRule type="duplicateValues" dxfId="7543" priority="3238"/>
    <cfRule type="duplicateValues" dxfId="7542" priority="3241"/>
    <cfRule type="duplicateValues" dxfId="7541" priority="3243"/>
    <cfRule type="duplicateValues" dxfId="7540" priority="3245"/>
    <cfRule type="duplicateValues" dxfId="7539" priority="3251"/>
    <cfRule type="duplicateValues" dxfId="7538" priority="3255"/>
    <cfRule type="duplicateValues" dxfId="7537" priority="3258"/>
    <cfRule type="duplicateValues" dxfId="7536" priority="3260"/>
    <cfRule type="duplicateValues" dxfId="7535" priority="3262"/>
    <cfRule type="duplicateValues" dxfId="7534" priority="3267"/>
    <cfRule type="duplicateValues" dxfId="7533" priority="3270"/>
    <cfRule type="duplicateValues" dxfId="7532" priority="3272"/>
    <cfRule type="duplicateValues" dxfId="7531" priority="3274"/>
    <cfRule type="duplicateValues" dxfId="7530" priority="3278"/>
    <cfRule type="duplicateValues" dxfId="7529" priority="3280"/>
    <cfRule type="duplicateValues" dxfId="7528" priority="3282"/>
    <cfRule type="duplicateValues" dxfId="7527" priority="3285"/>
    <cfRule type="duplicateValues" dxfId="7526" priority="3287"/>
    <cfRule type="duplicateValues" dxfId="7525" priority="3290"/>
    <cfRule type="duplicateValues" dxfId="7524" priority="3293"/>
    <cfRule type="duplicateValues" dxfId="7523" priority="3301"/>
    <cfRule type="duplicateValues" dxfId="7522" priority="3306"/>
    <cfRule type="duplicateValues" dxfId="7521" priority="3310"/>
    <cfRule type="duplicateValues" dxfId="7520" priority="3313"/>
    <cfRule type="duplicateValues" dxfId="7519" priority="3315"/>
    <cfRule type="duplicateValues" dxfId="7518" priority="3317"/>
    <cfRule type="duplicateValues" dxfId="7517" priority="3323"/>
    <cfRule type="duplicateValues" dxfId="7516" priority="3327"/>
    <cfRule type="duplicateValues" dxfId="7515" priority="3330"/>
    <cfRule type="duplicateValues" dxfId="7514" priority="3332"/>
    <cfRule type="duplicateValues" dxfId="7513" priority="3334"/>
    <cfRule type="duplicateValues" dxfId="7512" priority="3339"/>
    <cfRule type="duplicateValues" dxfId="7511" priority="3342"/>
    <cfRule type="duplicateValues" dxfId="7510" priority="3344"/>
    <cfRule type="duplicateValues" dxfId="7509" priority="3346"/>
    <cfRule type="duplicateValues" dxfId="7508" priority="3350"/>
    <cfRule type="duplicateValues" dxfId="7507" priority="3352"/>
    <cfRule type="duplicateValues" dxfId="7506" priority="3354"/>
    <cfRule type="duplicateValues" dxfId="7505" priority="3357"/>
    <cfRule type="duplicateValues" dxfId="7504" priority="3359"/>
    <cfRule type="duplicateValues" dxfId="7503" priority="3362"/>
    <cfRule type="duplicateValues" dxfId="7502" priority="3365"/>
    <cfRule type="duplicateValues" dxfId="7501" priority="3372"/>
    <cfRule type="duplicateValues" dxfId="7500" priority="3376"/>
    <cfRule type="duplicateValues" dxfId="7499" priority="3379"/>
    <cfRule type="duplicateValues" dxfId="7498" priority="3381"/>
    <cfRule type="duplicateValues" dxfId="7497" priority="3383"/>
    <cfRule type="duplicateValues" dxfId="7496" priority="3388"/>
    <cfRule type="duplicateValues" dxfId="7495" priority="3391"/>
    <cfRule type="duplicateValues" dxfId="7494" priority="3393"/>
    <cfRule type="duplicateValues" dxfId="7493" priority="3395"/>
    <cfRule type="duplicateValues" dxfId="7492" priority="3399"/>
    <cfRule type="duplicateValues" dxfId="7491" priority="3401"/>
    <cfRule type="duplicateValues" dxfId="7490" priority="3403"/>
    <cfRule type="duplicateValues" dxfId="7489" priority="3406"/>
    <cfRule type="duplicateValues" dxfId="7488" priority="3408"/>
    <cfRule type="duplicateValues" dxfId="7487" priority="3411"/>
    <cfRule type="duplicateValues" dxfId="7486" priority="3414"/>
    <cfRule type="duplicateValues" dxfId="7485" priority="3420"/>
    <cfRule type="duplicateValues" dxfId="7484" priority="3423"/>
    <cfRule type="duplicateValues" dxfId="7483" priority="3425"/>
    <cfRule type="duplicateValues" dxfId="7482" priority="3427"/>
    <cfRule type="duplicateValues" dxfId="7481" priority="3431"/>
    <cfRule type="duplicateValues" dxfId="7480" priority="3433"/>
    <cfRule type="duplicateValues" dxfId="7479" priority="3435"/>
    <cfRule type="duplicateValues" dxfId="7478" priority="3438"/>
    <cfRule type="duplicateValues" dxfId="7477" priority="3440"/>
    <cfRule type="duplicateValues" dxfId="7476" priority="3443"/>
    <cfRule type="duplicateValues" dxfId="7475" priority="3451"/>
    <cfRule type="duplicateValues" dxfId="7474" priority="3453"/>
    <cfRule type="duplicateValues" dxfId="7473" priority="3455"/>
    <cfRule type="duplicateValues" dxfId="7472" priority="3458"/>
    <cfRule type="duplicateValues" dxfId="7471" priority="3460"/>
    <cfRule type="duplicateValues" dxfId="7470" priority="3463"/>
    <cfRule type="duplicateValues" dxfId="7469" priority="3466"/>
    <cfRule type="duplicateValues" dxfId="7468" priority="3470"/>
    <cfRule type="duplicateValues" dxfId="7467" priority="3472"/>
    <cfRule type="duplicateValues" dxfId="7466" priority="3475"/>
    <cfRule type="duplicateValues" dxfId="7465" priority="3478"/>
    <cfRule type="duplicateValues" dxfId="7464" priority="3482"/>
    <cfRule type="duplicateValues" dxfId="7463" priority="3485"/>
    <cfRule type="duplicateValues" dxfId="7462" priority="3489"/>
    <cfRule type="duplicateValues" dxfId="7461" priority="3492"/>
    <cfRule type="duplicateValues" dxfId="7460" priority="3502"/>
    <cfRule type="duplicateValues" dxfId="7459" priority="3508"/>
    <cfRule type="duplicateValues" dxfId="7458" priority="3513"/>
    <cfRule type="duplicateValues" dxfId="7457" priority="3517"/>
    <cfRule type="duplicateValues" dxfId="7456" priority="3520"/>
    <cfRule type="duplicateValues" dxfId="7455" priority="3522"/>
    <cfRule type="duplicateValues" dxfId="7454" priority="3524"/>
    <cfRule type="duplicateValues" dxfId="7453" priority="3531"/>
    <cfRule type="duplicateValues" dxfId="7452" priority="3536"/>
    <cfRule type="duplicateValues" dxfId="7451" priority="3540"/>
    <cfRule type="duplicateValues" dxfId="7450" priority="3543"/>
    <cfRule type="duplicateValues" dxfId="7449" priority="3545"/>
    <cfRule type="duplicateValues" dxfId="7448" priority="3547"/>
    <cfRule type="duplicateValues" dxfId="7447" priority="3553"/>
    <cfRule type="duplicateValues" dxfId="7446" priority="3557"/>
    <cfRule type="duplicateValues" dxfId="7445" priority="3560"/>
    <cfRule type="duplicateValues" dxfId="7444" priority="3562"/>
    <cfRule type="duplicateValues" dxfId="7443" priority="3564"/>
    <cfRule type="duplicateValues" dxfId="7442" priority="3569"/>
    <cfRule type="duplicateValues" dxfId="7441" priority="3572"/>
    <cfRule type="duplicateValues" dxfId="7440" priority="3574"/>
    <cfRule type="duplicateValues" dxfId="7439" priority="3576"/>
    <cfRule type="duplicateValues" dxfId="7438" priority="3580"/>
    <cfRule type="duplicateValues" dxfId="7437" priority="3582"/>
    <cfRule type="duplicateValues" dxfId="7436" priority="3584"/>
    <cfRule type="duplicateValues" dxfId="7435" priority="3587"/>
    <cfRule type="duplicateValues" dxfId="7434" priority="3589"/>
    <cfRule type="duplicateValues" dxfId="7433" priority="3592"/>
    <cfRule type="duplicateValues" dxfId="7432" priority="3595"/>
    <cfRule type="duplicateValues" dxfId="7431" priority="3603"/>
    <cfRule type="duplicateValues" dxfId="7430" priority="3608"/>
    <cfRule type="duplicateValues" dxfId="7429" priority="3612"/>
    <cfRule type="duplicateValues" dxfId="7428" priority="3615"/>
    <cfRule type="duplicateValues" dxfId="7427" priority="3617"/>
    <cfRule type="duplicateValues" dxfId="7426" priority="3619"/>
    <cfRule type="duplicateValues" dxfId="7425" priority="3625"/>
    <cfRule type="duplicateValues" dxfId="7424" priority="3629"/>
    <cfRule type="duplicateValues" dxfId="7423" priority="3632"/>
    <cfRule type="duplicateValues" dxfId="7422" priority="3634"/>
    <cfRule type="duplicateValues" dxfId="7421" priority="3636"/>
    <cfRule type="duplicateValues" dxfId="7420" priority="3641"/>
    <cfRule type="duplicateValues" dxfId="7419" priority="3644"/>
    <cfRule type="duplicateValues" dxfId="7418" priority="3646"/>
    <cfRule type="duplicateValues" dxfId="7417" priority="3648"/>
    <cfRule type="duplicateValues" dxfId="7416" priority="3652"/>
    <cfRule type="duplicateValues" dxfId="7415" priority="3654"/>
    <cfRule type="duplicateValues" dxfId="7414" priority="3656"/>
    <cfRule type="duplicateValues" dxfId="7413" priority="3659"/>
    <cfRule type="duplicateValues" dxfId="7412" priority="3661"/>
    <cfRule type="duplicateValues" dxfId="7411" priority="3664"/>
    <cfRule type="duplicateValues" dxfId="7410" priority="3667"/>
    <cfRule type="duplicateValues" dxfId="7409" priority="3674"/>
    <cfRule type="duplicateValues" dxfId="7408" priority="3678"/>
    <cfRule type="duplicateValues" dxfId="7407" priority="3681"/>
    <cfRule type="duplicateValues" dxfId="7406" priority="3683"/>
    <cfRule type="duplicateValues" dxfId="7405" priority="3685"/>
    <cfRule type="duplicateValues" dxfId="7404" priority="3690"/>
    <cfRule type="duplicateValues" dxfId="7403" priority="3693"/>
    <cfRule type="duplicateValues" dxfId="7402" priority="3695"/>
    <cfRule type="duplicateValues" dxfId="7401" priority="3697"/>
    <cfRule type="duplicateValues" dxfId="7400" priority="3701"/>
    <cfRule type="duplicateValues" dxfId="7399" priority="3703"/>
    <cfRule type="duplicateValues" dxfId="7398" priority="3705"/>
    <cfRule type="duplicateValues" dxfId="7397" priority="3708"/>
    <cfRule type="duplicateValues" dxfId="7396" priority="3710"/>
    <cfRule type="duplicateValues" dxfId="7395" priority="3713"/>
    <cfRule type="duplicateValues" dxfId="7394" priority="3716"/>
    <cfRule type="duplicateValues" dxfId="7393" priority="3722"/>
    <cfRule type="duplicateValues" dxfId="7392" priority="3725"/>
    <cfRule type="duplicateValues" dxfId="7391" priority="3727"/>
    <cfRule type="duplicateValues" dxfId="7390" priority="3729"/>
    <cfRule type="duplicateValues" dxfId="7389" priority="3733"/>
    <cfRule type="duplicateValues" dxfId="7388" priority="3735"/>
    <cfRule type="duplicateValues" dxfId="7387" priority="3737"/>
    <cfRule type="duplicateValues" dxfId="7386" priority="3740"/>
    <cfRule type="duplicateValues" dxfId="7385" priority="3742"/>
    <cfRule type="duplicateValues" dxfId="7384" priority="3745"/>
    <cfRule type="duplicateValues" dxfId="7383" priority="3748"/>
    <cfRule type="duplicateValues" dxfId="7382" priority="3753"/>
    <cfRule type="duplicateValues" dxfId="7381" priority="3755"/>
    <cfRule type="duplicateValues" dxfId="7380" priority="3757"/>
    <cfRule type="duplicateValues" dxfId="7379" priority="3760"/>
    <cfRule type="duplicateValues" dxfId="7378" priority="3762"/>
    <cfRule type="duplicateValues" dxfId="7377" priority="3765"/>
    <cfRule type="duplicateValues" dxfId="7376" priority="3768"/>
    <cfRule type="duplicateValues" dxfId="7375" priority="3772"/>
    <cfRule type="duplicateValues" dxfId="7374" priority="3774"/>
    <cfRule type="duplicateValues" dxfId="7373" priority="3777"/>
    <cfRule type="duplicateValues" dxfId="7372" priority="3780"/>
    <cfRule type="duplicateValues" dxfId="7371" priority="3784"/>
    <cfRule type="duplicateValues" dxfId="7370" priority="3787"/>
    <cfRule type="duplicateValues" dxfId="7369" priority="3791"/>
    <cfRule type="duplicateValues" dxfId="7368" priority="3794"/>
    <cfRule type="duplicateValues" dxfId="7367" priority="3803"/>
    <cfRule type="duplicateValues" dxfId="7366" priority="3808"/>
    <cfRule type="duplicateValues" dxfId="7365" priority="3812"/>
    <cfRule type="duplicateValues" dxfId="7364" priority="3815"/>
    <cfRule type="duplicateValues" dxfId="7363" priority="3817"/>
    <cfRule type="duplicateValues" dxfId="7362" priority="3819"/>
    <cfRule type="duplicateValues" dxfId="7361" priority="3825"/>
    <cfRule type="duplicateValues" dxfId="7360" priority="3829"/>
    <cfRule type="duplicateValues" dxfId="7359" priority="3832"/>
    <cfRule type="duplicateValues" dxfId="7358" priority="3834"/>
    <cfRule type="duplicateValues" dxfId="7357" priority="3836"/>
    <cfRule type="duplicateValues" dxfId="7356" priority="3841"/>
    <cfRule type="duplicateValues" dxfId="7355" priority="3844"/>
    <cfRule type="duplicateValues" dxfId="7354" priority="3846"/>
    <cfRule type="duplicateValues" dxfId="7353" priority="3848"/>
    <cfRule type="duplicateValues" dxfId="7352" priority="3852"/>
    <cfRule type="duplicateValues" dxfId="7351" priority="3854"/>
    <cfRule type="duplicateValues" dxfId="7350" priority="3856"/>
    <cfRule type="duplicateValues" dxfId="7349" priority="3859"/>
    <cfRule type="duplicateValues" dxfId="7348" priority="3861"/>
    <cfRule type="duplicateValues" dxfId="7347" priority="3864"/>
    <cfRule type="duplicateValues" dxfId="7346" priority="3867"/>
    <cfRule type="duplicateValues" dxfId="7345" priority="3874"/>
    <cfRule type="duplicateValues" dxfId="7344" priority="3878"/>
    <cfRule type="duplicateValues" dxfId="7343" priority="3881"/>
    <cfRule type="duplicateValues" dxfId="7342" priority="3883"/>
    <cfRule type="duplicateValues" dxfId="7341" priority="3885"/>
    <cfRule type="duplicateValues" dxfId="7340" priority="3890"/>
    <cfRule type="duplicateValues" dxfId="7339" priority="3893"/>
    <cfRule type="duplicateValues" dxfId="7338" priority="3895"/>
    <cfRule type="duplicateValues" dxfId="7337" priority="3897"/>
    <cfRule type="duplicateValues" dxfId="7336" priority="3901"/>
    <cfRule type="duplicateValues" dxfId="7335" priority="3903"/>
    <cfRule type="duplicateValues" dxfId="7334" priority="3905"/>
    <cfRule type="duplicateValues" dxfId="7333" priority="3908"/>
    <cfRule type="duplicateValues" dxfId="7332" priority="3910"/>
    <cfRule type="duplicateValues" dxfId="7331" priority="3913"/>
    <cfRule type="duplicateValues" dxfId="7330" priority="3916"/>
    <cfRule type="duplicateValues" dxfId="7329" priority="3922"/>
    <cfRule type="duplicateValues" dxfId="7328" priority="3925"/>
    <cfRule type="duplicateValues" dxfId="7327" priority="3927"/>
    <cfRule type="duplicateValues" dxfId="7326" priority="3929"/>
    <cfRule type="duplicateValues" dxfId="7325" priority="3933"/>
    <cfRule type="duplicateValues" dxfId="7324" priority="3935"/>
    <cfRule type="duplicateValues" dxfId="7323" priority="3937"/>
    <cfRule type="duplicateValues" dxfId="7322" priority="3940"/>
    <cfRule type="duplicateValues" dxfId="7321" priority="3942"/>
    <cfRule type="duplicateValues" dxfId="7320" priority="3945"/>
    <cfRule type="duplicateValues" dxfId="7319" priority="3948"/>
    <cfRule type="duplicateValues" dxfId="7318" priority="3953"/>
    <cfRule type="duplicateValues" dxfId="7317" priority="3955"/>
    <cfRule type="duplicateValues" dxfId="7316" priority="3957"/>
    <cfRule type="duplicateValues" dxfId="7315" priority="3960"/>
    <cfRule type="duplicateValues" dxfId="7314" priority="3962"/>
    <cfRule type="duplicateValues" dxfId="7313" priority="3965"/>
    <cfRule type="duplicateValues" dxfId="7312" priority="3968"/>
    <cfRule type="duplicateValues" dxfId="7311" priority="3972"/>
    <cfRule type="duplicateValues" dxfId="7310" priority="3974"/>
    <cfRule type="duplicateValues" dxfId="7309" priority="3977"/>
    <cfRule type="duplicateValues" dxfId="7308" priority="3980"/>
    <cfRule type="duplicateValues" dxfId="7307" priority="3984"/>
    <cfRule type="duplicateValues" dxfId="7306" priority="3987"/>
    <cfRule type="duplicateValues" dxfId="7305" priority="3991"/>
    <cfRule type="duplicateValues" dxfId="7304" priority="3994"/>
    <cfRule type="duplicateValues" dxfId="7303" priority="4002"/>
    <cfRule type="duplicateValues" dxfId="7302" priority="4006"/>
    <cfRule type="duplicateValues" dxfId="7301" priority="4009"/>
    <cfRule type="duplicateValues" dxfId="7300" priority="4011"/>
    <cfRule type="duplicateValues" dxfId="7299" priority="4013"/>
    <cfRule type="duplicateValues" dxfId="7298" priority="4018"/>
    <cfRule type="duplicateValues" dxfId="7297" priority="4021"/>
    <cfRule type="duplicateValues" dxfId="7296" priority="4023"/>
    <cfRule type="duplicateValues" dxfId="7295" priority="4025"/>
    <cfRule type="duplicateValues" dxfId="7294" priority="4029"/>
    <cfRule type="duplicateValues" dxfId="7293" priority="4031"/>
    <cfRule type="duplicateValues" dxfId="7292" priority="4033"/>
    <cfRule type="duplicateValues" dxfId="7291" priority="4036"/>
    <cfRule type="duplicateValues" dxfId="7290" priority="4038"/>
    <cfRule type="duplicateValues" dxfId="7289" priority="4041"/>
    <cfRule type="duplicateValues" dxfId="7288" priority="4044"/>
    <cfRule type="duplicateValues" dxfId="7287" priority="4050"/>
    <cfRule type="duplicateValues" dxfId="7286" priority="4053"/>
    <cfRule type="duplicateValues" dxfId="7285" priority="4055"/>
    <cfRule type="duplicateValues" dxfId="7284" priority="4057"/>
    <cfRule type="duplicateValues" dxfId="7283" priority="4061"/>
    <cfRule type="duplicateValues" dxfId="7282" priority="4063"/>
    <cfRule type="duplicateValues" dxfId="7281" priority="4065"/>
    <cfRule type="duplicateValues" dxfId="7280" priority="4068"/>
    <cfRule type="duplicateValues" dxfId="7279" priority="4070"/>
    <cfRule type="duplicateValues" dxfId="7278" priority="4073"/>
    <cfRule type="duplicateValues" dxfId="7277" priority="4076"/>
    <cfRule type="duplicateValues" dxfId="7276" priority="4081"/>
    <cfRule type="duplicateValues" dxfId="7275" priority="4083"/>
    <cfRule type="duplicateValues" dxfId="7274" priority="4085"/>
    <cfRule type="duplicateValues" dxfId="7273" priority="4088"/>
    <cfRule type="duplicateValues" dxfId="7272" priority="4090"/>
    <cfRule type="duplicateValues" dxfId="7271" priority="4093"/>
    <cfRule type="duplicateValues" dxfId="7270" priority="4096"/>
    <cfRule type="duplicateValues" dxfId="7269" priority="4100"/>
    <cfRule type="duplicateValues" dxfId="7268" priority="4102"/>
    <cfRule type="duplicateValues" dxfId="7267" priority="4105"/>
    <cfRule type="duplicateValues" dxfId="7266" priority="4108"/>
    <cfRule type="duplicateValues" dxfId="7265" priority="4112"/>
    <cfRule type="duplicateValues" dxfId="7264" priority="4115"/>
    <cfRule type="duplicateValues" dxfId="7263" priority="4119"/>
    <cfRule type="duplicateValues" dxfId="7262" priority="4122"/>
    <cfRule type="duplicateValues" dxfId="7261" priority="4129"/>
    <cfRule type="duplicateValues" dxfId="7260" priority="4132"/>
    <cfRule type="duplicateValues" dxfId="7259" priority="4134"/>
    <cfRule type="duplicateValues" dxfId="7258" priority="4136"/>
    <cfRule type="duplicateValues" dxfId="7257" priority="4140"/>
    <cfRule type="duplicateValues" dxfId="7256" priority="4142"/>
    <cfRule type="duplicateValues" dxfId="7255" priority="4144"/>
    <cfRule type="duplicateValues" dxfId="7254" priority="4147"/>
    <cfRule type="duplicateValues" dxfId="7253" priority="4149"/>
    <cfRule type="duplicateValues" dxfId="7252" priority="4152"/>
    <cfRule type="duplicateValues" dxfId="7251" priority="4155"/>
    <cfRule type="duplicateValues" dxfId="7250" priority="4160"/>
    <cfRule type="duplicateValues" dxfId="7249" priority="4162"/>
    <cfRule type="duplicateValues" dxfId="7248" priority="4164"/>
    <cfRule type="duplicateValues" dxfId="7247" priority="4167"/>
    <cfRule type="duplicateValues" dxfId="7246" priority="4169"/>
    <cfRule type="duplicateValues" dxfId="7245" priority="4172"/>
    <cfRule type="duplicateValues" dxfId="7244" priority="4175"/>
    <cfRule type="duplicateValues" dxfId="7243" priority="4179"/>
    <cfRule type="duplicateValues" dxfId="7242" priority="4181"/>
    <cfRule type="duplicateValues" dxfId="7241" priority="4184"/>
    <cfRule type="duplicateValues" dxfId="7240" priority="4187"/>
    <cfRule type="duplicateValues" dxfId="7239" priority="4191"/>
    <cfRule type="duplicateValues" dxfId="7238" priority="4194"/>
    <cfRule type="duplicateValues" dxfId="7237" priority="4198"/>
    <cfRule type="duplicateValues" dxfId="7236" priority="4201"/>
    <cfRule type="duplicateValues" dxfId="7235" priority="4207"/>
    <cfRule type="duplicateValues" dxfId="7234" priority="4209"/>
    <cfRule type="duplicateValues" dxfId="7233" priority="4211"/>
    <cfRule type="duplicateValues" dxfId="7232" priority="4214"/>
    <cfRule type="duplicateValues" dxfId="7231" priority="4216"/>
    <cfRule type="duplicateValues" dxfId="7230" priority="4219"/>
    <cfRule type="duplicateValues" dxfId="7229" priority="4222"/>
    <cfRule type="duplicateValues" dxfId="7228" priority="4226"/>
    <cfRule type="duplicateValues" dxfId="7227" priority="4228"/>
    <cfRule type="duplicateValues" dxfId="7226" priority="4231"/>
    <cfRule type="duplicateValues" dxfId="7225" priority="4234"/>
    <cfRule type="duplicateValues" dxfId="7224" priority="4238"/>
    <cfRule type="duplicateValues" dxfId="7223" priority="4241"/>
    <cfRule type="duplicateValues" dxfId="7222" priority="4245"/>
    <cfRule type="duplicateValues" dxfId="7221" priority="4248"/>
    <cfRule type="duplicateValues" dxfId="7220" priority="4253"/>
    <cfRule type="duplicateValues" dxfId="7219" priority="4255"/>
    <cfRule type="duplicateValues" dxfId="7218" priority="4258"/>
    <cfRule type="duplicateValues" dxfId="7217" priority="4261"/>
    <cfRule type="duplicateValues" dxfId="7216" priority="4265"/>
    <cfRule type="duplicateValues" dxfId="7215" priority="4268"/>
    <cfRule type="duplicateValues" dxfId="7214" priority="4272"/>
    <cfRule type="duplicateValues" dxfId="7213" priority="4275"/>
    <cfRule type="duplicateValues" dxfId="7212" priority="4280"/>
    <cfRule type="duplicateValues" dxfId="7211" priority="4283"/>
    <cfRule type="duplicateValues" dxfId="7210" priority="4287"/>
    <cfRule type="duplicateValues" dxfId="7209" priority="4290"/>
    <cfRule type="duplicateValues" dxfId="7208" priority="4295"/>
    <cfRule type="duplicateValues" dxfId="7207" priority="4298"/>
    <cfRule type="duplicateValues" dxfId="7206" priority="4302"/>
    <cfRule type="duplicateValues" dxfId="7205" priority="4437"/>
    <cfRule type="duplicateValues" dxfId="7204" priority="4501"/>
    <cfRule type="duplicateValues" dxfId="7203" priority="4533"/>
    <cfRule type="duplicateValues" dxfId="7202" priority="4549"/>
    <cfRule type="duplicateValues" dxfId="7201" priority="4557"/>
    <cfRule type="duplicateValues" dxfId="7200" priority="4561"/>
    <cfRule type="duplicateValues" dxfId="7199" priority="4564"/>
    <cfRule type="duplicateValues" dxfId="7198" priority="4629"/>
    <cfRule type="duplicateValues" dxfId="7197" priority="4661"/>
    <cfRule type="duplicateValues" dxfId="7196" priority="4677"/>
    <cfRule type="duplicateValues" dxfId="7195" priority="4685"/>
    <cfRule type="duplicateValues" dxfId="7194" priority="4689"/>
    <cfRule type="duplicateValues" dxfId="7193" priority="4692"/>
    <cfRule type="duplicateValues" dxfId="7192" priority="4725"/>
    <cfRule type="duplicateValues" dxfId="7191" priority="4741"/>
    <cfRule type="duplicateValues" dxfId="7190" priority="4749"/>
    <cfRule type="duplicateValues" dxfId="7189" priority="4753"/>
    <cfRule type="duplicateValues" dxfId="7188" priority="4756"/>
    <cfRule type="duplicateValues" dxfId="7187" priority="4773"/>
    <cfRule type="duplicateValues" dxfId="7186" priority="4781"/>
    <cfRule type="duplicateValues" dxfId="7185" priority="4785"/>
    <cfRule type="duplicateValues" dxfId="7184" priority="4788"/>
    <cfRule type="duplicateValues" dxfId="7183" priority="4797"/>
    <cfRule type="duplicateValues" dxfId="7182" priority="4801"/>
    <cfRule type="duplicateValues" dxfId="7181" priority="4804"/>
    <cfRule type="duplicateValues" dxfId="7180" priority="4809"/>
    <cfRule type="duplicateValues" dxfId="7179" priority="4812"/>
    <cfRule type="duplicateValues" dxfId="7178" priority="4816"/>
    <cfRule type="duplicateValues" dxfId="7177" priority="4819"/>
    <cfRule type="duplicateValues" dxfId="7176" priority="4885"/>
    <cfRule type="duplicateValues" dxfId="7175" priority="4917"/>
    <cfRule type="duplicateValues" dxfId="7174" priority="4933"/>
    <cfRule type="duplicateValues" dxfId="7173" priority="4941"/>
    <cfRule type="duplicateValues" dxfId="7172" priority="4945"/>
    <cfRule type="duplicateValues" dxfId="7171" priority="4948"/>
    <cfRule type="duplicateValues" dxfId="7170" priority="4981"/>
    <cfRule type="duplicateValues" dxfId="7169" priority="4997"/>
    <cfRule type="duplicateValues" dxfId="7168" priority="5005"/>
    <cfRule type="duplicateValues" dxfId="7167" priority="5009"/>
    <cfRule type="duplicateValues" dxfId="7166" priority="5012"/>
    <cfRule type="duplicateValues" dxfId="7165" priority="5029"/>
    <cfRule type="duplicateValues" dxfId="7164" priority="5037"/>
    <cfRule type="duplicateValues" dxfId="7163" priority="5041"/>
    <cfRule type="duplicateValues" dxfId="7162" priority="5044"/>
    <cfRule type="duplicateValues" dxfId="7161" priority="5053"/>
    <cfRule type="duplicateValues" dxfId="7160" priority="5057"/>
    <cfRule type="duplicateValues" dxfId="7159" priority="5060"/>
    <cfRule type="duplicateValues" dxfId="7158" priority="5065"/>
    <cfRule type="duplicateValues" dxfId="7157" priority="5068"/>
    <cfRule type="duplicateValues" dxfId="7156" priority="5072"/>
    <cfRule type="duplicateValues" dxfId="7155" priority="5075"/>
    <cfRule type="duplicateValues" dxfId="7154" priority="5109"/>
    <cfRule type="duplicateValues" dxfId="7153" priority="5125"/>
    <cfRule type="duplicateValues" dxfId="7152" priority="5133"/>
    <cfRule type="duplicateValues" dxfId="7151" priority="5137"/>
    <cfRule type="duplicateValues" dxfId="7150" priority="5140"/>
    <cfRule type="duplicateValues" dxfId="7149" priority="5157"/>
    <cfRule type="duplicateValues" dxfId="7148" priority="5165"/>
    <cfRule type="duplicateValues" dxfId="7147" priority="5169"/>
    <cfRule type="duplicateValues" dxfId="7146" priority="5172"/>
    <cfRule type="duplicateValues" dxfId="7145" priority="5181"/>
    <cfRule type="duplicateValues" dxfId="7144" priority="5185"/>
    <cfRule type="duplicateValues" dxfId="7143" priority="5188"/>
    <cfRule type="duplicateValues" dxfId="7142" priority="5193"/>
    <cfRule type="duplicateValues" dxfId="7141" priority="5196"/>
    <cfRule type="duplicateValues" dxfId="7140" priority="5200"/>
    <cfRule type="duplicateValues" dxfId="7139" priority="5203"/>
    <cfRule type="duplicateValues" dxfId="7138" priority="5221"/>
    <cfRule type="duplicateValues" dxfId="7137" priority="5229"/>
    <cfRule type="duplicateValues" dxfId="7136" priority="5233"/>
    <cfRule type="duplicateValues" dxfId="7135" priority="5236"/>
    <cfRule type="duplicateValues" dxfId="7134" priority="5245"/>
    <cfRule type="duplicateValues" dxfId="7133" priority="5249"/>
    <cfRule type="duplicateValues" dxfId="7132" priority="5252"/>
    <cfRule type="duplicateValues" dxfId="7131" priority="5257"/>
    <cfRule type="duplicateValues" dxfId="7130" priority="5260"/>
    <cfRule type="duplicateValues" dxfId="7129" priority="5264"/>
    <cfRule type="duplicateValues" dxfId="7128" priority="5267"/>
    <cfRule type="duplicateValues" dxfId="7127" priority="5277"/>
    <cfRule type="duplicateValues" dxfId="7126" priority="5281"/>
    <cfRule type="duplicateValues" dxfId="7125" priority="5284"/>
    <cfRule type="duplicateValues" dxfId="7124" priority="5289"/>
    <cfRule type="duplicateValues" dxfId="7123" priority="5292"/>
    <cfRule type="duplicateValues" dxfId="7122" priority="5296"/>
    <cfRule type="duplicateValues" dxfId="7121" priority="5299"/>
    <cfRule type="duplicateValues" dxfId="7120" priority="5305"/>
    <cfRule type="duplicateValues" dxfId="7119" priority="5308"/>
    <cfRule type="duplicateValues" dxfId="7118" priority="5312"/>
    <cfRule type="duplicateValues" dxfId="7117" priority="5315"/>
    <cfRule type="duplicateValues" dxfId="7116" priority="5320"/>
    <cfRule type="duplicateValues" dxfId="7115" priority="5323"/>
    <cfRule type="duplicateValues" dxfId="7114" priority="5327"/>
    <cfRule type="duplicateValues" dxfId="7113" priority="5330"/>
    <cfRule type="duplicateValues" dxfId="7112" priority="5397"/>
    <cfRule type="duplicateValues" dxfId="7111" priority="5429"/>
    <cfRule type="duplicateValues" dxfId="7110" priority="5445"/>
    <cfRule type="duplicateValues" dxfId="7109" priority="5453"/>
    <cfRule type="duplicateValues" dxfId="7108" priority="5457"/>
    <cfRule type="duplicateValues" dxfId="7107" priority="5460"/>
    <cfRule type="duplicateValues" dxfId="7106" priority="5493"/>
    <cfRule type="duplicateValues" dxfId="7105" priority="5509"/>
    <cfRule type="duplicateValues" dxfId="7104" priority="5517"/>
    <cfRule type="duplicateValues" dxfId="7103" priority="5521"/>
    <cfRule type="duplicateValues" dxfId="7102" priority="5524"/>
    <cfRule type="duplicateValues" dxfId="7101" priority="5541"/>
    <cfRule type="duplicateValues" dxfId="7100" priority="5549"/>
    <cfRule type="duplicateValues" dxfId="7099" priority="5553"/>
    <cfRule type="duplicateValues" dxfId="7098" priority="5556"/>
    <cfRule type="duplicateValues" dxfId="7097" priority="5565"/>
    <cfRule type="duplicateValues" dxfId="7096" priority="5569"/>
    <cfRule type="duplicateValues" dxfId="7095" priority="5572"/>
    <cfRule type="duplicateValues" dxfId="7094" priority="5577"/>
    <cfRule type="duplicateValues" dxfId="7093" priority="5580"/>
    <cfRule type="duplicateValues" dxfId="7092" priority="5584"/>
    <cfRule type="duplicateValues" dxfId="7091" priority="5587"/>
    <cfRule type="duplicateValues" dxfId="7090" priority="5621"/>
    <cfRule type="duplicateValues" dxfId="7089" priority="5637"/>
    <cfRule type="duplicateValues" dxfId="7088" priority="5645"/>
    <cfRule type="duplicateValues" dxfId="7087" priority="5649"/>
    <cfRule type="duplicateValues" dxfId="7086" priority="5652"/>
    <cfRule type="duplicateValues" dxfId="7085" priority="5669"/>
    <cfRule type="duplicateValues" dxfId="7084" priority="5677"/>
    <cfRule type="duplicateValues" dxfId="7083" priority="5681"/>
    <cfRule type="duplicateValues" dxfId="7082" priority="5684"/>
    <cfRule type="duplicateValues" dxfId="7081" priority="5693"/>
    <cfRule type="duplicateValues" dxfId="7080" priority="5697"/>
    <cfRule type="duplicateValues" dxfId="7079" priority="5700"/>
    <cfRule type="duplicateValues" dxfId="7078" priority="5705"/>
    <cfRule type="duplicateValues" dxfId="7077" priority="5708"/>
    <cfRule type="duplicateValues" dxfId="7076" priority="5712"/>
    <cfRule type="duplicateValues" dxfId="7075" priority="5715"/>
    <cfRule type="duplicateValues" dxfId="7074" priority="5733"/>
    <cfRule type="duplicateValues" dxfId="7073" priority="5741"/>
    <cfRule type="duplicateValues" dxfId="7072" priority="5745"/>
    <cfRule type="duplicateValues" dxfId="7071" priority="5748"/>
    <cfRule type="duplicateValues" dxfId="7070" priority="5757"/>
    <cfRule type="duplicateValues" dxfId="7069" priority="5761"/>
    <cfRule type="duplicateValues" dxfId="7068" priority="5764"/>
    <cfRule type="duplicateValues" dxfId="7067" priority="5769"/>
    <cfRule type="duplicateValues" dxfId="7066" priority="5772"/>
    <cfRule type="duplicateValues" dxfId="7065" priority="5776"/>
    <cfRule type="duplicateValues" dxfId="7064" priority="5779"/>
    <cfRule type="duplicateValues" dxfId="7063" priority="5789"/>
    <cfRule type="duplicateValues" dxfId="7062" priority="5793"/>
    <cfRule type="duplicateValues" dxfId="7061" priority="5796"/>
    <cfRule type="duplicateValues" dxfId="7060" priority="5801"/>
    <cfRule type="duplicateValues" dxfId="7059" priority="5804"/>
    <cfRule type="duplicateValues" dxfId="7058" priority="5808"/>
    <cfRule type="duplicateValues" dxfId="7057" priority="5811"/>
    <cfRule type="duplicateValues" dxfId="7056" priority="5817"/>
    <cfRule type="duplicateValues" dxfId="7055" priority="5820"/>
    <cfRule type="duplicateValues" dxfId="7054" priority="5824"/>
    <cfRule type="duplicateValues" dxfId="7053" priority="5827"/>
    <cfRule type="duplicateValues" dxfId="7052" priority="5832"/>
    <cfRule type="duplicateValues" dxfId="7051" priority="5835"/>
    <cfRule type="duplicateValues" dxfId="7050" priority="5839"/>
    <cfRule type="duplicateValues" dxfId="7049" priority="5842"/>
    <cfRule type="duplicateValues" dxfId="7048" priority="5877"/>
    <cfRule type="duplicateValues" dxfId="7047" priority="5893"/>
    <cfRule type="duplicateValues" dxfId="7046" priority="5901"/>
    <cfRule type="duplicateValues" dxfId="7045" priority="5905"/>
    <cfRule type="duplicateValues" dxfId="7044" priority="5908"/>
    <cfRule type="duplicateValues" dxfId="7043" priority="5925"/>
    <cfRule type="duplicateValues" dxfId="7042" priority="5933"/>
    <cfRule type="duplicateValues" dxfId="7041" priority="5937"/>
    <cfRule type="duplicateValues" dxfId="7040" priority="5940"/>
    <cfRule type="duplicateValues" dxfId="7039" priority="5949"/>
    <cfRule type="duplicateValues" dxfId="7038" priority="5953"/>
    <cfRule type="duplicateValues" dxfId="7037" priority="5956"/>
    <cfRule type="duplicateValues" dxfId="7036" priority="5961"/>
    <cfRule type="duplicateValues" dxfId="7035" priority="5964"/>
    <cfRule type="duplicateValues" dxfId="7034" priority="5968"/>
    <cfRule type="duplicateValues" dxfId="7033" priority="5971"/>
    <cfRule type="duplicateValues" dxfId="7032" priority="5989"/>
    <cfRule type="duplicateValues" dxfId="7031" priority="5997"/>
    <cfRule type="duplicateValues" dxfId="7030" priority="6001"/>
    <cfRule type="duplicateValues" dxfId="7029" priority="6004"/>
    <cfRule type="duplicateValues" dxfId="7028" priority="6013"/>
    <cfRule type="duplicateValues" dxfId="7027" priority="6017"/>
    <cfRule type="duplicateValues" dxfId="7026" priority="6020"/>
    <cfRule type="duplicateValues" dxfId="7025" priority="6025"/>
    <cfRule type="duplicateValues" dxfId="7024" priority="6028"/>
    <cfRule type="duplicateValues" dxfId="7023" priority="6032"/>
    <cfRule type="duplicateValues" dxfId="7022" priority="6035"/>
    <cfRule type="duplicateValues" dxfId="7021" priority="6045"/>
    <cfRule type="duplicateValues" dxfId="7020" priority="6049"/>
    <cfRule type="duplicateValues" dxfId="7019" priority="6052"/>
    <cfRule type="duplicateValues" dxfId="7018" priority="6057"/>
    <cfRule type="duplicateValues" dxfId="7017" priority="6060"/>
    <cfRule type="duplicateValues" dxfId="7016" priority="6064"/>
    <cfRule type="duplicateValues" dxfId="7015" priority="6067"/>
    <cfRule type="duplicateValues" dxfId="7014" priority="6073"/>
    <cfRule type="duplicateValues" dxfId="7013" priority="6076"/>
    <cfRule type="duplicateValues" dxfId="7012" priority="6080"/>
    <cfRule type="duplicateValues" dxfId="7011" priority="6083"/>
    <cfRule type="duplicateValues" dxfId="7010" priority="6088"/>
    <cfRule type="duplicateValues" dxfId="7009" priority="6091"/>
    <cfRule type="duplicateValues" dxfId="7008" priority="6095"/>
    <cfRule type="duplicateValues" dxfId="7007" priority="6098"/>
    <cfRule type="duplicateValues" dxfId="7006" priority="6117"/>
    <cfRule type="duplicateValues" dxfId="7005" priority="6125"/>
    <cfRule type="duplicateValues" dxfId="7004" priority="6129"/>
    <cfRule type="duplicateValues" dxfId="7003" priority="6132"/>
    <cfRule type="duplicateValues" dxfId="7002" priority="6141"/>
    <cfRule type="duplicateValues" dxfId="7001" priority="6145"/>
    <cfRule type="duplicateValues" dxfId="7000" priority="6148"/>
    <cfRule type="duplicateValues" dxfId="6999" priority="6153"/>
    <cfRule type="duplicateValues" dxfId="6998" priority="6156"/>
    <cfRule type="duplicateValues" dxfId="6997" priority="6160"/>
    <cfRule type="duplicateValues" dxfId="6996" priority="6163"/>
    <cfRule type="duplicateValues" dxfId="6995" priority="6173"/>
    <cfRule type="duplicateValues" dxfId="6994" priority="6177"/>
    <cfRule type="duplicateValues" dxfId="6993" priority="6180"/>
    <cfRule type="duplicateValues" dxfId="6992" priority="6185"/>
    <cfRule type="duplicateValues" dxfId="6991" priority="6188"/>
    <cfRule type="duplicateValues" dxfId="6990" priority="6192"/>
    <cfRule type="duplicateValues" dxfId="6989" priority="6195"/>
    <cfRule type="duplicateValues" dxfId="6988" priority="6201"/>
    <cfRule type="duplicateValues" dxfId="6987" priority="6204"/>
    <cfRule type="duplicateValues" dxfId="6986" priority="6208"/>
    <cfRule type="duplicateValues" dxfId="6985" priority="6211"/>
    <cfRule type="duplicateValues" dxfId="6984" priority="6216"/>
    <cfRule type="duplicateValues" dxfId="6983" priority="6219"/>
    <cfRule type="duplicateValues" dxfId="6982" priority="6223"/>
    <cfRule type="duplicateValues" dxfId="6981" priority="6226"/>
    <cfRule type="duplicateValues" dxfId="6980" priority="6237"/>
    <cfRule type="duplicateValues" dxfId="6979" priority="6241"/>
    <cfRule type="duplicateValues" dxfId="6978" priority="6244"/>
    <cfRule type="duplicateValues" dxfId="6977" priority="6249"/>
    <cfRule type="duplicateValues" dxfId="6976" priority="6252"/>
    <cfRule type="duplicateValues" dxfId="6975" priority="6256"/>
    <cfRule type="duplicateValues" dxfId="6974" priority="6259"/>
    <cfRule type="duplicateValues" dxfId="6973" priority="6265"/>
    <cfRule type="duplicateValues" dxfId="6972" priority="6268"/>
    <cfRule type="duplicateValues" dxfId="6971" priority="6272"/>
    <cfRule type="duplicateValues" dxfId="6970" priority="6275"/>
    <cfRule type="duplicateValues" dxfId="6969" priority="6280"/>
    <cfRule type="duplicateValues" dxfId="6968" priority="6283"/>
    <cfRule type="duplicateValues" dxfId="6967" priority="6287"/>
    <cfRule type="duplicateValues" dxfId="6966" priority="6290"/>
    <cfRule type="duplicateValues" dxfId="6965" priority="6297"/>
    <cfRule type="duplicateValues" dxfId="6964" priority="6300"/>
    <cfRule type="duplicateValues" dxfId="6963" priority="6304"/>
    <cfRule type="duplicateValues" dxfId="6962" priority="6307"/>
    <cfRule type="duplicateValues" dxfId="6961" priority="6312"/>
    <cfRule type="duplicateValues" dxfId="6960" priority="6315"/>
    <cfRule type="duplicateValues" dxfId="6959" priority="6319"/>
    <cfRule type="duplicateValues" dxfId="6958" priority="6322"/>
    <cfRule type="duplicateValues" dxfId="6957" priority="6328"/>
    <cfRule type="duplicateValues" dxfId="6956" priority="6331"/>
    <cfRule type="duplicateValues" dxfId="6955" priority="6335"/>
    <cfRule type="duplicateValues" dxfId="6954" priority="6338"/>
    <cfRule type="duplicateValues" dxfId="6953" priority="6343"/>
    <cfRule type="duplicateValues" dxfId="6952" priority="6346"/>
    <cfRule type="duplicateValues" dxfId="6951" priority="6350"/>
    <cfRule type="duplicateValues" dxfId="6950" priority="6421"/>
    <cfRule type="duplicateValues" dxfId="6949" priority="6453"/>
    <cfRule type="duplicateValues" dxfId="6948" priority="6469"/>
    <cfRule type="duplicateValues" dxfId="6947" priority="6477"/>
    <cfRule type="duplicateValues" dxfId="6946" priority="6481"/>
    <cfRule type="duplicateValues" dxfId="6945" priority="6484"/>
    <cfRule type="duplicateValues" dxfId="6944" priority="6517"/>
    <cfRule type="duplicateValues" dxfId="6943" priority="6533"/>
  </conditionalFormatting>
  <conditionalFormatting sqref="DKA57">
    <cfRule type="duplicateValues" dxfId="6942" priority="11806"/>
    <cfRule type="duplicateValues" dxfId="6941" priority="10097"/>
    <cfRule type="duplicateValues" dxfId="6940" priority="10368"/>
    <cfRule type="duplicateValues" dxfId="6939" priority="6036"/>
    <cfRule type="duplicateValues" dxfId="6938" priority="11541"/>
    <cfRule type="duplicateValues" dxfId="6937" priority="11802"/>
    <cfRule type="duplicateValues" dxfId="6936" priority="12825"/>
    <cfRule type="duplicateValues" dxfId="6935" priority="12822"/>
    <cfRule type="duplicateValues" dxfId="6934" priority="10541"/>
    <cfRule type="duplicateValues" dxfId="6933" priority="7297"/>
    <cfRule type="duplicateValues" dxfId="6932" priority="10322"/>
    <cfRule type="duplicateValues" dxfId="6931" priority="10652"/>
    <cfRule type="duplicateValues" dxfId="6930" priority="11242"/>
    <cfRule type="duplicateValues" dxfId="6929" priority="7753"/>
    <cfRule type="duplicateValues" dxfId="6928" priority="3275"/>
    <cfRule type="duplicateValues" dxfId="6927" priority="5773"/>
    <cfRule type="duplicateValues" dxfId="6926" priority="12817"/>
    <cfRule type="duplicateValues" dxfId="6925" priority="11799"/>
    <cfRule type="duplicateValues" dxfId="6924" priority="12814"/>
    <cfRule type="duplicateValues" dxfId="6923" priority="6981"/>
    <cfRule type="duplicateValues" dxfId="6922" priority="12810"/>
    <cfRule type="duplicateValues" dxfId="6921" priority="10648"/>
    <cfRule type="duplicateValues" dxfId="6920" priority="6581"/>
    <cfRule type="duplicateValues" dxfId="6919" priority="3620"/>
    <cfRule type="duplicateValues" dxfId="6918" priority="11289"/>
    <cfRule type="duplicateValues" dxfId="6917" priority="12807"/>
    <cfRule type="duplicateValues" dxfId="6916" priority="3283"/>
    <cfRule type="duplicateValues" dxfId="6915" priority="12800"/>
    <cfRule type="duplicateValues" dxfId="6914" priority="7116"/>
    <cfRule type="duplicateValues" dxfId="6913" priority="12797"/>
    <cfRule type="duplicateValues" dxfId="6912" priority="4229"/>
    <cfRule type="duplicateValues" dxfId="6911" priority="8037"/>
    <cfRule type="duplicateValues" dxfId="6910" priority="7748"/>
    <cfRule type="duplicateValues" dxfId="6909" priority="11239"/>
    <cfRule type="duplicateValues" dxfId="6908" priority="6852"/>
    <cfRule type="duplicateValues" dxfId="6907" priority="12793"/>
    <cfRule type="duplicateValues" dxfId="6906" priority="10102"/>
    <cfRule type="duplicateValues" dxfId="6905" priority="11388"/>
    <cfRule type="duplicateValues" dxfId="6904" priority="7053"/>
    <cfRule type="duplicateValues" dxfId="6903" priority="10645"/>
    <cfRule type="duplicateValues" dxfId="6902" priority="6205"/>
    <cfRule type="duplicateValues" dxfId="6901" priority="12790"/>
    <cfRule type="duplicateValues" dxfId="6900" priority="3637"/>
    <cfRule type="duplicateValues" dxfId="6899" priority="6308"/>
    <cfRule type="duplicateValues" dxfId="6898" priority="10251"/>
    <cfRule type="duplicateValues" dxfId="6897" priority="4074"/>
    <cfRule type="duplicateValues" dxfId="6896" priority="5765"/>
    <cfRule type="duplicateValues" dxfId="6895" priority="12785"/>
    <cfRule type="duplicateValues" dxfId="6894" priority="8045"/>
    <cfRule type="duplicateValues" dxfId="6893" priority="7745"/>
    <cfRule type="duplicateValues" dxfId="6892" priority="12782"/>
    <cfRule type="duplicateValues" dxfId="6891" priority="4276"/>
    <cfRule type="duplicateValues" dxfId="6890" priority="12778"/>
    <cfRule type="duplicateValues" dxfId="6889" priority="10105"/>
    <cfRule type="duplicateValues" dxfId="6888" priority="11794"/>
    <cfRule type="duplicateValues" dxfId="6887" priority="12775"/>
    <cfRule type="duplicateValues" dxfId="6886" priority="6864"/>
    <cfRule type="duplicateValues" dxfId="6885" priority="8049"/>
    <cfRule type="duplicateValues" dxfId="6884" priority="12769"/>
    <cfRule type="duplicateValues" dxfId="6883" priority="9947"/>
    <cfRule type="duplicateValues" dxfId="6882" priority="7120"/>
    <cfRule type="duplicateValues" dxfId="6881" priority="7741"/>
    <cfRule type="duplicateValues" dxfId="6880" priority="12766"/>
    <cfRule type="duplicateValues" dxfId="6879" priority="11233"/>
    <cfRule type="duplicateValues" dxfId="6878" priority="8052"/>
    <cfRule type="duplicateValues" dxfId="6877" priority="6053"/>
    <cfRule type="duplicateValues" dxfId="6876" priority="7300"/>
    <cfRule type="duplicateValues" dxfId="6875" priority="12762"/>
    <cfRule type="duplicateValues" dxfId="6874" priority="3649"/>
    <cfRule type="duplicateValues" dxfId="6873" priority="10094"/>
    <cfRule type="duplicateValues" dxfId="6872" priority="12759"/>
    <cfRule type="duplicateValues" dxfId="6871" priority="6281"/>
    <cfRule type="duplicateValues" dxfId="6870" priority="11384"/>
    <cfRule type="duplicateValues" dxfId="6869" priority="12754"/>
    <cfRule type="duplicateValues" dxfId="6868" priority="10109"/>
    <cfRule type="duplicateValues" dxfId="6867" priority="11230"/>
    <cfRule type="duplicateValues" dxfId="6866" priority="10640"/>
    <cfRule type="duplicateValues" dxfId="6865" priority="3657"/>
    <cfRule type="duplicateValues" dxfId="6864" priority="6061"/>
    <cfRule type="duplicateValues" dxfId="6863" priority="11536"/>
    <cfRule type="duplicateValues" dxfId="6862" priority="11226"/>
    <cfRule type="duplicateValues" dxfId="6861" priority="3288"/>
    <cfRule type="duplicateValues" dxfId="6860" priority="10315"/>
    <cfRule type="duplicateValues" dxfId="6859" priority="12751"/>
    <cfRule type="duplicateValues" dxfId="6858" priority="12747"/>
    <cfRule type="duplicateValues" dxfId="6857" priority="6933"/>
    <cfRule type="duplicateValues" dxfId="6856" priority="8061"/>
    <cfRule type="duplicateValues" dxfId="6855" priority="12708"/>
    <cfRule type="duplicateValues" dxfId="6854" priority="10112"/>
    <cfRule type="duplicateValues" dxfId="6853" priority="3662"/>
    <cfRule type="duplicateValues" dxfId="6852" priority="11381"/>
    <cfRule type="duplicateValues" dxfId="6851" priority="12692"/>
    <cfRule type="duplicateValues" dxfId="6850" priority="10637"/>
    <cfRule type="duplicateValues" dxfId="6849" priority="10537"/>
    <cfRule type="duplicateValues" dxfId="6848" priority="7123"/>
    <cfRule type="duplicateValues" dxfId="6847" priority="12684"/>
    <cfRule type="duplicateValues" dxfId="6846" priority="12680"/>
    <cfRule type="duplicateValues" dxfId="6845" priority="11223"/>
    <cfRule type="duplicateValues" dxfId="6844" priority="4123"/>
    <cfRule type="duplicateValues" dxfId="6843" priority="12677"/>
    <cfRule type="duplicateValues" dxfId="6842" priority="10279"/>
    <cfRule type="duplicateValues" dxfId="6841" priority="8065"/>
    <cfRule type="duplicateValues" dxfId="6840" priority="10534"/>
    <cfRule type="duplicateValues" dxfId="6839" priority="6323"/>
    <cfRule type="duplicateValues" dxfId="6838" priority="3665"/>
    <cfRule type="duplicateValues" dxfId="6837" priority="11533"/>
    <cfRule type="duplicateValues" dxfId="6836" priority="8068"/>
    <cfRule type="duplicateValues" dxfId="6835" priority="11286"/>
    <cfRule type="duplicateValues" dxfId="6834" priority="12660"/>
    <cfRule type="duplicateValues" dxfId="6833" priority="4077"/>
    <cfRule type="duplicateValues" dxfId="6832" priority="11791"/>
    <cfRule type="duplicateValues" dxfId="6831" priority="7589"/>
    <cfRule type="duplicateValues" dxfId="6830" priority="8073"/>
    <cfRule type="duplicateValues" dxfId="6829" priority="12652"/>
    <cfRule type="duplicateValues" dxfId="6828" priority="9951"/>
    <cfRule type="duplicateValues" dxfId="6827" priority="11218"/>
    <cfRule type="duplicateValues" dxfId="6826" priority="5749"/>
    <cfRule type="duplicateValues" dxfId="6825" priority="12648"/>
    <cfRule type="duplicateValues" dxfId="6824" priority="8076"/>
    <cfRule type="duplicateValues" dxfId="6823" priority="3668"/>
    <cfRule type="duplicateValues" dxfId="6822" priority="12645"/>
    <cfRule type="duplicateValues" dxfId="6821" priority="3412"/>
    <cfRule type="duplicateValues" dxfId="6820" priority="11215"/>
    <cfRule type="duplicateValues" dxfId="6819" priority="7732"/>
    <cfRule type="duplicateValues" dxfId="6818" priority="11376"/>
    <cfRule type="duplicateValues" dxfId="6817" priority="10358"/>
    <cfRule type="duplicateValues" dxfId="6816" priority="11211"/>
    <cfRule type="duplicateValues" dxfId="6815" priority="11529"/>
    <cfRule type="duplicateValues" dxfId="6814" priority="8080"/>
    <cfRule type="duplicateValues" dxfId="6813" priority="10304"/>
    <cfRule type="duplicateValues" dxfId="6812" priority="5716"/>
    <cfRule type="duplicateValues" dxfId="6811" priority="12636"/>
    <cfRule type="duplicateValues" dxfId="6810" priority="8083"/>
    <cfRule type="duplicateValues" dxfId="6809" priority="10090"/>
    <cfRule type="duplicateValues" dxfId="6808" priority="12632"/>
    <cfRule type="duplicateValues" dxfId="6807" priority="7508"/>
    <cfRule type="duplicateValues" dxfId="6806" priority="11787"/>
    <cfRule type="duplicateValues" dxfId="6805" priority="12629"/>
    <cfRule type="duplicateValues" dxfId="6804" priority="10301"/>
    <cfRule type="duplicateValues" dxfId="6803" priority="6773"/>
    <cfRule type="duplicateValues" dxfId="6802" priority="10633"/>
    <cfRule type="duplicateValues" dxfId="6801" priority="10074"/>
    <cfRule type="duplicateValues" dxfId="6800" priority="12624"/>
    <cfRule type="duplicateValues" dxfId="6799" priority="5713"/>
    <cfRule type="duplicateValues" dxfId="6798" priority="12621"/>
    <cfRule type="duplicateValues" dxfId="6797" priority="3525"/>
    <cfRule type="duplicateValues" dxfId="6796" priority="12617"/>
    <cfRule type="duplicateValues" dxfId="6795" priority="11373"/>
    <cfRule type="duplicateValues" dxfId="6794" priority="7729"/>
    <cfRule type="duplicateValues" dxfId="6793" priority="12614"/>
    <cfRule type="duplicateValues" dxfId="6792" priority="5709"/>
    <cfRule type="duplicateValues" dxfId="6791" priority="8093"/>
    <cfRule type="duplicateValues" dxfId="6790" priority="6065"/>
    <cfRule type="duplicateValues" dxfId="6789" priority="9954"/>
    <cfRule type="duplicateValues" dxfId="6788" priority="10630"/>
    <cfRule type="duplicateValues" dxfId="6787" priority="12596"/>
    <cfRule type="duplicateValues" dxfId="6786" priority="10119"/>
    <cfRule type="duplicateValues" dxfId="6785" priority="12588"/>
    <cfRule type="duplicateValues" dxfId="6784" priority="5701"/>
    <cfRule type="duplicateValues" dxfId="6783" priority="12584"/>
    <cfRule type="duplicateValues" dxfId="6782" priority="8097"/>
    <cfRule type="duplicateValues" dxfId="6781" priority="4176"/>
    <cfRule type="duplicateValues" dxfId="6780" priority="12581"/>
    <cfRule type="duplicateValues" dxfId="6779" priority="4232"/>
    <cfRule type="duplicateValues" dxfId="6778" priority="5685"/>
    <cfRule type="duplicateValues" dxfId="6777" priority="11188"/>
    <cfRule type="duplicateValues" dxfId="6776" priority="12572"/>
    <cfRule type="duplicateValues" dxfId="6775" priority="8100"/>
    <cfRule type="duplicateValues" dxfId="6774" priority="3415"/>
    <cfRule type="duplicateValues" dxfId="6773" priority="7329"/>
    <cfRule type="duplicateValues" dxfId="6772" priority="4086"/>
    <cfRule type="duplicateValues" dxfId="6771" priority="5653"/>
    <cfRule type="duplicateValues" dxfId="6770" priority="12568"/>
    <cfRule type="duplicateValues" dxfId="6769" priority="12565"/>
    <cfRule type="duplicateValues" dxfId="6768" priority="8105"/>
    <cfRule type="duplicateValues" dxfId="6767" priority="6181"/>
    <cfRule type="duplicateValues" dxfId="6766" priority="12560"/>
    <cfRule type="duplicateValues" dxfId="6765" priority="3473"/>
    <cfRule type="duplicateValues" dxfId="6764" priority="8108"/>
    <cfRule type="duplicateValues" dxfId="6763" priority="12557"/>
    <cfRule type="duplicateValues" dxfId="6762" priority="11281"/>
    <cfRule type="duplicateValues" dxfId="6761" priority="7725"/>
    <cfRule type="duplicateValues" dxfId="6760" priority="10122"/>
    <cfRule type="duplicateValues" dxfId="6759" priority="12553"/>
    <cfRule type="duplicateValues" dxfId="6758" priority="10385"/>
    <cfRule type="duplicateValues" dxfId="6757" priority="5588"/>
    <cfRule type="duplicateValues" dxfId="6756" priority="6068"/>
    <cfRule type="duplicateValues" dxfId="6755" priority="8112"/>
    <cfRule type="duplicateValues" dxfId="6754" priority="11369"/>
    <cfRule type="duplicateValues" dxfId="6753" priority="12550"/>
    <cfRule type="duplicateValues" dxfId="6752" priority="11180"/>
    <cfRule type="duplicateValues" dxfId="6751" priority="5585"/>
    <cfRule type="duplicateValues" dxfId="6750" priority="12540"/>
    <cfRule type="duplicateValues" dxfId="6749" priority="12536"/>
    <cfRule type="duplicateValues" dxfId="6748" priority="8115"/>
    <cfRule type="duplicateValues" dxfId="6747" priority="11176"/>
    <cfRule type="duplicateValues" dxfId="6746" priority="10017"/>
    <cfRule type="duplicateValues" dxfId="6745" priority="3291"/>
    <cfRule type="duplicateValues" dxfId="6744" priority="12533"/>
    <cfRule type="duplicateValues" dxfId="6743" priority="11526"/>
    <cfRule type="duplicateValues" dxfId="6742" priority="12528"/>
    <cfRule type="duplicateValues" dxfId="6741" priority="10255"/>
    <cfRule type="duplicateValues" dxfId="6740" priority="12525"/>
    <cfRule type="duplicateValues" dxfId="6739" priority="5581"/>
    <cfRule type="duplicateValues" dxfId="6738" priority="12521"/>
    <cfRule type="duplicateValues" dxfId="6737" priority="4223"/>
    <cfRule type="duplicateValues" dxfId="6736" priority="11173"/>
    <cfRule type="duplicateValues" dxfId="6735" priority="8121"/>
    <cfRule type="duplicateValues" dxfId="6734" priority="12518"/>
    <cfRule type="duplicateValues" dxfId="6733" priority="10126"/>
    <cfRule type="duplicateValues" dxfId="6732" priority="11777"/>
    <cfRule type="duplicateValues" dxfId="6731" priority="12512"/>
    <cfRule type="duplicateValues" dxfId="6730" priority="5573"/>
    <cfRule type="duplicateValues" dxfId="6729" priority="12509"/>
    <cfRule type="duplicateValues" dxfId="6728" priority="8124"/>
    <cfRule type="duplicateValues" dxfId="6727" priority="10071"/>
    <cfRule type="duplicateValues" dxfId="6726" priority="12505"/>
    <cfRule type="duplicateValues" dxfId="6725" priority="7717"/>
    <cfRule type="duplicateValues" dxfId="6724" priority="4273"/>
    <cfRule type="duplicateValues" dxfId="6723" priority="5557"/>
    <cfRule type="duplicateValues" dxfId="6722" priority="12502"/>
    <cfRule type="duplicateValues" dxfId="6721" priority="8128"/>
    <cfRule type="duplicateValues" dxfId="6720" priority="7045"/>
    <cfRule type="duplicateValues" dxfId="6719" priority="11164"/>
    <cfRule type="duplicateValues" dxfId="6718" priority="3476"/>
    <cfRule type="duplicateValues" dxfId="6717" priority="5525"/>
    <cfRule type="duplicateValues" dxfId="6716" priority="12497"/>
    <cfRule type="duplicateValues" dxfId="6715" priority="12494"/>
    <cfRule type="duplicateValues" dxfId="6714" priority="8131"/>
    <cfRule type="duplicateValues" dxfId="6713" priority="12490"/>
    <cfRule type="duplicateValues" dxfId="6712" priority="3548"/>
    <cfRule type="duplicateValues" dxfId="6711" priority="6305"/>
    <cfRule type="duplicateValues" dxfId="6710" priority="11160"/>
    <cfRule type="duplicateValues" dxfId="6709" priority="3294"/>
    <cfRule type="duplicateValues" dxfId="6708" priority="6789"/>
    <cfRule type="duplicateValues" dxfId="6707" priority="10319"/>
    <cfRule type="duplicateValues" dxfId="6706" priority="12487"/>
    <cfRule type="duplicateValues" dxfId="6705" priority="10129"/>
    <cfRule type="duplicateValues" dxfId="6704" priority="6549"/>
    <cfRule type="duplicateValues" dxfId="6703" priority="11157"/>
    <cfRule type="duplicateValues" dxfId="6702" priority="12468"/>
    <cfRule type="duplicateValues" dxfId="6701" priority="8136"/>
    <cfRule type="duplicateValues" dxfId="6700" priority="3686"/>
    <cfRule type="duplicateValues" dxfId="6699" priority="6829"/>
    <cfRule type="duplicateValues" dxfId="6698" priority="12460"/>
    <cfRule type="duplicateValues" dxfId="6697" priority="5461"/>
    <cfRule type="duplicateValues" dxfId="6696" priority="8139"/>
    <cfRule type="duplicateValues" dxfId="6695" priority="11152"/>
    <cfRule type="duplicateValues" dxfId="6694" priority="12456"/>
    <cfRule type="duplicateValues" dxfId="6693" priority="11366"/>
    <cfRule type="duplicateValues" dxfId="6692" priority="12453"/>
    <cfRule type="duplicateValues" dxfId="6691" priority="12444"/>
    <cfRule type="duplicateValues" dxfId="6690" priority="11774"/>
    <cfRule type="duplicateValues" dxfId="6689" priority="12440"/>
    <cfRule type="duplicateValues" dxfId="6688" priority="11149"/>
    <cfRule type="duplicateValues" dxfId="6687" priority="7505"/>
    <cfRule type="duplicateValues" dxfId="6686" priority="6189"/>
    <cfRule type="duplicateValues" dxfId="6685" priority="12437"/>
    <cfRule type="duplicateValues" dxfId="6684" priority="12432"/>
    <cfRule type="duplicateValues" dxfId="6683" priority="8143"/>
    <cfRule type="duplicateValues" dxfId="6682" priority="11145"/>
    <cfRule type="duplicateValues" dxfId="6681" priority="6288"/>
    <cfRule type="duplicateValues" dxfId="6680" priority="6227"/>
    <cfRule type="duplicateValues" dxfId="6679" priority="10273"/>
    <cfRule type="duplicateValues" dxfId="6678" priority="11770"/>
    <cfRule type="duplicateValues" dxfId="6677" priority="11142"/>
    <cfRule type="duplicateValues" dxfId="6676" priority="3698"/>
    <cfRule type="duplicateValues" dxfId="6675" priority="12429"/>
    <cfRule type="duplicateValues" dxfId="6674" priority="6077"/>
    <cfRule type="duplicateValues" dxfId="6673" priority="7305"/>
    <cfRule type="duplicateValues" dxfId="6672" priority="10528"/>
    <cfRule type="duplicateValues" dxfId="6671" priority="8146"/>
    <cfRule type="duplicateValues" dxfId="6670" priority="12425"/>
    <cfRule type="duplicateValues" dxfId="6669" priority="10134"/>
    <cfRule type="duplicateValues" dxfId="6668" priority="11516"/>
    <cfRule type="duplicateValues" dxfId="6667" priority="11767"/>
    <cfRule type="duplicateValues" dxfId="6666" priority="12422"/>
    <cfRule type="duplicateValues" dxfId="6665" priority="4195"/>
    <cfRule type="duplicateValues" dxfId="6664" priority="12412"/>
    <cfRule type="duplicateValues" dxfId="6663" priority="10048"/>
    <cfRule type="duplicateValues" dxfId="6662" priority="12408"/>
    <cfRule type="duplicateValues" dxfId="6661" priority="4220"/>
    <cfRule type="duplicateValues" dxfId="6660" priority="12405"/>
    <cfRule type="duplicateValues" dxfId="6659" priority="11512"/>
    <cfRule type="duplicateValues" dxfId="6658" priority="12400"/>
    <cfRule type="duplicateValues" dxfId="6657" priority="10137"/>
    <cfRule type="duplicateValues" dxfId="6656" priority="10525"/>
    <cfRule type="duplicateValues" dxfId="6655" priority="12397"/>
    <cfRule type="duplicateValues" dxfId="6654" priority="9963"/>
    <cfRule type="duplicateValues" dxfId="6653" priority="10258"/>
    <cfRule type="duplicateValues" dxfId="6652" priority="10620"/>
    <cfRule type="duplicateValues" dxfId="6651" priority="3318"/>
    <cfRule type="duplicateValues" dxfId="6650" priority="12393"/>
    <cfRule type="duplicateValues" dxfId="6649" priority="11132"/>
    <cfRule type="duplicateValues" dxfId="6648" priority="7541"/>
    <cfRule type="duplicateValues" dxfId="6647" priority="11509"/>
    <cfRule type="duplicateValues" dxfId="6646" priority="12390"/>
    <cfRule type="duplicateValues" dxfId="6645" priority="12384"/>
    <cfRule type="duplicateValues" dxfId="6644" priority="7360"/>
    <cfRule type="duplicateValues" dxfId="6643" priority="12381"/>
    <cfRule type="duplicateValues" dxfId="6642" priority="10616"/>
    <cfRule type="duplicateValues" dxfId="6641" priority="11762"/>
    <cfRule type="duplicateValues" dxfId="6640" priority="11128"/>
    <cfRule type="duplicateValues" dxfId="6639" priority="12377"/>
    <cfRule type="duplicateValues" dxfId="6638" priority="12374"/>
    <cfRule type="duplicateValues" dxfId="6637" priority="5331"/>
    <cfRule type="duplicateValues" dxfId="6636" priority="6857"/>
    <cfRule type="duplicateValues" dxfId="6635" priority="11504"/>
    <cfRule type="duplicateValues" dxfId="6634" priority="11360"/>
    <cfRule type="duplicateValues" dxfId="6633" priority="7700"/>
    <cfRule type="duplicateValues" dxfId="6632" priority="8165"/>
    <cfRule type="duplicateValues" dxfId="6631" priority="12369"/>
    <cfRule type="duplicateValues" dxfId="6630" priority="11125"/>
    <cfRule type="duplicateValues" dxfId="6629" priority="10613"/>
    <cfRule type="duplicateValues" dxfId="6628" priority="6081"/>
    <cfRule type="duplicateValues" dxfId="6627" priority="12366"/>
    <cfRule type="duplicateValues" dxfId="6626" priority="9967"/>
    <cfRule type="duplicateValues" dxfId="6625" priority="12362"/>
    <cfRule type="duplicateValues" dxfId="6624" priority="3706"/>
    <cfRule type="duplicateValues" dxfId="6623" priority="4091"/>
    <cfRule type="duplicateValues" dxfId="6622" priority="7697"/>
    <cfRule type="duplicateValues" dxfId="6621" priority="6301"/>
    <cfRule type="duplicateValues" dxfId="6620" priority="5328"/>
    <cfRule type="duplicateValues" dxfId="6619" priority="12359"/>
    <cfRule type="duplicateValues" dxfId="6618" priority="6797"/>
    <cfRule type="duplicateValues" dxfId="6617" priority="10141"/>
    <cfRule type="duplicateValues" dxfId="6616" priority="10087"/>
    <cfRule type="duplicateValues" dxfId="6615" priority="3335"/>
    <cfRule type="duplicateValues" dxfId="6614" priority="12348"/>
    <cfRule type="duplicateValues" dxfId="6613" priority="11357"/>
    <cfRule type="duplicateValues" dxfId="6612" priority="11120"/>
    <cfRule type="duplicateValues" dxfId="6611" priority="12344"/>
    <cfRule type="duplicateValues" dxfId="6610" priority="12341"/>
    <cfRule type="duplicateValues" dxfId="6609" priority="8173"/>
    <cfRule type="duplicateValues" dxfId="6608" priority="10270"/>
    <cfRule type="duplicateValues" dxfId="6607" priority="11117"/>
    <cfRule type="duplicateValues" dxfId="6606" priority="4269"/>
    <cfRule type="duplicateValues" dxfId="6605" priority="12336"/>
    <cfRule type="duplicateValues" dxfId="6604" priority="6485"/>
    <cfRule type="duplicateValues" dxfId="6603" priority="12333"/>
    <cfRule type="duplicateValues" dxfId="6602" priority="8177"/>
    <cfRule type="duplicateValues" dxfId="6601" priority="7501"/>
    <cfRule type="duplicateValues" dxfId="6600" priority="12329"/>
    <cfRule type="duplicateValues" dxfId="6599" priority="7693"/>
    <cfRule type="duplicateValues" dxfId="6598" priority="10608"/>
    <cfRule type="duplicateValues" dxfId="6597" priority="12326"/>
    <cfRule type="duplicateValues" dxfId="6596" priority="6084"/>
    <cfRule type="duplicateValues" dxfId="6595" priority="5324"/>
    <cfRule type="duplicateValues" dxfId="6594" priority="12320"/>
    <cfRule type="duplicateValues" dxfId="6593" priority="10144"/>
    <cfRule type="duplicateValues" dxfId="6592" priority="8180"/>
    <cfRule type="duplicateValues" dxfId="6591" priority="11501"/>
    <cfRule type="duplicateValues" dxfId="6590" priority="12317"/>
    <cfRule type="duplicateValues" dxfId="6589" priority="11113"/>
    <cfRule type="duplicateValues" dxfId="6588" priority="9970"/>
    <cfRule type="duplicateValues" dxfId="6587" priority="11759"/>
    <cfRule type="duplicateValues" dxfId="6586" priority="10570"/>
    <cfRule type="duplicateValues" dxfId="6585" priority="5321"/>
    <cfRule type="duplicateValues" dxfId="6584" priority="11110"/>
    <cfRule type="duplicateValues" dxfId="6583" priority="12313"/>
    <cfRule type="duplicateValues" dxfId="6582" priority="12310"/>
    <cfRule type="duplicateValues" dxfId="6581" priority="4239"/>
    <cfRule type="duplicateValues" dxfId="6580" priority="11278"/>
    <cfRule type="duplicateValues" dxfId="6579" priority="3711"/>
    <cfRule type="duplicateValues" dxfId="6578" priority="12305"/>
    <cfRule type="duplicateValues" dxfId="6577" priority="3428"/>
    <cfRule type="duplicateValues" dxfId="6576" priority="12302"/>
    <cfRule type="duplicateValues" dxfId="6575" priority="12298"/>
    <cfRule type="duplicateValues" dxfId="6574" priority="10282"/>
    <cfRule type="duplicateValues" dxfId="6573" priority="8189"/>
    <cfRule type="duplicateValues" dxfId="6572" priority="10605"/>
    <cfRule type="duplicateValues" dxfId="6571" priority="12295"/>
    <cfRule type="duplicateValues" dxfId="6570" priority="11104"/>
    <cfRule type="duplicateValues" dxfId="6569" priority="10382"/>
    <cfRule type="duplicateValues" dxfId="6568" priority="7685"/>
    <cfRule type="duplicateValues" dxfId="6567" priority="4266"/>
    <cfRule type="duplicateValues" dxfId="6566" priority="8193"/>
    <cfRule type="duplicateValues" dxfId="6565" priority="12288"/>
    <cfRule type="duplicateValues" dxfId="6564" priority="7308"/>
    <cfRule type="duplicateValues" dxfId="6563" priority="11101"/>
    <cfRule type="duplicateValues" dxfId="6562" priority="10521"/>
    <cfRule type="duplicateValues" dxfId="6561" priority="4094"/>
    <cfRule type="duplicateValues" dxfId="6560" priority="3714"/>
    <cfRule type="duplicateValues" dxfId="6559" priority="12285"/>
    <cfRule type="duplicateValues" dxfId="6558" priority="6089"/>
    <cfRule type="duplicateValues" dxfId="6557" priority="10150"/>
    <cfRule type="duplicateValues" dxfId="6556" priority="5316"/>
    <cfRule type="duplicateValues" dxfId="6555" priority="11097"/>
    <cfRule type="duplicateValues" dxfId="6554" priority="8196"/>
    <cfRule type="duplicateValues" dxfId="6553" priority="12281"/>
    <cfRule type="duplicateValues" dxfId="6552" priority="12278"/>
    <cfRule type="duplicateValues" dxfId="6551" priority="10059"/>
    <cfRule type="duplicateValues" dxfId="6550" priority="9975"/>
    <cfRule type="duplicateValues" dxfId="6549" priority="4137"/>
    <cfRule type="duplicateValues" dxfId="6548" priority="11094"/>
    <cfRule type="duplicateValues" dxfId="6547" priority="3717"/>
    <cfRule type="duplicateValues" dxfId="6546" priority="6193"/>
    <cfRule type="duplicateValues" dxfId="6545" priority="12273"/>
    <cfRule type="duplicateValues" dxfId="6544" priority="6801"/>
    <cfRule type="duplicateValues" dxfId="6543" priority="5313"/>
    <cfRule type="duplicateValues" dxfId="6542" priority="11089"/>
    <cfRule type="duplicateValues" dxfId="6541" priority="8201"/>
    <cfRule type="duplicateValues" dxfId="6540" priority="10544"/>
    <cfRule type="duplicateValues" dxfId="6539" priority="11755"/>
    <cfRule type="duplicateValues" dxfId="6538" priority="8204"/>
    <cfRule type="duplicateValues" dxfId="6537" priority="11086"/>
    <cfRule type="duplicateValues" dxfId="6536" priority="3730"/>
    <cfRule type="duplicateValues" dxfId="6535" priority="11497"/>
    <cfRule type="duplicateValues" dxfId="6534" priority="12270"/>
    <cfRule type="duplicateValues" dxfId="6533" priority="10153"/>
    <cfRule type="duplicateValues" dxfId="6532" priority="10518"/>
    <cfRule type="duplicateValues" dxfId="6531" priority="4145"/>
    <cfRule type="duplicateValues" dxfId="6530" priority="6224"/>
    <cfRule type="duplicateValues" dxfId="6529" priority="7157"/>
    <cfRule type="duplicateValues" dxfId="6528" priority="11082"/>
    <cfRule type="duplicateValues" dxfId="6527" priority="12266"/>
    <cfRule type="duplicateValues" dxfId="6526" priority="8208"/>
    <cfRule type="duplicateValues" dxfId="6525" priority="12263"/>
    <cfRule type="duplicateValues" dxfId="6524" priority="3436"/>
    <cfRule type="duplicateValues" dxfId="6523" priority="12257"/>
    <cfRule type="duplicateValues" dxfId="6522" priority="7493"/>
    <cfRule type="duplicateValues" dxfId="6521" priority="5309"/>
    <cfRule type="duplicateValues" dxfId="6520" priority="8211"/>
    <cfRule type="duplicateValues" dxfId="6519" priority="6092"/>
    <cfRule type="duplicateValues" dxfId="6518" priority="6217"/>
    <cfRule type="duplicateValues" dxfId="6517" priority="11079"/>
    <cfRule type="duplicateValues" dxfId="6516" priority="12254"/>
    <cfRule type="duplicateValues" dxfId="6515" priority="12250"/>
    <cfRule type="duplicateValues" dxfId="6514" priority="3347"/>
    <cfRule type="duplicateValues" dxfId="6513" priority="6245"/>
    <cfRule type="duplicateValues" dxfId="6512" priority="12247"/>
    <cfRule type="duplicateValues" dxfId="6511" priority="4217"/>
    <cfRule type="duplicateValues" dxfId="6510" priority="12242"/>
    <cfRule type="duplicateValues" dxfId="6509" priority="11494"/>
    <cfRule type="duplicateValues" dxfId="6508" priority="9978"/>
    <cfRule type="duplicateValues" dxfId="6507" priority="12239"/>
    <cfRule type="duplicateValues" dxfId="6506" priority="12235"/>
    <cfRule type="duplicateValues" dxfId="6505" priority="10007"/>
    <cfRule type="duplicateValues" dxfId="6504" priority="10157"/>
    <cfRule type="duplicateValues" dxfId="6503" priority="12212"/>
    <cfRule type="duplicateValues" dxfId="6502" priority="10038"/>
    <cfRule type="duplicateValues" dxfId="6501" priority="12204"/>
    <cfRule type="duplicateValues" dxfId="6500" priority="6845"/>
    <cfRule type="duplicateValues" dxfId="6499" priority="11068"/>
    <cfRule type="duplicateValues" dxfId="6498" priority="12200"/>
    <cfRule type="duplicateValues" dxfId="6497" priority="10601"/>
    <cfRule type="duplicateValues" dxfId="6496" priority="5300"/>
    <cfRule type="duplicateValues" dxfId="6495" priority="12197"/>
    <cfRule type="duplicateValues" dxfId="6494" priority="7669"/>
    <cfRule type="duplicateValues" dxfId="6493" priority="12188"/>
    <cfRule type="duplicateValues" dxfId="6492" priority="8221"/>
    <cfRule type="duplicateValues" dxfId="6491" priority="12184"/>
    <cfRule type="duplicateValues" dxfId="6490" priority="4097"/>
    <cfRule type="duplicateValues" dxfId="6489" priority="10160"/>
    <cfRule type="duplicateValues" dxfId="6488" priority="7269"/>
    <cfRule type="duplicateValues" dxfId="6487" priority="11064"/>
    <cfRule type="duplicateValues" dxfId="6486" priority="5297"/>
    <cfRule type="duplicateValues" dxfId="6485" priority="12181"/>
    <cfRule type="duplicateValues" dxfId="6484" priority="12176"/>
    <cfRule type="duplicateValues" dxfId="6483" priority="8225"/>
    <cfRule type="duplicateValues" dxfId="6482" priority="11061"/>
    <cfRule type="duplicateValues" dxfId="6481" priority="11274"/>
    <cfRule type="duplicateValues" dxfId="6480" priority="5293"/>
    <cfRule type="duplicateValues" dxfId="6479" priority="12173"/>
    <cfRule type="duplicateValues" dxfId="6478" priority="12169"/>
    <cfRule type="duplicateValues" dxfId="6477" priority="3738"/>
    <cfRule type="duplicateValues" dxfId="6476" priority="10513"/>
    <cfRule type="duplicateValues" dxfId="6475" priority="8228"/>
    <cfRule type="duplicateValues" dxfId="6474" priority="12166"/>
    <cfRule type="duplicateValues" dxfId="6473" priority="6096"/>
    <cfRule type="duplicateValues" dxfId="6472" priority="10063"/>
    <cfRule type="duplicateValues" dxfId="6471" priority="4150"/>
    <cfRule type="duplicateValues" dxfId="6470" priority="9982"/>
    <cfRule type="duplicateValues" dxfId="6469" priority="12156"/>
    <cfRule type="duplicateValues" dxfId="6468" priority="11056"/>
    <cfRule type="duplicateValues" dxfId="6467" priority="12152"/>
    <cfRule type="duplicateValues" dxfId="6466" priority="12149"/>
    <cfRule type="duplicateValues" dxfId="6465" priority="10598"/>
    <cfRule type="duplicateValues" dxfId="6464" priority="5285"/>
    <cfRule type="duplicateValues" dxfId="6463" priority="10510"/>
    <cfRule type="duplicateValues" dxfId="6462" priority="8233"/>
    <cfRule type="duplicateValues" dxfId="6461" priority="11053"/>
    <cfRule type="duplicateValues" dxfId="6460" priority="12144"/>
    <cfRule type="duplicateValues" dxfId="6459" priority="7557"/>
    <cfRule type="duplicateValues" dxfId="6458" priority="3743"/>
    <cfRule type="duplicateValues" dxfId="6457" priority="12141"/>
    <cfRule type="duplicateValues" dxfId="6456" priority="12137"/>
    <cfRule type="duplicateValues" dxfId="6455" priority="10165"/>
    <cfRule type="duplicateValues" dxfId="6454" priority="3565"/>
    <cfRule type="duplicateValues" dxfId="6453" priority="11049"/>
    <cfRule type="duplicateValues" dxfId="6452" priority="8236"/>
    <cfRule type="duplicateValues" dxfId="6451" priority="12134"/>
    <cfRule type="duplicateValues" dxfId="6450" priority="6253"/>
    <cfRule type="duplicateValues" dxfId="6449" priority="11353"/>
    <cfRule type="duplicateValues" dxfId="6448" priority="11488"/>
    <cfRule type="duplicateValues" dxfId="6447" priority="7281"/>
    <cfRule type="duplicateValues" dxfId="6446" priority="11046"/>
    <cfRule type="duplicateValues" dxfId="6445" priority="3746"/>
    <cfRule type="duplicateValues" dxfId="6444" priority="12128"/>
    <cfRule type="duplicateValues" dxfId="6443" priority="12125"/>
    <cfRule type="duplicateValues" dxfId="6442" priority="12121"/>
    <cfRule type="duplicateValues" dxfId="6441" priority="8240"/>
    <cfRule type="duplicateValues" dxfId="6440" priority="11040"/>
    <cfRule type="duplicateValues" dxfId="6439" priority="4153"/>
    <cfRule type="duplicateValues" dxfId="6438" priority="12118"/>
    <cfRule type="duplicateValues" dxfId="6437" priority="11485"/>
    <cfRule type="duplicateValues" dxfId="6436" priority="5268"/>
    <cfRule type="duplicateValues" dxfId="6435" priority="11037"/>
    <cfRule type="duplicateValues" dxfId="6434" priority="3749"/>
    <cfRule type="duplicateValues" dxfId="6433" priority="12113"/>
    <cfRule type="duplicateValues" dxfId="6432" priority="8243"/>
    <cfRule type="duplicateValues" dxfId="6431" priority="10168"/>
    <cfRule type="duplicateValues" dxfId="6430" priority="7356"/>
    <cfRule type="duplicateValues" dxfId="6429" priority="12110"/>
    <cfRule type="duplicateValues" dxfId="6428" priority="3355"/>
    <cfRule type="duplicateValues" dxfId="6427" priority="6209"/>
    <cfRule type="duplicateValues" dxfId="6426" priority="9985"/>
    <cfRule type="duplicateValues" dxfId="6425" priority="5265"/>
    <cfRule type="duplicateValues" dxfId="6424" priority="12106"/>
    <cfRule type="duplicateValues" dxfId="6423" priority="12103"/>
    <cfRule type="duplicateValues" dxfId="6422" priority="11033"/>
    <cfRule type="duplicateValues" dxfId="6421" priority="10506"/>
    <cfRule type="duplicateValues" dxfId="6420" priority="12092"/>
    <cfRule type="duplicateValues" dxfId="6419" priority="4185"/>
    <cfRule type="duplicateValues" dxfId="6418" priority="8249"/>
    <cfRule type="duplicateValues" dxfId="6417" priority="4156"/>
    <cfRule type="duplicateValues" dxfId="6416" priority="10503"/>
    <cfRule type="duplicateValues" dxfId="6415" priority="10045"/>
    <cfRule type="duplicateValues" dxfId="6414" priority="5261"/>
    <cfRule type="duplicateValues" dxfId="6413" priority="11030"/>
    <cfRule type="duplicateValues" dxfId="6412" priority="12088"/>
    <cfRule type="duplicateValues" dxfId="6411" priority="6257"/>
    <cfRule type="duplicateValues" dxfId="6410" priority="12085"/>
    <cfRule type="duplicateValues" dxfId="6409" priority="10172"/>
    <cfRule type="duplicateValues" dxfId="6408" priority="8252"/>
    <cfRule type="duplicateValues" dxfId="6407" priority="6099"/>
    <cfRule type="duplicateValues" dxfId="6406" priority="3479"/>
    <cfRule type="duplicateValues" dxfId="6405" priority="11746"/>
    <cfRule type="duplicateValues" dxfId="6404" priority="6354"/>
    <cfRule type="duplicateValues" dxfId="6403" priority="8256"/>
    <cfRule type="duplicateValues" dxfId="6402" priority="12080"/>
    <cfRule type="duplicateValues" dxfId="6401" priority="11025"/>
    <cfRule type="duplicateValues" dxfId="6400" priority="12077"/>
    <cfRule type="duplicateValues" dxfId="6399" priority="12073"/>
    <cfRule type="duplicateValues" dxfId="6398" priority="3758"/>
    <cfRule type="duplicateValues" dxfId="6397" priority="12070"/>
    <cfRule type="duplicateValues" dxfId="6396" priority="11271"/>
    <cfRule type="duplicateValues" dxfId="6395" priority="7337"/>
    <cfRule type="duplicateValues" dxfId="6394" priority="11022"/>
    <cfRule type="duplicateValues" dxfId="6393" priority="3763"/>
    <cfRule type="duplicateValues" dxfId="6392" priority="5253"/>
    <cfRule type="duplicateValues" dxfId="6391" priority="10496"/>
    <cfRule type="duplicateValues" dxfId="6390" priority="8259"/>
    <cfRule type="duplicateValues" dxfId="6389" priority="11481"/>
    <cfRule type="duplicateValues" dxfId="6388" priority="12064"/>
    <cfRule type="duplicateValues" dxfId="6387" priority="3360"/>
    <cfRule type="duplicateValues" dxfId="6386" priority="11018"/>
    <cfRule type="duplicateValues" dxfId="6385" priority="12061"/>
    <cfRule type="duplicateValues" dxfId="6384" priority="3766"/>
    <cfRule type="duplicateValues" dxfId="6383" priority="12057"/>
    <cfRule type="duplicateValues" dxfId="6382" priority="11015"/>
    <cfRule type="duplicateValues" dxfId="6381" priority="3769"/>
    <cfRule type="duplicateValues" dxfId="6380" priority="12054"/>
    <cfRule type="duplicateValues" dxfId="6379" priority="11743"/>
    <cfRule type="duplicateValues" dxfId="6378" priority="12049"/>
    <cfRule type="duplicateValues" dxfId="6377" priority="10493"/>
    <cfRule type="duplicateValues" dxfId="6376" priority="5237"/>
    <cfRule type="duplicateValues" dxfId="6375" priority="12046"/>
    <cfRule type="duplicateValues" dxfId="6374" priority="11008"/>
    <cfRule type="duplicateValues" dxfId="6373" priority="12912"/>
    <cfRule type="duplicateValues" dxfId="6372" priority="10286"/>
    <cfRule type="duplicateValues" dxfId="6371" priority="8264"/>
    <cfRule type="duplicateValues" dxfId="6370" priority="4165"/>
    <cfRule type="duplicateValues" dxfId="6369" priority="11005"/>
    <cfRule type="duplicateValues" dxfId="6368" priority="4235"/>
    <cfRule type="duplicateValues" dxfId="6367" priority="12042"/>
    <cfRule type="duplicateValues" dxfId="6366" priority="12039"/>
    <cfRule type="duplicateValues" dxfId="6365" priority="3363"/>
    <cfRule type="duplicateValues" dxfId="6364" priority="10353"/>
    <cfRule type="duplicateValues" dxfId="6363" priority="11001"/>
    <cfRule type="duplicateValues" dxfId="6362" priority="3775"/>
    <cfRule type="duplicateValues" dxfId="6361" priority="8267"/>
    <cfRule type="duplicateValues" dxfId="6360" priority="3441"/>
    <cfRule type="duplicateValues" dxfId="6359" priority="10489"/>
    <cfRule type="duplicateValues" dxfId="6358" priority="11739"/>
    <cfRule type="duplicateValues" dxfId="6357" priority="10486"/>
    <cfRule type="duplicateValues" dxfId="6356" priority="10998"/>
    <cfRule type="duplicateValues" dxfId="6355" priority="7353"/>
    <cfRule type="duplicateValues" dxfId="6354" priority="12032"/>
    <cfRule type="duplicateValues" dxfId="6353" priority="7173"/>
    <cfRule type="duplicateValues" dxfId="6352" priority="3778"/>
    <cfRule type="duplicateValues" dxfId="6351" priority="12029"/>
    <cfRule type="duplicateValues" dxfId="6350" priority="8271"/>
    <cfRule type="duplicateValues" dxfId="6349" priority="12025"/>
    <cfRule type="duplicateValues" dxfId="6348" priority="10481"/>
    <cfRule type="duplicateValues" dxfId="6347" priority="11350"/>
    <cfRule type="duplicateValues" dxfId="6346" priority="3366"/>
    <cfRule type="duplicateValues" dxfId="6345" priority="10993"/>
    <cfRule type="duplicateValues" dxfId="6344" priority="7477"/>
    <cfRule type="duplicateValues" dxfId="6343" priority="8274"/>
    <cfRule type="duplicateValues" dxfId="6342" priority="11478"/>
    <cfRule type="duplicateValues" dxfId="6341" priority="4188"/>
    <cfRule type="duplicateValues" dxfId="6340" priority="11731"/>
    <cfRule type="duplicateValues" dxfId="6339" priority="10478"/>
    <cfRule type="duplicateValues" dxfId="6338" priority="7378"/>
    <cfRule type="duplicateValues" dxfId="6337" priority="10990"/>
    <cfRule type="duplicateValues" dxfId="6336" priority="10350"/>
    <cfRule type="duplicateValues" dxfId="6335" priority="6260"/>
    <cfRule type="duplicateValues" dxfId="6334" priority="7344"/>
    <cfRule type="duplicateValues" dxfId="6333" priority="3577"/>
    <cfRule type="duplicateValues" dxfId="6332" priority="10986"/>
    <cfRule type="duplicateValues" dxfId="6331" priority="4817"/>
    <cfRule type="duplicateValues" dxfId="6330" priority="6284"/>
    <cfRule type="duplicateValues" dxfId="6329" priority="3781"/>
    <cfRule type="duplicateValues" dxfId="6328" priority="10474"/>
    <cfRule type="duplicateValues" dxfId="6327" priority="10983"/>
    <cfRule type="duplicateValues" dxfId="6326" priority="12022"/>
    <cfRule type="duplicateValues" dxfId="6325" priority="11345"/>
    <cfRule type="duplicateValues" dxfId="6324" priority="12017"/>
    <cfRule type="duplicateValues" dxfId="6323" priority="4262"/>
    <cfRule type="duplicateValues" dxfId="6322" priority="3444"/>
    <cfRule type="duplicateValues" dxfId="6321" priority="10471"/>
    <cfRule type="duplicateValues" dxfId="6320" priority="10977"/>
    <cfRule type="duplicateValues" dxfId="6319" priority="10263"/>
    <cfRule type="duplicateValues" dxfId="6318" priority="7312"/>
    <cfRule type="duplicateValues" dxfId="6317" priority="4246"/>
    <cfRule type="duplicateValues" dxfId="6316" priority="10974"/>
    <cfRule type="duplicateValues" dxfId="6315" priority="5204"/>
    <cfRule type="duplicateValues" dxfId="6314" priority="3785"/>
    <cfRule type="duplicateValues" dxfId="6313" priority="8285"/>
    <cfRule type="duplicateValues" dxfId="6312" priority="10970"/>
    <cfRule type="duplicateValues" dxfId="6311" priority="10592"/>
    <cfRule type="duplicateValues" dxfId="6310" priority="10289"/>
    <cfRule type="duplicateValues" dxfId="6309" priority="10346"/>
    <cfRule type="duplicateValues" dxfId="6308" priority="3788"/>
    <cfRule type="duplicateValues" dxfId="6307" priority="12014"/>
    <cfRule type="duplicateValues" dxfId="6306" priority="4813"/>
    <cfRule type="duplicateValues" dxfId="6305" priority="10967"/>
    <cfRule type="duplicateValues" dxfId="6304" priority="3384"/>
    <cfRule type="duplicateValues" dxfId="6303" priority="5201"/>
    <cfRule type="duplicateValues" dxfId="6302" priority="8289"/>
    <cfRule type="duplicateValues" dxfId="6301" priority="10962"/>
    <cfRule type="duplicateValues" dxfId="6300" priority="10465"/>
    <cfRule type="duplicateValues" dxfId="6299" priority="4805"/>
    <cfRule type="duplicateValues" dxfId="6298" priority="6996"/>
    <cfRule type="duplicateValues" dxfId="6297" priority="9699"/>
    <cfRule type="duplicateValues" dxfId="6296" priority="10959"/>
    <cfRule type="duplicateValues" dxfId="6295" priority="11473"/>
    <cfRule type="duplicateValues" dxfId="6294" priority="3792"/>
    <cfRule type="duplicateValues" dxfId="6293" priority="10955"/>
    <cfRule type="duplicateValues" dxfId="6292" priority="7375"/>
    <cfRule type="duplicateValues" dxfId="6291" priority="10010"/>
    <cfRule type="duplicateValues" dxfId="6290" priority="8292"/>
    <cfRule type="duplicateValues" dxfId="6289" priority="3795"/>
    <cfRule type="duplicateValues" dxfId="6288" priority="12010"/>
    <cfRule type="duplicateValues" dxfId="6287" priority="6220"/>
    <cfRule type="duplicateValues" dxfId="6286" priority="10589"/>
    <cfRule type="duplicateValues" dxfId="6285" priority="12007"/>
    <cfRule type="duplicateValues" dxfId="6284" priority="10462"/>
    <cfRule type="duplicateValues" dxfId="6283" priority="4103"/>
    <cfRule type="duplicateValues" dxfId="6282" priority="10940"/>
    <cfRule type="duplicateValues" dxfId="6281" priority="12001"/>
    <cfRule type="duplicateValues" dxfId="6280" priority="6989"/>
    <cfRule type="duplicateValues" dxfId="6279" priority="5197"/>
    <cfRule type="duplicateValues" dxfId="6278" priority="8297"/>
    <cfRule type="duplicateValues" dxfId="6277" priority="6344"/>
    <cfRule type="duplicateValues" dxfId="6276" priority="10936"/>
    <cfRule type="duplicateValues" dxfId="6275" priority="7572"/>
    <cfRule type="duplicateValues" dxfId="6274" priority="7635"/>
    <cfRule type="duplicateValues" dxfId="6273" priority="5189"/>
    <cfRule type="duplicateValues" dxfId="6272" priority="10343"/>
    <cfRule type="duplicateValues" dxfId="6271" priority="10933"/>
    <cfRule type="duplicateValues" dxfId="6270" priority="10458"/>
    <cfRule type="duplicateValues" dxfId="6269" priority="8300"/>
    <cfRule type="duplicateValues" dxfId="6268" priority="11998"/>
    <cfRule type="duplicateValues" dxfId="6267" priority="7205"/>
    <cfRule type="duplicateValues" dxfId="6266" priority="6212"/>
    <cfRule type="duplicateValues" dxfId="6265" priority="10928"/>
    <cfRule type="duplicateValues" dxfId="6264" priority="11994"/>
    <cfRule type="duplicateValues" dxfId="6263" priority="11991"/>
    <cfRule type="duplicateValues" dxfId="6262" priority="11684"/>
    <cfRule type="duplicateValues" dxfId="6261" priority="10925"/>
    <cfRule type="duplicateValues" dxfId="6260" priority="7632"/>
    <cfRule type="duplicateValues" dxfId="6259" priority="11986"/>
    <cfRule type="duplicateValues" dxfId="6258" priority="4789"/>
    <cfRule type="duplicateValues" dxfId="6257" priority="11983"/>
    <cfRule type="duplicateValues" dxfId="6256" priority="6351"/>
    <cfRule type="duplicateValues" dxfId="6255" priority="9715"/>
    <cfRule type="duplicateValues" dxfId="6254" priority="10921"/>
    <cfRule type="duplicateValues" dxfId="6253" priority="3820"/>
    <cfRule type="duplicateValues" dxfId="6252" priority="10455"/>
    <cfRule type="duplicateValues" dxfId="6251" priority="8304"/>
    <cfRule type="duplicateValues" dxfId="6250" priority="10918"/>
    <cfRule type="duplicateValues" dxfId="6249" priority="3837"/>
    <cfRule type="duplicateValues" dxfId="6248" priority="10195"/>
    <cfRule type="duplicateValues" dxfId="6247" priority="11979"/>
    <cfRule type="duplicateValues" dxfId="6246" priority="11264"/>
    <cfRule type="duplicateValues" dxfId="6245" priority="7181"/>
    <cfRule type="duplicateValues" dxfId="6244" priority="10912"/>
    <cfRule type="duplicateValues" dxfId="6243" priority="7628"/>
    <cfRule type="duplicateValues" dxfId="6242" priority="8307"/>
    <cfRule type="duplicateValues" dxfId="6241" priority="4757"/>
    <cfRule type="duplicateValues" dxfId="6240" priority="10909"/>
    <cfRule type="duplicateValues" dxfId="6239" priority="6833"/>
    <cfRule type="duplicateValues" dxfId="6238" priority="11964"/>
    <cfRule type="duplicateValues" dxfId="6237" priority="10030"/>
    <cfRule type="duplicateValues" dxfId="6236" priority="10905"/>
    <cfRule type="duplicateValues" dxfId="6235" priority="3849"/>
    <cfRule type="duplicateValues" dxfId="6234" priority="11668"/>
    <cfRule type="duplicateValues" dxfId="6233" priority="4182"/>
    <cfRule type="duplicateValues" dxfId="6232" priority="11960"/>
    <cfRule type="duplicateValues" dxfId="6231" priority="4693"/>
    <cfRule type="duplicateValues" dxfId="6230" priority="9723"/>
    <cfRule type="duplicateValues" dxfId="6229" priority="11470"/>
    <cfRule type="duplicateValues" dxfId="6228" priority="10450"/>
    <cfRule type="duplicateValues" dxfId="6227" priority="11957"/>
    <cfRule type="duplicateValues" dxfId="6226" priority="10902"/>
    <cfRule type="duplicateValues" dxfId="6225" priority="9727"/>
    <cfRule type="duplicateValues" dxfId="6224" priority="7029"/>
    <cfRule type="duplicateValues" dxfId="6223" priority="4565"/>
    <cfRule type="duplicateValues" dxfId="6222" priority="9730"/>
    <cfRule type="duplicateValues" dxfId="6221" priority="10585"/>
    <cfRule type="duplicateValues" dxfId="6220" priority="7371"/>
    <cfRule type="duplicateValues" dxfId="6219" priority="3857"/>
    <cfRule type="duplicateValues" dxfId="6218" priority="7315"/>
    <cfRule type="duplicateValues" dxfId="6217" priority="10447"/>
    <cfRule type="duplicateValues" dxfId="6216" priority="11952"/>
    <cfRule type="duplicateValues" dxfId="6215" priority="5173"/>
    <cfRule type="duplicateValues" dxfId="6214" priority="8313"/>
    <cfRule type="duplicateValues" dxfId="6213" priority="11949"/>
    <cfRule type="duplicateValues" dxfId="6212" priority="4106"/>
    <cfRule type="duplicateValues" dxfId="6211" priority="10203"/>
    <cfRule type="duplicateValues" dxfId="6210" priority="10337"/>
    <cfRule type="duplicateValues" dxfId="6209" priority="6849"/>
    <cfRule type="duplicateValues" dxfId="6208" priority="5141"/>
    <cfRule type="duplicateValues" dxfId="6207" priority="10443"/>
    <cfRule type="duplicateValues" dxfId="6206" priority="8316"/>
    <cfRule type="duplicateValues" dxfId="6205" priority="4173"/>
    <cfRule type="duplicateValues" dxfId="6204" priority="10897"/>
    <cfRule type="duplicateValues" dxfId="6203" priority="7368"/>
    <cfRule type="duplicateValues" dxfId="6202" priority="7213"/>
    <cfRule type="duplicateValues" dxfId="6201" priority="3862"/>
    <cfRule type="duplicateValues" dxfId="6200" priority="9747"/>
    <cfRule type="duplicateValues" dxfId="6199" priority="4259"/>
    <cfRule type="duplicateValues" dxfId="6198" priority="11945"/>
    <cfRule type="duplicateValues" dxfId="6197" priority="10894"/>
    <cfRule type="duplicateValues" dxfId="6196" priority="3865"/>
    <cfRule type="duplicateValues" dxfId="6195" priority="7625"/>
    <cfRule type="duplicateValues" dxfId="6194" priority="11660"/>
    <cfRule type="duplicateValues" dxfId="6193" priority="11942"/>
    <cfRule type="duplicateValues" dxfId="6192" priority="10207"/>
    <cfRule type="duplicateValues" dxfId="6191" priority="6804"/>
    <cfRule type="duplicateValues" dxfId="6190" priority="8320"/>
    <cfRule type="duplicateValues" dxfId="6189" priority="4113"/>
    <cfRule type="duplicateValues" dxfId="6188" priority="9755"/>
    <cfRule type="duplicateValues" dxfId="6187" priority="7185"/>
    <cfRule type="duplicateValues" dxfId="6186" priority="11936"/>
    <cfRule type="duplicateValues" dxfId="6185" priority="8323"/>
    <cfRule type="duplicateValues" dxfId="6184" priority="9759"/>
    <cfRule type="duplicateValues" dxfId="6183" priority="10890"/>
    <cfRule type="duplicateValues" dxfId="6182" priority="10428"/>
    <cfRule type="duplicateValues" dxfId="6181" priority="7217"/>
    <cfRule type="duplicateValues" dxfId="6180" priority="9762"/>
    <cfRule type="duplicateValues" dxfId="6179" priority="10361"/>
    <cfRule type="duplicateValues" dxfId="6178" priority="3868"/>
    <cfRule type="duplicateValues" dxfId="6177" priority="4212"/>
    <cfRule type="duplicateValues" dxfId="6176" priority="11933"/>
    <cfRule type="duplicateValues" dxfId="6175" priority="11656"/>
    <cfRule type="duplicateValues" dxfId="6174" priority="10887"/>
    <cfRule type="duplicateValues" dxfId="6173" priority="4306"/>
    <cfRule type="duplicateValues" dxfId="6172" priority="10210"/>
    <cfRule type="duplicateValues" dxfId="6171" priority="11261"/>
    <cfRule type="duplicateValues" dxfId="6170" priority="10424"/>
    <cfRule type="duplicateValues" dxfId="6169" priority="11929"/>
    <cfRule type="duplicateValues" dxfId="6168" priority="6339"/>
    <cfRule type="duplicateValues" dxfId="6167" priority="10556"/>
    <cfRule type="duplicateValues" dxfId="6166" priority="10880"/>
    <cfRule type="duplicateValues" dxfId="6165" priority="9771"/>
    <cfRule type="duplicateValues" dxfId="6164" priority="8328"/>
    <cfRule type="duplicateValues" dxfId="6163" priority="11926"/>
    <cfRule type="duplicateValues" dxfId="6162" priority="7220"/>
    <cfRule type="duplicateValues" dxfId="6161" priority="9775"/>
    <cfRule type="duplicateValues" dxfId="6160" priority="11921"/>
    <cfRule type="duplicateValues" dxfId="6159" priority="10294"/>
    <cfRule type="duplicateValues" dxfId="6158" priority="11342"/>
    <cfRule type="duplicateValues" dxfId="6157" priority="9778"/>
    <cfRule type="duplicateValues" dxfId="6156" priority="3585"/>
    <cfRule type="duplicateValues" dxfId="6155" priority="8331"/>
    <cfRule type="duplicateValues" dxfId="6154" priority="4120"/>
    <cfRule type="duplicateValues" dxfId="6153" priority="11653"/>
    <cfRule type="duplicateValues" dxfId="6152" priority="7620"/>
    <cfRule type="duplicateValues" dxfId="6151" priority="10877"/>
    <cfRule type="duplicateValues" dxfId="6150" priority="9783"/>
    <cfRule type="duplicateValues" dxfId="6149" priority="10421"/>
    <cfRule type="duplicateValues" dxfId="6148" priority="3886"/>
    <cfRule type="duplicateValues" dxfId="6147" priority="7188"/>
    <cfRule type="duplicateValues" dxfId="6146" priority="11918"/>
    <cfRule type="duplicateValues" dxfId="6145" priority="9786"/>
    <cfRule type="duplicateValues" dxfId="6144" priority="8335"/>
    <cfRule type="duplicateValues" dxfId="6143" priority="10873"/>
    <cfRule type="duplicateValues" dxfId="6142" priority="11466"/>
    <cfRule type="duplicateValues" dxfId="6141" priority="6196"/>
    <cfRule type="duplicateValues" dxfId="6140" priority="4303"/>
    <cfRule type="duplicateValues" dxfId="6139" priority="9790"/>
    <cfRule type="duplicateValues" dxfId="6138" priority="3898"/>
    <cfRule type="duplicateValues" dxfId="6137" priority="8338"/>
    <cfRule type="duplicateValues" dxfId="6136" priority="10365"/>
    <cfRule type="duplicateValues" dxfId="6135" priority="9793"/>
    <cfRule type="duplicateValues" dxfId="6134" priority="11636"/>
    <cfRule type="duplicateValues" dxfId="6133" priority="9995"/>
    <cfRule type="duplicateValues" dxfId="6132" priority="6133"/>
    <cfRule type="duplicateValues" dxfId="6131" priority="10870"/>
    <cfRule type="duplicateValues" dxfId="6130" priority="6276"/>
    <cfRule type="duplicateValues" dxfId="6129" priority="3906"/>
    <cfRule type="duplicateValues" dxfId="6128" priority="11914"/>
    <cfRule type="duplicateValues" dxfId="6127" priority="3091"/>
    <cfRule type="duplicateValues" dxfId="6126" priority="10582"/>
    <cfRule type="duplicateValues" dxfId="6125" priority="11911"/>
    <cfRule type="duplicateValues" dxfId="6124" priority="7340"/>
    <cfRule type="duplicateValues" dxfId="6123" priority="10334"/>
    <cfRule type="duplicateValues" dxfId="6122" priority="10865"/>
    <cfRule type="duplicateValues" dxfId="6121" priority="7332"/>
    <cfRule type="duplicateValues" dxfId="6120" priority="3483"/>
    <cfRule type="duplicateValues" dxfId="6119" priority="3911"/>
    <cfRule type="duplicateValues" dxfId="6118" priority="7617"/>
    <cfRule type="duplicateValues" dxfId="6117" priority="8345"/>
    <cfRule type="duplicateValues" dxfId="6116" priority="10219"/>
    <cfRule type="duplicateValues" dxfId="6115" priority="10862"/>
    <cfRule type="duplicateValues" dxfId="6114" priority="3914"/>
    <cfRule type="duplicateValues" dxfId="6113" priority="4109"/>
    <cfRule type="duplicateValues" dxfId="6112" priority="10416"/>
    <cfRule type="duplicateValues" dxfId="6111" priority="5076"/>
    <cfRule type="duplicateValues" dxfId="6110" priority="8348"/>
    <cfRule type="duplicateValues" dxfId="6109" priority="10858"/>
    <cfRule type="duplicateValues" dxfId="6108" priority="11904"/>
    <cfRule type="duplicateValues" dxfId="6107" priority="3917"/>
    <cfRule type="duplicateValues" dxfId="6106" priority="10855"/>
    <cfRule type="duplicateValues" dxfId="6105" priority="11257"/>
    <cfRule type="duplicateValues" dxfId="6104" priority="11628"/>
    <cfRule type="duplicateValues" dxfId="6103" priority="6336"/>
    <cfRule type="duplicateValues" dxfId="6102" priority="11901"/>
    <cfRule type="duplicateValues" dxfId="6101" priority="5073"/>
    <cfRule type="duplicateValues" dxfId="6100" priority="9811"/>
    <cfRule type="duplicateValues" dxfId="6099" priority="10849"/>
    <cfRule type="duplicateValues" dxfId="6098" priority="3930"/>
    <cfRule type="duplicateValues" dxfId="6097" priority="8352"/>
    <cfRule type="duplicateValues" dxfId="6096" priority="4242"/>
    <cfRule type="duplicateValues" dxfId="6095" priority="10846"/>
    <cfRule type="duplicateValues" dxfId="6094" priority="3938"/>
    <cfRule type="duplicateValues" dxfId="6093" priority="5069"/>
    <cfRule type="duplicateValues" dxfId="6092" priority="10413"/>
    <cfRule type="duplicateValues" dxfId="6091" priority="7229"/>
    <cfRule type="duplicateValues" dxfId="6090" priority="10223"/>
    <cfRule type="duplicateValues" dxfId="6089" priority="10297"/>
    <cfRule type="duplicateValues" dxfId="6088" priority="4299"/>
    <cfRule type="duplicateValues" dxfId="6087" priority="8355"/>
    <cfRule type="duplicateValues" dxfId="6086" priority="9819"/>
    <cfRule type="duplicateValues" dxfId="6085" priority="4170"/>
    <cfRule type="duplicateValues" dxfId="6084" priority="4202"/>
    <cfRule type="duplicateValues" dxfId="6083" priority="11338"/>
    <cfRule type="duplicateValues" dxfId="6082" priority="9823"/>
    <cfRule type="duplicateValues" dxfId="6081" priority="10842"/>
    <cfRule type="duplicateValues" dxfId="6080" priority="10226"/>
    <cfRule type="duplicateValues" dxfId="6079" priority="11624"/>
    <cfRule type="duplicateValues" dxfId="6078" priority="9826"/>
    <cfRule type="duplicateValues" dxfId="6077" priority="3447"/>
    <cfRule type="duplicateValues" dxfId="6076" priority="7445"/>
    <cfRule type="duplicateValues" dxfId="6075" priority="6149"/>
    <cfRule type="duplicateValues" dxfId="6074" priority="5061"/>
    <cfRule type="duplicateValues" dxfId="6073" priority="11897"/>
    <cfRule type="duplicateValues" dxfId="6072" priority="10839"/>
    <cfRule type="duplicateValues" dxfId="6071" priority="10330"/>
    <cfRule type="duplicateValues" dxfId="6070" priority="7233"/>
    <cfRule type="duplicateValues" dxfId="6069" priority="8360"/>
    <cfRule type="duplicateValues" dxfId="6068" priority="7347"/>
    <cfRule type="duplicateValues" dxfId="6067" priority="10081"/>
    <cfRule type="duplicateValues" dxfId="6066" priority="5045"/>
    <cfRule type="duplicateValues" dxfId="6065" priority="10834"/>
    <cfRule type="duplicateValues" dxfId="6064" priority="3943"/>
    <cfRule type="duplicateValues" dxfId="6063" priority="4296"/>
    <cfRule type="duplicateValues" dxfId="6062" priority="9835"/>
    <cfRule type="duplicateValues" dxfId="6061" priority="10231"/>
    <cfRule type="duplicateValues" dxfId="6060" priority="8363"/>
    <cfRule type="duplicateValues" dxfId="6059" priority="6332"/>
    <cfRule type="duplicateValues" dxfId="6058" priority="10831"/>
    <cfRule type="duplicateValues" dxfId="6057" priority="9839"/>
    <cfRule type="duplicateValues" dxfId="6056" priority="10409"/>
    <cfRule type="duplicateValues" dxfId="6055" priority="7236"/>
    <cfRule type="duplicateValues" dxfId="6054" priority="9842"/>
    <cfRule type="duplicateValues" dxfId="6053" priority="3946"/>
    <cfRule type="duplicateValues" dxfId="6052" priority="3486"/>
    <cfRule type="duplicateValues" dxfId="6051" priority="3121"/>
    <cfRule type="duplicateValues" dxfId="6050" priority="11621"/>
    <cfRule type="duplicateValues" dxfId="6049" priority="10827"/>
    <cfRule type="duplicateValues" dxfId="6048" priority="5013"/>
    <cfRule type="duplicateValues" dxfId="6047" priority="9847"/>
    <cfRule type="duplicateValues" dxfId="6046" priority="6993"/>
    <cfRule type="duplicateValues" dxfId="6045" priority="8367"/>
    <cfRule type="duplicateValues" dxfId="6044" priority="3949"/>
    <cfRule type="duplicateValues" dxfId="6043" priority="11894"/>
    <cfRule type="duplicateValues" dxfId="6042" priority="3144"/>
    <cfRule type="duplicateValues" dxfId="6041" priority="3590"/>
    <cfRule type="duplicateValues" dxfId="6040" priority="9850"/>
    <cfRule type="duplicateValues" dxfId="6039" priority="3396"/>
    <cfRule type="duplicateValues" dxfId="6038" priority="10406"/>
    <cfRule type="duplicateValues" dxfId="6037" priority="8370"/>
    <cfRule type="duplicateValues" dxfId="6036" priority="10816"/>
    <cfRule type="duplicateValues" dxfId="6035" priority="9854"/>
    <cfRule type="duplicateValues" dxfId="6034" priority="11335"/>
    <cfRule type="duplicateValues" dxfId="6033" priority="6329"/>
    <cfRule type="duplicateValues" dxfId="6032" priority="11889"/>
    <cfRule type="duplicateValues" dxfId="6031" priority="9857"/>
    <cfRule type="duplicateValues" dxfId="6030" priority="11612"/>
    <cfRule type="duplicateValues" dxfId="6029" priority="10378"/>
    <cfRule type="duplicateValues" dxfId="6028" priority="7613"/>
    <cfRule type="duplicateValues" dxfId="6027" priority="10813"/>
    <cfRule type="duplicateValues" dxfId="6026" priority="6291"/>
    <cfRule type="duplicateValues" dxfId="6025" priority="6320"/>
    <cfRule type="duplicateValues" dxfId="6024" priority="11886"/>
    <cfRule type="duplicateValues" dxfId="6023" priority="4949"/>
    <cfRule type="duplicateValues" dxfId="6022" priority="11882"/>
    <cfRule type="duplicateValues" dxfId="6021" priority="7241"/>
    <cfRule type="duplicateValues" dxfId="6020" priority="8376"/>
    <cfRule type="duplicateValues" dxfId="6019" priority="10234"/>
    <cfRule type="duplicateValues" dxfId="6018" priority="11463"/>
    <cfRule type="duplicateValues" dxfId="6017" priority="10809"/>
    <cfRule type="duplicateValues" dxfId="6016" priority="4291"/>
    <cfRule type="duplicateValues" dxfId="6015" priority="3958"/>
    <cfRule type="duplicateValues" dxfId="6014" priority="9867"/>
    <cfRule type="duplicateValues" dxfId="6013" priority="6347"/>
    <cfRule type="duplicateValues" dxfId="6012" priority="10806"/>
    <cfRule type="duplicateValues" dxfId="6011" priority="8379"/>
    <cfRule type="duplicateValues" dxfId="6010" priority="10400"/>
    <cfRule type="duplicateValues" dxfId="6009" priority="6836"/>
    <cfRule type="duplicateValues" dxfId="6008" priority="6860"/>
    <cfRule type="duplicateValues" dxfId="6007" priority="3161"/>
    <cfRule type="duplicateValues" dxfId="6006" priority="9871"/>
    <cfRule type="duplicateValues" dxfId="6005" priority="4249"/>
    <cfRule type="duplicateValues" dxfId="6004" priority="10801"/>
    <cfRule type="duplicateValues" dxfId="6003" priority="11879"/>
    <cfRule type="duplicateValues" dxfId="6002" priority="3963"/>
    <cfRule type="duplicateValues" dxfId="6001" priority="7244"/>
    <cfRule type="duplicateValues" dxfId="6000" priority="11608"/>
    <cfRule type="duplicateValues" dxfId="5999" priority="10798"/>
    <cfRule type="duplicateValues" dxfId="5998" priority="9874"/>
    <cfRule type="duplicateValues" dxfId="5997" priority="3966"/>
    <cfRule type="duplicateValues" dxfId="5996" priority="10033"/>
    <cfRule type="duplicateValues" dxfId="5995" priority="8383"/>
    <cfRule type="duplicateValues" dxfId="5994" priority="10794"/>
    <cfRule type="duplicateValues" dxfId="5993" priority="3969"/>
    <cfRule type="duplicateValues" dxfId="5992" priority="10791"/>
    <cfRule type="duplicateValues" dxfId="5991" priority="10327"/>
    <cfRule type="duplicateValues" dxfId="5990" priority="10567"/>
    <cfRule type="duplicateValues" dxfId="5989" priority="11605"/>
    <cfRule type="duplicateValues" dxfId="5988" priority="9879"/>
    <cfRule type="duplicateValues" dxfId="5987" priority="7325"/>
    <cfRule type="duplicateValues" dxfId="5986" priority="8386"/>
    <cfRule type="duplicateValues" dxfId="5985" priority="11444"/>
    <cfRule type="duplicateValues" dxfId="5984" priority="9882"/>
    <cfRule type="duplicateValues" dxfId="5983" priority="7569"/>
    <cfRule type="duplicateValues" dxfId="5982" priority="10397"/>
    <cfRule type="duplicateValues" dxfId="5981" priority="3173"/>
    <cfRule type="duplicateValues" dxfId="5980" priority="11873"/>
    <cfRule type="duplicateValues" dxfId="5979" priority="9886"/>
    <cfRule type="duplicateValues" dxfId="5978" priority="9999"/>
    <cfRule type="duplicateValues" dxfId="5977" priority="4820"/>
    <cfRule type="duplicateValues" dxfId="5976" priority="7248"/>
    <cfRule type="duplicateValues" dxfId="5975" priority="9889"/>
    <cfRule type="duplicateValues" dxfId="5974" priority="10785"/>
    <cfRule type="duplicateValues" dxfId="5973" priority="8391"/>
    <cfRule type="duplicateValues" dxfId="5972" priority="3975"/>
    <cfRule type="duplicateValues" dxfId="5971" priority="6157"/>
    <cfRule type="duplicateValues" dxfId="5970" priority="10375"/>
    <cfRule type="duplicateValues" dxfId="5969" priority="10782"/>
    <cfRule type="duplicateValues" dxfId="5968" priority="10238"/>
    <cfRule type="duplicateValues" dxfId="5967" priority="11600"/>
    <cfRule type="duplicateValues" dxfId="5966" priority="8394"/>
    <cfRule type="duplicateValues" dxfId="5965" priority="9895"/>
    <cfRule type="duplicateValues" dxfId="5964" priority="3978"/>
    <cfRule type="duplicateValues" dxfId="5963" priority="7363"/>
    <cfRule type="duplicateValues" dxfId="5962" priority="11324"/>
    <cfRule type="duplicateValues" dxfId="5961" priority="9898"/>
    <cfRule type="duplicateValues" dxfId="5960" priority="11597"/>
    <cfRule type="duplicateValues" dxfId="5959" priority="10266"/>
    <cfRule type="duplicateValues" dxfId="5958" priority="11870"/>
    <cfRule type="duplicateValues" dxfId="5957" priority="10778"/>
    <cfRule type="duplicateValues" dxfId="5956" priority="7251"/>
    <cfRule type="duplicateValues" dxfId="5955" priority="3981"/>
    <cfRule type="duplicateValues" dxfId="5954" priority="9902"/>
    <cfRule type="duplicateValues" dxfId="5953" priority="10775"/>
    <cfRule type="duplicateValues" dxfId="5952" priority="6269"/>
    <cfRule type="duplicateValues" dxfId="5951" priority="8398"/>
    <cfRule type="duplicateValues" dxfId="5950" priority="7827"/>
    <cfRule type="duplicateValues" dxfId="5949" priority="11436"/>
    <cfRule type="duplicateValues" dxfId="5948" priority="3181"/>
    <cfRule type="duplicateValues" dxfId="5947" priority="11593"/>
    <cfRule type="duplicateValues" dxfId="5946" priority="10770"/>
    <cfRule type="duplicateValues" dxfId="5945" priority="4256"/>
    <cfRule type="duplicateValues" dxfId="5944" priority="6733"/>
    <cfRule type="duplicateValues" dxfId="5943" priority="7293"/>
    <cfRule type="duplicateValues" dxfId="5942" priority="10767"/>
    <cfRule type="duplicateValues" dxfId="5941" priority="11866"/>
    <cfRule type="duplicateValues" dxfId="5940" priority="7837"/>
    <cfRule type="duplicateValues" dxfId="5939" priority="9905"/>
    <cfRule type="duplicateValues" dxfId="5938" priority="3985"/>
    <cfRule type="duplicateValues" dxfId="5937" priority="3404"/>
    <cfRule type="duplicateValues" dxfId="5936" priority="7841"/>
    <cfRule type="duplicateValues" dxfId="5935" priority="10763"/>
    <cfRule type="duplicateValues" dxfId="5934" priority="6725"/>
    <cfRule type="duplicateValues" dxfId="5933" priority="7844"/>
    <cfRule type="duplicateValues" dxfId="5932" priority="10002"/>
    <cfRule type="duplicateValues" dxfId="5931" priority="3988"/>
    <cfRule type="duplicateValues" dxfId="5930" priority="10577"/>
    <cfRule type="duplicateValues" dxfId="5929" priority="7077"/>
    <cfRule type="duplicateValues" dxfId="5928" priority="7849"/>
    <cfRule type="duplicateValues" dxfId="5927" priority="11432"/>
    <cfRule type="duplicateValues" dxfId="5926" priority="5843"/>
    <cfRule type="duplicateValues" dxfId="5925" priority="7852"/>
    <cfRule type="duplicateValues" dxfId="5924" priority="7284"/>
    <cfRule type="duplicateValues" dxfId="5923" priority="3186"/>
    <cfRule type="duplicateValues" dxfId="5922" priority="11863"/>
    <cfRule type="duplicateValues" dxfId="5921" priority="7856"/>
    <cfRule type="duplicateValues" dxfId="5920" priority="11429"/>
    <cfRule type="duplicateValues" dxfId="5919" priority="5840"/>
    <cfRule type="duplicateValues" dxfId="5918" priority="7859"/>
    <cfRule type="duplicateValues" dxfId="5917" priority="10574"/>
    <cfRule type="duplicateValues" dxfId="5916" priority="3189"/>
    <cfRule type="duplicateValues" dxfId="5915" priority="11858"/>
    <cfRule type="duplicateValues" dxfId="5914" priority="7277"/>
    <cfRule type="duplicateValues" dxfId="5913" priority="6709"/>
    <cfRule type="duplicateValues" dxfId="5912" priority="7865"/>
    <cfRule type="duplicateValues" dxfId="5911" priority="10753"/>
    <cfRule type="duplicateValues" dxfId="5910" priority="11320"/>
    <cfRule type="duplicateValues" dxfId="5909" priority="7868"/>
    <cfRule type="duplicateValues" dxfId="5908" priority="11254"/>
    <cfRule type="duplicateValues" dxfId="5907" priority="4199"/>
    <cfRule type="duplicateValues" dxfId="5906" priority="5836"/>
    <cfRule type="duplicateValues" dxfId="5905" priority="7872"/>
    <cfRule type="duplicateValues" dxfId="5904" priority="11317"/>
    <cfRule type="duplicateValues" dxfId="5903" priority="6677"/>
    <cfRule type="duplicateValues" dxfId="5902" priority="7875"/>
    <cfRule type="duplicateValues" dxfId="5901" priority="10066"/>
    <cfRule type="duplicateValues" dxfId="5900" priority="11855"/>
    <cfRule type="duplicateValues" dxfId="5899" priority="3992"/>
    <cfRule type="duplicateValues" dxfId="5898" priority="7085"/>
    <cfRule type="duplicateValues" dxfId="5897" priority="7880"/>
    <cfRule type="duplicateValues" dxfId="5896" priority="11312"/>
    <cfRule type="duplicateValues" dxfId="5895" priority="5833"/>
    <cfRule type="duplicateValues" dxfId="5894" priority="7883"/>
    <cfRule type="duplicateValues" dxfId="5893" priority="11420"/>
    <cfRule type="duplicateValues" dxfId="5892" priority="7604"/>
    <cfRule type="duplicateValues" dxfId="5891" priority="11590"/>
    <cfRule type="duplicateValues" dxfId="5890" priority="7887"/>
    <cfRule type="duplicateValues" dxfId="5889" priority="10023"/>
    <cfRule type="duplicateValues" dxfId="5888" priority="11851"/>
    <cfRule type="duplicateValues" dxfId="5887" priority="7890"/>
    <cfRule type="duplicateValues" dxfId="5886" priority="10549"/>
    <cfRule type="duplicateValues" dxfId="5885" priority="6161"/>
    <cfRule type="duplicateValues" dxfId="5884" priority="3192"/>
    <cfRule type="duplicateValues" dxfId="5883" priority="9910"/>
    <cfRule type="duplicateValues" dxfId="5882" priority="3593"/>
    <cfRule type="duplicateValues" dxfId="5881" priority="10750"/>
    <cfRule type="duplicateValues" dxfId="5880" priority="11309"/>
    <cfRule type="duplicateValues" dxfId="5879" priority="11416"/>
    <cfRule type="duplicateValues" dxfId="5878" priority="10041"/>
    <cfRule type="duplicateValues" dxfId="5877" priority="10746"/>
    <cfRule type="duplicateValues" dxfId="5876" priority="4288"/>
    <cfRule type="duplicateValues" dxfId="5875" priority="3995"/>
    <cfRule type="duplicateValues" dxfId="5874" priority="10743"/>
    <cfRule type="duplicateValues" dxfId="5873" priority="9913"/>
    <cfRule type="duplicateValues" dxfId="5872" priority="3409"/>
    <cfRule type="duplicateValues" dxfId="5871" priority="3490"/>
    <cfRule type="duplicateValues" dxfId="5870" priority="11249"/>
    <cfRule type="duplicateValues" dxfId="5869" priority="10738"/>
    <cfRule type="duplicateValues" dxfId="5868" priority="11413"/>
    <cfRule type="duplicateValues" dxfId="5867" priority="11840"/>
    <cfRule type="duplicateValues" dxfId="5866" priority="11837"/>
    <cfRule type="duplicateValues" dxfId="5865" priority="11305"/>
    <cfRule type="duplicateValues" dxfId="5864" priority="10735"/>
    <cfRule type="duplicateValues" dxfId="5863" priority="9917"/>
    <cfRule type="duplicateValues" dxfId="5862" priority="4192"/>
    <cfRule type="duplicateValues" dxfId="5861" priority="4014"/>
    <cfRule type="duplicateValues" dxfId="5860" priority="7089"/>
    <cfRule type="duplicateValues" dxfId="5859" priority="10731"/>
    <cfRule type="duplicateValues" dxfId="5858" priority="4026"/>
    <cfRule type="duplicateValues" dxfId="5857" priority="7601"/>
    <cfRule type="duplicateValues" dxfId="5856" priority="5828"/>
    <cfRule type="duplicateValues" dxfId="5855" priority="4034"/>
    <cfRule type="duplicateValues" dxfId="5854" priority="11572"/>
    <cfRule type="duplicateValues" dxfId="5853" priority="6867"/>
    <cfRule type="duplicateValues" dxfId="5852" priority="7925"/>
    <cfRule type="duplicateValues" dxfId="5851" priority="9920"/>
    <cfRule type="duplicateValues" dxfId="5850" priority="10722"/>
    <cfRule type="duplicateValues" dxfId="5849" priority="4039"/>
    <cfRule type="duplicateValues" dxfId="5848" priority="3456"/>
    <cfRule type="duplicateValues" dxfId="5847" priority="10719"/>
    <cfRule type="duplicateValues" dxfId="5846" priority="11833"/>
    <cfRule type="duplicateValues" dxfId="5845" priority="4042"/>
    <cfRule type="duplicateValues" dxfId="5844" priority="7092"/>
    <cfRule type="duplicateValues" dxfId="5843" priority="10715"/>
    <cfRule type="duplicateValues" dxfId="5842" priority="10241"/>
    <cfRule type="duplicateValues" dxfId="5841" priority="4045"/>
    <cfRule type="duplicateValues" dxfId="5840" priority="6316"/>
    <cfRule type="duplicateValues" dxfId="5839" priority="11408"/>
    <cfRule type="duplicateValues" dxfId="5838" priority="6273"/>
    <cfRule type="duplicateValues" dxfId="5837" priority="5825"/>
    <cfRule type="duplicateValues" dxfId="5836" priority="7941"/>
    <cfRule type="duplicateValues" dxfId="5835" priority="11302"/>
    <cfRule type="duplicateValues" dxfId="5834" priority="10393"/>
    <cfRule type="duplicateValues" dxfId="5833" priority="10707"/>
    <cfRule type="duplicateValues" dxfId="5832" priority="5821"/>
    <cfRule type="duplicateValues" dxfId="5831" priority="11564"/>
    <cfRule type="duplicateValues" dxfId="5830" priority="6164"/>
    <cfRule type="duplicateValues" dxfId="5829" priority="11405"/>
    <cfRule type="duplicateValues" dxfId="5828" priority="7949"/>
    <cfRule type="duplicateValues" dxfId="5827" priority="4058"/>
    <cfRule type="duplicateValues" dxfId="5826" priority="10014"/>
    <cfRule type="duplicateValues" dxfId="5825" priority="6612"/>
    <cfRule type="duplicateValues" dxfId="5824" priority="7953"/>
    <cfRule type="duplicateValues" dxfId="5823" priority="4066"/>
    <cfRule type="duplicateValues" dxfId="5822" priority="5812"/>
    <cfRule type="duplicateValues" dxfId="5821" priority="7956"/>
    <cfRule type="duplicateValues" dxfId="5820" priority="3596"/>
    <cfRule type="duplicateValues" dxfId="5819" priority="11560"/>
    <cfRule type="duplicateValues" dxfId="5818" priority="11830"/>
    <cfRule type="duplicateValues" dxfId="5817" priority="11825"/>
    <cfRule type="duplicateValues" dxfId="5816" priority="4284"/>
    <cfRule type="duplicateValues" dxfId="5815" priority="3493"/>
    <cfRule type="duplicateValues" dxfId="5814" priority="6965"/>
    <cfRule type="duplicateValues" dxfId="5813" priority="3223"/>
    <cfRule type="duplicateValues" dxfId="5812" priority="5809"/>
    <cfRule type="duplicateValues" dxfId="5811" priority="11557"/>
    <cfRule type="duplicateValues" dxfId="5810" priority="11822"/>
    <cfRule type="duplicateValues" dxfId="5809" priority="10078"/>
    <cfRule type="duplicateValues" dxfId="5808" priority="6609"/>
    <cfRule type="duplicateValues" dxfId="5807" priority="7597"/>
    <cfRule type="duplicateValues" dxfId="5806" priority="7565"/>
    <cfRule type="duplicateValues" dxfId="5805" priority="7101"/>
    <cfRule type="duplicateValues" dxfId="5804" priority="7973"/>
    <cfRule type="duplicateValues" dxfId="5803" priority="10676"/>
    <cfRule type="duplicateValues" dxfId="5802" priority="3461"/>
    <cfRule type="duplicateValues" dxfId="5801" priority="11818"/>
    <cfRule type="duplicateValues" dxfId="5800" priority="5805"/>
    <cfRule type="duplicateValues" dxfId="5799" priority="11548"/>
    <cfRule type="duplicateValues" dxfId="5798" priority="6821"/>
    <cfRule type="duplicateValues" dxfId="5797" priority="5797"/>
    <cfRule type="duplicateValues" dxfId="5796" priority="7981"/>
    <cfRule type="duplicateValues" dxfId="5795" priority="4281"/>
    <cfRule type="duplicateValues" dxfId="5794" priority="11296"/>
    <cfRule type="duplicateValues" dxfId="5793" priority="6605"/>
    <cfRule type="duplicateValues" dxfId="5792" priority="7985"/>
    <cfRule type="duplicateValues" dxfId="5791" priority="10668"/>
    <cfRule type="duplicateValues" dxfId="5790" priority="7105"/>
    <cfRule type="duplicateValues" dxfId="5789" priority="7988"/>
    <cfRule type="duplicateValues" dxfId="5788" priority="10026"/>
    <cfRule type="duplicateValues" dxfId="5787" priority="10390"/>
    <cfRule type="duplicateValues" dxfId="5786" priority="11815"/>
    <cfRule type="duplicateValues" dxfId="5785" priority="10552"/>
    <cfRule type="duplicateValues" dxfId="5784" priority="11401"/>
    <cfRule type="duplicateValues" dxfId="5783" priority="10664"/>
    <cfRule type="duplicateValues" dxfId="5782" priority="11293"/>
    <cfRule type="duplicateValues" dxfId="5781" priority="6313"/>
    <cfRule type="duplicateValues" dxfId="5780" priority="7997"/>
    <cfRule type="duplicateValues" dxfId="5779" priority="3246"/>
    <cfRule type="duplicateValues" dxfId="5778" priority="3464"/>
    <cfRule type="duplicateValues" dxfId="5777" priority="7108"/>
    <cfRule type="duplicateValues" dxfId="5776" priority="8001"/>
    <cfRule type="duplicateValues" dxfId="5775" priority="11809"/>
    <cfRule type="duplicateValues" dxfId="5774" priority="11544"/>
    <cfRule type="duplicateValues" dxfId="5773" priority="8004"/>
    <cfRule type="duplicateValues" dxfId="5772" priority="4116"/>
    <cfRule type="duplicateValues" dxfId="5771" priority="10661"/>
    <cfRule type="duplicateValues" dxfId="5770" priority="4071"/>
    <cfRule type="duplicateValues" dxfId="5769" priority="5780"/>
    <cfRule type="duplicateValues" dxfId="5768" priority="8009"/>
    <cfRule type="duplicateValues" dxfId="5767" priority="9939"/>
    <cfRule type="duplicateValues" dxfId="5766" priority="5777"/>
    <cfRule type="duplicateValues" dxfId="5765" priority="8012"/>
    <cfRule type="duplicateValues" dxfId="5764" priority="11398"/>
    <cfRule type="duplicateValues" dxfId="5763" priority="3263"/>
    <cfRule type="duplicateValues" dxfId="5762" priority="6597"/>
    <cfRule type="duplicateValues" dxfId="5761" priority="8016"/>
    <cfRule type="duplicateValues" dxfId="5760" priority="11246"/>
    <cfRule type="duplicateValues" dxfId="5759" priority="7113"/>
    <cfRule type="duplicateValues" dxfId="5758" priority="8019"/>
    <cfRule type="duplicateValues" dxfId="5757" priority="3467"/>
    <cfRule type="duplicateValues" dxfId="5756" priority="12829"/>
    <cfRule type="duplicateValues" dxfId="5755" priority="12832"/>
    <cfRule type="duplicateValues" dxfId="5754" priority="7756"/>
    <cfRule type="duplicateValues" dxfId="5753" priority="12838"/>
    <cfRule type="duplicateValues" dxfId="5752" priority="12841"/>
    <cfRule type="duplicateValues" dxfId="5751" priority="12845"/>
    <cfRule type="duplicateValues" dxfId="5750" priority="12848"/>
    <cfRule type="duplicateValues" dxfId="5749" priority="12853"/>
    <cfRule type="duplicateValues" dxfId="5748" priority="12856"/>
    <cfRule type="duplicateValues" dxfId="5747" priority="12860"/>
    <cfRule type="duplicateValues" dxfId="5746" priority="7760"/>
    <cfRule type="duplicateValues" dxfId="5745" priority="12871"/>
    <cfRule type="duplicateValues" dxfId="5744" priority="12874"/>
    <cfRule type="duplicateValues" dxfId="5743" priority="7057"/>
    <cfRule type="duplicateValues" dxfId="5742" priority="12878"/>
    <cfRule type="duplicateValues" dxfId="5741" priority="7763"/>
    <cfRule type="duplicateValues" dxfId="5740" priority="12881"/>
    <cfRule type="duplicateValues" dxfId="5739" priority="12886"/>
    <cfRule type="duplicateValues" dxfId="5738" priority="12889"/>
    <cfRule type="duplicateValues" dxfId="5737" priority="12893"/>
    <cfRule type="duplicateValues" dxfId="5736" priority="12896"/>
    <cfRule type="duplicateValues" dxfId="5735" priority="12902"/>
    <cfRule type="duplicateValues" dxfId="5734" priority="12905"/>
    <cfRule type="duplicateValues" dxfId="5733" priority="12909"/>
    <cfRule type="duplicateValues" dxfId="5732" priority="12917"/>
    <cfRule type="duplicateValues" dxfId="5731" priority="12920"/>
    <cfRule type="duplicateValues" dxfId="5730" priority="12924"/>
    <cfRule type="duplicateValues" dxfId="5729" priority="12934"/>
    <cfRule type="duplicateValues" dxfId="5728" priority="12937"/>
    <cfRule type="duplicateValues" dxfId="5727" priority="6033"/>
    <cfRule type="duplicateValues" dxfId="5726" priority="12941"/>
    <cfRule type="duplicateValues" dxfId="5725" priority="12944"/>
    <cfRule type="duplicateValues" dxfId="5724" priority="12949"/>
    <cfRule type="duplicateValues" dxfId="5723" priority="12952"/>
    <cfRule type="duplicateValues" dxfId="5722" priority="12956"/>
    <cfRule type="duplicateValues" dxfId="5721" priority="12965"/>
    <cfRule type="duplicateValues" dxfId="5720" priority="12968"/>
    <cfRule type="duplicateValues" dxfId="5719" priority="12972"/>
    <cfRule type="duplicateValues" dxfId="5718" priority="12980"/>
    <cfRule type="duplicateValues" dxfId="5717" priority="12999"/>
    <cfRule type="duplicateValues" dxfId="5716" priority="6740"/>
    <cfRule type="duplicateValues" dxfId="5715" priority="13002"/>
    <cfRule type="duplicateValues" dxfId="5714" priority="13006"/>
    <cfRule type="duplicateValues" dxfId="5713" priority="13009"/>
    <cfRule type="duplicateValues" dxfId="5712" priority="7060"/>
    <cfRule type="duplicateValues" dxfId="5711" priority="13014"/>
    <cfRule type="duplicateValues" dxfId="5710" priority="7781"/>
    <cfRule type="duplicateValues" dxfId="5709" priority="13017"/>
    <cfRule type="duplicateValues" dxfId="5708" priority="13021"/>
    <cfRule type="duplicateValues" dxfId="5707" priority="13024"/>
    <cfRule type="duplicateValues" dxfId="5706" priority="13030"/>
    <cfRule type="duplicateValues" dxfId="5705" priority="13033"/>
    <cfRule type="duplicateValues" dxfId="5704" priority="13037"/>
    <cfRule type="duplicateValues" dxfId="5703" priority="13040"/>
    <cfRule type="duplicateValues" dxfId="5702" priority="13045"/>
    <cfRule type="duplicateValues" dxfId="5701" priority="13048"/>
    <cfRule type="duplicateValues" dxfId="5700" priority="13052"/>
    <cfRule type="duplicateValues" dxfId="5699" priority="13062"/>
    <cfRule type="duplicateValues" dxfId="5698" priority="6029"/>
    <cfRule type="duplicateValues" dxfId="5697" priority="13065"/>
    <cfRule type="duplicateValues" dxfId="5696" priority="7789"/>
    <cfRule type="duplicateValues" dxfId="5695" priority="13069"/>
    <cfRule type="duplicateValues" dxfId="5694" priority="13072"/>
    <cfRule type="duplicateValues" dxfId="5693" priority="13077"/>
    <cfRule type="duplicateValues" dxfId="5692" priority="13080"/>
    <cfRule type="duplicateValues" dxfId="5691" priority="13084"/>
    <cfRule type="duplicateValues" dxfId="5690" priority="13093"/>
    <cfRule type="duplicateValues" dxfId="5689" priority="13096"/>
    <cfRule type="duplicateValues" dxfId="5688" priority="13100"/>
    <cfRule type="duplicateValues" dxfId="5687" priority="13108"/>
    <cfRule type="duplicateValues" dxfId="5686" priority="6021"/>
    <cfRule type="duplicateValues" dxfId="5685" priority="13126"/>
    <cfRule type="duplicateValues" dxfId="5684" priority="7793"/>
    <cfRule type="duplicateValues" dxfId="5683" priority="13129"/>
    <cfRule type="duplicateValues" dxfId="5682" priority="13133"/>
    <cfRule type="duplicateValues" dxfId="5681" priority="13136"/>
    <cfRule type="duplicateValues" dxfId="5680" priority="6005"/>
    <cfRule type="duplicateValues" dxfId="5679" priority="13141"/>
    <cfRule type="duplicateValues" dxfId="5678" priority="13144"/>
    <cfRule type="duplicateValues" dxfId="5677" priority="13148"/>
    <cfRule type="duplicateValues" dxfId="5676" priority="7796"/>
    <cfRule type="duplicateValues" dxfId="5675" priority="13157"/>
    <cfRule type="duplicateValues" dxfId="5674" priority="13160"/>
    <cfRule type="duplicateValues" dxfId="5673" priority="13164"/>
    <cfRule type="duplicateValues" dxfId="5672" priority="13172"/>
    <cfRule type="duplicateValues" dxfId="5671" priority="13189"/>
    <cfRule type="duplicateValues" dxfId="5670" priority="13192"/>
    <cfRule type="duplicateValues" dxfId="5669" priority="13196"/>
    <cfRule type="duplicateValues" dxfId="5668" priority="13204"/>
    <cfRule type="duplicateValues" dxfId="5667" priority="13220"/>
    <cfRule type="duplicateValues" dxfId="5666" priority="13255"/>
    <cfRule type="duplicateValues" dxfId="5665" priority="13258"/>
    <cfRule type="duplicateValues" dxfId="5664" priority="13262"/>
    <cfRule type="duplicateValues" dxfId="5663" priority="13265"/>
    <cfRule type="duplicateValues" dxfId="5662" priority="13270"/>
    <cfRule type="duplicateValues" dxfId="5661" priority="13273"/>
    <cfRule type="duplicateValues" dxfId="5660" priority="5972"/>
    <cfRule type="duplicateValues" dxfId="5659" priority="13277"/>
    <cfRule type="duplicateValues" dxfId="5658" priority="13280"/>
    <cfRule type="duplicateValues" dxfId="5657" priority="7805"/>
    <cfRule type="duplicateValues" dxfId="5656" priority="13286"/>
    <cfRule type="duplicateValues" dxfId="5655" priority="13289"/>
    <cfRule type="duplicateValues" dxfId="5654" priority="13293"/>
    <cfRule type="duplicateValues" dxfId="5653" priority="13296"/>
    <cfRule type="duplicateValues" dxfId="5652" priority="5969"/>
    <cfRule type="duplicateValues" dxfId="5651" priority="13301"/>
    <cfRule type="duplicateValues" dxfId="5650" priority="13304"/>
    <cfRule type="duplicateValues" dxfId="5649" priority="13308"/>
    <cfRule type="duplicateValues" dxfId="5648" priority="7809"/>
    <cfRule type="duplicateValues" dxfId="5647" priority="13318"/>
    <cfRule type="duplicateValues" dxfId="5646" priority="13321"/>
    <cfRule type="duplicateValues" dxfId="5645" priority="5965"/>
    <cfRule type="duplicateValues" dxfId="5644" priority="13325"/>
    <cfRule type="duplicateValues" dxfId="5643" priority="13328"/>
    <cfRule type="duplicateValues" dxfId="5642" priority="7812"/>
    <cfRule type="duplicateValues" dxfId="5641" priority="13333"/>
    <cfRule type="duplicateValues" dxfId="5640" priority="13336"/>
    <cfRule type="duplicateValues" dxfId="5639" priority="13340"/>
    <cfRule type="duplicateValues" dxfId="5638" priority="13349"/>
    <cfRule type="duplicateValues" dxfId="5637" priority="13352"/>
    <cfRule type="duplicateValues" dxfId="5636" priority="13356"/>
    <cfRule type="duplicateValues" dxfId="5635" priority="13364"/>
    <cfRule type="duplicateValues" dxfId="5634" priority="13382"/>
    <cfRule type="duplicateValues" dxfId="5633" priority="13385"/>
    <cfRule type="duplicateValues" dxfId="5632" priority="6737"/>
    <cfRule type="duplicateValues" dxfId="5631" priority="13389"/>
    <cfRule type="duplicateValues" dxfId="5630" priority="13392"/>
    <cfRule type="duplicateValues" dxfId="5629" priority="7817"/>
    <cfRule type="duplicateValues" dxfId="5628" priority="13397"/>
    <cfRule type="duplicateValues" dxfId="5627" priority="13400"/>
    <cfRule type="duplicateValues" dxfId="5626" priority="13404"/>
    <cfRule type="duplicateValues" dxfId="5625" priority="13413"/>
    <cfRule type="duplicateValues" dxfId="5624" priority="13416"/>
    <cfRule type="duplicateValues" dxfId="5623" priority="13420"/>
    <cfRule type="duplicateValues" dxfId="5622" priority="13428"/>
    <cfRule type="duplicateValues" dxfId="5621" priority="5957"/>
    <cfRule type="duplicateValues" dxfId="5620" priority="13445"/>
    <cfRule type="duplicateValues" dxfId="5619" priority="13448"/>
    <cfRule type="duplicateValues" dxfId="5618" priority="13452"/>
    <cfRule type="duplicateValues" dxfId="5617" priority="13460"/>
    <cfRule type="duplicateValues" dxfId="5616" priority="13476"/>
    <cfRule type="duplicateValues" dxfId="5615" priority="7820"/>
    <cfRule type="duplicateValues" dxfId="5614" priority="13510"/>
    <cfRule type="duplicateValues" dxfId="5613" priority="13513"/>
    <cfRule type="duplicateValues" dxfId="5612" priority="13517"/>
    <cfRule type="duplicateValues" dxfId="5611" priority="13520"/>
    <cfRule type="duplicateValues" dxfId="5610" priority="5941"/>
    <cfRule type="duplicateValues" dxfId="5609" priority="13525"/>
    <cfRule type="duplicateValues" dxfId="5608" priority="13528"/>
    <cfRule type="duplicateValues" dxfId="5607" priority="13532"/>
    <cfRule type="duplicateValues" dxfId="5606" priority="7824"/>
    <cfRule type="duplicateValues" dxfId="5605" priority="13541"/>
    <cfRule type="duplicateValues" dxfId="5604" priority="13544"/>
    <cfRule type="duplicateValues" dxfId="5603" priority="13548"/>
    <cfRule type="duplicateValues" dxfId="5602" priority="13556"/>
    <cfRule type="duplicateValues" dxfId="5601" priority="13573"/>
    <cfRule type="duplicateValues" dxfId="5600" priority="13576"/>
    <cfRule type="duplicateValues" dxfId="5599" priority="13580"/>
    <cfRule type="duplicateValues" dxfId="5598" priority="13588"/>
    <cfRule type="duplicateValues" dxfId="5597" priority="13604"/>
    <cfRule type="duplicateValues" dxfId="5596" priority="5909"/>
    <cfRule type="duplicateValues" dxfId="5595" priority="13637"/>
    <cfRule type="duplicateValues" dxfId="5594" priority="13640"/>
    <cfRule type="duplicateValues" dxfId="5593" priority="13644"/>
    <cfRule type="duplicateValues" dxfId="5592" priority="13652"/>
    <cfRule type="duplicateValues" dxfId="5591" priority="13668"/>
    <cfRule type="duplicateValues" dxfId="5590" priority="13702"/>
  </conditionalFormatting>
  <conditionalFormatting sqref="DKA58">
    <cfRule type="duplicateValues" dxfId="5589" priority="9538"/>
    <cfRule type="duplicateValues" dxfId="5588" priority="9541"/>
    <cfRule type="duplicateValues" dxfId="5587" priority="11105"/>
    <cfRule type="duplicateValues" dxfId="5586" priority="10354"/>
    <cfRule type="duplicateValues" dxfId="5585" priority="11102"/>
    <cfRule type="duplicateValues" dxfId="5584" priority="9544"/>
    <cfRule type="duplicateValues" dxfId="5583" priority="9548"/>
    <cfRule type="duplicateValues" dxfId="5582" priority="11098"/>
    <cfRule type="duplicateValues" dxfId="5581" priority="9551"/>
    <cfRule type="duplicateValues" dxfId="5580" priority="10151"/>
    <cfRule type="duplicateValues" dxfId="5579" priority="11095"/>
    <cfRule type="duplicateValues" dxfId="5578" priority="9555"/>
    <cfRule type="duplicateValues" dxfId="5577" priority="11090"/>
    <cfRule type="duplicateValues" dxfId="5576" priority="7309"/>
    <cfRule type="duplicateValues" dxfId="5575" priority="3718"/>
    <cfRule type="duplicateValues" dxfId="5574" priority="11087"/>
    <cfRule type="duplicateValues" dxfId="5573" priority="10519"/>
    <cfRule type="duplicateValues" dxfId="5572" priority="11083"/>
    <cfRule type="duplicateValues" dxfId="5571" priority="9563"/>
    <cfRule type="duplicateValues" dxfId="5570" priority="9564"/>
    <cfRule type="duplicateValues" dxfId="5569" priority="9566"/>
    <cfRule type="duplicateValues" dxfId="5568" priority="9568"/>
    <cfRule type="duplicateValues" dxfId="5567" priority="10154"/>
    <cfRule type="duplicateValues" dxfId="5566" priority="9571"/>
    <cfRule type="duplicateValues" dxfId="5565" priority="9573"/>
    <cfRule type="duplicateValues" dxfId="5564" priority="9576"/>
    <cfRule type="duplicateValues" dxfId="5563" priority="9579"/>
    <cfRule type="duplicateValues" dxfId="5562" priority="11072"/>
    <cfRule type="duplicateValues" dxfId="5561" priority="11069"/>
    <cfRule type="duplicateValues" dxfId="5560" priority="9583"/>
    <cfRule type="duplicateValues" dxfId="5559" priority="9585"/>
    <cfRule type="duplicateValues" dxfId="5558" priority="10158"/>
    <cfRule type="duplicateValues" dxfId="5557" priority="9588"/>
    <cfRule type="duplicateValues" dxfId="5556" priority="9591"/>
    <cfRule type="duplicateValues" dxfId="5555" priority="11065"/>
    <cfRule type="duplicateValues" dxfId="5554" priority="10514"/>
    <cfRule type="duplicateValues" dxfId="5553" priority="9595"/>
    <cfRule type="duplicateValues" dxfId="5552" priority="11062"/>
    <cfRule type="duplicateValues" dxfId="5551" priority="10161"/>
    <cfRule type="duplicateValues" dxfId="5550" priority="9598"/>
    <cfRule type="duplicateValues" dxfId="5549" priority="9602"/>
    <cfRule type="duplicateValues" dxfId="5548" priority="10283"/>
    <cfRule type="duplicateValues" dxfId="5547" priority="11057"/>
    <cfRule type="duplicateValues" dxfId="5546" priority="11054"/>
    <cfRule type="duplicateValues" dxfId="5545" priority="10511"/>
    <cfRule type="duplicateValues" dxfId="5544" priority="9610"/>
    <cfRule type="duplicateValues" dxfId="5543" priority="9612"/>
    <cfRule type="duplicateValues" dxfId="5542" priority="11050"/>
    <cfRule type="duplicateValues" dxfId="5541" priority="9615"/>
    <cfRule type="duplicateValues" dxfId="5540" priority="10166"/>
    <cfRule type="duplicateValues" dxfId="5539" priority="11047"/>
    <cfRule type="duplicateValues" dxfId="5538" priority="9618"/>
    <cfRule type="duplicateValues" dxfId="5537" priority="11041"/>
    <cfRule type="duplicateValues" dxfId="5536" priority="11038"/>
    <cfRule type="duplicateValues" dxfId="5535" priority="9622"/>
    <cfRule type="duplicateValues" dxfId="5534" priority="5841"/>
    <cfRule type="duplicateValues" dxfId="5533" priority="9625"/>
    <cfRule type="duplicateValues" dxfId="5532" priority="10169"/>
    <cfRule type="duplicateValues" dxfId="5531" priority="11034"/>
    <cfRule type="duplicateValues" dxfId="5530" priority="10507"/>
    <cfRule type="duplicateValues" dxfId="5529" priority="9629"/>
    <cfRule type="duplicateValues" dxfId="5528" priority="3750"/>
    <cfRule type="duplicateValues" dxfId="5527" priority="11031"/>
    <cfRule type="duplicateValues" dxfId="5526" priority="9637"/>
    <cfRule type="duplicateValues" dxfId="5525" priority="9640"/>
    <cfRule type="duplicateValues" dxfId="5524" priority="10173"/>
    <cfRule type="duplicateValues" dxfId="5523" priority="11026"/>
    <cfRule type="duplicateValues" dxfId="5522" priority="4157"/>
    <cfRule type="duplicateValues" dxfId="5521" priority="9644"/>
    <cfRule type="duplicateValues" dxfId="5520" priority="11023"/>
    <cfRule type="duplicateValues" dxfId="5519" priority="10497"/>
    <cfRule type="duplicateValues" dxfId="5518" priority="9652"/>
    <cfRule type="duplicateValues" dxfId="5517" priority="11019"/>
    <cfRule type="duplicateValues" dxfId="5516" priority="10176"/>
    <cfRule type="duplicateValues" dxfId="5515" priority="10494"/>
    <cfRule type="duplicateValues" dxfId="5514" priority="11009"/>
    <cfRule type="duplicateValues" dxfId="5513" priority="11006"/>
    <cfRule type="duplicateValues" dxfId="5512" priority="3770"/>
    <cfRule type="duplicateValues" dxfId="5511" priority="11002"/>
    <cfRule type="duplicateValues" dxfId="5510" priority="10999"/>
    <cfRule type="duplicateValues" dxfId="5509" priority="10490"/>
    <cfRule type="duplicateValues" dxfId="5508" priority="10487"/>
    <cfRule type="duplicateValues" dxfId="5507" priority="10287"/>
    <cfRule type="duplicateValues" dxfId="5506" priority="10482"/>
    <cfRule type="duplicateValues" dxfId="5505" priority="10994"/>
    <cfRule type="duplicateValues" dxfId="5504" priority="10351"/>
    <cfRule type="duplicateValues" dxfId="5503" priority="7379"/>
    <cfRule type="duplicateValues" dxfId="5502" priority="10479"/>
    <cfRule type="duplicateValues" dxfId="5501" priority="10991"/>
    <cfRule type="duplicateValues" dxfId="5500" priority="10475"/>
    <cfRule type="duplicateValues" dxfId="5499" priority="10987"/>
    <cfRule type="duplicateValues" dxfId="5498" priority="3782"/>
    <cfRule type="duplicateValues" dxfId="5497" priority="10347"/>
    <cfRule type="duplicateValues" dxfId="5496" priority="10978"/>
    <cfRule type="duplicateValues" dxfId="5495" priority="6997"/>
    <cfRule type="duplicateValues" dxfId="5494" priority="10975"/>
    <cfRule type="duplicateValues" dxfId="5493" priority="7376"/>
    <cfRule type="duplicateValues" dxfId="5492" priority="10971"/>
    <cfRule type="duplicateValues" dxfId="5491" priority="6345"/>
    <cfRule type="duplicateValues" dxfId="5490" priority="3789"/>
    <cfRule type="duplicateValues" dxfId="5489" priority="10466"/>
    <cfRule type="duplicateValues" dxfId="5488" priority="10963"/>
    <cfRule type="duplicateValues" dxfId="5487" priority="4177"/>
    <cfRule type="duplicateValues" dxfId="5486" priority="3793"/>
    <cfRule type="duplicateValues" dxfId="5485" priority="10463"/>
    <cfRule type="duplicateValues" dxfId="5484" priority="7313"/>
    <cfRule type="duplicateValues" dxfId="5483" priority="10944"/>
    <cfRule type="duplicateValues" dxfId="5482" priority="10941"/>
    <cfRule type="duplicateValues" dxfId="5481" priority="10290"/>
    <cfRule type="duplicateValues" dxfId="5480" priority="10937"/>
    <cfRule type="duplicateValues" dxfId="5479" priority="10459"/>
    <cfRule type="duplicateValues" dxfId="5478" priority="10934"/>
    <cfRule type="duplicateValues" dxfId="5477" priority="3796"/>
    <cfRule type="duplicateValues" dxfId="5476" priority="10929"/>
    <cfRule type="duplicateValues" dxfId="5475" priority="10926"/>
    <cfRule type="duplicateValues" dxfId="5474" priority="10922"/>
    <cfRule type="duplicateValues" dxfId="5473" priority="10919"/>
    <cfRule type="duplicateValues" dxfId="5472" priority="10913"/>
    <cfRule type="duplicateValues" dxfId="5471" priority="7372"/>
    <cfRule type="duplicateValues" dxfId="5470" priority="10910"/>
    <cfRule type="duplicateValues" dxfId="5469" priority="10906"/>
    <cfRule type="duplicateValues" dxfId="5468" priority="10903"/>
    <cfRule type="duplicateValues" dxfId="5467" priority="10451"/>
    <cfRule type="duplicateValues" dxfId="5466" priority="9731"/>
    <cfRule type="duplicateValues" dxfId="5465" priority="10338"/>
    <cfRule type="duplicateValues" dxfId="5464" priority="6837"/>
    <cfRule type="duplicateValues" dxfId="5463" priority="7316"/>
    <cfRule type="duplicateValues" dxfId="5462" priority="10898"/>
    <cfRule type="duplicateValues" dxfId="5461" priority="6861"/>
    <cfRule type="duplicateValues" dxfId="5460" priority="7369"/>
    <cfRule type="duplicateValues" dxfId="5459" priority="10895"/>
    <cfRule type="duplicateValues" dxfId="5458" priority="10432"/>
    <cfRule type="duplicateValues" dxfId="5457" priority="4307"/>
    <cfRule type="duplicateValues" dxfId="5456" priority="10891"/>
    <cfRule type="duplicateValues" dxfId="5455" priority="10429"/>
    <cfRule type="duplicateValues" dxfId="5454" priority="6340"/>
    <cfRule type="duplicateValues" dxfId="5453" priority="9763"/>
    <cfRule type="duplicateValues" dxfId="5452" priority="10425"/>
    <cfRule type="duplicateValues" dxfId="5451" priority="3869"/>
    <cfRule type="duplicateValues" dxfId="5450" priority="10881"/>
    <cfRule type="duplicateValues" dxfId="5449" priority="10211"/>
    <cfRule type="duplicateValues" dxfId="5448" priority="7221"/>
    <cfRule type="duplicateValues" dxfId="5447" priority="9779"/>
    <cfRule type="duplicateValues" dxfId="5446" priority="10878"/>
    <cfRule type="duplicateValues" dxfId="5445" priority="10335"/>
    <cfRule type="duplicateValues" dxfId="5444" priority="10422"/>
    <cfRule type="duplicateValues" dxfId="5443" priority="4304"/>
    <cfRule type="duplicateValues" dxfId="5442" priority="10874"/>
    <cfRule type="duplicateValues" dxfId="5441" priority="9787"/>
    <cfRule type="duplicateValues" dxfId="5440" priority="10295"/>
    <cfRule type="duplicateValues" dxfId="5439" priority="9791"/>
    <cfRule type="duplicateValues" dxfId="5438" priority="6337"/>
    <cfRule type="duplicateValues" dxfId="5437" priority="10871"/>
    <cfRule type="duplicateValues" dxfId="5436" priority="9794"/>
    <cfRule type="duplicateValues" dxfId="5435" priority="10866"/>
    <cfRule type="duplicateValues" dxfId="5434" priority="10417"/>
    <cfRule type="duplicateValues" dxfId="5433" priority="4203"/>
    <cfRule type="duplicateValues" dxfId="5432" priority="10863"/>
    <cfRule type="duplicateValues" dxfId="5431" priority="7348"/>
    <cfRule type="duplicateValues" dxfId="5430" priority="10859"/>
    <cfRule type="duplicateValues" dxfId="5429" priority="4300"/>
    <cfRule type="duplicateValues" dxfId="5428" priority="10331"/>
    <cfRule type="duplicateValues" dxfId="5427" priority="3918"/>
    <cfRule type="duplicateValues" dxfId="5426" priority="10850"/>
    <cfRule type="duplicateValues" dxfId="5425" priority="10414"/>
    <cfRule type="duplicateValues" dxfId="5424" priority="10847"/>
    <cfRule type="duplicateValues" dxfId="5423" priority="6292"/>
    <cfRule type="duplicateValues" dxfId="5422" priority="10843"/>
    <cfRule type="duplicateValues" dxfId="5421" priority="4297"/>
    <cfRule type="duplicateValues" dxfId="5420" priority="6333"/>
    <cfRule type="duplicateValues" dxfId="5419" priority="9827"/>
    <cfRule type="duplicateValues" dxfId="5418" priority="10227"/>
    <cfRule type="duplicateValues" dxfId="5417" priority="6261"/>
    <cfRule type="duplicateValues" dxfId="5416" priority="10835"/>
    <cfRule type="duplicateValues" dxfId="5415" priority="4200"/>
    <cfRule type="duplicateValues" dxfId="5414" priority="10410"/>
    <cfRule type="duplicateValues" dxfId="5413" priority="9843"/>
    <cfRule type="duplicateValues" dxfId="5412" priority="10298"/>
    <cfRule type="duplicateValues" dxfId="5411" priority="7237"/>
    <cfRule type="duplicateValues" dxfId="5410" priority="10407"/>
    <cfRule type="duplicateValues" dxfId="5409" priority="10817"/>
    <cfRule type="duplicateValues" dxfId="5408" priority="9851"/>
    <cfRule type="duplicateValues" dxfId="5407" priority="4292"/>
    <cfRule type="duplicateValues" dxfId="5406" priority="9855"/>
    <cfRule type="duplicateValues" dxfId="5405" priority="9858"/>
    <cfRule type="duplicateValues" dxfId="5404" priority="10814"/>
    <cfRule type="duplicateValues" dxfId="5403" priority="3950"/>
    <cfRule type="duplicateValues" dxfId="5402" priority="7364"/>
    <cfRule type="duplicateValues" dxfId="5401" priority="10810"/>
    <cfRule type="duplicateValues" dxfId="5400" priority="10401"/>
    <cfRule type="duplicateValues" dxfId="5399" priority="10807"/>
    <cfRule type="duplicateValues" dxfId="5398" priority="10235"/>
    <cfRule type="duplicateValues" dxfId="5397" priority="10802"/>
    <cfRule type="duplicateValues" dxfId="5396" priority="10799"/>
    <cfRule type="duplicateValues" dxfId="5395" priority="10795"/>
    <cfRule type="duplicateValues" dxfId="5394" priority="9875"/>
    <cfRule type="duplicateValues" dxfId="5393" priority="10398"/>
    <cfRule type="duplicateValues" dxfId="5392" priority="7245"/>
    <cfRule type="duplicateValues" dxfId="5391" priority="3970"/>
    <cfRule type="duplicateValues" dxfId="5390" priority="4289"/>
    <cfRule type="duplicateValues" dxfId="5389" priority="9883"/>
    <cfRule type="duplicateValues" dxfId="5388" priority="9887"/>
    <cfRule type="duplicateValues" dxfId="5387" priority="10786"/>
    <cfRule type="duplicateValues" dxfId="5386" priority="9890"/>
    <cfRule type="duplicateValues" dxfId="5385" priority="10783"/>
    <cfRule type="duplicateValues" dxfId="5384" priority="10239"/>
    <cfRule type="duplicateValues" dxfId="5383" priority="7249"/>
    <cfRule type="duplicateValues" dxfId="5382" priority="6324"/>
    <cfRule type="duplicateValues" dxfId="5381" priority="10779"/>
    <cfRule type="duplicateValues" dxfId="5380" priority="9899"/>
    <cfRule type="duplicateValues" dxfId="5379" priority="9903"/>
    <cfRule type="duplicateValues" dxfId="5378" priority="7828"/>
    <cfRule type="duplicateValues" dxfId="5377" priority="10771"/>
    <cfRule type="duplicateValues" dxfId="5376" priority="7252"/>
    <cfRule type="duplicateValues" dxfId="5375" priority="3982"/>
    <cfRule type="duplicateValues" dxfId="5374" priority="5844"/>
    <cfRule type="duplicateValues" dxfId="5373" priority="7845"/>
    <cfRule type="duplicateValues" dxfId="5372" priority="9906"/>
    <cfRule type="duplicateValues" dxfId="5371" priority="3989"/>
    <cfRule type="duplicateValues" dxfId="5370" priority="7853"/>
    <cfRule type="duplicateValues" dxfId="5369" priority="7857"/>
    <cfRule type="duplicateValues" dxfId="5368" priority="7860"/>
    <cfRule type="duplicateValues" dxfId="5367" priority="10754"/>
    <cfRule type="duplicateValues" dxfId="5366" priority="5837"/>
    <cfRule type="duplicateValues" dxfId="5365" priority="7869"/>
    <cfRule type="duplicateValues" dxfId="5364" priority="7873"/>
    <cfRule type="duplicateValues" dxfId="5363" priority="7876"/>
    <cfRule type="duplicateValues" dxfId="5362" priority="7881"/>
    <cfRule type="duplicateValues" dxfId="5361" priority="7884"/>
    <cfRule type="duplicateValues" dxfId="5360" priority="5829"/>
    <cfRule type="duplicateValues" dxfId="5359" priority="7888"/>
    <cfRule type="duplicateValues" dxfId="5358" priority="7891"/>
    <cfRule type="duplicateValues" dxfId="5357" priority="10751"/>
    <cfRule type="duplicateValues" dxfId="5356" priority="3993"/>
    <cfRule type="duplicateValues" dxfId="5355" priority="9911"/>
    <cfRule type="duplicateValues" dxfId="5354" priority="10747"/>
    <cfRule type="duplicateValues" dxfId="5353" priority="3996"/>
    <cfRule type="duplicateValues" dxfId="5352" priority="9914"/>
    <cfRule type="duplicateValues" dxfId="5351" priority="10739"/>
    <cfRule type="duplicateValues" dxfId="5350" priority="6613"/>
    <cfRule type="duplicateValues" dxfId="5349" priority="4285"/>
    <cfRule type="duplicateValues" dxfId="5348" priority="9918"/>
    <cfRule type="duplicateValues" dxfId="5347" priority="10723"/>
    <cfRule type="duplicateValues" dxfId="5346" priority="9921"/>
    <cfRule type="duplicateValues" dxfId="5345" priority="7093"/>
    <cfRule type="duplicateValues" dxfId="5344" priority="10394"/>
    <cfRule type="duplicateValues" dxfId="5343" priority="10242"/>
    <cfRule type="duplicateValues" dxfId="5342" priority="4046"/>
    <cfRule type="duplicateValues" dxfId="5341" priority="5813"/>
    <cfRule type="duplicateValues" dxfId="5340" priority="6285"/>
    <cfRule type="duplicateValues" dxfId="5339" priority="7957"/>
    <cfRule type="duplicateValues" dxfId="5338" priority="6277"/>
    <cfRule type="duplicateValues" dxfId="5337" priority="10323"/>
    <cfRule type="duplicateValues" dxfId="5336" priority="4196"/>
    <cfRule type="duplicateValues" dxfId="5335" priority="10684"/>
    <cfRule type="duplicateValues" dxfId="5334" priority="10680"/>
    <cfRule type="duplicateValues" dxfId="5333" priority="10677"/>
    <cfRule type="duplicateValues" dxfId="5332" priority="10391"/>
    <cfRule type="duplicateValues" dxfId="5331" priority="10672"/>
    <cfRule type="duplicateValues" dxfId="5330" priority="10669"/>
    <cfRule type="duplicateValues" dxfId="5329" priority="7989"/>
    <cfRule type="duplicateValues" dxfId="5328" priority="10665"/>
    <cfRule type="duplicateValues" dxfId="5327" priority="5781"/>
    <cfRule type="duplicateValues" dxfId="5326" priority="7341"/>
    <cfRule type="duplicateValues" dxfId="5325" priority="6865"/>
    <cfRule type="duplicateValues" dxfId="5324" priority="10662"/>
    <cfRule type="duplicateValues" dxfId="5323" priority="7109"/>
    <cfRule type="duplicateValues" dxfId="5322" priority="8005"/>
    <cfRule type="duplicateValues" dxfId="5321" priority="8013"/>
    <cfRule type="duplicateValues" dxfId="5320" priority="8017"/>
    <cfRule type="duplicateValues" dxfId="5319" priority="8020"/>
    <cfRule type="duplicateValues" dxfId="5318" priority="7361"/>
    <cfRule type="duplicateValues" dxfId="5317" priority="10656"/>
    <cfRule type="duplicateValues" dxfId="5316" priority="10653"/>
    <cfRule type="duplicateValues" dxfId="5315" priority="10649"/>
    <cfRule type="duplicateValues" dxfId="5314" priority="4277"/>
    <cfRule type="duplicateValues" dxfId="5313" priority="10646"/>
    <cfRule type="duplicateValues" dxfId="5312" priority="7117"/>
    <cfRule type="duplicateValues" dxfId="5311" priority="8053"/>
    <cfRule type="duplicateValues" dxfId="5310" priority="10386"/>
    <cfRule type="duplicateValues" dxfId="5309" priority="10641"/>
    <cfRule type="duplicateValues" dxfId="5308" priority="7121"/>
    <cfRule type="duplicateValues" dxfId="5307" priority="7345"/>
    <cfRule type="duplicateValues" dxfId="5306" priority="10638"/>
    <cfRule type="duplicateValues" dxfId="5305" priority="7124"/>
    <cfRule type="duplicateValues" dxfId="5304" priority="8069"/>
    <cfRule type="duplicateValues" dxfId="5303" priority="8077"/>
    <cfRule type="duplicateValues" dxfId="5302" priority="10634"/>
    <cfRule type="duplicateValues" dxfId="5301" priority="5717"/>
    <cfRule type="duplicateValues" dxfId="5300" priority="8081"/>
    <cfRule type="duplicateValues" dxfId="5299" priority="8084"/>
    <cfRule type="duplicateValues" dxfId="5298" priority="4078"/>
    <cfRule type="duplicateValues" dxfId="5297" priority="4274"/>
    <cfRule type="duplicateValues" dxfId="5296" priority="10631"/>
    <cfRule type="duplicateValues" dxfId="5295" priority="9955"/>
    <cfRule type="duplicateValues" dxfId="5294" priority="8101"/>
    <cfRule type="duplicateValues" dxfId="5293" priority="5589"/>
    <cfRule type="duplicateValues" dxfId="5292" priority="8109"/>
    <cfRule type="duplicateValues" dxfId="5291" priority="8113"/>
    <cfRule type="duplicateValues" dxfId="5290" priority="8116"/>
    <cfRule type="duplicateValues" dxfId="5289" priority="10624"/>
    <cfRule type="duplicateValues" dxfId="5288" priority="8125"/>
    <cfRule type="duplicateValues" dxfId="5287" priority="8129"/>
    <cfRule type="duplicateValues" dxfId="5286" priority="8132"/>
    <cfRule type="duplicateValues" dxfId="5285" priority="8137"/>
    <cfRule type="duplicateValues" dxfId="5284" priority="8140"/>
    <cfRule type="duplicateValues" dxfId="5283" priority="8144"/>
    <cfRule type="duplicateValues" dxfId="5282" priority="8147"/>
    <cfRule type="duplicateValues" dxfId="5281" priority="10621"/>
    <cfRule type="duplicateValues" dxfId="5280" priority="4270"/>
    <cfRule type="duplicateValues" dxfId="5279" priority="10617"/>
    <cfRule type="duplicateValues" dxfId="5278" priority="5332"/>
    <cfRule type="duplicateValues" dxfId="5277" priority="10614"/>
    <cfRule type="duplicateValues" dxfId="5276" priority="5329"/>
    <cfRule type="duplicateValues" dxfId="5275" priority="10383"/>
    <cfRule type="duplicateValues" dxfId="5274" priority="5325"/>
    <cfRule type="duplicateValues" dxfId="5273" priority="10609"/>
    <cfRule type="duplicateValues" dxfId="5272" priority="8181"/>
    <cfRule type="duplicateValues" dxfId="5271" priority="9971"/>
    <cfRule type="duplicateValues" dxfId="5270" priority="10259"/>
    <cfRule type="duplicateValues" dxfId="5269" priority="10606"/>
    <cfRule type="duplicateValues" dxfId="5268" priority="5317"/>
    <cfRule type="duplicateValues" dxfId="5267" priority="8197"/>
    <cfRule type="duplicateValues" dxfId="5266" priority="10302"/>
    <cfRule type="duplicateValues" dxfId="5265" priority="8205"/>
    <cfRule type="duplicateValues" dxfId="5264" priority="6321"/>
    <cfRule type="duplicateValues" dxfId="5263" priority="8209"/>
    <cfRule type="duplicateValues" dxfId="5262" priority="8212"/>
    <cfRule type="duplicateValues" dxfId="5261" priority="10602"/>
    <cfRule type="duplicateValues" dxfId="5260" priority="9979"/>
    <cfRule type="duplicateValues" dxfId="5259" priority="5301"/>
    <cfRule type="duplicateValues" dxfId="5258" priority="10599"/>
    <cfRule type="duplicateValues" dxfId="5257" priority="8229"/>
    <cfRule type="duplicateValues" dxfId="5256" priority="9983"/>
    <cfRule type="duplicateValues" dxfId="5255" priority="5269"/>
    <cfRule type="duplicateValues" dxfId="5254" priority="8237"/>
    <cfRule type="duplicateValues" dxfId="5253" priority="4263"/>
    <cfRule type="duplicateValues" dxfId="5252" priority="6355"/>
    <cfRule type="duplicateValues" dxfId="5251" priority="8241"/>
    <cfRule type="duplicateValues" dxfId="5250" priority="8244"/>
    <cfRule type="duplicateValues" dxfId="5249" priority="4098"/>
    <cfRule type="duplicateValues" dxfId="5248" priority="9986"/>
    <cfRule type="duplicateValues" dxfId="5247" priority="8253"/>
    <cfRule type="duplicateValues" dxfId="5246" priority="8257"/>
    <cfRule type="duplicateValues" dxfId="5245" priority="8260"/>
    <cfRule type="duplicateValues" dxfId="5244" priority="8265"/>
    <cfRule type="duplicateValues" dxfId="5243" priority="8268"/>
    <cfRule type="duplicateValues" dxfId="5242" priority="8272"/>
    <cfRule type="duplicateValues" dxfId="5241" priority="8275"/>
    <cfRule type="duplicateValues" dxfId="5240" priority="6289"/>
    <cfRule type="duplicateValues" dxfId="5239" priority="10379"/>
    <cfRule type="duplicateValues" dxfId="5238" priority="5205"/>
    <cfRule type="duplicateValues" dxfId="5237" priority="10593"/>
    <cfRule type="duplicateValues" dxfId="5236" priority="10590"/>
    <cfRule type="duplicateValues" dxfId="5235" priority="6352"/>
    <cfRule type="duplicateValues" dxfId="5234" priority="8293"/>
    <cfRule type="duplicateValues" dxfId="5233" priority="8301"/>
    <cfRule type="duplicateValues" dxfId="5232" priority="8305"/>
    <cfRule type="duplicateValues" dxfId="5231" priority="8308"/>
    <cfRule type="duplicateValues" dxfId="5230" priority="10586"/>
    <cfRule type="duplicateValues" dxfId="5229" priority="8317"/>
    <cfRule type="duplicateValues" dxfId="5228" priority="8321"/>
    <cfRule type="duplicateValues" dxfId="5227" priority="8324"/>
    <cfRule type="duplicateValues" dxfId="5226" priority="10583"/>
    <cfRule type="duplicateValues" dxfId="5225" priority="5077"/>
    <cfRule type="duplicateValues" dxfId="5224" priority="8329"/>
    <cfRule type="duplicateValues" dxfId="5223" priority="6348"/>
    <cfRule type="duplicateValues" dxfId="5222" priority="8332"/>
    <cfRule type="duplicateValues" dxfId="5221" priority="8336"/>
    <cfRule type="duplicateValues" dxfId="5220" priority="8339"/>
    <cfRule type="duplicateValues" dxfId="5219" priority="7189"/>
    <cfRule type="duplicateValues" dxfId="5218" priority="8349"/>
    <cfRule type="duplicateValues" dxfId="5217" priority="8353"/>
    <cfRule type="duplicateValues" dxfId="5216" priority="8356"/>
    <cfRule type="duplicateValues" dxfId="5215" priority="10578"/>
    <cfRule type="duplicateValues" dxfId="5214" priority="8361"/>
    <cfRule type="duplicateValues" dxfId="5213" priority="8364"/>
    <cfRule type="duplicateValues" dxfId="5212" priority="8368"/>
    <cfRule type="duplicateValues" dxfId="5211" priority="8371"/>
    <cfRule type="duplicateValues" dxfId="5210" priority="8377"/>
    <cfRule type="duplicateValues" dxfId="5209" priority="8380"/>
    <cfRule type="duplicateValues" dxfId="5208" priority="4821"/>
    <cfRule type="duplicateValues" dxfId="5207" priority="8384"/>
    <cfRule type="duplicateValues" dxfId="5206" priority="8387"/>
    <cfRule type="duplicateValues" dxfId="5205" priority="8392"/>
    <cfRule type="duplicateValues" dxfId="5204" priority="8395"/>
    <cfRule type="duplicateValues" dxfId="5203" priority="8399"/>
    <cfRule type="duplicateValues" dxfId="5202" priority="8402"/>
    <cfRule type="duplicateValues" dxfId="5201" priority="4110"/>
    <cfRule type="duplicateValues" dxfId="5200" priority="10575"/>
    <cfRule type="duplicateValues" dxfId="5199" priority="10003"/>
    <cfRule type="duplicateValues" dxfId="5198" priority="8412"/>
    <cfRule type="duplicateValues" dxfId="5197" priority="8413"/>
    <cfRule type="duplicateValues" dxfId="5196" priority="8414"/>
    <cfRule type="duplicateValues" dxfId="5195" priority="8415"/>
    <cfRule type="duplicateValues" dxfId="5194" priority="8416"/>
    <cfRule type="duplicateValues" dxfId="5193" priority="8417"/>
    <cfRule type="duplicateValues" dxfId="5192" priority="8418"/>
    <cfRule type="duplicateValues" dxfId="5191" priority="8420"/>
    <cfRule type="duplicateValues" dxfId="5190" priority="8421"/>
    <cfRule type="duplicateValues" dxfId="5189" priority="8422"/>
    <cfRule type="duplicateValues" dxfId="5188" priority="8423"/>
    <cfRule type="duplicateValues" dxfId="5187" priority="8424"/>
    <cfRule type="duplicateValues" dxfId="5186" priority="8425"/>
    <cfRule type="duplicateValues" dxfId="5185" priority="8427"/>
    <cfRule type="duplicateValues" dxfId="5184" priority="8428"/>
    <cfRule type="duplicateValues" dxfId="5183" priority="8429"/>
    <cfRule type="duplicateValues" dxfId="5182" priority="8430"/>
    <cfRule type="duplicateValues" dxfId="5181" priority="8431"/>
    <cfRule type="duplicateValues" dxfId="5180" priority="8433"/>
    <cfRule type="duplicateValues" dxfId="5179" priority="8434"/>
    <cfRule type="duplicateValues" dxfId="5178" priority="8435"/>
    <cfRule type="duplicateValues" dxfId="5177" priority="8436"/>
    <cfRule type="duplicateValues" dxfId="5176" priority="8438"/>
    <cfRule type="duplicateValues" dxfId="5175" priority="8439"/>
    <cfRule type="duplicateValues" dxfId="5174" priority="8440"/>
    <cfRule type="duplicateValues" dxfId="5173" priority="8442"/>
    <cfRule type="duplicateValues" dxfId="5172" priority="8443"/>
    <cfRule type="duplicateValues" dxfId="5171" priority="8445"/>
    <cfRule type="duplicateValues" dxfId="5170" priority="8447"/>
    <cfRule type="duplicateValues" dxfId="5169" priority="10267"/>
    <cfRule type="duplicateValues" dxfId="5168" priority="8450"/>
    <cfRule type="duplicateValues" dxfId="5167" priority="8451"/>
    <cfRule type="duplicateValues" dxfId="5166" priority="8452"/>
    <cfRule type="duplicateValues" dxfId="5165" priority="8453"/>
    <cfRule type="duplicateValues" dxfId="5164" priority="8454"/>
    <cfRule type="duplicateValues" dxfId="5163" priority="8455"/>
    <cfRule type="duplicateValues" dxfId="5162" priority="8457"/>
    <cfRule type="duplicateValues" dxfId="5161" priority="8458"/>
    <cfRule type="duplicateValues" dxfId="5160" priority="8459"/>
    <cfRule type="duplicateValues" dxfId="5159" priority="8460"/>
    <cfRule type="duplicateValues" dxfId="5158" priority="8461"/>
    <cfRule type="duplicateValues" dxfId="5157" priority="8463"/>
    <cfRule type="duplicateValues" dxfId="5156" priority="8464"/>
    <cfRule type="duplicateValues" dxfId="5155" priority="8465"/>
    <cfRule type="duplicateValues" dxfId="5154" priority="8466"/>
    <cfRule type="duplicateValues" dxfId="5153" priority="8468"/>
    <cfRule type="duplicateValues" dxfId="5152" priority="8469"/>
    <cfRule type="duplicateValues" dxfId="5151" priority="8470"/>
    <cfRule type="duplicateValues" dxfId="5150" priority="8472"/>
    <cfRule type="duplicateValues" dxfId="5149" priority="8473"/>
    <cfRule type="duplicateValues" dxfId="5148" priority="8475"/>
    <cfRule type="duplicateValues" dxfId="5147" priority="8477"/>
    <cfRule type="duplicateValues" dxfId="5146" priority="8480"/>
    <cfRule type="duplicateValues" dxfId="5145" priority="8481"/>
    <cfRule type="duplicateValues" dxfId="5144" priority="8482"/>
    <cfRule type="duplicateValues" dxfId="5143" priority="8483"/>
    <cfRule type="duplicateValues" dxfId="5142" priority="8484"/>
    <cfRule type="duplicateValues" dxfId="5141" priority="8486"/>
    <cfRule type="duplicateValues" dxfId="5140" priority="8487"/>
    <cfRule type="duplicateValues" dxfId="5139" priority="8488"/>
    <cfRule type="duplicateValues" dxfId="5138" priority="8489"/>
    <cfRule type="duplicateValues" dxfId="5137" priority="8491"/>
    <cfRule type="duplicateValues" dxfId="5136" priority="8492"/>
    <cfRule type="duplicateValues" dxfId="5135" priority="8493"/>
    <cfRule type="duplicateValues" dxfId="5134" priority="8495"/>
    <cfRule type="duplicateValues" dxfId="5133" priority="8496"/>
    <cfRule type="duplicateValues" dxfId="5132" priority="8498"/>
    <cfRule type="duplicateValues" dxfId="5131" priority="8500"/>
    <cfRule type="duplicateValues" dxfId="5130" priority="8503"/>
    <cfRule type="duplicateValues" dxfId="5129" priority="8504"/>
    <cfRule type="duplicateValues" dxfId="5128" priority="8505"/>
    <cfRule type="duplicateValues" dxfId="5127" priority="8506"/>
    <cfRule type="duplicateValues" dxfId="5126" priority="8508"/>
    <cfRule type="duplicateValues" dxfId="5125" priority="8509"/>
    <cfRule type="duplicateValues" dxfId="5124" priority="8510"/>
    <cfRule type="duplicateValues" dxfId="5123" priority="8512"/>
    <cfRule type="duplicateValues" dxfId="5122" priority="8513"/>
    <cfRule type="duplicateValues" dxfId="5121" priority="8515"/>
    <cfRule type="duplicateValues" dxfId="5120" priority="8517"/>
    <cfRule type="duplicateValues" dxfId="5119" priority="8520"/>
    <cfRule type="duplicateValues" dxfId="5118" priority="8521"/>
    <cfRule type="duplicateValues" dxfId="5117" priority="8522"/>
    <cfRule type="duplicateValues" dxfId="5116" priority="8524"/>
    <cfRule type="duplicateValues" dxfId="5115" priority="8525"/>
    <cfRule type="duplicateValues" dxfId="5114" priority="8527"/>
    <cfRule type="duplicateValues" dxfId="5113" priority="8529"/>
    <cfRule type="duplicateValues" dxfId="5112" priority="7333"/>
    <cfRule type="duplicateValues" dxfId="5111" priority="8532"/>
    <cfRule type="duplicateValues" dxfId="5110" priority="8533"/>
    <cfRule type="duplicateValues" dxfId="5109" priority="8535"/>
    <cfRule type="duplicateValues" dxfId="5108" priority="8537"/>
    <cfRule type="duplicateValues" dxfId="5107" priority="6853"/>
    <cfRule type="duplicateValues" dxfId="5106" priority="8540"/>
    <cfRule type="duplicateValues" dxfId="5105" priority="8542"/>
    <cfRule type="duplicateValues" dxfId="5104" priority="8545"/>
    <cfRule type="duplicateValues" dxfId="5103" priority="10011"/>
    <cfRule type="duplicateValues" dxfId="5102" priority="8548"/>
    <cfRule type="duplicateValues" dxfId="5101" priority="8552"/>
    <cfRule type="duplicateValues" dxfId="5100" priority="8553"/>
    <cfRule type="duplicateValues" dxfId="5099" priority="8554"/>
    <cfRule type="duplicateValues" dxfId="5098" priority="8555"/>
    <cfRule type="duplicateValues" dxfId="5097" priority="8556"/>
    <cfRule type="duplicateValues" dxfId="5096" priority="8557"/>
    <cfRule type="duplicateValues" dxfId="5095" priority="8559"/>
    <cfRule type="duplicateValues" dxfId="5094" priority="8560"/>
    <cfRule type="duplicateValues" dxfId="5093" priority="8561"/>
    <cfRule type="duplicateValues" dxfId="5092" priority="8562"/>
    <cfRule type="duplicateValues" dxfId="5091" priority="8563"/>
    <cfRule type="duplicateValues" dxfId="5090" priority="8565"/>
    <cfRule type="duplicateValues" dxfId="5089" priority="8566"/>
    <cfRule type="duplicateValues" dxfId="5088" priority="8567"/>
    <cfRule type="duplicateValues" dxfId="5087" priority="8568"/>
    <cfRule type="duplicateValues" dxfId="5086" priority="8570"/>
    <cfRule type="duplicateValues" dxfId="5085" priority="10571"/>
    <cfRule type="duplicateValues" dxfId="5084" priority="8572"/>
    <cfRule type="duplicateValues" dxfId="5083" priority="8574"/>
    <cfRule type="duplicateValues" dxfId="5082" priority="8575"/>
    <cfRule type="duplicateValues" dxfId="5081" priority="8577"/>
    <cfRule type="duplicateValues" dxfId="5080" priority="8579"/>
    <cfRule type="duplicateValues" dxfId="5079" priority="8582"/>
    <cfRule type="duplicateValues" dxfId="5078" priority="8583"/>
    <cfRule type="duplicateValues" dxfId="5077" priority="8584"/>
    <cfRule type="duplicateValues" dxfId="5076" priority="8585"/>
    <cfRule type="duplicateValues" dxfId="5075" priority="8586"/>
    <cfRule type="duplicateValues" dxfId="5074" priority="8588"/>
    <cfRule type="duplicateValues" dxfId="5073" priority="8589"/>
    <cfRule type="duplicateValues" dxfId="5072" priority="8590"/>
    <cfRule type="duplicateValues" dxfId="5071" priority="8591"/>
    <cfRule type="duplicateValues" dxfId="5070" priority="8593"/>
    <cfRule type="duplicateValues" dxfId="5069" priority="8594"/>
    <cfRule type="duplicateValues" dxfId="5068" priority="8595"/>
    <cfRule type="duplicateValues" dxfId="5067" priority="8597"/>
    <cfRule type="duplicateValues" dxfId="5066" priority="8598"/>
    <cfRule type="duplicateValues" dxfId="5065" priority="8600"/>
    <cfRule type="duplicateValues" dxfId="5064" priority="8602"/>
    <cfRule type="duplicateValues" dxfId="5063" priority="8605"/>
    <cfRule type="duplicateValues" dxfId="5062" priority="8606"/>
    <cfRule type="duplicateValues" dxfId="5061" priority="8607"/>
    <cfRule type="duplicateValues" dxfId="5060" priority="8608"/>
    <cfRule type="duplicateValues" dxfId="5059" priority="8610"/>
    <cfRule type="duplicateValues" dxfId="5058" priority="8611"/>
    <cfRule type="duplicateValues" dxfId="5057" priority="8612"/>
    <cfRule type="duplicateValues" dxfId="5056" priority="8614"/>
    <cfRule type="duplicateValues" dxfId="5055" priority="8615"/>
    <cfRule type="duplicateValues" dxfId="5054" priority="8617"/>
    <cfRule type="duplicateValues" dxfId="5053" priority="8619"/>
    <cfRule type="duplicateValues" dxfId="5052" priority="10015"/>
    <cfRule type="duplicateValues" dxfId="5051" priority="8622"/>
    <cfRule type="duplicateValues" dxfId="5050" priority="8623"/>
    <cfRule type="duplicateValues" dxfId="5049" priority="8624"/>
    <cfRule type="duplicateValues" dxfId="5048" priority="8626"/>
    <cfRule type="duplicateValues" dxfId="5047" priority="8627"/>
    <cfRule type="duplicateValues" dxfId="5046" priority="8629"/>
    <cfRule type="duplicateValues" dxfId="5045" priority="8631"/>
    <cfRule type="duplicateValues" dxfId="5044" priority="4250"/>
    <cfRule type="duplicateValues" dxfId="5043" priority="8634"/>
    <cfRule type="duplicateValues" dxfId="5042" priority="8635"/>
    <cfRule type="duplicateValues" dxfId="5041" priority="8637"/>
    <cfRule type="duplicateValues" dxfId="5040" priority="8639"/>
    <cfRule type="duplicateValues" dxfId="5039" priority="8642"/>
    <cfRule type="duplicateValues" dxfId="5038" priority="8644"/>
    <cfRule type="duplicateValues" dxfId="5037" priority="10018"/>
    <cfRule type="duplicateValues" dxfId="5036" priority="8647"/>
    <cfRule type="duplicateValues" dxfId="5035" priority="8650"/>
    <cfRule type="duplicateValues" dxfId="5034" priority="8654"/>
    <cfRule type="duplicateValues" dxfId="5033" priority="8655"/>
    <cfRule type="duplicateValues" dxfId="5032" priority="8656"/>
    <cfRule type="duplicateValues" dxfId="5031" priority="8657"/>
    <cfRule type="duplicateValues" dxfId="5030" priority="8658"/>
    <cfRule type="duplicateValues" dxfId="5029" priority="8660"/>
    <cfRule type="duplicateValues" dxfId="5028" priority="8661"/>
    <cfRule type="duplicateValues" dxfId="5027" priority="8662"/>
    <cfRule type="duplicateValues" dxfId="5026" priority="8663"/>
    <cfRule type="duplicateValues" dxfId="5025" priority="8665"/>
    <cfRule type="duplicateValues" dxfId="5024" priority="8666"/>
    <cfRule type="duplicateValues" dxfId="5023" priority="8667"/>
    <cfRule type="duplicateValues" dxfId="5022" priority="8669"/>
    <cfRule type="duplicateValues" dxfId="5021" priority="8670"/>
    <cfRule type="duplicateValues" dxfId="5020" priority="8672"/>
    <cfRule type="duplicateValues" dxfId="5019" priority="8674"/>
    <cfRule type="duplicateValues" dxfId="5018" priority="10271"/>
    <cfRule type="duplicateValues" dxfId="5017" priority="8677"/>
    <cfRule type="duplicateValues" dxfId="5016" priority="8678"/>
    <cfRule type="duplicateValues" dxfId="5015" priority="8679"/>
    <cfRule type="duplicateValues" dxfId="5014" priority="8680"/>
    <cfRule type="duplicateValues" dxfId="5013" priority="8682"/>
    <cfRule type="duplicateValues" dxfId="5012" priority="8683"/>
    <cfRule type="duplicateValues" dxfId="5011" priority="8684"/>
    <cfRule type="duplicateValues" dxfId="5010" priority="8686"/>
    <cfRule type="duplicateValues" dxfId="5009" priority="8687"/>
    <cfRule type="duplicateValues" dxfId="5008" priority="8689"/>
    <cfRule type="duplicateValues" dxfId="5007" priority="8691"/>
    <cfRule type="duplicateValues" dxfId="5006" priority="8694"/>
    <cfRule type="duplicateValues" dxfId="5005" priority="8695"/>
    <cfRule type="duplicateValues" dxfId="5004" priority="8696"/>
    <cfRule type="duplicateValues" dxfId="5003" priority="8698"/>
    <cfRule type="duplicateValues" dxfId="5002" priority="8699"/>
    <cfRule type="duplicateValues" dxfId="5001" priority="8701"/>
    <cfRule type="duplicateValues" dxfId="5000" priority="8703"/>
    <cfRule type="duplicateValues" dxfId="4999" priority="8706"/>
    <cfRule type="duplicateValues" dxfId="4998" priority="8707"/>
    <cfRule type="duplicateValues" dxfId="4997" priority="8709"/>
    <cfRule type="duplicateValues" dxfId="4996" priority="8711"/>
    <cfRule type="duplicateValues" dxfId="4995" priority="8714"/>
    <cfRule type="duplicateValues" dxfId="4994" priority="8716"/>
    <cfRule type="duplicateValues" dxfId="4993" priority="8719"/>
    <cfRule type="duplicateValues" dxfId="4992" priority="8722"/>
    <cfRule type="duplicateValues" dxfId="4991" priority="10027"/>
    <cfRule type="duplicateValues" dxfId="4990" priority="8726"/>
    <cfRule type="duplicateValues" dxfId="4989" priority="8727"/>
    <cfRule type="duplicateValues" dxfId="4988" priority="8728"/>
    <cfRule type="duplicateValues" dxfId="4987" priority="8729"/>
    <cfRule type="duplicateValues" dxfId="4986" priority="8731"/>
    <cfRule type="duplicateValues" dxfId="4985" priority="8732"/>
    <cfRule type="duplicateValues" dxfId="4984" priority="8733"/>
    <cfRule type="duplicateValues" dxfId="4983" priority="8735"/>
    <cfRule type="duplicateValues" dxfId="4982" priority="8736"/>
    <cfRule type="duplicateValues" dxfId="4981" priority="8738"/>
    <cfRule type="duplicateValues" dxfId="4980" priority="8740"/>
    <cfRule type="duplicateValues" dxfId="4979" priority="8743"/>
    <cfRule type="duplicateValues" dxfId="4978" priority="8744"/>
    <cfRule type="duplicateValues" dxfId="4977" priority="8745"/>
    <cfRule type="duplicateValues" dxfId="4976" priority="8747"/>
    <cfRule type="duplicateValues" dxfId="4975" priority="8748"/>
    <cfRule type="duplicateValues" dxfId="4974" priority="8750"/>
    <cfRule type="duplicateValues" dxfId="4973" priority="8752"/>
    <cfRule type="duplicateValues" dxfId="4972" priority="8755"/>
    <cfRule type="duplicateValues" dxfId="4971" priority="8756"/>
    <cfRule type="duplicateValues" dxfId="4970" priority="8758"/>
    <cfRule type="duplicateValues" dxfId="4969" priority="8760"/>
    <cfRule type="duplicateValues" dxfId="4968" priority="8763"/>
    <cfRule type="duplicateValues" dxfId="4967" priority="8765"/>
    <cfRule type="duplicateValues" dxfId="4966" priority="10031"/>
    <cfRule type="duplicateValues" dxfId="4965" priority="8768"/>
    <cfRule type="duplicateValues" dxfId="4964" priority="4247"/>
    <cfRule type="duplicateValues" dxfId="4963" priority="8771"/>
    <cfRule type="duplicateValues" dxfId="4962" priority="8775"/>
    <cfRule type="duplicateValues" dxfId="4961" priority="8776"/>
    <cfRule type="duplicateValues" dxfId="4960" priority="8777"/>
    <cfRule type="duplicateValues" dxfId="4959" priority="8779"/>
    <cfRule type="duplicateValues" dxfId="4958" priority="8780"/>
    <cfRule type="duplicateValues" dxfId="4957" priority="8782"/>
    <cfRule type="duplicateValues" dxfId="4956" priority="8784"/>
    <cfRule type="duplicateValues" dxfId="4955" priority="10034"/>
    <cfRule type="duplicateValues" dxfId="4954" priority="8787"/>
    <cfRule type="duplicateValues" dxfId="4953" priority="8788"/>
    <cfRule type="duplicateValues" dxfId="4952" priority="8790"/>
    <cfRule type="duplicateValues" dxfId="4951" priority="8792"/>
    <cfRule type="duplicateValues" dxfId="4950" priority="8795"/>
    <cfRule type="duplicateValues" dxfId="4949" priority="8797"/>
    <cfRule type="duplicateValues" dxfId="4948" priority="10274"/>
    <cfRule type="duplicateValues" dxfId="4947" priority="8800"/>
    <cfRule type="duplicateValues" dxfId="4946" priority="6317"/>
    <cfRule type="duplicateValues" dxfId="4945" priority="8803"/>
    <cfRule type="duplicateValues" dxfId="4944" priority="4117"/>
    <cfRule type="duplicateValues" dxfId="4943" priority="8807"/>
    <cfRule type="duplicateValues" dxfId="4942" priority="8808"/>
    <cfRule type="duplicateValues" dxfId="4941" priority="8810"/>
    <cfRule type="duplicateValues" dxfId="4940" priority="8812"/>
    <cfRule type="duplicateValues" dxfId="4939" priority="10039"/>
    <cfRule type="duplicateValues" dxfId="4938" priority="8815"/>
    <cfRule type="duplicateValues" dxfId="4937" priority="8817"/>
    <cfRule type="duplicateValues" dxfId="4936" priority="8820"/>
    <cfRule type="duplicateValues" dxfId="4935" priority="8823"/>
    <cfRule type="duplicateValues" dxfId="4934" priority="10042"/>
    <cfRule type="duplicateValues" dxfId="4933" priority="8827"/>
    <cfRule type="duplicateValues" dxfId="4932" priority="8829"/>
    <cfRule type="duplicateValues" dxfId="4931" priority="8832"/>
    <cfRule type="duplicateValues" dxfId="4930" priority="7285"/>
    <cfRule type="duplicateValues" dxfId="4929" priority="8835"/>
    <cfRule type="duplicateValues" dxfId="4928" priority="10560"/>
    <cfRule type="duplicateValues" dxfId="4927" priority="8839"/>
    <cfRule type="duplicateValues" dxfId="4926" priority="10046"/>
    <cfRule type="duplicateValues" dxfId="4925" priority="8842"/>
    <cfRule type="duplicateValues" dxfId="4924" priority="8846"/>
    <cfRule type="duplicateValues" dxfId="4923" priority="10557"/>
    <cfRule type="duplicateValues" dxfId="4922" priority="10049"/>
    <cfRule type="duplicateValues" dxfId="4921" priority="8854"/>
    <cfRule type="duplicateValues" dxfId="4920" priority="8855"/>
    <cfRule type="duplicateValues" dxfId="4919" priority="8856"/>
    <cfRule type="duplicateValues" dxfId="4918" priority="8857"/>
    <cfRule type="duplicateValues" dxfId="4917" priority="8858"/>
    <cfRule type="duplicateValues" dxfId="4916" priority="8859"/>
    <cfRule type="duplicateValues" dxfId="4915" priority="8861"/>
    <cfRule type="duplicateValues" dxfId="4914" priority="8862"/>
    <cfRule type="duplicateValues" dxfId="4913" priority="8863"/>
    <cfRule type="duplicateValues" dxfId="4912" priority="8864"/>
    <cfRule type="duplicateValues" dxfId="4911" priority="8865"/>
    <cfRule type="duplicateValues" dxfId="4910" priority="8867"/>
    <cfRule type="duplicateValues" dxfId="4909" priority="8868"/>
    <cfRule type="duplicateValues" dxfId="4908" priority="8869"/>
    <cfRule type="duplicateValues" dxfId="4907" priority="8870"/>
    <cfRule type="duplicateValues" dxfId="4906" priority="8872"/>
    <cfRule type="duplicateValues" dxfId="4905" priority="8873"/>
    <cfRule type="duplicateValues" dxfId="4904" priority="8874"/>
    <cfRule type="duplicateValues" dxfId="4903" priority="8876"/>
    <cfRule type="duplicateValues" dxfId="4902" priority="8877"/>
    <cfRule type="duplicateValues" dxfId="4901" priority="11385"/>
    <cfRule type="duplicateValues" dxfId="4900" priority="8879"/>
    <cfRule type="duplicateValues" dxfId="4899" priority="8881"/>
    <cfRule type="duplicateValues" dxfId="4898" priority="8884"/>
    <cfRule type="duplicateValues" dxfId="4897" priority="8885"/>
    <cfRule type="duplicateValues" dxfId="4896" priority="8886"/>
    <cfRule type="duplicateValues" dxfId="4895" priority="8887"/>
    <cfRule type="duplicateValues" dxfId="4894" priority="8888"/>
    <cfRule type="duplicateValues" dxfId="4893" priority="8890"/>
    <cfRule type="duplicateValues" dxfId="4892" priority="8891"/>
    <cfRule type="duplicateValues" dxfId="4891" priority="8892"/>
    <cfRule type="duplicateValues" dxfId="4890" priority="8893"/>
    <cfRule type="duplicateValues" dxfId="4889" priority="8895"/>
    <cfRule type="duplicateValues" dxfId="4888" priority="8896"/>
    <cfRule type="duplicateValues" dxfId="4887" priority="8897"/>
    <cfRule type="duplicateValues" dxfId="4886" priority="8899"/>
    <cfRule type="duplicateValues" dxfId="4885" priority="8900"/>
    <cfRule type="duplicateValues" dxfId="4884" priority="8902"/>
    <cfRule type="duplicateValues" dxfId="4883" priority="8904"/>
    <cfRule type="duplicateValues" dxfId="4882" priority="8907"/>
    <cfRule type="duplicateValues" dxfId="4881" priority="8908"/>
    <cfRule type="duplicateValues" dxfId="4880" priority="8909"/>
    <cfRule type="duplicateValues" dxfId="4879" priority="8910"/>
    <cfRule type="duplicateValues" dxfId="4878" priority="8912"/>
    <cfRule type="duplicateValues" dxfId="4877" priority="8913"/>
    <cfRule type="duplicateValues" dxfId="4876" priority="8914"/>
    <cfRule type="duplicateValues" dxfId="4875" priority="8916"/>
    <cfRule type="duplicateValues" dxfId="4874" priority="8917"/>
    <cfRule type="duplicateValues" dxfId="4873" priority="8919"/>
    <cfRule type="duplicateValues" dxfId="4872" priority="8921"/>
    <cfRule type="duplicateValues" dxfId="4871" priority="8924"/>
    <cfRule type="duplicateValues" dxfId="4870" priority="8925"/>
    <cfRule type="duplicateValues" dxfId="4869" priority="8926"/>
    <cfRule type="duplicateValues" dxfId="4868" priority="8928"/>
    <cfRule type="duplicateValues" dxfId="4867" priority="8929"/>
    <cfRule type="duplicateValues" dxfId="4866" priority="8931"/>
    <cfRule type="duplicateValues" dxfId="4865" priority="8933"/>
    <cfRule type="duplicateValues" dxfId="4864" priority="7357"/>
    <cfRule type="duplicateValues" dxfId="4863" priority="8936"/>
    <cfRule type="duplicateValues" dxfId="4862" priority="8937"/>
    <cfRule type="duplicateValues" dxfId="4861" priority="8939"/>
    <cfRule type="duplicateValues" dxfId="4860" priority="8941"/>
    <cfRule type="duplicateValues" dxfId="4859" priority="8944"/>
    <cfRule type="duplicateValues" dxfId="4858" priority="8946"/>
    <cfRule type="duplicateValues" dxfId="4857" priority="8949"/>
    <cfRule type="duplicateValues" dxfId="4856" priority="10369"/>
    <cfRule type="duplicateValues" dxfId="4855" priority="8952"/>
    <cfRule type="duplicateValues" dxfId="4854" priority="10553"/>
    <cfRule type="duplicateValues" dxfId="4853" priority="8956"/>
    <cfRule type="duplicateValues" dxfId="4852" priority="8957"/>
    <cfRule type="duplicateValues" dxfId="4851" priority="8958"/>
    <cfRule type="duplicateValues" dxfId="4850" priority="8959"/>
    <cfRule type="duplicateValues" dxfId="4849" priority="8960"/>
    <cfRule type="duplicateValues" dxfId="4848" priority="8962"/>
    <cfRule type="duplicateValues" dxfId="4847" priority="8963"/>
    <cfRule type="duplicateValues" dxfId="4846" priority="8964"/>
    <cfRule type="duplicateValues" dxfId="4845" priority="8965"/>
    <cfRule type="duplicateValues" dxfId="4844" priority="8967"/>
    <cfRule type="duplicateValues" dxfId="4843" priority="8968"/>
    <cfRule type="duplicateValues" dxfId="4842" priority="8969"/>
    <cfRule type="duplicateValues" dxfId="4841" priority="8971"/>
    <cfRule type="duplicateValues" dxfId="4840" priority="8972"/>
    <cfRule type="duplicateValues" dxfId="4839" priority="8974"/>
    <cfRule type="duplicateValues" dxfId="4838" priority="8976"/>
    <cfRule type="duplicateValues" dxfId="4837" priority="4243"/>
    <cfRule type="duplicateValues" dxfId="4836" priority="8979"/>
    <cfRule type="duplicateValues" dxfId="4835" priority="8980"/>
    <cfRule type="duplicateValues" dxfId="4834" priority="8981"/>
    <cfRule type="duplicateValues" dxfId="4833" priority="8982"/>
    <cfRule type="duplicateValues" dxfId="4832" priority="8984"/>
    <cfRule type="duplicateValues" dxfId="4831" priority="8985"/>
    <cfRule type="duplicateValues" dxfId="4830" priority="8986"/>
    <cfRule type="duplicateValues" dxfId="4829" priority="8988"/>
    <cfRule type="duplicateValues" dxfId="4828" priority="8989"/>
    <cfRule type="duplicateValues" dxfId="4827" priority="8991"/>
    <cfRule type="duplicateValues" dxfId="4826" priority="8993"/>
    <cfRule type="duplicateValues" dxfId="4825" priority="8996"/>
    <cfRule type="duplicateValues" dxfId="4824" priority="8997"/>
    <cfRule type="duplicateValues" dxfId="4823" priority="8998"/>
    <cfRule type="duplicateValues" dxfId="4822" priority="9000"/>
    <cfRule type="duplicateValues" dxfId="4821" priority="9001"/>
    <cfRule type="duplicateValues" dxfId="4820" priority="9003"/>
    <cfRule type="duplicateValues" dxfId="4819" priority="9005"/>
    <cfRule type="duplicateValues" dxfId="4818" priority="9008"/>
    <cfRule type="duplicateValues" dxfId="4817" priority="9009"/>
    <cfRule type="duplicateValues" dxfId="4816" priority="9011"/>
    <cfRule type="duplicateValues" dxfId="4815" priority="9013"/>
    <cfRule type="duplicateValues" dxfId="4814" priority="10366"/>
    <cfRule type="duplicateValues" dxfId="4813" priority="9016"/>
    <cfRule type="duplicateValues" dxfId="4812" priority="9018"/>
    <cfRule type="duplicateValues" dxfId="4811" priority="9021"/>
    <cfRule type="duplicateValues" dxfId="4810" priority="9024"/>
    <cfRule type="duplicateValues" dxfId="4809" priority="9028"/>
    <cfRule type="duplicateValues" dxfId="4808" priority="9029"/>
    <cfRule type="duplicateValues" dxfId="4807" priority="9030"/>
    <cfRule type="duplicateValues" dxfId="4806" priority="9031"/>
    <cfRule type="duplicateValues" dxfId="4805" priority="9033"/>
    <cfRule type="duplicateValues" dxfId="4804" priority="9034"/>
    <cfRule type="duplicateValues" dxfId="4803" priority="9035"/>
    <cfRule type="duplicateValues" dxfId="4802" priority="9037"/>
    <cfRule type="duplicateValues" dxfId="4801" priority="9038"/>
    <cfRule type="duplicateValues" dxfId="4800" priority="9040"/>
    <cfRule type="duplicateValues" dxfId="4799" priority="9042"/>
    <cfRule type="duplicateValues" dxfId="4798" priority="9045"/>
    <cfRule type="duplicateValues" dxfId="4797" priority="9046"/>
    <cfRule type="duplicateValues" dxfId="4796" priority="9047"/>
    <cfRule type="duplicateValues" dxfId="4795" priority="9049"/>
    <cfRule type="duplicateValues" dxfId="4794" priority="9050"/>
    <cfRule type="duplicateValues" dxfId="4793" priority="9052"/>
    <cfRule type="duplicateValues" dxfId="4792" priority="9054"/>
    <cfRule type="duplicateValues" dxfId="4791" priority="9057"/>
    <cfRule type="duplicateValues" dxfId="4790" priority="9058"/>
    <cfRule type="duplicateValues" dxfId="4789" priority="9060"/>
    <cfRule type="duplicateValues" dxfId="4788" priority="9062"/>
    <cfRule type="duplicateValues" dxfId="4787" priority="10067"/>
    <cfRule type="duplicateValues" dxfId="4786" priority="9065"/>
    <cfRule type="duplicateValues" dxfId="4785" priority="9067"/>
    <cfRule type="duplicateValues" dxfId="4784" priority="9070"/>
    <cfRule type="duplicateValues" dxfId="4783" priority="9073"/>
    <cfRule type="duplicateValues" dxfId="4782" priority="9077"/>
    <cfRule type="duplicateValues" dxfId="4781" priority="9078"/>
    <cfRule type="duplicateValues" dxfId="4780" priority="9079"/>
    <cfRule type="duplicateValues" dxfId="4779" priority="9081"/>
    <cfRule type="duplicateValues" dxfId="4778" priority="9082"/>
    <cfRule type="duplicateValues" dxfId="4777" priority="9084"/>
    <cfRule type="duplicateValues" dxfId="4776" priority="9086"/>
    <cfRule type="duplicateValues" dxfId="4775" priority="9089"/>
    <cfRule type="duplicateValues" dxfId="4774" priority="9090"/>
    <cfRule type="duplicateValues" dxfId="4773" priority="9092"/>
    <cfRule type="duplicateValues" dxfId="4772" priority="9094"/>
    <cfRule type="duplicateValues" dxfId="4771" priority="9097"/>
    <cfRule type="duplicateValues" dxfId="4770" priority="9099"/>
    <cfRule type="duplicateValues" dxfId="4769" priority="4236"/>
    <cfRule type="duplicateValues" dxfId="4768" priority="9102"/>
    <cfRule type="duplicateValues" dxfId="4767" priority="9105"/>
    <cfRule type="duplicateValues" dxfId="4766" priority="10075"/>
    <cfRule type="duplicateValues" dxfId="4765" priority="10550"/>
    <cfRule type="duplicateValues" dxfId="4764" priority="9109"/>
    <cfRule type="duplicateValues" dxfId="4763" priority="9110"/>
    <cfRule type="duplicateValues" dxfId="4762" priority="9112"/>
    <cfRule type="duplicateValues" dxfId="4761" priority="9114"/>
    <cfRule type="duplicateValues" dxfId="4760" priority="9117"/>
    <cfRule type="duplicateValues" dxfId="4759" priority="9119"/>
    <cfRule type="duplicateValues" dxfId="4758" priority="9122"/>
    <cfRule type="duplicateValues" dxfId="4757" priority="9125"/>
    <cfRule type="duplicateValues" dxfId="4756" priority="10079"/>
    <cfRule type="duplicateValues" dxfId="4755" priority="9129"/>
    <cfRule type="duplicateValues" dxfId="4754" priority="9131"/>
    <cfRule type="duplicateValues" dxfId="4753" priority="9134"/>
    <cfRule type="duplicateValues" dxfId="4752" priority="9137"/>
    <cfRule type="duplicateValues" dxfId="4751" priority="10082"/>
    <cfRule type="duplicateValues" dxfId="4750" priority="9141"/>
    <cfRule type="duplicateValues" dxfId="4749" priority="9144"/>
    <cfRule type="duplicateValues" dxfId="4748" priority="10362"/>
    <cfRule type="duplicateValues" dxfId="4747" priority="9148"/>
    <cfRule type="duplicateValues" dxfId="4746" priority="10545"/>
    <cfRule type="duplicateValues" dxfId="4745" priority="9156"/>
    <cfRule type="duplicateValues" dxfId="4744" priority="9157"/>
    <cfRule type="duplicateValues" dxfId="4743" priority="9158"/>
    <cfRule type="duplicateValues" dxfId="4742" priority="9159"/>
    <cfRule type="duplicateValues" dxfId="4741" priority="9160"/>
    <cfRule type="duplicateValues" dxfId="4740" priority="9162"/>
    <cfRule type="duplicateValues" dxfId="4739" priority="9163"/>
    <cfRule type="duplicateValues" dxfId="4738" priority="9164"/>
    <cfRule type="duplicateValues" dxfId="4737" priority="9165"/>
    <cfRule type="duplicateValues" dxfId="4736" priority="9167"/>
    <cfRule type="duplicateValues" dxfId="4735" priority="9168"/>
    <cfRule type="duplicateValues" dxfId="4734" priority="9169"/>
    <cfRule type="duplicateValues" dxfId="4733" priority="9171"/>
    <cfRule type="duplicateValues" dxfId="4732" priority="9172"/>
    <cfRule type="duplicateValues" dxfId="4731" priority="9174"/>
    <cfRule type="duplicateValues" dxfId="4730" priority="9176"/>
    <cfRule type="duplicateValues" dxfId="4729" priority="9179"/>
    <cfRule type="duplicateValues" dxfId="4728" priority="9180"/>
    <cfRule type="duplicateValues" dxfId="4727" priority="9181"/>
    <cfRule type="duplicateValues" dxfId="4726" priority="9182"/>
    <cfRule type="duplicateValues" dxfId="4725" priority="9184"/>
    <cfRule type="duplicateValues" dxfId="4724" priority="9185"/>
    <cfRule type="duplicateValues" dxfId="4723" priority="9186"/>
    <cfRule type="duplicateValues" dxfId="4722" priority="9188"/>
    <cfRule type="duplicateValues" dxfId="4721" priority="9189"/>
    <cfRule type="duplicateValues" dxfId="4720" priority="9191"/>
    <cfRule type="duplicateValues" dxfId="4719" priority="9193"/>
    <cfRule type="duplicateValues" dxfId="4718" priority="4189"/>
    <cfRule type="duplicateValues" dxfId="4717" priority="9196"/>
    <cfRule type="duplicateValues" dxfId="4716" priority="9197"/>
    <cfRule type="duplicateValues" dxfId="4715" priority="9198"/>
    <cfRule type="duplicateValues" dxfId="4714" priority="9200"/>
    <cfRule type="duplicateValues" dxfId="4713" priority="9201"/>
    <cfRule type="duplicateValues" dxfId="4712" priority="9203"/>
    <cfRule type="duplicateValues" dxfId="4711" priority="9205"/>
    <cfRule type="duplicateValues" dxfId="4710" priority="9208"/>
    <cfRule type="duplicateValues" dxfId="4709" priority="9209"/>
    <cfRule type="duplicateValues" dxfId="4708" priority="9211"/>
    <cfRule type="duplicateValues" dxfId="4707" priority="9213"/>
    <cfRule type="duplicateValues" dxfId="4706" priority="9216"/>
    <cfRule type="duplicateValues" dxfId="4705" priority="9218"/>
    <cfRule type="duplicateValues" dxfId="4704" priority="10091"/>
    <cfRule type="duplicateValues" dxfId="4703" priority="9221"/>
    <cfRule type="duplicateValues" dxfId="4702" priority="9224"/>
    <cfRule type="duplicateValues" dxfId="4701" priority="6309"/>
    <cfRule type="duplicateValues" dxfId="4700" priority="10542"/>
    <cfRule type="duplicateValues" dxfId="4699" priority="9228"/>
    <cfRule type="duplicateValues" dxfId="4698" priority="9229"/>
    <cfRule type="duplicateValues" dxfId="4697" priority="9230"/>
    <cfRule type="duplicateValues" dxfId="4696" priority="9231"/>
    <cfRule type="duplicateValues" dxfId="4695" priority="9233"/>
    <cfRule type="duplicateValues" dxfId="4694" priority="9234"/>
    <cfRule type="duplicateValues" dxfId="4693" priority="9235"/>
    <cfRule type="duplicateValues" dxfId="4692" priority="9237"/>
    <cfRule type="duplicateValues" dxfId="4691" priority="9238"/>
    <cfRule type="duplicateValues" dxfId="4690" priority="9240"/>
    <cfRule type="duplicateValues" dxfId="4689" priority="9242"/>
    <cfRule type="duplicateValues" dxfId="4688" priority="9245"/>
    <cfRule type="duplicateValues" dxfId="4687" priority="9246"/>
    <cfRule type="duplicateValues" dxfId="4686" priority="9247"/>
    <cfRule type="duplicateValues" dxfId="4685" priority="9249"/>
    <cfRule type="duplicateValues" dxfId="4684" priority="9250"/>
    <cfRule type="duplicateValues" dxfId="4683" priority="9252"/>
    <cfRule type="duplicateValues" dxfId="4682" priority="9254"/>
    <cfRule type="duplicateValues" dxfId="4681" priority="10095"/>
    <cfRule type="duplicateValues" dxfId="4680" priority="9257"/>
    <cfRule type="duplicateValues" dxfId="4679" priority="9258"/>
    <cfRule type="duplicateValues" dxfId="4678" priority="9260"/>
    <cfRule type="duplicateValues" dxfId="4677" priority="9262"/>
    <cfRule type="duplicateValues" dxfId="4676" priority="9265"/>
    <cfRule type="duplicateValues" dxfId="4675" priority="9267"/>
    <cfRule type="duplicateValues" dxfId="4674" priority="11243"/>
    <cfRule type="duplicateValues" dxfId="4673" priority="3597"/>
    <cfRule type="duplicateValues" dxfId="4672" priority="11247"/>
    <cfRule type="duplicateValues" dxfId="4671" priority="11250"/>
    <cfRule type="duplicateValues" dxfId="4670" priority="11255"/>
    <cfRule type="duplicateValues" dxfId="4669" priority="11258"/>
    <cfRule type="duplicateValues" dxfId="4668" priority="11262"/>
    <cfRule type="duplicateValues" dxfId="4667" priority="11265"/>
    <cfRule type="duplicateValues" dxfId="4666" priority="11275"/>
    <cfRule type="duplicateValues" dxfId="4665" priority="11279"/>
    <cfRule type="duplicateValues" dxfId="4664" priority="11282"/>
    <cfRule type="duplicateValues" dxfId="4663" priority="11287"/>
    <cfRule type="duplicateValues" dxfId="4662" priority="11290"/>
    <cfRule type="duplicateValues" dxfId="4661" priority="3494"/>
    <cfRule type="duplicateValues" dxfId="4660" priority="11294"/>
    <cfRule type="duplicateValues" dxfId="4659" priority="11297"/>
    <cfRule type="duplicateValues" dxfId="4658" priority="11303"/>
    <cfRule type="duplicateValues" dxfId="4657" priority="3491"/>
    <cfRule type="duplicateValues" dxfId="4656" priority="11306"/>
    <cfRule type="duplicateValues" dxfId="4655" priority="11310"/>
    <cfRule type="duplicateValues" dxfId="4654" priority="11313"/>
    <cfRule type="duplicateValues" dxfId="4653" priority="6221"/>
    <cfRule type="duplicateValues" dxfId="4652" priority="11318"/>
    <cfRule type="duplicateValues" dxfId="4651" priority="11321"/>
    <cfRule type="duplicateValues" dxfId="4650" priority="11325"/>
    <cfRule type="duplicateValues" dxfId="4649" priority="11328"/>
    <cfRule type="duplicateValues" dxfId="4648" priority="3487"/>
    <cfRule type="duplicateValues" dxfId="4647" priority="11339"/>
    <cfRule type="duplicateValues" dxfId="4646" priority="11343"/>
    <cfRule type="duplicateValues" dxfId="4645" priority="11346"/>
    <cfRule type="duplicateValues" dxfId="4644" priority="3480"/>
    <cfRule type="duplicateValues" dxfId="4643" priority="11351"/>
    <cfRule type="duplicateValues" dxfId="4642" priority="11354"/>
    <cfRule type="duplicateValues" dxfId="4641" priority="11358"/>
    <cfRule type="duplicateValues" dxfId="4640" priority="11361"/>
    <cfRule type="duplicateValues" dxfId="4639" priority="11367"/>
    <cfRule type="duplicateValues" dxfId="4638" priority="11370"/>
    <cfRule type="duplicateValues" dxfId="4637" priority="11374"/>
    <cfRule type="duplicateValues" dxfId="4636" priority="11377"/>
    <cfRule type="duplicateValues" dxfId="4635" priority="3468"/>
    <cfRule type="duplicateValues" dxfId="4634" priority="11382"/>
    <cfRule type="duplicateValues" dxfId="4633" priority="11389"/>
    <cfRule type="duplicateValues" dxfId="4632" priority="11392"/>
    <cfRule type="duplicateValues" dxfId="4631" priority="11399"/>
    <cfRule type="duplicateValues" dxfId="4630" priority="11402"/>
    <cfRule type="duplicateValues" dxfId="4629" priority="11406"/>
    <cfRule type="duplicateValues" dxfId="4628" priority="11409"/>
    <cfRule type="duplicateValues" dxfId="4627" priority="11414"/>
    <cfRule type="duplicateValues" dxfId="4626" priority="11417"/>
    <cfRule type="duplicateValues" dxfId="4625" priority="11421"/>
    <cfRule type="duplicateValues" dxfId="4624" priority="11424"/>
    <cfRule type="duplicateValues" dxfId="4623" priority="6213"/>
    <cfRule type="duplicateValues" dxfId="4622" priority="11430"/>
    <cfRule type="duplicateValues" dxfId="4621" priority="11433"/>
    <cfRule type="duplicateValues" dxfId="4620" priority="11437"/>
    <cfRule type="duplicateValues" dxfId="4619" priority="11440"/>
    <cfRule type="duplicateValues" dxfId="4618" priority="11445"/>
    <cfRule type="duplicateValues" dxfId="4617" priority="11448"/>
    <cfRule type="duplicateValues" dxfId="4616" priority="11452"/>
    <cfRule type="duplicateValues" dxfId="4615" priority="3448"/>
    <cfRule type="duplicateValues" dxfId="4614" priority="11467"/>
    <cfRule type="duplicateValues" dxfId="4613" priority="11471"/>
    <cfRule type="duplicateValues" dxfId="4612" priority="11474"/>
    <cfRule type="duplicateValues" dxfId="4611" priority="11479"/>
    <cfRule type="duplicateValues" dxfId="4610" priority="11482"/>
    <cfRule type="duplicateValues" dxfId="4609" priority="11486"/>
    <cfRule type="duplicateValues" dxfId="4608" priority="11489"/>
    <cfRule type="duplicateValues" dxfId="4607" priority="11495"/>
    <cfRule type="duplicateValues" dxfId="4606" priority="11498"/>
    <cfRule type="duplicateValues" dxfId="4605" priority="11502"/>
    <cfRule type="duplicateValues" dxfId="4604" priority="11505"/>
    <cfRule type="duplicateValues" dxfId="4603" priority="3416"/>
    <cfRule type="duplicateValues" dxfId="4602" priority="11510"/>
    <cfRule type="duplicateValues" dxfId="4601" priority="11513"/>
    <cfRule type="duplicateValues" dxfId="4600" priority="11517"/>
    <cfRule type="duplicateValues" dxfId="4599" priority="11520"/>
    <cfRule type="duplicateValues" dxfId="4598" priority="11527"/>
    <cfRule type="duplicateValues" dxfId="4597" priority="11530"/>
    <cfRule type="duplicateValues" dxfId="4596" priority="11534"/>
    <cfRule type="duplicateValues" dxfId="4595" priority="11537"/>
    <cfRule type="duplicateValues" dxfId="4594" priority="11542"/>
    <cfRule type="duplicateValues" dxfId="4593" priority="11545"/>
    <cfRule type="duplicateValues" dxfId="4592" priority="11549"/>
    <cfRule type="duplicateValues" dxfId="4591" priority="11552"/>
    <cfRule type="duplicateValues" dxfId="4590" priority="11558"/>
    <cfRule type="duplicateValues" dxfId="4589" priority="11561"/>
    <cfRule type="duplicateValues" dxfId="4588" priority="11565"/>
    <cfRule type="duplicateValues" dxfId="4587" priority="11568"/>
    <cfRule type="duplicateValues" dxfId="4586" priority="11573"/>
    <cfRule type="duplicateValues" dxfId="4585" priority="11576"/>
    <cfRule type="duplicateValues" dxfId="4584" priority="11580"/>
    <cfRule type="duplicateValues" dxfId="4583" priority="11591"/>
    <cfRule type="duplicateValues" dxfId="4582" priority="11594"/>
    <cfRule type="duplicateValues" dxfId="4581" priority="6197"/>
    <cfRule type="duplicateValues" dxfId="4580" priority="11598"/>
    <cfRule type="duplicateValues" dxfId="4579" priority="11601"/>
    <cfRule type="duplicateValues" dxfId="4578" priority="11606"/>
    <cfRule type="duplicateValues" dxfId="4577" priority="11609"/>
    <cfRule type="duplicateValues" dxfId="4576" priority="11613"/>
    <cfRule type="duplicateValues" dxfId="4575" priority="11616"/>
    <cfRule type="duplicateValues" dxfId="4574" priority="11622"/>
    <cfRule type="duplicateValues" dxfId="4573" priority="11625"/>
    <cfRule type="duplicateValues" dxfId="4572" priority="11629"/>
    <cfRule type="duplicateValues" dxfId="4571" priority="11632"/>
    <cfRule type="duplicateValues" dxfId="4570" priority="11637"/>
    <cfRule type="duplicateValues" dxfId="4569" priority="11640"/>
    <cfRule type="duplicateValues" dxfId="4568" priority="11644"/>
    <cfRule type="duplicateValues" dxfId="4567" priority="11654"/>
    <cfRule type="duplicateValues" dxfId="4566" priority="11657"/>
    <cfRule type="duplicateValues" dxfId="4565" priority="11661"/>
    <cfRule type="duplicateValues" dxfId="4564" priority="11664"/>
    <cfRule type="duplicateValues" dxfId="4563" priority="11669"/>
    <cfRule type="duplicateValues" dxfId="4562" priority="11672"/>
    <cfRule type="duplicateValues" dxfId="4561" priority="11676"/>
    <cfRule type="duplicateValues" dxfId="4560" priority="11685"/>
    <cfRule type="duplicateValues" dxfId="4559" priority="11688"/>
    <cfRule type="duplicateValues" dxfId="4558" priority="11692"/>
    <cfRule type="duplicateValues" dxfId="4557" priority="11700"/>
    <cfRule type="duplicateValues" dxfId="4556" priority="7573"/>
    <cfRule type="duplicateValues" dxfId="4555" priority="3367"/>
    <cfRule type="duplicateValues" dxfId="4554" priority="11747"/>
    <cfRule type="duplicateValues" dxfId="4553" priority="11763"/>
    <cfRule type="duplicateValues" dxfId="4552" priority="3295"/>
    <cfRule type="duplicateValues" dxfId="4551" priority="11771"/>
    <cfRule type="duplicateValues" dxfId="4550" priority="11775"/>
    <cfRule type="duplicateValues" dxfId="4549" priority="11778"/>
    <cfRule type="duplicateValues" dxfId="4548" priority="11795"/>
    <cfRule type="duplicateValues" dxfId="4547" priority="11803"/>
    <cfRule type="duplicateValues" dxfId="4546" priority="6165"/>
    <cfRule type="duplicateValues" dxfId="4545" priority="11807"/>
    <cfRule type="duplicateValues" dxfId="4544" priority="11810"/>
    <cfRule type="duplicateValues" dxfId="4543" priority="11819"/>
    <cfRule type="duplicateValues" dxfId="4542" priority="11823"/>
    <cfRule type="duplicateValues" dxfId="4541" priority="11826"/>
    <cfRule type="duplicateValues" dxfId="4540" priority="3193"/>
    <cfRule type="duplicateValues" dxfId="4539" priority="11831"/>
    <cfRule type="duplicateValues" dxfId="4538" priority="11834"/>
    <cfRule type="duplicateValues" dxfId="4537" priority="11838"/>
    <cfRule type="duplicateValues" dxfId="4536" priority="11841"/>
    <cfRule type="duplicateValues" dxfId="4535" priority="7605"/>
    <cfRule type="duplicateValues" dxfId="4534" priority="11859"/>
    <cfRule type="duplicateValues" dxfId="4533" priority="11867"/>
    <cfRule type="duplicateValues" dxfId="4532" priority="11871"/>
    <cfRule type="duplicateValues" dxfId="4531" priority="11874"/>
    <cfRule type="duplicateValues" dxfId="4530" priority="11883"/>
    <cfRule type="duplicateValues" dxfId="4529" priority="6805"/>
    <cfRule type="duplicateValues" dxfId="4528" priority="11887"/>
    <cfRule type="duplicateValues" dxfId="4527" priority="11890"/>
    <cfRule type="duplicateValues" dxfId="4526" priority="11895"/>
    <cfRule type="duplicateValues" dxfId="4525" priority="11898"/>
    <cfRule type="duplicateValues" dxfId="4524" priority="11902"/>
    <cfRule type="duplicateValues" dxfId="4523" priority="11905"/>
    <cfRule type="duplicateValues" dxfId="4522" priority="11915"/>
    <cfRule type="duplicateValues" dxfId="4521" priority="11919"/>
    <cfRule type="duplicateValues" dxfId="4520" priority="11922"/>
    <cfRule type="duplicateValues" dxfId="4519" priority="7621"/>
    <cfRule type="duplicateValues" dxfId="4518" priority="11927"/>
    <cfRule type="duplicateValues" dxfId="4517" priority="11930"/>
    <cfRule type="duplicateValues" dxfId="4516" priority="11934"/>
    <cfRule type="duplicateValues" dxfId="4515" priority="11937"/>
    <cfRule type="duplicateValues" dxfId="4514" priority="11943"/>
    <cfRule type="duplicateValues" dxfId="4513" priority="11946"/>
    <cfRule type="duplicateValues" dxfId="4512" priority="11950"/>
    <cfRule type="duplicateValues" dxfId="4511" priority="11953"/>
    <cfRule type="duplicateValues" dxfId="4510" priority="11958"/>
    <cfRule type="duplicateValues" dxfId="4509" priority="11961"/>
    <cfRule type="duplicateValues" dxfId="4508" priority="11965"/>
    <cfRule type="duplicateValues" dxfId="4507" priority="11968"/>
    <cfRule type="duplicateValues" dxfId="4506" priority="7629"/>
    <cfRule type="duplicateValues" dxfId="4505" priority="11987"/>
    <cfRule type="duplicateValues" dxfId="4504" priority="7633"/>
    <cfRule type="duplicateValues" dxfId="4503" priority="11995"/>
    <cfRule type="duplicateValues" dxfId="4502" priority="6100"/>
    <cfRule type="duplicateValues" dxfId="4501" priority="11999"/>
    <cfRule type="duplicateValues" dxfId="4500" priority="12002"/>
    <cfRule type="duplicateValues" dxfId="4499" priority="7636"/>
    <cfRule type="duplicateValues" dxfId="4498" priority="12011"/>
    <cfRule type="duplicateValues" dxfId="4497" priority="12015"/>
    <cfRule type="duplicateValues" dxfId="4496" priority="12018"/>
    <cfRule type="duplicateValues" dxfId="4495" priority="12023"/>
    <cfRule type="duplicateValues" dxfId="4494" priority="12026"/>
    <cfRule type="duplicateValues" dxfId="4493" priority="12030"/>
    <cfRule type="duplicateValues" dxfId="4492" priority="12033"/>
    <cfRule type="duplicateValues" dxfId="4491" priority="12043"/>
    <cfRule type="duplicateValues" dxfId="4490" priority="12047"/>
    <cfRule type="duplicateValues" dxfId="4489" priority="12050"/>
    <cfRule type="duplicateValues" dxfId="4488" priority="12055"/>
    <cfRule type="duplicateValues" dxfId="4487" priority="12058"/>
    <cfRule type="duplicateValues" dxfId="4486" priority="12062"/>
    <cfRule type="duplicateValues" dxfId="4485" priority="12065"/>
    <cfRule type="duplicateValues" dxfId="4484" priority="12071"/>
    <cfRule type="duplicateValues" dxfId="4483" priority="12074"/>
    <cfRule type="duplicateValues" dxfId="4482" priority="12078"/>
    <cfRule type="duplicateValues" dxfId="4481" priority="12081"/>
    <cfRule type="duplicateValues" dxfId="4480" priority="12086"/>
    <cfRule type="duplicateValues" dxfId="4479" priority="12089"/>
    <cfRule type="duplicateValues" dxfId="4478" priority="12093"/>
    <cfRule type="duplicateValues" dxfId="4477" priority="12096"/>
    <cfRule type="duplicateValues" dxfId="4476" priority="12107"/>
    <cfRule type="duplicateValues" dxfId="4475" priority="12111"/>
    <cfRule type="duplicateValues" dxfId="4474" priority="12114"/>
    <cfRule type="duplicateValues" dxfId="4473" priority="12119"/>
    <cfRule type="duplicateValues" dxfId="4472" priority="12122"/>
    <cfRule type="duplicateValues" dxfId="4471" priority="12126"/>
    <cfRule type="duplicateValues" dxfId="4470" priority="12129"/>
    <cfRule type="duplicateValues" dxfId="4469" priority="6097"/>
    <cfRule type="duplicateValues" dxfId="4468" priority="12135"/>
    <cfRule type="duplicateValues" dxfId="4467" priority="12138"/>
    <cfRule type="duplicateValues" dxfId="4466" priority="12142"/>
    <cfRule type="duplicateValues" dxfId="4465" priority="12913"/>
    <cfRule type="duplicateValues" dxfId="4464" priority="12145"/>
    <cfRule type="duplicateValues" dxfId="4463" priority="12150"/>
    <cfRule type="duplicateValues" dxfId="4462" priority="12153"/>
    <cfRule type="duplicateValues" dxfId="4461" priority="12157"/>
    <cfRule type="duplicateValues" dxfId="4460" priority="12160"/>
    <cfRule type="duplicateValues" dxfId="4459" priority="12167"/>
    <cfRule type="duplicateValues" dxfId="4458" priority="12170"/>
    <cfRule type="duplicateValues" dxfId="4457" priority="12174"/>
    <cfRule type="duplicateValues" dxfId="4456" priority="12177"/>
    <cfRule type="duplicateValues" dxfId="4455" priority="6093"/>
    <cfRule type="duplicateValues" dxfId="4454" priority="12182"/>
    <cfRule type="duplicateValues" dxfId="4453" priority="12185"/>
    <cfRule type="duplicateValues" dxfId="4452" priority="12189"/>
    <cfRule type="duplicateValues" dxfId="4451" priority="12192"/>
    <cfRule type="duplicateValues" dxfId="4450" priority="12198"/>
    <cfRule type="duplicateValues" dxfId="4449" priority="12201"/>
    <cfRule type="duplicateValues" dxfId="4448" priority="12205"/>
    <cfRule type="duplicateValues" dxfId="4447" priority="12208"/>
    <cfRule type="duplicateValues" dxfId="4446" priority="12213"/>
    <cfRule type="duplicateValues" dxfId="4445" priority="12216"/>
    <cfRule type="duplicateValues" dxfId="4444" priority="12220"/>
    <cfRule type="duplicateValues" dxfId="4443" priority="12243"/>
    <cfRule type="duplicateValues" dxfId="4442" priority="12251"/>
    <cfRule type="duplicateValues" dxfId="4441" priority="12255"/>
    <cfRule type="duplicateValues" dxfId="4440" priority="12258"/>
    <cfRule type="duplicateValues" dxfId="4439" priority="12267"/>
    <cfRule type="duplicateValues" dxfId="4438" priority="12271"/>
    <cfRule type="duplicateValues" dxfId="4437" priority="12274"/>
    <cfRule type="duplicateValues" dxfId="4436" priority="12279"/>
    <cfRule type="duplicateValues" dxfId="4435" priority="12282"/>
    <cfRule type="duplicateValues" dxfId="4434" priority="12286"/>
    <cfRule type="duplicateValues" dxfId="4433" priority="12289"/>
    <cfRule type="duplicateValues" dxfId="4432" priority="12299"/>
    <cfRule type="duplicateValues" dxfId="4431" priority="12303"/>
    <cfRule type="duplicateValues" dxfId="4430" priority="12306"/>
    <cfRule type="duplicateValues" dxfId="4429" priority="6085"/>
    <cfRule type="duplicateValues" dxfId="4428" priority="12311"/>
    <cfRule type="duplicateValues" dxfId="4427" priority="12314"/>
    <cfRule type="duplicateValues" dxfId="4426" priority="12318"/>
    <cfRule type="duplicateValues" dxfId="4425" priority="12321"/>
    <cfRule type="duplicateValues" dxfId="4424" priority="12327"/>
    <cfRule type="duplicateValues" dxfId="4423" priority="12330"/>
    <cfRule type="duplicateValues" dxfId="4422" priority="12334"/>
    <cfRule type="duplicateValues" dxfId="4421" priority="12337"/>
    <cfRule type="duplicateValues" dxfId="4420" priority="12342"/>
    <cfRule type="duplicateValues" dxfId="4419" priority="12345"/>
    <cfRule type="duplicateValues" dxfId="4418" priority="12349"/>
    <cfRule type="duplicateValues" dxfId="4417" priority="12352"/>
    <cfRule type="duplicateValues" dxfId="4416" priority="12363"/>
    <cfRule type="duplicateValues" dxfId="4415" priority="12367"/>
    <cfRule type="duplicateValues" dxfId="4414" priority="12370"/>
    <cfRule type="duplicateValues" dxfId="4413" priority="12375"/>
    <cfRule type="duplicateValues" dxfId="4412" priority="7701"/>
    <cfRule type="duplicateValues" dxfId="4411" priority="12378"/>
    <cfRule type="duplicateValues" dxfId="4410" priority="12382"/>
    <cfRule type="duplicateValues" dxfId="4409" priority="12385"/>
    <cfRule type="duplicateValues" dxfId="4408" priority="12391"/>
    <cfRule type="duplicateValues" dxfId="4407" priority="12394"/>
    <cfRule type="duplicateValues" dxfId="4406" priority="12398"/>
    <cfRule type="duplicateValues" dxfId="4405" priority="12401"/>
    <cfRule type="duplicateValues" dxfId="4404" priority="12406"/>
    <cfRule type="duplicateValues" dxfId="4403" priority="12409"/>
    <cfRule type="duplicateValues" dxfId="4402" priority="12413"/>
    <cfRule type="duplicateValues" dxfId="4401" priority="12416"/>
    <cfRule type="duplicateValues" dxfId="4400" priority="12423"/>
    <cfRule type="duplicateValues" dxfId="4399" priority="12426"/>
    <cfRule type="duplicateValues" dxfId="4398" priority="12430"/>
    <cfRule type="duplicateValues" dxfId="4397" priority="12433"/>
    <cfRule type="duplicateValues" dxfId="4396" priority="12438"/>
    <cfRule type="duplicateValues" dxfId="4395" priority="12441"/>
    <cfRule type="duplicateValues" dxfId="4394" priority="12445"/>
    <cfRule type="duplicateValues" dxfId="4393" priority="12448"/>
    <cfRule type="duplicateValues" dxfId="4392" priority="12454"/>
    <cfRule type="duplicateValues" dxfId="4391" priority="12457"/>
    <cfRule type="duplicateValues" dxfId="4390" priority="12461"/>
    <cfRule type="duplicateValues" dxfId="4389" priority="12464"/>
    <cfRule type="duplicateValues" dxfId="4388" priority="12469"/>
    <cfRule type="duplicateValues" dxfId="4387" priority="12472"/>
    <cfRule type="duplicateValues" dxfId="4386" priority="12476"/>
    <cfRule type="duplicateValues" dxfId="4385" priority="12491"/>
    <cfRule type="duplicateValues" dxfId="4384" priority="12495"/>
    <cfRule type="duplicateValues" dxfId="4383" priority="12498"/>
    <cfRule type="duplicateValues" dxfId="4382" priority="12503"/>
    <cfRule type="duplicateValues" dxfId="4381" priority="12506"/>
    <cfRule type="duplicateValues" dxfId="4380" priority="12510"/>
    <cfRule type="duplicateValues" dxfId="4379" priority="12513"/>
    <cfRule type="duplicateValues" dxfId="4378" priority="12519"/>
    <cfRule type="duplicateValues" dxfId="4377" priority="12522"/>
    <cfRule type="duplicateValues" dxfId="4376" priority="6069"/>
    <cfRule type="duplicateValues" dxfId="4375" priority="12526"/>
    <cfRule type="duplicateValues" dxfId="4374" priority="12529"/>
    <cfRule type="duplicateValues" dxfId="4373" priority="12534"/>
    <cfRule type="duplicateValues" dxfId="4372" priority="12537"/>
    <cfRule type="duplicateValues" dxfId="4371" priority="12541"/>
    <cfRule type="duplicateValues" dxfId="4370" priority="12544"/>
    <cfRule type="duplicateValues" dxfId="4369" priority="12551"/>
    <cfRule type="duplicateValues" dxfId="4368" priority="12554"/>
    <cfRule type="duplicateValues" dxfId="4367" priority="12558"/>
    <cfRule type="duplicateValues" dxfId="4366" priority="12561"/>
    <cfRule type="duplicateValues" dxfId="4365" priority="12566"/>
    <cfRule type="duplicateValues" dxfId="4364" priority="12569"/>
    <cfRule type="duplicateValues" dxfId="4363" priority="12573"/>
    <cfRule type="duplicateValues" dxfId="4362" priority="12576"/>
    <cfRule type="duplicateValues" dxfId="4361" priority="12582"/>
    <cfRule type="duplicateValues" dxfId="4360" priority="12585"/>
    <cfRule type="duplicateValues" dxfId="4359" priority="12589"/>
    <cfRule type="duplicateValues" dxfId="4358" priority="12592"/>
    <cfRule type="duplicateValues" dxfId="4357" priority="12597"/>
    <cfRule type="duplicateValues" dxfId="4356" priority="12600"/>
    <cfRule type="duplicateValues" dxfId="4355" priority="12604"/>
    <cfRule type="duplicateValues" dxfId="4354" priority="12615"/>
    <cfRule type="duplicateValues" dxfId="4353" priority="12618"/>
    <cfRule type="duplicateValues" dxfId="4352" priority="12622"/>
    <cfRule type="duplicateValues" dxfId="4351" priority="12625"/>
    <cfRule type="duplicateValues" dxfId="4350" priority="12630"/>
    <cfRule type="duplicateValues" dxfId="4349" priority="12633"/>
    <cfRule type="duplicateValues" dxfId="4348" priority="12637"/>
    <cfRule type="duplicateValues" dxfId="4347" priority="12640"/>
    <cfRule type="duplicateValues" dxfId="4346" priority="12646"/>
    <cfRule type="duplicateValues" dxfId="4345" priority="12649"/>
    <cfRule type="duplicateValues" dxfId="4344" priority="12653"/>
    <cfRule type="duplicateValues" dxfId="4343" priority="12656"/>
    <cfRule type="duplicateValues" dxfId="4342" priority="12661"/>
    <cfRule type="duplicateValues" dxfId="4341" priority="12664"/>
    <cfRule type="duplicateValues" dxfId="4340" priority="12668"/>
    <cfRule type="duplicateValues" dxfId="4339" priority="7733"/>
    <cfRule type="duplicateValues" dxfId="4338" priority="12678"/>
    <cfRule type="duplicateValues" dxfId="4337" priority="12681"/>
    <cfRule type="duplicateValues" dxfId="4336" priority="12685"/>
    <cfRule type="duplicateValues" dxfId="4335" priority="12688"/>
    <cfRule type="duplicateValues" dxfId="4334" priority="12693"/>
    <cfRule type="duplicateValues" dxfId="4333" priority="12696"/>
    <cfRule type="duplicateValues" dxfId="4332" priority="12700"/>
    <cfRule type="duplicateValues" dxfId="4331" priority="12709"/>
    <cfRule type="duplicateValues" dxfId="4330" priority="12712"/>
    <cfRule type="duplicateValues" dxfId="4329" priority="12716"/>
    <cfRule type="duplicateValues" dxfId="4328" priority="12724"/>
    <cfRule type="duplicateValues" dxfId="4327" priority="12755"/>
    <cfRule type="duplicateValues" dxfId="4326" priority="12763"/>
    <cfRule type="duplicateValues" dxfId="4325" priority="12767"/>
    <cfRule type="duplicateValues" dxfId="4324" priority="12770"/>
    <cfRule type="duplicateValues" dxfId="4323" priority="12779"/>
    <cfRule type="duplicateValues" dxfId="4322" priority="6741"/>
    <cfRule type="duplicateValues" dxfId="4321" priority="12783"/>
    <cfRule type="duplicateValues" dxfId="4320" priority="12786"/>
    <cfRule type="duplicateValues" dxfId="4319" priority="12791"/>
    <cfRule type="duplicateValues" dxfId="4318" priority="12794"/>
    <cfRule type="duplicateValues" dxfId="4317" priority="12798"/>
    <cfRule type="duplicateValues" dxfId="4316" priority="12801"/>
    <cfRule type="duplicateValues" dxfId="4315" priority="7749"/>
    <cfRule type="duplicateValues" dxfId="4314" priority="12811"/>
    <cfRule type="duplicateValues" dxfId="4313" priority="12815"/>
    <cfRule type="duplicateValues" dxfId="4312" priority="6037"/>
    <cfRule type="duplicateValues" dxfId="4311" priority="12818"/>
    <cfRule type="duplicateValues" dxfId="4310" priority="12823"/>
    <cfRule type="duplicateValues" dxfId="4309" priority="12826"/>
    <cfRule type="duplicateValues" dxfId="4308" priority="8571"/>
    <cfRule type="duplicateValues" dxfId="4307" priority="12830"/>
    <cfRule type="duplicateValues" dxfId="4306" priority="9270"/>
    <cfRule type="duplicateValues" dxfId="4305" priority="12833"/>
    <cfRule type="duplicateValues" dxfId="4304" priority="10098"/>
    <cfRule type="duplicateValues" dxfId="4303" priority="9273"/>
    <cfRule type="duplicateValues" dxfId="4302" priority="12839"/>
    <cfRule type="duplicateValues" dxfId="4301" priority="7757"/>
    <cfRule type="duplicateValues" dxfId="4300" priority="9277"/>
    <cfRule type="duplicateValues" dxfId="4299" priority="12842"/>
    <cfRule type="duplicateValues" dxfId="4298" priority="9278"/>
    <cfRule type="duplicateValues" dxfId="4297" priority="12846"/>
    <cfRule type="duplicateValues" dxfId="4296" priority="9279"/>
    <cfRule type="duplicateValues" dxfId="4295" priority="12849"/>
    <cfRule type="duplicateValues" dxfId="4294" priority="6868"/>
    <cfRule type="duplicateValues" dxfId="4293" priority="9281"/>
    <cfRule type="duplicateValues" dxfId="4292" priority="12854"/>
    <cfRule type="duplicateValues" dxfId="4291" priority="9282"/>
    <cfRule type="duplicateValues" dxfId="4290" priority="12857"/>
    <cfRule type="duplicateValues" dxfId="4289" priority="9284"/>
    <cfRule type="duplicateValues" dxfId="4288" priority="12861"/>
    <cfRule type="duplicateValues" dxfId="4287" priority="12864"/>
    <cfRule type="duplicateValues" dxfId="4286" priority="9286"/>
    <cfRule type="duplicateValues" dxfId="4285" priority="10359"/>
    <cfRule type="duplicateValues" dxfId="4284" priority="7761"/>
    <cfRule type="duplicateValues" dxfId="4283" priority="9289"/>
    <cfRule type="duplicateValues" dxfId="4282" priority="12875"/>
    <cfRule type="duplicateValues" dxfId="4281" priority="9290"/>
    <cfRule type="duplicateValues" dxfId="4280" priority="9292"/>
    <cfRule type="duplicateValues" dxfId="4279" priority="12879"/>
    <cfRule type="duplicateValues" dxfId="4278" priority="9294"/>
    <cfRule type="duplicateValues" dxfId="4277" priority="9297"/>
    <cfRule type="duplicateValues" dxfId="4276" priority="12882"/>
    <cfRule type="duplicateValues" dxfId="4275" priority="7764"/>
    <cfRule type="duplicateValues" dxfId="4274" priority="9299"/>
    <cfRule type="duplicateValues" dxfId="4273" priority="12887"/>
    <cfRule type="duplicateValues" dxfId="4272" priority="9302"/>
    <cfRule type="duplicateValues" dxfId="4271" priority="12890"/>
    <cfRule type="duplicateValues" dxfId="4270" priority="10103"/>
    <cfRule type="duplicateValues" dxfId="4269" priority="12894"/>
    <cfRule type="duplicateValues" dxfId="4268" priority="9305"/>
    <cfRule type="duplicateValues" dxfId="4267" priority="12897"/>
    <cfRule type="duplicateValues" dxfId="4266" priority="4121"/>
    <cfRule type="duplicateValues" dxfId="4265" priority="12903"/>
    <cfRule type="duplicateValues" dxfId="4264" priority="9309"/>
    <cfRule type="duplicateValues" dxfId="4263" priority="12906"/>
    <cfRule type="duplicateValues" dxfId="4262" priority="9310"/>
    <cfRule type="duplicateValues" dxfId="4261" priority="12910"/>
    <cfRule type="duplicateValues" dxfId="4260" priority="9312"/>
    <cfRule type="duplicateValues" dxfId="4259" priority="12918"/>
    <cfRule type="duplicateValues" dxfId="4258" priority="9314"/>
    <cfRule type="duplicateValues" dxfId="4257" priority="12921"/>
    <cfRule type="duplicateValues" dxfId="4256" priority="9317"/>
    <cfRule type="duplicateValues" dxfId="4255" priority="12925"/>
    <cfRule type="duplicateValues" dxfId="4254" priority="12928"/>
    <cfRule type="duplicateValues" dxfId="4253" priority="9319"/>
    <cfRule type="duplicateValues" dxfId="4252" priority="12935"/>
    <cfRule type="duplicateValues" dxfId="4251" priority="11234"/>
    <cfRule type="duplicateValues" dxfId="4250" priority="12938"/>
    <cfRule type="duplicateValues" dxfId="4249" priority="10106"/>
    <cfRule type="duplicateValues" dxfId="4248" priority="9322"/>
    <cfRule type="duplicateValues" dxfId="4247" priority="12942"/>
    <cfRule type="duplicateValues" dxfId="4246" priority="9325"/>
    <cfRule type="duplicateValues" dxfId="4245" priority="12945"/>
    <cfRule type="duplicateValues" dxfId="4244" priority="9329"/>
    <cfRule type="duplicateValues" dxfId="4243" priority="12950"/>
    <cfRule type="duplicateValues" dxfId="4242" priority="9331"/>
    <cfRule type="duplicateValues" dxfId="4241" priority="12953"/>
    <cfRule type="duplicateValues" dxfId="4240" priority="11231"/>
    <cfRule type="duplicateValues" dxfId="4239" priority="12957"/>
    <cfRule type="duplicateValues" dxfId="4238" priority="12960"/>
    <cfRule type="duplicateValues" dxfId="4237" priority="9334"/>
    <cfRule type="duplicateValues" dxfId="4236" priority="12966"/>
    <cfRule type="duplicateValues" dxfId="4235" priority="11227"/>
    <cfRule type="duplicateValues" dxfId="4234" priority="12969"/>
    <cfRule type="duplicateValues" dxfId="4233" priority="10110"/>
    <cfRule type="duplicateValues" dxfId="4232" priority="12973"/>
    <cfRule type="duplicateValues" dxfId="4231" priority="12976"/>
    <cfRule type="duplicateValues" dxfId="4230" priority="9337"/>
    <cfRule type="duplicateValues" dxfId="4229" priority="12981"/>
    <cfRule type="duplicateValues" dxfId="4228" priority="12984"/>
    <cfRule type="duplicateValues" dxfId="4227" priority="12988"/>
    <cfRule type="duplicateValues" dxfId="4226" priority="10538"/>
    <cfRule type="duplicateValues" dxfId="4225" priority="9341"/>
    <cfRule type="duplicateValues" dxfId="4224" priority="9344"/>
    <cfRule type="duplicateValues" dxfId="4223" priority="13003"/>
    <cfRule type="duplicateValues" dxfId="4222" priority="10113"/>
    <cfRule type="duplicateValues" dxfId="4221" priority="13007"/>
    <cfRule type="duplicateValues" dxfId="4220" priority="9348"/>
    <cfRule type="duplicateValues" dxfId="4219" priority="13010"/>
    <cfRule type="duplicateValues" dxfId="4218" priority="10535"/>
    <cfRule type="duplicateValues" dxfId="4217" priority="9356"/>
    <cfRule type="duplicateValues" dxfId="4216" priority="13015"/>
    <cfRule type="duplicateValues" dxfId="4215" priority="9357"/>
    <cfRule type="duplicateValues" dxfId="4214" priority="9358"/>
    <cfRule type="duplicateValues" dxfId="4213" priority="13018"/>
    <cfRule type="duplicateValues" dxfId="4212" priority="9359"/>
    <cfRule type="duplicateValues" dxfId="4211" priority="13022"/>
    <cfRule type="duplicateValues" dxfId="4210" priority="9361"/>
    <cfRule type="duplicateValues" dxfId="4209" priority="13025"/>
    <cfRule type="duplicateValues" dxfId="4208" priority="11219"/>
    <cfRule type="duplicateValues" dxfId="4207" priority="13031"/>
    <cfRule type="duplicateValues" dxfId="4206" priority="9362"/>
    <cfRule type="duplicateValues" dxfId="4205" priority="13034"/>
    <cfRule type="duplicateValues" dxfId="4204" priority="7061"/>
    <cfRule type="duplicateValues" dxfId="4203" priority="9363"/>
    <cfRule type="duplicateValues" dxfId="4202" priority="13038"/>
    <cfRule type="duplicateValues" dxfId="4201" priority="9365"/>
    <cfRule type="duplicateValues" dxfId="4200" priority="13041"/>
    <cfRule type="duplicateValues" dxfId="4199" priority="9366"/>
    <cfRule type="duplicateValues" dxfId="4198" priority="13046"/>
    <cfRule type="duplicateValues" dxfId="4197" priority="9368"/>
    <cfRule type="duplicateValues" dxfId="4196" priority="13049"/>
    <cfRule type="duplicateValues" dxfId="4195" priority="9370"/>
    <cfRule type="duplicateValues" dxfId="4194" priority="13053"/>
    <cfRule type="duplicateValues" dxfId="4193" priority="13056"/>
    <cfRule type="duplicateValues" dxfId="4192" priority="3669"/>
    <cfRule type="duplicateValues" dxfId="4191" priority="13063"/>
    <cfRule type="duplicateValues" dxfId="4190" priority="7509"/>
    <cfRule type="duplicateValues" dxfId="4189" priority="9373"/>
    <cfRule type="duplicateValues" dxfId="4188" priority="13066"/>
    <cfRule type="duplicateValues" dxfId="4187" priority="9374"/>
    <cfRule type="duplicateValues" dxfId="4186" priority="9375"/>
    <cfRule type="duplicateValues" dxfId="4185" priority="13070"/>
    <cfRule type="duplicateValues" dxfId="4184" priority="9377"/>
    <cfRule type="duplicateValues" dxfId="4183" priority="13073"/>
    <cfRule type="duplicateValues" dxfId="4182" priority="9378"/>
    <cfRule type="duplicateValues" dxfId="4181" priority="13078"/>
    <cfRule type="duplicateValues" dxfId="4180" priority="9380"/>
    <cfRule type="duplicateValues" dxfId="4179" priority="13081"/>
    <cfRule type="duplicateValues" dxfId="4178" priority="9382"/>
    <cfRule type="duplicateValues" dxfId="4177" priority="13085"/>
    <cfRule type="duplicateValues" dxfId="4176" priority="13088"/>
    <cfRule type="duplicateValues" dxfId="4175" priority="10305"/>
    <cfRule type="duplicateValues" dxfId="4174" priority="13094"/>
    <cfRule type="duplicateValues" dxfId="4173" priority="9385"/>
    <cfRule type="duplicateValues" dxfId="4172" priority="13097"/>
    <cfRule type="duplicateValues" dxfId="4171" priority="9386"/>
    <cfRule type="duplicateValues" dxfId="4170" priority="13101"/>
    <cfRule type="duplicateValues" dxfId="4169" priority="13104"/>
    <cfRule type="duplicateValues" dxfId="4168" priority="9388"/>
    <cfRule type="duplicateValues" dxfId="4167" priority="13109"/>
    <cfRule type="duplicateValues" dxfId="4166" priority="13112"/>
    <cfRule type="duplicateValues" dxfId="4165" priority="13116"/>
    <cfRule type="duplicateValues" dxfId="4164" priority="9390"/>
    <cfRule type="duplicateValues" dxfId="4163" priority="7301"/>
    <cfRule type="duplicateValues" dxfId="4162" priority="13127"/>
    <cfRule type="duplicateValues" dxfId="4161" priority="9393"/>
    <cfRule type="duplicateValues" dxfId="4160" priority="11196"/>
    <cfRule type="duplicateValues" dxfId="4159" priority="13130"/>
    <cfRule type="duplicateValues" dxfId="4158" priority="9395"/>
    <cfRule type="duplicateValues" dxfId="4157" priority="13134"/>
    <cfRule type="duplicateValues" dxfId="4156" priority="9398"/>
    <cfRule type="duplicateValues" dxfId="4155" priority="13137"/>
    <cfRule type="duplicateValues" dxfId="4154" priority="11192"/>
    <cfRule type="duplicateValues" dxfId="4153" priority="9401"/>
    <cfRule type="duplicateValues" dxfId="4152" priority="13142"/>
    <cfRule type="duplicateValues" dxfId="4151" priority="11189"/>
    <cfRule type="duplicateValues" dxfId="4150" priority="13145"/>
    <cfRule type="duplicateValues" dxfId="4149" priority="4224"/>
    <cfRule type="duplicateValues" dxfId="4148" priority="13149"/>
    <cfRule type="duplicateValues" dxfId="4147" priority="13152"/>
    <cfRule type="duplicateValues" dxfId="4146" priority="4124"/>
    <cfRule type="duplicateValues" dxfId="4145" priority="9405"/>
    <cfRule type="duplicateValues" dxfId="4144" priority="13158"/>
    <cfRule type="duplicateValues" dxfId="4143" priority="9406"/>
    <cfRule type="duplicateValues" dxfId="4142" priority="13161"/>
    <cfRule type="duplicateValues" dxfId="4141" priority="9407"/>
    <cfRule type="duplicateValues" dxfId="4140" priority="13165"/>
    <cfRule type="duplicateValues" dxfId="4139" priority="13168"/>
    <cfRule type="duplicateValues" dxfId="4138" priority="9409"/>
    <cfRule type="duplicateValues" dxfId="4137" priority="13173"/>
    <cfRule type="duplicateValues" dxfId="4136" priority="13176"/>
    <cfRule type="duplicateValues" dxfId="4135" priority="13180"/>
    <cfRule type="duplicateValues" dxfId="4134" priority="7797"/>
    <cfRule type="duplicateValues" dxfId="4133" priority="9410"/>
    <cfRule type="duplicateValues" dxfId="4132" priority="13190"/>
    <cfRule type="duplicateValues" dxfId="4131" priority="9412"/>
    <cfRule type="duplicateValues" dxfId="4130" priority="13193"/>
    <cfRule type="duplicateValues" dxfId="4129" priority="11184"/>
    <cfRule type="duplicateValues" dxfId="4128" priority="13197"/>
    <cfRule type="duplicateValues" dxfId="4127" priority="13200"/>
    <cfRule type="duplicateValues" dxfId="4126" priority="9414"/>
    <cfRule type="duplicateValues" dxfId="4125" priority="13205"/>
    <cfRule type="duplicateValues" dxfId="4124" priority="13208"/>
    <cfRule type="duplicateValues" dxfId="4123" priority="13212"/>
    <cfRule type="duplicateValues" dxfId="4122" priority="9417"/>
    <cfRule type="duplicateValues" dxfId="4121" priority="13221"/>
    <cfRule type="duplicateValues" dxfId="4120" priority="13224"/>
    <cfRule type="duplicateValues" dxfId="4119" priority="13228"/>
    <cfRule type="duplicateValues" dxfId="4118" priority="13236"/>
    <cfRule type="duplicateValues" dxfId="4117" priority="9418"/>
    <cfRule type="duplicateValues" dxfId="4116" priority="11181"/>
    <cfRule type="duplicateValues" dxfId="4115" priority="13259"/>
    <cfRule type="duplicateValues" dxfId="4114" priority="9420"/>
    <cfRule type="duplicateValues" dxfId="4113" priority="13263"/>
    <cfRule type="duplicateValues" dxfId="4112" priority="5973"/>
    <cfRule type="duplicateValues" dxfId="4111" priority="9422"/>
    <cfRule type="duplicateValues" dxfId="4110" priority="13266"/>
    <cfRule type="duplicateValues" dxfId="4109" priority="11177"/>
    <cfRule type="duplicateValues" dxfId="4108" priority="13271"/>
    <cfRule type="duplicateValues" dxfId="4107" priority="10123"/>
    <cfRule type="duplicateValues" dxfId="4106" priority="13274"/>
    <cfRule type="duplicateValues" dxfId="4105" priority="9425"/>
    <cfRule type="duplicateValues" dxfId="4104" priority="9427"/>
    <cfRule type="duplicateValues" dxfId="4103" priority="13278"/>
    <cfRule type="duplicateValues" dxfId="4102" priority="11174"/>
    <cfRule type="duplicateValues" dxfId="4101" priority="13281"/>
    <cfRule type="duplicateValues" dxfId="4100" priority="9430"/>
    <cfRule type="duplicateValues" dxfId="4099" priority="9433"/>
    <cfRule type="duplicateValues" dxfId="4098" priority="13287"/>
    <cfRule type="duplicateValues" dxfId="4097" priority="6225"/>
    <cfRule type="duplicateValues" dxfId="4096" priority="13290"/>
    <cfRule type="duplicateValues" dxfId="4095" priority="9437"/>
    <cfRule type="duplicateValues" dxfId="4094" priority="13294"/>
    <cfRule type="duplicateValues" dxfId="4093" priority="9438"/>
    <cfRule type="duplicateValues" dxfId="4092" priority="13297"/>
    <cfRule type="duplicateValues" dxfId="4091" priority="11168"/>
    <cfRule type="duplicateValues" dxfId="4090" priority="11165"/>
    <cfRule type="duplicateValues" dxfId="4089" priority="13302"/>
    <cfRule type="duplicateValues" dxfId="4088" priority="9440"/>
    <cfRule type="duplicateValues" dxfId="4087" priority="13305"/>
    <cfRule type="duplicateValues" dxfId="4086" priority="9442"/>
    <cfRule type="duplicateValues" dxfId="4085" priority="13309"/>
    <cfRule type="duplicateValues" dxfId="4084" priority="13312"/>
    <cfRule type="duplicateValues" dxfId="4083" priority="10127"/>
    <cfRule type="duplicateValues" dxfId="4082" priority="9445"/>
    <cfRule type="duplicateValues" dxfId="4081" priority="13319"/>
    <cfRule type="duplicateValues" dxfId="4080" priority="9447"/>
    <cfRule type="duplicateValues" dxfId="4079" priority="13322"/>
    <cfRule type="duplicateValues" dxfId="4078" priority="11161"/>
    <cfRule type="duplicateValues" dxfId="4077" priority="9450"/>
    <cfRule type="duplicateValues" dxfId="4076" priority="13326"/>
    <cfRule type="duplicateValues" dxfId="4075" priority="11158"/>
    <cfRule type="duplicateValues" dxfId="4074" priority="13329"/>
    <cfRule type="duplicateValues" dxfId="4073" priority="9453"/>
    <cfRule type="duplicateValues" dxfId="4072" priority="10130"/>
    <cfRule type="duplicateValues" dxfId="4071" priority="13334"/>
    <cfRule type="duplicateValues" dxfId="4070" priority="10529"/>
    <cfRule type="duplicateValues" dxfId="4069" priority="13337"/>
    <cfRule type="duplicateValues" dxfId="4068" priority="9457"/>
    <cfRule type="duplicateValues" dxfId="4067" priority="13341"/>
    <cfRule type="duplicateValues" dxfId="4066" priority="13344"/>
    <cfRule type="duplicateValues" dxfId="4065" priority="7813"/>
    <cfRule type="duplicateValues" dxfId="4064" priority="11153"/>
    <cfRule type="duplicateValues" dxfId="4063" priority="13350"/>
    <cfRule type="duplicateValues" dxfId="4062" priority="9459"/>
    <cfRule type="duplicateValues" dxfId="4061" priority="13353"/>
    <cfRule type="duplicateValues" dxfId="4060" priority="11150"/>
    <cfRule type="duplicateValues" dxfId="4059" priority="13357"/>
    <cfRule type="duplicateValues" dxfId="4058" priority="13360"/>
    <cfRule type="duplicateValues" dxfId="4057" priority="9462"/>
    <cfRule type="duplicateValues" dxfId="4056" priority="13365"/>
    <cfRule type="duplicateValues" dxfId="4055" priority="13368"/>
    <cfRule type="duplicateValues" dxfId="4054" priority="13372"/>
    <cfRule type="duplicateValues" dxfId="4053" priority="11146"/>
    <cfRule type="duplicateValues" dxfId="4052" priority="13383"/>
    <cfRule type="duplicateValues" dxfId="4051" priority="11143"/>
    <cfRule type="duplicateValues" dxfId="4050" priority="13386"/>
    <cfRule type="duplicateValues" dxfId="4049" priority="9465"/>
    <cfRule type="duplicateValues" dxfId="4048" priority="9469"/>
    <cfRule type="duplicateValues" dxfId="4047" priority="13390"/>
    <cfRule type="duplicateValues" dxfId="4046" priority="9472"/>
    <cfRule type="duplicateValues" dxfId="4045" priority="13393"/>
    <cfRule type="duplicateValues" dxfId="4044" priority="11136"/>
    <cfRule type="duplicateValues" dxfId="4043" priority="10135"/>
    <cfRule type="duplicateValues" dxfId="4042" priority="13398"/>
    <cfRule type="duplicateValues" dxfId="4041" priority="9476"/>
    <cfRule type="duplicateValues" dxfId="4040" priority="13401"/>
    <cfRule type="duplicateValues" dxfId="4039" priority="10526"/>
    <cfRule type="duplicateValues" dxfId="4038" priority="13405"/>
    <cfRule type="duplicateValues" dxfId="4037" priority="13408"/>
    <cfRule type="duplicateValues" dxfId="4036" priority="11133"/>
    <cfRule type="duplicateValues" dxfId="4035" priority="13414"/>
    <cfRule type="duplicateValues" dxfId="4034" priority="9484"/>
    <cfRule type="duplicateValues" dxfId="4033" priority="13417"/>
    <cfRule type="duplicateValues" dxfId="4032" priority="9485"/>
    <cfRule type="duplicateValues" dxfId="4031" priority="13421"/>
    <cfRule type="duplicateValues" dxfId="4030" priority="13424"/>
    <cfRule type="duplicateValues" dxfId="4029" priority="9486"/>
    <cfRule type="duplicateValues" dxfId="4028" priority="13429"/>
    <cfRule type="duplicateValues" dxfId="4027" priority="13432"/>
    <cfRule type="duplicateValues" dxfId="4026" priority="13436"/>
    <cfRule type="duplicateValues" dxfId="4025" priority="9488"/>
    <cfRule type="duplicateValues" dxfId="4024" priority="9489"/>
    <cfRule type="duplicateValues" dxfId="4023" priority="13446"/>
    <cfRule type="duplicateValues" dxfId="4022" priority="9491"/>
    <cfRule type="duplicateValues" dxfId="4021" priority="13449"/>
    <cfRule type="duplicateValues" dxfId="4020" priority="11129"/>
    <cfRule type="duplicateValues" dxfId="4019" priority="13453"/>
    <cfRule type="duplicateValues" dxfId="4018" priority="13456"/>
    <cfRule type="duplicateValues" dxfId="4017" priority="9493"/>
    <cfRule type="duplicateValues" dxfId="4016" priority="13461"/>
    <cfRule type="duplicateValues" dxfId="4015" priority="13464"/>
    <cfRule type="duplicateValues" dxfId="4014" priority="13468"/>
    <cfRule type="duplicateValues" dxfId="4013" priority="11126"/>
    <cfRule type="duplicateValues" dxfId="4012" priority="13477"/>
    <cfRule type="duplicateValues" dxfId="4011" priority="13480"/>
    <cfRule type="duplicateValues" dxfId="4010" priority="13484"/>
    <cfRule type="duplicateValues" dxfId="4009" priority="13492"/>
    <cfRule type="duplicateValues" dxfId="4008" priority="10138"/>
    <cfRule type="duplicateValues" dxfId="4007" priority="9496"/>
    <cfRule type="duplicateValues" dxfId="4006" priority="13511"/>
    <cfRule type="duplicateValues" dxfId="4005" priority="7821"/>
    <cfRule type="duplicateValues" dxfId="4004" priority="9497"/>
    <cfRule type="duplicateValues" dxfId="4003" priority="13514"/>
    <cfRule type="duplicateValues" dxfId="4002" priority="9499"/>
    <cfRule type="duplicateValues" dxfId="4001" priority="13518"/>
    <cfRule type="duplicateValues" dxfId="4000" priority="9501"/>
    <cfRule type="duplicateValues" dxfId="3999" priority="13521"/>
    <cfRule type="duplicateValues" dxfId="3998" priority="9504"/>
    <cfRule type="duplicateValues" dxfId="3997" priority="9506"/>
    <cfRule type="duplicateValues" dxfId="3996" priority="13526"/>
    <cfRule type="duplicateValues" dxfId="3995" priority="9509"/>
    <cfRule type="duplicateValues" dxfId="3994" priority="13529"/>
    <cfRule type="duplicateValues" dxfId="3993" priority="9512"/>
    <cfRule type="duplicateValues" dxfId="3992" priority="13533"/>
    <cfRule type="duplicateValues" dxfId="3991" priority="13536"/>
    <cfRule type="duplicateValues" dxfId="3990" priority="11121"/>
    <cfRule type="duplicateValues" dxfId="3989" priority="10142"/>
    <cfRule type="duplicateValues" dxfId="3988" priority="13542"/>
    <cfRule type="duplicateValues" dxfId="3987" priority="9516"/>
    <cfRule type="duplicateValues" dxfId="3986" priority="13545"/>
    <cfRule type="duplicateValues" dxfId="3985" priority="11118"/>
    <cfRule type="duplicateValues" dxfId="3984" priority="13549"/>
    <cfRule type="duplicateValues" dxfId="3983" priority="13552"/>
    <cfRule type="duplicateValues" dxfId="3982" priority="9517"/>
    <cfRule type="duplicateValues" dxfId="3981" priority="13557"/>
    <cfRule type="duplicateValues" dxfId="3980" priority="13560"/>
    <cfRule type="duplicateValues" dxfId="3979" priority="13564"/>
    <cfRule type="duplicateValues" dxfId="3978" priority="7825"/>
    <cfRule type="duplicateValues" dxfId="3977" priority="9519"/>
    <cfRule type="duplicateValues" dxfId="3976" priority="13574"/>
    <cfRule type="duplicateValues" dxfId="3975" priority="9521"/>
    <cfRule type="duplicateValues" dxfId="3974" priority="13577"/>
    <cfRule type="duplicateValues" dxfId="3973" priority="9524"/>
    <cfRule type="duplicateValues" dxfId="3972" priority="13581"/>
    <cfRule type="duplicateValues" dxfId="3971" priority="13584"/>
    <cfRule type="duplicateValues" dxfId="3970" priority="9526"/>
    <cfRule type="duplicateValues" dxfId="3969" priority="13589"/>
    <cfRule type="duplicateValues" dxfId="3968" priority="13592"/>
    <cfRule type="duplicateValues" dxfId="3967" priority="13596"/>
    <cfRule type="duplicateValues" dxfId="3966" priority="11114"/>
    <cfRule type="duplicateValues" dxfId="3965" priority="13605"/>
    <cfRule type="duplicateValues" dxfId="3964" priority="13608"/>
    <cfRule type="duplicateValues" dxfId="3963" priority="13612"/>
    <cfRule type="duplicateValues" dxfId="3962" priority="13620"/>
    <cfRule type="duplicateValues" dxfId="3961" priority="9529"/>
    <cfRule type="duplicateValues" dxfId="3960" priority="10145"/>
    <cfRule type="duplicateValues" dxfId="3959" priority="13638"/>
    <cfRule type="duplicateValues" dxfId="3958" priority="6228"/>
    <cfRule type="duplicateValues" dxfId="3957" priority="13641"/>
    <cfRule type="duplicateValues" dxfId="3956" priority="9532"/>
    <cfRule type="duplicateValues" dxfId="3955" priority="13645"/>
    <cfRule type="duplicateValues" dxfId="3954" priority="13648"/>
    <cfRule type="duplicateValues" dxfId="3953" priority="11111"/>
    <cfRule type="duplicateValues" dxfId="3952" priority="13653"/>
    <cfRule type="duplicateValues" dxfId="3951" priority="13656"/>
    <cfRule type="duplicateValues" dxfId="3950" priority="13660"/>
    <cfRule type="duplicateValues" dxfId="3949" priority="10522"/>
    <cfRule type="duplicateValues" dxfId="3948" priority="13669"/>
    <cfRule type="duplicateValues" dxfId="3947" priority="13672"/>
    <cfRule type="duplicateValues" dxfId="3946" priority="13676"/>
    <cfRule type="duplicateValues" dxfId="3945" priority="13684"/>
    <cfRule type="duplicateValues" dxfId="3944" priority="9536"/>
    <cfRule type="duplicateValues" dxfId="3943" priority="13703"/>
    <cfRule type="duplicateValues" dxfId="3942" priority="13706"/>
    <cfRule type="duplicateValues" dxfId="3941" priority="13710"/>
    <cfRule type="duplicateValues" dxfId="3940" priority="13718"/>
    <cfRule type="duplicateValues" dxfId="3939" priority="13734"/>
  </conditionalFormatting>
  <conditionalFormatting sqref="DKA59">
    <cfRule type="duplicateValues" dxfId="3938" priority="8757"/>
    <cfRule type="duplicateValues" dxfId="3937" priority="12059"/>
    <cfRule type="duplicateValues" dxfId="3936" priority="10495"/>
    <cfRule type="duplicateValues" dxfId="3935" priority="8753"/>
    <cfRule type="duplicateValues" dxfId="3934" priority="12063"/>
    <cfRule type="duplicateValues" dxfId="3933" priority="9653"/>
    <cfRule type="duplicateValues" dxfId="3932" priority="8751"/>
    <cfRule type="duplicateValues" dxfId="3931" priority="12066"/>
    <cfRule type="duplicateValues" dxfId="3930" priority="9648"/>
    <cfRule type="duplicateValues" dxfId="3929" priority="9113"/>
    <cfRule type="duplicateValues" dxfId="3928" priority="10498"/>
    <cfRule type="duplicateValues" dxfId="3927" priority="8749"/>
    <cfRule type="duplicateValues" dxfId="3926" priority="12075"/>
    <cfRule type="duplicateValues" dxfId="3925" priority="10174"/>
    <cfRule type="duplicateValues" dxfId="3924" priority="8746"/>
    <cfRule type="duplicateValues" dxfId="3923" priority="12079"/>
    <cfRule type="duplicateValues" dxfId="3922" priority="9645"/>
    <cfRule type="duplicateValues" dxfId="3921" priority="8915"/>
    <cfRule type="duplicateValues" dxfId="3920" priority="12082"/>
    <cfRule type="duplicateValues" dxfId="3919" priority="9641"/>
    <cfRule type="duplicateValues" dxfId="3918" priority="11027"/>
    <cfRule type="duplicateValues" dxfId="3917" priority="8741"/>
    <cfRule type="duplicateValues" dxfId="3916" priority="12087"/>
    <cfRule type="duplicateValues" dxfId="3915" priority="9638"/>
    <cfRule type="duplicateValues" dxfId="3914" priority="8739"/>
    <cfRule type="duplicateValues" dxfId="3913" priority="12090"/>
    <cfRule type="duplicateValues" dxfId="3912" priority="9633"/>
    <cfRule type="duplicateValues" dxfId="3911" priority="9115"/>
    <cfRule type="duplicateValues" dxfId="3910" priority="12094"/>
    <cfRule type="duplicateValues" dxfId="3909" priority="11283"/>
    <cfRule type="duplicateValues" dxfId="3908" priority="12097"/>
    <cfRule type="duplicateValues" dxfId="3907" priority="10170"/>
    <cfRule type="duplicateValues" dxfId="3906" priority="9630"/>
    <cfRule type="duplicateValues" dxfId="3905" priority="8737"/>
    <cfRule type="duplicateValues" dxfId="3904" priority="9626"/>
    <cfRule type="duplicateValues" dxfId="3903" priority="8734"/>
    <cfRule type="duplicateValues" dxfId="3902" priority="11035"/>
    <cfRule type="duplicateValues" dxfId="3901" priority="8828"/>
    <cfRule type="duplicateValues" dxfId="3900" priority="12115"/>
    <cfRule type="duplicateValues" dxfId="3899" priority="11039"/>
    <cfRule type="duplicateValues" dxfId="3898" priority="3495"/>
    <cfRule type="duplicateValues" dxfId="3897" priority="10167"/>
    <cfRule type="duplicateValues" dxfId="3896" priority="8730"/>
    <cfRule type="duplicateValues" dxfId="3895" priority="12123"/>
    <cfRule type="duplicateValues" dxfId="3894" priority="11042"/>
    <cfRule type="duplicateValues" dxfId="3893" priority="9019"/>
    <cfRule type="duplicateValues" dxfId="3892" priority="12127"/>
    <cfRule type="duplicateValues" dxfId="3891" priority="9619"/>
    <cfRule type="duplicateValues" dxfId="3890" priority="11291"/>
    <cfRule type="duplicateValues" dxfId="3889" priority="12130"/>
    <cfRule type="duplicateValues" dxfId="3888" priority="9118"/>
    <cfRule type="duplicateValues" dxfId="3887" priority="9616"/>
    <cfRule type="duplicateValues" dxfId="3886" priority="8723"/>
    <cfRule type="duplicateValues" dxfId="3885" priority="11051"/>
    <cfRule type="duplicateValues" dxfId="3884" priority="10554"/>
    <cfRule type="duplicateValues" dxfId="3883" priority="12139"/>
    <cfRule type="duplicateValues" dxfId="3882" priority="9613"/>
    <cfRule type="duplicateValues" dxfId="3881" priority="11295"/>
    <cfRule type="duplicateValues" dxfId="3880" priority="8720"/>
    <cfRule type="duplicateValues" dxfId="3879" priority="9611"/>
    <cfRule type="duplicateValues" dxfId="3878" priority="9120"/>
    <cfRule type="duplicateValues" dxfId="3877" priority="12146"/>
    <cfRule type="duplicateValues" dxfId="3876" priority="11055"/>
    <cfRule type="duplicateValues" dxfId="3875" priority="11298"/>
    <cfRule type="duplicateValues" dxfId="3874" priority="12151"/>
    <cfRule type="duplicateValues" dxfId="3873" priority="6869"/>
    <cfRule type="duplicateValues" dxfId="3872" priority="8717"/>
    <cfRule type="duplicateValues" dxfId="3871" priority="12154"/>
    <cfRule type="duplicateValues" dxfId="3870" priority="9606"/>
    <cfRule type="duplicateValues" dxfId="3869" priority="8715"/>
    <cfRule type="duplicateValues" dxfId="3868" priority="12158"/>
    <cfRule type="duplicateValues" dxfId="3867" priority="10561"/>
    <cfRule type="duplicateValues" dxfId="3866" priority="12161"/>
    <cfRule type="duplicateValues" dxfId="3865" priority="11058"/>
    <cfRule type="duplicateValues" dxfId="3864" priority="9603"/>
    <cfRule type="duplicateValues" dxfId="3863" priority="8880"/>
    <cfRule type="duplicateValues" dxfId="3862" priority="10162"/>
    <cfRule type="duplicateValues" dxfId="3861" priority="8712"/>
    <cfRule type="duplicateValues" dxfId="3860" priority="12171"/>
    <cfRule type="duplicateValues" dxfId="3859" priority="9599"/>
    <cfRule type="duplicateValues" dxfId="3858" priority="9123"/>
    <cfRule type="duplicateValues" dxfId="3857" priority="12175"/>
    <cfRule type="duplicateValues" dxfId="3856" priority="9596"/>
    <cfRule type="duplicateValues" dxfId="3855" priority="11307"/>
    <cfRule type="duplicateValues" dxfId="3854" priority="12178"/>
    <cfRule type="duplicateValues" dxfId="3853" priority="8710"/>
    <cfRule type="duplicateValues" dxfId="3852" priority="11063"/>
    <cfRule type="duplicateValues" dxfId="3851" priority="8708"/>
    <cfRule type="duplicateValues" dxfId="3850" priority="12183"/>
    <cfRule type="duplicateValues" dxfId="3849" priority="9592"/>
    <cfRule type="duplicateValues" dxfId="3848" priority="8824"/>
    <cfRule type="duplicateValues" dxfId="3847" priority="12186"/>
    <cfRule type="duplicateValues" dxfId="3846" priority="10159"/>
    <cfRule type="duplicateValues" dxfId="3845" priority="11311"/>
    <cfRule type="duplicateValues" dxfId="3844" priority="12190"/>
    <cfRule type="duplicateValues" dxfId="3843" priority="8704"/>
    <cfRule type="duplicateValues" dxfId="3842" priority="12193"/>
    <cfRule type="duplicateValues" dxfId="3841" priority="11066"/>
    <cfRule type="duplicateValues" dxfId="3840" priority="9589"/>
    <cfRule type="duplicateValues" dxfId="3839" priority="9022"/>
    <cfRule type="duplicateValues" dxfId="3838" priority="12199"/>
    <cfRule type="duplicateValues" dxfId="3837" priority="9586"/>
    <cfRule type="duplicateValues" dxfId="3836" priority="11314"/>
    <cfRule type="duplicateValues" dxfId="3835" priority="12202"/>
    <cfRule type="duplicateValues" dxfId="3834" priority="9584"/>
    <cfRule type="duplicateValues" dxfId="3833" priority="9126"/>
    <cfRule type="duplicateValues" dxfId="3832" priority="12206"/>
    <cfRule type="duplicateValues" dxfId="3831" priority="8702"/>
    <cfRule type="duplicateValues" dxfId="3830" priority="12209"/>
    <cfRule type="duplicateValues" dxfId="3829" priority="10515"/>
    <cfRule type="duplicateValues" dxfId="3828" priority="8850"/>
    <cfRule type="duplicateValues" dxfId="3827" priority="12214"/>
    <cfRule type="duplicateValues" dxfId="3826" priority="11319"/>
    <cfRule type="duplicateValues" dxfId="3825" priority="12217"/>
    <cfRule type="duplicateValues" dxfId="3824" priority="8700"/>
    <cfRule type="duplicateValues" dxfId="3823" priority="12221"/>
    <cfRule type="duplicateValues" dxfId="3822" priority="12224"/>
    <cfRule type="duplicateValues" dxfId="3821" priority="11070"/>
    <cfRule type="duplicateValues" dxfId="3820" priority="9580"/>
    <cfRule type="duplicateValues" dxfId="3819" priority="11073"/>
    <cfRule type="duplicateValues" dxfId="3818" priority="8821"/>
    <cfRule type="duplicateValues" dxfId="3817" priority="9577"/>
    <cfRule type="duplicateValues" dxfId="3816" priority="10155"/>
    <cfRule type="duplicateValues" dxfId="3815" priority="11322"/>
    <cfRule type="duplicateValues" dxfId="3814" priority="9574"/>
    <cfRule type="duplicateValues" dxfId="3813" priority="8697"/>
    <cfRule type="duplicateValues" dxfId="3812" priority="9572"/>
    <cfRule type="duplicateValues" dxfId="3811" priority="9569"/>
    <cfRule type="duplicateValues" dxfId="3810" priority="8905"/>
    <cfRule type="duplicateValues" dxfId="3809" priority="12259"/>
    <cfRule type="duplicateValues" dxfId="3808" priority="9567"/>
    <cfRule type="duplicateValues" dxfId="3807" priority="9565"/>
    <cfRule type="duplicateValues" dxfId="3806" priority="11326"/>
    <cfRule type="duplicateValues" dxfId="3805" priority="9559"/>
    <cfRule type="duplicateValues" dxfId="3804" priority="9130"/>
    <cfRule type="duplicateValues" dxfId="3803" priority="9556"/>
    <cfRule type="duplicateValues" dxfId="3802" priority="11091"/>
    <cfRule type="duplicateValues" dxfId="3801" priority="11329"/>
    <cfRule type="duplicateValues" dxfId="3800" priority="12275"/>
    <cfRule type="duplicateValues" dxfId="3799" priority="6229"/>
    <cfRule type="duplicateValues" dxfId="3798" priority="9025"/>
    <cfRule type="duplicateValues" dxfId="3797" priority="9552"/>
    <cfRule type="duplicateValues" dxfId="3796" priority="8692"/>
    <cfRule type="duplicateValues" dxfId="3795" priority="12283"/>
    <cfRule type="duplicateValues" dxfId="3794" priority="11099"/>
    <cfRule type="duplicateValues" dxfId="3793" priority="9549"/>
    <cfRule type="duplicateValues" dxfId="3792" priority="8690"/>
    <cfRule type="duplicateValues" dxfId="3791" priority="12287"/>
    <cfRule type="duplicateValues" dxfId="3790" priority="9545"/>
    <cfRule type="duplicateValues" dxfId="3789" priority="8688"/>
    <cfRule type="duplicateValues" dxfId="3788" priority="12290"/>
    <cfRule type="duplicateValues" dxfId="3787" priority="11103"/>
    <cfRule type="duplicateValues" dxfId="3786" priority="9542"/>
    <cfRule type="duplicateValues" dxfId="3785" priority="11106"/>
    <cfRule type="duplicateValues" dxfId="3784" priority="9132"/>
    <cfRule type="duplicateValues" dxfId="3783" priority="9539"/>
    <cfRule type="duplicateValues" dxfId="3782" priority="8685"/>
    <cfRule type="duplicateValues" dxfId="3781" priority="9537"/>
    <cfRule type="duplicateValues" dxfId="3780" priority="8681"/>
    <cfRule type="duplicateValues" dxfId="3779" priority="12307"/>
    <cfRule type="duplicateValues" dxfId="3778" priority="8818"/>
    <cfRule type="duplicateValues" dxfId="3777" priority="10146"/>
    <cfRule type="duplicateValues" dxfId="3776" priority="8675"/>
    <cfRule type="duplicateValues" dxfId="3775" priority="9533"/>
    <cfRule type="duplicateValues" dxfId="3774" priority="8673"/>
    <cfRule type="duplicateValues" dxfId="3773" priority="12315"/>
    <cfRule type="duplicateValues" dxfId="3772" priority="9530"/>
    <cfRule type="duplicateValues" dxfId="3771" priority="8847"/>
    <cfRule type="duplicateValues" dxfId="3770" priority="12319"/>
    <cfRule type="duplicateValues" dxfId="3769" priority="9527"/>
    <cfRule type="duplicateValues" dxfId="3768" priority="11347"/>
    <cfRule type="duplicateValues" dxfId="3767" priority="12322"/>
    <cfRule type="duplicateValues" dxfId="3766" priority="11115"/>
    <cfRule type="duplicateValues" dxfId="3765" priority="9525"/>
    <cfRule type="duplicateValues" dxfId="3764" priority="9135"/>
    <cfRule type="duplicateValues" dxfId="3763" priority="10143"/>
    <cfRule type="duplicateValues" dxfId="3762" priority="9522"/>
    <cfRule type="duplicateValues" dxfId="3761" priority="8671"/>
    <cfRule type="duplicateValues" dxfId="3760" priority="12331"/>
    <cfRule type="duplicateValues" dxfId="3759" priority="9520"/>
    <cfRule type="duplicateValues" dxfId="3758" priority="8816"/>
    <cfRule type="duplicateValues" dxfId="3757" priority="12335"/>
    <cfRule type="duplicateValues" dxfId="3756" priority="9518"/>
    <cfRule type="duplicateValues" dxfId="3755" priority="8668"/>
    <cfRule type="duplicateValues" dxfId="3754" priority="12338"/>
    <cfRule type="duplicateValues" dxfId="3753" priority="11119"/>
    <cfRule type="duplicateValues" dxfId="3752" priority="8664"/>
    <cfRule type="duplicateValues" dxfId="3751" priority="12343"/>
    <cfRule type="duplicateValues" dxfId="3750" priority="10523"/>
    <cfRule type="duplicateValues" dxfId="3749" priority="10558"/>
    <cfRule type="duplicateValues" dxfId="3748" priority="12346"/>
    <cfRule type="duplicateValues" dxfId="3747" priority="9513"/>
    <cfRule type="duplicateValues" dxfId="3746" priority="11355"/>
    <cfRule type="duplicateValues" dxfId="3745" priority="12350"/>
    <cfRule type="duplicateValues" dxfId="3744" priority="8659"/>
    <cfRule type="duplicateValues" dxfId="3743" priority="12353"/>
    <cfRule type="duplicateValues" dxfId="3742" priority="9510"/>
    <cfRule type="duplicateValues" dxfId="3741" priority="11122"/>
    <cfRule type="duplicateValues" dxfId="3740" priority="9507"/>
    <cfRule type="duplicateValues" dxfId="3739" priority="9505"/>
    <cfRule type="duplicateValues" dxfId="3738" priority="8651"/>
    <cfRule type="duplicateValues" dxfId="3737" priority="10139"/>
    <cfRule type="duplicateValues" dxfId="3736" priority="9138"/>
    <cfRule type="duplicateValues" dxfId="3735" priority="9502"/>
    <cfRule type="duplicateValues" dxfId="3734" priority="9500"/>
    <cfRule type="duplicateValues" dxfId="3733" priority="11359"/>
    <cfRule type="duplicateValues" dxfId="3732" priority="12371"/>
    <cfRule type="duplicateValues" dxfId="3731" priority="9498"/>
    <cfRule type="duplicateValues" dxfId="3730" priority="11127"/>
    <cfRule type="duplicateValues" dxfId="3729" priority="10019"/>
    <cfRule type="duplicateValues" dxfId="3728" priority="8970"/>
    <cfRule type="duplicateValues" dxfId="3727" priority="9494"/>
    <cfRule type="duplicateValues" dxfId="3726" priority="11362"/>
    <cfRule type="duplicateValues" dxfId="3725" priority="12379"/>
    <cfRule type="duplicateValues" dxfId="3724" priority="9492"/>
    <cfRule type="duplicateValues" dxfId="3723" priority="8648"/>
    <cfRule type="duplicateValues" dxfId="3722" priority="12383"/>
    <cfRule type="duplicateValues" dxfId="3721" priority="11130"/>
    <cfRule type="duplicateValues" dxfId="3720" priority="8645"/>
    <cfRule type="duplicateValues" dxfId="3719" priority="12386"/>
    <cfRule type="duplicateValues" dxfId="3718" priority="9490"/>
    <cfRule type="duplicateValues" dxfId="3717" priority="8813"/>
    <cfRule type="duplicateValues" dxfId="3716" priority="9487"/>
    <cfRule type="duplicateValues" dxfId="3715" priority="8643"/>
    <cfRule type="duplicateValues" dxfId="3714" priority="12395"/>
    <cfRule type="duplicateValues" dxfId="3713" priority="4125"/>
    <cfRule type="duplicateValues" dxfId="3712" priority="8640"/>
    <cfRule type="duplicateValues" dxfId="3711" priority="12399"/>
    <cfRule type="duplicateValues" dxfId="3710" priority="9480"/>
    <cfRule type="duplicateValues" dxfId="3709" priority="8938"/>
    <cfRule type="duplicateValues" dxfId="3708" priority="12402"/>
    <cfRule type="duplicateValues" dxfId="3707" priority="11134"/>
    <cfRule type="duplicateValues" dxfId="3706" priority="11371"/>
    <cfRule type="duplicateValues" dxfId="3705" priority="12407"/>
    <cfRule type="duplicateValues" dxfId="3704" priority="9477"/>
    <cfRule type="duplicateValues" dxfId="3703" priority="8638"/>
    <cfRule type="duplicateValues" dxfId="3702" priority="12410"/>
    <cfRule type="duplicateValues" dxfId="3701" priority="10527"/>
    <cfRule type="duplicateValues" dxfId="3700" priority="8636"/>
    <cfRule type="duplicateValues" dxfId="3699" priority="12414"/>
    <cfRule type="duplicateValues" dxfId="3698" priority="9142"/>
    <cfRule type="duplicateValues" dxfId="3697" priority="12417"/>
    <cfRule type="duplicateValues" dxfId="3696" priority="9473"/>
    <cfRule type="duplicateValues" dxfId="3695" priority="11375"/>
    <cfRule type="duplicateValues" dxfId="3694" priority="9470"/>
    <cfRule type="duplicateValues" dxfId="3693" priority="8632"/>
    <cfRule type="duplicateValues" dxfId="3692" priority="12427"/>
    <cfRule type="duplicateValues" dxfId="3691" priority="9466"/>
    <cfRule type="duplicateValues" dxfId="3690" priority="11137"/>
    <cfRule type="duplicateValues" dxfId="3689" priority="10083"/>
    <cfRule type="duplicateValues" dxfId="3688" priority="12431"/>
    <cfRule type="duplicateValues" dxfId="3687" priority="9463"/>
    <cfRule type="duplicateValues" dxfId="3686" priority="11378"/>
    <cfRule type="duplicateValues" dxfId="3685" priority="12434"/>
    <cfRule type="duplicateValues" dxfId="3684" priority="11147"/>
    <cfRule type="duplicateValues" dxfId="3683" priority="8918"/>
    <cfRule type="duplicateValues" dxfId="3682" priority="12439"/>
    <cfRule type="duplicateValues" dxfId="3681" priority="10131"/>
    <cfRule type="duplicateValues" dxfId="3680" priority="8630"/>
    <cfRule type="duplicateValues" dxfId="3679" priority="12442"/>
    <cfRule type="duplicateValues" dxfId="3678" priority="9460"/>
    <cfRule type="duplicateValues" dxfId="3677" priority="9145"/>
    <cfRule type="duplicateValues" dxfId="3676" priority="12446"/>
    <cfRule type="duplicateValues" dxfId="3675" priority="11383"/>
    <cfRule type="duplicateValues" dxfId="3674" priority="12449"/>
    <cfRule type="duplicateValues" dxfId="3673" priority="11151"/>
    <cfRule type="duplicateValues" dxfId="3672" priority="8628"/>
    <cfRule type="duplicateValues" dxfId="3671" priority="12455"/>
    <cfRule type="duplicateValues" dxfId="3670" priority="9458"/>
    <cfRule type="duplicateValues" dxfId="3669" priority="8878"/>
    <cfRule type="duplicateValues" dxfId="3668" priority="12458"/>
    <cfRule type="duplicateValues" dxfId="3667" priority="11154"/>
    <cfRule type="duplicateValues" dxfId="3666" priority="11386"/>
    <cfRule type="duplicateValues" dxfId="3665" priority="12462"/>
    <cfRule type="duplicateValues" dxfId="3664" priority="8625"/>
    <cfRule type="duplicateValues" dxfId="3663" priority="12465"/>
    <cfRule type="duplicateValues" dxfId="3662" priority="9454"/>
    <cfRule type="duplicateValues" dxfId="3661" priority="8973"/>
    <cfRule type="duplicateValues" dxfId="3660" priority="12470"/>
    <cfRule type="duplicateValues" dxfId="3659" priority="11390"/>
    <cfRule type="duplicateValues" dxfId="3658" priority="12473"/>
    <cfRule type="duplicateValues" dxfId="3657" priority="10546"/>
    <cfRule type="duplicateValues" dxfId="3656" priority="12477"/>
    <cfRule type="duplicateValues" dxfId="3655" priority="12480"/>
    <cfRule type="duplicateValues" dxfId="3654" priority="9451"/>
    <cfRule type="duplicateValues" dxfId="3653" priority="11159"/>
    <cfRule type="duplicateValues" dxfId="3652" priority="9448"/>
    <cfRule type="duplicateValues" dxfId="3651" priority="11393"/>
    <cfRule type="duplicateValues" dxfId="3650" priority="11162"/>
    <cfRule type="duplicateValues" dxfId="3649" priority="8620"/>
    <cfRule type="duplicateValues" dxfId="3648" priority="9446"/>
    <cfRule type="duplicateValues" dxfId="3647" priority="8618"/>
    <cfRule type="duplicateValues" dxfId="3646" priority="12499"/>
    <cfRule type="duplicateValues" dxfId="3645" priority="9443"/>
    <cfRule type="duplicateValues" dxfId="3644" priority="9441"/>
    <cfRule type="duplicateValues" dxfId="3643" priority="9032"/>
    <cfRule type="duplicateValues" dxfId="3642" priority="11166"/>
    <cfRule type="duplicateValues" dxfId="3641" priority="9439"/>
    <cfRule type="duplicateValues" dxfId="3640" priority="8616"/>
    <cfRule type="duplicateValues" dxfId="3639" priority="12507"/>
    <cfRule type="duplicateValues" dxfId="3638" priority="11169"/>
    <cfRule type="duplicateValues" dxfId="3637" priority="8613"/>
    <cfRule type="duplicateValues" dxfId="3636" priority="12511"/>
    <cfRule type="duplicateValues" dxfId="3635" priority="10530"/>
    <cfRule type="duplicateValues" dxfId="3634" priority="9149"/>
    <cfRule type="duplicateValues" dxfId="3633" priority="12514"/>
    <cfRule type="duplicateValues" dxfId="3632" priority="9434"/>
    <cfRule type="duplicateValues" dxfId="3631" priority="11403"/>
    <cfRule type="duplicateValues" dxfId="3630" priority="9431"/>
    <cfRule type="duplicateValues" dxfId="3629" priority="8609"/>
    <cfRule type="duplicateValues" dxfId="3628" priority="12523"/>
    <cfRule type="duplicateValues" dxfId="3627" priority="8603"/>
    <cfRule type="duplicateValues" dxfId="3626" priority="10355"/>
    <cfRule type="duplicateValues" dxfId="3625" priority="8811"/>
    <cfRule type="duplicateValues" dxfId="3624" priority="12527"/>
    <cfRule type="duplicateValues" dxfId="3623" priority="9428"/>
    <cfRule type="duplicateValues" dxfId="3622" priority="11407"/>
    <cfRule type="duplicateValues" dxfId="3621" priority="12530"/>
    <cfRule type="duplicateValues" dxfId="3620" priority="9426"/>
    <cfRule type="duplicateValues" dxfId="3619" priority="8601"/>
    <cfRule type="duplicateValues" dxfId="3618" priority="12535"/>
    <cfRule type="duplicateValues" dxfId="3617" priority="9423"/>
    <cfRule type="duplicateValues" dxfId="3616" priority="8940"/>
    <cfRule type="duplicateValues" dxfId="3615" priority="12538"/>
    <cfRule type="duplicateValues" dxfId="3614" priority="11178"/>
    <cfRule type="duplicateValues" dxfId="3613" priority="11410"/>
    <cfRule type="duplicateValues" dxfId="3612" priority="12542"/>
    <cfRule type="duplicateValues" dxfId="3611" priority="8599"/>
    <cfRule type="duplicateValues" dxfId="3610" priority="12545"/>
    <cfRule type="duplicateValues" dxfId="3609" priority="9421"/>
    <cfRule type="duplicateValues" dxfId="3608" priority="8596"/>
    <cfRule type="duplicateValues" dxfId="3607" priority="9419"/>
    <cfRule type="duplicateValues" dxfId="3606" priority="11182"/>
    <cfRule type="duplicateValues" dxfId="3605" priority="9152"/>
    <cfRule type="duplicateValues" dxfId="3604" priority="12555"/>
    <cfRule type="duplicateValues" dxfId="3603" priority="9415"/>
    <cfRule type="duplicateValues" dxfId="3602" priority="9413"/>
    <cfRule type="duplicateValues" dxfId="3601" priority="11415"/>
    <cfRule type="duplicateValues" dxfId="3600" priority="12559"/>
    <cfRule type="duplicateValues" dxfId="3599" priority="9411"/>
    <cfRule type="duplicateValues" dxfId="3598" priority="8592"/>
    <cfRule type="duplicateValues" dxfId="3597" priority="12562"/>
    <cfRule type="duplicateValues" dxfId="3596" priority="9408"/>
    <cfRule type="duplicateValues" dxfId="3595" priority="8809"/>
    <cfRule type="duplicateValues" dxfId="3594" priority="12567"/>
    <cfRule type="duplicateValues" dxfId="3593" priority="11185"/>
    <cfRule type="duplicateValues" dxfId="3592" priority="11418"/>
    <cfRule type="duplicateValues" dxfId="3591" priority="12570"/>
    <cfRule type="duplicateValues" dxfId="3590" priority="9402"/>
    <cfRule type="duplicateValues" dxfId="3589" priority="8587"/>
    <cfRule type="duplicateValues" dxfId="3588" priority="12574"/>
    <cfRule type="duplicateValues" dxfId="3587" priority="8804"/>
    <cfRule type="duplicateValues" dxfId="3586" priority="12577"/>
    <cfRule type="duplicateValues" dxfId="3585" priority="11190"/>
    <cfRule type="duplicateValues" dxfId="3584" priority="11422"/>
    <cfRule type="duplicateValues" dxfId="3583" priority="12583"/>
    <cfRule type="duplicateValues" dxfId="3582" priority="9399"/>
    <cfRule type="duplicateValues" dxfId="3581" priority="10543"/>
    <cfRule type="duplicateValues" dxfId="3580" priority="12586"/>
    <cfRule type="duplicateValues" dxfId="3579" priority="11193"/>
    <cfRule type="duplicateValues" dxfId="3578" priority="11425"/>
    <cfRule type="duplicateValues" dxfId="3577" priority="12590"/>
    <cfRule type="duplicateValues" dxfId="3576" priority="8975"/>
    <cfRule type="duplicateValues" dxfId="3575" priority="12593"/>
    <cfRule type="duplicateValues" dxfId="3574" priority="9396"/>
    <cfRule type="duplicateValues" dxfId="3573" priority="8580"/>
    <cfRule type="duplicateValues" dxfId="3572" priority="12598"/>
    <cfRule type="duplicateValues" dxfId="3571" priority="10275"/>
    <cfRule type="duplicateValues" dxfId="3570" priority="12601"/>
    <cfRule type="duplicateValues" dxfId="3569" priority="11431"/>
    <cfRule type="duplicateValues" dxfId="3568" priority="12605"/>
    <cfRule type="duplicateValues" dxfId="3567" priority="12608"/>
    <cfRule type="duplicateValues" dxfId="3566" priority="9394"/>
    <cfRule type="duplicateValues" dxfId="3565" priority="9391"/>
    <cfRule type="duplicateValues" dxfId="3564" priority="8578"/>
    <cfRule type="duplicateValues" dxfId="3563" priority="11197"/>
    <cfRule type="duplicateValues" dxfId="3562" priority="9389"/>
    <cfRule type="duplicateValues" dxfId="3561" priority="9036"/>
    <cfRule type="duplicateValues" dxfId="3560" priority="12619"/>
    <cfRule type="duplicateValues" dxfId="3559" priority="9387"/>
    <cfRule type="duplicateValues" dxfId="3558" priority="11434"/>
    <cfRule type="duplicateValues" dxfId="3557" priority="12623"/>
    <cfRule type="duplicateValues" dxfId="3556" priority="11200"/>
    <cfRule type="duplicateValues" dxfId="3555" priority="8576"/>
    <cfRule type="duplicateValues" dxfId="3554" priority="12626"/>
    <cfRule type="duplicateValues" dxfId="3553" priority="9383"/>
    <cfRule type="duplicateValues" dxfId="3552" priority="9381"/>
    <cfRule type="duplicateValues" dxfId="3551" priority="8977"/>
    <cfRule type="duplicateValues" dxfId="3550" priority="12631"/>
    <cfRule type="duplicateValues" dxfId="3549" priority="9379"/>
    <cfRule type="duplicateValues" dxfId="3548" priority="11438"/>
    <cfRule type="duplicateValues" dxfId="3547" priority="12634"/>
    <cfRule type="duplicateValues" dxfId="3546" priority="9376"/>
    <cfRule type="duplicateValues" dxfId="3545" priority="8942"/>
    <cfRule type="duplicateValues" dxfId="3544" priority="12638"/>
    <cfRule type="duplicateValues" dxfId="3543" priority="11441"/>
    <cfRule type="duplicateValues" dxfId="3542" priority="12641"/>
    <cfRule type="duplicateValues" dxfId="3541" priority="9371"/>
    <cfRule type="duplicateValues" dxfId="3540" priority="9369"/>
    <cfRule type="duplicateValues" dxfId="3539" priority="8573"/>
    <cfRule type="duplicateValues" dxfId="3538" priority="12647"/>
    <cfRule type="duplicateValues" dxfId="3537" priority="9367"/>
    <cfRule type="duplicateValues" dxfId="3536" priority="9161"/>
    <cfRule type="duplicateValues" dxfId="3535" priority="12650"/>
    <cfRule type="duplicateValues" dxfId="3534" priority="9364"/>
    <cfRule type="duplicateValues" dxfId="3533" priority="11446"/>
    <cfRule type="duplicateValues" dxfId="3532" priority="12654"/>
    <cfRule type="duplicateValues" dxfId="3531" priority="9039"/>
    <cfRule type="duplicateValues" dxfId="3530" priority="12657"/>
    <cfRule type="duplicateValues" dxfId="3529" priority="9360"/>
    <cfRule type="duplicateValues" dxfId="3528" priority="11449"/>
    <cfRule type="duplicateValues" dxfId="3527" priority="12662"/>
    <cfRule type="duplicateValues" dxfId="3526" priority="10370"/>
    <cfRule type="duplicateValues" dxfId="3525" priority="12665"/>
    <cfRule type="duplicateValues" dxfId="3524" priority="11453"/>
    <cfRule type="duplicateValues" dxfId="3523" priority="12669"/>
    <cfRule type="duplicateValues" dxfId="3522" priority="12672"/>
    <cfRule type="duplicateValues" dxfId="3521" priority="11456"/>
    <cfRule type="duplicateValues" dxfId="3520" priority="9352"/>
    <cfRule type="duplicateValues" dxfId="3519" priority="9041"/>
    <cfRule type="duplicateValues" dxfId="3518" priority="12679"/>
    <cfRule type="duplicateValues" dxfId="3517" priority="10114"/>
    <cfRule type="duplicateValues" dxfId="3516" priority="8569"/>
    <cfRule type="duplicateValues" dxfId="3515" priority="12682"/>
    <cfRule type="duplicateValues" dxfId="3514" priority="9349"/>
    <cfRule type="duplicateValues" dxfId="3513" priority="8564"/>
    <cfRule type="duplicateValues" dxfId="3512" priority="12686"/>
    <cfRule type="duplicateValues" dxfId="3511" priority="8558"/>
    <cfRule type="duplicateValues" dxfId="3510" priority="12689"/>
    <cfRule type="duplicateValues" dxfId="3509" priority="9345"/>
    <cfRule type="duplicateValues" dxfId="3508" priority="8920"/>
    <cfRule type="duplicateValues" dxfId="3507" priority="12694"/>
    <cfRule type="duplicateValues" dxfId="3506" priority="8549"/>
    <cfRule type="duplicateValues" dxfId="3505" priority="12697"/>
    <cfRule type="duplicateValues" dxfId="3504" priority="9166"/>
    <cfRule type="duplicateValues" dxfId="3503" priority="12701"/>
    <cfRule type="duplicateValues" dxfId="3502" priority="12704"/>
    <cfRule type="duplicateValues" dxfId="3501" priority="9342"/>
    <cfRule type="duplicateValues" dxfId="3500" priority="8546"/>
    <cfRule type="duplicateValues" dxfId="3499" priority="12710"/>
    <cfRule type="duplicateValues" dxfId="3498" priority="8543"/>
    <cfRule type="duplicateValues" dxfId="3497" priority="12713"/>
    <cfRule type="duplicateValues" dxfId="3496" priority="9043"/>
    <cfRule type="duplicateValues" dxfId="3495" priority="12717"/>
    <cfRule type="duplicateValues" dxfId="3494" priority="12720"/>
    <cfRule type="duplicateValues" dxfId="3493" priority="11475"/>
    <cfRule type="duplicateValues" dxfId="3492" priority="12725"/>
    <cfRule type="duplicateValues" dxfId="3491" priority="12728"/>
    <cfRule type="duplicateValues" dxfId="3490" priority="12732"/>
    <cfRule type="duplicateValues" dxfId="3489" priority="10111"/>
    <cfRule type="duplicateValues" dxfId="3488" priority="9338"/>
    <cfRule type="duplicateValues" dxfId="3487" priority="9335"/>
    <cfRule type="duplicateValues" dxfId="3486" priority="9332"/>
    <cfRule type="duplicateValues" dxfId="3485" priority="8541"/>
    <cfRule type="duplicateValues" dxfId="3484" priority="9330"/>
    <cfRule type="duplicateValues" dxfId="3483" priority="10539"/>
    <cfRule type="duplicateValues" dxfId="3482" priority="8538"/>
    <cfRule type="duplicateValues" dxfId="3481" priority="9326"/>
    <cfRule type="duplicateValues" dxfId="3480" priority="10107"/>
    <cfRule type="duplicateValues" dxfId="3479" priority="10047"/>
    <cfRule type="duplicateValues" dxfId="3478" priority="9323"/>
    <cfRule type="duplicateValues" dxfId="3477" priority="9320"/>
    <cfRule type="duplicateValues" dxfId="3476" priority="8536"/>
    <cfRule type="duplicateValues" dxfId="3475" priority="12771"/>
    <cfRule type="duplicateValues" dxfId="3474" priority="9318"/>
    <cfRule type="duplicateValues" dxfId="3473" priority="9315"/>
    <cfRule type="duplicateValues" dxfId="3472" priority="8534"/>
    <cfRule type="duplicateValues" dxfId="3471" priority="8945"/>
    <cfRule type="duplicateValues" dxfId="3470" priority="11235"/>
    <cfRule type="duplicateValues" dxfId="3469" priority="11483"/>
    <cfRule type="duplicateValues" dxfId="3468" priority="9313"/>
    <cfRule type="duplicateValues" dxfId="3467" priority="9311"/>
    <cfRule type="duplicateValues" dxfId="3466" priority="8530"/>
    <cfRule type="duplicateValues" dxfId="3465" priority="12787"/>
    <cfRule type="duplicateValues" dxfId="3464" priority="9306"/>
    <cfRule type="duplicateValues" dxfId="3463" priority="8528"/>
    <cfRule type="duplicateValues" dxfId="3462" priority="9303"/>
    <cfRule type="duplicateValues" dxfId="3461" priority="9300"/>
    <cfRule type="duplicateValues" dxfId="3460" priority="9170"/>
    <cfRule type="duplicateValues" dxfId="3459" priority="12795"/>
    <cfRule type="duplicateValues" dxfId="3458" priority="9298"/>
    <cfRule type="duplicateValues" dxfId="3457" priority="9295"/>
    <cfRule type="duplicateValues" dxfId="3456" priority="11487"/>
    <cfRule type="duplicateValues" dxfId="3455" priority="12799"/>
    <cfRule type="duplicateValues" dxfId="3454" priority="9293"/>
    <cfRule type="duplicateValues" dxfId="3453" priority="8526"/>
    <cfRule type="duplicateValues" dxfId="3452" priority="12802"/>
    <cfRule type="duplicateValues" dxfId="3451" priority="8882"/>
    <cfRule type="duplicateValues" dxfId="3450" priority="9291"/>
    <cfRule type="duplicateValues" dxfId="3449" priority="9287"/>
    <cfRule type="duplicateValues" dxfId="3448" priority="11490"/>
    <cfRule type="duplicateValues" dxfId="3447" priority="9285"/>
    <cfRule type="duplicateValues" dxfId="3446" priority="8523"/>
    <cfRule type="duplicateValues" dxfId="3445" priority="8518"/>
    <cfRule type="duplicateValues" dxfId="3444" priority="9283"/>
    <cfRule type="duplicateValues" dxfId="3443" priority="8983"/>
    <cfRule type="duplicateValues" dxfId="3442" priority="12819"/>
    <cfRule type="duplicateValues" dxfId="3441" priority="9280"/>
    <cfRule type="duplicateValues" dxfId="3440" priority="10099"/>
    <cfRule type="duplicateValues" dxfId="3439" priority="8516"/>
    <cfRule type="duplicateValues" dxfId="3438" priority="9274"/>
    <cfRule type="duplicateValues" dxfId="3437" priority="8514"/>
    <cfRule type="duplicateValues" dxfId="3436" priority="12827"/>
    <cfRule type="duplicateValues" dxfId="3435" priority="9271"/>
    <cfRule type="duplicateValues" dxfId="3434" priority="9173"/>
    <cfRule type="duplicateValues" dxfId="3433" priority="11499"/>
    <cfRule type="duplicateValues" dxfId="3432" priority="12831"/>
    <cfRule type="duplicateValues" dxfId="3431" priority="8511"/>
    <cfRule type="duplicateValues" dxfId="3430" priority="8507"/>
    <cfRule type="duplicateValues" dxfId="3429" priority="12834"/>
    <cfRule type="duplicateValues" dxfId="3428" priority="9048"/>
    <cfRule type="duplicateValues" dxfId="3427" priority="11503"/>
    <cfRule type="duplicateValues" dxfId="3426" priority="4251"/>
    <cfRule type="duplicateValues" dxfId="3425" priority="9175"/>
    <cfRule type="duplicateValues" dxfId="3424" priority="11506"/>
    <cfRule type="duplicateValues" dxfId="3423" priority="8947"/>
    <cfRule type="duplicateValues" dxfId="3422" priority="12843"/>
    <cfRule type="duplicateValues" dxfId="3421" priority="8501"/>
    <cfRule type="duplicateValues" dxfId="3420" priority="9177"/>
    <cfRule type="duplicateValues" dxfId="3419" priority="12847"/>
    <cfRule type="duplicateValues" dxfId="3418" priority="11511"/>
    <cfRule type="duplicateValues" dxfId="3417" priority="8499"/>
    <cfRule type="duplicateValues" dxfId="3416" priority="12850"/>
    <cfRule type="duplicateValues" dxfId="3415" priority="8801"/>
    <cfRule type="duplicateValues" dxfId="3414" priority="11514"/>
    <cfRule type="duplicateValues" dxfId="3413" priority="8497"/>
    <cfRule type="duplicateValues" dxfId="3412" priority="12855"/>
    <cfRule type="duplicateValues" dxfId="3411" priority="8871"/>
    <cfRule type="duplicateValues" dxfId="3410" priority="11518"/>
    <cfRule type="duplicateValues" dxfId="3409" priority="12858"/>
    <cfRule type="duplicateValues" dxfId="3408" priority="9051"/>
    <cfRule type="duplicateValues" dxfId="3407" priority="11521"/>
    <cfRule type="duplicateValues" dxfId="3406" priority="12862"/>
    <cfRule type="duplicateValues" dxfId="3405" priority="8494"/>
    <cfRule type="duplicateValues" dxfId="3404" priority="12865"/>
    <cfRule type="duplicateValues" dxfId="3403" priority="8490"/>
    <cfRule type="duplicateValues" dxfId="3402" priority="8922"/>
    <cfRule type="duplicateValues" dxfId="3401" priority="8485"/>
    <cfRule type="duplicateValues" dxfId="3400" priority="8478"/>
    <cfRule type="duplicateValues" dxfId="3399" priority="9053"/>
    <cfRule type="duplicateValues" dxfId="3398" priority="11531"/>
    <cfRule type="duplicateValues" dxfId="3397" priority="8476"/>
    <cfRule type="duplicateValues" dxfId="3396" priority="8474"/>
    <cfRule type="duplicateValues" dxfId="3395" priority="9183"/>
    <cfRule type="duplicateValues" dxfId="3394" priority="11535"/>
    <cfRule type="duplicateValues" dxfId="3393" priority="8471"/>
    <cfRule type="duplicateValues" dxfId="3392" priority="12883"/>
    <cfRule type="duplicateValues" dxfId="3391" priority="8987"/>
    <cfRule type="duplicateValues" dxfId="3390" priority="11538"/>
    <cfRule type="duplicateValues" dxfId="3389" priority="8467"/>
    <cfRule type="duplicateValues" dxfId="3388" priority="7765"/>
    <cfRule type="duplicateValues" dxfId="3387" priority="8462"/>
    <cfRule type="duplicateValues" dxfId="3386" priority="9055"/>
    <cfRule type="duplicateValues" dxfId="3385" priority="12891"/>
    <cfRule type="duplicateValues" dxfId="3384" priority="11543"/>
    <cfRule type="duplicateValues" dxfId="3383" priority="8456"/>
    <cfRule type="duplicateValues" dxfId="3382" priority="12895"/>
    <cfRule type="duplicateValues" dxfId="3381" priority="8843"/>
    <cfRule type="duplicateValues" dxfId="3380" priority="11546"/>
    <cfRule type="duplicateValues" dxfId="3379" priority="12898"/>
    <cfRule type="duplicateValues" dxfId="3378" priority="8448"/>
    <cfRule type="duplicateValues" dxfId="3377" priority="9187"/>
    <cfRule type="duplicateValues" dxfId="3376" priority="11550"/>
    <cfRule type="duplicateValues" dxfId="3375" priority="8950"/>
    <cfRule type="duplicateValues" dxfId="3374" priority="12907"/>
    <cfRule type="duplicateValues" dxfId="3373" priority="11553"/>
    <cfRule type="duplicateValues" dxfId="3372" priority="8446"/>
    <cfRule type="duplicateValues" dxfId="3371" priority="12911"/>
    <cfRule type="duplicateValues" dxfId="3370" priority="12143"/>
    <cfRule type="duplicateValues" dxfId="3369" priority="12914"/>
    <cfRule type="duplicateValues" dxfId="3368" priority="8444"/>
    <cfRule type="duplicateValues" dxfId="3367" priority="8875"/>
    <cfRule type="duplicateValues" dxfId="3366" priority="12919"/>
    <cfRule type="duplicateValues" dxfId="3365" priority="11559"/>
    <cfRule type="duplicateValues" dxfId="3364" priority="8441"/>
    <cfRule type="duplicateValues" dxfId="3363" priority="12922"/>
    <cfRule type="duplicateValues" dxfId="3362" priority="9190"/>
    <cfRule type="duplicateValues" dxfId="3361" priority="11562"/>
    <cfRule type="duplicateValues" dxfId="3360" priority="12926"/>
    <cfRule type="duplicateValues" dxfId="3359" priority="8437"/>
    <cfRule type="duplicateValues" dxfId="3358" priority="12929"/>
    <cfRule type="duplicateValues" dxfId="3357" priority="9059"/>
    <cfRule type="duplicateValues" dxfId="3356" priority="11566"/>
    <cfRule type="duplicateValues" dxfId="3355" priority="9192"/>
    <cfRule type="duplicateValues" dxfId="3354" priority="11569"/>
    <cfRule type="duplicateValues" dxfId="3353" priority="12939"/>
    <cfRule type="duplicateValues" dxfId="3352" priority="8432"/>
    <cfRule type="duplicateValues" dxfId="3351" priority="8990"/>
    <cfRule type="duplicateValues" dxfId="3350" priority="11574"/>
    <cfRule type="duplicateValues" dxfId="3349" priority="12943"/>
    <cfRule type="duplicateValues" dxfId="3348" priority="9194"/>
    <cfRule type="duplicateValues" dxfId="3347" priority="11577"/>
    <cfRule type="duplicateValues" dxfId="3346" priority="12946"/>
    <cfRule type="duplicateValues" dxfId="3345" priority="9061"/>
    <cfRule type="duplicateValues" dxfId="3344" priority="11581"/>
    <cfRule type="duplicateValues" dxfId="3343" priority="12951"/>
    <cfRule type="duplicateValues" dxfId="3342" priority="11584"/>
    <cfRule type="duplicateValues" dxfId="3341" priority="8426"/>
    <cfRule type="duplicateValues" dxfId="3340" priority="12954"/>
    <cfRule type="duplicateValues" dxfId="3339" priority="8419"/>
    <cfRule type="duplicateValues" dxfId="3338" priority="8898"/>
    <cfRule type="duplicateValues" dxfId="3337" priority="12958"/>
    <cfRule type="duplicateValues" dxfId="3336" priority="8403"/>
    <cfRule type="duplicateValues" dxfId="3335" priority="12961"/>
    <cfRule type="duplicateValues" dxfId="3334" priority="8400"/>
    <cfRule type="duplicateValues" dxfId="3333" priority="9063"/>
    <cfRule type="duplicateValues" dxfId="3332" priority="12967"/>
    <cfRule type="duplicateValues" dxfId="3331" priority="11595"/>
    <cfRule type="duplicateValues" dxfId="3330" priority="8992"/>
    <cfRule type="duplicateValues" dxfId="3329" priority="12970"/>
    <cfRule type="duplicateValues" dxfId="3328" priority="8396"/>
    <cfRule type="duplicateValues" dxfId="3327" priority="9199"/>
    <cfRule type="duplicateValues" dxfId="3326" priority="12974"/>
    <cfRule type="duplicateValues" dxfId="3325" priority="11599"/>
    <cfRule type="duplicateValues" dxfId="3324" priority="12977"/>
    <cfRule type="duplicateValues" dxfId="3323" priority="8393"/>
    <cfRule type="duplicateValues" dxfId="3322" priority="8953"/>
    <cfRule type="duplicateValues" dxfId="3321" priority="12982"/>
    <cfRule type="duplicateValues" dxfId="3320" priority="11602"/>
    <cfRule type="duplicateValues" dxfId="3319" priority="12985"/>
    <cfRule type="duplicateValues" dxfId="3318" priority="8388"/>
    <cfRule type="duplicateValues" dxfId="3317" priority="12989"/>
    <cfRule type="duplicateValues" dxfId="3316" priority="12992"/>
    <cfRule type="duplicateValues" dxfId="3315" priority="8385"/>
    <cfRule type="duplicateValues" dxfId="3314" priority="9066"/>
    <cfRule type="duplicateValues" dxfId="3313" priority="11607"/>
    <cfRule type="duplicateValues" dxfId="3312" priority="8381"/>
    <cfRule type="duplicateValues" dxfId="3311" priority="9202"/>
    <cfRule type="duplicateValues" dxfId="3310" priority="11610"/>
    <cfRule type="duplicateValues" dxfId="3309" priority="8372"/>
    <cfRule type="duplicateValues" dxfId="3308" priority="8994"/>
    <cfRule type="duplicateValues" dxfId="3307" priority="13011"/>
    <cfRule type="duplicateValues" dxfId="3306" priority="11614"/>
    <cfRule type="duplicateValues" dxfId="3305" priority="9204"/>
    <cfRule type="duplicateValues" dxfId="3304" priority="11617"/>
    <cfRule type="duplicateValues" dxfId="3303" priority="8369"/>
    <cfRule type="duplicateValues" dxfId="3302" priority="8365"/>
    <cfRule type="duplicateValues" dxfId="3301" priority="9068"/>
    <cfRule type="duplicateValues" dxfId="3300" priority="13019"/>
    <cfRule type="duplicateValues" dxfId="3299" priority="11623"/>
    <cfRule type="duplicateValues" dxfId="3298" priority="8357"/>
    <cfRule type="duplicateValues" dxfId="3297" priority="13023"/>
    <cfRule type="duplicateValues" dxfId="3296" priority="9206"/>
    <cfRule type="duplicateValues" dxfId="3295" priority="11626"/>
    <cfRule type="duplicateValues" dxfId="3294" priority="13026"/>
    <cfRule type="duplicateValues" dxfId="3293" priority="10579"/>
    <cfRule type="duplicateValues" dxfId="3292" priority="8798"/>
    <cfRule type="duplicateValues" dxfId="3291" priority="11630"/>
    <cfRule type="duplicateValues" dxfId="3290" priority="8840"/>
    <cfRule type="duplicateValues" dxfId="3289" priority="13035"/>
    <cfRule type="duplicateValues" dxfId="3288" priority="11633"/>
    <cfRule type="duplicateValues" dxfId="3287" priority="8340"/>
    <cfRule type="duplicateValues" dxfId="3286" priority="8860"/>
    <cfRule type="duplicateValues" dxfId="3285" priority="13039"/>
    <cfRule type="duplicateValues" dxfId="3284" priority="11638"/>
    <cfRule type="duplicateValues" dxfId="3283" priority="9210"/>
    <cfRule type="duplicateValues" dxfId="3282" priority="13042"/>
    <cfRule type="duplicateValues" dxfId="3281" priority="11641"/>
    <cfRule type="duplicateValues" dxfId="3280" priority="9071"/>
    <cfRule type="duplicateValues" dxfId="3279" priority="13047"/>
    <cfRule type="duplicateValues" dxfId="3278" priority="11645"/>
    <cfRule type="duplicateValues" dxfId="3277" priority="11648"/>
    <cfRule type="duplicateValues" dxfId="3276" priority="13050"/>
    <cfRule type="duplicateValues" dxfId="3275" priority="8337"/>
    <cfRule type="duplicateValues" dxfId="3274" priority="8333"/>
    <cfRule type="duplicateValues" dxfId="3273" priority="13054"/>
    <cfRule type="duplicateValues" dxfId="3272" priority="9212"/>
    <cfRule type="duplicateValues" dxfId="3271" priority="13057"/>
    <cfRule type="duplicateValues" dxfId="3270" priority="11655"/>
    <cfRule type="duplicateValues" dxfId="3269" priority="8325"/>
    <cfRule type="duplicateValues" dxfId="3268" priority="8836"/>
    <cfRule type="duplicateValues" dxfId="3267" priority="11658"/>
    <cfRule type="duplicateValues" dxfId="3266" priority="6349"/>
    <cfRule type="duplicateValues" dxfId="3265" priority="13067"/>
    <cfRule type="duplicateValues" dxfId="3264" priority="9214"/>
    <cfRule type="duplicateValues" dxfId="3263" priority="11662"/>
    <cfRule type="duplicateValues" dxfId="3262" priority="8796"/>
    <cfRule type="duplicateValues" dxfId="3261" priority="13071"/>
    <cfRule type="duplicateValues" dxfId="3260" priority="11665"/>
    <cfRule type="duplicateValues" dxfId="3259" priority="8309"/>
    <cfRule type="duplicateValues" dxfId="3258" priority="13074"/>
    <cfRule type="duplicateValues" dxfId="3257" priority="8866"/>
    <cfRule type="duplicateValues" dxfId="3256" priority="11670"/>
    <cfRule type="duplicateValues" dxfId="3255" priority="13079"/>
    <cfRule type="duplicateValues" dxfId="3254" priority="9217"/>
    <cfRule type="duplicateValues" dxfId="3253" priority="11673"/>
    <cfRule type="duplicateValues" dxfId="3252" priority="13082"/>
    <cfRule type="duplicateValues" dxfId="3251" priority="9074"/>
    <cfRule type="duplicateValues" dxfId="3250" priority="11677"/>
    <cfRule type="duplicateValues" dxfId="3249" priority="13086"/>
    <cfRule type="duplicateValues" dxfId="3248" priority="11680"/>
    <cfRule type="duplicateValues" dxfId="3247" priority="13089"/>
    <cfRule type="duplicateValues" dxfId="3246" priority="10303"/>
    <cfRule type="duplicateValues" dxfId="3245" priority="9219"/>
    <cfRule type="duplicateValues" dxfId="3244" priority="13095"/>
    <cfRule type="duplicateValues" dxfId="3243" priority="11686"/>
    <cfRule type="duplicateValues" dxfId="3242" priority="8833"/>
    <cfRule type="duplicateValues" dxfId="3241" priority="13098"/>
    <cfRule type="duplicateValues" dxfId="3240" priority="11689"/>
    <cfRule type="duplicateValues" dxfId="3239" priority="10551"/>
    <cfRule type="duplicateValues" dxfId="3238" priority="13102"/>
    <cfRule type="duplicateValues" dxfId="3237" priority="11693"/>
    <cfRule type="duplicateValues" dxfId="3236" priority="13105"/>
    <cfRule type="duplicateValues" dxfId="3235" priority="11696"/>
    <cfRule type="duplicateValues" dxfId="3234" priority="9222"/>
    <cfRule type="duplicateValues" dxfId="3233" priority="13110"/>
    <cfRule type="duplicateValues" dxfId="3232" priority="11701"/>
    <cfRule type="duplicateValues" dxfId="3231" priority="13113"/>
    <cfRule type="duplicateValues" dxfId="3230" priority="11704"/>
    <cfRule type="duplicateValues" dxfId="3229" priority="13117"/>
    <cfRule type="duplicateValues" dxfId="3228" priority="13120"/>
    <cfRule type="duplicateValues" dxfId="3227" priority="11708"/>
    <cfRule type="duplicateValues" dxfId="3226" priority="10587"/>
    <cfRule type="duplicateValues" dxfId="3225" priority="10035"/>
    <cfRule type="duplicateValues" dxfId="3224" priority="10591"/>
    <cfRule type="duplicateValues" dxfId="3223" priority="8276"/>
    <cfRule type="duplicateValues" dxfId="3222" priority="8889"/>
    <cfRule type="duplicateValues" dxfId="3221" priority="13131"/>
    <cfRule type="duplicateValues" dxfId="3220" priority="8273"/>
    <cfRule type="duplicateValues" dxfId="3219" priority="8269"/>
    <cfRule type="duplicateValues" dxfId="3218" priority="13135"/>
    <cfRule type="duplicateValues" dxfId="3217" priority="6353"/>
    <cfRule type="duplicateValues" dxfId="3216" priority="10594"/>
    <cfRule type="duplicateValues" dxfId="3215" priority="13138"/>
    <cfRule type="duplicateValues" dxfId="3214" priority="8261"/>
    <cfRule type="duplicateValues" dxfId="3213" priority="9987"/>
    <cfRule type="duplicateValues" dxfId="3212" priority="9225"/>
    <cfRule type="duplicateValues" dxfId="3211" priority="13143"/>
    <cfRule type="duplicateValues" dxfId="3210" priority="8245"/>
    <cfRule type="duplicateValues" dxfId="3209" priority="8213"/>
    <cfRule type="duplicateValues" dxfId="3208" priority="13146"/>
    <cfRule type="duplicateValues" dxfId="3207" priority="6356"/>
    <cfRule type="duplicateValues" dxfId="3206" priority="10603"/>
    <cfRule type="duplicateValues" dxfId="3205" priority="13150"/>
    <cfRule type="duplicateValues" dxfId="3204" priority="10607"/>
    <cfRule type="duplicateValues" dxfId="3203" priority="13153"/>
    <cfRule type="duplicateValues" dxfId="3202" priority="10610"/>
    <cfRule type="duplicateValues" dxfId="3201" priority="10615"/>
    <cfRule type="duplicateValues" dxfId="3200" priority="8894"/>
    <cfRule type="duplicateValues" dxfId="3199" priority="13159"/>
    <cfRule type="duplicateValues" dxfId="3198" priority="10618"/>
    <cfRule type="duplicateValues" dxfId="3197" priority="8148"/>
    <cfRule type="duplicateValues" dxfId="3196" priority="13162"/>
    <cfRule type="duplicateValues" dxfId="3195" priority="8999"/>
    <cfRule type="duplicateValues" dxfId="3194" priority="8145"/>
    <cfRule type="duplicateValues" dxfId="3193" priority="13166"/>
    <cfRule type="duplicateValues" dxfId="3192" priority="9080"/>
    <cfRule type="duplicateValues" dxfId="3191" priority="13169"/>
    <cfRule type="duplicateValues" dxfId="3190" priority="5333"/>
    <cfRule type="duplicateValues" dxfId="3189" priority="8141"/>
    <cfRule type="duplicateValues" dxfId="3188" priority="13174"/>
    <cfRule type="duplicateValues" dxfId="3187" priority="8927"/>
    <cfRule type="duplicateValues" dxfId="3186" priority="13177"/>
    <cfRule type="duplicateValues" dxfId="3185" priority="8133"/>
    <cfRule type="duplicateValues" dxfId="3184" priority="13181"/>
    <cfRule type="duplicateValues" dxfId="3183" priority="13184"/>
    <cfRule type="duplicateValues" dxfId="3182" priority="10622"/>
    <cfRule type="duplicateValues" dxfId="3181" priority="8911"/>
    <cfRule type="duplicateValues" dxfId="3180" priority="11779"/>
    <cfRule type="duplicateValues" dxfId="3179" priority="13191"/>
    <cfRule type="duplicateValues" dxfId="3178" priority="8117"/>
    <cfRule type="duplicateValues" dxfId="3177" priority="10625"/>
    <cfRule type="duplicateValues" dxfId="3176" priority="13194"/>
    <cfRule type="duplicateValues" dxfId="3175" priority="8085"/>
    <cfRule type="duplicateValues" dxfId="3174" priority="7125"/>
    <cfRule type="duplicateValues" dxfId="3173" priority="13198"/>
    <cfRule type="duplicateValues" dxfId="3172" priority="10635"/>
    <cfRule type="duplicateValues" dxfId="3171" priority="13201"/>
    <cfRule type="duplicateValues" dxfId="3170" priority="10639"/>
    <cfRule type="duplicateValues" dxfId="3169" priority="10642"/>
    <cfRule type="duplicateValues" dxfId="3168" priority="13206"/>
    <cfRule type="duplicateValues" dxfId="3167" priority="9083"/>
    <cfRule type="duplicateValues" dxfId="3166" priority="13209"/>
    <cfRule type="duplicateValues" dxfId="3165" priority="10647"/>
    <cfRule type="duplicateValues" dxfId="3164" priority="13213"/>
    <cfRule type="duplicateValues" dxfId="3163" priority="13216"/>
    <cfRule type="duplicateValues" dxfId="3162" priority="10387"/>
    <cfRule type="duplicateValues" dxfId="3161" priority="10650"/>
    <cfRule type="duplicateValues" dxfId="3160" priority="13222"/>
    <cfRule type="duplicateValues" dxfId="3159" priority="10654"/>
    <cfRule type="duplicateValues" dxfId="3158" priority="13225"/>
    <cfRule type="duplicateValues" dxfId="3157" priority="9232"/>
    <cfRule type="duplicateValues" dxfId="3156" priority="13229"/>
    <cfRule type="duplicateValues" dxfId="3155" priority="13232"/>
    <cfRule type="duplicateValues" dxfId="3154" priority="9002"/>
    <cfRule type="duplicateValues" dxfId="3153" priority="13237"/>
    <cfRule type="duplicateValues" dxfId="3152" priority="13240"/>
    <cfRule type="duplicateValues" dxfId="3151" priority="13244"/>
    <cfRule type="duplicateValues" dxfId="3150" priority="8021"/>
    <cfRule type="duplicateValues" dxfId="3149" priority="9085"/>
    <cfRule type="duplicateValues" dxfId="3148" priority="10657"/>
    <cfRule type="duplicateValues" dxfId="3147" priority="4278"/>
    <cfRule type="duplicateValues" dxfId="3146" priority="8901"/>
    <cfRule type="duplicateValues" dxfId="3145" priority="11811"/>
    <cfRule type="duplicateValues" dxfId="3144" priority="10663"/>
    <cfRule type="duplicateValues" dxfId="3143" priority="10666"/>
    <cfRule type="duplicateValues" dxfId="3142" priority="13267"/>
    <cfRule type="duplicateValues" dxfId="3141" priority="10670"/>
    <cfRule type="duplicateValues" dxfId="3140" priority="10673"/>
    <cfRule type="duplicateValues" dxfId="3139" priority="9236"/>
    <cfRule type="duplicateValues" dxfId="3138" priority="10678"/>
    <cfRule type="duplicateValues" dxfId="3137" priority="13275"/>
    <cfRule type="duplicateValues" dxfId="3136" priority="10681"/>
    <cfRule type="duplicateValues" dxfId="3135" priority="9087"/>
    <cfRule type="duplicateValues" dxfId="3134" priority="10685"/>
    <cfRule type="duplicateValues" dxfId="3133" priority="13279"/>
    <cfRule type="duplicateValues" dxfId="3132" priority="10688"/>
    <cfRule type="duplicateValues" dxfId="3131" priority="10043"/>
    <cfRule type="duplicateValues" dxfId="3130" priority="13282"/>
    <cfRule type="duplicateValues" dxfId="3129" priority="11827"/>
    <cfRule type="duplicateValues" dxfId="3128" priority="9239"/>
    <cfRule type="duplicateValues" dxfId="3127" priority="10299"/>
    <cfRule type="duplicateValues" dxfId="3126" priority="9004"/>
    <cfRule type="duplicateValues" dxfId="3125" priority="10243"/>
    <cfRule type="duplicateValues" dxfId="3124" priority="13291"/>
    <cfRule type="duplicateValues" dxfId="3123" priority="9922"/>
    <cfRule type="duplicateValues" dxfId="3122" priority="9241"/>
    <cfRule type="duplicateValues" dxfId="3121" priority="13295"/>
    <cfRule type="duplicateValues" dxfId="3120" priority="11835"/>
    <cfRule type="duplicateValues" dxfId="3119" priority="9919"/>
    <cfRule type="duplicateValues" dxfId="3118" priority="13298"/>
    <cfRule type="duplicateValues" dxfId="3117" priority="3997"/>
    <cfRule type="duplicateValues" dxfId="3116" priority="8930"/>
    <cfRule type="duplicateValues" dxfId="3115" priority="11839"/>
    <cfRule type="duplicateValues" dxfId="3114" priority="13303"/>
    <cfRule type="duplicateValues" dxfId="3113" priority="9915"/>
    <cfRule type="duplicateValues" dxfId="3112" priority="9243"/>
    <cfRule type="duplicateValues" dxfId="3111" priority="13306"/>
    <cfRule type="duplicateValues" dxfId="3110" priority="11842"/>
    <cfRule type="duplicateValues" dxfId="3109" priority="7253"/>
    <cfRule type="duplicateValues" dxfId="3108" priority="13310"/>
    <cfRule type="duplicateValues" dxfId="3107" priority="7892"/>
    <cfRule type="duplicateValues" dxfId="3106" priority="13313"/>
    <cfRule type="duplicateValues" dxfId="3105" priority="7889"/>
    <cfRule type="duplicateValues" dxfId="3104" priority="7885"/>
    <cfRule type="duplicateValues" dxfId="3103" priority="7877"/>
    <cfRule type="duplicateValues" dxfId="3102" priority="8793"/>
    <cfRule type="duplicateValues" dxfId="3101" priority="9907"/>
    <cfRule type="duplicateValues" dxfId="3100" priority="13323"/>
    <cfRule type="duplicateValues" dxfId="3099" priority="9091"/>
    <cfRule type="duplicateValues" dxfId="3098" priority="7861"/>
    <cfRule type="duplicateValues" dxfId="3097" priority="9623"/>
    <cfRule type="duplicateValues" dxfId="3096" priority="13327"/>
    <cfRule type="duplicateValues" dxfId="3095" priority="10755"/>
    <cfRule type="duplicateValues" dxfId="3094" priority="5845"/>
    <cfRule type="duplicateValues" dxfId="3093" priority="13330"/>
    <cfRule type="duplicateValues" dxfId="3092" priority="9006"/>
    <cfRule type="duplicateValues" dxfId="3091" priority="7829"/>
    <cfRule type="duplicateValues" dxfId="3090" priority="10395"/>
    <cfRule type="duplicateValues" dxfId="3089" priority="13335"/>
    <cfRule type="duplicateValues" dxfId="3088" priority="9093"/>
    <cfRule type="duplicateValues" dxfId="3087" priority="9891"/>
    <cfRule type="duplicateValues" dxfId="3086" priority="13338"/>
    <cfRule type="duplicateValues" dxfId="3085" priority="6325"/>
    <cfRule type="duplicateValues" dxfId="3084" priority="9248"/>
    <cfRule type="duplicateValues" dxfId="3083" priority="13342"/>
    <cfRule type="duplicateValues" dxfId="3082" priority="11875"/>
    <cfRule type="duplicateValues" dxfId="3081" priority="13345"/>
    <cfRule type="duplicateValues" dxfId="3080" priority="10787"/>
    <cfRule type="duplicateValues" dxfId="3079" priority="10399"/>
    <cfRule type="duplicateValues" dxfId="3078" priority="10803"/>
    <cfRule type="duplicateValues" dxfId="3077" priority="13351"/>
    <cfRule type="duplicateValues" dxfId="3076" priority="10402"/>
    <cfRule type="duplicateValues" dxfId="3075" priority="10367"/>
    <cfRule type="duplicateValues" dxfId="3074" priority="13354"/>
    <cfRule type="duplicateValues" dxfId="3073" priority="9095"/>
    <cfRule type="duplicateValues" dxfId="3072" priority="10811"/>
    <cfRule type="duplicateValues" dxfId="3071" priority="13358"/>
    <cfRule type="duplicateValues" dxfId="3070" priority="9251"/>
    <cfRule type="duplicateValues" dxfId="3069" priority="13361"/>
    <cfRule type="duplicateValues" dxfId="3068" priority="9859"/>
    <cfRule type="duplicateValues" dxfId="3067" priority="10815"/>
    <cfRule type="duplicateValues" dxfId="3066" priority="13366"/>
    <cfRule type="duplicateValues" dxfId="3065" priority="10363"/>
    <cfRule type="duplicateValues" dxfId="3064" priority="13369"/>
    <cfRule type="duplicateValues" dxfId="3063" priority="11891"/>
    <cfRule type="duplicateValues" dxfId="3062" priority="13373"/>
    <cfRule type="duplicateValues" dxfId="3061" priority="13376"/>
    <cfRule type="duplicateValues" dxfId="3060" priority="10818"/>
    <cfRule type="duplicateValues" dxfId="3059" priority="4293"/>
    <cfRule type="duplicateValues" dxfId="3058" priority="9253"/>
    <cfRule type="duplicateValues" dxfId="3057" priority="7365"/>
    <cfRule type="duplicateValues" dxfId="3056" priority="13387"/>
    <cfRule type="duplicateValues" dxfId="3055" priority="10411"/>
    <cfRule type="duplicateValues" dxfId="3054" priority="8961"/>
    <cfRule type="duplicateValues" dxfId="3053" priority="11899"/>
    <cfRule type="duplicateValues" dxfId="3052" priority="13391"/>
    <cfRule type="duplicateValues" dxfId="3051" priority="11175"/>
    <cfRule type="duplicateValues" dxfId="3050" priority="10851"/>
    <cfRule type="duplicateValues" dxfId="3049" priority="13394"/>
    <cfRule type="duplicateValues" dxfId="3048" priority="9255"/>
    <cfRule type="duplicateValues" dxfId="3047" priority="11903"/>
    <cfRule type="duplicateValues" dxfId="3046" priority="10415"/>
    <cfRule type="duplicateValues" dxfId="3045" priority="13399"/>
    <cfRule type="duplicateValues" dxfId="3044" priority="9098"/>
    <cfRule type="duplicateValues" dxfId="3043" priority="11906"/>
    <cfRule type="duplicateValues" dxfId="3042" priority="13402"/>
    <cfRule type="duplicateValues" dxfId="3041" priority="4301"/>
    <cfRule type="duplicateValues" dxfId="3040" priority="10418"/>
    <cfRule type="duplicateValues" dxfId="3039" priority="13406"/>
    <cfRule type="duplicateValues" dxfId="3038" priority="10867"/>
    <cfRule type="duplicateValues" dxfId="3037" priority="13409"/>
    <cfRule type="duplicateValues" dxfId="3036" priority="4204"/>
    <cfRule type="duplicateValues" dxfId="3035" priority="10050"/>
    <cfRule type="duplicateValues" dxfId="3034" priority="13415"/>
    <cfRule type="duplicateValues" dxfId="3033" priority="9795"/>
    <cfRule type="duplicateValues" dxfId="3032" priority="10875"/>
    <cfRule type="duplicateValues" dxfId="3031" priority="13418"/>
    <cfRule type="duplicateValues" dxfId="3030" priority="9100"/>
    <cfRule type="duplicateValues" dxfId="3029" priority="4305"/>
    <cfRule type="duplicateValues" dxfId="3028" priority="13422"/>
    <cfRule type="duplicateValues" dxfId="3027" priority="10879"/>
    <cfRule type="duplicateValues" dxfId="3026" priority="13425"/>
    <cfRule type="duplicateValues" dxfId="3025" priority="9259"/>
    <cfRule type="duplicateValues" dxfId="3024" priority="11923"/>
    <cfRule type="duplicateValues" dxfId="3023" priority="13430"/>
    <cfRule type="duplicateValues" dxfId="3022" priority="9010"/>
    <cfRule type="duplicateValues" dxfId="3021" priority="13433"/>
    <cfRule type="duplicateValues" dxfId="3020" priority="10423"/>
    <cfRule type="duplicateValues" dxfId="3019" priority="13437"/>
    <cfRule type="duplicateValues" dxfId="3018" priority="13440"/>
    <cfRule type="duplicateValues" dxfId="3017" priority="9261"/>
    <cfRule type="duplicateValues" dxfId="3016" priority="10882"/>
    <cfRule type="duplicateValues" dxfId="3015" priority="8932"/>
    <cfRule type="duplicateValues" dxfId="3014" priority="13447"/>
    <cfRule type="duplicateValues" dxfId="3013" priority="11931"/>
    <cfRule type="duplicateValues" dxfId="3012" priority="10426"/>
    <cfRule type="duplicateValues" dxfId="3011" priority="13450"/>
    <cfRule type="duplicateValues" dxfId="3010" priority="9263"/>
    <cfRule type="duplicateValues" dxfId="3009" priority="11935"/>
    <cfRule type="duplicateValues" dxfId="3008" priority="13454"/>
    <cfRule type="duplicateValues" dxfId="3007" priority="7349"/>
    <cfRule type="duplicateValues" dxfId="3006" priority="13457"/>
    <cfRule type="duplicateValues" dxfId="3005" priority="8791"/>
    <cfRule type="duplicateValues" dxfId="3004" priority="11938"/>
    <cfRule type="duplicateValues" dxfId="3003" priority="13462"/>
    <cfRule type="duplicateValues" dxfId="3002" priority="10430"/>
    <cfRule type="duplicateValues" dxfId="3001" priority="13465"/>
    <cfRule type="duplicateValues" dxfId="3000" priority="4308"/>
    <cfRule type="duplicateValues" dxfId="2999" priority="13469"/>
    <cfRule type="duplicateValues" dxfId="2998" priority="13472"/>
    <cfRule type="duplicateValues" dxfId="2997" priority="9103"/>
    <cfRule type="duplicateValues" dxfId="2996" priority="10433"/>
    <cfRule type="duplicateValues" dxfId="2995" priority="13478"/>
    <cfRule type="duplicateValues" dxfId="2994" priority="7317"/>
    <cfRule type="duplicateValues" dxfId="2993" priority="13481"/>
    <cfRule type="duplicateValues" dxfId="2992" priority="9266"/>
    <cfRule type="duplicateValues" dxfId="2991" priority="13485"/>
    <cfRule type="duplicateValues" dxfId="2990" priority="13488"/>
    <cfRule type="duplicateValues" dxfId="2989" priority="11947"/>
    <cfRule type="duplicateValues" dxfId="2988" priority="13493"/>
    <cfRule type="duplicateValues" dxfId="2987" priority="13496"/>
    <cfRule type="duplicateValues" dxfId="2986" priority="13500"/>
    <cfRule type="duplicateValues" dxfId="2985" priority="10899"/>
    <cfRule type="duplicateValues" dxfId="2984" priority="8830"/>
    <cfRule type="duplicateValues" dxfId="2983" priority="11951"/>
    <cfRule type="duplicateValues" dxfId="2982" priority="10306"/>
    <cfRule type="duplicateValues" dxfId="2981" priority="9268"/>
    <cfRule type="duplicateValues" dxfId="2980" priority="11954"/>
    <cfRule type="duplicateValues" dxfId="2979" priority="13515"/>
    <cfRule type="duplicateValues" dxfId="2978" priority="10339"/>
    <cfRule type="duplicateValues" dxfId="2977" priority="6341"/>
    <cfRule type="duplicateValues" dxfId="2976" priority="13519"/>
    <cfRule type="duplicateValues" dxfId="2975" priority="9012"/>
    <cfRule type="duplicateValues" dxfId="2974" priority="11959"/>
    <cfRule type="duplicateValues" dxfId="2973" priority="13522"/>
    <cfRule type="duplicateValues" dxfId="2972" priority="10291"/>
    <cfRule type="duplicateValues" dxfId="2971" priority="9106"/>
    <cfRule type="duplicateValues" dxfId="2970" priority="11962"/>
    <cfRule type="duplicateValues" dxfId="2969" priority="13527"/>
    <cfRule type="duplicateValues" dxfId="2968" priority="10907"/>
    <cfRule type="duplicateValues" dxfId="2967" priority="8789"/>
    <cfRule type="duplicateValues" dxfId="2966" priority="13530"/>
    <cfRule type="duplicateValues" dxfId="2965" priority="11966"/>
    <cfRule type="duplicateValues" dxfId="2964" priority="8903"/>
    <cfRule type="duplicateValues" dxfId="2963" priority="13534"/>
    <cfRule type="duplicateValues" dxfId="2962" priority="11969"/>
    <cfRule type="duplicateValues" dxfId="2961" priority="13537"/>
    <cfRule type="duplicateValues" dxfId="2960" priority="10911"/>
    <cfRule type="duplicateValues" dxfId="2959" priority="8785"/>
    <cfRule type="duplicateValues" dxfId="2958" priority="10914"/>
    <cfRule type="duplicateValues" dxfId="2957" priority="13543"/>
    <cfRule type="duplicateValues" dxfId="2956" priority="10923"/>
    <cfRule type="duplicateValues" dxfId="2955" priority="6101"/>
    <cfRule type="duplicateValues" dxfId="2954" priority="13546"/>
    <cfRule type="duplicateValues" dxfId="2953" priority="3797"/>
    <cfRule type="duplicateValues" dxfId="2952" priority="8783"/>
    <cfRule type="duplicateValues" dxfId="2951" priority="13550"/>
    <cfRule type="duplicateValues" dxfId="2950" priority="6293"/>
    <cfRule type="duplicateValues" dxfId="2949" priority="13553"/>
    <cfRule type="duplicateValues" dxfId="2948" priority="10927"/>
    <cfRule type="duplicateValues" dxfId="2947" priority="9014"/>
    <cfRule type="duplicateValues" dxfId="2946" priority="13558"/>
    <cfRule type="duplicateValues" dxfId="2945" priority="7373"/>
    <cfRule type="duplicateValues" dxfId="2944" priority="13561"/>
    <cfRule type="duplicateValues" dxfId="2943" priority="11251"/>
    <cfRule type="duplicateValues" dxfId="2942" priority="13565"/>
    <cfRule type="duplicateValues" dxfId="2941" priority="13568"/>
    <cfRule type="duplicateValues" dxfId="2940" priority="8781"/>
    <cfRule type="duplicateValues" dxfId="2939" priority="10930"/>
    <cfRule type="duplicateValues" dxfId="2938" priority="8778"/>
    <cfRule type="duplicateValues" dxfId="2937" priority="13575"/>
    <cfRule type="duplicateValues" dxfId="2936" priority="10935"/>
    <cfRule type="duplicateValues" dxfId="2935" priority="10938"/>
    <cfRule type="duplicateValues" dxfId="2934" priority="13578"/>
    <cfRule type="duplicateValues" dxfId="2933" priority="8934"/>
    <cfRule type="duplicateValues" dxfId="2932" priority="12003"/>
    <cfRule type="duplicateValues" dxfId="2931" priority="13582"/>
    <cfRule type="duplicateValues" dxfId="2930" priority="8772"/>
    <cfRule type="duplicateValues" dxfId="2929" priority="13585"/>
    <cfRule type="duplicateValues" dxfId="2928" priority="10942"/>
    <cfRule type="duplicateValues" dxfId="2927" priority="7637"/>
    <cfRule type="duplicateValues" dxfId="2926" priority="13590"/>
    <cfRule type="duplicateValues" dxfId="2925" priority="10945"/>
    <cfRule type="duplicateValues" dxfId="2924" priority="13593"/>
    <cfRule type="duplicateValues" dxfId="2923" priority="8769"/>
    <cfRule type="duplicateValues" dxfId="2922" priority="13597"/>
    <cfRule type="duplicateValues" dxfId="2921" priority="13600"/>
    <cfRule type="duplicateValues" dxfId="2920" priority="10467"/>
    <cfRule type="duplicateValues" dxfId="2919" priority="8966"/>
    <cfRule type="duplicateValues" dxfId="2918" priority="13606"/>
    <cfRule type="duplicateValues" dxfId="2917" priority="10979"/>
    <cfRule type="duplicateValues" dxfId="2916" priority="13609"/>
    <cfRule type="duplicateValues" dxfId="2915" priority="11259"/>
    <cfRule type="duplicateValues" dxfId="2914" priority="13613"/>
    <cfRule type="duplicateValues" dxfId="2913" priority="13616"/>
    <cfRule type="duplicateValues" dxfId="2912" priority="12019"/>
    <cfRule type="duplicateValues" dxfId="2911" priority="13621"/>
    <cfRule type="duplicateValues" dxfId="2910" priority="13624"/>
    <cfRule type="duplicateValues" dxfId="2909" priority="13628"/>
    <cfRule type="duplicateValues" dxfId="2908" priority="7377"/>
    <cfRule type="duplicateValues" dxfId="2907" priority="8766"/>
    <cfRule type="duplicateValues" dxfId="2906" priority="10995"/>
    <cfRule type="duplicateValues" dxfId="2905" priority="13639"/>
    <cfRule type="duplicateValues" dxfId="2904" priority="8764"/>
    <cfRule type="duplicateValues" dxfId="2903" priority="12027"/>
    <cfRule type="duplicateValues" dxfId="2902" priority="13642"/>
    <cfRule type="duplicateValues" dxfId="2901" priority="10483"/>
    <cfRule type="duplicateValues" dxfId="2900" priority="9111"/>
    <cfRule type="duplicateValues" dxfId="2899" priority="13646"/>
    <cfRule type="duplicateValues" dxfId="2898" priority="12031"/>
    <cfRule type="duplicateValues" dxfId="2897" priority="13649"/>
    <cfRule type="duplicateValues" dxfId="2896" priority="7380"/>
    <cfRule type="duplicateValues" dxfId="2895" priority="11263"/>
    <cfRule type="duplicateValues" dxfId="2894" priority="13654"/>
    <cfRule type="duplicateValues" dxfId="2893" priority="12034"/>
    <cfRule type="duplicateValues" dxfId="2892" priority="13657"/>
    <cfRule type="duplicateValues" dxfId="2891" priority="11003"/>
    <cfRule type="duplicateValues" dxfId="2890" priority="13661"/>
    <cfRule type="duplicateValues" dxfId="2889" priority="13664"/>
    <cfRule type="duplicateValues" dxfId="2888" priority="10491"/>
    <cfRule type="duplicateValues" dxfId="2887" priority="8761"/>
    <cfRule type="duplicateValues" dxfId="2886" priority="13670"/>
    <cfRule type="duplicateValues" dxfId="2885" priority="11007"/>
    <cfRule type="duplicateValues" dxfId="2884" priority="13673"/>
    <cfRule type="duplicateValues" dxfId="2883" priority="9660"/>
    <cfRule type="duplicateValues" dxfId="2882" priority="13677"/>
    <cfRule type="duplicateValues" dxfId="2881" priority="13680"/>
    <cfRule type="duplicateValues" dxfId="2880" priority="9017"/>
    <cfRule type="duplicateValues" dxfId="2879" priority="13685"/>
    <cfRule type="duplicateValues" dxfId="2878" priority="13688"/>
    <cfRule type="duplicateValues" dxfId="2877" priority="13693"/>
    <cfRule type="duplicateValues" dxfId="2876" priority="11010"/>
    <cfRule type="duplicateValues" dxfId="2875" priority="11266"/>
    <cfRule type="duplicateValues" dxfId="2874" priority="13704"/>
    <cfRule type="duplicateValues" dxfId="2873" priority="12051"/>
    <cfRule type="duplicateValues" dxfId="2872" priority="13707"/>
    <cfRule type="duplicateValues" dxfId="2871" priority="10177"/>
    <cfRule type="duplicateValues" dxfId="2870" priority="13711"/>
    <cfRule type="duplicateValues" dxfId="2869" priority="13714"/>
    <cfRule type="duplicateValues" dxfId="2868" priority="8759"/>
    <cfRule type="duplicateValues" dxfId="2867" priority="13719"/>
    <cfRule type="duplicateValues" dxfId="2866" priority="13722"/>
    <cfRule type="duplicateValues" dxfId="2865" priority="13726"/>
    <cfRule type="duplicateValues" dxfId="2864" priority="9656"/>
    <cfRule type="duplicateValues" dxfId="2863" priority="13735"/>
    <cfRule type="duplicateValues" dxfId="2862" priority="13738"/>
    <cfRule type="duplicateValues" dxfId="2861" priority="13742"/>
    <cfRule type="duplicateValues" dxfId="2860" priority="13750"/>
  </conditionalFormatting>
  <conditionalFormatting sqref="DKA60">
    <cfRule type="duplicateValues" dxfId="2859" priority="2250"/>
    <cfRule type="duplicateValues" dxfId="2858" priority="2249"/>
    <cfRule type="duplicateValues" dxfId="2857" priority="1606"/>
    <cfRule type="duplicateValues" dxfId="2856" priority="1608"/>
    <cfRule type="duplicateValues" dxfId="2855" priority="2248"/>
    <cfRule type="duplicateValues" dxfId="2854" priority="1609"/>
    <cfRule type="duplicateValues" dxfId="2853" priority="1610"/>
    <cfRule type="duplicateValues" dxfId="2852" priority="1612"/>
    <cfRule type="duplicateValues" dxfId="2851" priority="2247"/>
    <cfRule type="duplicateValues" dxfId="2850" priority="2246"/>
    <cfRule type="duplicateValues" dxfId="2849" priority="1613"/>
    <cfRule type="duplicateValues" dxfId="2848" priority="1615"/>
    <cfRule type="duplicateValues" dxfId="2847" priority="1617"/>
    <cfRule type="duplicateValues" dxfId="2846" priority="1620"/>
    <cfRule type="duplicateValues" dxfId="2845" priority="1621"/>
    <cfRule type="duplicateValues" dxfId="2844" priority="2244"/>
    <cfRule type="duplicateValues" dxfId="2843" priority="1622"/>
    <cfRule type="duplicateValues" dxfId="2842" priority="1623"/>
    <cfRule type="duplicateValues" dxfId="2841" priority="1625"/>
    <cfRule type="duplicateValues" dxfId="2840" priority="1626"/>
    <cfRule type="duplicateValues" dxfId="2839" priority="1627"/>
    <cfRule type="duplicateValues" dxfId="2838" priority="1629"/>
    <cfRule type="duplicateValues" dxfId="2837" priority="1630"/>
    <cfRule type="duplicateValues" dxfId="2836" priority="2243"/>
    <cfRule type="duplicateValues" dxfId="2835" priority="2242"/>
    <cfRule type="duplicateValues" dxfId="2834" priority="2241"/>
    <cfRule type="duplicateValues" dxfId="2833" priority="1632"/>
    <cfRule type="duplicateValues" dxfId="2832" priority="2240"/>
    <cfRule type="duplicateValues" dxfId="2831" priority="2239"/>
    <cfRule type="duplicateValues" dxfId="2830" priority="1634"/>
    <cfRule type="duplicateValues" dxfId="2829" priority="1637"/>
    <cfRule type="duplicateValues" dxfId="2828" priority="1638"/>
    <cfRule type="duplicateValues" dxfId="2827" priority="1639"/>
    <cfRule type="duplicateValues" dxfId="2826" priority="1641"/>
    <cfRule type="duplicateValues" dxfId="2825" priority="1642"/>
    <cfRule type="duplicateValues" dxfId="2824" priority="1644"/>
    <cfRule type="duplicateValues" dxfId="2823" priority="1646"/>
    <cfRule type="duplicateValues" dxfId="2822" priority="1649"/>
    <cfRule type="duplicateValues" dxfId="2821" priority="1650"/>
    <cfRule type="duplicateValues" dxfId="2820" priority="1652"/>
    <cfRule type="duplicateValues" dxfId="2819" priority="1654"/>
    <cfRule type="duplicateValues" dxfId="2818" priority="1657"/>
    <cfRule type="duplicateValues" dxfId="2817" priority="1659"/>
    <cfRule type="duplicateValues" dxfId="2816" priority="1662"/>
    <cfRule type="duplicateValues" dxfId="2815" priority="1665"/>
    <cfRule type="duplicateValues" dxfId="2814" priority="1669"/>
    <cfRule type="duplicateValues" dxfId="2813" priority="1670"/>
    <cfRule type="duplicateValues" dxfId="2812" priority="1671"/>
    <cfRule type="duplicateValues" dxfId="2811" priority="2231"/>
    <cfRule type="duplicateValues" dxfId="2810" priority="1672"/>
    <cfRule type="duplicateValues" dxfId="2809" priority="1674"/>
    <cfRule type="duplicateValues" dxfId="2808" priority="1675"/>
    <cfRule type="duplicateValues" dxfId="2807" priority="1676"/>
    <cfRule type="duplicateValues" dxfId="2806" priority="1678"/>
    <cfRule type="duplicateValues" dxfId="2805" priority="1679"/>
    <cfRule type="duplicateValues" dxfId="2804" priority="1681"/>
    <cfRule type="duplicateValues" dxfId="2803" priority="1683"/>
    <cfRule type="duplicateValues" dxfId="2802" priority="1686"/>
    <cfRule type="duplicateValues" dxfId="2801" priority="1687"/>
    <cfRule type="duplicateValues" dxfId="2800" priority="1688"/>
    <cfRule type="duplicateValues" dxfId="2799" priority="1690"/>
    <cfRule type="duplicateValues" dxfId="2798" priority="2227"/>
    <cfRule type="duplicateValues" dxfId="2797" priority="1691"/>
    <cfRule type="duplicateValues" dxfId="2796" priority="1693"/>
    <cfRule type="duplicateValues" dxfId="2795" priority="1695"/>
    <cfRule type="duplicateValues" dxfId="2794" priority="1698"/>
    <cfRule type="duplicateValues" dxfId="2793" priority="1699"/>
    <cfRule type="duplicateValues" dxfId="2792" priority="1701"/>
    <cfRule type="duplicateValues" dxfId="2791" priority="1703"/>
    <cfRule type="duplicateValues" dxfId="2790" priority="1706"/>
    <cfRule type="duplicateValues" dxfId="2789" priority="1708"/>
    <cfRule type="duplicateValues" dxfId="2788" priority="1711"/>
    <cfRule type="duplicateValues" dxfId="2787" priority="1714"/>
    <cfRule type="duplicateValues" dxfId="2786" priority="1718"/>
    <cfRule type="duplicateValues" dxfId="2785" priority="1719"/>
    <cfRule type="duplicateValues" dxfId="2784" priority="1720"/>
    <cfRule type="duplicateValues" dxfId="2783" priority="11843"/>
    <cfRule type="duplicateValues" dxfId="2782" priority="2224"/>
    <cfRule type="duplicateValues" dxfId="2781" priority="1722"/>
    <cfRule type="duplicateValues" dxfId="2780" priority="1723"/>
    <cfRule type="duplicateValues" dxfId="2779" priority="1727"/>
    <cfRule type="duplicateValues" dxfId="2778" priority="2220"/>
    <cfRule type="duplicateValues" dxfId="2777" priority="1730"/>
    <cfRule type="duplicateValues" dxfId="2776" priority="1731"/>
    <cfRule type="duplicateValues" dxfId="2775" priority="1733"/>
    <cfRule type="duplicateValues" dxfId="2774" priority="1735"/>
    <cfRule type="duplicateValues" dxfId="2773" priority="1738"/>
    <cfRule type="duplicateValues" dxfId="2772" priority="2217"/>
    <cfRule type="duplicateValues" dxfId="2771" priority="1740"/>
    <cfRule type="duplicateValues" dxfId="2770" priority="1743"/>
    <cfRule type="duplicateValues" dxfId="2769" priority="1746"/>
    <cfRule type="duplicateValues" dxfId="2768" priority="1750"/>
    <cfRule type="duplicateValues" dxfId="2767" priority="1751"/>
    <cfRule type="duplicateValues" dxfId="2766" priority="1753"/>
    <cfRule type="duplicateValues" dxfId="2765" priority="1755"/>
    <cfRule type="duplicateValues" dxfId="2764" priority="1758"/>
    <cfRule type="duplicateValues" dxfId="2763" priority="1760"/>
    <cfRule type="duplicateValues" dxfId="2762" priority="1763"/>
    <cfRule type="duplicateValues" dxfId="2761" priority="1766"/>
    <cfRule type="duplicateValues" dxfId="2760" priority="1770"/>
    <cfRule type="duplicateValues" dxfId="2759" priority="2214"/>
    <cfRule type="duplicateValues" dxfId="2758" priority="1772"/>
    <cfRule type="duplicateValues" dxfId="2757" priority="1775"/>
    <cfRule type="duplicateValues" dxfId="2756" priority="2212"/>
    <cfRule type="duplicateValues" dxfId="2755" priority="1778"/>
    <cfRule type="duplicateValues" dxfId="2754" priority="1782"/>
    <cfRule type="duplicateValues" dxfId="2753" priority="1785"/>
    <cfRule type="duplicateValues" dxfId="2752" priority="1789"/>
    <cfRule type="duplicateValues" dxfId="2751" priority="1797"/>
    <cfRule type="duplicateValues" dxfId="2750" priority="1798"/>
    <cfRule type="duplicateValues" dxfId="2749" priority="1799"/>
    <cfRule type="duplicateValues" dxfId="2748" priority="1800"/>
    <cfRule type="duplicateValues" dxfId="2747" priority="1801"/>
    <cfRule type="duplicateValues" dxfId="2746" priority="1802"/>
    <cfRule type="duplicateValues" dxfId="2745" priority="1803"/>
    <cfRule type="duplicateValues" dxfId="2744" priority="1805"/>
    <cfRule type="duplicateValues" dxfId="2743" priority="1806"/>
    <cfRule type="duplicateValues" dxfId="2742" priority="1807"/>
    <cfRule type="duplicateValues" dxfId="2741" priority="1808"/>
    <cfRule type="duplicateValues" dxfId="2740" priority="1809"/>
    <cfRule type="duplicateValues" dxfId="2739" priority="1810"/>
    <cfRule type="duplicateValues" dxfId="2738" priority="1812"/>
    <cfRule type="duplicateValues" dxfId="2737" priority="1813"/>
    <cfRule type="duplicateValues" dxfId="2736" priority="1814"/>
    <cfRule type="duplicateValues" dxfId="2735" priority="1815"/>
    <cfRule type="duplicateValues" dxfId="2734" priority="1816"/>
    <cfRule type="duplicateValues" dxfId="2733" priority="1818"/>
    <cfRule type="duplicateValues" dxfId="2732" priority="1819"/>
    <cfRule type="duplicateValues" dxfId="2731" priority="11907"/>
    <cfRule type="duplicateValues" dxfId="2730" priority="2208"/>
    <cfRule type="duplicateValues" dxfId="2729" priority="1820"/>
    <cfRule type="duplicateValues" dxfId="2728" priority="1821"/>
    <cfRule type="duplicateValues" dxfId="2727" priority="1823"/>
    <cfRule type="duplicateValues" dxfId="2726" priority="1824"/>
    <cfRule type="duplicateValues" dxfId="2725" priority="1825"/>
    <cfRule type="duplicateValues" dxfId="2724" priority="1827"/>
    <cfRule type="duplicateValues" dxfId="2723" priority="1828"/>
    <cfRule type="duplicateValues" dxfId="2722" priority="1830"/>
    <cfRule type="duplicateValues" dxfId="2721" priority="1832"/>
    <cfRule type="duplicateValues" dxfId="2720" priority="1835"/>
    <cfRule type="duplicateValues" dxfId="2719" priority="1836"/>
    <cfRule type="duplicateValues" dxfId="2718" priority="1837"/>
    <cfRule type="duplicateValues" dxfId="2717" priority="2205"/>
    <cfRule type="duplicateValues" dxfId="2716" priority="1838"/>
    <cfRule type="duplicateValues" dxfId="2715" priority="1839"/>
    <cfRule type="duplicateValues" dxfId="2714" priority="1840"/>
    <cfRule type="duplicateValues" dxfId="2713" priority="1842"/>
    <cfRule type="duplicateValues" dxfId="2712" priority="1843"/>
    <cfRule type="duplicateValues" dxfId="2711" priority="1844"/>
    <cfRule type="duplicateValues" dxfId="2710" priority="1845"/>
    <cfRule type="duplicateValues" dxfId="2709" priority="1846"/>
    <cfRule type="duplicateValues" dxfId="2708" priority="1848"/>
    <cfRule type="duplicateValues" dxfId="2707" priority="1849"/>
    <cfRule type="duplicateValues" dxfId="2706" priority="1850"/>
    <cfRule type="duplicateValues" dxfId="2705" priority="1851"/>
    <cfRule type="duplicateValues" dxfId="2704" priority="11939"/>
    <cfRule type="duplicateValues" dxfId="2703" priority="1853"/>
    <cfRule type="duplicateValues" dxfId="2702" priority="1854"/>
    <cfRule type="duplicateValues" dxfId="2701" priority="1855"/>
    <cfRule type="duplicateValues" dxfId="2700" priority="1857"/>
    <cfRule type="duplicateValues" dxfId="2699" priority="1858"/>
    <cfRule type="duplicateValues" dxfId="2698" priority="1860"/>
    <cfRule type="duplicateValues" dxfId="2697" priority="1862"/>
    <cfRule type="duplicateValues" dxfId="2696" priority="1865"/>
    <cfRule type="duplicateValues" dxfId="2695" priority="1866"/>
    <cfRule type="duplicateValues" dxfId="2694" priority="1867"/>
    <cfRule type="duplicateValues" dxfId="2693" priority="1868"/>
    <cfRule type="duplicateValues" dxfId="2692" priority="1869"/>
    <cfRule type="duplicateValues" dxfId="2691" priority="1871"/>
    <cfRule type="duplicateValues" dxfId="2690" priority="11955"/>
    <cfRule type="duplicateValues" dxfId="2689" priority="1872"/>
    <cfRule type="duplicateValues" dxfId="2688" priority="1873"/>
    <cfRule type="duplicateValues" dxfId="2687" priority="1874"/>
    <cfRule type="duplicateValues" dxfId="2686" priority="1876"/>
    <cfRule type="duplicateValues" dxfId="2685" priority="1877"/>
    <cfRule type="duplicateValues" dxfId="2684" priority="1878"/>
    <cfRule type="duplicateValues" dxfId="2683" priority="1880"/>
    <cfRule type="duplicateValues" dxfId="2682" priority="11963"/>
    <cfRule type="duplicateValues" dxfId="2681" priority="1881"/>
    <cfRule type="duplicateValues" dxfId="2680" priority="1883"/>
    <cfRule type="duplicateValues" dxfId="2679" priority="1885"/>
    <cfRule type="duplicateValues" dxfId="2678" priority="11967"/>
    <cfRule type="duplicateValues" dxfId="2677" priority="1888"/>
    <cfRule type="duplicateValues" dxfId="2676" priority="1889"/>
    <cfRule type="duplicateValues" dxfId="2675" priority="11970"/>
    <cfRule type="duplicateValues" dxfId="2674" priority="2202"/>
    <cfRule type="duplicateValues" dxfId="2673" priority="1890"/>
    <cfRule type="duplicateValues" dxfId="2672" priority="2200"/>
    <cfRule type="duplicateValues" dxfId="2671" priority="1891"/>
    <cfRule type="duplicateValues" dxfId="2670" priority="1893"/>
    <cfRule type="duplicateValues" dxfId="2669" priority="2197"/>
    <cfRule type="duplicateValues" dxfId="2668" priority="1894"/>
    <cfRule type="duplicateValues" dxfId="2667" priority="1895"/>
    <cfRule type="duplicateValues" dxfId="2666" priority="1897"/>
    <cfRule type="duplicateValues" dxfId="2665" priority="1898"/>
    <cfRule type="duplicateValues" dxfId="2664" priority="2195"/>
    <cfRule type="duplicateValues" dxfId="2663" priority="1900"/>
    <cfRule type="duplicateValues" dxfId="2662" priority="1902"/>
    <cfRule type="duplicateValues" dxfId="2661" priority="2193"/>
    <cfRule type="duplicateValues" dxfId="2660" priority="1905"/>
    <cfRule type="duplicateValues" dxfId="2659" priority="1906"/>
    <cfRule type="duplicateValues" dxfId="2658" priority="1907"/>
    <cfRule type="duplicateValues" dxfId="2657" priority="2192"/>
    <cfRule type="duplicateValues" dxfId="2656" priority="1909"/>
    <cfRule type="duplicateValues" dxfId="2655" priority="1910"/>
    <cfRule type="duplicateValues" dxfId="2654" priority="1912"/>
    <cfRule type="duplicateValues" dxfId="2653" priority="1914"/>
    <cfRule type="duplicateValues" dxfId="2652" priority="1917"/>
    <cfRule type="duplicateValues" dxfId="2651" priority="1918"/>
    <cfRule type="duplicateValues" dxfId="2650" priority="1920"/>
    <cfRule type="duplicateValues" dxfId="2649" priority="1922"/>
    <cfRule type="duplicateValues" dxfId="2648" priority="1925"/>
    <cfRule type="duplicateValues" dxfId="2647" priority="1927"/>
    <cfRule type="duplicateValues" dxfId="2646" priority="1930"/>
    <cfRule type="duplicateValues" dxfId="2645" priority="1933"/>
    <cfRule type="duplicateValues" dxfId="2644" priority="2188"/>
    <cfRule type="duplicateValues" dxfId="2643" priority="1937"/>
    <cfRule type="duplicateValues" dxfId="2642" priority="1938"/>
    <cfRule type="duplicateValues" dxfId="2641" priority="1939"/>
    <cfRule type="duplicateValues" dxfId="2640" priority="1940"/>
    <cfRule type="duplicateValues" dxfId="2639" priority="1941"/>
    <cfRule type="duplicateValues" dxfId="2638" priority="1942"/>
    <cfRule type="duplicateValues" dxfId="2637" priority="1944"/>
    <cfRule type="duplicateValues" dxfId="2636" priority="1945"/>
    <cfRule type="duplicateValues" dxfId="2635" priority="1946"/>
    <cfRule type="duplicateValues" dxfId="2634" priority="1947"/>
    <cfRule type="duplicateValues" dxfId="2633" priority="1948"/>
    <cfRule type="duplicateValues" dxfId="2632" priority="1950"/>
    <cfRule type="duplicateValues" dxfId="2631" priority="1951"/>
    <cfRule type="duplicateValues" dxfId="2630" priority="1952"/>
    <cfRule type="duplicateValues" dxfId="2629" priority="1953"/>
    <cfRule type="duplicateValues" dxfId="2628" priority="1956"/>
    <cfRule type="duplicateValues" dxfId="2627" priority="12035"/>
    <cfRule type="duplicateValues" dxfId="2626" priority="2185"/>
    <cfRule type="duplicateValues" dxfId="2625" priority="1957"/>
    <cfRule type="duplicateValues" dxfId="2624" priority="1959"/>
    <cfRule type="duplicateValues" dxfId="2623" priority="1960"/>
    <cfRule type="duplicateValues" dxfId="2622" priority="1962"/>
    <cfRule type="duplicateValues" dxfId="2621" priority="1964"/>
    <cfRule type="duplicateValues" dxfId="2620" priority="1967"/>
    <cfRule type="duplicateValues" dxfId="2619" priority="1968"/>
    <cfRule type="duplicateValues" dxfId="2618" priority="1969"/>
    <cfRule type="duplicateValues" dxfId="2617" priority="1970"/>
    <cfRule type="duplicateValues" dxfId="2616" priority="2182"/>
    <cfRule type="duplicateValues" dxfId="2615" priority="1971"/>
    <cfRule type="duplicateValues" dxfId="2614" priority="1973"/>
    <cfRule type="duplicateValues" dxfId="2613" priority="1974"/>
    <cfRule type="duplicateValues" dxfId="2612" priority="1975"/>
    <cfRule type="duplicateValues" dxfId="2611" priority="1976"/>
    <cfRule type="duplicateValues" dxfId="2610" priority="1978"/>
    <cfRule type="duplicateValues" dxfId="2609" priority="1979"/>
    <cfRule type="duplicateValues" dxfId="2608" priority="1980"/>
    <cfRule type="duplicateValues" dxfId="2607" priority="1982"/>
    <cfRule type="duplicateValues" dxfId="2606" priority="1983"/>
    <cfRule type="duplicateValues" dxfId="2605" priority="1985"/>
    <cfRule type="duplicateValues" dxfId="2604" priority="12067"/>
    <cfRule type="duplicateValues" dxfId="2603" priority="3037"/>
    <cfRule type="duplicateValues" dxfId="2602" priority="1987"/>
    <cfRule type="duplicateValues" dxfId="2601" priority="1990"/>
    <cfRule type="duplicateValues" dxfId="2600" priority="1991"/>
    <cfRule type="duplicateValues" dxfId="2599" priority="1992"/>
    <cfRule type="duplicateValues" dxfId="2598" priority="1993"/>
    <cfRule type="duplicateValues" dxfId="2597" priority="1995"/>
    <cfRule type="duplicateValues" dxfId="2596" priority="1996"/>
    <cfRule type="duplicateValues" dxfId="2595" priority="1997"/>
    <cfRule type="duplicateValues" dxfId="2594" priority="1999"/>
    <cfRule type="duplicateValues" dxfId="2593" priority="2000"/>
    <cfRule type="duplicateValues" dxfId="2592" priority="2002"/>
    <cfRule type="duplicateValues" dxfId="2591" priority="12083"/>
    <cfRule type="duplicateValues" dxfId="2590" priority="2004"/>
    <cfRule type="duplicateValues" dxfId="2589" priority="2007"/>
    <cfRule type="duplicateValues" dxfId="2588" priority="2008"/>
    <cfRule type="duplicateValues" dxfId="2587" priority="2009"/>
    <cfRule type="duplicateValues" dxfId="2586" priority="2011"/>
    <cfRule type="duplicateValues" dxfId="2585" priority="2012"/>
    <cfRule type="duplicateValues" dxfId="2584" priority="2014"/>
    <cfRule type="duplicateValues" dxfId="2583" priority="12091"/>
    <cfRule type="duplicateValues" dxfId="2582" priority="2016"/>
    <cfRule type="duplicateValues" dxfId="2581" priority="2019"/>
    <cfRule type="duplicateValues" dxfId="2580" priority="2020"/>
    <cfRule type="duplicateValues" dxfId="2579" priority="12095"/>
    <cfRule type="duplicateValues" dxfId="2578" priority="2022"/>
    <cfRule type="duplicateValues" dxfId="2577" priority="2024"/>
    <cfRule type="duplicateValues" dxfId="2576" priority="12098"/>
    <cfRule type="duplicateValues" dxfId="2575" priority="2180"/>
    <cfRule type="duplicateValues" dxfId="2574" priority="2027"/>
    <cfRule type="duplicateValues" dxfId="2573" priority="2029"/>
    <cfRule type="duplicateValues" dxfId="2572" priority="2032"/>
    <cfRule type="duplicateValues" dxfId="2571" priority="2177"/>
    <cfRule type="duplicateValues" dxfId="2570" priority="2035"/>
    <cfRule type="duplicateValues" dxfId="2569" priority="2039"/>
    <cfRule type="duplicateValues" dxfId="2568" priority="2040"/>
    <cfRule type="duplicateValues" dxfId="2567" priority="2041"/>
    <cfRule type="duplicateValues" dxfId="2566" priority="2042"/>
    <cfRule type="duplicateValues" dxfId="2565" priority="2043"/>
    <cfRule type="duplicateValues" dxfId="2564" priority="2045"/>
    <cfRule type="duplicateValues" dxfId="2563" priority="3029"/>
    <cfRule type="duplicateValues" dxfId="2562" priority="2046"/>
    <cfRule type="duplicateValues" dxfId="2561" priority="2047"/>
    <cfRule type="duplicateValues" dxfId="2560" priority="2048"/>
    <cfRule type="duplicateValues" dxfId="2559" priority="2050"/>
    <cfRule type="duplicateValues" dxfId="2558" priority="2051"/>
    <cfRule type="duplicateValues" dxfId="2557" priority="2052"/>
    <cfRule type="duplicateValues" dxfId="2556" priority="2054"/>
    <cfRule type="duplicateValues" dxfId="2555" priority="2055"/>
    <cfRule type="duplicateValues" dxfId="2554" priority="2057"/>
    <cfRule type="duplicateValues" dxfId="2553" priority="12131"/>
    <cfRule type="duplicateValues" dxfId="2552" priority="2175"/>
    <cfRule type="duplicateValues" dxfId="2551" priority="2059"/>
    <cfRule type="duplicateValues" dxfId="2550" priority="2062"/>
    <cfRule type="duplicateValues" dxfId="2549" priority="2063"/>
    <cfRule type="duplicateValues" dxfId="2548" priority="2064"/>
    <cfRule type="duplicateValues" dxfId="2547" priority="2065"/>
    <cfRule type="duplicateValues" dxfId="2546" priority="2067"/>
    <cfRule type="duplicateValues" dxfId="2545" priority="2068"/>
    <cfRule type="duplicateValues" dxfId="2544" priority="2069"/>
    <cfRule type="duplicateValues" dxfId="2543" priority="2071"/>
    <cfRule type="duplicateValues" dxfId="2542" priority="2072"/>
    <cfRule type="duplicateValues" dxfId="2541" priority="2074"/>
    <cfRule type="duplicateValues" dxfId="2540" priority="2076"/>
    <cfRule type="duplicateValues" dxfId="2539" priority="12147"/>
    <cfRule type="duplicateValues" dxfId="2538" priority="3025"/>
    <cfRule type="duplicateValues" dxfId="2537" priority="2079"/>
    <cfRule type="duplicateValues" dxfId="2536" priority="2936"/>
    <cfRule type="duplicateValues" dxfId="2535" priority="2933"/>
    <cfRule type="duplicateValues" dxfId="2534" priority="2929"/>
    <cfRule type="duplicateValues" dxfId="2533" priority="2926"/>
    <cfRule type="duplicateValues" dxfId="2532" priority="2923"/>
    <cfRule type="duplicateValues" dxfId="2531" priority="12155"/>
    <cfRule type="duplicateValues" dxfId="2530" priority="7893"/>
    <cfRule type="duplicateValues" dxfId="2529" priority="2921"/>
    <cfRule type="duplicateValues" dxfId="2528" priority="2917"/>
    <cfRule type="duplicateValues" dxfId="2527" priority="12159"/>
    <cfRule type="duplicateValues" dxfId="2526" priority="2914"/>
    <cfRule type="duplicateValues" dxfId="2525" priority="2911"/>
    <cfRule type="duplicateValues" dxfId="2524" priority="12162"/>
    <cfRule type="duplicateValues" dxfId="2523" priority="2909"/>
    <cfRule type="duplicateValues" dxfId="2522" priority="2906"/>
    <cfRule type="duplicateValues" dxfId="2521" priority="2904"/>
    <cfRule type="duplicateValues" dxfId="2520" priority="2902"/>
    <cfRule type="duplicateValues" dxfId="2519" priority="2901"/>
    <cfRule type="duplicateValues" dxfId="2518" priority="2897"/>
    <cfRule type="duplicateValues" dxfId="2517" priority="2894"/>
    <cfRule type="duplicateValues" dxfId="2516" priority="2891"/>
    <cfRule type="duplicateValues" dxfId="2515" priority="2889"/>
    <cfRule type="duplicateValues" dxfId="2514" priority="2886"/>
    <cfRule type="duplicateValues" dxfId="2513" priority="2884"/>
    <cfRule type="duplicateValues" dxfId="2512" priority="2882"/>
    <cfRule type="duplicateValues" dxfId="2511" priority="12179"/>
    <cfRule type="duplicateValues" dxfId="2510" priority="2881"/>
    <cfRule type="duplicateValues" dxfId="2509" priority="2878"/>
    <cfRule type="duplicateValues" dxfId="2508" priority="2876"/>
    <cfRule type="duplicateValues" dxfId="2507" priority="2874"/>
    <cfRule type="duplicateValues" dxfId="2506" priority="2873"/>
    <cfRule type="duplicateValues" dxfId="2505" priority="2871"/>
    <cfRule type="duplicateValues" dxfId="2504" priority="2870"/>
    <cfRule type="duplicateValues" dxfId="2503" priority="12187"/>
    <cfRule type="duplicateValues" dxfId="2502" priority="2869"/>
    <cfRule type="duplicateValues" dxfId="2501" priority="2861"/>
    <cfRule type="duplicateValues" dxfId="2500" priority="2857"/>
    <cfRule type="duplicateValues" dxfId="2499" priority="12191"/>
    <cfRule type="duplicateValues" dxfId="2498" priority="2854"/>
    <cfRule type="duplicateValues" dxfId="2497" priority="2850"/>
    <cfRule type="duplicateValues" dxfId="2496" priority="12194"/>
    <cfRule type="duplicateValues" dxfId="2495" priority="2847"/>
    <cfRule type="duplicateValues" dxfId="2494" priority="2844"/>
    <cfRule type="duplicateValues" dxfId="2493" priority="2842"/>
    <cfRule type="duplicateValues" dxfId="2492" priority="2838"/>
    <cfRule type="duplicateValues" dxfId="2491" priority="2835"/>
    <cfRule type="duplicateValues" dxfId="2490" priority="2832"/>
    <cfRule type="duplicateValues" dxfId="2489" priority="2830"/>
    <cfRule type="duplicateValues" dxfId="2488" priority="12203"/>
    <cfRule type="duplicateValues" dxfId="2487" priority="2827"/>
    <cfRule type="duplicateValues" dxfId="2486" priority="2825"/>
    <cfRule type="duplicateValues" dxfId="2485" priority="2823"/>
    <cfRule type="duplicateValues" dxfId="2484" priority="12207"/>
    <cfRule type="duplicateValues" dxfId="2483" priority="2822"/>
    <cfRule type="duplicateValues" dxfId="2482" priority="2818"/>
    <cfRule type="duplicateValues" dxfId="2481" priority="12210"/>
    <cfRule type="duplicateValues" dxfId="2480" priority="2815"/>
    <cfRule type="duplicateValues" dxfId="2479" priority="2812"/>
    <cfRule type="duplicateValues" dxfId="2478" priority="2810"/>
    <cfRule type="duplicateValues" dxfId="2477" priority="12215"/>
    <cfRule type="duplicateValues" dxfId="2476" priority="2807"/>
    <cfRule type="duplicateValues" dxfId="2475" priority="2805"/>
    <cfRule type="duplicateValues" dxfId="2474" priority="12218"/>
    <cfRule type="duplicateValues" dxfId="2473" priority="2803"/>
    <cfRule type="duplicateValues" dxfId="2472" priority="2802"/>
    <cfRule type="duplicateValues" dxfId="2471" priority="12222"/>
    <cfRule type="duplicateValues" dxfId="2470" priority="2799"/>
    <cfRule type="duplicateValues" dxfId="2469" priority="12225"/>
    <cfRule type="duplicateValues" dxfId="2468" priority="2173"/>
    <cfRule type="duplicateValues" dxfId="2467" priority="2172"/>
    <cfRule type="duplicateValues" dxfId="2466" priority="3022"/>
    <cfRule type="duplicateValues" dxfId="2465" priority="2169"/>
    <cfRule type="duplicateValues" dxfId="2464" priority="2797"/>
    <cfRule type="duplicateValues" dxfId="2463" priority="2167"/>
    <cfRule type="duplicateValues" dxfId="2462" priority="2795"/>
    <cfRule type="duplicateValues" dxfId="2461" priority="2794"/>
    <cfRule type="duplicateValues" dxfId="2460" priority="8149"/>
    <cfRule type="duplicateValues" dxfId="2459" priority="2165"/>
    <cfRule type="duplicateValues" dxfId="2458" priority="2164"/>
    <cfRule type="duplicateValues" dxfId="2457" priority="2792"/>
    <cfRule type="duplicateValues" dxfId="2456" priority="2791"/>
    <cfRule type="duplicateValues" dxfId="2455" priority="2790"/>
    <cfRule type="duplicateValues" dxfId="2454" priority="2162"/>
    <cfRule type="duplicateValues" dxfId="2453" priority="2786"/>
    <cfRule type="duplicateValues" dxfId="2452" priority="2783"/>
    <cfRule type="duplicateValues" dxfId="2451" priority="2780"/>
    <cfRule type="duplicateValues" dxfId="2450" priority="2778"/>
    <cfRule type="duplicateValues" dxfId="2449" priority="2775"/>
    <cfRule type="duplicateValues" dxfId="2448" priority="2773"/>
    <cfRule type="duplicateValues" dxfId="2447" priority="2161"/>
    <cfRule type="duplicateValues" dxfId="2446" priority="2160"/>
    <cfRule type="duplicateValues" dxfId="2445" priority="2771"/>
    <cfRule type="duplicateValues" dxfId="2444" priority="3014"/>
    <cfRule type="duplicateValues" dxfId="2443" priority="2770"/>
    <cfRule type="duplicateValues" dxfId="2442" priority="2767"/>
    <cfRule type="duplicateValues" dxfId="2441" priority="6357"/>
    <cfRule type="duplicateValues" dxfId="2440" priority="2765"/>
    <cfRule type="duplicateValues" dxfId="2439" priority="2763"/>
    <cfRule type="duplicateValues" dxfId="2438" priority="2762"/>
    <cfRule type="duplicateValues" dxfId="2437" priority="2760"/>
    <cfRule type="duplicateValues" dxfId="2436" priority="2759"/>
    <cfRule type="duplicateValues" dxfId="2435" priority="2758"/>
    <cfRule type="duplicateValues" dxfId="2434" priority="2755"/>
    <cfRule type="duplicateValues" dxfId="2433" priority="2753"/>
    <cfRule type="duplicateValues" dxfId="2432" priority="2751"/>
    <cfRule type="duplicateValues" dxfId="2431" priority="2750"/>
    <cfRule type="duplicateValues" dxfId="2430" priority="2748"/>
    <cfRule type="duplicateValues" dxfId="2429" priority="2747"/>
    <cfRule type="duplicateValues" dxfId="2428" priority="2746"/>
    <cfRule type="duplicateValues" dxfId="2427" priority="8277"/>
    <cfRule type="duplicateValues" dxfId="2426" priority="2744"/>
    <cfRule type="duplicateValues" dxfId="2425" priority="2743"/>
    <cfRule type="duplicateValues" dxfId="2424" priority="2742"/>
    <cfRule type="duplicateValues" dxfId="2423" priority="12291"/>
    <cfRule type="duplicateValues" dxfId="2422" priority="2156"/>
    <cfRule type="duplicateValues" dxfId="2421" priority="2741"/>
    <cfRule type="duplicateValues" dxfId="2420" priority="2733"/>
    <cfRule type="duplicateValues" dxfId="2419" priority="3010"/>
    <cfRule type="duplicateValues" dxfId="2418" priority="2729"/>
    <cfRule type="duplicateValues" dxfId="2417" priority="8341"/>
    <cfRule type="duplicateValues" dxfId="2416" priority="2153"/>
    <cfRule type="duplicateValues" dxfId="2415" priority="2726"/>
    <cfRule type="duplicateValues" dxfId="2414" priority="8373"/>
    <cfRule type="duplicateValues" dxfId="2413" priority="2722"/>
    <cfRule type="duplicateValues" dxfId="2412" priority="8389"/>
    <cfRule type="duplicateValues" dxfId="2411" priority="8397"/>
    <cfRule type="duplicateValues" dxfId="2410" priority="8401"/>
    <cfRule type="duplicateValues" dxfId="2409" priority="8404"/>
    <cfRule type="duplicateValues" dxfId="2408" priority="2719"/>
    <cfRule type="duplicateValues" dxfId="2407" priority="3007"/>
    <cfRule type="duplicateValues" dxfId="2406" priority="8449"/>
    <cfRule type="duplicateValues" dxfId="2405" priority="8479"/>
    <cfRule type="duplicateValues" dxfId="2404" priority="8502"/>
    <cfRule type="duplicateValues" dxfId="2403" priority="8519"/>
    <cfRule type="duplicateValues" dxfId="2402" priority="8531"/>
    <cfRule type="duplicateValues" dxfId="2401" priority="8539"/>
    <cfRule type="duplicateValues" dxfId="2400" priority="8544"/>
    <cfRule type="duplicateValues" dxfId="2399" priority="8547"/>
    <cfRule type="duplicateValues" dxfId="2398" priority="8550"/>
    <cfRule type="duplicateValues" dxfId="2397" priority="12323"/>
    <cfRule type="duplicateValues" dxfId="2396" priority="8581"/>
    <cfRule type="duplicateValues" dxfId="2395" priority="8604"/>
    <cfRule type="duplicateValues" dxfId="2394" priority="8621"/>
    <cfRule type="duplicateValues" dxfId="2393" priority="8633"/>
    <cfRule type="duplicateValues" dxfId="2392" priority="8641"/>
    <cfRule type="duplicateValues" dxfId="2391" priority="8646"/>
    <cfRule type="duplicateValues" dxfId="2390" priority="8649"/>
    <cfRule type="duplicateValues" dxfId="2389" priority="8652"/>
    <cfRule type="duplicateValues" dxfId="2388" priority="8676"/>
    <cfRule type="duplicateValues" dxfId="2387" priority="8693"/>
    <cfRule type="duplicateValues" dxfId="2386" priority="8705"/>
    <cfRule type="duplicateValues" dxfId="2385" priority="8713"/>
    <cfRule type="duplicateValues" dxfId="2384" priority="8718"/>
    <cfRule type="duplicateValues" dxfId="2383" priority="12339"/>
    <cfRule type="duplicateValues" dxfId="2382" priority="8721"/>
    <cfRule type="duplicateValues" dxfId="2381" priority="8724"/>
    <cfRule type="duplicateValues" dxfId="2380" priority="8742"/>
    <cfRule type="duplicateValues" dxfId="2379" priority="8754"/>
    <cfRule type="duplicateValues" dxfId="2378" priority="8762"/>
    <cfRule type="duplicateValues" dxfId="2377" priority="8767"/>
    <cfRule type="duplicateValues" dxfId="2376" priority="12347"/>
    <cfRule type="duplicateValues" dxfId="2375" priority="8770"/>
    <cfRule type="duplicateValues" dxfId="2374" priority="8773"/>
    <cfRule type="duplicateValues" dxfId="2373" priority="8786"/>
    <cfRule type="duplicateValues" dxfId="2372" priority="12351"/>
    <cfRule type="duplicateValues" dxfId="2371" priority="8794"/>
    <cfRule type="duplicateValues" dxfId="2370" priority="8799"/>
    <cfRule type="duplicateValues" dxfId="2369" priority="12354"/>
    <cfRule type="duplicateValues" dxfId="2368" priority="2150"/>
    <cfRule type="duplicateValues" dxfId="2367" priority="8802"/>
    <cfRule type="duplicateValues" dxfId="2366" priority="8805"/>
    <cfRule type="duplicateValues" dxfId="2365" priority="2148"/>
    <cfRule type="duplicateValues" dxfId="2364" priority="8814"/>
    <cfRule type="duplicateValues" dxfId="2363" priority="8819"/>
    <cfRule type="duplicateValues" dxfId="2362" priority="8822"/>
    <cfRule type="duplicateValues" dxfId="2361" priority="3003"/>
    <cfRule type="duplicateValues" dxfId="2360" priority="8825"/>
    <cfRule type="duplicateValues" dxfId="2359" priority="8831"/>
    <cfRule type="duplicateValues" dxfId="2358" priority="8834"/>
    <cfRule type="duplicateValues" dxfId="2357" priority="8837"/>
    <cfRule type="duplicateValues" dxfId="2356" priority="8841"/>
    <cfRule type="duplicateValues" dxfId="2355" priority="8844"/>
    <cfRule type="duplicateValues" dxfId="2354" priority="8848"/>
    <cfRule type="duplicateValues" dxfId="2353" priority="8851"/>
    <cfRule type="duplicateValues" dxfId="2352" priority="8883"/>
    <cfRule type="duplicateValues" dxfId="2351" priority="8906"/>
    <cfRule type="duplicateValues" dxfId="2350" priority="8923"/>
    <cfRule type="duplicateValues" dxfId="2349" priority="8935"/>
    <cfRule type="duplicateValues" dxfId="2348" priority="8943"/>
    <cfRule type="duplicateValues" dxfId="2347" priority="8948"/>
    <cfRule type="duplicateValues" dxfId="2346" priority="8951"/>
    <cfRule type="duplicateValues" dxfId="2345" priority="8954"/>
    <cfRule type="duplicateValues" dxfId="2344" priority="8978"/>
    <cfRule type="duplicateValues" dxfId="2343" priority="8995"/>
    <cfRule type="duplicateValues" dxfId="2342" priority="9007"/>
    <cfRule type="duplicateValues" dxfId="2341" priority="12387"/>
    <cfRule type="duplicateValues" dxfId="2340" priority="2145"/>
    <cfRule type="duplicateValues" dxfId="2339" priority="9015"/>
    <cfRule type="duplicateValues" dxfId="2338" priority="9020"/>
    <cfRule type="duplicateValues" dxfId="2337" priority="3000"/>
    <cfRule type="duplicateValues" dxfId="2336" priority="9023"/>
    <cfRule type="duplicateValues" dxfId="2335" priority="9026"/>
    <cfRule type="duplicateValues" dxfId="2334" priority="9044"/>
    <cfRule type="duplicateValues" dxfId="2333" priority="9056"/>
    <cfRule type="duplicateValues" dxfId="2332" priority="9064"/>
    <cfRule type="duplicateValues" dxfId="2331" priority="9069"/>
    <cfRule type="duplicateValues" dxfId="2330" priority="9072"/>
    <cfRule type="duplicateValues" dxfId="2329" priority="9075"/>
    <cfRule type="duplicateValues" dxfId="2328" priority="9088"/>
    <cfRule type="duplicateValues" dxfId="2327" priority="12403"/>
    <cfRule type="duplicateValues" dxfId="2326" priority="9096"/>
    <cfRule type="duplicateValues" dxfId="2325" priority="9101"/>
    <cfRule type="duplicateValues" dxfId="2324" priority="9104"/>
    <cfRule type="duplicateValues" dxfId="2323" priority="9107"/>
    <cfRule type="duplicateValues" dxfId="2322" priority="9116"/>
    <cfRule type="duplicateValues" dxfId="2321" priority="9121"/>
    <cfRule type="duplicateValues" dxfId="2320" priority="12411"/>
    <cfRule type="duplicateValues" dxfId="2319" priority="9124"/>
    <cfRule type="duplicateValues" dxfId="2318" priority="9127"/>
    <cfRule type="duplicateValues" dxfId="2317" priority="9133"/>
    <cfRule type="duplicateValues" dxfId="2316" priority="12415"/>
    <cfRule type="duplicateValues" dxfId="2315" priority="9136"/>
    <cfRule type="duplicateValues" dxfId="2314" priority="9139"/>
    <cfRule type="duplicateValues" dxfId="2313" priority="12418"/>
    <cfRule type="duplicateValues" dxfId="2312" priority="2997"/>
    <cfRule type="duplicateValues" dxfId="2311" priority="9143"/>
    <cfRule type="duplicateValues" dxfId="2310" priority="9146"/>
    <cfRule type="duplicateValues" dxfId="2309" priority="9150"/>
    <cfRule type="duplicateValues" dxfId="2308" priority="9153"/>
    <cfRule type="duplicateValues" dxfId="2307" priority="9178"/>
    <cfRule type="duplicateValues" dxfId="2306" priority="9195"/>
    <cfRule type="duplicateValues" dxfId="2305" priority="9207"/>
    <cfRule type="duplicateValues" dxfId="2304" priority="9215"/>
    <cfRule type="duplicateValues" dxfId="2303" priority="9220"/>
    <cfRule type="duplicateValues" dxfId="2302" priority="9223"/>
    <cfRule type="duplicateValues" dxfId="2301" priority="9226"/>
    <cfRule type="duplicateValues" dxfId="2300" priority="9244"/>
    <cfRule type="duplicateValues" dxfId="2299" priority="12435"/>
    <cfRule type="duplicateValues" dxfId="2298" priority="2995"/>
    <cfRule type="duplicateValues" dxfId="2297" priority="9256"/>
    <cfRule type="duplicateValues" dxfId="2296" priority="9264"/>
    <cfRule type="duplicateValues" dxfId="2295" priority="9269"/>
    <cfRule type="duplicateValues" dxfId="2294" priority="9272"/>
    <cfRule type="duplicateValues" dxfId="2293" priority="9275"/>
    <cfRule type="duplicateValues" dxfId="2292" priority="9288"/>
    <cfRule type="duplicateValues" dxfId="2291" priority="12443"/>
    <cfRule type="duplicateValues" dxfId="2290" priority="9296"/>
    <cfRule type="duplicateValues" dxfId="2289" priority="9301"/>
    <cfRule type="duplicateValues" dxfId="2288" priority="9304"/>
    <cfRule type="duplicateValues" dxfId="2287" priority="12447"/>
    <cfRule type="duplicateValues" dxfId="2286" priority="9307"/>
    <cfRule type="duplicateValues" dxfId="2285" priority="9316"/>
    <cfRule type="duplicateValues" dxfId="2284" priority="12450"/>
    <cfRule type="duplicateValues" dxfId="2283" priority="9321"/>
    <cfRule type="duplicateValues" dxfId="2282" priority="9324"/>
    <cfRule type="duplicateValues" dxfId="2281" priority="9327"/>
    <cfRule type="duplicateValues" dxfId="2280" priority="9333"/>
    <cfRule type="duplicateValues" dxfId="2279" priority="9336"/>
    <cfRule type="duplicateValues" dxfId="2278" priority="9339"/>
    <cfRule type="duplicateValues" dxfId="2277" priority="12459"/>
    <cfRule type="duplicateValues" dxfId="2276" priority="9343"/>
    <cfRule type="duplicateValues" dxfId="2275" priority="9346"/>
    <cfRule type="duplicateValues" dxfId="2274" priority="9350"/>
    <cfRule type="duplicateValues" dxfId="2273" priority="12463"/>
    <cfRule type="duplicateValues" dxfId="2272" priority="9353"/>
    <cfRule type="duplicateValues" dxfId="2271" priority="9372"/>
    <cfRule type="duplicateValues" dxfId="2270" priority="12466"/>
    <cfRule type="duplicateValues" dxfId="2269" priority="9384"/>
    <cfRule type="duplicateValues" dxfId="2268" priority="9392"/>
    <cfRule type="duplicateValues" dxfId="2267" priority="9397"/>
    <cfRule type="duplicateValues" dxfId="2266" priority="12471"/>
    <cfRule type="duplicateValues" dxfId="2265" priority="9400"/>
    <cfRule type="duplicateValues" dxfId="2264" priority="9403"/>
    <cfRule type="duplicateValues" dxfId="2263" priority="12474"/>
    <cfRule type="duplicateValues" dxfId="2262" priority="9416"/>
    <cfRule type="duplicateValues" dxfId="2261" priority="9424"/>
    <cfRule type="duplicateValues" dxfId="2260" priority="12478"/>
    <cfRule type="duplicateValues" dxfId="2259" priority="9429"/>
    <cfRule type="duplicateValues" dxfId="2258" priority="12481"/>
    <cfRule type="duplicateValues" dxfId="2257" priority="2143"/>
    <cfRule type="duplicateValues" dxfId="2256" priority="9432"/>
    <cfRule type="duplicateValues" dxfId="2255" priority="2141"/>
    <cfRule type="duplicateValues" dxfId="2254" priority="9435"/>
    <cfRule type="duplicateValues" dxfId="2253" priority="9444"/>
    <cfRule type="duplicateValues" dxfId="2252" priority="9449"/>
    <cfRule type="duplicateValues" dxfId="2251" priority="2140"/>
    <cfRule type="duplicateValues" dxfId="2250" priority="9452"/>
    <cfRule type="duplicateValues" dxfId="2249" priority="9455"/>
    <cfRule type="duplicateValues" dxfId="2248" priority="9461"/>
    <cfRule type="duplicateValues" dxfId="2247" priority="9464"/>
    <cfRule type="duplicateValues" dxfId="2246" priority="9467"/>
    <cfRule type="duplicateValues" dxfId="2245" priority="9471"/>
    <cfRule type="duplicateValues" dxfId="2244" priority="9474"/>
    <cfRule type="duplicateValues" dxfId="2243" priority="9478"/>
    <cfRule type="duplicateValues" dxfId="2242" priority="9481"/>
    <cfRule type="duplicateValues" dxfId="2241" priority="9495"/>
    <cfRule type="duplicateValues" dxfId="2240" priority="9503"/>
    <cfRule type="duplicateValues" dxfId="2239" priority="9508"/>
    <cfRule type="duplicateValues" dxfId="2238" priority="9511"/>
    <cfRule type="duplicateValues" dxfId="2237" priority="9514"/>
    <cfRule type="duplicateValues" dxfId="2236" priority="9523"/>
    <cfRule type="duplicateValues" dxfId="2235" priority="9528"/>
    <cfRule type="duplicateValues" dxfId="2234" priority="9531"/>
    <cfRule type="duplicateValues" dxfId="2233" priority="9534"/>
    <cfRule type="duplicateValues" dxfId="2232" priority="12515"/>
    <cfRule type="duplicateValues" dxfId="2231" priority="9540"/>
    <cfRule type="duplicateValues" dxfId="2230" priority="9543"/>
    <cfRule type="duplicateValues" dxfId="2229" priority="9546"/>
    <cfRule type="duplicateValues" dxfId="2228" priority="9550"/>
    <cfRule type="duplicateValues" dxfId="2227" priority="9553"/>
    <cfRule type="duplicateValues" dxfId="2226" priority="9557"/>
    <cfRule type="duplicateValues" dxfId="2225" priority="9560"/>
    <cfRule type="duplicateValues" dxfId="2224" priority="9570"/>
    <cfRule type="duplicateValues" dxfId="2223" priority="9575"/>
    <cfRule type="duplicateValues" dxfId="2222" priority="9578"/>
    <cfRule type="duplicateValues" dxfId="2221" priority="9581"/>
    <cfRule type="duplicateValues" dxfId="2220" priority="9587"/>
    <cfRule type="duplicateValues" dxfId="2219" priority="12531"/>
    <cfRule type="duplicateValues" dxfId="2218" priority="2987"/>
    <cfRule type="duplicateValues" dxfId="2217" priority="9590"/>
    <cfRule type="duplicateValues" dxfId="2216" priority="9593"/>
    <cfRule type="duplicateValues" dxfId="2215" priority="9597"/>
    <cfRule type="duplicateValues" dxfId="2214" priority="9600"/>
    <cfRule type="duplicateValues" dxfId="2213" priority="9604"/>
    <cfRule type="duplicateValues" dxfId="2212" priority="9607"/>
    <cfRule type="duplicateValues" dxfId="2211" priority="12539"/>
    <cfRule type="duplicateValues" dxfId="2210" priority="9614"/>
    <cfRule type="duplicateValues" dxfId="2209" priority="9617"/>
    <cfRule type="duplicateValues" dxfId="2208" priority="9620"/>
    <cfRule type="duplicateValues" dxfId="2207" priority="12543"/>
    <cfRule type="duplicateValues" dxfId="2206" priority="9624"/>
    <cfRule type="duplicateValues" dxfId="2205" priority="9627"/>
    <cfRule type="duplicateValues" dxfId="2204" priority="12546"/>
    <cfRule type="duplicateValues" dxfId="2203" priority="2137"/>
    <cfRule type="duplicateValues" dxfId="2202" priority="9631"/>
    <cfRule type="duplicateValues" dxfId="2201" priority="9634"/>
    <cfRule type="duplicateValues" dxfId="2200" priority="9639"/>
    <cfRule type="duplicateValues" dxfId="2199" priority="9642"/>
    <cfRule type="duplicateValues" dxfId="2198" priority="9646"/>
    <cfRule type="duplicateValues" dxfId="2197" priority="9649"/>
    <cfRule type="duplicateValues" dxfId="2196" priority="9654"/>
    <cfRule type="duplicateValues" dxfId="2195" priority="9657"/>
    <cfRule type="duplicateValues" dxfId="2194" priority="9661"/>
    <cfRule type="duplicateValues" dxfId="2193" priority="9664"/>
    <cfRule type="duplicateValues" dxfId="2192" priority="2716"/>
    <cfRule type="duplicateValues" dxfId="2191" priority="2714"/>
    <cfRule type="duplicateValues" dxfId="2190" priority="2710"/>
    <cfRule type="duplicateValues" dxfId="2189" priority="12563"/>
    <cfRule type="duplicateValues" dxfId="2188" priority="2707"/>
    <cfRule type="duplicateValues" dxfId="2187" priority="2704"/>
    <cfRule type="duplicateValues" dxfId="2186" priority="2702"/>
    <cfRule type="duplicateValues" dxfId="2185" priority="2699"/>
    <cfRule type="duplicateValues" dxfId="2184" priority="2697"/>
    <cfRule type="duplicateValues" dxfId="2183" priority="2695"/>
    <cfRule type="duplicateValues" dxfId="2182" priority="12571"/>
    <cfRule type="duplicateValues" dxfId="2181" priority="2694"/>
    <cfRule type="duplicateValues" dxfId="2180" priority="2690"/>
    <cfRule type="duplicateValues" dxfId="2179" priority="2687"/>
    <cfRule type="duplicateValues" dxfId="2178" priority="12575"/>
    <cfRule type="duplicateValues" dxfId="2177" priority="2684"/>
    <cfRule type="duplicateValues" dxfId="2176" priority="2682"/>
    <cfRule type="duplicateValues" dxfId="2175" priority="12578"/>
    <cfRule type="duplicateValues" dxfId="2174" priority="2679"/>
    <cfRule type="duplicateValues" dxfId="2173" priority="2677"/>
    <cfRule type="duplicateValues" dxfId="2172" priority="2675"/>
    <cfRule type="duplicateValues" dxfId="2171" priority="2674"/>
    <cfRule type="duplicateValues" dxfId="2170" priority="2671"/>
    <cfRule type="duplicateValues" dxfId="2169" priority="2669"/>
    <cfRule type="duplicateValues" dxfId="2168" priority="12587"/>
    <cfRule type="duplicateValues" dxfId="2167" priority="2667"/>
    <cfRule type="duplicateValues" dxfId="2166" priority="2666"/>
    <cfRule type="duplicateValues" dxfId="2165" priority="2664"/>
    <cfRule type="duplicateValues" dxfId="2164" priority="12591"/>
    <cfRule type="duplicateValues" dxfId="2163" priority="4309"/>
    <cfRule type="duplicateValues" dxfId="2162" priority="2663"/>
    <cfRule type="duplicateValues" dxfId="2161" priority="12594"/>
    <cfRule type="duplicateValues" dxfId="2160" priority="2662"/>
    <cfRule type="duplicateValues" dxfId="2159" priority="2658"/>
    <cfRule type="duplicateValues" dxfId="2158" priority="2655"/>
    <cfRule type="duplicateValues" dxfId="2157" priority="12599"/>
    <cfRule type="duplicateValues" dxfId="2156" priority="2652"/>
    <cfRule type="duplicateValues" dxfId="2155" priority="2650"/>
    <cfRule type="duplicateValues" dxfId="2154" priority="12602"/>
    <cfRule type="duplicateValues" dxfId="2153" priority="2647"/>
    <cfRule type="duplicateValues" dxfId="2152" priority="2645"/>
    <cfRule type="duplicateValues" dxfId="2151" priority="12606"/>
    <cfRule type="duplicateValues" dxfId="2150" priority="2643"/>
    <cfRule type="duplicateValues" dxfId="2149" priority="12609"/>
    <cfRule type="duplicateValues" dxfId="2148" priority="2642"/>
    <cfRule type="duplicateValues" dxfId="2147" priority="2639"/>
    <cfRule type="duplicateValues" dxfId="2146" priority="2637"/>
    <cfRule type="duplicateValues" dxfId="2145" priority="2635"/>
    <cfRule type="duplicateValues" dxfId="2144" priority="2634"/>
    <cfRule type="duplicateValues" dxfId="2143" priority="2632"/>
    <cfRule type="duplicateValues" dxfId="2142" priority="2631"/>
    <cfRule type="duplicateValues" dxfId="2141" priority="2983"/>
    <cfRule type="duplicateValues" dxfId="2140" priority="2630"/>
    <cfRule type="duplicateValues" dxfId="2139" priority="2627"/>
    <cfRule type="duplicateValues" dxfId="2138" priority="2625"/>
    <cfRule type="duplicateValues" dxfId="2137" priority="2623"/>
    <cfRule type="duplicateValues" dxfId="2136" priority="2622"/>
    <cfRule type="duplicateValues" dxfId="2135" priority="2620"/>
    <cfRule type="duplicateValues" dxfId="2134" priority="12627"/>
    <cfRule type="duplicateValues" dxfId="2133" priority="2619"/>
    <cfRule type="duplicateValues" dxfId="2132" priority="2618"/>
    <cfRule type="duplicateValues" dxfId="2131" priority="2616"/>
    <cfRule type="duplicateValues" dxfId="2130" priority="2615"/>
    <cfRule type="duplicateValues" dxfId="2129" priority="2614"/>
    <cfRule type="duplicateValues" dxfId="2128" priority="2613"/>
    <cfRule type="duplicateValues" dxfId="2127" priority="2609"/>
    <cfRule type="duplicateValues" dxfId="2126" priority="12635"/>
    <cfRule type="duplicateValues" dxfId="2125" priority="2606"/>
    <cfRule type="duplicateValues" dxfId="2124" priority="2603"/>
    <cfRule type="duplicateValues" dxfId="2123" priority="2601"/>
    <cfRule type="duplicateValues" dxfId="2122" priority="12639"/>
    <cfRule type="duplicateValues" dxfId="2121" priority="2598"/>
    <cfRule type="duplicateValues" dxfId="2120" priority="2596"/>
    <cfRule type="duplicateValues" dxfId="2119" priority="12642"/>
    <cfRule type="duplicateValues" dxfId="2118" priority="2594"/>
    <cfRule type="duplicateValues" dxfId="2117" priority="2593"/>
    <cfRule type="duplicateValues" dxfId="2116" priority="2590"/>
    <cfRule type="duplicateValues" dxfId="2115" priority="9923"/>
    <cfRule type="duplicateValues" dxfId="2114" priority="2588"/>
    <cfRule type="duplicateValues" dxfId="2113" priority="2586"/>
    <cfRule type="duplicateValues" dxfId="2112" priority="2585"/>
    <cfRule type="duplicateValues" dxfId="2111" priority="12651"/>
    <cfRule type="duplicateValues" dxfId="2110" priority="2583"/>
    <cfRule type="duplicateValues" dxfId="2109" priority="2582"/>
    <cfRule type="duplicateValues" dxfId="2108" priority="2581"/>
    <cfRule type="duplicateValues" dxfId="2107" priority="12655"/>
    <cfRule type="duplicateValues" dxfId="2106" priority="2578"/>
    <cfRule type="duplicateValues" dxfId="2105" priority="2576"/>
    <cfRule type="duplicateValues" dxfId="2104" priority="12658"/>
    <cfRule type="duplicateValues" dxfId="2103" priority="2574"/>
    <cfRule type="duplicateValues" dxfId="2102" priority="2573"/>
    <cfRule type="duplicateValues" dxfId="2101" priority="2571"/>
    <cfRule type="duplicateValues" dxfId="2100" priority="12663"/>
    <cfRule type="duplicateValues" dxfId="2099" priority="2570"/>
    <cfRule type="duplicateValues" dxfId="2098" priority="2569"/>
    <cfRule type="duplicateValues" dxfId="2097" priority="12666"/>
    <cfRule type="duplicateValues" dxfId="2096" priority="2567"/>
    <cfRule type="duplicateValues" dxfId="2095" priority="2566"/>
    <cfRule type="duplicateValues" dxfId="2094" priority="12670"/>
    <cfRule type="duplicateValues" dxfId="2093" priority="2565"/>
    <cfRule type="duplicateValues" dxfId="2092" priority="12673"/>
    <cfRule type="duplicateValues" dxfId="2091" priority="2564"/>
    <cfRule type="duplicateValues" dxfId="2090" priority="2561"/>
    <cfRule type="duplicateValues" dxfId="2089" priority="2559"/>
    <cfRule type="duplicateValues" dxfId="2088" priority="2557"/>
    <cfRule type="duplicateValues" dxfId="2087" priority="2556"/>
    <cfRule type="duplicateValues" dxfId="2086" priority="2554"/>
    <cfRule type="duplicateValues" dxfId="2085" priority="2553"/>
    <cfRule type="duplicateValues" dxfId="2084" priority="12683"/>
    <cfRule type="duplicateValues" dxfId="2083" priority="2552"/>
    <cfRule type="duplicateValues" dxfId="2082" priority="2550"/>
    <cfRule type="duplicateValues" dxfId="2081" priority="2549"/>
    <cfRule type="duplicateValues" dxfId="2080" priority="12687"/>
    <cfRule type="duplicateValues" dxfId="2079" priority="2548"/>
    <cfRule type="duplicateValues" dxfId="2078" priority="2547"/>
    <cfRule type="duplicateValues" dxfId="2077" priority="12690"/>
    <cfRule type="duplicateValues" dxfId="2076" priority="2545"/>
    <cfRule type="duplicateValues" dxfId="2075" priority="2544"/>
    <cfRule type="duplicateValues" dxfId="2074" priority="2543"/>
    <cfRule type="duplicateValues" dxfId="2073" priority="12695"/>
    <cfRule type="duplicateValues" dxfId="2072" priority="2542"/>
    <cfRule type="duplicateValues" dxfId="2071" priority="2541"/>
    <cfRule type="duplicateValues" dxfId="2070" priority="12698"/>
    <cfRule type="duplicateValues" dxfId="2069" priority="10051"/>
    <cfRule type="duplicateValues" dxfId="2068" priority="2533"/>
    <cfRule type="duplicateValues" dxfId="2067" priority="12702"/>
    <cfRule type="duplicateValues" dxfId="2066" priority="2529"/>
    <cfRule type="duplicateValues" dxfId="2065" priority="12705"/>
    <cfRule type="duplicateValues" dxfId="2064" priority="2526"/>
    <cfRule type="duplicateValues" dxfId="2063" priority="10115"/>
    <cfRule type="duplicateValues" dxfId="2062" priority="2522"/>
    <cfRule type="duplicateValues" dxfId="2061" priority="12711"/>
    <cfRule type="duplicateValues" dxfId="2060" priority="2519"/>
    <cfRule type="duplicateValues" dxfId="2059" priority="10147"/>
    <cfRule type="duplicateValues" dxfId="2058" priority="12714"/>
    <cfRule type="duplicateValues" dxfId="2057" priority="10163"/>
    <cfRule type="duplicateValues" dxfId="2056" priority="10171"/>
    <cfRule type="duplicateValues" dxfId="2055" priority="12718"/>
    <cfRule type="duplicateValues" dxfId="2054" priority="10175"/>
    <cfRule type="duplicateValues" dxfId="2053" priority="12721"/>
    <cfRule type="duplicateValues" dxfId="2052" priority="10178"/>
    <cfRule type="duplicateValues" dxfId="2051" priority="2516"/>
    <cfRule type="duplicateValues" dxfId="2050" priority="12726"/>
    <cfRule type="duplicateValues" dxfId="2049" priority="2514"/>
    <cfRule type="duplicateValues" dxfId="2048" priority="12729"/>
    <cfRule type="duplicateValues" dxfId="2047" priority="2510"/>
    <cfRule type="duplicateValues" dxfId="2046" priority="12733"/>
    <cfRule type="duplicateValues" dxfId="2045" priority="12736"/>
    <cfRule type="duplicateValues" dxfId="2044" priority="2135"/>
    <cfRule type="duplicateValues" dxfId="2043" priority="2133"/>
    <cfRule type="duplicateValues" dxfId="2042" priority="2132"/>
    <cfRule type="duplicateValues" dxfId="2041" priority="2507"/>
    <cfRule type="duplicateValues" dxfId="2040" priority="2130"/>
    <cfRule type="duplicateValues" dxfId="2039" priority="2129"/>
    <cfRule type="duplicateValues" dxfId="2038" priority="2980"/>
    <cfRule type="duplicateValues" dxfId="2037" priority="2504"/>
    <cfRule type="duplicateValues" dxfId="2036" priority="2128"/>
    <cfRule type="duplicateValues" dxfId="2035" priority="2502"/>
    <cfRule type="duplicateValues" dxfId="2034" priority="2499"/>
    <cfRule type="duplicateValues" dxfId="2033" priority="2497"/>
    <cfRule type="duplicateValues" dxfId="2032" priority="2495"/>
    <cfRule type="duplicateValues" dxfId="2031" priority="2125"/>
    <cfRule type="duplicateValues" dxfId="2030" priority="2494"/>
    <cfRule type="duplicateValues" dxfId="2029" priority="2490"/>
    <cfRule type="duplicateValues" dxfId="2028" priority="2487"/>
    <cfRule type="duplicateValues" dxfId="2027" priority="2484"/>
    <cfRule type="duplicateValues" dxfId="2026" priority="2482"/>
    <cfRule type="duplicateValues" dxfId="2025" priority="2479"/>
    <cfRule type="duplicateValues" dxfId="2024" priority="2477"/>
    <cfRule type="duplicateValues" dxfId="2023" priority="2475"/>
    <cfRule type="duplicateValues" dxfId="2022" priority="2474"/>
    <cfRule type="duplicateValues" dxfId="2021" priority="2123"/>
    <cfRule type="duplicateValues" dxfId="2020" priority="2471"/>
    <cfRule type="duplicateValues" dxfId="2019" priority="2121"/>
    <cfRule type="duplicateValues" dxfId="2018" priority="2976"/>
    <cfRule type="duplicateValues" dxfId="2017" priority="2469"/>
    <cfRule type="duplicateValues" dxfId="2016" priority="10307"/>
    <cfRule type="duplicateValues" dxfId="2015" priority="2120"/>
    <cfRule type="duplicateValues" dxfId="2014" priority="1955"/>
    <cfRule type="duplicateValues" dxfId="2013" priority="2467"/>
    <cfRule type="duplicateValues" dxfId="2012" priority="2466"/>
    <cfRule type="duplicateValues" dxfId="2011" priority="2464"/>
    <cfRule type="duplicateValues" dxfId="2010" priority="2463"/>
    <cfRule type="duplicateValues" dxfId="2009" priority="2462"/>
    <cfRule type="duplicateValues" dxfId="2008" priority="2458"/>
    <cfRule type="duplicateValues" dxfId="2007" priority="2455"/>
    <cfRule type="duplicateValues" dxfId="2006" priority="2452"/>
    <cfRule type="duplicateValues" dxfId="2005" priority="10371"/>
    <cfRule type="duplicateValues" dxfId="2004" priority="2450"/>
    <cfRule type="duplicateValues" dxfId="2003" priority="2447"/>
    <cfRule type="duplicateValues" dxfId="2002" priority="10403"/>
    <cfRule type="duplicateValues" dxfId="2001" priority="10419"/>
    <cfRule type="duplicateValues" dxfId="2000" priority="10427"/>
    <cfRule type="duplicateValues" dxfId="1999" priority="10431"/>
    <cfRule type="duplicateValues" dxfId="1998" priority="10434"/>
    <cfRule type="duplicateValues" dxfId="1997" priority="2445"/>
    <cfRule type="duplicateValues" dxfId="1996" priority="2443"/>
    <cfRule type="duplicateValues" dxfId="1995" priority="2442"/>
    <cfRule type="duplicateValues" dxfId="1994" priority="12803"/>
    <cfRule type="duplicateValues" dxfId="1993" priority="2118"/>
    <cfRule type="duplicateValues" dxfId="1992" priority="2117"/>
    <cfRule type="duplicateValues" dxfId="1991" priority="2439"/>
    <cfRule type="duplicateValues" dxfId="1990" priority="2437"/>
    <cfRule type="duplicateValues" dxfId="1989" priority="2116"/>
    <cfRule type="duplicateValues" dxfId="1988" priority="2435"/>
    <cfRule type="duplicateValues" dxfId="1987" priority="2434"/>
    <cfRule type="duplicateValues" dxfId="1986" priority="2973"/>
    <cfRule type="duplicateValues" dxfId="1985" priority="2432"/>
    <cfRule type="duplicateValues" dxfId="1984" priority="2431"/>
    <cfRule type="duplicateValues" dxfId="1983" priority="2430"/>
    <cfRule type="duplicateValues" dxfId="1982" priority="7381"/>
    <cfRule type="duplicateValues" dxfId="1981" priority="10499"/>
    <cfRule type="duplicateValues" dxfId="1980" priority="2427"/>
    <cfRule type="duplicateValues" dxfId="1979" priority="2114"/>
    <cfRule type="duplicateValues" dxfId="1978" priority="2425"/>
    <cfRule type="duplicateValues" dxfId="1977" priority="10531"/>
    <cfRule type="duplicateValues" dxfId="1976" priority="2423"/>
    <cfRule type="duplicateValues" dxfId="1975" priority="10547"/>
    <cfRule type="duplicateValues" dxfId="1974" priority="10555"/>
    <cfRule type="duplicateValues" dxfId="1973" priority="10559"/>
    <cfRule type="duplicateValues" dxfId="1972" priority="10562"/>
    <cfRule type="duplicateValues" dxfId="1971" priority="2422"/>
    <cfRule type="duplicateValues" dxfId="1970" priority="2420"/>
    <cfRule type="duplicateValues" dxfId="1969" priority="2419"/>
    <cfRule type="duplicateValues" dxfId="1968" priority="2418"/>
    <cfRule type="duplicateValues" dxfId="1967" priority="10595"/>
    <cfRule type="duplicateValues" dxfId="1966" priority="10611"/>
    <cfRule type="duplicateValues" dxfId="1965" priority="12835"/>
    <cfRule type="duplicateValues" dxfId="1964" priority="2113"/>
    <cfRule type="duplicateValues" dxfId="1963" priority="10619"/>
    <cfRule type="duplicateValues" dxfId="1962" priority="10623"/>
    <cfRule type="duplicateValues" dxfId="1961" priority="10626"/>
    <cfRule type="duplicateValues" dxfId="1960" priority="2416"/>
    <cfRule type="duplicateValues" dxfId="1959" priority="10643"/>
    <cfRule type="duplicateValues" dxfId="1958" priority="10651"/>
    <cfRule type="duplicateValues" dxfId="1957" priority="10655"/>
    <cfRule type="duplicateValues" dxfId="1956" priority="10658"/>
    <cfRule type="duplicateValues" dxfId="1955" priority="10667"/>
    <cfRule type="duplicateValues" dxfId="1954" priority="10671"/>
    <cfRule type="duplicateValues" dxfId="1953" priority="10674"/>
    <cfRule type="duplicateValues" dxfId="1952" priority="10679"/>
    <cfRule type="duplicateValues" dxfId="1951" priority="10682"/>
    <cfRule type="duplicateValues" dxfId="1950" priority="12851"/>
    <cfRule type="duplicateValues" dxfId="1949" priority="10686"/>
    <cfRule type="duplicateValues" dxfId="1948" priority="10689"/>
    <cfRule type="duplicateValues" dxfId="1947" priority="2415"/>
    <cfRule type="duplicateValues" dxfId="1946" priority="2414"/>
    <cfRule type="duplicateValues" dxfId="1945" priority="2413"/>
    <cfRule type="duplicateValues" dxfId="1944" priority="2409"/>
    <cfRule type="duplicateValues" dxfId="1943" priority="2406"/>
    <cfRule type="duplicateValues" dxfId="1942" priority="12859"/>
    <cfRule type="duplicateValues" dxfId="1941" priority="2403"/>
    <cfRule type="duplicateValues" dxfId="1940" priority="2401"/>
    <cfRule type="duplicateValues" dxfId="1939" priority="2398"/>
    <cfRule type="duplicateValues" dxfId="1938" priority="12863"/>
    <cfRule type="duplicateValues" dxfId="1937" priority="2396"/>
    <cfRule type="duplicateValues" dxfId="1936" priority="2394"/>
    <cfRule type="duplicateValues" dxfId="1935" priority="12866"/>
    <cfRule type="duplicateValues" dxfId="1934" priority="2112"/>
    <cfRule type="duplicateValues" dxfId="1933" priority="2111"/>
    <cfRule type="duplicateValues" dxfId="1932" priority="2393"/>
    <cfRule type="duplicateValues" dxfId="1931" priority="2390"/>
    <cfRule type="duplicateValues" dxfId="1930" priority="2388"/>
    <cfRule type="duplicateValues" dxfId="1929" priority="2386"/>
    <cfRule type="duplicateValues" dxfId="1928" priority="2385"/>
    <cfRule type="duplicateValues" dxfId="1927" priority="2383"/>
    <cfRule type="duplicateValues" dxfId="1926" priority="2382"/>
    <cfRule type="duplicateValues" dxfId="1925" priority="2381"/>
    <cfRule type="duplicateValues" dxfId="1924" priority="2378"/>
    <cfRule type="duplicateValues" dxfId="1923" priority="2376"/>
    <cfRule type="duplicateValues" dxfId="1922" priority="2374"/>
    <cfRule type="duplicateValues" dxfId="1921" priority="2373"/>
    <cfRule type="duplicateValues" dxfId="1920" priority="2371"/>
    <cfRule type="duplicateValues" dxfId="1919" priority="2370"/>
    <cfRule type="duplicateValues" dxfId="1918" priority="2369"/>
    <cfRule type="duplicateValues" dxfId="1917" priority="2367"/>
    <cfRule type="duplicateValues" dxfId="1916" priority="10819"/>
    <cfRule type="duplicateValues" dxfId="1915" priority="2366"/>
    <cfRule type="duplicateValues" dxfId="1914" priority="2365"/>
    <cfRule type="duplicateValues" dxfId="1913" priority="2970"/>
    <cfRule type="duplicateValues" dxfId="1912" priority="2364"/>
    <cfRule type="duplicateValues" dxfId="1911" priority="2361"/>
    <cfRule type="duplicateValues" dxfId="1910" priority="2359"/>
    <cfRule type="duplicateValues" dxfId="1909" priority="2357"/>
    <cfRule type="duplicateValues" dxfId="1908" priority="2356"/>
    <cfRule type="duplicateValues" dxfId="1907" priority="2354"/>
    <cfRule type="duplicateValues" dxfId="1906" priority="12899"/>
    <cfRule type="duplicateValues" dxfId="1905" priority="2107"/>
    <cfRule type="duplicateValues" dxfId="1904" priority="2353"/>
    <cfRule type="duplicateValues" dxfId="1903" priority="2352"/>
    <cfRule type="duplicateValues" dxfId="1902" priority="2968"/>
    <cfRule type="duplicateValues" dxfId="1901" priority="2350"/>
    <cfRule type="duplicateValues" dxfId="1900" priority="10883"/>
    <cfRule type="duplicateValues" dxfId="1899" priority="2349"/>
    <cfRule type="duplicateValues" dxfId="1898" priority="2348"/>
    <cfRule type="duplicateValues" dxfId="1897" priority="2347"/>
    <cfRule type="duplicateValues" dxfId="1896" priority="2345"/>
    <cfRule type="duplicateValues" dxfId="1895" priority="10915"/>
    <cfRule type="duplicateValues" dxfId="1894" priority="2344"/>
    <cfRule type="duplicateValues" dxfId="1893" priority="12915"/>
    <cfRule type="duplicateValues" dxfId="1892" priority="10931"/>
    <cfRule type="duplicateValues" dxfId="1891" priority="10939"/>
    <cfRule type="duplicateValues" dxfId="1890" priority="10943"/>
    <cfRule type="duplicateValues" dxfId="1889" priority="10946"/>
    <cfRule type="duplicateValues" dxfId="1888" priority="2343"/>
    <cfRule type="duplicateValues" dxfId="1887" priority="2342"/>
    <cfRule type="duplicateValues" dxfId="1886" priority="12923"/>
    <cfRule type="duplicateValues" dxfId="1885" priority="2341"/>
    <cfRule type="duplicateValues" dxfId="1884" priority="2337"/>
    <cfRule type="duplicateValues" dxfId="1883" priority="2334"/>
    <cfRule type="duplicateValues" dxfId="1882" priority="12927"/>
    <cfRule type="duplicateValues" dxfId="1881" priority="2331"/>
    <cfRule type="duplicateValues" dxfId="1880" priority="2329"/>
    <cfRule type="duplicateValues" dxfId="1879" priority="12930"/>
    <cfRule type="duplicateValues" dxfId="1878" priority="11011"/>
    <cfRule type="duplicateValues" dxfId="1877" priority="2326"/>
    <cfRule type="duplicateValues" dxfId="1876" priority="2964"/>
    <cfRule type="duplicateValues" dxfId="1875" priority="2324"/>
    <cfRule type="duplicateValues" dxfId="1874" priority="2322"/>
    <cfRule type="duplicateValues" dxfId="1873" priority="11043"/>
    <cfRule type="duplicateValues" dxfId="1872" priority="2321"/>
    <cfRule type="duplicateValues" dxfId="1871" priority="11059"/>
    <cfRule type="duplicateValues" dxfId="1870" priority="11067"/>
    <cfRule type="duplicateValues" dxfId="1869" priority="11071"/>
    <cfRule type="duplicateValues" dxfId="1868" priority="11074"/>
    <cfRule type="duplicateValues" dxfId="1867" priority="2318"/>
    <cfRule type="duplicateValues" dxfId="1866" priority="2316"/>
    <cfRule type="duplicateValues" dxfId="1865" priority="12947"/>
    <cfRule type="duplicateValues" dxfId="1864" priority="11107"/>
    <cfRule type="duplicateValues" dxfId="1863" priority="11123"/>
    <cfRule type="duplicateValues" dxfId="1862" priority="11131"/>
    <cfRule type="duplicateValues" dxfId="1861" priority="11135"/>
    <cfRule type="duplicateValues" dxfId="1860" priority="11138"/>
    <cfRule type="duplicateValues" dxfId="1859" priority="2314"/>
    <cfRule type="duplicateValues" dxfId="1858" priority="12955"/>
    <cfRule type="duplicateValues" dxfId="1857" priority="11155"/>
    <cfRule type="duplicateValues" dxfId="1856" priority="11163"/>
    <cfRule type="duplicateValues" dxfId="1855" priority="11167"/>
    <cfRule type="duplicateValues" dxfId="1854" priority="12959"/>
    <cfRule type="duplicateValues" dxfId="1853" priority="11170"/>
    <cfRule type="duplicateValues" dxfId="1852" priority="11179"/>
    <cfRule type="duplicateValues" dxfId="1851" priority="12962"/>
    <cfRule type="duplicateValues" dxfId="1850" priority="11183"/>
    <cfRule type="duplicateValues" dxfId="1849" priority="11186"/>
    <cfRule type="duplicateValues" dxfId="1848" priority="11191"/>
    <cfRule type="duplicateValues" dxfId="1847" priority="11194"/>
    <cfRule type="duplicateValues" dxfId="1846" priority="11198"/>
    <cfRule type="duplicateValues" dxfId="1845" priority="11201"/>
    <cfRule type="duplicateValues" dxfId="1844" priority="12971"/>
    <cfRule type="duplicateValues" dxfId="1843" priority="2313"/>
    <cfRule type="duplicateValues" dxfId="1842" priority="2311"/>
    <cfRule type="duplicateValues" dxfId="1841" priority="2310"/>
    <cfRule type="duplicateValues" dxfId="1840" priority="12975"/>
    <cfRule type="duplicateValues" dxfId="1839" priority="2309"/>
    <cfRule type="duplicateValues" dxfId="1838" priority="2306"/>
    <cfRule type="duplicateValues" dxfId="1837" priority="12978"/>
    <cfRule type="duplicateValues" dxfId="1836" priority="2304"/>
    <cfRule type="duplicateValues" dxfId="1835" priority="2302"/>
    <cfRule type="duplicateValues" dxfId="1834" priority="2301"/>
    <cfRule type="duplicateValues" dxfId="1833" priority="12983"/>
    <cfRule type="duplicateValues" dxfId="1832" priority="2299"/>
    <cfRule type="duplicateValues" dxfId="1831" priority="1088"/>
    <cfRule type="duplicateValues" dxfId="1830" priority="12986"/>
    <cfRule type="duplicateValues" dxfId="1829" priority="2298"/>
    <cfRule type="duplicateValues" dxfId="1828" priority="1089"/>
    <cfRule type="duplicateValues" dxfId="1827" priority="12990"/>
    <cfRule type="duplicateValues" dxfId="1826" priority="1090"/>
    <cfRule type="duplicateValues" dxfId="1825" priority="12993"/>
    <cfRule type="duplicateValues" dxfId="1824" priority="2104"/>
    <cfRule type="duplicateValues" dxfId="1823" priority="2961"/>
    <cfRule type="duplicateValues" dxfId="1822" priority="1091"/>
    <cfRule type="duplicateValues" dxfId="1821" priority="1092"/>
    <cfRule type="duplicateValues" dxfId="1820" priority="1093"/>
    <cfRule type="duplicateValues" dxfId="1819" priority="1094"/>
    <cfRule type="duplicateValues" dxfId="1818" priority="1095"/>
    <cfRule type="duplicateValues" dxfId="1817" priority="2297"/>
    <cfRule type="duplicateValues" dxfId="1816" priority="1096"/>
    <cfRule type="duplicateValues" dxfId="1815" priority="1097"/>
    <cfRule type="duplicateValues" dxfId="1814" priority="1098"/>
    <cfRule type="duplicateValues" dxfId="1813" priority="2101"/>
    <cfRule type="duplicateValues" dxfId="1812" priority="1100"/>
    <cfRule type="duplicateValues" dxfId="1811" priority="1101"/>
    <cfRule type="duplicateValues" dxfId="1810" priority="1102"/>
    <cfRule type="duplicateValues" dxfId="1809" priority="1103"/>
    <cfRule type="duplicateValues" dxfId="1808" priority="1104"/>
    <cfRule type="duplicateValues" dxfId="1807" priority="1105"/>
    <cfRule type="duplicateValues" dxfId="1806" priority="1106"/>
    <cfRule type="duplicateValues" dxfId="1805" priority="2958"/>
    <cfRule type="duplicateValues" dxfId="1804" priority="1107"/>
    <cfRule type="duplicateValues" dxfId="1803" priority="1108"/>
    <cfRule type="duplicateValues" dxfId="1802" priority="1109"/>
    <cfRule type="duplicateValues" dxfId="1801" priority="1111"/>
    <cfRule type="duplicateValues" dxfId="1800" priority="11267"/>
    <cfRule type="duplicateValues" dxfId="1799" priority="2295"/>
    <cfRule type="duplicateValues" dxfId="1798" priority="13027"/>
    <cfRule type="duplicateValues" dxfId="1797" priority="1112"/>
    <cfRule type="duplicateValues" dxfId="1796" priority="1113"/>
    <cfRule type="duplicateValues" dxfId="1795" priority="2956"/>
    <cfRule type="duplicateValues" dxfId="1794" priority="2294"/>
    <cfRule type="duplicateValues" dxfId="1793" priority="1114"/>
    <cfRule type="duplicateValues" dxfId="1792" priority="1115"/>
    <cfRule type="duplicateValues" dxfId="1791" priority="1116"/>
    <cfRule type="duplicateValues" dxfId="1790" priority="2293"/>
    <cfRule type="duplicateValues" dxfId="1789" priority="1117"/>
    <cfRule type="duplicateValues" dxfId="1788" priority="1118"/>
    <cfRule type="duplicateValues" dxfId="1787" priority="1119"/>
    <cfRule type="duplicateValues" dxfId="1786" priority="1121"/>
    <cfRule type="duplicateValues" dxfId="1785" priority="1122"/>
    <cfRule type="duplicateValues" dxfId="1784" priority="13043"/>
    <cfRule type="duplicateValues" dxfId="1783" priority="1123"/>
    <cfRule type="duplicateValues" dxfId="1782" priority="1124"/>
    <cfRule type="duplicateValues" dxfId="1781" priority="2292"/>
    <cfRule type="duplicateValues" dxfId="1780" priority="1125"/>
    <cfRule type="duplicateValues" dxfId="1779" priority="1126"/>
    <cfRule type="duplicateValues" dxfId="1778" priority="1127"/>
    <cfRule type="duplicateValues" dxfId="1777" priority="13051"/>
    <cfRule type="duplicateValues" dxfId="1776" priority="1128"/>
    <cfRule type="duplicateValues" dxfId="1775" priority="1130"/>
    <cfRule type="duplicateValues" dxfId="1774" priority="1131"/>
    <cfRule type="duplicateValues" dxfId="1773" priority="13055"/>
    <cfRule type="duplicateValues" dxfId="1772" priority="1132"/>
    <cfRule type="duplicateValues" dxfId="1771" priority="1133"/>
    <cfRule type="duplicateValues" dxfId="1770" priority="13058"/>
    <cfRule type="duplicateValues" dxfId="1769" priority="2099"/>
    <cfRule type="duplicateValues" dxfId="1768" priority="1134"/>
    <cfRule type="duplicateValues" dxfId="1767" priority="1135"/>
    <cfRule type="duplicateValues" dxfId="1766" priority="1136"/>
    <cfRule type="duplicateValues" dxfId="1765" priority="1138"/>
    <cfRule type="duplicateValues" dxfId="1764" priority="1139"/>
    <cfRule type="duplicateValues" dxfId="1763" priority="1140"/>
    <cfRule type="duplicateValues" dxfId="1762" priority="11299"/>
    <cfRule type="duplicateValues" dxfId="1761" priority="1141"/>
    <cfRule type="duplicateValues" dxfId="1760" priority="1142"/>
    <cfRule type="duplicateValues" dxfId="1759" priority="1143"/>
    <cfRule type="duplicateValues" dxfId="1758" priority="1145"/>
    <cfRule type="duplicateValues" dxfId="1757" priority="1146"/>
    <cfRule type="duplicateValues" dxfId="1756" priority="1147"/>
    <cfRule type="duplicateValues" dxfId="1755" priority="13075"/>
    <cfRule type="duplicateValues" dxfId="1754" priority="2953"/>
    <cfRule type="duplicateValues" dxfId="1753" priority="1148"/>
    <cfRule type="duplicateValues" dxfId="1752" priority="1149"/>
    <cfRule type="duplicateValues" dxfId="1751" priority="1151"/>
    <cfRule type="duplicateValues" dxfId="1750" priority="1152"/>
    <cfRule type="duplicateValues" dxfId="1749" priority="1153"/>
    <cfRule type="duplicateValues" dxfId="1748" priority="1154"/>
    <cfRule type="duplicateValues" dxfId="1747" priority="13083"/>
    <cfRule type="duplicateValues" dxfId="1746" priority="1156"/>
    <cfRule type="duplicateValues" dxfId="1745" priority="1157"/>
    <cfRule type="duplicateValues" dxfId="1744" priority="11315"/>
    <cfRule type="duplicateValues" dxfId="1743" priority="13087"/>
    <cfRule type="duplicateValues" dxfId="1742" priority="1158"/>
    <cfRule type="duplicateValues" dxfId="1741" priority="1160"/>
    <cfRule type="duplicateValues" dxfId="1740" priority="13090"/>
    <cfRule type="duplicateValues" dxfId="1739" priority="1161"/>
    <cfRule type="duplicateValues" dxfId="1738" priority="1163"/>
    <cfRule type="duplicateValues" dxfId="1737" priority="1165"/>
    <cfRule type="duplicateValues" dxfId="1736" priority="1168"/>
    <cfRule type="duplicateValues" dxfId="1735" priority="1169"/>
    <cfRule type="duplicateValues" dxfId="1734" priority="11323"/>
    <cfRule type="duplicateValues" dxfId="1733" priority="13099"/>
    <cfRule type="duplicateValues" dxfId="1732" priority="1170"/>
    <cfRule type="duplicateValues" dxfId="1731" priority="1171"/>
    <cfRule type="duplicateValues" dxfId="1730" priority="1172"/>
    <cfRule type="duplicateValues" dxfId="1729" priority="13103"/>
    <cfRule type="duplicateValues" dxfId="1728" priority="11327"/>
    <cfRule type="duplicateValues" dxfId="1727" priority="1173"/>
    <cfRule type="duplicateValues" dxfId="1726" priority="13106"/>
    <cfRule type="duplicateValues" dxfId="1725" priority="1174"/>
    <cfRule type="duplicateValues" dxfId="1724" priority="11330"/>
    <cfRule type="duplicateValues" dxfId="1723" priority="2289"/>
    <cfRule type="duplicateValues" dxfId="1722" priority="13111"/>
    <cfRule type="duplicateValues" dxfId="1721" priority="1175"/>
    <cfRule type="duplicateValues" dxfId="1720" priority="1177"/>
    <cfRule type="duplicateValues" dxfId="1719" priority="13114"/>
    <cfRule type="duplicateValues" dxfId="1718" priority="1178"/>
    <cfRule type="duplicateValues" dxfId="1717" priority="1179"/>
    <cfRule type="duplicateValues" dxfId="1716" priority="13118"/>
    <cfRule type="duplicateValues" dxfId="1715" priority="1180"/>
    <cfRule type="duplicateValues" dxfId="1714" priority="13121"/>
    <cfRule type="duplicateValues" dxfId="1713" priority="2287"/>
    <cfRule type="duplicateValues" dxfId="1712" priority="1181"/>
    <cfRule type="duplicateValues" dxfId="1711" priority="1182"/>
    <cfRule type="duplicateValues" dxfId="1710" priority="1183"/>
    <cfRule type="duplicateValues" dxfId="1709" priority="1185"/>
    <cfRule type="duplicateValues" dxfId="1708" priority="1186"/>
    <cfRule type="duplicateValues" dxfId="1707" priority="1187"/>
    <cfRule type="duplicateValues" dxfId="1706" priority="2951"/>
    <cfRule type="duplicateValues" dxfId="1705" priority="1188"/>
    <cfRule type="duplicateValues" dxfId="1704" priority="1189"/>
    <cfRule type="duplicateValues" dxfId="1703" priority="1190"/>
    <cfRule type="duplicateValues" dxfId="1702" priority="1192"/>
    <cfRule type="duplicateValues" dxfId="1701" priority="1193"/>
    <cfRule type="duplicateValues" dxfId="1700" priority="1194"/>
    <cfRule type="duplicateValues" dxfId="1699" priority="13139"/>
    <cfRule type="duplicateValues" dxfId="1698" priority="1195"/>
    <cfRule type="duplicateValues" dxfId="1697" priority="1196"/>
    <cfRule type="duplicateValues" dxfId="1696" priority="1198"/>
    <cfRule type="duplicateValues" dxfId="1695" priority="1199"/>
    <cfRule type="duplicateValues" dxfId="1694" priority="1200"/>
    <cfRule type="duplicateValues" dxfId="1693" priority="1201"/>
    <cfRule type="duplicateValues" dxfId="1692" priority="1203"/>
    <cfRule type="duplicateValues" dxfId="1691" priority="13147"/>
    <cfRule type="duplicateValues" dxfId="1690" priority="1204"/>
    <cfRule type="duplicateValues" dxfId="1689" priority="1205"/>
    <cfRule type="duplicateValues" dxfId="1688" priority="11363"/>
    <cfRule type="duplicateValues" dxfId="1687" priority="13151"/>
    <cfRule type="duplicateValues" dxfId="1686" priority="2285"/>
    <cfRule type="duplicateValues" dxfId="1685" priority="1207"/>
    <cfRule type="duplicateValues" dxfId="1684" priority="13154"/>
    <cfRule type="duplicateValues" dxfId="1683" priority="1208"/>
    <cfRule type="duplicateValues" dxfId="1682" priority="1210"/>
    <cfRule type="duplicateValues" dxfId="1681" priority="1212"/>
    <cfRule type="duplicateValues" dxfId="1680" priority="1215"/>
    <cfRule type="duplicateValues" dxfId="1679" priority="1216"/>
    <cfRule type="duplicateValues" dxfId="1678" priority="1217"/>
    <cfRule type="duplicateValues" dxfId="1677" priority="1218"/>
    <cfRule type="duplicateValues" dxfId="1676" priority="13163"/>
    <cfRule type="duplicateValues" dxfId="1675" priority="1219"/>
    <cfRule type="duplicateValues" dxfId="1674" priority="1220"/>
    <cfRule type="duplicateValues" dxfId="1673" priority="1221"/>
    <cfRule type="duplicateValues" dxfId="1672" priority="13167"/>
    <cfRule type="duplicateValues" dxfId="1671" priority="1223"/>
    <cfRule type="duplicateValues" dxfId="1670" priority="1224"/>
    <cfRule type="duplicateValues" dxfId="1669" priority="13170"/>
    <cfRule type="duplicateValues" dxfId="1668" priority="1225"/>
    <cfRule type="duplicateValues" dxfId="1667" priority="11379"/>
    <cfRule type="duplicateValues" dxfId="1666" priority="1226"/>
    <cfRule type="duplicateValues" dxfId="1665" priority="13175"/>
    <cfRule type="duplicateValues" dxfId="1664" priority="1227"/>
    <cfRule type="duplicateValues" dxfId="1663" priority="1228"/>
    <cfRule type="duplicateValues" dxfId="1662" priority="13178"/>
    <cfRule type="duplicateValues" dxfId="1661" priority="1230"/>
    <cfRule type="duplicateValues" dxfId="1660" priority="1231"/>
    <cfRule type="duplicateValues" dxfId="1659" priority="13182"/>
    <cfRule type="duplicateValues" dxfId="1658" priority="1232"/>
    <cfRule type="duplicateValues" dxfId="1657" priority="13185"/>
    <cfRule type="duplicateValues" dxfId="1656" priority="1233"/>
    <cfRule type="duplicateValues" dxfId="1655" priority="11387"/>
    <cfRule type="duplicateValues" dxfId="1654" priority="1234"/>
    <cfRule type="duplicateValues" dxfId="1653" priority="1236"/>
    <cfRule type="duplicateValues" dxfId="1652" priority="1237"/>
    <cfRule type="duplicateValues" dxfId="1651" priority="11391"/>
    <cfRule type="duplicateValues" dxfId="1650" priority="1238"/>
    <cfRule type="duplicateValues" dxfId="1649" priority="13195"/>
    <cfRule type="duplicateValues" dxfId="1648" priority="1239"/>
    <cfRule type="duplicateValues" dxfId="1647" priority="11394"/>
    <cfRule type="duplicateValues" dxfId="1646" priority="2284"/>
    <cfRule type="duplicateValues" dxfId="1645" priority="13199"/>
    <cfRule type="duplicateValues" dxfId="1644" priority="1241"/>
    <cfRule type="duplicateValues" dxfId="1643" priority="1242"/>
    <cfRule type="duplicateValues" dxfId="1642" priority="13202"/>
    <cfRule type="duplicateValues" dxfId="1641" priority="1243"/>
    <cfRule type="duplicateValues" dxfId="1640" priority="1245"/>
    <cfRule type="duplicateValues" dxfId="1639" priority="1246"/>
    <cfRule type="duplicateValues" dxfId="1638" priority="13207"/>
    <cfRule type="duplicateValues" dxfId="1637" priority="1248"/>
    <cfRule type="duplicateValues" dxfId="1636" priority="1250"/>
    <cfRule type="duplicateValues" dxfId="1635" priority="13210"/>
    <cfRule type="duplicateValues" dxfId="1634" priority="1253"/>
    <cfRule type="duplicateValues" dxfId="1633" priority="1254"/>
    <cfRule type="duplicateValues" dxfId="1632" priority="13214"/>
    <cfRule type="duplicateValues" dxfId="1631" priority="1255"/>
    <cfRule type="duplicateValues" dxfId="1630" priority="13217"/>
    <cfRule type="duplicateValues" dxfId="1629" priority="1256"/>
    <cfRule type="duplicateValues" dxfId="1628" priority="1257"/>
    <cfRule type="duplicateValues" dxfId="1627" priority="1258"/>
    <cfRule type="duplicateValues" dxfId="1626" priority="13223"/>
    <cfRule type="duplicateValues" dxfId="1625" priority="1260"/>
    <cfRule type="duplicateValues" dxfId="1624" priority="11411"/>
    <cfRule type="duplicateValues" dxfId="1623" priority="13226"/>
    <cfRule type="duplicateValues" dxfId="1622" priority="1261"/>
    <cfRule type="duplicateValues" dxfId="1621" priority="1262"/>
    <cfRule type="duplicateValues" dxfId="1620" priority="13230"/>
    <cfRule type="duplicateValues" dxfId="1619" priority="1263"/>
    <cfRule type="duplicateValues" dxfId="1618" priority="13233"/>
    <cfRule type="duplicateValues" dxfId="1617" priority="1264"/>
    <cfRule type="duplicateValues" dxfId="1616" priority="1266"/>
    <cfRule type="duplicateValues" dxfId="1615" priority="13238"/>
    <cfRule type="duplicateValues" dxfId="1614" priority="1267"/>
    <cfRule type="duplicateValues" dxfId="1613" priority="13241"/>
    <cfRule type="duplicateValues" dxfId="1612" priority="1268"/>
    <cfRule type="duplicateValues" dxfId="1611" priority="13245"/>
    <cfRule type="duplicateValues" dxfId="1610" priority="13248"/>
    <cfRule type="duplicateValues" dxfId="1609" priority="2096"/>
    <cfRule type="duplicateValues" dxfId="1608" priority="11419"/>
    <cfRule type="duplicateValues" dxfId="1607" priority="2949"/>
    <cfRule type="duplicateValues" dxfId="1606" priority="1269"/>
    <cfRule type="duplicateValues" dxfId="1605" priority="1271"/>
    <cfRule type="duplicateValues" dxfId="1604" priority="2094"/>
    <cfRule type="duplicateValues" dxfId="1603" priority="2948"/>
    <cfRule type="duplicateValues" dxfId="1602" priority="1272"/>
    <cfRule type="duplicateValues" dxfId="1601" priority="11423"/>
    <cfRule type="duplicateValues" dxfId="1600" priority="1273"/>
    <cfRule type="duplicateValues" dxfId="1599" priority="1275"/>
    <cfRule type="duplicateValues" dxfId="1598" priority="11426"/>
    <cfRule type="duplicateValues" dxfId="1597" priority="1276"/>
    <cfRule type="duplicateValues" dxfId="1596" priority="1278"/>
    <cfRule type="duplicateValues" dxfId="1595" priority="1280"/>
    <cfRule type="duplicateValues" dxfId="1594" priority="1283"/>
    <cfRule type="duplicateValues" dxfId="1593" priority="1284"/>
    <cfRule type="duplicateValues" dxfId="1592" priority="1285"/>
    <cfRule type="duplicateValues" dxfId="1591" priority="1286"/>
    <cfRule type="duplicateValues" dxfId="1590" priority="11435"/>
    <cfRule type="duplicateValues" dxfId="1589" priority="1287"/>
    <cfRule type="duplicateValues" dxfId="1588" priority="1289"/>
    <cfRule type="duplicateValues" dxfId="1587" priority="1290"/>
    <cfRule type="duplicateValues" dxfId="1586" priority="11439"/>
    <cfRule type="duplicateValues" dxfId="1585" priority="1291"/>
    <cfRule type="duplicateValues" dxfId="1584" priority="13283"/>
    <cfRule type="duplicateValues" dxfId="1583" priority="2092"/>
    <cfRule type="duplicateValues" dxfId="1582" priority="1292"/>
    <cfRule type="duplicateValues" dxfId="1581" priority="11442"/>
    <cfRule type="duplicateValues" dxfId="1580" priority="1294"/>
    <cfRule type="duplicateValues" dxfId="1579" priority="1295"/>
    <cfRule type="duplicateValues" dxfId="1578" priority="1296"/>
    <cfRule type="duplicateValues" dxfId="1577" priority="11447"/>
    <cfRule type="duplicateValues" dxfId="1576" priority="1298"/>
    <cfRule type="duplicateValues" dxfId="1575" priority="1299"/>
    <cfRule type="duplicateValues" dxfId="1574" priority="11450"/>
    <cfRule type="duplicateValues" dxfId="1573" priority="1301"/>
    <cfRule type="duplicateValues" dxfId="1572" priority="1303"/>
    <cfRule type="duplicateValues" dxfId="1571" priority="11454"/>
    <cfRule type="duplicateValues" dxfId="1570" priority="13299"/>
    <cfRule type="duplicateValues" dxfId="1569" priority="1306"/>
    <cfRule type="duplicateValues" dxfId="1568" priority="11457"/>
    <cfRule type="duplicateValues" dxfId="1567" priority="2282"/>
    <cfRule type="duplicateValues" dxfId="1566" priority="1307"/>
    <cfRule type="duplicateValues" dxfId="1565" priority="1308"/>
    <cfRule type="duplicateValues" dxfId="1564" priority="2281"/>
    <cfRule type="duplicateValues" dxfId="1563" priority="1309"/>
    <cfRule type="duplicateValues" dxfId="1562" priority="13307"/>
    <cfRule type="duplicateValues" dxfId="1561" priority="1311"/>
    <cfRule type="duplicateValues" dxfId="1560" priority="1312"/>
    <cfRule type="duplicateValues" dxfId="1559" priority="2280"/>
    <cfRule type="duplicateValues" dxfId="1558" priority="13311"/>
    <cfRule type="duplicateValues" dxfId="1557" priority="1725"/>
    <cfRule type="duplicateValues" dxfId="1556" priority="1313"/>
    <cfRule type="duplicateValues" dxfId="1555" priority="13314"/>
    <cfRule type="duplicateValues" dxfId="1554" priority="2091"/>
    <cfRule type="duplicateValues" dxfId="1553" priority="1315"/>
    <cfRule type="duplicateValues" dxfId="1552" priority="1316"/>
    <cfRule type="duplicateValues" dxfId="1551" priority="1318"/>
    <cfRule type="duplicateValues" dxfId="1550" priority="1320"/>
    <cfRule type="duplicateValues" dxfId="1549" priority="1323"/>
    <cfRule type="duplicateValues" dxfId="1548" priority="1324"/>
    <cfRule type="duplicateValues" dxfId="1547" priority="1325"/>
    <cfRule type="duplicateValues" dxfId="1546" priority="1327"/>
    <cfRule type="duplicateValues" dxfId="1545" priority="1328"/>
    <cfRule type="duplicateValues" dxfId="1544" priority="1330"/>
    <cfRule type="duplicateValues" dxfId="1543" priority="1332"/>
    <cfRule type="duplicateValues" dxfId="1542" priority="1335"/>
    <cfRule type="duplicateValues" dxfId="1541" priority="1336"/>
    <cfRule type="duplicateValues" dxfId="1540" priority="13331"/>
    <cfRule type="duplicateValues" dxfId="1539" priority="1338"/>
    <cfRule type="duplicateValues" dxfId="1538" priority="1340"/>
    <cfRule type="duplicateValues" dxfId="1537" priority="1343"/>
    <cfRule type="duplicateValues" dxfId="1536" priority="1345"/>
    <cfRule type="duplicateValues" dxfId="1535" priority="1348"/>
    <cfRule type="duplicateValues" dxfId="1534" priority="1351"/>
    <cfRule type="duplicateValues" dxfId="1533" priority="11491"/>
    <cfRule type="duplicateValues" dxfId="1532" priority="13339"/>
    <cfRule type="duplicateValues" dxfId="1531" priority="2278"/>
    <cfRule type="duplicateValues" dxfId="1530" priority="1355"/>
    <cfRule type="duplicateValues" dxfId="1529" priority="1356"/>
    <cfRule type="duplicateValues" dxfId="1528" priority="13343"/>
    <cfRule type="duplicateValues" dxfId="1527" priority="1357"/>
    <cfRule type="duplicateValues" dxfId="1526" priority="1358"/>
    <cfRule type="duplicateValues" dxfId="1525" priority="13346"/>
    <cfRule type="duplicateValues" dxfId="1524" priority="1359"/>
    <cfRule type="duplicateValues" dxfId="1523" priority="1360"/>
    <cfRule type="duplicateValues" dxfId="1522" priority="1361"/>
    <cfRule type="duplicateValues" dxfId="1521" priority="1363"/>
    <cfRule type="duplicateValues" dxfId="1520" priority="1364"/>
    <cfRule type="duplicateValues" dxfId="1519" priority="1365"/>
    <cfRule type="duplicateValues" dxfId="1518" priority="1366"/>
    <cfRule type="duplicateValues" dxfId="1517" priority="13355"/>
    <cfRule type="duplicateValues" dxfId="1516" priority="1367"/>
    <cfRule type="duplicateValues" dxfId="1515" priority="1368"/>
    <cfRule type="duplicateValues" dxfId="1514" priority="1370"/>
    <cfRule type="duplicateValues" dxfId="1513" priority="13359"/>
    <cfRule type="duplicateValues" dxfId="1512" priority="11507"/>
    <cfRule type="duplicateValues" dxfId="1511" priority="1371"/>
    <cfRule type="duplicateValues" dxfId="1510" priority="13362"/>
    <cfRule type="duplicateValues" dxfId="1509" priority="1372"/>
    <cfRule type="duplicateValues" dxfId="1508" priority="1373"/>
    <cfRule type="duplicateValues" dxfId="1507" priority="1374"/>
    <cfRule type="duplicateValues" dxfId="1506" priority="13367"/>
    <cfRule type="duplicateValues" dxfId="1505" priority="1376"/>
    <cfRule type="duplicateValues" dxfId="1504" priority="1377"/>
    <cfRule type="duplicateValues" dxfId="1503" priority="13370"/>
    <cfRule type="duplicateValues" dxfId="1502" priority="1378"/>
    <cfRule type="duplicateValues" dxfId="1501" priority="11515"/>
    <cfRule type="duplicateValues" dxfId="1500" priority="13374"/>
    <cfRule type="duplicateValues" dxfId="1499" priority="1379"/>
    <cfRule type="duplicateValues" dxfId="1498" priority="13377"/>
    <cfRule type="duplicateValues" dxfId="1497" priority="1381"/>
    <cfRule type="duplicateValues" dxfId="1496" priority="1382"/>
    <cfRule type="duplicateValues" dxfId="1495" priority="11519"/>
    <cfRule type="duplicateValues" dxfId="1494" priority="1383"/>
    <cfRule type="duplicateValues" dxfId="1493" priority="1385"/>
    <cfRule type="duplicateValues" dxfId="1492" priority="11522"/>
    <cfRule type="duplicateValues" dxfId="1491" priority="2277"/>
    <cfRule type="duplicateValues" dxfId="1490" priority="1386"/>
    <cfRule type="duplicateValues" dxfId="1489" priority="1388"/>
    <cfRule type="duplicateValues" dxfId="1488" priority="1390"/>
    <cfRule type="duplicateValues" dxfId="1487" priority="1393"/>
    <cfRule type="duplicateValues" dxfId="1486" priority="1394"/>
    <cfRule type="duplicateValues" dxfId="1485" priority="13395"/>
    <cfRule type="duplicateValues" dxfId="1484" priority="1395"/>
    <cfRule type="duplicateValues" dxfId="1483" priority="1396"/>
    <cfRule type="duplicateValues" dxfId="1482" priority="1397"/>
    <cfRule type="duplicateValues" dxfId="1481" priority="1398"/>
    <cfRule type="duplicateValues" dxfId="1480" priority="1400"/>
    <cfRule type="duplicateValues" dxfId="1479" priority="1401"/>
    <cfRule type="duplicateValues" dxfId="1478" priority="1402"/>
    <cfRule type="duplicateValues" dxfId="1477" priority="13403"/>
    <cfRule type="duplicateValues" dxfId="1476" priority="1403"/>
    <cfRule type="duplicateValues" dxfId="1475" priority="1404"/>
    <cfRule type="duplicateValues" dxfId="1474" priority="11539"/>
    <cfRule type="duplicateValues" dxfId="1473" priority="13407"/>
    <cfRule type="duplicateValues" dxfId="1472" priority="1406"/>
    <cfRule type="duplicateValues" dxfId="1471" priority="1407"/>
    <cfRule type="duplicateValues" dxfId="1470" priority="13410"/>
    <cfRule type="duplicateValues" dxfId="1469" priority="2940"/>
    <cfRule type="duplicateValues" dxfId="1468" priority="1408"/>
    <cfRule type="duplicateValues" dxfId="1467" priority="1409"/>
    <cfRule type="duplicateValues" dxfId="1466" priority="1411"/>
    <cfRule type="duplicateValues" dxfId="1465" priority="1412"/>
    <cfRule type="duplicateValues" dxfId="1464" priority="1413"/>
    <cfRule type="duplicateValues" dxfId="1463" priority="11547"/>
    <cfRule type="duplicateValues" dxfId="1462" priority="13419"/>
    <cfRule type="duplicateValues" dxfId="1461" priority="1415"/>
    <cfRule type="duplicateValues" dxfId="1460" priority="1416"/>
    <cfRule type="duplicateValues" dxfId="1459" priority="1418"/>
    <cfRule type="duplicateValues" dxfId="1458" priority="13423"/>
    <cfRule type="duplicateValues" dxfId="1457" priority="11551"/>
    <cfRule type="duplicateValues" dxfId="1456" priority="1420"/>
    <cfRule type="duplicateValues" dxfId="1455" priority="13426"/>
    <cfRule type="duplicateValues" dxfId="1454" priority="1423"/>
    <cfRule type="duplicateValues" dxfId="1453" priority="11554"/>
    <cfRule type="duplicateValues" dxfId="1452" priority="1424"/>
    <cfRule type="duplicateValues" dxfId="1451" priority="13431"/>
    <cfRule type="duplicateValues" dxfId="1450" priority="1425"/>
    <cfRule type="duplicateValues" dxfId="1449" priority="1426"/>
    <cfRule type="duplicateValues" dxfId="1448" priority="13434"/>
    <cfRule type="duplicateValues" dxfId="1447" priority="1427"/>
    <cfRule type="duplicateValues" dxfId="1446" priority="1429"/>
    <cfRule type="duplicateValues" dxfId="1445" priority="13438"/>
    <cfRule type="duplicateValues" dxfId="1444" priority="1430"/>
    <cfRule type="duplicateValues" dxfId="1443" priority="13441"/>
    <cfRule type="duplicateValues" dxfId="1442" priority="1431"/>
    <cfRule type="duplicateValues" dxfId="1441" priority="11563"/>
    <cfRule type="duplicateValues" dxfId="1440" priority="1432"/>
    <cfRule type="duplicateValues" dxfId="1439" priority="1434"/>
    <cfRule type="duplicateValues" dxfId="1438" priority="1435"/>
    <cfRule type="duplicateValues" dxfId="1437" priority="11567"/>
    <cfRule type="duplicateValues" dxfId="1436" priority="1436"/>
    <cfRule type="duplicateValues" dxfId="1435" priority="13451"/>
    <cfRule type="duplicateValues" dxfId="1434" priority="1438"/>
    <cfRule type="duplicateValues" dxfId="1433" priority="11570"/>
    <cfRule type="duplicateValues" dxfId="1432" priority="1439"/>
    <cfRule type="duplicateValues" dxfId="1431" priority="13455"/>
    <cfRule type="duplicateValues" dxfId="1430" priority="1441"/>
    <cfRule type="duplicateValues" dxfId="1429" priority="1443"/>
    <cfRule type="duplicateValues" dxfId="1428" priority="13458"/>
    <cfRule type="duplicateValues" dxfId="1427" priority="11575"/>
    <cfRule type="duplicateValues" dxfId="1426" priority="1446"/>
    <cfRule type="duplicateValues" dxfId="1425" priority="1447"/>
    <cfRule type="duplicateValues" dxfId="1424" priority="13463"/>
    <cfRule type="duplicateValues" dxfId="1423" priority="11578"/>
    <cfRule type="duplicateValues" dxfId="1422" priority="1448"/>
    <cfRule type="duplicateValues" dxfId="1421" priority="13466"/>
    <cfRule type="duplicateValues" dxfId="1420" priority="1449"/>
    <cfRule type="duplicateValues" dxfId="1419" priority="11582"/>
    <cfRule type="duplicateValues" dxfId="1418" priority="13470"/>
    <cfRule type="duplicateValues" dxfId="1417" priority="1451"/>
    <cfRule type="duplicateValues" dxfId="1416" priority="13473"/>
    <cfRule type="duplicateValues" dxfId="1415" priority="11585"/>
    <cfRule type="duplicateValues" dxfId="1414" priority="2276"/>
    <cfRule type="duplicateValues" dxfId="1413" priority="1452"/>
    <cfRule type="duplicateValues" dxfId="1412" priority="13479"/>
    <cfRule type="duplicateValues" dxfId="1411" priority="1453"/>
    <cfRule type="duplicateValues" dxfId="1410" priority="1455"/>
    <cfRule type="duplicateValues" dxfId="1409" priority="13482"/>
    <cfRule type="duplicateValues" dxfId="1408" priority="1456"/>
    <cfRule type="duplicateValues" dxfId="1407" priority="1458"/>
    <cfRule type="duplicateValues" dxfId="1406" priority="13486"/>
    <cfRule type="duplicateValues" dxfId="1405" priority="1460"/>
    <cfRule type="duplicateValues" dxfId="1404" priority="13489"/>
    <cfRule type="duplicateValues" dxfId="1403" priority="1463"/>
    <cfRule type="duplicateValues" dxfId="1402" priority="1464"/>
    <cfRule type="duplicateValues" dxfId="1401" priority="13494"/>
    <cfRule type="duplicateValues" dxfId="1400" priority="1465"/>
    <cfRule type="duplicateValues" dxfId="1399" priority="13497"/>
    <cfRule type="duplicateValues" dxfId="1398" priority="1467"/>
    <cfRule type="duplicateValues" dxfId="1397" priority="13501"/>
    <cfRule type="duplicateValues" dxfId="1396" priority="13504"/>
    <cfRule type="duplicateValues" dxfId="1395" priority="1468"/>
    <cfRule type="duplicateValues" dxfId="1394" priority="1470"/>
    <cfRule type="duplicateValues" dxfId="1393" priority="1472"/>
    <cfRule type="duplicateValues" dxfId="1392" priority="1475"/>
    <cfRule type="duplicateValues" dxfId="1391" priority="11603"/>
    <cfRule type="duplicateValues" dxfId="1390" priority="1476"/>
    <cfRule type="duplicateValues" dxfId="1389" priority="1478"/>
    <cfRule type="duplicateValues" dxfId="1388" priority="1480"/>
    <cfRule type="duplicateValues" dxfId="1387" priority="1483"/>
    <cfRule type="duplicateValues" dxfId="1386" priority="1485"/>
    <cfRule type="duplicateValues" dxfId="1385" priority="1488"/>
    <cfRule type="duplicateValues" dxfId="1384" priority="1491"/>
    <cfRule type="duplicateValues" dxfId="1383" priority="11611"/>
    <cfRule type="duplicateValues" dxfId="1382" priority="13523"/>
    <cfRule type="duplicateValues" dxfId="1381" priority="1495"/>
    <cfRule type="duplicateValues" dxfId="1380" priority="1496"/>
    <cfRule type="duplicateValues" dxfId="1379" priority="1497"/>
    <cfRule type="duplicateValues" dxfId="1378" priority="11615"/>
    <cfRule type="duplicateValues" dxfId="1377" priority="1498"/>
    <cfRule type="duplicateValues" dxfId="1376" priority="1499"/>
    <cfRule type="duplicateValues" dxfId="1375" priority="11618"/>
    <cfRule type="duplicateValues" dxfId="1374" priority="13531"/>
    <cfRule type="duplicateValues" dxfId="1373" priority="1500"/>
    <cfRule type="duplicateValues" dxfId="1372" priority="1502"/>
    <cfRule type="duplicateValues" dxfId="1371" priority="1503"/>
    <cfRule type="duplicateValues" dxfId="1370" priority="13535"/>
    <cfRule type="duplicateValues" dxfId="1369" priority="1504"/>
    <cfRule type="duplicateValues" dxfId="1368" priority="1505"/>
    <cfRule type="duplicateValues" dxfId="1367" priority="13538"/>
    <cfRule type="duplicateValues" dxfId="1366" priority="1506"/>
    <cfRule type="duplicateValues" dxfId="1365" priority="1508"/>
    <cfRule type="duplicateValues" dxfId="1364" priority="11627"/>
    <cfRule type="duplicateValues" dxfId="1363" priority="1509"/>
    <cfRule type="duplicateValues" dxfId="1362" priority="1510"/>
    <cfRule type="duplicateValues" dxfId="1361" priority="1511"/>
    <cfRule type="duplicateValues" dxfId="1360" priority="11631"/>
    <cfRule type="duplicateValues" dxfId="1359" priority="13547"/>
    <cfRule type="duplicateValues" dxfId="1358" priority="1513"/>
    <cfRule type="duplicateValues" dxfId="1357" priority="1514"/>
    <cfRule type="duplicateValues" dxfId="1356" priority="11634"/>
    <cfRule type="duplicateValues" dxfId="1355" priority="13551"/>
    <cfRule type="duplicateValues" dxfId="1354" priority="1515"/>
    <cfRule type="duplicateValues" dxfId="1353" priority="1517"/>
    <cfRule type="duplicateValues" dxfId="1352" priority="13554"/>
    <cfRule type="duplicateValues" dxfId="1351" priority="1518"/>
    <cfRule type="duplicateValues" dxfId="1350" priority="11639"/>
    <cfRule type="duplicateValues" dxfId="1349" priority="1520"/>
    <cfRule type="duplicateValues" dxfId="1348" priority="13559"/>
    <cfRule type="duplicateValues" dxfId="1347" priority="1522"/>
    <cfRule type="duplicateValues" dxfId="1346" priority="11642"/>
    <cfRule type="duplicateValues" dxfId="1345" priority="13562"/>
    <cfRule type="duplicateValues" dxfId="1344" priority="1525"/>
    <cfRule type="duplicateValues" dxfId="1343" priority="1526"/>
    <cfRule type="duplicateValues" dxfId="1342" priority="13566"/>
    <cfRule type="duplicateValues" dxfId="1341" priority="11646"/>
    <cfRule type="duplicateValues" dxfId="1340" priority="13569"/>
    <cfRule type="duplicateValues" dxfId="1339" priority="1527"/>
    <cfRule type="duplicateValues" dxfId="1338" priority="11649"/>
    <cfRule type="duplicateValues" dxfId="1337" priority="1528"/>
    <cfRule type="duplicateValues" dxfId="1336" priority="1529"/>
    <cfRule type="duplicateValues" dxfId="1335" priority="1531"/>
    <cfRule type="duplicateValues" dxfId="1334" priority="1532"/>
    <cfRule type="duplicateValues" dxfId="1333" priority="1533"/>
    <cfRule type="duplicateValues" dxfId="1332" priority="13579"/>
    <cfRule type="duplicateValues" dxfId="1331" priority="1534"/>
    <cfRule type="duplicateValues" dxfId="1330" priority="1536"/>
    <cfRule type="duplicateValues" dxfId="1329" priority="11659"/>
    <cfRule type="duplicateValues" dxfId="1328" priority="13583"/>
    <cfRule type="duplicateValues" dxfId="1327" priority="1537"/>
    <cfRule type="duplicateValues" dxfId="1326" priority="1538"/>
    <cfRule type="duplicateValues" dxfId="1325" priority="13586"/>
    <cfRule type="duplicateValues" dxfId="1324" priority="1540"/>
    <cfRule type="duplicateValues" dxfId="1323" priority="11663"/>
    <cfRule type="duplicateValues" dxfId="1322" priority="1541"/>
    <cfRule type="duplicateValues" dxfId="1321" priority="13591"/>
    <cfRule type="duplicateValues" dxfId="1320" priority="1543"/>
    <cfRule type="duplicateValues" dxfId="1319" priority="11666"/>
    <cfRule type="duplicateValues" dxfId="1318" priority="13594"/>
    <cfRule type="duplicateValues" dxfId="1317" priority="1545"/>
    <cfRule type="duplicateValues" dxfId="1316" priority="1548"/>
    <cfRule type="duplicateValues" dxfId="1315" priority="13598"/>
    <cfRule type="duplicateValues" dxfId="1314" priority="1549"/>
    <cfRule type="duplicateValues" dxfId="1313" priority="13601"/>
    <cfRule type="duplicateValues" dxfId="1312" priority="11671"/>
    <cfRule type="duplicateValues" dxfId="1311" priority="1550"/>
    <cfRule type="duplicateValues" dxfId="1310" priority="1551"/>
    <cfRule type="duplicateValues" dxfId="1309" priority="13607"/>
    <cfRule type="duplicateValues" dxfId="1308" priority="11674"/>
    <cfRule type="duplicateValues" dxfId="1307" priority="1553"/>
    <cfRule type="duplicateValues" dxfId="1306" priority="13610"/>
    <cfRule type="duplicateValues" dxfId="1305" priority="1554"/>
    <cfRule type="duplicateValues" dxfId="1304" priority="11678"/>
    <cfRule type="duplicateValues" dxfId="1303" priority="13614"/>
    <cfRule type="duplicateValues" dxfId="1302" priority="1555"/>
    <cfRule type="duplicateValues" dxfId="1301" priority="13617"/>
    <cfRule type="duplicateValues" dxfId="1300" priority="11681"/>
    <cfRule type="duplicateValues" dxfId="1299" priority="1557"/>
    <cfRule type="duplicateValues" dxfId="1298" priority="13622"/>
    <cfRule type="duplicateValues" dxfId="1297" priority="1558"/>
    <cfRule type="duplicateValues" dxfId="1296" priority="13625"/>
    <cfRule type="duplicateValues" dxfId="1295" priority="1560"/>
    <cfRule type="duplicateValues" dxfId="1294" priority="13629"/>
    <cfRule type="duplicateValues" dxfId="1293" priority="13632"/>
    <cfRule type="duplicateValues" dxfId="1292" priority="11687"/>
    <cfRule type="duplicateValues" dxfId="1291" priority="1562"/>
    <cfRule type="duplicateValues" dxfId="1290" priority="1565"/>
    <cfRule type="duplicateValues" dxfId="1289" priority="11690"/>
    <cfRule type="duplicateValues" dxfId="1288" priority="1566"/>
    <cfRule type="duplicateValues" dxfId="1287" priority="1567"/>
    <cfRule type="duplicateValues" dxfId="1286" priority="11694"/>
    <cfRule type="duplicateValues" dxfId="1285" priority="13643"/>
    <cfRule type="duplicateValues" dxfId="1284" priority="1569"/>
    <cfRule type="duplicateValues" dxfId="1283" priority="11697"/>
    <cfRule type="duplicateValues" dxfId="1282" priority="1570"/>
    <cfRule type="duplicateValues" dxfId="1281" priority="13647"/>
    <cfRule type="duplicateValues" dxfId="1280" priority="1572"/>
    <cfRule type="duplicateValues" dxfId="1279" priority="11702"/>
    <cfRule type="duplicateValues" dxfId="1278" priority="13650"/>
    <cfRule type="duplicateValues" dxfId="1277" priority="1574"/>
    <cfRule type="duplicateValues" dxfId="1276" priority="11705"/>
    <cfRule type="duplicateValues" dxfId="1275" priority="1577"/>
    <cfRule type="duplicateValues" dxfId="1274" priority="13655"/>
    <cfRule type="duplicateValues" dxfId="1273" priority="11709"/>
    <cfRule type="duplicateValues" dxfId="1272" priority="11712"/>
    <cfRule type="duplicateValues" dxfId="1271" priority="13658"/>
    <cfRule type="duplicateValues" dxfId="1270" priority="2275"/>
    <cfRule type="duplicateValues" dxfId="1269" priority="2273"/>
    <cfRule type="duplicateValues" dxfId="1268" priority="13662"/>
    <cfRule type="duplicateValues" dxfId="1267" priority="2272"/>
    <cfRule type="duplicateValues" dxfId="1266" priority="13665"/>
    <cfRule type="duplicateValues" dxfId="1265" priority="2271"/>
    <cfRule type="duplicateValues" dxfId="1264" priority="2270"/>
    <cfRule type="duplicateValues" dxfId="1263" priority="2269"/>
    <cfRule type="duplicateValues" dxfId="1262" priority="13671"/>
    <cfRule type="duplicateValues" dxfId="1261" priority="1578"/>
    <cfRule type="duplicateValues" dxfId="1260" priority="2266"/>
    <cfRule type="duplicateValues" dxfId="1259" priority="13674"/>
    <cfRule type="duplicateValues" dxfId="1258" priority="1580"/>
    <cfRule type="duplicateValues" dxfId="1257" priority="2264"/>
    <cfRule type="duplicateValues" dxfId="1256" priority="13678"/>
    <cfRule type="duplicateValues" dxfId="1255" priority="1582"/>
    <cfRule type="duplicateValues" dxfId="1254" priority="13681"/>
    <cfRule type="duplicateValues" dxfId="1253" priority="1585"/>
    <cfRule type="duplicateValues" dxfId="1252" priority="2262"/>
    <cfRule type="duplicateValues" dxfId="1251" priority="13686"/>
    <cfRule type="duplicateValues" dxfId="1250" priority="2261"/>
    <cfRule type="duplicateValues" dxfId="1249" priority="13689"/>
    <cfRule type="duplicateValues" dxfId="1248" priority="2088"/>
    <cfRule type="duplicateValues" dxfId="1247" priority="1587"/>
    <cfRule type="duplicateValues" dxfId="1246" priority="13694"/>
    <cfRule type="duplicateValues" dxfId="1245" priority="13697"/>
    <cfRule type="duplicateValues" dxfId="1244" priority="2259"/>
    <cfRule type="duplicateValues" dxfId="1243" priority="1590"/>
    <cfRule type="duplicateValues" dxfId="1242" priority="1593"/>
    <cfRule type="duplicateValues" dxfId="1241" priority="13705"/>
    <cfRule type="duplicateValues" dxfId="1240" priority="2258"/>
    <cfRule type="duplicateValues" dxfId="1239" priority="2257"/>
    <cfRule type="duplicateValues" dxfId="1238" priority="13708"/>
    <cfRule type="duplicateValues" dxfId="1237" priority="1597"/>
    <cfRule type="duplicateValues" dxfId="1236" priority="1598"/>
    <cfRule type="duplicateValues" dxfId="1235" priority="13712"/>
    <cfRule type="duplicateValues" dxfId="1234" priority="1599"/>
    <cfRule type="duplicateValues" dxfId="1233" priority="13715"/>
    <cfRule type="duplicateValues" dxfId="1232" priority="1600"/>
    <cfRule type="duplicateValues" dxfId="1231" priority="1601"/>
    <cfRule type="duplicateValues" dxfId="1230" priority="13720"/>
    <cfRule type="duplicateValues" dxfId="1229" priority="2255"/>
    <cfRule type="duplicateValues" dxfId="1228" priority="13723"/>
    <cfRule type="duplicateValues" dxfId="1227" priority="2254"/>
    <cfRule type="duplicateValues" dxfId="1226" priority="13727"/>
    <cfRule type="duplicateValues" dxfId="1225" priority="13730"/>
    <cfRule type="duplicateValues" dxfId="1224" priority="2253"/>
    <cfRule type="duplicateValues" dxfId="1223" priority="1603"/>
    <cfRule type="duplicateValues" dxfId="1222" priority="13736"/>
    <cfRule type="duplicateValues" dxfId="1221" priority="2252"/>
    <cfRule type="duplicateValues" dxfId="1220" priority="13739"/>
    <cfRule type="duplicateValues" dxfId="1219" priority="1604"/>
    <cfRule type="duplicateValues" dxfId="1218" priority="13743"/>
    <cfRule type="duplicateValues" dxfId="1217" priority="13746"/>
    <cfRule type="duplicateValues" dxfId="1216" priority="1605"/>
    <cfRule type="duplicateValues" dxfId="1215" priority="13751"/>
    <cfRule type="duplicateValues" dxfId="1214" priority="13754"/>
    <cfRule type="duplicateValues" dxfId="1213" priority="2086"/>
    <cfRule type="duplicateValues" dxfId="1212" priority="13759"/>
    <cfRule type="duplicateValues" dxfId="1211" priority="2084"/>
    <cfRule type="duplicateValues" dxfId="1210" priority="2083"/>
    <cfRule type="duplicateValues" dxfId="1209" priority="2081"/>
    <cfRule type="duplicateValues" dxfId="1208" priority="2080"/>
  </conditionalFormatting>
  <conditionalFormatting sqref="DKA61">
    <cfRule type="duplicateValues" dxfId="1207" priority="2957"/>
    <cfRule type="duplicateValues" dxfId="1206" priority="2036"/>
    <cfRule type="duplicateValues" dxfId="1205" priority="2305"/>
    <cfRule type="duplicateValues" dxfId="1204" priority="2368"/>
    <cfRule type="duplicateValues" dxfId="1203" priority="2033"/>
    <cfRule type="duplicateValues" dxfId="1202" priority="1444"/>
    <cfRule type="duplicateValues" dxfId="1201" priority="2030"/>
    <cfRule type="duplicateValues" dxfId="1200" priority="12579"/>
    <cfRule type="duplicateValues" dxfId="1199" priority="2984"/>
    <cfRule type="duplicateValues" dxfId="1198" priority="2028"/>
    <cfRule type="duplicateValues" dxfId="1197" priority="2196"/>
    <cfRule type="duplicateValues" dxfId="1196" priority="2025"/>
    <cfRule type="duplicateValues" dxfId="1195" priority="2023"/>
    <cfRule type="duplicateValues" dxfId="1194" priority="1442"/>
    <cfRule type="duplicateValues" dxfId="1193" priority="2021"/>
    <cfRule type="duplicateValues" dxfId="1192" priority="1440"/>
    <cfRule type="duplicateValues" dxfId="1191" priority="2017"/>
    <cfRule type="duplicateValues" dxfId="1190" priority="2015"/>
    <cfRule type="duplicateValues" dxfId="1189" priority="2013"/>
    <cfRule type="duplicateValues" dxfId="1188" priority="2010"/>
    <cfRule type="duplicateValues" dxfId="1187" priority="1437"/>
    <cfRule type="duplicateValues" dxfId="1186" priority="2005"/>
    <cfRule type="duplicateValues" dxfId="1185" priority="2003"/>
    <cfRule type="duplicateValues" dxfId="1184" priority="12595"/>
    <cfRule type="duplicateValues" dxfId="1183" priority="11619"/>
    <cfRule type="duplicateValues" dxfId="1182" priority="2001"/>
    <cfRule type="duplicateValues" dxfId="1181" priority="1998"/>
    <cfRule type="duplicateValues" dxfId="1180" priority="1994"/>
    <cfRule type="duplicateValues" dxfId="1179" priority="1433"/>
    <cfRule type="duplicateValues" dxfId="1178" priority="1988"/>
    <cfRule type="duplicateValues" dxfId="1177" priority="2584"/>
    <cfRule type="duplicateValues" dxfId="1176" priority="12603"/>
    <cfRule type="duplicateValues" dxfId="1175" priority="2587"/>
    <cfRule type="duplicateValues" dxfId="1174" priority="2589"/>
    <cfRule type="duplicateValues" dxfId="1173" priority="2591"/>
    <cfRule type="duplicateValues" dxfId="1172" priority="12607"/>
    <cfRule type="duplicateValues" dxfId="1171" priority="1986"/>
    <cfRule type="duplicateValues" dxfId="1170" priority="2194"/>
    <cfRule type="duplicateValues" dxfId="1169" priority="12610"/>
    <cfRule type="duplicateValues" dxfId="1168" priority="1428"/>
    <cfRule type="duplicateValues" dxfId="1167" priority="2136"/>
    <cfRule type="duplicateValues" dxfId="1166" priority="2362"/>
    <cfRule type="duplicateValues" dxfId="1165" priority="1984"/>
    <cfRule type="duplicateValues" dxfId="1164" priority="1981"/>
    <cfRule type="duplicateValues" dxfId="1163" priority="1247"/>
    <cfRule type="duplicateValues" dxfId="1162" priority="11635"/>
    <cfRule type="duplicateValues" dxfId="1161" priority="2360"/>
    <cfRule type="duplicateValues" dxfId="1160" priority="1977"/>
    <cfRule type="duplicateValues" dxfId="1159" priority="1972"/>
    <cfRule type="duplicateValues" dxfId="1158" priority="2595"/>
    <cfRule type="duplicateValues" dxfId="1157" priority="1421"/>
    <cfRule type="duplicateValues" dxfId="1156" priority="1965"/>
    <cfRule type="duplicateValues" dxfId="1155" priority="1963"/>
    <cfRule type="duplicateValues" dxfId="1154" priority="11643"/>
    <cfRule type="duplicateValues" dxfId="1153" priority="2358"/>
    <cfRule type="duplicateValues" dxfId="1152" priority="2597"/>
    <cfRule type="duplicateValues" dxfId="1151" priority="1961"/>
    <cfRule type="duplicateValues" dxfId="1150" priority="11647"/>
    <cfRule type="duplicateValues" dxfId="1149" priority="1958"/>
    <cfRule type="duplicateValues" dxfId="1148" priority="2599"/>
    <cfRule type="duplicateValues" dxfId="1147" priority="11650"/>
    <cfRule type="duplicateValues" dxfId="1146" priority="1419"/>
    <cfRule type="duplicateValues" dxfId="1145" priority="1954"/>
    <cfRule type="duplicateValues" dxfId="1144" priority="1949"/>
    <cfRule type="duplicateValues" dxfId="1143" priority="1943"/>
    <cfRule type="duplicateValues" dxfId="1142" priority="2355"/>
    <cfRule type="duplicateValues" dxfId="1141" priority="13227"/>
    <cfRule type="duplicateValues" dxfId="1140" priority="1417"/>
    <cfRule type="duplicateValues" dxfId="1139" priority="1934"/>
    <cfRule type="duplicateValues" dxfId="1138" priority="1414"/>
    <cfRule type="duplicateValues" dxfId="1137" priority="1931"/>
    <cfRule type="duplicateValues" dxfId="1136" priority="12643"/>
    <cfRule type="duplicateValues" dxfId="1135" priority="1244"/>
    <cfRule type="duplicateValues" dxfId="1134" priority="1928"/>
    <cfRule type="duplicateValues" dxfId="1133" priority="1410"/>
    <cfRule type="duplicateValues" dxfId="1132" priority="2602"/>
    <cfRule type="duplicateValues" dxfId="1131" priority="1926"/>
    <cfRule type="duplicateValues" dxfId="1130" priority="10435"/>
    <cfRule type="duplicateValues" dxfId="1129" priority="11667"/>
    <cfRule type="duplicateValues" dxfId="1128" priority="2604"/>
    <cfRule type="duplicateValues" dxfId="1127" priority="1923"/>
    <cfRule type="duplicateValues" dxfId="1126" priority="1921"/>
    <cfRule type="duplicateValues" dxfId="1125" priority="1919"/>
    <cfRule type="duplicateValues" dxfId="1124" priority="2351"/>
    <cfRule type="duplicateValues" dxfId="1123" priority="1405"/>
    <cfRule type="duplicateValues" dxfId="1122" priority="1915"/>
    <cfRule type="duplicateValues" dxfId="1121" priority="11675"/>
    <cfRule type="duplicateValues" dxfId="1120" priority="12659"/>
    <cfRule type="duplicateValues" dxfId="1119" priority="1913"/>
    <cfRule type="duplicateValues" dxfId="1118" priority="1911"/>
    <cfRule type="duplicateValues" dxfId="1117" priority="1908"/>
    <cfRule type="duplicateValues" dxfId="1116" priority="11679"/>
    <cfRule type="duplicateValues" dxfId="1115" priority="1399"/>
    <cfRule type="duplicateValues" dxfId="1114" priority="1903"/>
    <cfRule type="duplicateValues" dxfId="1113" priority="11682"/>
    <cfRule type="duplicateValues" dxfId="1112" priority="12667"/>
    <cfRule type="duplicateValues" dxfId="1111" priority="2438"/>
    <cfRule type="duplicateValues" dxfId="1110" priority="2691"/>
    <cfRule type="duplicateValues" dxfId="1109" priority="1901"/>
    <cfRule type="duplicateValues" dxfId="1108" priority="12671"/>
    <cfRule type="duplicateValues" dxfId="1107" priority="1899"/>
    <cfRule type="duplicateValues" dxfId="1106" priority="1896"/>
    <cfRule type="duplicateValues" dxfId="1105" priority="12674"/>
    <cfRule type="duplicateValues" dxfId="1104" priority="1391"/>
    <cfRule type="duplicateValues" dxfId="1103" priority="1892"/>
    <cfRule type="duplicateValues" dxfId="1102" priority="1389"/>
    <cfRule type="duplicateValues" dxfId="1101" priority="1886"/>
    <cfRule type="duplicateValues" dxfId="1100" priority="11691"/>
    <cfRule type="duplicateValues" dxfId="1099" priority="1884"/>
    <cfRule type="duplicateValues" dxfId="1098" priority="1882"/>
    <cfRule type="duplicateValues" dxfId="1097" priority="1879"/>
    <cfRule type="duplicateValues" dxfId="1096" priority="11695"/>
    <cfRule type="duplicateValues" dxfId="1095" priority="1875"/>
    <cfRule type="duplicateValues" dxfId="1094" priority="1870"/>
    <cfRule type="duplicateValues" dxfId="1093" priority="11698"/>
    <cfRule type="duplicateValues" dxfId="1092" priority="1387"/>
    <cfRule type="duplicateValues" dxfId="1091" priority="1197"/>
    <cfRule type="duplicateValues" dxfId="1090" priority="1863"/>
    <cfRule type="duplicateValues" dxfId="1089" priority="1861"/>
    <cfRule type="duplicateValues" dxfId="1088" priority="12691"/>
    <cfRule type="duplicateValues" dxfId="1087" priority="11703"/>
    <cfRule type="duplicateValues" dxfId="1086" priority="2446"/>
    <cfRule type="duplicateValues" dxfId="1085" priority="11195"/>
    <cfRule type="duplicateValues" dxfId="1084" priority="11706"/>
    <cfRule type="duplicateValues" dxfId="1083" priority="1384"/>
    <cfRule type="duplicateValues" dxfId="1082" priority="2607"/>
    <cfRule type="duplicateValues" dxfId="1081" priority="1859"/>
    <cfRule type="duplicateValues" dxfId="1080" priority="12699"/>
    <cfRule type="duplicateValues" dxfId="1079" priority="11710"/>
    <cfRule type="duplicateValues" dxfId="1078" priority="2459"/>
    <cfRule type="duplicateValues" dxfId="1077" priority="1856"/>
    <cfRule type="duplicateValues" dxfId="1076" priority="12703"/>
    <cfRule type="duplicateValues" dxfId="1075" priority="11713"/>
    <cfRule type="duplicateValues" dxfId="1074" priority="2189"/>
    <cfRule type="duplicateValues" dxfId="1073" priority="12706"/>
    <cfRule type="duplicateValues" dxfId="1072" priority="1380"/>
    <cfRule type="duplicateValues" dxfId="1071" priority="2688"/>
    <cfRule type="duplicateValues" dxfId="1070" priority="13059"/>
    <cfRule type="duplicateValues" dxfId="1069" priority="2274"/>
    <cfRule type="duplicateValues" dxfId="1068" priority="1852"/>
    <cfRule type="duplicateValues" dxfId="1067" priority="1847"/>
    <cfRule type="duplicateValues" dxfId="1066" priority="1841"/>
    <cfRule type="duplicateValues" dxfId="1065" priority="2346"/>
    <cfRule type="duplicateValues" dxfId="1064" priority="12715"/>
    <cfRule type="duplicateValues" dxfId="1063" priority="1375"/>
    <cfRule type="duplicateValues" dxfId="1062" priority="1833"/>
    <cfRule type="duplicateValues" dxfId="1061" priority="2954"/>
    <cfRule type="duplicateValues" dxfId="1060" priority="12719"/>
    <cfRule type="duplicateValues" dxfId="1059" priority="2267"/>
    <cfRule type="duplicateValues" dxfId="1058" priority="1831"/>
    <cfRule type="duplicateValues" dxfId="1057" priority="12722"/>
    <cfRule type="duplicateValues" dxfId="1056" priority="2307"/>
    <cfRule type="duplicateValues" dxfId="1055" priority="1829"/>
    <cfRule type="duplicateValues" dxfId="1054" priority="2265"/>
    <cfRule type="duplicateValues" dxfId="1053" priority="1826"/>
    <cfRule type="duplicateValues" dxfId="1052" priority="12727"/>
    <cfRule type="duplicateValues" dxfId="1051" priority="1822"/>
    <cfRule type="duplicateValues" dxfId="1050" priority="1817"/>
    <cfRule type="duplicateValues" dxfId="1049" priority="12730"/>
    <cfRule type="duplicateValues" dxfId="1048" priority="1369"/>
    <cfRule type="duplicateValues" dxfId="1047" priority="2263"/>
    <cfRule type="duplicateValues" dxfId="1046" priority="2610"/>
    <cfRule type="duplicateValues" dxfId="1045" priority="12734"/>
    <cfRule type="duplicateValues" dxfId="1044" priority="2444"/>
    <cfRule type="duplicateValues" dxfId="1043" priority="1811"/>
    <cfRule type="duplicateValues" dxfId="1042" priority="12737"/>
    <cfRule type="duplicateValues" dxfId="1041" priority="1240"/>
    <cfRule type="duplicateValues" dxfId="1040" priority="2685"/>
    <cfRule type="duplicateValues" dxfId="1039" priority="1804"/>
    <cfRule type="duplicateValues" dxfId="1038" priority="2134"/>
    <cfRule type="duplicateValues" dxfId="1037" priority="2260"/>
    <cfRule type="duplicateValues" dxfId="1036" priority="1362"/>
    <cfRule type="duplicateValues" dxfId="1035" priority="2491"/>
    <cfRule type="duplicateValues" dxfId="1034" priority="2131"/>
    <cfRule type="duplicateValues" dxfId="1033" priority="2981"/>
    <cfRule type="duplicateValues" dxfId="1032" priority="13218"/>
    <cfRule type="duplicateValues" dxfId="1031" priority="13186"/>
    <cfRule type="duplicateValues" dxfId="1030" priority="1793"/>
    <cfRule type="duplicateValues" dxfId="1029" priority="1099"/>
    <cfRule type="duplicateValues" dxfId="1028" priority="1202"/>
    <cfRule type="duplicateValues" dxfId="1027" priority="1790"/>
    <cfRule type="duplicateValues" dxfId="1026" priority="2256"/>
    <cfRule type="duplicateValues" dxfId="1025" priority="1110"/>
    <cfRule type="duplicateValues" dxfId="1024" priority="2485"/>
    <cfRule type="duplicateValues" dxfId="1023" priority="11139"/>
    <cfRule type="duplicateValues" dxfId="1022" priority="2126"/>
    <cfRule type="duplicateValues" dxfId="1021" priority="13215"/>
    <cfRule type="duplicateValues" dxfId="1020" priority="1786"/>
    <cfRule type="duplicateValues" dxfId="1019" priority="2659"/>
    <cfRule type="duplicateValues" dxfId="1018" priority="1235"/>
    <cfRule type="duplicateValues" dxfId="1017" priority="1783"/>
    <cfRule type="duplicateValues" dxfId="1016" priority="1206"/>
    <cfRule type="duplicateValues" dxfId="1015" priority="2124"/>
    <cfRule type="duplicateValues" dxfId="1014" priority="2683"/>
    <cfRule type="duplicateValues" dxfId="1013" priority="1120"/>
    <cfRule type="duplicateValues" dxfId="1012" priority="2251"/>
    <cfRule type="duplicateValues" dxfId="1011" priority="2670"/>
    <cfRule type="duplicateValues" dxfId="1010" priority="1779"/>
    <cfRule type="duplicateValues" dxfId="1009" priority="1352"/>
    <cfRule type="duplicateValues" dxfId="1008" priority="1776"/>
    <cfRule type="duplicateValues" dxfId="1007" priority="11199"/>
    <cfRule type="duplicateValues" dxfId="1006" priority="2122"/>
    <cfRule type="duplicateValues" dxfId="1005" priority="2977"/>
    <cfRule type="duplicateValues" dxfId="1004" priority="1773"/>
    <cfRule type="duplicateValues" dxfId="1003" priority="1771"/>
    <cfRule type="duplicateValues" dxfId="1002" priority="1129"/>
    <cfRule type="duplicateValues" dxfId="1001" priority="1229"/>
    <cfRule type="duplicateValues" dxfId="1000" priority="1767"/>
    <cfRule type="duplicateValues" dxfId="999" priority="1349"/>
    <cfRule type="duplicateValues" dxfId="998" priority="1764"/>
    <cfRule type="duplicateValues" dxfId="997" priority="13155"/>
    <cfRule type="duplicateValues" dxfId="996" priority="2617"/>
    <cfRule type="duplicateValues" dxfId="995" priority="2245"/>
    <cfRule type="duplicateValues" dxfId="994" priority="1761"/>
    <cfRule type="duplicateValues" dxfId="993" priority="1759"/>
    <cfRule type="duplicateValues" dxfId="992" priority="3045"/>
    <cfRule type="duplicateValues" dxfId="991" priority="2119"/>
    <cfRule type="duplicateValues" dxfId="990" priority="1346"/>
    <cfRule type="duplicateValues" dxfId="989" priority="1756"/>
    <cfRule type="duplicateValues" dxfId="988" priority="1754"/>
    <cfRule type="duplicateValues" dxfId="987" priority="1752"/>
    <cfRule type="duplicateValues" dxfId="986" priority="13211"/>
    <cfRule type="duplicateValues" dxfId="985" priority="2621"/>
    <cfRule type="duplicateValues" dxfId="984" priority="1344"/>
    <cfRule type="duplicateValues" dxfId="983" priority="1747"/>
    <cfRule type="duplicateValues" dxfId="982" priority="2672"/>
    <cfRule type="duplicateValues" dxfId="981" priority="2624"/>
    <cfRule type="duplicateValues" dxfId="980" priority="1744"/>
    <cfRule type="duplicateValues" dxfId="979" priority="1341"/>
    <cfRule type="duplicateValues" dxfId="978" priority="2626"/>
    <cfRule type="duplicateValues" dxfId="977" priority="10947"/>
    <cfRule type="duplicateValues" dxfId="976" priority="2628"/>
    <cfRule type="duplicateValues" dxfId="975" priority="1339"/>
    <cfRule type="duplicateValues" dxfId="974" priority="2633"/>
    <cfRule type="duplicateValues" dxfId="973" priority="2300"/>
    <cfRule type="duplicateValues" dxfId="972" priority="1137"/>
    <cfRule type="duplicateValues" dxfId="971" priority="1741"/>
    <cfRule type="duplicateValues" dxfId="970" priority="2974"/>
    <cfRule type="duplicateValues" dxfId="969" priority="1144"/>
    <cfRule type="duplicateValues" dxfId="968" priority="1337"/>
    <cfRule type="duplicateValues" dxfId="967" priority="2115"/>
    <cfRule type="duplicateValues" dxfId="966" priority="11202"/>
    <cfRule type="duplicateValues" dxfId="965" priority="1739"/>
    <cfRule type="duplicateValues" dxfId="964" priority="2186"/>
    <cfRule type="duplicateValues" dxfId="963" priority="2235"/>
    <cfRule type="duplicateValues" dxfId="962" priority="3026"/>
    <cfRule type="duplicateValues" dxfId="961" priority="2338"/>
    <cfRule type="duplicateValues" dxfId="960" priority="2636"/>
    <cfRule type="duplicateValues" dxfId="959" priority="1333"/>
    <cfRule type="duplicateValues" dxfId="958" priority="1736"/>
    <cfRule type="duplicateValues" dxfId="957" priority="1734"/>
    <cfRule type="duplicateValues" dxfId="956" priority="13183"/>
    <cfRule type="duplicateValues" dxfId="955" priority="1331"/>
    <cfRule type="duplicateValues" dxfId="954" priority="2232"/>
    <cfRule type="duplicateValues" dxfId="953" priority="1732"/>
    <cfRule type="duplicateValues" dxfId="952" priority="13091"/>
    <cfRule type="duplicateValues" dxfId="951" priority="1728"/>
    <cfRule type="duplicateValues" dxfId="950" priority="2335"/>
    <cfRule type="duplicateValues" dxfId="949" priority="2480"/>
    <cfRule type="duplicateValues" dxfId="948" priority="1726"/>
    <cfRule type="duplicateValues" dxfId="947" priority="1724"/>
    <cfRule type="duplicateValues" dxfId="946" priority="2952"/>
    <cfRule type="duplicateValues" dxfId="945" priority="1150"/>
    <cfRule type="duplicateValues" dxfId="944" priority="1721"/>
    <cfRule type="duplicateValues" dxfId="943" priority="1155"/>
    <cfRule type="duplicateValues" dxfId="942" priority="2176"/>
    <cfRule type="duplicateValues" dxfId="941" priority="2678"/>
    <cfRule type="duplicateValues" dxfId="940" priority="2332"/>
    <cfRule type="duplicateValues" dxfId="939" priority="1715"/>
    <cfRule type="duplicateValues" dxfId="938" priority="2228"/>
    <cfRule type="duplicateValues" dxfId="937" priority="12099"/>
    <cfRule type="duplicateValues" dxfId="936" priority="1712"/>
    <cfRule type="duplicateValues" dxfId="935" priority="2971"/>
    <cfRule type="duplicateValues" dxfId="934" priority="1329"/>
    <cfRule type="duplicateValues" dxfId="933" priority="1709"/>
    <cfRule type="duplicateValues" dxfId="932" priority="1707"/>
    <cfRule type="duplicateValues" dxfId="931" priority="2183"/>
    <cfRule type="duplicateValues" dxfId="930" priority="2638"/>
    <cfRule type="duplicateValues" dxfId="929" priority="2330"/>
    <cfRule type="duplicateValues" dxfId="928" priority="1704"/>
    <cfRule type="duplicateValues" dxfId="927" priority="1702"/>
    <cfRule type="duplicateValues" dxfId="926" priority="2640"/>
    <cfRule type="duplicateValues" dxfId="925" priority="1700"/>
    <cfRule type="duplicateValues" dxfId="924" priority="1326"/>
    <cfRule type="duplicateValues" dxfId="923" priority="1696"/>
    <cfRule type="duplicateValues" dxfId="922" priority="2676"/>
    <cfRule type="duplicateValues" dxfId="921" priority="1694"/>
    <cfRule type="duplicateValues" dxfId="920" priority="1692"/>
    <cfRule type="duplicateValues" dxfId="919" priority="1689"/>
    <cfRule type="duplicateValues" dxfId="918" priority="1321"/>
    <cfRule type="duplicateValues" dxfId="917" priority="1684"/>
    <cfRule type="duplicateValues" dxfId="916" priority="1682"/>
    <cfRule type="duplicateValues" dxfId="915" priority="1680"/>
    <cfRule type="duplicateValues" dxfId="914" priority="2327"/>
    <cfRule type="duplicateValues" dxfId="913" priority="3041"/>
    <cfRule type="duplicateValues" dxfId="912" priority="12867"/>
    <cfRule type="duplicateValues" dxfId="911" priority="2225"/>
    <cfRule type="duplicateValues" dxfId="910" priority="1677"/>
    <cfRule type="duplicateValues" dxfId="909" priority="1673"/>
    <cfRule type="duplicateValues" dxfId="908" priority="13203"/>
    <cfRule type="duplicateValues" dxfId="907" priority="1159"/>
    <cfRule type="duplicateValues" dxfId="906" priority="1319"/>
    <cfRule type="duplicateValues" dxfId="905" priority="1162"/>
    <cfRule type="duplicateValues" dxfId="904" priority="1317"/>
    <cfRule type="duplicateValues" dxfId="903" priority="1314"/>
    <cfRule type="duplicateValues" dxfId="902" priority="2221"/>
    <cfRule type="duplicateValues" dxfId="901" priority="1666"/>
    <cfRule type="duplicateValues" dxfId="900" priority="13171"/>
    <cfRule type="duplicateValues" dxfId="899" priority="1663"/>
    <cfRule type="duplicateValues" dxfId="898" priority="1209"/>
    <cfRule type="duplicateValues" dxfId="897" priority="13107"/>
    <cfRule type="duplicateValues" dxfId="896" priority="1660"/>
    <cfRule type="duplicateValues" dxfId="895" priority="2108"/>
    <cfRule type="duplicateValues" dxfId="894" priority="1658"/>
    <cfRule type="duplicateValues" dxfId="893" priority="2218"/>
    <cfRule type="duplicateValues" dxfId="892" priority="1310"/>
    <cfRule type="duplicateValues" dxfId="891" priority="1655"/>
    <cfRule type="duplicateValues" dxfId="890" priority="1653"/>
    <cfRule type="duplicateValues" dxfId="889" priority="1213"/>
    <cfRule type="duplicateValues" dxfId="888" priority="1651"/>
    <cfRule type="duplicateValues" dxfId="887" priority="2312"/>
    <cfRule type="duplicateValues" dxfId="886" priority="2644"/>
    <cfRule type="duplicateValues" dxfId="885" priority="2215"/>
    <cfRule type="duplicateValues" dxfId="884" priority="2325"/>
    <cfRule type="duplicateValues" dxfId="883" priority="1304"/>
    <cfRule type="duplicateValues" dxfId="882" priority="1647"/>
    <cfRule type="duplicateValues" dxfId="881" priority="2646"/>
    <cfRule type="duplicateValues" dxfId="880" priority="1645"/>
    <cfRule type="duplicateValues" dxfId="879" priority="1643"/>
    <cfRule type="duplicateValues" dxfId="878" priority="2969"/>
    <cfRule type="duplicateValues" dxfId="877" priority="1640"/>
    <cfRule type="duplicateValues" dxfId="876" priority="2323"/>
    <cfRule type="duplicateValues" dxfId="875" priority="2213"/>
    <cfRule type="duplicateValues" dxfId="874" priority="2178"/>
    <cfRule type="duplicateValues" dxfId="873" priority="1635"/>
    <cfRule type="duplicateValues" dxfId="872" priority="1633"/>
    <cfRule type="duplicateValues" dxfId="871" priority="1164"/>
    <cfRule type="duplicateValues" dxfId="870" priority="1631"/>
    <cfRule type="duplicateValues" dxfId="869" priority="1628"/>
    <cfRule type="duplicateValues" dxfId="868" priority="1624"/>
    <cfRule type="duplicateValues" dxfId="867" priority="1302"/>
    <cfRule type="duplicateValues" dxfId="866" priority="2680"/>
    <cfRule type="duplicateValues" dxfId="865" priority="3038"/>
    <cfRule type="duplicateValues" dxfId="864" priority="2648"/>
    <cfRule type="duplicateValues" dxfId="863" priority="13115"/>
    <cfRule type="duplicateValues" dxfId="862" priority="1618"/>
    <cfRule type="duplicateValues" dxfId="861" priority="1616"/>
    <cfRule type="duplicateValues" dxfId="860" priority="1614"/>
    <cfRule type="duplicateValues" dxfId="859" priority="1611"/>
    <cfRule type="duplicateValues" dxfId="858" priority="1607"/>
    <cfRule type="duplicateValues" dxfId="857" priority="1300"/>
    <cfRule type="duplicateValues" dxfId="856" priority="1602"/>
    <cfRule type="duplicateValues" dxfId="855" priority="1166"/>
    <cfRule type="duplicateValues" dxfId="854" priority="1211"/>
    <cfRule type="duplicateValues" dxfId="853" priority="1594"/>
    <cfRule type="duplicateValues" dxfId="852" priority="11171"/>
    <cfRule type="duplicateValues" dxfId="851" priority="1591"/>
    <cfRule type="duplicateValues" dxfId="850" priority="13119"/>
    <cfRule type="duplicateValues" dxfId="849" priority="1588"/>
    <cfRule type="duplicateValues" dxfId="848" priority="12931"/>
    <cfRule type="duplicateValues" dxfId="847" priority="1297"/>
    <cfRule type="duplicateValues" dxfId="846" priority="2965"/>
    <cfRule type="duplicateValues" dxfId="845" priority="1586"/>
    <cfRule type="duplicateValues" dxfId="844" priority="1293"/>
    <cfRule type="duplicateValues" dxfId="843" priority="13122"/>
    <cfRule type="duplicateValues" dxfId="842" priority="3033"/>
    <cfRule type="duplicateValues" dxfId="841" priority="1583"/>
    <cfRule type="duplicateValues" dxfId="840" priority="1581"/>
    <cfRule type="duplicateValues" dxfId="839" priority="1579"/>
    <cfRule type="duplicateValues" dxfId="838" priority="2209"/>
    <cfRule type="duplicateValues" dxfId="837" priority="2488"/>
    <cfRule type="duplicateValues" dxfId="836" priority="1575"/>
    <cfRule type="duplicateValues" dxfId="835" priority="1573"/>
    <cfRule type="duplicateValues" dxfId="834" priority="1288"/>
    <cfRule type="duplicateValues" dxfId="833" priority="1571"/>
    <cfRule type="duplicateValues" dxfId="832" priority="1568"/>
    <cfRule type="duplicateValues" dxfId="831" priority="2468"/>
    <cfRule type="duplicateValues" dxfId="830" priority="2181"/>
    <cfRule type="duplicateValues" dxfId="829" priority="2206"/>
    <cfRule type="duplicateValues" dxfId="828" priority="1563"/>
    <cfRule type="duplicateValues" dxfId="827" priority="1561"/>
    <cfRule type="duplicateValues" dxfId="826" priority="1559"/>
    <cfRule type="duplicateValues" dxfId="825" priority="1556"/>
    <cfRule type="duplicateValues" dxfId="824" priority="2651"/>
    <cfRule type="duplicateValues" dxfId="823" priority="1552"/>
    <cfRule type="duplicateValues" dxfId="822" priority="1222"/>
    <cfRule type="duplicateValues" dxfId="821" priority="1546"/>
    <cfRule type="duplicateValues" dxfId="820" priority="1544"/>
    <cfRule type="duplicateValues" dxfId="819" priority="1542"/>
    <cfRule type="duplicateValues" dxfId="818" priority="1539"/>
    <cfRule type="duplicateValues" dxfId="817" priority="1176"/>
    <cfRule type="duplicateValues" dxfId="816" priority="12963"/>
    <cfRule type="duplicateValues" dxfId="815" priority="2962"/>
    <cfRule type="duplicateValues" dxfId="814" priority="1535"/>
    <cfRule type="duplicateValues" dxfId="813" priority="2653"/>
    <cfRule type="duplicateValues" dxfId="812" priority="1530"/>
    <cfRule type="duplicateValues" dxfId="811" priority="2303"/>
    <cfRule type="duplicateValues" dxfId="810" priority="1281"/>
    <cfRule type="duplicateValues" dxfId="809" priority="1523"/>
    <cfRule type="duplicateValues" dxfId="808" priority="1279"/>
    <cfRule type="duplicateValues" dxfId="807" priority="1521"/>
    <cfRule type="duplicateValues" dxfId="806" priority="1519"/>
    <cfRule type="duplicateValues" dxfId="805" priority="2483"/>
    <cfRule type="duplicateValues" dxfId="804" priority="11075"/>
    <cfRule type="duplicateValues" dxfId="803" priority="13179"/>
    <cfRule type="duplicateValues" dxfId="802" priority="2440"/>
    <cfRule type="duplicateValues" dxfId="801" priority="2319"/>
    <cfRule type="duplicateValues" dxfId="800" priority="12979"/>
    <cfRule type="duplicateValues" dxfId="799" priority="1516"/>
    <cfRule type="duplicateValues" dxfId="798" priority="1512"/>
    <cfRule type="duplicateValues" dxfId="797" priority="2656"/>
    <cfRule type="duplicateValues" dxfId="796" priority="1507"/>
    <cfRule type="duplicateValues" dxfId="795" priority="1501"/>
    <cfRule type="duplicateValues" dxfId="794" priority="1184"/>
    <cfRule type="duplicateValues" dxfId="793" priority="1191"/>
    <cfRule type="duplicateValues" dxfId="792" priority="12987"/>
    <cfRule type="duplicateValues" dxfId="791" priority="2317"/>
    <cfRule type="duplicateValues" dxfId="790" priority="1277"/>
    <cfRule type="duplicateValues" dxfId="789" priority="1492"/>
    <cfRule type="duplicateValues" dxfId="788" priority="12991"/>
    <cfRule type="duplicateValues" dxfId="787" priority="1274"/>
    <cfRule type="duplicateValues" dxfId="786" priority="1489"/>
    <cfRule type="duplicateValues" dxfId="785" priority="12994"/>
    <cfRule type="duplicateValues" dxfId="784" priority="3030"/>
    <cfRule type="duplicateValues" dxfId="783" priority="2105"/>
    <cfRule type="duplicateValues" dxfId="782" priority="1270"/>
    <cfRule type="duplicateValues" dxfId="781" priority="1486"/>
    <cfRule type="duplicateValues" dxfId="780" priority="1484"/>
    <cfRule type="duplicateValues" dxfId="779" priority="2472"/>
    <cfRule type="duplicateValues" dxfId="778" priority="1265"/>
    <cfRule type="duplicateValues" dxfId="777" priority="1259"/>
    <cfRule type="duplicateValues" dxfId="776" priority="1481"/>
    <cfRule type="duplicateValues" dxfId="775" priority="2102"/>
    <cfRule type="duplicateValues" dxfId="774" priority="2665"/>
    <cfRule type="duplicateValues" dxfId="773" priority="1479"/>
    <cfRule type="duplicateValues" dxfId="772" priority="1477"/>
    <cfRule type="duplicateValues" dxfId="771" priority="2959"/>
    <cfRule type="duplicateValues" dxfId="770" priority="11187"/>
    <cfRule type="duplicateValues" dxfId="769" priority="1473"/>
    <cfRule type="duplicateValues" dxfId="768" priority="1471"/>
    <cfRule type="duplicateValues" dxfId="767" priority="1469"/>
    <cfRule type="duplicateValues" dxfId="766" priority="1466"/>
    <cfRule type="duplicateValues" dxfId="765" priority="2436"/>
    <cfRule type="duplicateValues" dxfId="764" priority="1461"/>
    <cfRule type="duplicateValues" dxfId="763" priority="1459"/>
    <cfRule type="duplicateValues" dxfId="762" priority="11971"/>
    <cfRule type="duplicateValues" dxfId="761" priority="2203"/>
    <cfRule type="duplicateValues" dxfId="760" priority="1457"/>
    <cfRule type="duplicateValues" dxfId="759" priority="2201"/>
    <cfRule type="duplicateValues" dxfId="758" priority="1454"/>
    <cfRule type="duplicateValues" dxfId="757" priority="1251"/>
    <cfRule type="duplicateValues" dxfId="756" priority="1249"/>
    <cfRule type="duplicateValues" dxfId="755" priority="2315"/>
    <cfRule type="duplicateValues" dxfId="754" priority="1450"/>
    <cfRule type="duplicateValues" dxfId="753" priority="2198"/>
    <cfRule type="duplicateValues" dxfId="752" priority="2668"/>
    <cfRule type="duplicateValues" dxfId="751" priority="2100"/>
    <cfRule type="duplicateValues" dxfId="750" priority="2433"/>
    <cfRule type="duplicateValues" dxfId="749" priority="13231"/>
    <cfRule type="duplicateValues" dxfId="748" priority="2696"/>
    <cfRule type="duplicateValues" dxfId="747" priority="2698"/>
    <cfRule type="duplicateValues" dxfId="746" priority="13234"/>
    <cfRule type="duplicateValues" dxfId="745" priority="12163"/>
    <cfRule type="duplicateValues" dxfId="744" priority="2174"/>
    <cfRule type="duplicateValues" dxfId="743" priority="13239"/>
    <cfRule type="duplicateValues" dxfId="742" priority="2700"/>
    <cfRule type="duplicateValues" dxfId="741" priority="13242"/>
    <cfRule type="duplicateValues" dxfId="740" priority="2703"/>
    <cfRule type="duplicateValues" dxfId="739" priority="13246"/>
    <cfRule type="duplicateValues" dxfId="738" priority="13249"/>
    <cfRule type="duplicateValues" dxfId="737" priority="2097"/>
    <cfRule type="duplicateValues" dxfId="736" priority="2705"/>
    <cfRule type="duplicateValues" dxfId="735" priority="2950"/>
    <cfRule type="duplicateValues" dxfId="734" priority="2095"/>
    <cfRule type="duplicateValues" dxfId="733" priority="3023"/>
    <cfRule type="duplicateValues" dxfId="732" priority="2708"/>
    <cfRule type="duplicateValues" dxfId="731" priority="2711"/>
    <cfRule type="duplicateValues" dxfId="730" priority="2296"/>
    <cfRule type="duplicateValues" dxfId="729" priority="2715"/>
    <cfRule type="duplicateValues" dxfId="728" priority="2717"/>
    <cfRule type="duplicateValues" dxfId="727" priority="2093"/>
    <cfRule type="duplicateValues" dxfId="726" priority="2496"/>
    <cfRule type="duplicateValues" dxfId="725" priority="9665"/>
    <cfRule type="duplicateValues" dxfId="724" priority="9662"/>
    <cfRule type="duplicateValues" dxfId="723" priority="9658"/>
    <cfRule type="duplicateValues" dxfId="722" priority="9655"/>
    <cfRule type="duplicateValues" dxfId="721" priority="9650"/>
    <cfRule type="duplicateValues" dxfId="720" priority="9647"/>
    <cfRule type="duplicateValues" dxfId="719" priority="2498"/>
    <cfRule type="duplicateValues" dxfId="718" priority="12195"/>
    <cfRule type="duplicateValues" dxfId="717" priority="2428"/>
    <cfRule type="duplicateValues" dxfId="716" priority="2500"/>
    <cfRule type="duplicateValues" dxfId="715" priority="9643"/>
    <cfRule type="duplicateValues" dxfId="714" priority="2426"/>
    <cfRule type="duplicateValues" dxfId="713" priority="9635"/>
    <cfRule type="duplicateValues" dxfId="712" priority="9632"/>
    <cfRule type="duplicateValues" dxfId="711" priority="2944"/>
    <cfRule type="duplicateValues" dxfId="710" priority="9628"/>
    <cfRule type="duplicateValues" dxfId="709" priority="9621"/>
    <cfRule type="duplicateValues" dxfId="708" priority="9608"/>
    <cfRule type="duplicateValues" dxfId="707" priority="9605"/>
    <cfRule type="duplicateValues" dxfId="706" priority="9601"/>
    <cfRule type="duplicateValues" dxfId="705" priority="9594"/>
    <cfRule type="duplicateValues" dxfId="704" priority="12211"/>
    <cfRule type="duplicateValues" dxfId="703" priority="9582"/>
    <cfRule type="duplicateValues" dxfId="702" priority="2424"/>
    <cfRule type="duplicateValues" dxfId="701" priority="9561"/>
    <cfRule type="duplicateValues" dxfId="700" priority="9558"/>
    <cfRule type="duplicateValues" dxfId="699" priority="9554"/>
    <cfRule type="duplicateValues" dxfId="698" priority="12219"/>
    <cfRule type="duplicateValues" dxfId="697" priority="9547"/>
    <cfRule type="duplicateValues" dxfId="696" priority="9535"/>
    <cfRule type="duplicateValues" dxfId="695" priority="9515"/>
    <cfRule type="duplicateValues" dxfId="694" priority="12223"/>
    <cfRule type="duplicateValues" dxfId="693" priority="13315"/>
    <cfRule type="duplicateValues" dxfId="692" priority="9482"/>
    <cfRule type="duplicateValues" dxfId="691" priority="12226"/>
    <cfRule type="duplicateValues" dxfId="690" priority="9479"/>
    <cfRule type="duplicateValues" dxfId="689" priority="9475"/>
    <cfRule type="duplicateValues" dxfId="688" priority="9468"/>
    <cfRule type="duplicateValues" dxfId="687" priority="2170"/>
    <cfRule type="duplicateValues" dxfId="686" priority="9456"/>
    <cfRule type="duplicateValues" dxfId="685" priority="9436"/>
    <cfRule type="duplicateValues" dxfId="684" priority="2168"/>
    <cfRule type="duplicateValues" dxfId="683" priority="2503"/>
    <cfRule type="duplicateValues" dxfId="682" priority="2456"/>
    <cfRule type="duplicateValues" dxfId="681" priority="2166"/>
    <cfRule type="duplicateValues" dxfId="680" priority="9404"/>
    <cfRule type="duplicateValues" dxfId="679" priority="9354"/>
    <cfRule type="duplicateValues" dxfId="678" priority="9351"/>
    <cfRule type="duplicateValues" dxfId="677" priority="3018"/>
    <cfRule type="duplicateValues" dxfId="676" priority="9347"/>
    <cfRule type="duplicateValues" dxfId="675" priority="2163"/>
    <cfRule type="duplicateValues" dxfId="674" priority="9340"/>
    <cfRule type="duplicateValues" dxfId="673" priority="9328"/>
    <cfRule type="duplicateValues" dxfId="672" priority="9308"/>
    <cfRule type="duplicateValues" dxfId="671" priority="9276"/>
    <cfRule type="duplicateValues" dxfId="670" priority="13347"/>
    <cfRule type="duplicateValues" dxfId="669" priority="9227"/>
    <cfRule type="duplicateValues" dxfId="668" priority="9154"/>
    <cfRule type="duplicateValues" dxfId="667" priority="9151"/>
    <cfRule type="duplicateValues" dxfId="666" priority="11331"/>
    <cfRule type="duplicateValues" dxfId="665" priority="2290"/>
    <cfRule type="duplicateValues" dxfId="664" priority="9147"/>
    <cfRule type="duplicateValues" dxfId="663" priority="3015"/>
    <cfRule type="duplicateValues" dxfId="662" priority="9140"/>
    <cfRule type="duplicateValues" dxfId="661" priority="2288"/>
    <cfRule type="duplicateValues" dxfId="660" priority="9128"/>
    <cfRule type="duplicateValues" dxfId="659" priority="13363"/>
    <cfRule type="duplicateValues" dxfId="658" priority="9108"/>
    <cfRule type="duplicateValues" dxfId="657" priority="9076"/>
    <cfRule type="duplicateValues" dxfId="656" priority="9027"/>
    <cfRule type="duplicateValues" dxfId="655" priority="8955"/>
    <cfRule type="duplicateValues" dxfId="654" priority="2505"/>
    <cfRule type="duplicateValues" dxfId="653" priority="2157"/>
    <cfRule type="duplicateValues" dxfId="652" priority="13371"/>
    <cfRule type="duplicateValues" dxfId="651" priority="8852"/>
    <cfRule type="duplicateValues" dxfId="650" priority="8849"/>
    <cfRule type="duplicateValues" dxfId="649" priority="13375"/>
    <cfRule type="duplicateValues" dxfId="648" priority="3011"/>
    <cfRule type="duplicateValues" dxfId="647" priority="8845"/>
    <cfRule type="duplicateValues" dxfId="646" priority="13378"/>
    <cfRule type="duplicateValues" dxfId="645" priority="2286"/>
    <cfRule type="duplicateValues" dxfId="644" priority="2941"/>
    <cfRule type="duplicateValues" dxfId="643" priority="8838"/>
    <cfRule type="duplicateValues" dxfId="642" priority="8826"/>
    <cfRule type="duplicateValues" dxfId="641" priority="10563"/>
    <cfRule type="duplicateValues" dxfId="640" priority="2508"/>
    <cfRule type="duplicateValues" dxfId="639" priority="2421"/>
    <cfRule type="duplicateValues" dxfId="638" priority="8806"/>
    <cfRule type="duplicateValues" dxfId="637" priority="8774"/>
    <cfRule type="duplicateValues" dxfId="636" priority="8725"/>
    <cfRule type="duplicateValues" dxfId="635" priority="8653"/>
    <cfRule type="duplicateValues" dxfId="634" priority="2154"/>
    <cfRule type="duplicateValues" dxfId="633" priority="2511"/>
    <cfRule type="duplicateValues" dxfId="632" priority="8551"/>
    <cfRule type="duplicateValues" dxfId="631" priority="2720"/>
    <cfRule type="duplicateValues" dxfId="630" priority="3008"/>
    <cfRule type="duplicateValues" dxfId="629" priority="8405"/>
    <cfRule type="duplicateValues" dxfId="628" priority="2723"/>
    <cfRule type="duplicateValues" dxfId="627" priority="2453"/>
    <cfRule type="duplicateValues" dxfId="626" priority="13411"/>
    <cfRule type="duplicateValues" dxfId="625" priority="2727"/>
    <cfRule type="duplicateValues" dxfId="624" priority="2730"/>
    <cfRule type="duplicateValues" dxfId="623" priority="2734"/>
    <cfRule type="duplicateValues" dxfId="622" priority="2737"/>
    <cfRule type="duplicateValues" dxfId="621" priority="2151"/>
    <cfRule type="duplicateValues" dxfId="620" priority="13427"/>
    <cfRule type="duplicateValues" dxfId="619" priority="2745"/>
    <cfRule type="duplicateValues" dxfId="618" priority="2417"/>
    <cfRule type="duplicateValues" dxfId="617" priority="2749"/>
    <cfRule type="duplicateValues" dxfId="616" priority="2752"/>
    <cfRule type="duplicateValues" dxfId="615" priority="2754"/>
    <cfRule type="duplicateValues" dxfId="614" priority="2756"/>
    <cfRule type="duplicateValues" dxfId="613" priority="13435"/>
    <cfRule type="duplicateValues" dxfId="612" priority="2761"/>
    <cfRule type="duplicateValues" dxfId="611" priority="13439"/>
    <cfRule type="duplicateValues" dxfId="610" priority="2764"/>
    <cfRule type="duplicateValues" dxfId="609" priority="2766"/>
    <cfRule type="duplicateValues" dxfId="608" priority="13442"/>
    <cfRule type="duplicateValues" dxfId="607" priority="2768"/>
    <cfRule type="duplicateValues" dxfId="606" priority="11395"/>
    <cfRule type="duplicateValues" dxfId="605" priority="3004"/>
    <cfRule type="duplicateValues" dxfId="604" priority="2772"/>
    <cfRule type="duplicateValues" dxfId="603" priority="2774"/>
    <cfRule type="duplicateValues" dxfId="602" priority="2776"/>
    <cfRule type="duplicateValues" dxfId="601" priority="2779"/>
    <cfRule type="duplicateValues" dxfId="600" priority="2781"/>
    <cfRule type="duplicateValues" dxfId="599" priority="2784"/>
    <cfRule type="duplicateValues" dxfId="598" priority="2787"/>
    <cfRule type="duplicateValues" dxfId="597" priority="13459"/>
    <cfRule type="duplicateValues" dxfId="596" priority="2515"/>
    <cfRule type="duplicateValues" dxfId="595" priority="12355"/>
    <cfRule type="duplicateValues" dxfId="594" priority="2793"/>
    <cfRule type="duplicateValues" dxfId="593" priority="2149"/>
    <cfRule type="duplicateValues" dxfId="592" priority="2796"/>
    <cfRule type="duplicateValues" dxfId="591" priority="13467"/>
    <cfRule type="duplicateValues" dxfId="590" priority="2517"/>
    <cfRule type="duplicateValues" dxfId="589" priority="2798"/>
    <cfRule type="duplicateValues" dxfId="588" priority="2800"/>
    <cfRule type="duplicateValues" dxfId="587" priority="13471"/>
    <cfRule type="duplicateValues" dxfId="586" priority="10179"/>
    <cfRule type="duplicateValues" dxfId="585" priority="10627"/>
    <cfRule type="duplicateValues" dxfId="584" priority="13474"/>
    <cfRule type="duplicateValues" dxfId="583" priority="2395"/>
    <cfRule type="duplicateValues" dxfId="582" priority="2804"/>
    <cfRule type="duplicateValues" dxfId="581" priority="2806"/>
    <cfRule type="duplicateValues" dxfId="580" priority="2808"/>
    <cfRule type="duplicateValues" dxfId="579" priority="13483"/>
    <cfRule type="duplicateValues" dxfId="578" priority="2811"/>
    <cfRule type="duplicateValues" dxfId="577" priority="2146"/>
    <cfRule type="duplicateValues" dxfId="576" priority="2813"/>
    <cfRule type="duplicateValues" dxfId="575" priority="13487"/>
    <cfRule type="duplicateValues" dxfId="574" priority="11427"/>
    <cfRule type="duplicateValues" dxfId="573" priority="13490"/>
    <cfRule type="duplicateValues" dxfId="572" priority="2816"/>
    <cfRule type="duplicateValues" dxfId="571" priority="2819"/>
    <cfRule type="duplicateValues" dxfId="570" priority="13495"/>
    <cfRule type="duplicateValues" dxfId="569" priority="13498"/>
    <cfRule type="duplicateValues" dxfId="568" priority="2824"/>
    <cfRule type="duplicateValues" dxfId="567" priority="13502"/>
    <cfRule type="duplicateValues" dxfId="566" priority="2520"/>
    <cfRule type="duplicateValues" dxfId="565" priority="13505"/>
    <cfRule type="duplicateValues" dxfId="564" priority="2089"/>
    <cfRule type="duplicateValues" dxfId="563" priority="2826"/>
    <cfRule type="duplicateValues" dxfId="562" priority="2828"/>
    <cfRule type="duplicateValues" dxfId="561" priority="2831"/>
    <cfRule type="duplicateValues" dxfId="560" priority="2833"/>
    <cfRule type="duplicateValues" dxfId="559" priority="3001"/>
    <cfRule type="duplicateValues" dxfId="558" priority="2836"/>
    <cfRule type="duplicateValues" dxfId="557" priority="2465"/>
    <cfRule type="duplicateValues" dxfId="556" priority="11443"/>
    <cfRule type="duplicateValues" dxfId="555" priority="2839"/>
    <cfRule type="duplicateValues" dxfId="554" priority="2843"/>
    <cfRule type="duplicateValues" dxfId="553" priority="2523"/>
    <cfRule type="duplicateValues" dxfId="552" priority="11451"/>
    <cfRule type="duplicateValues" dxfId="551" priority="10659"/>
    <cfRule type="duplicateValues" dxfId="550" priority="2998"/>
    <cfRule type="duplicateValues" dxfId="549" priority="2845"/>
    <cfRule type="duplicateValues" dxfId="548" priority="11455"/>
    <cfRule type="duplicateValues" dxfId="547" priority="2848"/>
    <cfRule type="duplicateValues" dxfId="546" priority="11458"/>
    <cfRule type="duplicateValues" dxfId="545" priority="2283"/>
    <cfRule type="duplicateValues" dxfId="544" priority="13539"/>
    <cfRule type="duplicateValues" dxfId="543" priority="2851"/>
    <cfRule type="duplicateValues" dxfId="542" priority="2855"/>
    <cfRule type="duplicateValues" dxfId="541" priority="12419"/>
    <cfRule type="duplicateValues" dxfId="540" priority="2144"/>
    <cfRule type="duplicateValues" dxfId="539" priority="2858"/>
    <cfRule type="duplicateValues" dxfId="538" priority="2996"/>
    <cfRule type="duplicateValues" dxfId="537" priority="2527"/>
    <cfRule type="duplicateValues" dxfId="536" priority="10675"/>
    <cfRule type="duplicateValues" dxfId="535" priority="13555"/>
    <cfRule type="duplicateValues" dxfId="534" priority="2862"/>
    <cfRule type="duplicateValues" dxfId="533" priority="2279"/>
    <cfRule type="duplicateValues" dxfId="532" priority="2865"/>
    <cfRule type="duplicateValues" dxfId="531" priority="13563"/>
    <cfRule type="duplicateValues" dxfId="530" priority="2530"/>
    <cfRule type="duplicateValues" dxfId="529" priority="10683"/>
    <cfRule type="duplicateValues" dxfId="528" priority="13567"/>
    <cfRule type="duplicateValues" dxfId="527" priority="13570"/>
    <cfRule type="duplicateValues" dxfId="526" priority="10687"/>
    <cfRule type="duplicateValues" dxfId="525" priority="2872"/>
    <cfRule type="duplicateValues" dxfId="524" priority="10690"/>
    <cfRule type="duplicateValues" dxfId="523" priority="2534"/>
    <cfRule type="duplicateValues" dxfId="522" priority="2410"/>
    <cfRule type="duplicateValues" dxfId="521" priority="12451"/>
    <cfRule type="duplicateValues" dxfId="520" priority="2537"/>
    <cfRule type="duplicateValues" dxfId="519" priority="2875"/>
    <cfRule type="duplicateValues" dxfId="518" priority="13587"/>
    <cfRule type="duplicateValues" dxfId="517" priority="2407"/>
    <cfRule type="duplicateValues" dxfId="516" priority="2877"/>
    <cfRule type="duplicateValues" dxfId="515" priority="2404"/>
    <cfRule type="duplicateValues" dxfId="514" priority="2879"/>
    <cfRule type="duplicateValues" dxfId="513" priority="13595"/>
    <cfRule type="duplicateValues" dxfId="512" priority="2470"/>
    <cfRule type="duplicateValues" dxfId="511" priority="2402"/>
    <cfRule type="duplicateValues" dxfId="510" priority="13599"/>
    <cfRule type="duplicateValues" dxfId="509" priority="2451"/>
    <cfRule type="duplicateValues" dxfId="508" priority="2883"/>
    <cfRule type="duplicateValues" dxfId="507" priority="13602"/>
    <cfRule type="duplicateValues" dxfId="506" priority="12467"/>
    <cfRule type="duplicateValues" dxfId="505" priority="2399"/>
    <cfRule type="duplicateValues" dxfId="504" priority="2885"/>
    <cfRule type="duplicateValues" dxfId="503" priority="2887"/>
    <cfRule type="duplicateValues" dxfId="502" priority="2476"/>
    <cfRule type="duplicateValues" dxfId="501" priority="2397"/>
    <cfRule type="duplicateValues" dxfId="500" priority="13611"/>
    <cfRule type="duplicateValues" dxfId="499" priority="12475"/>
    <cfRule type="duplicateValues" dxfId="498" priority="2890"/>
    <cfRule type="duplicateValues" dxfId="497" priority="13615"/>
    <cfRule type="duplicateValues" dxfId="496" priority="2892"/>
    <cfRule type="duplicateValues" dxfId="495" priority="13618"/>
    <cfRule type="duplicateValues" dxfId="494" priority="12479"/>
    <cfRule type="duplicateValues" dxfId="493" priority="2895"/>
    <cfRule type="duplicateValues" dxfId="492" priority="13623"/>
    <cfRule type="duplicateValues" dxfId="491" priority="12482"/>
    <cfRule type="duplicateValues" dxfId="490" priority="13626"/>
    <cfRule type="duplicateValues" dxfId="489" priority="2142"/>
    <cfRule type="duplicateValues" dxfId="488" priority="13630"/>
    <cfRule type="duplicateValues" dxfId="487" priority="13633"/>
    <cfRule type="duplicateValues" dxfId="486" priority="11523"/>
    <cfRule type="duplicateValues" dxfId="485" priority="2391"/>
    <cfRule type="duplicateValues" dxfId="484" priority="2898"/>
    <cfRule type="duplicateValues" dxfId="483" priority="2991"/>
    <cfRule type="duplicateValues" dxfId="482" priority="2546"/>
    <cfRule type="duplicateValues" dxfId="481" priority="2389"/>
    <cfRule type="duplicateValues" dxfId="480" priority="2903"/>
    <cfRule type="duplicateValues" dxfId="479" priority="13651"/>
    <cfRule type="duplicateValues" dxfId="478" priority="2551"/>
    <cfRule type="duplicateValues" dxfId="477" priority="2905"/>
    <cfRule type="duplicateValues" dxfId="476" priority="2907"/>
    <cfRule type="duplicateValues" dxfId="475" priority="2387"/>
    <cfRule type="duplicateValues" dxfId="474" priority="2555"/>
    <cfRule type="duplicateValues" dxfId="473" priority="13659"/>
    <cfRule type="duplicateValues" dxfId="472" priority="2910"/>
    <cfRule type="duplicateValues" dxfId="471" priority="2912"/>
    <cfRule type="duplicateValues" dxfId="470" priority="2448"/>
    <cfRule type="duplicateValues" dxfId="469" priority="13663"/>
    <cfRule type="duplicateValues" dxfId="468" priority="2915"/>
    <cfRule type="duplicateValues" dxfId="467" priority="13666"/>
    <cfRule type="duplicateValues" dxfId="466" priority="2384"/>
    <cfRule type="duplicateValues" dxfId="465" priority="2138"/>
    <cfRule type="duplicateValues" dxfId="464" priority="2918"/>
    <cfRule type="duplicateValues" dxfId="463" priority="2988"/>
    <cfRule type="duplicateValues" dxfId="462" priority="13675"/>
    <cfRule type="duplicateValues" dxfId="461" priority="2922"/>
    <cfRule type="duplicateValues" dxfId="460" priority="2924"/>
    <cfRule type="duplicateValues" dxfId="459" priority="13679"/>
    <cfRule type="duplicateValues" dxfId="458" priority="2927"/>
    <cfRule type="duplicateValues" dxfId="457" priority="13682"/>
    <cfRule type="duplicateValues" dxfId="456" priority="11555"/>
    <cfRule type="duplicateValues" dxfId="455" priority="2558"/>
    <cfRule type="duplicateValues" dxfId="454" priority="2560"/>
    <cfRule type="duplicateValues" dxfId="453" priority="13687"/>
    <cfRule type="duplicateValues" dxfId="452" priority="2562"/>
    <cfRule type="duplicateValues" dxfId="451" priority="13690"/>
    <cfRule type="duplicateValues" dxfId="450" priority="2379"/>
    <cfRule type="duplicateValues" dxfId="449" priority="2930"/>
    <cfRule type="duplicateValues" dxfId="448" priority="13695"/>
    <cfRule type="duplicateValues" dxfId="447" priority="13698"/>
    <cfRule type="duplicateValues" dxfId="446" priority="2087"/>
    <cfRule type="duplicateValues" dxfId="445" priority="2377"/>
    <cfRule type="duplicateValues" dxfId="444" priority="2934"/>
    <cfRule type="duplicateValues" dxfId="443" priority="2568"/>
    <cfRule type="duplicateValues" dxfId="442" priority="2937"/>
    <cfRule type="duplicateValues" dxfId="441" priority="13709"/>
    <cfRule type="duplicateValues" dxfId="440" priority="11571"/>
    <cfRule type="duplicateValues" dxfId="439" priority="2375"/>
    <cfRule type="duplicateValues" dxfId="438" priority="13713"/>
    <cfRule type="duplicateValues" dxfId="437" priority="2572"/>
    <cfRule type="duplicateValues" dxfId="436" priority="13716"/>
    <cfRule type="duplicateValues" dxfId="435" priority="12547"/>
    <cfRule type="duplicateValues" dxfId="434" priority="2077"/>
    <cfRule type="duplicateValues" dxfId="433" priority="13721"/>
    <cfRule type="duplicateValues" dxfId="432" priority="2575"/>
    <cfRule type="duplicateValues" dxfId="431" priority="2075"/>
    <cfRule type="duplicateValues" dxfId="430" priority="13724"/>
    <cfRule type="duplicateValues" dxfId="429" priority="11579"/>
    <cfRule type="duplicateValues" dxfId="428" priority="2073"/>
    <cfRule type="duplicateValues" dxfId="427" priority="13728"/>
    <cfRule type="duplicateValues" dxfId="426" priority="2070"/>
    <cfRule type="duplicateValues" dxfId="425" priority="13731"/>
    <cfRule type="duplicateValues" dxfId="424" priority="2372"/>
    <cfRule type="duplicateValues" dxfId="423" priority="11583"/>
    <cfRule type="duplicateValues" dxfId="422" priority="2066"/>
    <cfRule type="duplicateValues" dxfId="421" priority="13737"/>
    <cfRule type="duplicateValues" dxfId="420" priority="11586"/>
    <cfRule type="duplicateValues" dxfId="419" priority="13740"/>
    <cfRule type="duplicateValues" dxfId="418" priority="2060"/>
    <cfRule type="duplicateValues" dxfId="417" priority="13744"/>
    <cfRule type="duplicateValues" dxfId="416" priority="2058"/>
    <cfRule type="duplicateValues" dxfId="415" priority="13747"/>
    <cfRule type="duplicateValues" dxfId="414" priority="2056"/>
    <cfRule type="duplicateValues" dxfId="413" priority="13752"/>
    <cfRule type="duplicateValues" dxfId="412" priority="2053"/>
    <cfRule type="duplicateValues" dxfId="411" priority="13755"/>
    <cfRule type="duplicateValues" dxfId="410" priority="2049"/>
    <cfRule type="duplicateValues" dxfId="409" priority="2478"/>
    <cfRule type="duplicateValues" dxfId="408" priority="13760"/>
    <cfRule type="duplicateValues" dxfId="407" priority="13764"/>
    <cfRule type="duplicateValues" dxfId="406" priority="2085"/>
    <cfRule type="duplicateValues" dxfId="405" priority="2577"/>
    <cfRule type="duplicateValues" dxfId="404" priority="2044"/>
    <cfRule type="duplicateValues" dxfId="403" priority="2082"/>
    <cfRule type="duplicateValues" dxfId="402" priority="2579"/>
  </conditionalFormatting>
  <conditionalFormatting sqref="DKA62">
    <cfRule type="duplicateValues" dxfId="401" priority="11203"/>
    <cfRule type="duplicateValues" dxfId="400" priority="2673"/>
    <cfRule type="duplicateValues" dxfId="399" priority="2179"/>
    <cfRule type="duplicateValues" dxfId="398" priority="13443"/>
    <cfRule type="duplicateValues" dxfId="397" priority="3034"/>
    <cfRule type="duplicateValues" dxfId="396" priority="1214"/>
    <cfRule type="duplicateValues" dxfId="395" priority="2769"/>
    <cfRule type="duplicateValues" dxfId="394" priority="3031"/>
    <cfRule type="duplicateValues" dxfId="393" priority="2308"/>
    <cfRule type="duplicateValues" dxfId="392" priority="12723"/>
    <cfRule type="duplicateValues" dxfId="391" priority="13187"/>
    <cfRule type="duplicateValues" dxfId="390" priority="2777"/>
    <cfRule type="duplicateValues" dxfId="389" priority="2489"/>
    <cfRule type="duplicateValues" dxfId="388" priority="1167"/>
    <cfRule type="duplicateValues" dxfId="387" priority="2782"/>
    <cfRule type="duplicateValues" dxfId="386" priority="3027"/>
    <cfRule type="duplicateValues" dxfId="385" priority="2785"/>
    <cfRule type="duplicateValues" dxfId="384" priority="2681"/>
    <cfRule type="duplicateValues" dxfId="383" priority="13219"/>
    <cfRule type="duplicateValues" dxfId="382" priority="2788"/>
    <cfRule type="duplicateValues" dxfId="381" priority="2686"/>
    <cfRule type="duplicateValues" dxfId="380" priority="2689"/>
    <cfRule type="duplicateValues" dxfId="379" priority="2692"/>
    <cfRule type="duplicateValues" dxfId="378" priority="2037"/>
    <cfRule type="duplicateValues" dxfId="377" priority="2457"/>
    <cfRule type="duplicateValues" dxfId="376" priority="2034"/>
    <cfRule type="duplicateValues" dxfId="375" priority="2031"/>
    <cfRule type="duplicateValues" dxfId="374" priority="2026"/>
    <cfRule type="duplicateValues" dxfId="373" priority="2580"/>
    <cfRule type="duplicateValues" dxfId="372" priority="13235"/>
    <cfRule type="duplicateValues" dxfId="371" priority="2492"/>
    <cfRule type="duplicateValues" dxfId="370" priority="2018"/>
    <cfRule type="duplicateValues" dxfId="369" priority="2006"/>
    <cfRule type="duplicateValues" dxfId="368" priority="13475"/>
    <cfRule type="duplicateValues" dxfId="367" priority="2147"/>
    <cfRule type="duplicateValues" dxfId="366" priority="1989"/>
    <cfRule type="duplicateValues" dxfId="365" priority="2801"/>
    <cfRule type="duplicateValues" dxfId="364" priority="2363"/>
    <cfRule type="duplicateValues" dxfId="363" priority="2701"/>
    <cfRule type="duplicateValues" dxfId="362" priority="12611"/>
    <cfRule type="duplicateValues" dxfId="361" priority="2809"/>
    <cfRule type="duplicateValues" dxfId="360" priority="13243"/>
    <cfRule type="duplicateValues" dxfId="359" priority="2592"/>
    <cfRule type="duplicateValues" dxfId="358" priority="3024"/>
    <cfRule type="duplicateValues" dxfId="357" priority="1966"/>
    <cfRule type="duplicateValues" dxfId="356" priority="13247"/>
    <cfRule type="duplicateValues" dxfId="355" priority="2814"/>
    <cfRule type="duplicateValues" dxfId="354" priority="11651"/>
    <cfRule type="duplicateValues" dxfId="353" priority="13250"/>
    <cfRule type="duplicateValues" dxfId="352" priority="13491"/>
    <cfRule type="duplicateValues" dxfId="351" priority="1935"/>
    <cfRule type="duplicateValues" dxfId="350" priority="2817"/>
    <cfRule type="duplicateValues" dxfId="349" priority="1932"/>
    <cfRule type="duplicateValues" dxfId="348" priority="1929"/>
    <cfRule type="duplicateValues" dxfId="347" priority="2820"/>
    <cfRule type="duplicateValues" dxfId="346" priority="3002"/>
    <cfRule type="duplicateValues" dxfId="345" priority="2706"/>
    <cfRule type="duplicateValues" dxfId="344" priority="13499"/>
    <cfRule type="duplicateValues" dxfId="343" priority="2600"/>
    <cfRule type="duplicateValues" dxfId="342" priority="1924"/>
    <cfRule type="duplicateValues" dxfId="341" priority="13503"/>
    <cfRule type="duplicateValues" dxfId="340" priority="1916"/>
    <cfRule type="duplicateValues" dxfId="339" priority="2709"/>
    <cfRule type="duplicateValues" dxfId="338" priority="13506"/>
    <cfRule type="duplicateValues" dxfId="337" priority="1904"/>
    <cfRule type="duplicateValues" dxfId="336" priority="2712"/>
    <cfRule type="duplicateValues" dxfId="335" priority="2429"/>
    <cfRule type="duplicateValues" dxfId="334" priority="2829"/>
    <cfRule type="duplicateValues" dxfId="333" priority="11683"/>
    <cfRule type="duplicateValues" dxfId="332" priority="12675"/>
    <cfRule type="duplicateValues" dxfId="331" priority="1887"/>
    <cfRule type="duplicateValues" dxfId="330" priority="2834"/>
    <cfRule type="duplicateValues" dxfId="329" priority="11699"/>
    <cfRule type="duplicateValues" dxfId="328" priority="1864"/>
    <cfRule type="duplicateValues" dxfId="327" priority="9666"/>
    <cfRule type="duplicateValues" dxfId="326" priority="2837"/>
    <cfRule type="duplicateValues" dxfId="325" priority="2605"/>
    <cfRule type="duplicateValues" dxfId="324" priority="2999"/>
    <cfRule type="duplicateValues" dxfId="323" priority="2840"/>
    <cfRule type="duplicateValues" dxfId="322" priority="2521"/>
    <cfRule type="duplicateValues" dxfId="321" priority="9663"/>
    <cfRule type="duplicateValues" dxfId="320" priority="11707"/>
    <cfRule type="duplicateValues" dxfId="319" priority="9659"/>
    <cfRule type="duplicateValues" dxfId="318" priority="11711"/>
    <cfRule type="duplicateValues" dxfId="317" priority="11714"/>
    <cfRule type="duplicateValues" dxfId="316" priority="9651"/>
    <cfRule type="duplicateValues" dxfId="315" priority="2846"/>
    <cfRule type="duplicateValues" dxfId="314" priority="12707"/>
    <cfRule type="duplicateValues" dxfId="313" priority="2608"/>
    <cfRule type="duplicateValues" dxfId="312" priority="2849"/>
    <cfRule type="duplicateValues" dxfId="311" priority="1834"/>
    <cfRule type="duplicateValues" dxfId="310" priority="11459"/>
    <cfRule type="duplicateValues" dxfId="309" priority="2268"/>
    <cfRule type="duplicateValues" dxfId="308" priority="12731"/>
    <cfRule type="duplicateValues" dxfId="307" priority="12735"/>
    <cfRule type="duplicateValues" dxfId="306" priority="2852"/>
    <cfRule type="duplicateValues" dxfId="305" priority="2524"/>
    <cfRule type="duplicateValues" dxfId="304" priority="12738"/>
    <cfRule type="duplicateValues" dxfId="303" priority="2856"/>
    <cfRule type="duplicateValues" dxfId="302" priority="9636"/>
    <cfRule type="duplicateValues" dxfId="301" priority="2945"/>
    <cfRule type="duplicateValues" dxfId="300" priority="2982"/>
    <cfRule type="duplicateValues" dxfId="299" priority="2859"/>
    <cfRule type="duplicateValues" dxfId="298" priority="1794"/>
    <cfRule type="duplicateValues" dxfId="297" priority="1791"/>
    <cfRule type="duplicateValues" dxfId="296" priority="1787"/>
    <cfRule type="duplicateValues" dxfId="295" priority="2127"/>
    <cfRule type="duplicateValues" dxfId="294" priority="2501"/>
    <cfRule type="duplicateValues" dxfId="293" priority="2863"/>
    <cfRule type="duplicateValues" dxfId="292" priority="1784"/>
    <cfRule type="duplicateValues" dxfId="291" priority="2528"/>
    <cfRule type="duplicateValues" dxfId="290" priority="9609"/>
    <cfRule type="duplicateValues" dxfId="289" priority="2866"/>
    <cfRule type="duplicateValues" dxfId="288" priority="2978"/>
    <cfRule type="duplicateValues" dxfId="287" priority="2611"/>
    <cfRule type="duplicateValues" dxfId="286" priority="1780"/>
    <cfRule type="duplicateValues" dxfId="285" priority="1777"/>
    <cfRule type="duplicateValues" dxfId="284" priority="2531"/>
    <cfRule type="duplicateValues" dxfId="283" priority="1774"/>
    <cfRule type="duplicateValues" dxfId="282" priority="13571"/>
    <cfRule type="duplicateValues" dxfId="281" priority="1768"/>
    <cfRule type="duplicateValues" dxfId="280" priority="2291"/>
    <cfRule type="duplicateValues" dxfId="279" priority="1765"/>
    <cfRule type="duplicateValues" dxfId="278" priority="10691"/>
    <cfRule type="duplicateValues" dxfId="277" priority="9562"/>
    <cfRule type="duplicateValues" dxfId="276" priority="2535"/>
    <cfRule type="duplicateValues" dxfId="275" priority="2411"/>
    <cfRule type="duplicateValues" dxfId="274" priority="1762"/>
    <cfRule type="duplicateValues" dxfId="273" priority="1757"/>
    <cfRule type="duplicateValues" dxfId="272" priority="2975"/>
    <cfRule type="duplicateValues" dxfId="271" priority="1748"/>
    <cfRule type="duplicateValues" dxfId="270" priority="1745"/>
    <cfRule type="duplicateValues" dxfId="269" priority="2408"/>
    <cfRule type="duplicateValues" dxfId="268" priority="1742"/>
    <cfRule type="duplicateValues" dxfId="267" priority="2538"/>
    <cfRule type="duplicateValues" dxfId="266" priority="2629"/>
    <cfRule type="duplicateValues" dxfId="265" priority="2405"/>
    <cfRule type="duplicateValues" dxfId="264" priority="2236"/>
    <cfRule type="duplicateValues" dxfId="263" priority="9483"/>
    <cfRule type="duplicateValues" dxfId="262" priority="2339"/>
    <cfRule type="duplicateValues" dxfId="261" priority="2880"/>
    <cfRule type="duplicateValues" dxfId="260" priority="1737"/>
    <cfRule type="duplicateValues" dxfId="259" priority="2233"/>
    <cfRule type="duplicateValues" dxfId="258" priority="12227"/>
    <cfRule type="duplicateValues" dxfId="257" priority="2336"/>
    <cfRule type="duplicateValues" dxfId="256" priority="2972"/>
    <cfRule type="duplicateValues" dxfId="255" priority="2171"/>
    <cfRule type="duplicateValues" dxfId="254" priority="13603"/>
    <cfRule type="duplicateValues" dxfId="253" priority="1729"/>
    <cfRule type="duplicateValues" dxfId="252" priority="2400"/>
    <cfRule type="duplicateValues" dxfId="251" priority="2333"/>
    <cfRule type="duplicateValues" dxfId="250" priority="2229"/>
    <cfRule type="duplicateValues" dxfId="249" priority="1716"/>
    <cfRule type="duplicateValues" dxfId="248" priority="1713"/>
    <cfRule type="duplicateValues" dxfId="247" priority="1710"/>
    <cfRule type="duplicateValues" dxfId="246" priority="1705"/>
    <cfRule type="duplicateValues" dxfId="245" priority="2888"/>
    <cfRule type="duplicateValues" dxfId="244" priority="1697"/>
    <cfRule type="duplicateValues" dxfId="243" priority="3019"/>
    <cfRule type="duplicateValues" dxfId="242" priority="2328"/>
    <cfRule type="duplicateValues" dxfId="241" priority="9355"/>
    <cfRule type="duplicateValues" dxfId="240" priority="1685"/>
    <cfRule type="duplicateValues" dxfId="239" priority="13619"/>
    <cfRule type="duplicateValues" dxfId="238" priority="2226"/>
    <cfRule type="duplicateValues" dxfId="237" priority="2893"/>
    <cfRule type="duplicateValues" dxfId="236" priority="2222"/>
    <cfRule type="duplicateValues" dxfId="235" priority="1667"/>
    <cfRule type="duplicateValues" dxfId="234" priority="2109"/>
    <cfRule type="duplicateValues" dxfId="233" priority="12483"/>
    <cfRule type="duplicateValues" dxfId="232" priority="1664"/>
    <cfRule type="duplicateValues" dxfId="231" priority="13627"/>
    <cfRule type="duplicateValues" dxfId="230" priority="2518"/>
    <cfRule type="duplicateValues" dxfId="229" priority="2219"/>
    <cfRule type="duplicateValues" dxfId="228" priority="1661"/>
    <cfRule type="duplicateValues" dxfId="227" priority="13631"/>
    <cfRule type="duplicateValues" dxfId="226" priority="3016"/>
    <cfRule type="duplicateValues" dxfId="225" priority="13634"/>
    <cfRule type="duplicateValues" dxfId="224" priority="1656"/>
    <cfRule type="duplicateValues" dxfId="223" priority="2449"/>
    <cfRule type="duplicateValues" dxfId="222" priority="2896"/>
    <cfRule type="duplicateValues" dxfId="221" priority="2392"/>
    <cfRule type="duplicateValues" dxfId="220" priority="2216"/>
    <cfRule type="duplicateValues" dxfId="219" priority="2992"/>
    <cfRule type="duplicateValues" dxfId="218" priority="2641"/>
    <cfRule type="duplicateValues" dxfId="217" priority="2899"/>
    <cfRule type="duplicateValues" dxfId="216" priority="9155"/>
    <cfRule type="duplicateValues" dxfId="215" priority="1648"/>
    <cfRule type="duplicateValues" dxfId="214" priority="1636"/>
    <cfRule type="duplicateValues" dxfId="213" priority="2139"/>
    <cfRule type="duplicateValues" dxfId="212" priority="3042"/>
    <cfRule type="duplicateValues" dxfId="211" priority="1619"/>
    <cfRule type="duplicateValues" dxfId="210" priority="2966"/>
    <cfRule type="duplicateValues" dxfId="209" priority="2210"/>
    <cfRule type="duplicateValues" dxfId="208" priority="2473"/>
    <cfRule type="duplicateValues" dxfId="207" priority="2908"/>
    <cfRule type="duplicateValues" dxfId="206" priority="1595"/>
    <cfRule type="duplicateValues" dxfId="205" priority="1592"/>
    <cfRule type="duplicateValues" dxfId="204" priority="1589"/>
    <cfRule type="duplicateValues" dxfId="203" priority="2158"/>
    <cfRule type="duplicateValues" dxfId="202" priority="2106"/>
    <cfRule type="duplicateValues" dxfId="201" priority="2649"/>
    <cfRule type="duplicateValues" dxfId="200" priority="2481"/>
    <cfRule type="duplicateValues" dxfId="199" priority="2913"/>
    <cfRule type="duplicateValues" dxfId="198" priority="1584"/>
    <cfRule type="duplicateValues" dxfId="197" priority="1576"/>
    <cfRule type="duplicateValues" dxfId="196" priority="13667"/>
    <cfRule type="duplicateValues" dxfId="195" priority="2916"/>
    <cfRule type="duplicateValues" dxfId="194" priority="8853"/>
    <cfRule type="duplicateValues" dxfId="193" priority="2207"/>
    <cfRule type="duplicateValues" dxfId="192" priority="2989"/>
    <cfRule type="duplicateValues" dxfId="191" priority="2963"/>
    <cfRule type="duplicateValues" dxfId="190" priority="2919"/>
    <cfRule type="duplicateValues" dxfId="189" priority="1564"/>
    <cfRule type="duplicateValues" dxfId="188" priority="3012"/>
    <cfRule type="duplicateValues" dxfId="187" priority="1547"/>
    <cfRule type="duplicateValues" dxfId="186" priority="1524"/>
    <cfRule type="duplicateValues" dxfId="185" priority="2654"/>
    <cfRule type="duplicateValues" dxfId="184" priority="2925"/>
    <cfRule type="duplicateValues" dxfId="183" priority="2204"/>
    <cfRule type="duplicateValues" dxfId="182" priority="2320"/>
    <cfRule type="duplicateValues" dxfId="181" priority="13683"/>
    <cfRule type="duplicateValues" dxfId="180" priority="1493"/>
    <cfRule type="duplicateValues" dxfId="179" priority="13379"/>
    <cfRule type="duplicateValues" dxfId="178" priority="2090"/>
    <cfRule type="duplicateValues" dxfId="177" priority="2942"/>
    <cfRule type="duplicateValues" dxfId="176" priority="2506"/>
    <cfRule type="duplicateValues" dxfId="175" priority="2928"/>
    <cfRule type="duplicateValues" dxfId="174" priority="1490"/>
    <cfRule type="duplicateValues" dxfId="173" priority="13691"/>
    <cfRule type="duplicateValues" dxfId="172" priority="2380"/>
    <cfRule type="duplicateValues" dxfId="171" priority="12995"/>
    <cfRule type="duplicateValues" dxfId="170" priority="1487"/>
    <cfRule type="duplicateValues" dxfId="169" priority="2103"/>
    <cfRule type="duplicateValues" dxfId="168" priority="13696"/>
    <cfRule type="duplicateValues" dxfId="167" priority="2931"/>
    <cfRule type="duplicateValues" dxfId="166" priority="2454"/>
    <cfRule type="duplicateValues" dxfId="165" priority="13699"/>
    <cfRule type="duplicateValues" dxfId="164" priority="2657"/>
    <cfRule type="duplicateValues" dxfId="163" priority="2563"/>
    <cfRule type="duplicateValues" dxfId="162" priority="1482"/>
    <cfRule type="duplicateValues" dxfId="161" priority="2960"/>
    <cfRule type="duplicateValues" dxfId="160" priority="1474"/>
    <cfRule type="duplicateValues" dxfId="159" priority="2935"/>
    <cfRule type="duplicateValues" dxfId="158" priority="1462"/>
    <cfRule type="duplicateValues" dxfId="157" priority="2509"/>
    <cfRule type="duplicateValues" dxfId="156" priority="2155"/>
    <cfRule type="duplicateValues" dxfId="155" priority="2938"/>
    <cfRule type="duplicateValues" dxfId="154" priority="2460"/>
    <cfRule type="duplicateValues" dxfId="153" priority="2199"/>
    <cfRule type="duplicateValues" dxfId="152" priority="1445"/>
    <cfRule type="duplicateValues" dxfId="151" priority="2078"/>
    <cfRule type="duplicateValues" dxfId="150" priority="1422"/>
    <cfRule type="duplicateValues" dxfId="149" priority="13717"/>
    <cfRule type="duplicateValues" dxfId="148" priority="2955"/>
    <cfRule type="duplicateValues" dxfId="147" priority="2718"/>
    <cfRule type="duplicateValues" dxfId="146" priority="3009"/>
    <cfRule type="duplicateValues" dxfId="145" priority="1392"/>
    <cfRule type="duplicateValues" dxfId="144" priority="2721"/>
    <cfRule type="duplicateValues" dxfId="143" priority="2190"/>
    <cfRule type="duplicateValues" dxfId="142" priority="13725"/>
    <cfRule type="duplicateValues" dxfId="141" priority="3049"/>
    <cfRule type="duplicateValues" dxfId="140" priority="2187"/>
    <cfRule type="duplicateValues" dxfId="139" priority="2724"/>
    <cfRule type="duplicateValues" dxfId="138" priority="13729"/>
    <cfRule type="duplicateValues" dxfId="137" priority="2152"/>
    <cfRule type="duplicateValues" dxfId="136" priority="1353"/>
    <cfRule type="duplicateValues" dxfId="135" priority="13732"/>
    <cfRule type="duplicateValues" dxfId="134" priority="3046"/>
    <cfRule type="duplicateValues" dxfId="133" priority="1350"/>
    <cfRule type="duplicateValues" dxfId="132" priority="2728"/>
    <cfRule type="duplicateValues" dxfId="131" priority="1347"/>
    <cfRule type="duplicateValues" dxfId="130" priority="2061"/>
    <cfRule type="duplicateValues" dxfId="129" priority="2731"/>
    <cfRule type="duplicateValues" dxfId="128" priority="1342"/>
    <cfRule type="duplicateValues" dxfId="127" priority="13741"/>
    <cfRule type="duplicateValues" dxfId="126" priority="11587"/>
    <cfRule type="duplicateValues" dxfId="125" priority="2735"/>
    <cfRule type="duplicateValues" dxfId="124" priority="1334"/>
    <cfRule type="duplicateValues" dxfId="123" priority="13745"/>
    <cfRule type="duplicateValues" dxfId="122" priority="2738"/>
    <cfRule type="duplicateValues" dxfId="121" priority="2184"/>
    <cfRule type="duplicateValues" dxfId="120" priority="13748"/>
    <cfRule type="duplicateValues" dxfId="119" priority="2486"/>
    <cfRule type="duplicateValues" dxfId="118" priority="2985"/>
    <cfRule type="duplicateValues" dxfId="117" priority="1322"/>
    <cfRule type="duplicateValues" dxfId="116" priority="13753"/>
    <cfRule type="duplicateValues" dxfId="115" priority="2512"/>
    <cfRule type="duplicateValues" dxfId="114" priority="2441"/>
    <cfRule type="duplicateValues" dxfId="113" priority="13756"/>
    <cfRule type="duplicateValues" dxfId="112" priority="1305"/>
    <cfRule type="duplicateValues" dxfId="111" priority="3039"/>
    <cfRule type="duplicateValues" dxfId="110" priority="2660"/>
    <cfRule type="duplicateValues" dxfId="109" priority="13761"/>
    <cfRule type="duplicateValues" dxfId="108" priority="13123"/>
    <cfRule type="duplicateValues" dxfId="107" priority="13765"/>
    <cfRule type="duplicateValues" dxfId="106" priority="2098"/>
    <cfRule type="duplicateValues" dxfId="105" priority="3005"/>
    <cfRule type="duplicateValues" dxfId="104" priority="2757"/>
    <cfRule type="duplicateValues" dxfId="103" priority="1282"/>
    <cfRule type="duplicateValues" dxfId="102" priority="1252"/>
  </conditionalFormatting>
  <conditionalFormatting sqref="DKA63">
    <cfRule type="duplicateValues" dxfId="101" priority="2191"/>
    <cfRule type="duplicateValues" dxfId="100" priority="2939"/>
    <cfRule type="duplicateValues" dxfId="99" priority="3028"/>
    <cfRule type="duplicateValues" dxfId="98" priority="3050"/>
    <cfRule type="duplicateValues" dxfId="97" priority="2513"/>
    <cfRule type="duplicateValues" dxfId="96" priority="3035"/>
    <cfRule type="duplicateValues" dxfId="95" priority="1494"/>
    <cfRule type="duplicateValues" dxfId="94" priority="2693"/>
    <cfRule type="duplicateValues" dxfId="93" priority="1354"/>
    <cfRule type="duplicateValues" dxfId="92" priority="3053"/>
    <cfRule type="duplicateValues" dxfId="91" priority="2841"/>
    <cfRule type="duplicateValues" dxfId="90" priority="3020"/>
    <cfRule type="duplicateValues" dxfId="89" priority="3017"/>
    <cfRule type="duplicateValues" dxfId="88" priority="1596"/>
    <cfRule type="duplicateValues" dxfId="87" priority="2920"/>
    <cfRule type="duplicateValues" dxfId="86" priority="2789"/>
    <cfRule type="duplicateValues" dxfId="85" priority="2211"/>
    <cfRule type="duplicateValues" dxfId="84" priority="2967"/>
    <cfRule type="duplicateValues" dxfId="83" priority="1668"/>
    <cfRule type="duplicateValues" dxfId="82" priority="2661"/>
    <cfRule type="duplicateValues" dxfId="81" priority="2110"/>
    <cfRule type="duplicateValues" dxfId="80" priority="2223"/>
    <cfRule type="duplicateValues" dxfId="79" priority="13700"/>
    <cfRule type="duplicateValues" dxfId="78" priority="1717"/>
    <cfRule type="duplicateValues" dxfId="77" priority="2539"/>
    <cfRule type="duplicateValues" dxfId="76" priority="2493"/>
    <cfRule type="duplicateValues" dxfId="75" priority="2932"/>
    <cfRule type="duplicateValues" dxfId="74" priority="2230"/>
    <cfRule type="duplicateValues" dxfId="73" priority="2234"/>
    <cfRule type="duplicateValues" dxfId="72" priority="13251"/>
    <cfRule type="duplicateValues" dxfId="71" priority="2853"/>
    <cfRule type="duplicateValues" dxfId="70" priority="2340"/>
    <cfRule type="duplicateValues" dxfId="69" priority="2237"/>
    <cfRule type="duplicateValues" dxfId="68" priority="2725"/>
    <cfRule type="duplicateValues" dxfId="67" priority="3040"/>
    <cfRule type="duplicateValues" dxfId="66" priority="2159"/>
    <cfRule type="duplicateValues" dxfId="65" priority="2038"/>
    <cfRule type="duplicateValues" dxfId="64" priority="2525"/>
    <cfRule type="duplicateValues" dxfId="63" priority="1749"/>
    <cfRule type="duplicateValues" dxfId="62" priority="2732"/>
    <cfRule type="duplicateValues" dxfId="61" priority="2860"/>
    <cfRule type="duplicateValues" dxfId="60" priority="2993"/>
    <cfRule type="duplicateValues" dxfId="59" priority="2986"/>
    <cfRule type="duplicateValues" dxfId="58" priority="3006"/>
    <cfRule type="duplicateValues" dxfId="57" priority="1769"/>
    <cfRule type="duplicateValues" dxfId="56" priority="13635"/>
    <cfRule type="duplicateValues" dxfId="55" priority="1781"/>
    <cfRule type="duplicateValues" dxfId="54" priority="3032"/>
    <cfRule type="duplicateValues" dxfId="53" priority="2736"/>
    <cfRule type="duplicateValues" dxfId="52" priority="3013"/>
    <cfRule type="duplicateValues" dxfId="51" priority="2864"/>
    <cfRule type="duplicateValues" dxfId="50" priority="2612"/>
    <cfRule type="duplicateValues" dxfId="49" priority="2739"/>
    <cfRule type="duplicateValues" dxfId="48" priority="2979"/>
    <cfRule type="duplicateValues" dxfId="47" priority="13733"/>
    <cfRule type="duplicateValues" dxfId="46" priority="1788"/>
    <cfRule type="duplicateValues" dxfId="45" priority="2713"/>
    <cfRule type="duplicateValues" dxfId="44" priority="1792"/>
    <cfRule type="duplicateValues" dxfId="43" priority="2900"/>
    <cfRule type="duplicateValues" dxfId="42" priority="2867"/>
    <cfRule type="duplicateValues" dxfId="41" priority="1795"/>
    <cfRule type="duplicateValues" dxfId="40" priority="3043"/>
    <cfRule type="duplicateValues" dxfId="39" priority="9667"/>
    <cfRule type="duplicateValues" dxfId="38" priority="12739"/>
    <cfRule type="duplicateValues" dxfId="37" priority="2532"/>
    <cfRule type="duplicateValues" dxfId="36" priority="2990"/>
    <cfRule type="duplicateValues" dxfId="35" priority="2821"/>
    <cfRule type="duplicateValues" dxfId="34" priority="13749"/>
    <cfRule type="duplicateValues" dxfId="33" priority="2943"/>
    <cfRule type="duplicateValues" dxfId="32" priority="11715"/>
    <cfRule type="duplicateValues" dxfId="31" priority="2536"/>
    <cfRule type="duplicateValues" dxfId="30" priority="2412"/>
    <cfRule type="duplicateValues" dxfId="29" priority="2946"/>
    <cfRule type="duplicateValues" dxfId="28" priority="3047"/>
    <cfRule type="duplicateValues" dxfId="27" priority="13757"/>
    <cfRule type="duplicateValues" dxfId="26" priority="2461"/>
    <cfRule type="duplicateValues" dxfId="25" priority="13507"/>
    <cfRule type="duplicateValues" dxfId="24" priority="13762"/>
    <cfRule type="duplicateValues" dxfId="23" priority="1936"/>
    <cfRule type="duplicateValues" dxfId="22" priority="13766"/>
  </conditionalFormatting>
  <conditionalFormatting sqref="DKA64">
    <cfRule type="duplicateValues" dxfId="21" priority="3051"/>
    <cfRule type="duplicateValues" dxfId="20" priority="3036"/>
    <cfRule type="duplicateValues" dxfId="19" priority="1087"/>
    <cfRule type="duplicateValues" dxfId="18" priority="2238"/>
    <cfRule type="duplicateValues" dxfId="17" priority="2540"/>
    <cfRule type="duplicateValues" dxfId="16" priority="1796"/>
    <cfRule type="duplicateValues" dxfId="15" priority="2868"/>
    <cfRule type="duplicateValues" dxfId="14" priority="13775"/>
    <cfRule type="duplicateValues" dxfId="13" priority="2740"/>
    <cfRule type="duplicateValues" dxfId="12" priority="2994"/>
    <cfRule type="duplicateValues" dxfId="11" priority="2947"/>
    <cfRule type="duplicateValues" dxfId="10" priority="3048"/>
    <cfRule type="duplicateValues" dxfId="9" priority="3044"/>
    <cfRule type="duplicateValues" dxfId="8" priority="3021"/>
  </conditionalFormatting>
  <conditionalFormatting sqref="DKA65">
    <cfRule type="duplicateValues" dxfId="7" priority="3052"/>
  </conditionalFormatting>
  <conditionalFormatting sqref="DKA71:DKA76">
    <cfRule type="duplicateValues" dxfId="6" priority="14109"/>
  </conditionalFormatting>
  <conditionalFormatting sqref="DKA93:DKA97 DKA80:DKA91 DKA70:DKA78">
    <cfRule type="duplicateValues" dxfId="5" priority="14094"/>
  </conditionalFormatting>
  <conditionalFormatting sqref="DKA98:DKA111 DKA1 DKA179:DKA1048576 DKA173:DKA177 DKA116:DKA171">
    <cfRule type="duplicateValues" dxfId="4" priority="14095"/>
  </conditionalFormatting>
  <conditionalFormatting sqref="DKA98:DKA111">
    <cfRule type="duplicateValues" dxfId="3" priority="14100"/>
  </conditionalFormatting>
  <conditionalFormatting sqref="DKA179:DKA1048576 DKA173:DKA177 DKA93:DKA171 DKA23:DKA91 DKA1:DKA21">
    <cfRule type="duplicateValues" dxfId="2" priority="14105"/>
  </conditionalFormatting>
  <conditionalFormatting sqref="DKD2:DKD71">
    <cfRule type="duplicateValues" dxfId="1" priority="13773"/>
    <cfRule type="duplicateValues" dxfId="0" priority="13774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BC030-60AE-4DFC-A19E-A211E989D29E}">
  <sheetPr codeName="Sheet3"/>
  <dimension ref="A1:B151"/>
  <sheetViews>
    <sheetView topLeftCell="A103" workbookViewId="0">
      <selection activeCell="N5" sqref="N5"/>
    </sheetView>
  </sheetViews>
  <sheetFormatPr defaultRowHeight="15" x14ac:dyDescent="0.25"/>
  <cols>
    <col min="1" max="1" width="44.42578125" bestFit="1" customWidth="1"/>
  </cols>
  <sheetData>
    <row r="1" spans="1:2" x14ac:dyDescent="0.25">
      <c r="A1" t="str" cm="1">
        <f t="array" ref="A1:A118">_xlfn._xlws.FILTER('Office Use - Postcodes'!DJZ1:DJZ150, 'Office Use - Postcodes'!DJZ1:DJZ150 &lt;&gt; 0)</f>
        <v>HAMPER</v>
      </c>
      <c r="B1" t="str" cm="1">
        <f t="array" ref="B1:B151">'Office Use - Postcodes'!DKA1:DKA151</f>
        <v>SKU</v>
      </c>
    </row>
    <row r="2" spans="1:2" x14ac:dyDescent="0.25">
      <c r="A2" t="str">
        <v>A Chandon Gift Hamper</v>
      </c>
      <c r="B2" t="str">
        <v>HPC0051-2601</v>
      </c>
    </row>
    <row r="3" spans="1:2" x14ac:dyDescent="0.25">
      <c r="A3" t="str">
        <v>All Chill, No Booze Beer Hamper</v>
      </c>
      <c r="B3" t="str">
        <v>HPC0046-2502</v>
      </c>
    </row>
    <row r="4" spans="1:2" x14ac:dyDescent="0.25">
      <c r="A4" t="str">
        <v>Backyard Barby Essentials Crate</v>
      </c>
      <c r="B4" t="str">
        <v>HPC0027-2501</v>
      </c>
    </row>
    <row r="5" spans="1:2" x14ac:dyDescent="0.25">
      <c r="A5" t="str">
        <v>Beer &amp; Wine Picnic Cooler Bag</v>
      </c>
      <c r="B5" t="str">
        <v>HPC0037-2501</v>
      </c>
    </row>
    <row r="6" spans="1:2" x14ac:dyDescent="0.25">
      <c r="A6" t="str">
        <v>Bite Bundle Gourmet Snacks Hamper</v>
      </c>
      <c r="B6" t="str">
        <v>HPMI005-2601</v>
      </c>
    </row>
    <row r="7" spans="1:2" x14ac:dyDescent="0.25">
      <c r="A7" t="str">
        <v>Bite Bundle Pasta Night Hamper</v>
      </c>
      <c r="B7" t="str">
        <v>HPMI004-2601</v>
      </c>
    </row>
    <row r="8" spans="1:2" x14ac:dyDescent="0.25">
      <c r="A8" t="str">
        <v>Bite Bundle Snack Indulgence Hamper</v>
      </c>
      <c r="B8" t="str">
        <v>HPMI006-2601</v>
      </c>
    </row>
    <row r="9" spans="1:2" x14ac:dyDescent="0.25">
      <c r="A9" t="str">
        <v>Bondi Essentials Gift Hamper</v>
      </c>
      <c r="B9" t="str">
        <v>HPC0052-2502</v>
      </c>
    </row>
    <row r="10" spans="1:2" x14ac:dyDescent="0.25">
      <c r="A10" t="str">
        <v>Botanica Pamper Hamper</v>
      </c>
      <c r="B10" t="str">
        <v>HPC0065-2501</v>
      </c>
    </row>
    <row r="11" spans="1:2" x14ac:dyDescent="0.25">
      <c r="A11" t="str">
        <v>Botanica Rose Chandon Gift</v>
      </c>
      <c r="B11" t="str">
        <v>HPC0069-2501</v>
      </c>
    </row>
    <row r="12" spans="1:2" x14ac:dyDescent="0.25">
      <c r="A12" t="str">
        <v>Box Of Treats Easter Hamper</v>
      </c>
      <c r="B12" t="str">
        <v>HPC0074-2601</v>
      </c>
    </row>
    <row r="13" spans="1:2" x14ac:dyDescent="0.25">
      <c r="A13" t="str">
        <v>Box Of Treats Hamper</v>
      </c>
      <c r="B13" t="str">
        <v>HPC0074-2502</v>
      </c>
    </row>
    <row r="14" spans="1:2" x14ac:dyDescent="0.25">
      <c r="A14" t="str">
        <v>Car &amp; Wine Lovers Gift Hamper</v>
      </c>
      <c r="B14" t="str">
        <v>HMCAR240004</v>
      </c>
    </row>
    <row r="15" spans="1:2" x14ac:dyDescent="0.25">
      <c r="A15" t="str">
        <v>Car Chamois &amp; Red Wine Gift</v>
      </c>
      <c r="B15" t="str">
        <v>HMCAR240001</v>
      </c>
    </row>
    <row r="16" spans="1:2" x14ac:dyDescent="0.25">
      <c r="A16" t="str">
        <v>Car Chamois &amp; White Wine Gift</v>
      </c>
      <c r="B16" t="str">
        <v>HMCAR240002</v>
      </c>
    </row>
    <row r="17" spans="1:2" x14ac:dyDescent="0.25">
      <c r="A17" t="str">
        <v>Car Essentials Gift Pack</v>
      </c>
      <c r="B17" t="str">
        <v>HMCAR240011-1</v>
      </c>
    </row>
    <row r="18" spans="1:2" x14ac:dyDescent="0.25">
      <c r="A18" t="str">
        <v>Caring For You Rest Time Gift Box</v>
      </c>
      <c r="B18" t="str">
        <v>HMWEL240004-1</v>
      </c>
    </row>
    <row r="19" spans="1:2" x14ac:dyDescent="0.25">
      <c r="A19" t="str">
        <v>Celebrate Shiraz Gift Box</v>
      </c>
      <c r="B19" t="str">
        <v>HPC0007-2501</v>
      </c>
    </row>
    <row r="20" spans="1:2" x14ac:dyDescent="0.25">
      <c r="A20" t="str">
        <v>Chill Out Lager Hamper</v>
      </c>
      <c r="B20" t="str">
        <v>HPC0046-2503</v>
      </c>
    </row>
    <row r="21" spans="1:2" x14ac:dyDescent="0.25">
      <c r="A21" t="str">
        <v>Chill Out Pale Ale Hamper</v>
      </c>
      <c r="B21" t="str">
        <v>HPC0046-2501</v>
      </c>
    </row>
    <row r="22" spans="1:2" x14ac:dyDescent="0.25">
      <c r="A22" t="str">
        <v>Chivas Whisky &amp; Nuts Hamper</v>
      </c>
      <c r="B22" t="str">
        <v>HPF0002-2502</v>
      </c>
    </row>
    <row r="23" spans="1:2" x14ac:dyDescent="0.25">
      <c r="A23" t="str">
        <v>Clay Date - Clay Sculpting Set For Two</v>
      </c>
      <c r="B23" t="str">
        <v>HPV0007-2601</v>
      </c>
    </row>
    <row r="24" spans="1:2" x14ac:dyDescent="0.25">
      <c r="A24" t="str">
        <v>Connoisseur's Wine Collection Hamper</v>
      </c>
      <c r="B24" t="str">
        <v>HPC0061-2501</v>
      </c>
    </row>
    <row r="25" spans="1:2" x14ac:dyDescent="0.25">
      <c r="A25" t="str">
        <v>Cuddle Up At Home</v>
      </c>
      <c r="B25" t="str">
        <v>HPS0006-2501</v>
      </c>
    </row>
    <row r="26" spans="1:2" x14ac:dyDescent="0.25">
      <c r="A26" t="str">
        <v>Dom Perignon Champagne Gift Hamper</v>
      </c>
      <c r="B26" t="str">
        <v>HPA0007-2601</v>
      </c>
    </row>
    <row r="27" spans="1:2" x14ac:dyDescent="0.25">
      <c r="A27" t="str">
        <v>Double Wine Canvas Shopper</v>
      </c>
      <c r="B27" t="str">
        <v>HPC0032-2601</v>
      </c>
    </row>
    <row r="28" spans="1:2" x14ac:dyDescent="0.25">
      <c r="A28" t="str">
        <v>Elegance Dom Perignon Gift Hamper</v>
      </c>
      <c r="B28" t="str">
        <v>HPC0039-2501</v>
      </c>
    </row>
    <row r="29" spans="1:2" x14ac:dyDescent="0.25">
      <c r="A29" t="str">
        <v>Elegant Shiraz Housewarming Gift Box</v>
      </c>
      <c r="B29" t="str">
        <v>HMSTL240016-1</v>
      </c>
    </row>
    <row r="30" spans="1:2" x14ac:dyDescent="0.25">
      <c r="A30" t="str">
        <v>Entertain With Veuve Crate</v>
      </c>
      <c r="B30" t="str">
        <v>HPC0085-2501</v>
      </c>
    </row>
    <row r="31" spans="1:2" x14ac:dyDescent="0.25">
      <c r="A31" t="str">
        <v>For Her Essentials Hamper</v>
      </c>
      <c r="B31" t="str">
        <v>HMSMD240010-1</v>
      </c>
    </row>
    <row r="32" spans="1:2" x14ac:dyDescent="0.25">
      <c r="A32" t="str">
        <v>Garden &amp; Pamper Hamper</v>
      </c>
      <c r="B32" t="str">
        <v>HMSMD250007-1</v>
      </c>
    </row>
    <row r="33" spans="1:2" x14ac:dyDescent="0.25">
      <c r="A33" t="str">
        <v>Glenlivet 12 Premium Whisky Hamper</v>
      </c>
      <c r="B33" t="str">
        <v>HPF0011-2501</v>
      </c>
    </row>
    <row r="34" spans="1:2" x14ac:dyDescent="0.25">
      <c r="A34" t="str">
        <v>Glenmorangie Whisky Tasting Hamper</v>
      </c>
      <c r="B34" t="str">
        <v>HPF0010-2601</v>
      </c>
    </row>
    <row r="35" spans="1:2" x14ac:dyDescent="0.25">
      <c r="A35" t="str">
        <v>Golf &amp; Chill Pack Gift</v>
      </c>
      <c r="B35" t="str">
        <v>HPF0002-2501</v>
      </c>
    </row>
    <row r="36" spans="1:2" x14ac:dyDescent="0.25">
      <c r="A36" t="str">
        <v>Gourmet Cheeseboard Hamper</v>
      </c>
      <c r="B36" t="str">
        <v>HPC0076-2501</v>
      </c>
    </row>
    <row r="37" spans="1:2" x14ac:dyDescent="0.25">
      <c r="A37" t="str">
        <v>Gourmet Red Wine Hamper</v>
      </c>
      <c r="B37" t="str">
        <v>HPC0059-2501</v>
      </c>
    </row>
    <row r="38" spans="1:2" x14ac:dyDescent="0.25">
      <c r="A38" t="str">
        <v>Gourmet Sauv Blanc Hamper</v>
      </c>
      <c r="B38" t="str">
        <v>HPC0043-2501</v>
      </c>
    </row>
    <row r="39" spans="1:2" x14ac:dyDescent="0.25">
      <c r="A39" t="str">
        <v>Gourmet Settlement Gift</v>
      </c>
      <c r="B39" t="str">
        <v>HPS0003-2501</v>
      </c>
    </row>
    <row r="40" spans="1:2" x14ac:dyDescent="0.25">
      <c r="A40" t="str">
        <v>Gourmet Sparkling Hamper</v>
      </c>
      <c r="B40" t="str">
        <v>HPA0004-2601</v>
      </c>
    </row>
    <row r="41" spans="1:2" x14ac:dyDescent="0.25">
      <c r="A41" t="str">
        <v>Gourmet White Wine Hamper</v>
      </c>
      <c r="B41" t="str">
        <v>HMXMAS230010-1</v>
      </c>
    </row>
    <row r="42" spans="1:2" x14ac:dyDescent="0.25">
      <c r="A42" t="str">
        <v>Heaps Normal for Heaps Cool Gents Gift</v>
      </c>
      <c r="B42" t="str">
        <v>HPF0005-2501</v>
      </c>
    </row>
    <row r="43" spans="1:2" x14ac:dyDescent="0.25">
      <c r="A43" t="str">
        <v>Her Comfort Care Gift</v>
      </c>
      <c r="B43" t="str">
        <v>HMSMD240008-1</v>
      </c>
    </row>
    <row r="44" spans="1:2" x14ac:dyDescent="0.25">
      <c r="A44" t="str">
        <v>Home Celebration Hamper</v>
      </c>
      <c r="B44" t="str">
        <v>HPS0001-2501</v>
      </c>
    </row>
    <row r="45" spans="1:2" x14ac:dyDescent="0.25">
      <c r="A45" t="str">
        <v>Hoppy Days Pale Ale, Snack &amp; Speaker Gift Hamper</v>
      </c>
      <c r="B45" t="str">
        <v>HPC0056-2501</v>
      </c>
    </row>
    <row r="46" spans="1:2" x14ac:dyDescent="0.25">
      <c r="A46" t="str">
        <v>Hoppy Easter Chocolate Gift Box</v>
      </c>
      <c r="B46" t="str">
        <v>HPE0001-2601</v>
      </c>
    </row>
    <row r="47" spans="1:2" x14ac:dyDescent="0.25">
      <c r="A47" t="str">
        <v>Hoppy Easter Sparkling Gift Basket</v>
      </c>
      <c r="B47" t="str">
        <v>HPE0003-2601</v>
      </c>
    </row>
    <row r="48" spans="1:2" x14ac:dyDescent="0.25">
      <c r="A48" t="str">
        <v>Johnnie Walker Whisky Hamper</v>
      </c>
      <c r="B48" t="str">
        <v>HPC0068-2501</v>
      </c>
    </row>
    <row r="49" spans="1:2" x14ac:dyDescent="0.25">
      <c r="A49" t="str">
        <v>Limoncello Picnic Party Cooler</v>
      </c>
      <c r="B49" t="str">
        <v>HPC0025-2501</v>
      </c>
    </row>
    <row r="50" spans="1:2" x14ac:dyDescent="0.25">
      <c r="A50" t="str">
        <v>Love You Beary Much Hamper</v>
      </c>
      <c r="B50" t="str">
        <v>HPV0008-2502</v>
      </c>
    </row>
    <row r="51" spans="1:2" x14ac:dyDescent="0.25">
      <c r="A51" t="str">
        <v>Luxurious Picnic Gift Hamper</v>
      </c>
      <c r="B51" t="str">
        <v>HMXMAS240031-1</v>
      </c>
    </row>
    <row r="52" spans="1:2" x14ac:dyDescent="0.25">
      <c r="A52" t="str">
        <v>Luxury Car &amp; St Hugo Shiraz Hamper</v>
      </c>
      <c r="B52" t="str">
        <v>HMCAR240005</v>
      </c>
    </row>
    <row r="53" spans="1:2" x14ac:dyDescent="0.25">
      <c r="A53" t="str">
        <v>Luxury Gift Hamper For Her</v>
      </c>
      <c r="B53" t="str">
        <v>HPC0071-2501</v>
      </c>
    </row>
    <row r="54" spans="1:2" x14ac:dyDescent="0.25">
      <c r="A54" t="str">
        <v>Luxury Gift Hamper For Him</v>
      </c>
      <c r="B54" t="str">
        <v>HPC0070-2501</v>
      </c>
    </row>
    <row r="55" spans="1:2" x14ac:dyDescent="0.25">
      <c r="A55" t="str">
        <v>Luxury Homebody Relaxation Gift Hamper</v>
      </c>
      <c r="B55" t="str">
        <v>HPC0086-2501</v>
      </c>
    </row>
    <row r="56" spans="1:2" x14ac:dyDescent="0.25">
      <c r="A56" t="str">
        <v>Luxury Moet Hamper</v>
      </c>
      <c r="B56" t="str">
        <v>HPC0072-2501</v>
      </c>
    </row>
    <row r="57" spans="1:2" x14ac:dyDescent="0.25">
      <c r="A57" t="str">
        <v>Made To Share Basket</v>
      </c>
      <c r="B57" t="str">
        <v>HPC0066-2501</v>
      </c>
    </row>
    <row r="58" spans="1:2" x14ac:dyDescent="0.25">
      <c r="A58" t="str">
        <v>Makers Mark Whisky Hamper</v>
      </c>
      <c r="B58" t="str">
        <v>HPC0042-2501</v>
      </c>
    </row>
    <row r="59" spans="1:2" x14ac:dyDescent="0.25">
      <c r="A59" t="str">
        <v>Market Munchies Canvas Bag</v>
      </c>
      <c r="B59" t="str">
        <v>HPM0001-2601</v>
      </c>
    </row>
    <row r="60" spans="1:2" x14ac:dyDescent="0.25">
      <c r="A60" t="str">
        <v>Mini Home Chef Gift Set</v>
      </c>
      <c r="B60" t="str">
        <v>HPC0013-2601</v>
      </c>
    </row>
    <row r="61" spans="1:2" x14ac:dyDescent="0.25">
      <c r="A61" t="str">
        <v>Mini Snack Gift Box</v>
      </c>
      <c r="B61" t="str">
        <v>HPC0005-2501</v>
      </c>
    </row>
    <row r="62" spans="1:2" x14ac:dyDescent="0.25">
      <c r="A62" t="str">
        <v>Moet Gift Hamper</v>
      </c>
      <c r="B62" t="str">
        <v>HPC0048-2601</v>
      </c>
    </row>
    <row r="63" spans="1:2" x14ac:dyDescent="0.25">
      <c r="A63" t="str">
        <v>Moon Dog Brews for Him Hamper</v>
      </c>
      <c r="B63" t="str">
        <v>HPF0004-2501</v>
      </c>
    </row>
    <row r="64" spans="1:2" x14ac:dyDescent="0.25">
      <c r="A64" t="str">
        <v>Mum's Margs &amp; Me Time Gift Basket</v>
      </c>
      <c r="B64" t="str">
        <v>HPM0011-2601</v>
      </c>
    </row>
    <row r="65" spans="1:2" x14ac:dyDescent="0.25">
      <c r="A65" t="str">
        <v>Mum's Market Munchies Tote Gift</v>
      </c>
      <c r="B65" t="str">
        <v>HPM0010-2601</v>
      </c>
    </row>
    <row r="66" spans="1:2" x14ac:dyDescent="0.25">
      <c r="A66" t="str">
        <v>Mum's Red Wine &amp; Robe Hamper</v>
      </c>
      <c r="B66" t="str">
        <v>HPM0006-2601</v>
      </c>
    </row>
    <row r="67" spans="1:2" x14ac:dyDescent="0.25">
      <c r="A67" t="str">
        <v>Mum's Sip &amp; Snack Hamper</v>
      </c>
      <c r="B67" t="str">
        <v>HPM0009-2601</v>
      </c>
    </row>
    <row r="68" spans="1:2" x14ac:dyDescent="0.25">
      <c r="A68" t="str">
        <v>Mum's Sparkling &amp; Treats Hamper</v>
      </c>
      <c r="B68" t="str">
        <v>HPM0008-2601</v>
      </c>
    </row>
    <row r="69" spans="1:2" x14ac:dyDescent="0.25">
      <c r="A69" t="str">
        <v>Mum's Sweet Treat Hamper</v>
      </c>
      <c r="B69" t="str">
        <v>HPM0007-2601</v>
      </c>
    </row>
    <row r="70" spans="1:2" x14ac:dyDescent="0.25">
      <c r="A70" t="str">
        <v>Opulent Tea Lovers Gift Set</v>
      </c>
      <c r="B70" t="str">
        <v>HMSTL240002</v>
      </c>
    </row>
    <row r="71" spans="1:2" x14ac:dyDescent="0.25">
      <c r="A71" t="str">
        <v>Perk Me Up Coffee Hamper</v>
      </c>
      <c r="B71" t="str">
        <v>HPA0022-2501</v>
      </c>
    </row>
    <row r="72" spans="1:2" x14ac:dyDescent="0.25">
      <c r="A72" t="str">
        <v>Prosecco Celebration Hamper</v>
      </c>
      <c r="B72" t="str">
        <v>HPC0063-2501</v>
      </c>
    </row>
    <row r="73" spans="1:2" x14ac:dyDescent="0.25">
      <c r="A73" t="str">
        <v>Red &amp; White Wine Gift Box</v>
      </c>
      <c r="B73" t="str">
        <v>HMXMAS230005-2</v>
      </c>
    </row>
    <row r="74" spans="1:2" x14ac:dyDescent="0.25">
      <c r="A74" t="str">
        <v>Red Welcome Home Hamper</v>
      </c>
      <c r="B74" t="str">
        <v>HPS0002-2501</v>
      </c>
    </row>
    <row r="75" spans="1:2" x14ac:dyDescent="0.25">
      <c r="A75" t="str">
        <v>Red Wine &amp; Game Night In Hamper</v>
      </c>
      <c r="B75" t="str">
        <v>HPV0005-2502</v>
      </c>
    </row>
    <row r="76" spans="1:2" x14ac:dyDescent="0.25">
      <c r="A76" t="str">
        <v>Reset Mini Moment Gift Box</v>
      </c>
      <c r="B76" t="str">
        <v>HPMI003-2501</v>
      </c>
    </row>
    <row r="77" spans="1:2" x14ac:dyDescent="0.25">
      <c r="A77" t="str">
        <v>Rest &amp; Reset Wellness Gift Hamper</v>
      </c>
      <c r="B77" t="str">
        <v>HMXMAS230027</v>
      </c>
    </row>
    <row r="78" spans="1:2" x14ac:dyDescent="0.25">
      <c r="A78" t="str">
        <v>Retire In Style Hamper</v>
      </c>
      <c r="B78" t="str">
        <v>HMRET240001</v>
      </c>
    </row>
    <row r="79" spans="1:2" x14ac:dyDescent="0.25">
      <c r="A79" t="str">
        <v>Robby's Entertainer Gift Pack</v>
      </c>
      <c r="B79" t="str">
        <v>HMXMAS230057-1</v>
      </c>
    </row>
    <row r="80" spans="1:2" x14ac:dyDescent="0.25">
      <c r="A80" t="str">
        <v>Robs Arvo BBQ Kit</v>
      </c>
      <c r="B80" t="str">
        <v>HPC0034-2601</v>
      </c>
    </row>
    <row r="81" spans="1:2" x14ac:dyDescent="0.25">
      <c r="A81" t="str">
        <v>Rob's Red Wine Tasting Hamper</v>
      </c>
      <c r="B81" t="str">
        <v>HPA0002-2502</v>
      </c>
    </row>
    <row r="82" spans="1:2" x14ac:dyDescent="0.25">
      <c r="A82" t="str">
        <v>Self Care For You Gift Box</v>
      </c>
      <c r="B82" t="str">
        <v>HPC0002-2501</v>
      </c>
    </row>
    <row r="83" spans="1:2" x14ac:dyDescent="0.25">
      <c r="A83" t="str">
        <v>Self Care Gift Hamper</v>
      </c>
      <c r="B83" t="str">
        <v>HPC0062-2501</v>
      </c>
    </row>
    <row r="84" spans="1:2" x14ac:dyDescent="0.25">
      <c r="A84" t="str">
        <v>Sip &amp; Snack Gift Hamper</v>
      </c>
      <c r="B84" t="str">
        <v>HPC0028-2601</v>
      </c>
    </row>
    <row r="85" spans="1:2" x14ac:dyDescent="0.25">
      <c r="A85" t="str">
        <v>Sparkling Celebration Car Gift Hamper</v>
      </c>
      <c r="B85" t="str">
        <v>HMCAR240006</v>
      </c>
    </row>
    <row r="86" spans="1:2" x14ac:dyDescent="0.25">
      <c r="A86" t="str">
        <v>Summer Lovin' Shopper Bag</v>
      </c>
      <c r="B86" t="str">
        <v>HPC0024-2501</v>
      </c>
    </row>
    <row r="87" spans="1:2" x14ac:dyDescent="0.25">
      <c r="A87" t="str">
        <v>Sweet Chocolate Easter Hamper</v>
      </c>
      <c r="B87" t="str">
        <v>HPC0060-2502</v>
      </c>
    </row>
    <row r="88" spans="1:2" x14ac:dyDescent="0.25">
      <c r="A88" t="str">
        <v>Sweet Chocolate Hamper</v>
      </c>
      <c r="B88" t="str">
        <v>HPC0060-2501</v>
      </c>
    </row>
    <row r="89" spans="1:2" x14ac:dyDescent="0.25">
      <c r="A89" t="str">
        <v>Sweet Easter Sharing Gift Hamper</v>
      </c>
      <c r="B89" t="str">
        <v>HPE0002-2601</v>
      </c>
    </row>
    <row r="90" spans="1:2" x14ac:dyDescent="0.25">
      <c r="A90" t="str">
        <v>Sweet Treats Gift Hamper</v>
      </c>
      <c r="B90" t="str">
        <v>HPC0004-2501</v>
      </c>
    </row>
    <row r="91" spans="1:2" x14ac:dyDescent="0.25">
      <c r="A91" t="str">
        <v>Take Care Gift Hamper</v>
      </c>
      <c r="B91" t="str">
        <v>HMWEL240001-1</v>
      </c>
    </row>
    <row r="92" spans="1:2" x14ac:dyDescent="0.25">
      <c r="A92" t="str">
        <v>Tea &amp; Comfort Hamper</v>
      </c>
      <c r="B92" t="str">
        <v>HPW0002-2501</v>
      </c>
    </row>
    <row r="93" spans="1:2" x14ac:dyDescent="0.25">
      <c r="A93" t="str">
        <v>The Aberlour 'U R' Special Hamper</v>
      </c>
      <c r="B93" t="str">
        <v>HPC0009-2501</v>
      </c>
    </row>
    <row r="94" spans="1:2" x14ac:dyDescent="0.25">
      <c r="A94" t="str">
        <v>The Artisan Picnic Hamper</v>
      </c>
      <c r="B94" t="str">
        <v>HPA0020-2601</v>
      </c>
    </row>
    <row r="95" spans="1:2" x14ac:dyDescent="0.25">
      <c r="A95" t="str">
        <v>The BBQ Lover's Gift Box</v>
      </c>
      <c r="B95" t="str">
        <v>HPC0012-2601</v>
      </c>
    </row>
    <row r="96" spans="1:2" x14ac:dyDescent="0.25">
      <c r="A96" t="str">
        <v>The Bondi Soap Indulgence 'Delight Me' Gift Box</v>
      </c>
      <c r="B96" t="str">
        <v>BONDIS000001</v>
      </c>
    </row>
    <row r="97" spans="1:2" x14ac:dyDescent="0.25">
      <c r="A97" t="str">
        <v>The Coffee &amp; Crunch Bundle Hamper</v>
      </c>
      <c r="B97" t="str">
        <v>HPMI007-2601</v>
      </c>
    </row>
    <row r="98" spans="1:2" x14ac:dyDescent="0.25">
      <c r="A98" t="str">
        <v>The Coffee Lover's Gift</v>
      </c>
      <c r="B98" t="str">
        <v>HPC0001-2501</v>
      </c>
    </row>
    <row r="99" spans="1:2" x14ac:dyDescent="0.25">
      <c r="A99" t="str">
        <v>The Entertainer Crate</v>
      </c>
      <c r="B99" t="str">
        <v>HPC0067-2501</v>
      </c>
    </row>
    <row r="100" spans="1:2" x14ac:dyDescent="0.25">
      <c r="A100" t="str">
        <v>The Gents' Retreat Hamper</v>
      </c>
      <c r="B100" t="str">
        <v>HPF0009-2502</v>
      </c>
    </row>
    <row r="101" spans="1:2" x14ac:dyDescent="0.25">
      <c r="A101" t="str">
        <v>Thinking Of You Mini Moments Gift</v>
      </c>
      <c r="B101" t="str">
        <v>HMMINI230002-2</v>
      </c>
    </row>
    <row r="102" spans="1:2" x14ac:dyDescent="0.25">
      <c r="A102" t="str">
        <v>Top Shelf Veuve &amp; Aberlour Whisky Gift</v>
      </c>
      <c r="B102" t="str">
        <v>HPC0040-2501</v>
      </c>
    </row>
    <row r="103" spans="1:2" x14ac:dyDescent="0.25">
      <c r="A103" t="str">
        <v>Ultimate Car Gift Pack With Meguiar's</v>
      </c>
      <c r="B103" t="str">
        <v>HPCA002-2401</v>
      </c>
    </row>
    <row r="104" spans="1:2" x14ac:dyDescent="0.25">
      <c r="A104" t="str">
        <v>Ultimate Party Pack</v>
      </c>
      <c r="B104" t="str">
        <v>HPC0075-2501</v>
      </c>
    </row>
    <row r="105" spans="1:2" x14ac:dyDescent="0.25">
      <c r="A105" t="str">
        <v>Very Veuve Gift Hamper</v>
      </c>
      <c r="B105" t="str">
        <v>HPC0049-2601</v>
      </c>
    </row>
    <row r="106" spans="1:2" x14ac:dyDescent="0.25">
      <c r="A106" t="str">
        <v>Vitale Australian Botanicals House Essentials</v>
      </c>
      <c r="B106" t="str">
        <v>HMSTL240006-1</v>
      </c>
    </row>
    <row r="107" spans="1:2" x14ac:dyDescent="0.25">
      <c r="A107" t="str">
        <v>Vitale Wellness Pamper Hamper</v>
      </c>
      <c r="B107" t="str">
        <v>HMSMD00070-2</v>
      </c>
    </row>
    <row r="108" spans="1:2" x14ac:dyDescent="0.25">
      <c r="A108" t="str">
        <v>Vitality Pamper Hamper</v>
      </c>
      <c r="B108" t="str">
        <v>HMXMAS230007-1</v>
      </c>
    </row>
    <row r="109" spans="1:2" x14ac:dyDescent="0.25">
      <c r="A109" t="str">
        <v>Welcome Home Cheeseboard &amp; Olive Oil</v>
      </c>
      <c r="B109" t="str">
        <v>HMSTL240003-1</v>
      </c>
    </row>
    <row r="110" spans="1:2" x14ac:dyDescent="0.25">
      <c r="A110" t="str">
        <v>Welcome Home Cheeseboard &amp; Red Wine</v>
      </c>
      <c r="B110" t="str">
        <v>HPS0005-2601</v>
      </c>
    </row>
    <row r="111" spans="1:2" x14ac:dyDescent="0.25">
      <c r="A111" t="str">
        <v>Wine &amp; Antipasto Hamper</v>
      </c>
      <c r="B111" t="str">
        <v>HPC0077-2501</v>
      </c>
    </row>
    <row r="112" spans="1:2" x14ac:dyDescent="0.25">
      <c r="A112" t="str">
        <v>Wine &amp; Chocolate Collection</v>
      </c>
      <c r="B112" t="str">
        <v>HMAYR250007-1</v>
      </c>
    </row>
    <row r="113" spans="1:2" x14ac:dyDescent="0.25">
      <c r="A113" t="str">
        <v>With Love Sparkling Hamper</v>
      </c>
      <c r="B113" t="str">
        <v>HPV0001-2601</v>
      </c>
    </row>
    <row r="114" spans="1:2" x14ac:dyDescent="0.25">
      <c r="A114" t="str">
        <v>Yes Way Rose Hamper</v>
      </c>
      <c r="B114" t="str">
        <v>HPM0004-2502</v>
      </c>
    </row>
    <row r="115" spans="1:2" x14ac:dyDescent="0.25">
      <c r="A115" t="str">
        <v>You're Amazing Mini Moments Gift</v>
      </c>
      <c r="B115" t="str">
        <v>HMMINI230003-2</v>
      </c>
    </row>
    <row r="116" spans="1:2" x14ac:dyDescent="0.25">
      <c r="A116" t="str">
        <v>Zonzo Roro Apertivo Spritz &amp; Snack Set Gift</v>
      </c>
      <c r="B116" t="str">
        <v>HPV0010-2601</v>
      </c>
    </row>
    <row r="117" spans="1:2" x14ac:dyDescent="0.25">
      <c r="A117" t="str">
        <v>Zonzo Vodka Celebration Hamper</v>
      </c>
      <c r="B117" t="str">
        <v>HPC0036-2502</v>
      </c>
    </row>
    <row r="118" spans="1:2" x14ac:dyDescent="0.25">
      <c r="A118" t="str">
        <v>Custom Hamper</v>
      </c>
      <c r="B118" t="str">
        <v>Custom Hamper</v>
      </c>
    </row>
    <row r="119" spans="1:2" x14ac:dyDescent="0.25">
      <c r="B119">
        <v>0</v>
      </c>
    </row>
    <row r="120" spans="1:2" x14ac:dyDescent="0.25">
      <c r="B120">
        <v>0</v>
      </c>
    </row>
    <row r="121" spans="1:2" x14ac:dyDescent="0.25">
      <c r="B121">
        <v>0</v>
      </c>
    </row>
    <row r="122" spans="1:2" x14ac:dyDescent="0.25">
      <c r="B122">
        <v>0</v>
      </c>
    </row>
    <row r="123" spans="1:2" x14ac:dyDescent="0.25">
      <c r="B123">
        <v>0</v>
      </c>
    </row>
    <row r="124" spans="1:2" x14ac:dyDescent="0.25">
      <c r="B124">
        <v>0</v>
      </c>
    </row>
    <row r="125" spans="1:2" x14ac:dyDescent="0.25">
      <c r="B125">
        <v>0</v>
      </c>
    </row>
    <row r="126" spans="1:2" x14ac:dyDescent="0.25">
      <c r="B126">
        <v>0</v>
      </c>
    </row>
    <row r="127" spans="1:2" x14ac:dyDescent="0.25">
      <c r="B127">
        <v>0</v>
      </c>
    </row>
    <row r="128" spans="1:2" x14ac:dyDescent="0.25">
      <c r="B128">
        <v>0</v>
      </c>
    </row>
    <row r="129" spans="2:2" x14ac:dyDescent="0.25">
      <c r="B129">
        <v>0</v>
      </c>
    </row>
    <row r="130" spans="2:2" x14ac:dyDescent="0.25">
      <c r="B130">
        <v>0</v>
      </c>
    </row>
    <row r="131" spans="2:2" x14ac:dyDescent="0.25">
      <c r="B131">
        <v>0</v>
      </c>
    </row>
    <row r="132" spans="2:2" x14ac:dyDescent="0.25">
      <c r="B132">
        <v>0</v>
      </c>
    </row>
    <row r="133" spans="2:2" x14ac:dyDescent="0.25">
      <c r="B133">
        <v>0</v>
      </c>
    </row>
    <row r="134" spans="2:2" x14ac:dyDescent="0.25">
      <c r="B134">
        <v>0</v>
      </c>
    </row>
    <row r="135" spans="2:2" x14ac:dyDescent="0.25">
      <c r="B135">
        <v>0</v>
      </c>
    </row>
    <row r="136" spans="2:2" x14ac:dyDescent="0.25">
      <c r="B136">
        <v>0</v>
      </c>
    </row>
    <row r="137" spans="2:2" x14ac:dyDescent="0.25">
      <c r="B137">
        <v>0</v>
      </c>
    </row>
    <row r="138" spans="2:2" x14ac:dyDescent="0.25">
      <c r="B138">
        <v>0</v>
      </c>
    </row>
    <row r="139" spans="2:2" x14ac:dyDescent="0.25">
      <c r="B139">
        <v>0</v>
      </c>
    </row>
    <row r="140" spans="2:2" x14ac:dyDescent="0.25">
      <c r="B140">
        <v>0</v>
      </c>
    </row>
    <row r="141" spans="2:2" x14ac:dyDescent="0.25">
      <c r="B141">
        <v>0</v>
      </c>
    </row>
    <row r="142" spans="2:2" x14ac:dyDescent="0.25">
      <c r="B142">
        <v>0</v>
      </c>
    </row>
    <row r="143" spans="2:2" x14ac:dyDescent="0.25">
      <c r="B143">
        <v>0</v>
      </c>
    </row>
    <row r="144" spans="2:2" x14ac:dyDescent="0.25">
      <c r="B144">
        <v>0</v>
      </c>
    </row>
    <row r="145" spans="2:2" x14ac:dyDescent="0.25">
      <c r="B145">
        <v>0</v>
      </c>
    </row>
    <row r="146" spans="2:2" x14ac:dyDescent="0.25">
      <c r="B146">
        <v>0</v>
      </c>
    </row>
    <row r="147" spans="2:2" x14ac:dyDescent="0.25">
      <c r="B147">
        <v>0</v>
      </c>
    </row>
    <row r="148" spans="2:2" x14ac:dyDescent="0.25">
      <c r="B148">
        <v>0</v>
      </c>
    </row>
    <row r="149" spans="2:2" x14ac:dyDescent="0.25">
      <c r="B149">
        <v>0</v>
      </c>
    </row>
    <row r="150" spans="2:2" x14ac:dyDescent="0.25">
      <c r="B150">
        <v>0</v>
      </c>
    </row>
    <row r="151" spans="2:2" x14ac:dyDescent="0.25">
      <c r="B15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1B0B2-87B4-4BB9-91CD-BC2104E6B0FA}">
  <sheetPr codeName="Sheet4"/>
  <dimension ref="A1:DM510"/>
  <sheetViews>
    <sheetView workbookViewId="0">
      <selection activeCell="N5" sqref="N5"/>
    </sheetView>
  </sheetViews>
  <sheetFormatPr defaultRowHeight="15" x14ac:dyDescent="0.25"/>
  <sheetData>
    <row r="1" spans="1:117" x14ac:dyDescent="0.25">
      <c r="A1" s="62" t="s">
        <v>15099</v>
      </c>
    </row>
    <row r="2" spans="1:117" x14ac:dyDescent="0.25">
      <c r="A2" s="62" t="str" cm="1">
        <f t="array" ref="A2:DM2">TRANSPOSE(_xlfn._xlws.FILTER('Hamper Listing'!$A$2:$A$160,ISNUMBER(SEARCH('Bulk Order Form'!K15,'Hamper Listing'!$A$2:$A$160)),"No Results"))</f>
        <v>A Chandon Gift Hamper</v>
      </c>
      <c r="B2" t="str">
        <v>All Chill, No Booze Beer Hamper</v>
      </c>
      <c r="C2" t="str">
        <v>Backyard Barby Essentials Crate</v>
      </c>
      <c r="D2" t="str">
        <v>Beer &amp; Wine Picnic Cooler Bag</v>
      </c>
      <c r="E2" t="str">
        <v>Bite Bundle Gourmet Snacks Hamper</v>
      </c>
      <c r="F2" t="str">
        <v>Bite Bundle Pasta Night Hamper</v>
      </c>
      <c r="G2" t="str">
        <v>Bite Bundle Snack Indulgence Hamper</v>
      </c>
      <c r="H2" t="str">
        <v>Bondi Essentials Gift Hamper</v>
      </c>
      <c r="I2" t="str">
        <v>Botanica Pamper Hamper</v>
      </c>
      <c r="J2" t="str">
        <v>Botanica Rose Chandon Gift</v>
      </c>
      <c r="K2" t="str">
        <v>Box Of Treats Easter Hamper</v>
      </c>
      <c r="L2" t="str">
        <v>Box Of Treats Hamper</v>
      </c>
      <c r="M2" t="str">
        <v>Car &amp; Wine Lovers Gift Hamper</v>
      </c>
      <c r="N2" t="str">
        <v>Car Chamois &amp; Red Wine Gift</v>
      </c>
      <c r="O2" t="str">
        <v>Car Chamois &amp; White Wine Gift</v>
      </c>
      <c r="P2" t="str">
        <v>Car Essentials Gift Pack</v>
      </c>
      <c r="Q2" t="str">
        <v>Caring For You Rest Time Gift Box</v>
      </c>
      <c r="R2" t="str">
        <v>Celebrate Shiraz Gift Box</v>
      </c>
      <c r="S2" t="str">
        <v>Chill Out Lager Hamper</v>
      </c>
      <c r="T2" t="str">
        <v>Chill Out Pale Ale Hamper</v>
      </c>
      <c r="U2" t="str">
        <v>Chivas Whisky &amp; Nuts Hamper</v>
      </c>
      <c r="V2" t="str">
        <v>Clay Date - Clay Sculpting Set For Two</v>
      </c>
      <c r="W2" t="str">
        <v>Connoisseur's Wine Collection Hamper</v>
      </c>
      <c r="X2" t="str">
        <v>Cuddle Up At Home</v>
      </c>
      <c r="Y2" t="str">
        <v>Dom Perignon Champagne Gift Hamper</v>
      </c>
      <c r="Z2" t="str">
        <v>Double Wine Canvas Shopper</v>
      </c>
      <c r="AA2" t="str">
        <v>Elegance Dom Perignon Gift Hamper</v>
      </c>
      <c r="AB2" t="str">
        <v>Elegant Shiraz Housewarming Gift Box</v>
      </c>
      <c r="AC2" t="str">
        <v>Entertain With Veuve Crate</v>
      </c>
      <c r="AD2" t="str">
        <v>For Her Essentials Hamper</v>
      </c>
      <c r="AE2" t="str">
        <v>Garden &amp; Pamper Hamper</v>
      </c>
      <c r="AF2" t="str">
        <v>Glenlivet 12 Premium Whisky Hamper</v>
      </c>
      <c r="AG2" t="str">
        <v>Glenmorangie Whisky Tasting Hamper</v>
      </c>
      <c r="AH2" t="str">
        <v>Golf &amp; Chill Pack Gift</v>
      </c>
      <c r="AI2" t="str">
        <v>Gourmet Cheeseboard Hamper</v>
      </c>
      <c r="AJ2" t="str">
        <v>Gourmet Red Wine Hamper</v>
      </c>
      <c r="AK2" t="str">
        <v>Gourmet Sauv Blanc Hamper</v>
      </c>
      <c r="AL2" t="str">
        <v>Gourmet Settlement Gift</v>
      </c>
      <c r="AM2" t="str">
        <v>Gourmet Sparkling Hamper</v>
      </c>
      <c r="AN2" t="str">
        <v>Gourmet White Wine Hamper</v>
      </c>
      <c r="AO2" t="str">
        <v>Heaps Normal for Heaps Cool Gents Gift</v>
      </c>
      <c r="AP2" t="str">
        <v>Her Comfort Care Gift</v>
      </c>
      <c r="AQ2" t="str">
        <v>Home Celebration Hamper</v>
      </c>
      <c r="AR2" t="str">
        <v>Hoppy Days Pale Ale, Snack &amp; Speaker Gift Hamper</v>
      </c>
      <c r="AS2" t="str">
        <v>Hoppy Easter Chocolate Gift Box</v>
      </c>
      <c r="AT2" t="str">
        <v>Hoppy Easter Sparkling Gift Basket</v>
      </c>
      <c r="AU2" t="str">
        <v>Johnnie Walker Whisky Hamper</v>
      </c>
      <c r="AV2" t="str">
        <v>Limoncello Picnic Party Cooler</v>
      </c>
      <c r="AW2" t="str">
        <v>Love You Beary Much Hamper</v>
      </c>
      <c r="AX2" t="str">
        <v>Luxurious Picnic Gift Hamper</v>
      </c>
      <c r="AY2" t="str">
        <v>Luxury Car &amp; St Hugo Shiraz Hamper</v>
      </c>
      <c r="AZ2" t="str">
        <v>Luxury Gift Hamper For Her</v>
      </c>
      <c r="BA2" t="str">
        <v>Luxury Gift Hamper For Him</v>
      </c>
      <c r="BB2" t="str">
        <v>Luxury Homebody Relaxation Gift Hamper</v>
      </c>
      <c r="BC2" t="str">
        <v>Luxury Moet Hamper</v>
      </c>
      <c r="BD2" t="str">
        <v>Made To Share Basket</v>
      </c>
      <c r="BE2" t="str">
        <v>Makers Mark Whisky Hamper</v>
      </c>
      <c r="BF2" t="str">
        <v>Market Munchies Canvas Bag</v>
      </c>
      <c r="BG2" t="str">
        <v>Mini Home Chef Gift Set</v>
      </c>
      <c r="BH2" t="str">
        <v>Mini Snack Gift Box</v>
      </c>
      <c r="BI2" t="str">
        <v>Moet Gift Hamper</v>
      </c>
      <c r="BJ2" t="str">
        <v>Moon Dog Brews for Him Hamper</v>
      </c>
      <c r="BK2" t="str">
        <v>Mum's Margs &amp; Me Time Gift Basket</v>
      </c>
      <c r="BL2" t="str">
        <v>Mum's Market Munchies Tote Gift</v>
      </c>
      <c r="BM2" t="str">
        <v>Mum's Red Wine &amp; Robe Hamper</v>
      </c>
      <c r="BN2" t="str">
        <v>Mum's Sip &amp; Snack Hamper</v>
      </c>
      <c r="BO2" t="str">
        <v>Mum's Sparkling &amp; Treats Hamper</v>
      </c>
      <c r="BP2" t="str">
        <v>Mum's Sweet Treat Hamper</v>
      </c>
      <c r="BQ2" t="str">
        <v>Opulent Tea Lovers Gift Set</v>
      </c>
      <c r="BR2" t="str">
        <v>Perk Me Up Coffee Hamper</v>
      </c>
      <c r="BS2" t="str">
        <v>Prosecco Celebration Hamper</v>
      </c>
      <c r="BT2" t="str">
        <v>Red &amp; White Wine Gift Box</v>
      </c>
      <c r="BU2" t="str">
        <v>Red Welcome Home Hamper</v>
      </c>
      <c r="BV2" t="str">
        <v>Red Wine &amp; Game Night In Hamper</v>
      </c>
      <c r="BW2" t="str">
        <v>Reset Mini Moment Gift Box</v>
      </c>
      <c r="BX2" t="str">
        <v>Rest &amp; Reset Wellness Gift Hamper</v>
      </c>
      <c r="BY2" t="str">
        <v>Retire In Style Hamper</v>
      </c>
      <c r="BZ2" t="str">
        <v>Robby's Entertainer Gift Pack</v>
      </c>
      <c r="CA2" t="str">
        <v>Robs Arvo BBQ Kit</v>
      </c>
      <c r="CB2" t="str">
        <v>Rob's Red Wine Tasting Hamper</v>
      </c>
      <c r="CC2" t="str">
        <v>Self Care For You Gift Box</v>
      </c>
      <c r="CD2" t="str">
        <v>Self Care Gift Hamper</v>
      </c>
      <c r="CE2" t="str">
        <v>Sip &amp; Snack Gift Hamper</v>
      </c>
      <c r="CF2" t="str">
        <v>Sparkling Celebration Car Gift Hamper</v>
      </c>
      <c r="CG2" t="str">
        <v>Summer Lovin' Shopper Bag</v>
      </c>
      <c r="CH2" t="str">
        <v>Sweet Chocolate Easter Hamper</v>
      </c>
      <c r="CI2" t="str">
        <v>Sweet Chocolate Hamper</v>
      </c>
      <c r="CJ2" t="str">
        <v>Sweet Easter Sharing Gift Hamper</v>
      </c>
      <c r="CK2" t="str">
        <v>Sweet Treats Gift Hamper</v>
      </c>
      <c r="CL2" t="str">
        <v>Take Care Gift Hamper</v>
      </c>
      <c r="CM2" t="str">
        <v>Tea &amp; Comfort Hamper</v>
      </c>
      <c r="CN2" t="str">
        <v>The Aberlour 'U R' Special Hamper</v>
      </c>
      <c r="CO2" t="str">
        <v>The Artisan Picnic Hamper</v>
      </c>
      <c r="CP2" t="str">
        <v>The BBQ Lover's Gift Box</v>
      </c>
      <c r="CQ2" t="str">
        <v>The Bondi Soap Indulgence 'Delight Me' Gift Box</v>
      </c>
      <c r="CR2" t="str">
        <v>The Coffee &amp; Crunch Bundle Hamper</v>
      </c>
      <c r="CS2" t="str">
        <v>The Coffee Lover's Gift</v>
      </c>
      <c r="CT2" t="str">
        <v>The Entertainer Crate</v>
      </c>
      <c r="CU2" t="str">
        <v>The Gents' Retreat Hamper</v>
      </c>
      <c r="CV2" t="str">
        <v>Thinking Of You Mini Moments Gift</v>
      </c>
      <c r="CW2" t="str">
        <v>Top Shelf Veuve &amp; Aberlour Whisky Gift</v>
      </c>
      <c r="CX2" t="str">
        <v>Ultimate Car Gift Pack With Meguiar's</v>
      </c>
      <c r="CY2" t="str">
        <v>Ultimate Party Pack</v>
      </c>
      <c r="CZ2" t="str">
        <v>Very Veuve Gift Hamper</v>
      </c>
      <c r="DA2" t="str">
        <v>Vitale Australian Botanicals House Essentials</v>
      </c>
      <c r="DB2" t="str">
        <v>Vitale Wellness Pamper Hamper</v>
      </c>
      <c r="DC2" t="str">
        <v>Vitality Pamper Hamper</v>
      </c>
      <c r="DD2" t="str">
        <v>Welcome Home Cheeseboard &amp; Olive Oil</v>
      </c>
      <c r="DE2" t="str">
        <v>Welcome Home Cheeseboard &amp; Red Wine</v>
      </c>
      <c r="DF2" t="str">
        <v>Wine &amp; Antipasto Hamper</v>
      </c>
      <c r="DG2" t="str">
        <v>Wine &amp; Chocolate Collection</v>
      </c>
      <c r="DH2" t="str">
        <v>With Love Sparkling Hamper</v>
      </c>
      <c r="DI2" t="str">
        <v>Yes Way Rose Hamper</v>
      </c>
      <c r="DJ2" t="str">
        <v>You're Amazing Mini Moments Gift</v>
      </c>
      <c r="DK2" t="str">
        <v>Zonzo Roro Apertivo Spritz &amp; Snack Set Gift</v>
      </c>
      <c r="DL2" t="str">
        <v>Zonzo Vodka Celebration Hamper</v>
      </c>
      <c r="DM2" t="str">
        <v>Custom Hamper</v>
      </c>
    </row>
    <row r="3" spans="1:117" x14ac:dyDescent="0.25">
      <c r="A3" s="62" t="str" cm="1">
        <f t="array" ref="A3:DM3">TRANSPOSE(_xlfn._xlws.FILTER('Hamper Listing'!$A$2:$A$160,ISNUMBER(SEARCH('Bulk Order Form'!K16,'Hamper Listing'!$A$2:$A$160)),"No Results"))</f>
        <v>A Chandon Gift Hamper</v>
      </c>
      <c r="B3" t="str">
        <v>All Chill, No Booze Beer Hamper</v>
      </c>
      <c r="C3" t="str">
        <v>Backyard Barby Essentials Crate</v>
      </c>
      <c r="D3" t="str">
        <v>Beer &amp; Wine Picnic Cooler Bag</v>
      </c>
      <c r="E3" t="str">
        <v>Bite Bundle Gourmet Snacks Hamper</v>
      </c>
      <c r="F3" t="str">
        <v>Bite Bundle Pasta Night Hamper</v>
      </c>
      <c r="G3" t="str">
        <v>Bite Bundle Snack Indulgence Hamper</v>
      </c>
      <c r="H3" t="str">
        <v>Bondi Essentials Gift Hamper</v>
      </c>
      <c r="I3" t="str">
        <v>Botanica Pamper Hamper</v>
      </c>
      <c r="J3" t="str">
        <v>Botanica Rose Chandon Gift</v>
      </c>
      <c r="K3" t="str">
        <v>Box Of Treats Easter Hamper</v>
      </c>
      <c r="L3" t="str">
        <v>Box Of Treats Hamper</v>
      </c>
      <c r="M3" t="str">
        <v>Car &amp; Wine Lovers Gift Hamper</v>
      </c>
      <c r="N3" t="str">
        <v>Car Chamois &amp; Red Wine Gift</v>
      </c>
      <c r="O3" t="str">
        <v>Car Chamois &amp; White Wine Gift</v>
      </c>
      <c r="P3" t="str">
        <v>Car Essentials Gift Pack</v>
      </c>
      <c r="Q3" t="str">
        <v>Caring For You Rest Time Gift Box</v>
      </c>
      <c r="R3" t="str">
        <v>Celebrate Shiraz Gift Box</v>
      </c>
      <c r="S3" t="str">
        <v>Chill Out Lager Hamper</v>
      </c>
      <c r="T3" t="str">
        <v>Chill Out Pale Ale Hamper</v>
      </c>
      <c r="U3" t="str">
        <v>Chivas Whisky &amp; Nuts Hamper</v>
      </c>
      <c r="V3" t="str">
        <v>Clay Date - Clay Sculpting Set For Two</v>
      </c>
      <c r="W3" t="str">
        <v>Connoisseur's Wine Collection Hamper</v>
      </c>
      <c r="X3" t="str">
        <v>Cuddle Up At Home</v>
      </c>
      <c r="Y3" t="str">
        <v>Dom Perignon Champagne Gift Hamper</v>
      </c>
      <c r="Z3" t="str">
        <v>Double Wine Canvas Shopper</v>
      </c>
      <c r="AA3" t="str">
        <v>Elegance Dom Perignon Gift Hamper</v>
      </c>
      <c r="AB3" t="str">
        <v>Elegant Shiraz Housewarming Gift Box</v>
      </c>
      <c r="AC3" t="str">
        <v>Entertain With Veuve Crate</v>
      </c>
      <c r="AD3" t="str">
        <v>For Her Essentials Hamper</v>
      </c>
      <c r="AE3" t="str">
        <v>Garden &amp; Pamper Hamper</v>
      </c>
      <c r="AF3" t="str">
        <v>Glenlivet 12 Premium Whisky Hamper</v>
      </c>
      <c r="AG3" t="str">
        <v>Glenmorangie Whisky Tasting Hamper</v>
      </c>
      <c r="AH3" t="str">
        <v>Golf &amp; Chill Pack Gift</v>
      </c>
      <c r="AI3" t="str">
        <v>Gourmet Cheeseboard Hamper</v>
      </c>
      <c r="AJ3" t="str">
        <v>Gourmet Red Wine Hamper</v>
      </c>
      <c r="AK3" t="str">
        <v>Gourmet Sauv Blanc Hamper</v>
      </c>
      <c r="AL3" t="str">
        <v>Gourmet Settlement Gift</v>
      </c>
      <c r="AM3" t="str">
        <v>Gourmet Sparkling Hamper</v>
      </c>
      <c r="AN3" t="str">
        <v>Gourmet White Wine Hamper</v>
      </c>
      <c r="AO3" t="str">
        <v>Heaps Normal for Heaps Cool Gents Gift</v>
      </c>
      <c r="AP3" t="str">
        <v>Her Comfort Care Gift</v>
      </c>
      <c r="AQ3" t="str">
        <v>Home Celebration Hamper</v>
      </c>
      <c r="AR3" t="str">
        <v>Hoppy Days Pale Ale, Snack &amp; Speaker Gift Hamper</v>
      </c>
      <c r="AS3" t="str">
        <v>Hoppy Easter Chocolate Gift Box</v>
      </c>
      <c r="AT3" t="str">
        <v>Hoppy Easter Sparkling Gift Basket</v>
      </c>
      <c r="AU3" t="str">
        <v>Johnnie Walker Whisky Hamper</v>
      </c>
      <c r="AV3" t="str">
        <v>Limoncello Picnic Party Cooler</v>
      </c>
      <c r="AW3" t="str">
        <v>Love You Beary Much Hamper</v>
      </c>
      <c r="AX3" t="str">
        <v>Luxurious Picnic Gift Hamper</v>
      </c>
      <c r="AY3" t="str">
        <v>Luxury Car &amp; St Hugo Shiraz Hamper</v>
      </c>
      <c r="AZ3" t="str">
        <v>Luxury Gift Hamper For Her</v>
      </c>
      <c r="BA3" t="str">
        <v>Luxury Gift Hamper For Him</v>
      </c>
      <c r="BB3" t="str">
        <v>Luxury Homebody Relaxation Gift Hamper</v>
      </c>
      <c r="BC3" t="str">
        <v>Luxury Moet Hamper</v>
      </c>
      <c r="BD3" t="str">
        <v>Made To Share Basket</v>
      </c>
      <c r="BE3" t="str">
        <v>Makers Mark Whisky Hamper</v>
      </c>
      <c r="BF3" t="str">
        <v>Market Munchies Canvas Bag</v>
      </c>
      <c r="BG3" t="str">
        <v>Mini Home Chef Gift Set</v>
      </c>
      <c r="BH3" t="str">
        <v>Mini Snack Gift Box</v>
      </c>
      <c r="BI3" t="str">
        <v>Moet Gift Hamper</v>
      </c>
      <c r="BJ3" t="str">
        <v>Moon Dog Brews for Him Hamper</v>
      </c>
      <c r="BK3" t="str">
        <v>Mum's Margs &amp; Me Time Gift Basket</v>
      </c>
      <c r="BL3" t="str">
        <v>Mum's Market Munchies Tote Gift</v>
      </c>
      <c r="BM3" t="str">
        <v>Mum's Red Wine &amp; Robe Hamper</v>
      </c>
      <c r="BN3" t="str">
        <v>Mum's Sip &amp; Snack Hamper</v>
      </c>
      <c r="BO3" t="str">
        <v>Mum's Sparkling &amp; Treats Hamper</v>
      </c>
      <c r="BP3" t="str">
        <v>Mum's Sweet Treat Hamper</v>
      </c>
      <c r="BQ3" t="str">
        <v>Opulent Tea Lovers Gift Set</v>
      </c>
      <c r="BR3" t="str">
        <v>Perk Me Up Coffee Hamper</v>
      </c>
      <c r="BS3" t="str">
        <v>Prosecco Celebration Hamper</v>
      </c>
      <c r="BT3" t="str">
        <v>Red &amp; White Wine Gift Box</v>
      </c>
      <c r="BU3" t="str">
        <v>Red Welcome Home Hamper</v>
      </c>
      <c r="BV3" t="str">
        <v>Red Wine &amp; Game Night In Hamper</v>
      </c>
      <c r="BW3" t="str">
        <v>Reset Mini Moment Gift Box</v>
      </c>
      <c r="BX3" t="str">
        <v>Rest &amp; Reset Wellness Gift Hamper</v>
      </c>
      <c r="BY3" t="str">
        <v>Retire In Style Hamper</v>
      </c>
      <c r="BZ3" t="str">
        <v>Robby's Entertainer Gift Pack</v>
      </c>
      <c r="CA3" t="str">
        <v>Robs Arvo BBQ Kit</v>
      </c>
      <c r="CB3" t="str">
        <v>Rob's Red Wine Tasting Hamper</v>
      </c>
      <c r="CC3" t="str">
        <v>Self Care For You Gift Box</v>
      </c>
      <c r="CD3" t="str">
        <v>Self Care Gift Hamper</v>
      </c>
      <c r="CE3" t="str">
        <v>Sip &amp; Snack Gift Hamper</v>
      </c>
      <c r="CF3" t="str">
        <v>Sparkling Celebration Car Gift Hamper</v>
      </c>
      <c r="CG3" t="str">
        <v>Summer Lovin' Shopper Bag</v>
      </c>
      <c r="CH3" t="str">
        <v>Sweet Chocolate Easter Hamper</v>
      </c>
      <c r="CI3" t="str">
        <v>Sweet Chocolate Hamper</v>
      </c>
      <c r="CJ3" t="str">
        <v>Sweet Easter Sharing Gift Hamper</v>
      </c>
      <c r="CK3" t="str">
        <v>Sweet Treats Gift Hamper</v>
      </c>
      <c r="CL3" t="str">
        <v>Take Care Gift Hamper</v>
      </c>
      <c r="CM3" t="str">
        <v>Tea &amp; Comfort Hamper</v>
      </c>
      <c r="CN3" t="str">
        <v>The Aberlour 'U R' Special Hamper</v>
      </c>
      <c r="CO3" t="str">
        <v>The Artisan Picnic Hamper</v>
      </c>
      <c r="CP3" t="str">
        <v>The BBQ Lover's Gift Box</v>
      </c>
      <c r="CQ3" t="str">
        <v>The Bondi Soap Indulgence 'Delight Me' Gift Box</v>
      </c>
      <c r="CR3" t="str">
        <v>The Coffee &amp; Crunch Bundle Hamper</v>
      </c>
      <c r="CS3" t="str">
        <v>The Coffee Lover's Gift</v>
      </c>
      <c r="CT3" t="str">
        <v>The Entertainer Crate</v>
      </c>
      <c r="CU3" t="str">
        <v>The Gents' Retreat Hamper</v>
      </c>
      <c r="CV3" t="str">
        <v>Thinking Of You Mini Moments Gift</v>
      </c>
      <c r="CW3" t="str">
        <v>Top Shelf Veuve &amp; Aberlour Whisky Gift</v>
      </c>
      <c r="CX3" t="str">
        <v>Ultimate Car Gift Pack With Meguiar's</v>
      </c>
      <c r="CY3" t="str">
        <v>Ultimate Party Pack</v>
      </c>
      <c r="CZ3" t="str">
        <v>Very Veuve Gift Hamper</v>
      </c>
      <c r="DA3" t="str">
        <v>Vitale Australian Botanicals House Essentials</v>
      </c>
      <c r="DB3" t="str">
        <v>Vitale Wellness Pamper Hamper</v>
      </c>
      <c r="DC3" t="str">
        <v>Vitality Pamper Hamper</v>
      </c>
      <c r="DD3" t="str">
        <v>Welcome Home Cheeseboard &amp; Olive Oil</v>
      </c>
      <c r="DE3" t="str">
        <v>Welcome Home Cheeseboard &amp; Red Wine</v>
      </c>
      <c r="DF3" t="str">
        <v>Wine &amp; Antipasto Hamper</v>
      </c>
      <c r="DG3" t="str">
        <v>Wine &amp; Chocolate Collection</v>
      </c>
      <c r="DH3" t="str">
        <v>With Love Sparkling Hamper</v>
      </c>
      <c r="DI3" t="str">
        <v>Yes Way Rose Hamper</v>
      </c>
      <c r="DJ3" t="str">
        <v>You're Amazing Mini Moments Gift</v>
      </c>
      <c r="DK3" t="str">
        <v>Zonzo Roro Apertivo Spritz &amp; Snack Set Gift</v>
      </c>
      <c r="DL3" t="str">
        <v>Zonzo Vodka Celebration Hamper</v>
      </c>
      <c r="DM3" t="str">
        <v>Custom Hamper</v>
      </c>
    </row>
    <row r="4" spans="1:117" x14ac:dyDescent="0.25">
      <c r="A4" s="62" t="str" cm="1">
        <f t="array" ref="A4:DM4">TRANSPOSE(_xlfn._xlws.FILTER('Hamper Listing'!$A$2:$A$160,ISNUMBER(SEARCH('Bulk Order Form'!K17,'Hamper Listing'!$A$2:$A$160)),"No Results"))</f>
        <v>A Chandon Gift Hamper</v>
      </c>
      <c r="B4" t="str">
        <v>All Chill, No Booze Beer Hamper</v>
      </c>
      <c r="C4" t="str">
        <v>Backyard Barby Essentials Crate</v>
      </c>
      <c r="D4" t="str">
        <v>Beer &amp; Wine Picnic Cooler Bag</v>
      </c>
      <c r="E4" t="str">
        <v>Bite Bundle Gourmet Snacks Hamper</v>
      </c>
      <c r="F4" t="str">
        <v>Bite Bundle Pasta Night Hamper</v>
      </c>
      <c r="G4" t="str">
        <v>Bite Bundle Snack Indulgence Hamper</v>
      </c>
      <c r="H4" t="str">
        <v>Bondi Essentials Gift Hamper</v>
      </c>
      <c r="I4" t="str">
        <v>Botanica Pamper Hamper</v>
      </c>
      <c r="J4" t="str">
        <v>Botanica Rose Chandon Gift</v>
      </c>
      <c r="K4" t="str">
        <v>Box Of Treats Easter Hamper</v>
      </c>
      <c r="L4" t="str">
        <v>Box Of Treats Hamper</v>
      </c>
      <c r="M4" t="str">
        <v>Car &amp; Wine Lovers Gift Hamper</v>
      </c>
      <c r="N4" t="str">
        <v>Car Chamois &amp; Red Wine Gift</v>
      </c>
      <c r="O4" t="str">
        <v>Car Chamois &amp; White Wine Gift</v>
      </c>
      <c r="P4" t="str">
        <v>Car Essentials Gift Pack</v>
      </c>
      <c r="Q4" t="str">
        <v>Caring For You Rest Time Gift Box</v>
      </c>
      <c r="R4" t="str">
        <v>Celebrate Shiraz Gift Box</v>
      </c>
      <c r="S4" t="str">
        <v>Chill Out Lager Hamper</v>
      </c>
      <c r="T4" t="str">
        <v>Chill Out Pale Ale Hamper</v>
      </c>
      <c r="U4" t="str">
        <v>Chivas Whisky &amp; Nuts Hamper</v>
      </c>
      <c r="V4" t="str">
        <v>Clay Date - Clay Sculpting Set For Two</v>
      </c>
      <c r="W4" t="str">
        <v>Connoisseur's Wine Collection Hamper</v>
      </c>
      <c r="X4" t="str">
        <v>Cuddle Up At Home</v>
      </c>
      <c r="Y4" t="str">
        <v>Dom Perignon Champagne Gift Hamper</v>
      </c>
      <c r="Z4" t="str">
        <v>Double Wine Canvas Shopper</v>
      </c>
      <c r="AA4" t="str">
        <v>Elegance Dom Perignon Gift Hamper</v>
      </c>
      <c r="AB4" t="str">
        <v>Elegant Shiraz Housewarming Gift Box</v>
      </c>
      <c r="AC4" t="str">
        <v>Entertain With Veuve Crate</v>
      </c>
      <c r="AD4" t="str">
        <v>For Her Essentials Hamper</v>
      </c>
      <c r="AE4" t="str">
        <v>Garden &amp; Pamper Hamper</v>
      </c>
      <c r="AF4" t="str">
        <v>Glenlivet 12 Premium Whisky Hamper</v>
      </c>
      <c r="AG4" t="str">
        <v>Glenmorangie Whisky Tasting Hamper</v>
      </c>
      <c r="AH4" t="str">
        <v>Golf &amp; Chill Pack Gift</v>
      </c>
      <c r="AI4" t="str">
        <v>Gourmet Cheeseboard Hamper</v>
      </c>
      <c r="AJ4" t="str">
        <v>Gourmet Red Wine Hamper</v>
      </c>
      <c r="AK4" t="str">
        <v>Gourmet Sauv Blanc Hamper</v>
      </c>
      <c r="AL4" t="str">
        <v>Gourmet Settlement Gift</v>
      </c>
      <c r="AM4" t="str">
        <v>Gourmet Sparkling Hamper</v>
      </c>
      <c r="AN4" t="str">
        <v>Gourmet White Wine Hamper</v>
      </c>
      <c r="AO4" t="str">
        <v>Heaps Normal for Heaps Cool Gents Gift</v>
      </c>
      <c r="AP4" t="str">
        <v>Her Comfort Care Gift</v>
      </c>
      <c r="AQ4" t="str">
        <v>Home Celebration Hamper</v>
      </c>
      <c r="AR4" t="str">
        <v>Hoppy Days Pale Ale, Snack &amp; Speaker Gift Hamper</v>
      </c>
      <c r="AS4" t="str">
        <v>Hoppy Easter Chocolate Gift Box</v>
      </c>
      <c r="AT4" t="str">
        <v>Hoppy Easter Sparkling Gift Basket</v>
      </c>
      <c r="AU4" t="str">
        <v>Johnnie Walker Whisky Hamper</v>
      </c>
      <c r="AV4" t="str">
        <v>Limoncello Picnic Party Cooler</v>
      </c>
      <c r="AW4" t="str">
        <v>Love You Beary Much Hamper</v>
      </c>
      <c r="AX4" t="str">
        <v>Luxurious Picnic Gift Hamper</v>
      </c>
      <c r="AY4" t="str">
        <v>Luxury Car &amp; St Hugo Shiraz Hamper</v>
      </c>
      <c r="AZ4" t="str">
        <v>Luxury Gift Hamper For Her</v>
      </c>
      <c r="BA4" t="str">
        <v>Luxury Gift Hamper For Him</v>
      </c>
      <c r="BB4" t="str">
        <v>Luxury Homebody Relaxation Gift Hamper</v>
      </c>
      <c r="BC4" t="str">
        <v>Luxury Moet Hamper</v>
      </c>
      <c r="BD4" t="str">
        <v>Made To Share Basket</v>
      </c>
      <c r="BE4" t="str">
        <v>Makers Mark Whisky Hamper</v>
      </c>
      <c r="BF4" t="str">
        <v>Market Munchies Canvas Bag</v>
      </c>
      <c r="BG4" t="str">
        <v>Mini Home Chef Gift Set</v>
      </c>
      <c r="BH4" t="str">
        <v>Mini Snack Gift Box</v>
      </c>
      <c r="BI4" t="str">
        <v>Moet Gift Hamper</v>
      </c>
      <c r="BJ4" t="str">
        <v>Moon Dog Brews for Him Hamper</v>
      </c>
      <c r="BK4" t="str">
        <v>Mum's Margs &amp; Me Time Gift Basket</v>
      </c>
      <c r="BL4" t="str">
        <v>Mum's Market Munchies Tote Gift</v>
      </c>
      <c r="BM4" t="str">
        <v>Mum's Red Wine &amp; Robe Hamper</v>
      </c>
      <c r="BN4" t="str">
        <v>Mum's Sip &amp; Snack Hamper</v>
      </c>
      <c r="BO4" t="str">
        <v>Mum's Sparkling &amp; Treats Hamper</v>
      </c>
      <c r="BP4" t="str">
        <v>Mum's Sweet Treat Hamper</v>
      </c>
      <c r="BQ4" t="str">
        <v>Opulent Tea Lovers Gift Set</v>
      </c>
      <c r="BR4" t="str">
        <v>Perk Me Up Coffee Hamper</v>
      </c>
      <c r="BS4" t="str">
        <v>Prosecco Celebration Hamper</v>
      </c>
      <c r="BT4" t="str">
        <v>Red &amp; White Wine Gift Box</v>
      </c>
      <c r="BU4" t="str">
        <v>Red Welcome Home Hamper</v>
      </c>
      <c r="BV4" t="str">
        <v>Red Wine &amp; Game Night In Hamper</v>
      </c>
      <c r="BW4" t="str">
        <v>Reset Mini Moment Gift Box</v>
      </c>
      <c r="BX4" t="str">
        <v>Rest &amp; Reset Wellness Gift Hamper</v>
      </c>
      <c r="BY4" t="str">
        <v>Retire In Style Hamper</v>
      </c>
      <c r="BZ4" t="str">
        <v>Robby's Entertainer Gift Pack</v>
      </c>
      <c r="CA4" t="str">
        <v>Robs Arvo BBQ Kit</v>
      </c>
      <c r="CB4" t="str">
        <v>Rob's Red Wine Tasting Hamper</v>
      </c>
      <c r="CC4" t="str">
        <v>Self Care For You Gift Box</v>
      </c>
      <c r="CD4" t="str">
        <v>Self Care Gift Hamper</v>
      </c>
      <c r="CE4" t="str">
        <v>Sip &amp; Snack Gift Hamper</v>
      </c>
      <c r="CF4" t="str">
        <v>Sparkling Celebration Car Gift Hamper</v>
      </c>
      <c r="CG4" t="str">
        <v>Summer Lovin' Shopper Bag</v>
      </c>
      <c r="CH4" t="str">
        <v>Sweet Chocolate Easter Hamper</v>
      </c>
      <c r="CI4" t="str">
        <v>Sweet Chocolate Hamper</v>
      </c>
      <c r="CJ4" t="str">
        <v>Sweet Easter Sharing Gift Hamper</v>
      </c>
      <c r="CK4" t="str">
        <v>Sweet Treats Gift Hamper</v>
      </c>
      <c r="CL4" t="str">
        <v>Take Care Gift Hamper</v>
      </c>
      <c r="CM4" t="str">
        <v>Tea &amp; Comfort Hamper</v>
      </c>
      <c r="CN4" t="str">
        <v>The Aberlour 'U R' Special Hamper</v>
      </c>
      <c r="CO4" t="str">
        <v>The Artisan Picnic Hamper</v>
      </c>
      <c r="CP4" t="str">
        <v>The BBQ Lover's Gift Box</v>
      </c>
      <c r="CQ4" t="str">
        <v>The Bondi Soap Indulgence 'Delight Me' Gift Box</v>
      </c>
      <c r="CR4" t="str">
        <v>The Coffee &amp; Crunch Bundle Hamper</v>
      </c>
      <c r="CS4" t="str">
        <v>The Coffee Lover's Gift</v>
      </c>
      <c r="CT4" t="str">
        <v>The Entertainer Crate</v>
      </c>
      <c r="CU4" t="str">
        <v>The Gents' Retreat Hamper</v>
      </c>
      <c r="CV4" t="str">
        <v>Thinking Of You Mini Moments Gift</v>
      </c>
      <c r="CW4" t="str">
        <v>Top Shelf Veuve &amp; Aberlour Whisky Gift</v>
      </c>
      <c r="CX4" t="str">
        <v>Ultimate Car Gift Pack With Meguiar's</v>
      </c>
      <c r="CY4" t="str">
        <v>Ultimate Party Pack</v>
      </c>
      <c r="CZ4" t="str">
        <v>Very Veuve Gift Hamper</v>
      </c>
      <c r="DA4" t="str">
        <v>Vitale Australian Botanicals House Essentials</v>
      </c>
      <c r="DB4" t="str">
        <v>Vitale Wellness Pamper Hamper</v>
      </c>
      <c r="DC4" t="str">
        <v>Vitality Pamper Hamper</v>
      </c>
      <c r="DD4" t="str">
        <v>Welcome Home Cheeseboard &amp; Olive Oil</v>
      </c>
      <c r="DE4" t="str">
        <v>Welcome Home Cheeseboard &amp; Red Wine</v>
      </c>
      <c r="DF4" t="str">
        <v>Wine &amp; Antipasto Hamper</v>
      </c>
      <c r="DG4" t="str">
        <v>Wine &amp; Chocolate Collection</v>
      </c>
      <c r="DH4" t="str">
        <v>With Love Sparkling Hamper</v>
      </c>
      <c r="DI4" t="str">
        <v>Yes Way Rose Hamper</v>
      </c>
      <c r="DJ4" t="str">
        <v>You're Amazing Mini Moments Gift</v>
      </c>
      <c r="DK4" t="str">
        <v>Zonzo Roro Apertivo Spritz &amp; Snack Set Gift</v>
      </c>
      <c r="DL4" t="str">
        <v>Zonzo Vodka Celebration Hamper</v>
      </c>
      <c r="DM4" t="str">
        <v>Custom Hamper</v>
      </c>
    </row>
    <row r="5" spans="1:117" x14ac:dyDescent="0.25">
      <c r="A5" s="62" t="str" cm="1">
        <f t="array" ref="A5:DM5">TRANSPOSE(_xlfn._xlws.FILTER('Hamper Listing'!$A$2:$A$160,ISNUMBER(SEARCH('Bulk Order Form'!K18,'Hamper Listing'!$A$2:$A$160)),"No Results"))</f>
        <v>A Chandon Gift Hamper</v>
      </c>
      <c r="B5" t="str">
        <v>All Chill, No Booze Beer Hamper</v>
      </c>
      <c r="C5" t="str">
        <v>Backyard Barby Essentials Crate</v>
      </c>
      <c r="D5" t="str">
        <v>Beer &amp; Wine Picnic Cooler Bag</v>
      </c>
      <c r="E5" t="str">
        <v>Bite Bundle Gourmet Snacks Hamper</v>
      </c>
      <c r="F5" t="str">
        <v>Bite Bundle Pasta Night Hamper</v>
      </c>
      <c r="G5" t="str">
        <v>Bite Bundle Snack Indulgence Hamper</v>
      </c>
      <c r="H5" t="str">
        <v>Bondi Essentials Gift Hamper</v>
      </c>
      <c r="I5" t="str">
        <v>Botanica Pamper Hamper</v>
      </c>
      <c r="J5" t="str">
        <v>Botanica Rose Chandon Gift</v>
      </c>
      <c r="K5" t="str">
        <v>Box Of Treats Easter Hamper</v>
      </c>
      <c r="L5" t="str">
        <v>Box Of Treats Hamper</v>
      </c>
      <c r="M5" t="str">
        <v>Car &amp; Wine Lovers Gift Hamper</v>
      </c>
      <c r="N5" t="str">
        <v>Car Chamois &amp; Red Wine Gift</v>
      </c>
      <c r="O5" t="str">
        <v>Car Chamois &amp; White Wine Gift</v>
      </c>
      <c r="P5" t="str">
        <v>Car Essentials Gift Pack</v>
      </c>
      <c r="Q5" t="str">
        <v>Caring For You Rest Time Gift Box</v>
      </c>
      <c r="R5" t="str">
        <v>Celebrate Shiraz Gift Box</v>
      </c>
      <c r="S5" t="str">
        <v>Chill Out Lager Hamper</v>
      </c>
      <c r="T5" t="str">
        <v>Chill Out Pale Ale Hamper</v>
      </c>
      <c r="U5" t="str">
        <v>Chivas Whisky &amp; Nuts Hamper</v>
      </c>
      <c r="V5" t="str">
        <v>Clay Date - Clay Sculpting Set For Two</v>
      </c>
      <c r="W5" t="str">
        <v>Connoisseur's Wine Collection Hamper</v>
      </c>
      <c r="X5" t="str">
        <v>Cuddle Up At Home</v>
      </c>
      <c r="Y5" t="str">
        <v>Dom Perignon Champagne Gift Hamper</v>
      </c>
      <c r="Z5" t="str">
        <v>Double Wine Canvas Shopper</v>
      </c>
      <c r="AA5" t="str">
        <v>Elegance Dom Perignon Gift Hamper</v>
      </c>
      <c r="AB5" t="str">
        <v>Elegant Shiraz Housewarming Gift Box</v>
      </c>
      <c r="AC5" t="str">
        <v>Entertain With Veuve Crate</v>
      </c>
      <c r="AD5" t="str">
        <v>For Her Essentials Hamper</v>
      </c>
      <c r="AE5" t="str">
        <v>Garden &amp; Pamper Hamper</v>
      </c>
      <c r="AF5" t="str">
        <v>Glenlivet 12 Premium Whisky Hamper</v>
      </c>
      <c r="AG5" t="str">
        <v>Glenmorangie Whisky Tasting Hamper</v>
      </c>
      <c r="AH5" t="str">
        <v>Golf &amp; Chill Pack Gift</v>
      </c>
      <c r="AI5" t="str">
        <v>Gourmet Cheeseboard Hamper</v>
      </c>
      <c r="AJ5" t="str">
        <v>Gourmet Red Wine Hamper</v>
      </c>
      <c r="AK5" t="str">
        <v>Gourmet Sauv Blanc Hamper</v>
      </c>
      <c r="AL5" t="str">
        <v>Gourmet Settlement Gift</v>
      </c>
      <c r="AM5" t="str">
        <v>Gourmet Sparkling Hamper</v>
      </c>
      <c r="AN5" t="str">
        <v>Gourmet White Wine Hamper</v>
      </c>
      <c r="AO5" t="str">
        <v>Heaps Normal for Heaps Cool Gents Gift</v>
      </c>
      <c r="AP5" t="str">
        <v>Her Comfort Care Gift</v>
      </c>
      <c r="AQ5" t="str">
        <v>Home Celebration Hamper</v>
      </c>
      <c r="AR5" t="str">
        <v>Hoppy Days Pale Ale, Snack &amp; Speaker Gift Hamper</v>
      </c>
      <c r="AS5" t="str">
        <v>Hoppy Easter Chocolate Gift Box</v>
      </c>
      <c r="AT5" t="str">
        <v>Hoppy Easter Sparkling Gift Basket</v>
      </c>
      <c r="AU5" t="str">
        <v>Johnnie Walker Whisky Hamper</v>
      </c>
      <c r="AV5" t="str">
        <v>Limoncello Picnic Party Cooler</v>
      </c>
      <c r="AW5" t="str">
        <v>Love You Beary Much Hamper</v>
      </c>
      <c r="AX5" t="str">
        <v>Luxurious Picnic Gift Hamper</v>
      </c>
      <c r="AY5" t="str">
        <v>Luxury Car &amp; St Hugo Shiraz Hamper</v>
      </c>
      <c r="AZ5" t="str">
        <v>Luxury Gift Hamper For Her</v>
      </c>
      <c r="BA5" t="str">
        <v>Luxury Gift Hamper For Him</v>
      </c>
      <c r="BB5" t="str">
        <v>Luxury Homebody Relaxation Gift Hamper</v>
      </c>
      <c r="BC5" t="str">
        <v>Luxury Moet Hamper</v>
      </c>
      <c r="BD5" t="str">
        <v>Made To Share Basket</v>
      </c>
      <c r="BE5" t="str">
        <v>Makers Mark Whisky Hamper</v>
      </c>
      <c r="BF5" t="str">
        <v>Market Munchies Canvas Bag</v>
      </c>
      <c r="BG5" t="str">
        <v>Mini Home Chef Gift Set</v>
      </c>
      <c r="BH5" t="str">
        <v>Mini Snack Gift Box</v>
      </c>
      <c r="BI5" t="str">
        <v>Moet Gift Hamper</v>
      </c>
      <c r="BJ5" t="str">
        <v>Moon Dog Brews for Him Hamper</v>
      </c>
      <c r="BK5" t="str">
        <v>Mum's Margs &amp; Me Time Gift Basket</v>
      </c>
      <c r="BL5" t="str">
        <v>Mum's Market Munchies Tote Gift</v>
      </c>
      <c r="BM5" t="str">
        <v>Mum's Red Wine &amp; Robe Hamper</v>
      </c>
      <c r="BN5" t="str">
        <v>Mum's Sip &amp; Snack Hamper</v>
      </c>
      <c r="BO5" t="str">
        <v>Mum's Sparkling &amp; Treats Hamper</v>
      </c>
      <c r="BP5" t="str">
        <v>Mum's Sweet Treat Hamper</v>
      </c>
      <c r="BQ5" t="str">
        <v>Opulent Tea Lovers Gift Set</v>
      </c>
      <c r="BR5" t="str">
        <v>Perk Me Up Coffee Hamper</v>
      </c>
      <c r="BS5" t="str">
        <v>Prosecco Celebration Hamper</v>
      </c>
      <c r="BT5" t="str">
        <v>Red &amp; White Wine Gift Box</v>
      </c>
      <c r="BU5" t="str">
        <v>Red Welcome Home Hamper</v>
      </c>
      <c r="BV5" t="str">
        <v>Red Wine &amp; Game Night In Hamper</v>
      </c>
      <c r="BW5" t="str">
        <v>Reset Mini Moment Gift Box</v>
      </c>
      <c r="BX5" t="str">
        <v>Rest &amp; Reset Wellness Gift Hamper</v>
      </c>
      <c r="BY5" t="str">
        <v>Retire In Style Hamper</v>
      </c>
      <c r="BZ5" t="str">
        <v>Robby's Entertainer Gift Pack</v>
      </c>
      <c r="CA5" t="str">
        <v>Robs Arvo BBQ Kit</v>
      </c>
      <c r="CB5" t="str">
        <v>Rob's Red Wine Tasting Hamper</v>
      </c>
      <c r="CC5" t="str">
        <v>Self Care For You Gift Box</v>
      </c>
      <c r="CD5" t="str">
        <v>Self Care Gift Hamper</v>
      </c>
      <c r="CE5" t="str">
        <v>Sip &amp; Snack Gift Hamper</v>
      </c>
      <c r="CF5" t="str">
        <v>Sparkling Celebration Car Gift Hamper</v>
      </c>
      <c r="CG5" t="str">
        <v>Summer Lovin' Shopper Bag</v>
      </c>
      <c r="CH5" t="str">
        <v>Sweet Chocolate Easter Hamper</v>
      </c>
      <c r="CI5" t="str">
        <v>Sweet Chocolate Hamper</v>
      </c>
      <c r="CJ5" t="str">
        <v>Sweet Easter Sharing Gift Hamper</v>
      </c>
      <c r="CK5" t="str">
        <v>Sweet Treats Gift Hamper</v>
      </c>
      <c r="CL5" t="str">
        <v>Take Care Gift Hamper</v>
      </c>
      <c r="CM5" t="str">
        <v>Tea &amp; Comfort Hamper</v>
      </c>
      <c r="CN5" t="str">
        <v>The Aberlour 'U R' Special Hamper</v>
      </c>
      <c r="CO5" t="str">
        <v>The Artisan Picnic Hamper</v>
      </c>
      <c r="CP5" t="str">
        <v>The BBQ Lover's Gift Box</v>
      </c>
      <c r="CQ5" t="str">
        <v>The Bondi Soap Indulgence 'Delight Me' Gift Box</v>
      </c>
      <c r="CR5" t="str">
        <v>The Coffee &amp; Crunch Bundle Hamper</v>
      </c>
      <c r="CS5" t="str">
        <v>The Coffee Lover's Gift</v>
      </c>
      <c r="CT5" t="str">
        <v>The Entertainer Crate</v>
      </c>
      <c r="CU5" t="str">
        <v>The Gents' Retreat Hamper</v>
      </c>
      <c r="CV5" t="str">
        <v>Thinking Of You Mini Moments Gift</v>
      </c>
      <c r="CW5" t="str">
        <v>Top Shelf Veuve &amp; Aberlour Whisky Gift</v>
      </c>
      <c r="CX5" t="str">
        <v>Ultimate Car Gift Pack With Meguiar's</v>
      </c>
      <c r="CY5" t="str">
        <v>Ultimate Party Pack</v>
      </c>
      <c r="CZ5" t="str">
        <v>Very Veuve Gift Hamper</v>
      </c>
      <c r="DA5" t="str">
        <v>Vitale Australian Botanicals House Essentials</v>
      </c>
      <c r="DB5" t="str">
        <v>Vitale Wellness Pamper Hamper</v>
      </c>
      <c r="DC5" t="str">
        <v>Vitality Pamper Hamper</v>
      </c>
      <c r="DD5" t="str">
        <v>Welcome Home Cheeseboard &amp; Olive Oil</v>
      </c>
      <c r="DE5" t="str">
        <v>Welcome Home Cheeseboard &amp; Red Wine</v>
      </c>
      <c r="DF5" t="str">
        <v>Wine &amp; Antipasto Hamper</v>
      </c>
      <c r="DG5" t="str">
        <v>Wine &amp; Chocolate Collection</v>
      </c>
      <c r="DH5" t="str">
        <v>With Love Sparkling Hamper</v>
      </c>
      <c r="DI5" t="str">
        <v>Yes Way Rose Hamper</v>
      </c>
      <c r="DJ5" t="str">
        <v>You're Amazing Mini Moments Gift</v>
      </c>
      <c r="DK5" t="str">
        <v>Zonzo Roro Apertivo Spritz &amp; Snack Set Gift</v>
      </c>
      <c r="DL5" t="str">
        <v>Zonzo Vodka Celebration Hamper</v>
      </c>
      <c r="DM5" t="str">
        <v>Custom Hamper</v>
      </c>
    </row>
    <row r="6" spans="1:117" x14ac:dyDescent="0.25">
      <c r="A6" s="62" t="str" cm="1">
        <f t="array" ref="A6:DM6">TRANSPOSE(_xlfn._xlws.FILTER('Hamper Listing'!$A$2:$A$160,ISNUMBER(SEARCH('Bulk Order Form'!K19,'Hamper Listing'!$A$2:$A$160)),"No Results"))</f>
        <v>A Chandon Gift Hamper</v>
      </c>
      <c r="B6" t="str">
        <v>All Chill, No Booze Beer Hamper</v>
      </c>
      <c r="C6" t="str">
        <v>Backyard Barby Essentials Crate</v>
      </c>
      <c r="D6" t="str">
        <v>Beer &amp; Wine Picnic Cooler Bag</v>
      </c>
      <c r="E6" t="str">
        <v>Bite Bundle Gourmet Snacks Hamper</v>
      </c>
      <c r="F6" t="str">
        <v>Bite Bundle Pasta Night Hamper</v>
      </c>
      <c r="G6" t="str">
        <v>Bite Bundle Snack Indulgence Hamper</v>
      </c>
      <c r="H6" t="str">
        <v>Bondi Essentials Gift Hamper</v>
      </c>
      <c r="I6" t="str">
        <v>Botanica Pamper Hamper</v>
      </c>
      <c r="J6" t="str">
        <v>Botanica Rose Chandon Gift</v>
      </c>
      <c r="K6" t="str">
        <v>Box Of Treats Easter Hamper</v>
      </c>
      <c r="L6" t="str">
        <v>Box Of Treats Hamper</v>
      </c>
      <c r="M6" t="str">
        <v>Car &amp; Wine Lovers Gift Hamper</v>
      </c>
      <c r="N6" t="str">
        <v>Car Chamois &amp; Red Wine Gift</v>
      </c>
      <c r="O6" t="str">
        <v>Car Chamois &amp; White Wine Gift</v>
      </c>
      <c r="P6" t="str">
        <v>Car Essentials Gift Pack</v>
      </c>
      <c r="Q6" t="str">
        <v>Caring For You Rest Time Gift Box</v>
      </c>
      <c r="R6" t="str">
        <v>Celebrate Shiraz Gift Box</v>
      </c>
      <c r="S6" t="str">
        <v>Chill Out Lager Hamper</v>
      </c>
      <c r="T6" t="str">
        <v>Chill Out Pale Ale Hamper</v>
      </c>
      <c r="U6" t="str">
        <v>Chivas Whisky &amp; Nuts Hamper</v>
      </c>
      <c r="V6" t="str">
        <v>Clay Date - Clay Sculpting Set For Two</v>
      </c>
      <c r="W6" t="str">
        <v>Connoisseur's Wine Collection Hamper</v>
      </c>
      <c r="X6" t="str">
        <v>Cuddle Up At Home</v>
      </c>
      <c r="Y6" t="str">
        <v>Dom Perignon Champagne Gift Hamper</v>
      </c>
      <c r="Z6" t="str">
        <v>Double Wine Canvas Shopper</v>
      </c>
      <c r="AA6" t="str">
        <v>Elegance Dom Perignon Gift Hamper</v>
      </c>
      <c r="AB6" t="str">
        <v>Elegant Shiraz Housewarming Gift Box</v>
      </c>
      <c r="AC6" t="str">
        <v>Entertain With Veuve Crate</v>
      </c>
      <c r="AD6" t="str">
        <v>For Her Essentials Hamper</v>
      </c>
      <c r="AE6" t="str">
        <v>Garden &amp; Pamper Hamper</v>
      </c>
      <c r="AF6" t="str">
        <v>Glenlivet 12 Premium Whisky Hamper</v>
      </c>
      <c r="AG6" t="str">
        <v>Glenmorangie Whisky Tasting Hamper</v>
      </c>
      <c r="AH6" t="str">
        <v>Golf &amp; Chill Pack Gift</v>
      </c>
      <c r="AI6" t="str">
        <v>Gourmet Cheeseboard Hamper</v>
      </c>
      <c r="AJ6" t="str">
        <v>Gourmet Red Wine Hamper</v>
      </c>
      <c r="AK6" t="str">
        <v>Gourmet Sauv Blanc Hamper</v>
      </c>
      <c r="AL6" t="str">
        <v>Gourmet Settlement Gift</v>
      </c>
      <c r="AM6" t="str">
        <v>Gourmet Sparkling Hamper</v>
      </c>
      <c r="AN6" t="str">
        <v>Gourmet White Wine Hamper</v>
      </c>
      <c r="AO6" t="str">
        <v>Heaps Normal for Heaps Cool Gents Gift</v>
      </c>
      <c r="AP6" t="str">
        <v>Her Comfort Care Gift</v>
      </c>
      <c r="AQ6" t="str">
        <v>Home Celebration Hamper</v>
      </c>
      <c r="AR6" t="str">
        <v>Hoppy Days Pale Ale, Snack &amp; Speaker Gift Hamper</v>
      </c>
      <c r="AS6" t="str">
        <v>Hoppy Easter Chocolate Gift Box</v>
      </c>
      <c r="AT6" t="str">
        <v>Hoppy Easter Sparkling Gift Basket</v>
      </c>
      <c r="AU6" t="str">
        <v>Johnnie Walker Whisky Hamper</v>
      </c>
      <c r="AV6" t="str">
        <v>Limoncello Picnic Party Cooler</v>
      </c>
      <c r="AW6" t="str">
        <v>Love You Beary Much Hamper</v>
      </c>
      <c r="AX6" t="str">
        <v>Luxurious Picnic Gift Hamper</v>
      </c>
      <c r="AY6" t="str">
        <v>Luxury Car &amp; St Hugo Shiraz Hamper</v>
      </c>
      <c r="AZ6" t="str">
        <v>Luxury Gift Hamper For Her</v>
      </c>
      <c r="BA6" t="str">
        <v>Luxury Gift Hamper For Him</v>
      </c>
      <c r="BB6" t="str">
        <v>Luxury Homebody Relaxation Gift Hamper</v>
      </c>
      <c r="BC6" t="str">
        <v>Luxury Moet Hamper</v>
      </c>
      <c r="BD6" t="str">
        <v>Made To Share Basket</v>
      </c>
      <c r="BE6" t="str">
        <v>Makers Mark Whisky Hamper</v>
      </c>
      <c r="BF6" t="str">
        <v>Market Munchies Canvas Bag</v>
      </c>
      <c r="BG6" t="str">
        <v>Mini Home Chef Gift Set</v>
      </c>
      <c r="BH6" t="str">
        <v>Mini Snack Gift Box</v>
      </c>
      <c r="BI6" t="str">
        <v>Moet Gift Hamper</v>
      </c>
      <c r="BJ6" t="str">
        <v>Moon Dog Brews for Him Hamper</v>
      </c>
      <c r="BK6" t="str">
        <v>Mum's Margs &amp; Me Time Gift Basket</v>
      </c>
      <c r="BL6" t="str">
        <v>Mum's Market Munchies Tote Gift</v>
      </c>
      <c r="BM6" t="str">
        <v>Mum's Red Wine &amp; Robe Hamper</v>
      </c>
      <c r="BN6" t="str">
        <v>Mum's Sip &amp; Snack Hamper</v>
      </c>
      <c r="BO6" t="str">
        <v>Mum's Sparkling &amp; Treats Hamper</v>
      </c>
      <c r="BP6" t="str">
        <v>Mum's Sweet Treat Hamper</v>
      </c>
      <c r="BQ6" t="str">
        <v>Opulent Tea Lovers Gift Set</v>
      </c>
      <c r="BR6" t="str">
        <v>Perk Me Up Coffee Hamper</v>
      </c>
      <c r="BS6" t="str">
        <v>Prosecco Celebration Hamper</v>
      </c>
      <c r="BT6" t="str">
        <v>Red &amp; White Wine Gift Box</v>
      </c>
      <c r="BU6" t="str">
        <v>Red Welcome Home Hamper</v>
      </c>
      <c r="BV6" t="str">
        <v>Red Wine &amp; Game Night In Hamper</v>
      </c>
      <c r="BW6" t="str">
        <v>Reset Mini Moment Gift Box</v>
      </c>
      <c r="BX6" t="str">
        <v>Rest &amp; Reset Wellness Gift Hamper</v>
      </c>
      <c r="BY6" t="str">
        <v>Retire In Style Hamper</v>
      </c>
      <c r="BZ6" t="str">
        <v>Robby's Entertainer Gift Pack</v>
      </c>
      <c r="CA6" t="str">
        <v>Robs Arvo BBQ Kit</v>
      </c>
      <c r="CB6" t="str">
        <v>Rob's Red Wine Tasting Hamper</v>
      </c>
      <c r="CC6" t="str">
        <v>Self Care For You Gift Box</v>
      </c>
      <c r="CD6" t="str">
        <v>Self Care Gift Hamper</v>
      </c>
      <c r="CE6" t="str">
        <v>Sip &amp; Snack Gift Hamper</v>
      </c>
      <c r="CF6" t="str">
        <v>Sparkling Celebration Car Gift Hamper</v>
      </c>
      <c r="CG6" t="str">
        <v>Summer Lovin' Shopper Bag</v>
      </c>
      <c r="CH6" t="str">
        <v>Sweet Chocolate Easter Hamper</v>
      </c>
      <c r="CI6" t="str">
        <v>Sweet Chocolate Hamper</v>
      </c>
      <c r="CJ6" t="str">
        <v>Sweet Easter Sharing Gift Hamper</v>
      </c>
      <c r="CK6" t="str">
        <v>Sweet Treats Gift Hamper</v>
      </c>
      <c r="CL6" t="str">
        <v>Take Care Gift Hamper</v>
      </c>
      <c r="CM6" t="str">
        <v>Tea &amp; Comfort Hamper</v>
      </c>
      <c r="CN6" t="str">
        <v>The Aberlour 'U R' Special Hamper</v>
      </c>
      <c r="CO6" t="str">
        <v>The Artisan Picnic Hamper</v>
      </c>
      <c r="CP6" t="str">
        <v>The BBQ Lover's Gift Box</v>
      </c>
      <c r="CQ6" t="str">
        <v>The Bondi Soap Indulgence 'Delight Me' Gift Box</v>
      </c>
      <c r="CR6" t="str">
        <v>The Coffee &amp; Crunch Bundle Hamper</v>
      </c>
      <c r="CS6" t="str">
        <v>The Coffee Lover's Gift</v>
      </c>
      <c r="CT6" t="str">
        <v>The Entertainer Crate</v>
      </c>
      <c r="CU6" t="str">
        <v>The Gents' Retreat Hamper</v>
      </c>
      <c r="CV6" t="str">
        <v>Thinking Of You Mini Moments Gift</v>
      </c>
      <c r="CW6" t="str">
        <v>Top Shelf Veuve &amp; Aberlour Whisky Gift</v>
      </c>
      <c r="CX6" t="str">
        <v>Ultimate Car Gift Pack With Meguiar's</v>
      </c>
      <c r="CY6" t="str">
        <v>Ultimate Party Pack</v>
      </c>
      <c r="CZ6" t="str">
        <v>Very Veuve Gift Hamper</v>
      </c>
      <c r="DA6" t="str">
        <v>Vitale Australian Botanicals House Essentials</v>
      </c>
      <c r="DB6" t="str">
        <v>Vitale Wellness Pamper Hamper</v>
      </c>
      <c r="DC6" t="str">
        <v>Vitality Pamper Hamper</v>
      </c>
      <c r="DD6" t="str">
        <v>Welcome Home Cheeseboard &amp; Olive Oil</v>
      </c>
      <c r="DE6" t="str">
        <v>Welcome Home Cheeseboard &amp; Red Wine</v>
      </c>
      <c r="DF6" t="str">
        <v>Wine &amp; Antipasto Hamper</v>
      </c>
      <c r="DG6" t="str">
        <v>Wine &amp; Chocolate Collection</v>
      </c>
      <c r="DH6" t="str">
        <v>With Love Sparkling Hamper</v>
      </c>
      <c r="DI6" t="str">
        <v>Yes Way Rose Hamper</v>
      </c>
      <c r="DJ6" t="str">
        <v>You're Amazing Mini Moments Gift</v>
      </c>
      <c r="DK6" t="str">
        <v>Zonzo Roro Apertivo Spritz &amp; Snack Set Gift</v>
      </c>
      <c r="DL6" t="str">
        <v>Zonzo Vodka Celebration Hamper</v>
      </c>
      <c r="DM6" t="str">
        <v>Custom Hamper</v>
      </c>
    </row>
    <row r="7" spans="1:117" x14ac:dyDescent="0.25">
      <c r="A7" s="62" t="str" cm="1">
        <f t="array" ref="A7:DM7">TRANSPOSE(_xlfn._xlws.FILTER('Hamper Listing'!$A$2:$A$160,ISNUMBER(SEARCH('Bulk Order Form'!K20,'Hamper Listing'!$A$2:$A$160)),"No Results"))</f>
        <v>A Chandon Gift Hamper</v>
      </c>
      <c r="B7" t="str">
        <v>All Chill, No Booze Beer Hamper</v>
      </c>
      <c r="C7" t="str">
        <v>Backyard Barby Essentials Crate</v>
      </c>
      <c r="D7" t="str">
        <v>Beer &amp; Wine Picnic Cooler Bag</v>
      </c>
      <c r="E7" t="str">
        <v>Bite Bundle Gourmet Snacks Hamper</v>
      </c>
      <c r="F7" t="str">
        <v>Bite Bundle Pasta Night Hamper</v>
      </c>
      <c r="G7" t="str">
        <v>Bite Bundle Snack Indulgence Hamper</v>
      </c>
      <c r="H7" t="str">
        <v>Bondi Essentials Gift Hamper</v>
      </c>
      <c r="I7" t="str">
        <v>Botanica Pamper Hamper</v>
      </c>
      <c r="J7" t="str">
        <v>Botanica Rose Chandon Gift</v>
      </c>
      <c r="K7" t="str">
        <v>Box Of Treats Easter Hamper</v>
      </c>
      <c r="L7" t="str">
        <v>Box Of Treats Hamper</v>
      </c>
      <c r="M7" t="str">
        <v>Car &amp; Wine Lovers Gift Hamper</v>
      </c>
      <c r="N7" t="str">
        <v>Car Chamois &amp; Red Wine Gift</v>
      </c>
      <c r="O7" t="str">
        <v>Car Chamois &amp; White Wine Gift</v>
      </c>
      <c r="P7" t="str">
        <v>Car Essentials Gift Pack</v>
      </c>
      <c r="Q7" t="str">
        <v>Caring For You Rest Time Gift Box</v>
      </c>
      <c r="R7" t="str">
        <v>Celebrate Shiraz Gift Box</v>
      </c>
      <c r="S7" t="str">
        <v>Chill Out Lager Hamper</v>
      </c>
      <c r="T7" t="str">
        <v>Chill Out Pale Ale Hamper</v>
      </c>
      <c r="U7" t="str">
        <v>Chivas Whisky &amp; Nuts Hamper</v>
      </c>
      <c r="V7" t="str">
        <v>Clay Date - Clay Sculpting Set For Two</v>
      </c>
      <c r="W7" t="str">
        <v>Connoisseur's Wine Collection Hamper</v>
      </c>
      <c r="X7" t="str">
        <v>Cuddle Up At Home</v>
      </c>
      <c r="Y7" t="str">
        <v>Dom Perignon Champagne Gift Hamper</v>
      </c>
      <c r="Z7" t="str">
        <v>Double Wine Canvas Shopper</v>
      </c>
      <c r="AA7" t="str">
        <v>Elegance Dom Perignon Gift Hamper</v>
      </c>
      <c r="AB7" t="str">
        <v>Elegant Shiraz Housewarming Gift Box</v>
      </c>
      <c r="AC7" t="str">
        <v>Entertain With Veuve Crate</v>
      </c>
      <c r="AD7" t="str">
        <v>For Her Essentials Hamper</v>
      </c>
      <c r="AE7" t="str">
        <v>Garden &amp; Pamper Hamper</v>
      </c>
      <c r="AF7" t="str">
        <v>Glenlivet 12 Premium Whisky Hamper</v>
      </c>
      <c r="AG7" t="str">
        <v>Glenmorangie Whisky Tasting Hamper</v>
      </c>
      <c r="AH7" t="str">
        <v>Golf &amp; Chill Pack Gift</v>
      </c>
      <c r="AI7" t="str">
        <v>Gourmet Cheeseboard Hamper</v>
      </c>
      <c r="AJ7" t="str">
        <v>Gourmet Red Wine Hamper</v>
      </c>
      <c r="AK7" t="str">
        <v>Gourmet Sauv Blanc Hamper</v>
      </c>
      <c r="AL7" t="str">
        <v>Gourmet Settlement Gift</v>
      </c>
      <c r="AM7" t="str">
        <v>Gourmet Sparkling Hamper</v>
      </c>
      <c r="AN7" t="str">
        <v>Gourmet White Wine Hamper</v>
      </c>
      <c r="AO7" t="str">
        <v>Heaps Normal for Heaps Cool Gents Gift</v>
      </c>
      <c r="AP7" t="str">
        <v>Her Comfort Care Gift</v>
      </c>
      <c r="AQ7" t="str">
        <v>Home Celebration Hamper</v>
      </c>
      <c r="AR7" t="str">
        <v>Hoppy Days Pale Ale, Snack &amp; Speaker Gift Hamper</v>
      </c>
      <c r="AS7" t="str">
        <v>Hoppy Easter Chocolate Gift Box</v>
      </c>
      <c r="AT7" t="str">
        <v>Hoppy Easter Sparkling Gift Basket</v>
      </c>
      <c r="AU7" t="str">
        <v>Johnnie Walker Whisky Hamper</v>
      </c>
      <c r="AV7" t="str">
        <v>Limoncello Picnic Party Cooler</v>
      </c>
      <c r="AW7" t="str">
        <v>Love You Beary Much Hamper</v>
      </c>
      <c r="AX7" t="str">
        <v>Luxurious Picnic Gift Hamper</v>
      </c>
      <c r="AY7" t="str">
        <v>Luxury Car &amp; St Hugo Shiraz Hamper</v>
      </c>
      <c r="AZ7" t="str">
        <v>Luxury Gift Hamper For Her</v>
      </c>
      <c r="BA7" t="str">
        <v>Luxury Gift Hamper For Him</v>
      </c>
      <c r="BB7" t="str">
        <v>Luxury Homebody Relaxation Gift Hamper</v>
      </c>
      <c r="BC7" t="str">
        <v>Luxury Moet Hamper</v>
      </c>
      <c r="BD7" t="str">
        <v>Made To Share Basket</v>
      </c>
      <c r="BE7" t="str">
        <v>Makers Mark Whisky Hamper</v>
      </c>
      <c r="BF7" t="str">
        <v>Market Munchies Canvas Bag</v>
      </c>
      <c r="BG7" t="str">
        <v>Mini Home Chef Gift Set</v>
      </c>
      <c r="BH7" t="str">
        <v>Mini Snack Gift Box</v>
      </c>
      <c r="BI7" t="str">
        <v>Moet Gift Hamper</v>
      </c>
      <c r="BJ7" t="str">
        <v>Moon Dog Brews for Him Hamper</v>
      </c>
      <c r="BK7" t="str">
        <v>Mum's Margs &amp; Me Time Gift Basket</v>
      </c>
      <c r="BL7" t="str">
        <v>Mum's Market Munchies Tote Gift</v>
      </c>
      <c r="BM7" t="str">
        <v>Mum's Red Wine &amp; Robe Hamper</v>
      </c>
      <c r="BN7" t="str">
        <v>Mum's Sip &amp; Snack Hamper</v>
      </c>
      <c r="BO7" t="str">
        <v>Mum's Sparkling &amp; Treats Hamper</v>
      </c>
      <c r="BP7" t="str">
        <v>Mum's Sweet Treat Hamper</v>
      </c>
      <c r="BQ7" t="str">
        <v>Opulent Tea Lovers Gift Set</v>
      </c>
      <c r="BR7" t="str">
        <v>Perk Me Up Coffee Hamper</v>
      </c>
      <c r="BS7" t="str">
        <v>Prosecco Celebration Hamper</v>
      </c>
      <c r="BT7" t="str">
        <v>Red &amp; White Wine Gift Box</v>
      </c>
      <c r="BU7" t="str">
        <v>Red Welcome Home Hamper</v>
      </c>
      <c r="BV7" t="str">
        <v>Red Wine &amp; Game Night In Hamper</v>
      </c>
      <c r="BW7" t="str">
        <v>Reset Mini Moment Gift Box</v>
      </c>
      <c r="BX7" t="str">
        <v>Rest &amp; Reset Wellness Gift Hamper</v>
      </c>
      <c r="BY7" t="str">
        <v>Retire In Style Hamper</v>
      </c>
      <c r="BZ7" t="str">
        <v>Robby's Entertainer Gift Pack</v>
      </c>
      <c r="CA7" t="str">
        <v>Robs Arvo BBQ Kit</v>
      </c>
      <c r="CB7" t="str">
        <v>Rob's Red Wine Tasting Hamper</v>
      </c>
      <c r="CC7" t="str">
        <v>Self Care For You Gift Box</v>
      </c>
      <c r="CD7" t="str">
        <v>Self Care Gift Hamper</v>
      </c>
      <c r="CE7" t="str">
        <v>Sip &amp; Snack Gift Hamper</v>
      </c>
      <c r="CF7" t="str">
        <v>Sparkling Celebration Car Gift Hamper</v>
      </c>
      <c r="CG7" t="str">
        <v>Summer Lovin' Shopper Bag</v>
      </c>
      <c r="CH7" t="str">
        <v>Sweet Chocolate Easter Hamper</v>
      </c>
      <c r="CI7" t="str">
        <v>Sweet Chocolate Hamper</v>
      </c>
      <c r="CJ7" t="str">
        <v>Sweet Easter Sharing Gift Hamper</v>
      </c>
      <c r="CK7" t="str">
        <v>Sweet Treats Gift Hamper</v>
      </c>
      <c r="CL7" t="str">
        <v>Take Care Gift Hamper</v>
      </c>
      <c r="CM7" t="str">
        <v>Tea &amp; Comfort Hamper</v>
      </c>
      <c r="CN7" t="str">
        <v>The Aberlour 'U R' Special Hamper</v>
      </c>
      <c r="CO7" t="str">
        <v>The Artisan Picnic Hamper</v>
      </c>
      <c r="CP7" t="str">
        <v>The BBQ Lover's Gift Box</v>
      </c>
      <c r="CQ7" t="str">
        <v>The Bondi Soap Indulgence 'Delight Me' Gift Box</v>
      </c>
      <c r="CR7" t="str">
        <v>The Coffee &amp; Crunch Bundle Hamper</v>
      </c>
      <c r="CS7" t="str">
        <v>The Coffee Lover's Gift</v>
      </c>
      <c r="CT7" t="str">
        <v>The Entertainer Crate</v>
      </c>
      <c r="CU7" t="str">
        <v>The Gents' Retreat Hamper</v>
      </c>
      <c r="CV7" t="str">
        <v>Thinking Of You Mini Moments Gift</v>
      </c>
      <c r="CW7" t="str">
        <v>Top Shelf Veuve &amp; Aberlour Whisky Gift</v>
      </c>
      <c r="CX7" t="str">
        <v>Ultimate Car Gift Pack With Meguiar's</v>
      </c>
      <c r="CY7" t="str">
        <v>Ultimate Party Pack</v>
      </c>
      <c r="CZ7" t="str">
        <v>Very Veuve Gift Hamper</v>
      </c>
      <c r="DA7" t="str">
        <v>Vitale Australian Botanicals House Essentials</v>
      </c>
      <c r="DB7" t="str">
        <v>Vitale Wellness Pamper Hamper</v>
      </c>
      <c r="DC7" t="str">
        <v>Vitality Pamper Hamper</v>
      </c>
      <c r="DD7" t="str">
        <v>Welcome Home Cheeseboard &amp; Olive Oil</v>
      </c>
      <c r="DE7" t="str">
        <v>Welcome Home Cheeseboard &amp; Red Wine</v>
      </c>
      <c r="DF7" t="str">
        <v>Wine &amp; Antipasto Hamper</v>
      </c>
      <c r="DG7" t="str">
        <v>Wine &amp; Chocolate Collection</v>
      </c>
      <c r="DH7" t="str">
        <v>With Love Sparkling Hamper</v>
      </c>
      <c r="DI7" t="str">
        <v>Yes Way Rose Hamper</v>
      </c>
      <c r="DJ7" t="str">
        <v>You're Amazing Mini Moments Gift</v>
      </c>
      <c r="DK7" t="str">
        <v>Zonzo Roro Apertivo Spritz &amp; Snack Set Gift</v>
      </c>
      <c r="DL7" t="str">
        <v>Zonzo Vodka Celebration Hamper</v>
      </c>
      <c r="DM7" t="str">
        <v>Custom Hamper</v>
      </c>
    </row>
    <row r="8" spans="1:117" x14ac:dyDescent="0.25">
      <c r="A8" s="62" t="str" cm="1">
        <f t="array" ref="A8:DM8">TRANSPOSE(_xlfn._xlws.FILTER('Hamper Listing'!$A$2:$A$160,ISNUMBER(SEARCH('Bulk Order Form'!K21,'Hamper Listing'!$A$2:$A$160)),"No Results"))</f>
        <v>A Chandon Gift Hamper</v>
      </c>
      <c r="B8" t="str">
        <v>All Chill, No Booze Beer Hamper</v>
      </c>
      <c r="C8" t="str">
        <v>Backyard Barby Essentials Crate</v>
      </c>
      <c r="D8" t="str">
        <v>Beer &amp; Wine Picnic Cooler Bag</v>
      </c>
      <c r="E8" t="str">
        <v>Bite Bundle Gourmet Snacks Hamper</v>
      </c>
      <c r="F8" t="str">
        <v>Bite Bundle Pasta Night Hamper</v>
      </c>
      <c r="G8" t="str">
        <v>Bite Bundle Snack Indulgence Hamper</v>
      </c>
      <c r="H8" t="str">
        <v>Bondi Essentials Gift Hamper</v>
      </c>
      <c r="I8" t="str">
        <v>Botanica Pamper Hamper</v>
      </c>
      <c r="J8" t="str">
        <v>Botanica Rose Chandon Gift</v>
      </c>
      <c r="K8" t="str">
        <v>Box Of Treats Easter Hamper</v>
      </c>
      <c r="L8" t="str">
        <v>Box Of Treats Hamper</v>
      </c>
      <c r="M8" t="str">
        <v>Car &amp; Wine Lovers Gift Hamper</v>
      </c>
      <c r="N8" t="str">
        <v>Car Chamois &amp; Red Wine Gift</v>
      </c>
      <c r="O8" t="str">
        <v>Car Chamois &amp; White Wine Gift</v>
      </c>
      <c r="P8" t="str">
        <v>Car Essentials Gift Pack</v>
      </c>
      <c r="Q8" t="str">
        <v>Caring For You Rest Time Gift Box</v>
      </c>
      <c r="R8" t="str">
        <v>Celebrate Shiraz Gift Box</v>
      </c>
      <c r="S8" t="str">
        <v>Chill Out Lager Hamper</v>
      </c>
      <c r="T8" t="str">
        <v>Chill Out Pale Ale Hamper</v>
      </c>
      <c r="U8" t="str">
        <v>Chivas Whisky &amp; Nuts Hamper</v>
      </c>
      <c r="V8" t="str">
        <v>Clay Date - Clay Sculpting Set For Two</v>
      </c>
      <c r="W8" t="str">
        <v>Connoisseur's Wine Collection Hamper</v>
      </c>
      <c r="X8" t="str">
        <v>Cuddle Up At Home</v>
      </c>
      <c r="Y8" t="str">
        <v>Dom Perignon Champagne Gift Hamper</v>
      </c>
      <c r="Z8" t="str">
        <v>Double Wine Canvas Shopper</v>
      </c>
      <c r="AA8" t="str">
        <v>Elegance Dom Perignon Gift Hamper</v>
      </c>
      <c r="AB8" t="str">
        <v>Elegant Shiraz Housewarming Gift Box</v>
      </c>
      <c r="AC8" t="str">
        <v>Entertain With Veuve Crate</v>
      </c>
      <c r="AD8" t="str">
        <v>For Her Essentials Hamper</v>
      </c>
      <c r="AE8" t="str">
        <v>Garden &amp; Pamper Hamper</v>
      </c>
      <c r="AF8" t="str">
        <v>Glenlivet 12 Premium Whisky Hamper</v>
      </c>
      <c r="AG8" t="str">
        <v>Glenmorangie Whisky Tasting Hamper</v>
      </c>
      <c r="AH8" t="str">
        <v>Golf &amp; Chill Pack Gift</v>
      </c>
      <c r="AI8" t="str">
        <v>Gourmet Cheeseboard Hamper</v>
      </c>
      <c r="AJ8" t="str">
        <v>Gourmet Red Wine Hamper</v>
      </c>
      <c r="AK8" t="str">
        <v>Gourmet Sauv Blanc Hamper</v>
      </c>
      <c r="AL8" t="str">
        <v>Gourmet Settlement Gift</v>
      </c>
      <c r="AM8" t="str">
        <v>Gourmet Sparkling Hamper</v>
      </c>
      <c r="AN8" t="str">
        <v>Gourmet White Wine Hamper</v>
      </c>
      <c r="AO8" t="str">
        <v>Heaps Normal for Heaps Cool Gents Gift</v>
      </c>
      <c r="AP8" t="str">
        <v>Her Comfort Care Gift</v>
      </c>
      <c r="AQ8" t="str">
        <v>Home Celebration Hamper</v>
      </c>
      <c r="AR8" t="str">
        <v>Hoppy Days Pale Ale, Snack &amp; Speaker Gift Hamper</v>
      </c>
      <c r="AS8" t="str">
        <v>Hoppy Easter Chocolate Gift Box</v>
      </c>
      <c r="AT8" t="str">
        <v>Hoppy Easter Sparkling Gift Basket</v>
      </c>
      <c r="AU8" t="str">
        <v>Johnnie Walker Whisky Hamper</v>
      </c>
      <c r="AV8" t="str">
        <v>Limoncello Picnic Party Cooler</v>
      </c>
      <c r="AW8" t="str">
        <v>Love You Beary Much Hamper</v>
      </c>
      <c r="AX8" t="str">
        <v>Luxurious Picnic Gift Hamper</v>
      </c>
      <c r="AY8" t="str">
        <v>Luxury Car &amp; St Hugo Shiraz Hamper</v>
      </c>
      <c r="AZ8" t="str">
        <v>Luxury Gift Hamper For Her</v>
      </c>
      <c r="BA8" t="str">
        <v>Luxury Gift Hamper For Him</v>
      </c>
      <c r="BB8" t="str">
        <v>Luxury Homebody Relaxation Gift Hamper</v>
      </c>
      <c r="BC8" t="str">
        <v>Luxury Moet Hamper</v>
      </c>
      <c r="BD8" t="str">
        <v>Made To Share Basket</v>
      </c>
      <c r="BE8" t="str">
        <v>Makers Mark Whisky Hamper</v>
      </c>
      <c r="BF8" t="str">
        <v>Market Munchies Canvas Bag</v>
      </c>
      <c r="BG8" t="str">
        <v>Mini Home Chef Gift Set</v>
      </c>
      <c r="BH8" t="str">
        <v>Mini Snack Gift Box</v>
      </c>
      <c r="BI8" t="str">
        <v>Moet Gift Hamper</v>
      </c>
      <c r="BJ8" t="str">
        <v>Moon Dog Brews for Him Hamper</v>
      </c>
      <c r="BK8" t="str">
        <v>Mum's Margs &amp; Me Time Gift Basket</v>
      </c>
      <c r="BL8" t="str">
        <v>Mum's Market Munchies Tote Gift</v>
      </c>
      <c r="BM8" t="str">
        <v>Mum's Red Wine &amp; Robe Hamper</v>
      </c>
      <c r="BN8" t="str">
        <v>Mum's Sip &amp; Snack Hamper</v>
      </c>
      <c r="BO8" t="str">
        <v>Mum's Sparkling &amp; Treats Hamper</v>
      </c>
      <c r="BP8" t="str">
        <v>Mum's Sweet Treat Hamper</v>
      </c>
      <c r="BQ8" t="str">
        <v>Opulent Tea Lovers Gift Set</v>
      </c>
      <c r="BR8" t="str">
        <v>Perk Me Up Coffee Hamper</v>
      </c>
      <c r="BS8" t="str">
        <v>Prosecco Celebration Hamper</v>
      </c>
      <c r="BT8" t="str">
        <v>Red &amp; White Wine Gift Box</v>
      </c>
      <c r="BU8" t="str">
        <v>Red Welcome Home Hamper</v>
      </c>
      <c r="BV8" t="str">
        <v>Red Wine &amp; Game Night In Hamper</v>
      </c>
      <c r="BW8" t="str">
        <v>Reset Mini Moment Gift Box</v>
      </c>
      <c r="BX8" t="str">
        <v>Rest &amp; Reset Wellness Gift Hamper</v>
      </c>
      <c r="BY8" t="str">
        <v>Retire In Style Hamper</v>
      </c>
      <c r="BZ8" t="str">
        <v>Robby's Entertainer Gift Pack</v>
      </c>
      <c r="CA8" t="str">
        <v>Robs Arvo BBQ Kit</v>
      </c>
      <c r="CB8" t="str">
        <v>Rob's Red Wine Tasting Hamper</v>
      </c>
      <c r="CC8" t="str">
        <v>Self Care For You Gift Box</v>
      </c>
      <c r="CD8" t="str">
        <v>Self Care Gift Hamper</v>
      </c>
      <c r="CE8" t="str">
        <v>Sip &amp; Snack Gift Hamper</v>
      </c>
      <c r="CF8" t="str">
        <v>Sparkling Celebration Car Gift Hamper</v>
      </c>
      <c r="CG8" t="str">
        <v>Summer Lovin' Shopper Bag</v>
      </c>
      <c r="CH8" t="str">
        <v>Sweet Chocolate Easter Hamper</v>
      </c>
      <c r="CI8" t="str">
        <v>Sweet Chocolate Hamper</v>
      </c>
      <c r="CJ8" t="str">
        <v>Sweet Easter Sharing Gift Hamper</v>
      </c>
      <c r="CK8" t="str">
        <v>Sweet Treats Gift Hamper</v>
      </c>
      <c r="CL8" t="str">
        <v>Take Care Gift Hamper</v>
      </c>
      <c r="CM8" t="str">
        <v>Tea &amp; Comfort Hamper</v>
      </c>
      <c r="CN8" t="str">
        <v>The Aberlour 'U R' Special Hamper</v>
      </c>
      <c r="CO8" t="str">
        <v>The Artisan Picnic Hamper</v>
      </c>
      <c r="CP8" t="str">
        <v>The BBQ Lover's Gift Box</v>
      </c>
      <c r="CQ8" t="str">
        <v>The Bondi Soap Indulgence 'Delight Me' Gift Box</v>
      </c>
      <c r="CR8" t="str">
        <v>The Coffee &amp; Crunch Bundle Hamper</v>
      </c>
      <c r="CS8" t="str">
        <v>The Coffee Lover's Gift</v>
      </c>
      <c r="CT8" t="str">
        <v>The Entertainer Crate</v>
      </c>
      <c r="CU8" t="str">
        <v>The Gents' Retreat Hamper</v>
      </c>
      <c r="CV8" t="str">
        <v>Thinking Of You Mini Moments Gift</v>
      </c>
      <c r="CW8" t="str">
        <v>Top Shelf Veuve &amp; Aberlour Whisky Gift</v>
      </c>
      <c r="CX8" t="str">
        <v>Ultimate Car Gift Pack With Meguiar's</v>
      </c>
      <c r="CY8" t="str">
        <v>Ultimate Party Pack</v>
      </c>
      <c r="CZ8" t="str">
        <v>Very Veuve Gift Hamper</v>
      </c>
      <c r="DA8" t="str">
        <v>Vitale Australian Botanicals House Essentials</v>
      </c>
      <c r="DB8" t="str">
        <v>Vitale Wellness Pamper Hamper</v>
      </c>
      <c r="DC8" t="str">
        <v>Vitality Pamper Hamper</v>
      </c>
      <c r="DD8" t="str">
        <v>Welcome Home Cheeseboard &amp; Olive Oil</v>
      </c>
      <c r="DE8" t="str">
        <v>Welcome Home Cheeseboard &amp; Red Wine</v>
      </c>
      <c r="DF8" t="str">
        <v>Wine &amp; Antipasto Hamper</v>
      </c>
      <c r="DG8" t="str">
        <v>Wine &amp; Chocolate Collection</v>
      </c>
      <c r="DH8" t="str">
        <v>With Love Sparkling Hamper</v>
      </c>
      <c r="DI8" t="str">
        <v>Yes Way Rose Hamper</v>
      </c>
      <c r="DJ8" t="str">
        <v>You're Amazing Mini Moments Gift</v>
      </c>
      <c r="DK8" t="str">
        <v>Zonzo Roro Apertivo Spritz &amp; Snack Set Gift</v>
      </c>
      <c r="DL8" t="str">
        <v>Zonzo Vodka Celebration Hamper</v>
      </c>
      <c r="DM8" t="str">
        <v>Custom Hamper</v>
      </c>
    </row>
    <row r="9" spans="1:117" x14ac:dyDescent="0.25">
      <c r="A9" s="62" t="str" cm="1">
        <f t="array" ref="A9:DM9">TRANSPOSE(_xlfn._xlws.FILTER('Hamper Listing'!$A$2:$A$160,ISNUMBER(SEARCH('Bulk Order Form'!K22,'Hamper Listing'!$A$2:$A$160)),"No Results"))</f>
        <v>A Chandon Gift Hamper</v>
      </c>
      <c r="B9" t="str">
        <v>All Chill, No Booze Beer Hamper</v>
      </c>
      <c r="C9" t="str">
        <v>Backyard Barby Essentials Crate</v>
      </c>
      <c r="D9" t="str">
        <v>Beer &amp; Wine Picnic Cooler Bag</v>
      </c>
      <c r="E9" t="str">
        <v>Bite Bundle Gourmet Snacks Hamper</v>
      </c>
      <c r="F9" t="str">
        <v>Bite Bundle Pasta Night Hamper</v>
      </c>
      <c r="G9" t="str">
        <v>Bite Bundle Snack Indulgence Hamper</v>
      </c>
      <c r="H9" t="str">
        <v>Bondi Essentials Gift Hamper</v>
      </c>
      <c r="I9" t="str">
        <v>Botanica Pamper Hamper</v>
      </c>
      <c r="J9" t="str">
        <v>Botanica Rose Chandon Gift</v>
      </c>
      <c r="K9" t="str">
        <v>Box Of Treats Easter Hamper</v>
      </c>
      <c r="L9" t="str">
        <v>Box Of Treats Hamper</v>
      </c>
      <c r="M9" t="str">
        <v>Car &amp; Wine Lovers Gift Hamper</v>
      </c>
      <c r="N9" t="str">
        <v>Car Chamois &amp; Red Wine Gift</v>
      </c>
      <c r="O9" t="str">
        <v>Car Chamois &amp; White Wine Gift</v>
      </c>
      <c r="P9" t="str">
        <v>Car Essentials Gift Pack</v>
      </c>
      <c r="Q9" t="str">
        <v>Caring For You Rest Time Gift Box</v>
      </c>
      <c r="R9" t="str">
        <v>Celebrate Shiraz Gift Box</v>
      </c>
      <c r="S9" t="str">
        <v>Chill Out Lager Hamper</v>
      </c>
      <c r="T9" t="str">
        <v>Chill Out Pale Ale Hamper</v>
      </c>
      <c r="U9" t="str">
        <v>Chivas Whisky &amp; Nuts Hamper</v>
      </c>
      <c r="V9" t="str">
        <v>Clay Date - Clay Sculpting Set For Two</v>
      </c>
      <c r="W9" t="str">
        <v>Connoisseur's Wine Collection Hamper</v>
      </c>
      <c r="X9" t="str">
        <v>Cuddle Up At Home</v>
      </c>
      <c r="Y9" t="str">
        <v>Dom Perignon Champagne Gift Hamper</v>
      </c>
      <c r="Z9" t="str">
        <v>Double Wine Canvas Shopper</v>
      </c>
      <c r="AA9" t="str">
        <v>Elegance Dom Perignon Gift Hamper</v>
      </c>
      <c r="AB9" t="str">
        <v>Elegant Shiraz Housewarming Gift Box</v>
      </c>
      <c r="AC9" t="str">
        <v>Entertain With Veuve Crate</v>
      </c>
      <c r="AD9" t="str">
        <v>For Her Essentials Hamper</v>
      </c>
      <c r="AE9" t="str">
        <v>Garden &amp; Pamper Hamper</v>
      </c>
      <c r="AF9" t="str">
        <v>Glenlivet 12 Premium Whisky Hamper</v>
      </c>
      <c r="AG9" t="str">
        <v>Glenmorangie Whisky Tasting Hamper</v>
      </c>
      <c r="AH9" t="str">
        <v>Golf &amp; Chill Pack Gift</v>
      </c>
      <c r="AI9" t="str">
        <v>Gourmet Cheeseboard Hamper</v>
      </c>
      <c r="AJ9" t="str">
        <v>Gourmet Red Wine Hamper</v>
      </c>
      <c r="AK9" t="str">
        <v>Gourmet Sauv Blanc Hamper</v>
      </c>
      <c r="AL9" t="str">
        <v>Gourmet Settlement Gift</v>
      </c>
      <c r="AM9" t="str">
        <v>Gourmet Sparkling Hamper</v>
      </c>
      <c r="AN9" t="str">
        <v>Gourmet White Wine Hamper</v>
      </c>
      <c r="AO9" t="str">
        <v>Heaps Normal for Heaps Cool Gents Gift</v>
      </c>
      <c r="AP9" t="str">
        <v>Her Comfort Care Gift</v>
      </c>
      <c r="AQ9" t="str">
        <v>Home Celebration Hamper</v>
      </c>
      <c r="AR9" t="str">
        <v>Hoppy Days Pale Ale, Snack &amp; Speaker Gift Hamper</v>
      </c>
      <c r="AS9" t="str">
        <v>Hoppy Easter Chocolate Gift Box</v>
      </c>
      <c r="AT9" t="str">
        <v>Hoppy Easter Sparkling Gift Basket</v>
      </c>
      <c r="AU9" t="str">
        <v>Johnnie Walker Whisky Hamper</v>
      </c>
      <c r="AV9" t="str">
        <v>Limoncello Picnic Party Cooler</v>
      </c>
      <c r="AW9" t="str">
        <v>Love You Beary Much Hamper</v>
      </c>
      <c r="AX9" t="str">
        <v>Luxurious Picnic Gift Hamper</v>
      </c>
      <c r="AY9" t="str">
        <v>Luxury Car &amp; St Hugo Shiraz Hamper</v>
      </c>
      <c r="AZ9" t="str">
        <v>Luxury Gift Hamper For Her</v>
      </c>
      <c r="BA9" t="str">
        <v>Luxury Gift Hamper For Him</v>
      </c>
      <c r="BB9" t="str">
        <v>Luxury Homebody Relaxation Gift Hamper</v>
      </c>
      <c r="BC9" t="str">
        <v>Luxury Moet Hamper</v>
      </c>
      <c r="BD9" t="str">
        <v>Made To Share Basket</v>
      </c>
      <c r="BE9" t="str">
        <v>Makers Mark Whisky Hamper</v>
      </c>
      <c r="BF9" t="str">
        <v>Market Munchies Canvas Bag</v>
      </c>
      <c r="BG9" t="str">
        <v>Mini Home Chef Gift Set</v>
      </c>
      <c r="BH9" t="str">
        <v>Mini Snack Gift Box</v>
      </c>
      <c r="BI9" t="str">
        <v>Moet Gift Hamper</v>
      </c>
      <c r="BJ9" t="str">
        <v>Moon Dog Brews for Him Hamper</v>
      </c>
      <c r="BK9" t="str">
        <v>Mum's Margs &amp; Me Time Gift Basket</v>
      </c>
      <c r="BL9" t="str">
        <v>Mum's Market Munchies Tote Gift</v>
      </c>
      <c r="BM9" t="str">
        <v>Mum's Red Wine &amp; Robe Hamper</v>
      </c>
      <c r="BN9" t="str">
        <v>Mum's Sip &amp; Snack Hamper</v>
      </c>
      <c r="BO9" t="str">
        <v>Mum's Sparkling &amp; Treats Hamper</v>
      </c>
      <c r="BP9" t="str">
        <v>Mum's Sweet Treat Hamper</v>
      </c>
      <c r="BQ9" t="str">
        <v>Opulent Tea Lovers Gift Set</v>
      </c>
      <c r="BR9" t="str">
        <v>Perk Me Up Coffee Hamper</v>
      </c>
      <c r="BS9" t="str">
        <v>Prosecco Celebration Hamper</v>
      </c>
      <c r="BT9" t="str">
        <v>Red &amp; White Wine Gift Box</v>
      </c>
      <c r="BU9" t="str">
        <v>Red Welcome Home Hamper</v>
      </c>
      <c r="BV9" t="str">
        <v>Red Wine &amp; Game Night In Hamper</v>
      </c>
      <c r="BW9" t="str">
        <v>Reset Mini Moment Gift Box</v>
      </c>
      <c r="BX9" t="str">
        <v>Rest &amp; Reset Wellness Gift Hamper</v>
      </c>
      <c r="BY9" t="str">
        <v>Retire In Style Hamper</v>
      </c>
      <c r="BZ9" t="str">
        <v>Robby's Entertainer Gift Pack</v>
      </c>
      <c r="CA9" t="str">
        <v>Robs Arvo BBQ Kit</v>
      </c>
      <c r="CB9" t="str">
        <v>Rob's Red Wine Tasting Hamper</v>
      </c>
      <c r="CC9" t="str">
        <v>Self Care For You Gift Box</v>
      </c>
      <c r="CD9" t="str">
        <v>Self Care Gift Hamper</v>
      </c>
      <c r="CE9" t="str">
        <v>Sip &amp; Snack Gift Hamper</v>
      </c>
      <c r="CF9" t="str">
        <v>Sparkling Celebration Car Gift Hamper</v>
      </c>
      <c r="CG9" t="str">
        <v>Summer Lovin' Shopper Bag</v>
      </c>
      <c r="CH9" t="str">
        <v>Sweet Chocolate Easter Hamper</v>
      </c>
      <c r="CI9" t="str">
        <v>Sweet Chocolate Hamper</v>
      </c>
      <c r="CJ9" t="str">
        <v>Sweet Easter Sharing Gift Hamper</v>
      </c>
      <c r="CK9" t="str">
        <v>Sweet Treats Gift Hamper</v>
      </c>
      <c r="CL9" t="str">
        <v>Take Care Gift Hamper</v>
      </c>
      <c r="CM9" t="str">
        <v>Tea &amp; Comfort Hamper</v>
      </c>
      <c r="CN9" t="str">
        <v>The Aberlour 'U R' Special Hamper</v>
      </c>
      <c r="CO9" t="str">
        <v>The Artisan Picnic Hamper</v>
      </c>
      <c r="CP9" t="str">
        <v>The BBQ Lover's Gift Box</v>
      </c>
      <c r="CQ9" t="str">
        <v>The Bondi Soap Indulgence 'Delight Me' Gift Box</v>
      </c>
      <c r="CR9" t="str">
        <v>The Coffee &amp; Crunch Bundle Hamper</v>
      </c>
      <c r="CS9" t="str">
        <v>The Coffee Lover's Gift</v>
      </c>
      <c r="CT9" t="str">
        <v>The Entertainer Crate</v>
      </c>
      <c r="CU9" t="str">
        <v>The Gents' Retreat Hamper</v>
      </c>
      <c r="CV9" t="str">
        <v>Thinking Of You Mini Moments Gift</v>
      </c>
      <c r="CW9" t="str">
        <v>Top Shelf Veuve &amp; Aberlour Whisky Gift</v>
      </c>
      <c r="CX9" t="str">
        <v>Ultimate Car Gift Pack With Meguiar's</v>
      </c>
      <c r="CY9" t="str">
        <v>Ultimate Party Pack</v>
      </c>
      <c r="CZ9" t="str">
        <v>Very Veuve Gift Hamper</v>
      </c>
      <c r="DA9" t="str">
        <v>Vitale Australian Botanicals House Essentials</v>
      </c>
      <c r="DB9" t="str">
        <v>Vitale Wellness Pamper Hamper</v>
      </c>
      <c r="DC9" t="str">
        <v>Vitality Pamper Hamper</v>
      </c>
      <c r="DD9" t="str">
        <v>Welcome Home Cheeseboard &amp; Olive Oil</v>
      </c>
      <c r="DE9" t="str">
        <v>Welcome Home Cheeseboard &amp; Red Wine</v>
      </c>
      <c r="DF9" t="str">
        <v>Wine &amp; Antipasto Hamper</v>
      </c>
      <c r="DG9" t="str">
        <v>Wine &amp; Chocolate Collection</v>
      </c>
      <c r="DH9" t="str">
        <v>With Love Sparkling Hamper</v>
      </c>
      <c r="DI9" t="str">
        <v>Yes Way Rose Hamper</v>
      </c>
      <c r="DJ9" t="str">
        <v>You're Amazing Mini Moments Gift</v>
      </c>
      <c r="DK9" t="str">
        <v>Zonzo Roro Apertivo Spritz &amp; Snack Set Gift</v>
      </c>
      <c r="DL9" t="str">
        <v>Zonzo Vodka Celebration Hamper</v>
      </c>
      <c r="DM9" t="str">
        <v>Custom Hamper</v>
      </c>
    </row>
    <row r="10" spans="1:117" x14ac:dyDescent="0.25">
      <c r="A10" s="62" t="str" cm="1">
        <f t="array" ref="A10:DM10">TRANSPOSE(_xlfn._xlws.FILTER('Hamper Listing'!$A$2:$A$160,ISNUMBER(SEARCH('Bulk Order Form'!K23,'Hamper Listing'!$A$2:$A$160)),"No Results"))</f>
        <v>A Chandon Gift Hamper</v>
      </c>
      <c r="B10" t="str">
        <v>All Chill, No Booze Beer Hamper</v>
      </c>
      <c r="C10" t="str">
        <v>Backyard Barby Essentials Crate</v>
      </c>
      <c r="D10" t="str">
        <v>Beer &amp; Wine Picnic Cooler Bag</v>
      </c>
      <c r="E10" t="str">
        <v>Bite Bundle Gourmet Snacks Hamper</v>
      </c>
      <c r="F10" t="str">
        <v>Bite Bundle Pasta Night Hamper</v>
      </c>
      <c r="G10" t="str">
        <v>Bite Bundle Snack Indulgence Hamper</v>
      </c>
      <c r="H10" t="str">
        <v>Bondi Essentials Gift Hamper</v>
      </c>
      <c r="I10" t="str">
        <v>Botanica Pamper Hamper</v>
      </c>
      <c r="J10" t="str">
        <v>Botanica Rose Chandon Gift</v>
      </c>
      <c r="K10" t="str">
        <v>Box Of Treats Easter Hamper</v>
      </c>
      <c r="L10" t="str">
        <v>Box Of Treats Hamper</v>
      </c>
      <c r="M10" t="str">
        <v>Car &amp; Wine Lovers Gift Hamper</v>
      </c>
      <c r="N10" t="str">
        <v>Car Chamois &amp; Red Wine Gift</v>
      </c>
      <c r="O10" t="str">
        <v>Car Chamois &amp; White Wine Gift</v>
      </c>
      <c r="P10" t="str">
        <v>Car Essentials Gift Pack</v>
      </c>
      <c r="Q10" t="str">
        <v>Caring For You Rest Time Gift Box</v>
      </c>
      <c r="R10" t="str">
        <v>Celebrate Shiraz Gift Box</v>
      </c>
      <c r="S10" t="str">
        <v>Chill Out Lager Hamper</v>
      </c>
      <c r="T10" t="str">
        <v>Chill Out Pale Ale Hamper</v>
      </c>
      <c r="U10" t="str">
        <v>Chivas Whisky &amp; Nuts Hamper</v>
      </c>
      <c r="V10" t="str">
        <v>Clay Date - Clay Sculpting Set For Two</v>
      </c>
      <c r="W10" t="str">
        <v>Connoisseur's Wine Collection Hamper</v>
      </c>
      <c r="X10" t="str">
        <v>Cuddle Up At Home</v>
      </c>
      <c r="Y10" t="str">
        <v>Dom Perignon Champagne Gift Hamper</v>
      </c>
      <c r="Z10" t="str">
        <v>Double Wine Canvas Shopper</v>
      </c>
      <c r="AA10" t="str">
        <v>Elegance Dom Perignon Gift Hamper</v>
      </c>
      <c r="AB10" t="str">
        <v>Elegant Shiraz Housewarming Gift Box</v>
      </c>
      <c r="AC10" t="str">
        <v>Entertain With Veuve Crate</v>
      </c>
      <c r="AD10" t="str">
        <v>For Her Essentials Hamper</v>
      </c>
      <c r="AE10" t="str">
        <v>Garden &amp; Pamper Hamper</v>
      </c>
      <c r="AF10" t="str">
        <v>Glenlivet 12 Premium Whisky Hamper</v>
      </c>
      <c r="AG10" t="str">
        <v>Glenmorangie Whisky Tasting Hamper</v>
      </c>
      <c r="AH10" t="str">
        <v>Golf &amp; Chill Pack Gift</v>
      </c>
      <c r="AI10" t="str">
        <v>Gourmet Cheeseboard Hamper</v>
      </c>
      <c r="AJ10" t="str">
        <v>Gourmet Red Wine Hamper</v>
      </c>
      <c r="AK10" t="str">
        <v>Gourmet Sauv Blanc Hamper</v>
      </c>
      <c r="AL10" t="str">
        <v>Gourmet Settlement Gift</v>
      </c>
      <c r="AM10" t="str">
        <v>Gourmet Sparkling Hamper</v>
      </c>
      <c r="AN10" t="str">
        <v>Gourmet White Wine Hamper</v>
      </c>
      <c r="AO10" t="str">
        <v>Heaps Normal for Heaps Cool Gents Gift</v>
      </c>
      <c r="AP10" t="str">
        <v>Her Comfort Care Gift</v>
      </c>
      <c r="AQ10" t="str">
        <v>Home Celebration Hamper</v>
      </c>
      <c r="AR10" t="str">
        <v>Hoppy Days Pale Ale, Snack &amp; Speaker Gift Hamper</v>
      </c>
      <c r="AS10" t="str">
        <v>Hoppy Easter Chocolate Gift Box</v>
      </c>
      <c r="AT10" t="str">
        <v>Hoppy Easter Sparkling Gift Basket</v>
      </c>
      <c r="AU10" t="str">
        <v>Johnnie Walker Whisky Hamper</v>
      </c>
      <c r="AV10" t="str">
        <v>Limoncello Picnic Party Cooler</v>
      </c>
      <c r="AW10" t="str">
        <v>Love You Beary Much Hamper</v>
      </c>
      <c r="AX10" t="str">
        <v>Luxurious Picnic Gift Hamper</v>
      </c>
      <c r="AY10" t="str">
        <v>Luxury Car &amp; St Hugo Shiraz Hamper</v>
      </c>
      <c r="AZ10" t="str">
        <v>Luxury Gift Hamper For Her</v>
      </c>
      <c r="BA10" t="str">
        <v>Luxury Gift Hamper For Him</v>
      </c>
      <c r="BB10" t="str">
        <v>Luxury Homebody Relaxation Gift Hamper</v>
      </c>
      <c r="BC10" t="str">
        <v>Luxury Moet Hamper</v>
      </c>
      <c r="BD10" t="str">
        <v>Made To Share Basket</v>
      </c>
      <c r="BE10" t="str">
        <v>Makers Mark Whisky Hamper</v>
      </c>
      <c r="BF10" t="str">
        <v>Market Munchies Canvas Bag</v>
      </c>
      <c r="BG10" t="str">
        <v>Mini Home Chef Gift Set</v>
      </c>
      <c r="BH10" t="str">
        <v>Mini Snack Gift Box</v>
      </c>
      <c r="BI10" t="str">
        <v>Moet Gift Hamper</v>
      </c>
      <c r="BJ10" t="str">
        <v>Moon Dog Brews for Him Hamper</v>
      </c>
      <c r="BK10" t="str">
        <v>Mum's Margs &amp; Me Time Gift Basket</v>
      </c>
      <c r="BL10" t="str">
        <v>Mum's Market Munchies Tote Gift</v>
      </c>
      <c r="BM10" t="str">
        <v>Mum's Red Wine &amp; Robe Hamper</v>
      </c>
      <c r="BN10" t="str">
        <v>Mum's Sip &amp; Snack Hamper</v>
      </c>
      <c r="BO10" t="str">
        <v>Mum's Sparkling &amp; Treats Hamper</v>
      </c>
      <c r="BP10" t="str">
        <v>Mum's Sweet Treat Hamper</v>
      </c>
      <c r="BQ10" t="str">
        <v>Opulent Tea Lovers Gift Set</v>
      </c>
      <c r="BR10" t="str">
        <v>Perk Me Up Coffee Hamper</v>
      </c>
      <c r="BS10" t="str">
        <v>Prosecco Celebration Hamper</v>
      </c>
      <c r="BT10" t="str">
        <v>Red &amp; White Wine Gift Box</v>
      </c>
      <c r="BU10" t="str">
        <v>Red Welcome Home Hamper</v>
      </c>
      <c r="BV10" t="str">
        <v>Red Wine &amp; Game Night In Hamper</v>
      </c>
      <c r="BW10" t="str">
        <v>Reset Mini Moment Gift Box</v>
      </c>
      <c r="BX10" t="str">
        <v>Rest &amp; Reset Wellness Gift Hamper</v>
      </c>
      <c r="BY10" t="str">
        <v>Retire In Style Hamper</v>
      </c>
      <c r="BZ10" t="str">
        <v>Robby's Entertainer Gift Pack</v>
      </c>
      <c r="CA10" t="str">
        <v>Robs Arvo BBQ Kit</v>
      </c>
      <c r="CB10" t="str">
        <v>Rob's Red Wine Tasting Hamper</v>
      </c>
      <c r="CC10" t="str">
        <v>Self Care For You Gift Box</v>
      </c>
      <c r="CD10" t="str">
        <v>Self Care Gift Hamper</v>
      </c>
      <c r="CE10" t="str">
        <v>Sip &amp; Snack Gift Hamper</v>
      </c>
      <c r="CF10" t="str">
        <v>Sparkling Celebration Car Gift Hamper</v>
      </c>
      <c r="CG10" t="str">
        <v>Summer Lovin' Shopper Bag</v>
      </c>
      <c r="CH10" t="str">
        <v>Sweet Chocolate Easter Hamper</v>
      </c>
      <c r="CI10" t="str">
        <v>Sweet Chocolate Hamper</v>
      </c>
      <c r="CJ10" t="str">
        <v>Sweet Easter Sharing Gift Hamper</v>
      </c>
      <c r="CK10" t="str">
        <v>Sweet Treats Gift Hamper</v>
      </c>
      <c r="CL10" t="str">
        <v>Take Care Gift Hamper</v>
      </c>
      <c r="CM10" t="str">
        <v>Tea &amp; Comfort Hamper</v>
      </c>
      <c r="CN10" t="str">
        <v>The Aberlour 'U R' Special Hamper</v>
      </c>
      <c r="CO10" t="str">
        <v>The Artisan Picnic Hamper</v>
      </c>
      <c r="CP10" t="str">
        <v>The BBQ Lover's Gift Box</v>
      </c>
      <c r="CQ10" t="str">
        <v>The Bondi Soap Indulgence 'Delight Me' Gift Box</v>
      </c>
      <c r="CR10" t="str">
        <v>The Coffee &amp; Crunch Bundle Hamper</v>
      </c>
      <c r="CS10" t="str">
        <v>The Coffee Lover's Gift</v>
      </c>
      <c r="CT10" t="str">
        <v>The Entertainer Crate</v>
      </c>
      <c r="CU10" t="str">
        <v>The Gents' Retreat Hamper</v>
      </c>
      <c r="CV10" t="str">
        <v>Thinking Of You Mini Moments Gift</v>
      </c>
      <c r="CW10" t="str">
        <v>Top Shelf Veuve &amp; Aberlour Whisky Gift</v>
      </c>
      <c r="CX10" t="str">
        <v>Ultimate Car Gift Pack With Meguiar's</v>
      </c>
      <c r="CY10" t="str">
        <v>Ultimate Party Pack</v>
      </c>
      <c r="CZ10" t="str">
        <v>Very Veuve Gift Hamper</v>
      </c>
      <c r="DA10" t="str">
        <v>Vitale Australian Botanicals House Essentials</v>
      </c>
      <c r="DB10" t="str">
        <v>Vitale Wellness Pamper Hamper</v>
      </c>
      <c r="DC10" t="str">
        <v>Vitality Pamper Hamper</v>
      </c>
      <c r="DD10" t="str">
        <v>Welcome Home Cheeseboard &amp; Olive Oil</v>
      </c>
      <c r="DE10" t="str">
        <v>Welcome Home Cheeseboard &amp; Red Wine</v>
      </c>
      <c r="DF10" t="str">
        <v>Wine &amp; Antipasto Hamper</v>
      </c>
      <c r="DG10" t="str">
        <v>Wine &amp; Chocolate Collection</v>
      </c>
      <c r="DH10" t="str">
        <v>With Love Sparkling Hamper</v>
      </c>
      <c r="DI10" t="str">
        <v>Yes Way Rose Hamper</v>
      </c>
      <c r="DJ10" t="str">
        <v>You're Amazing Mini Moments Gift</v>
      </c>
      <c r="DK10" t="str">
        <v>Zonzo Roro Apertivo Spritz &amp; Snack Set Gift</v>
      </c>
      <c r="DL10" t="str">
        <v>Zonzo Vodka Celebration Hamper</v>
      </c>
      <c r="DM10" t="str">
        <v>Custom Hamper</v>
      </c>
    </row>
    <row r="11" spans="1:117" x14ac:dyDescent="0.25">
      <c r="A11" s="62" t="str" cm="1">
        <f t="array" ref="A11:DM11">TRANSPOSE(_xlfn._xlws.FILTER('Hamper Listing'!$A$2:$A$160,ISNUMBER(SEARCH('Bulk Order Form'!K24,'Hamper Listing'!$A$2:$A$160)),"No Results"))</f>
        <v>A Chandon Gift Hamper</v>
      </c>
      <c r="B11" t="str">
        <v>All Chill, No Booze Beer Hamper</v>
      </c>
      <c r="C11" t="str">
        <v>Backyard Barby Essentials Crate</v>
      </c>
      <c r="D11" t="str">
        <v>Beer &amp; Wine Picnic Cooler Bag</v>
      </c>
      <c r="E11" t="str">
        <v>Bite Bundle Gourmet Snacks Hamper</v>
      </c>
      <c r="F11" t="str">
        <v>Bite Bundle Pasta Night Hamper</v>
      </c>
      <c r="G11" t="str">
        <v>Bite Bundle Snack Indulgence Hamper</v>
      </c>
      <c r="H11" t="str">
        <v>Bondi Essentials Gift Hamper</v>
      </c>
      <c r="I11" t="str">
        <v>Botanica Pamper Hamper</v>
      </c>
      <c r="J11" t="str">
        <v>Botanica Rose Chandon Gift</v>
      </c>
      <c r="K11" t="str">
        <v>Box Of Treats Easter Hamper</v>
      </c>
      <c r="L11" t="str">
        <v>Box Of Treats Hamper</v>
      </c>
      <c r="M11" t="str">
        <v>Car &amp; Wine Lovers Gift Hamper</v>
      </c>
      <c r="N11" t="str">
        <v>Car Chamois &amp; Red Wine Gift</v>
      </c>
      <c r="O11" t="str">
        <v>Car Chamois &amp; White Wine Gift</v>
      </c>
      <c r="P11" t="str">
        <v>Car Essentials Gift Pack</v>
      </c>
      <c r="Q11" t="str">
        <v>Caring For You Rest Time Gift Box</v>
      </c>
      <c r="R11" t="str">
        <v>Celebrate Shiraz Gift Box</v>
      </c>
      <c r="S11" t="str">
        <v>Chill Out Lager Hamper</v>
      </c>
      <c r="T11" t="str">
        <v>Chill Out Pale Ale Hamper</v>
      </c>
      <c r="U11" t="str">
        <v>Chivas Whisky &amp; Nuts Hamper</v>
      </c>
      <c r="V11" t="str">
        <v>Clay Date - Clay Sculpting Set For Two</v>
      </c>
      <c r="W11" t="str">
        <v>Connoisseur's Wine Collection Hamper</v>
      </c>
      <c r="X11" t="str">
        <v>Cuddle Up At Home</v>
      </c>
      <c r="Y11" t="str">
        <v>Dom Perignon Champagne Gift Hamper</v>
      </c>
      <c r="Z11" t="str">
        <v>Double Wine Canvas Shopper</v>
      </c>
      <c r="AA11" t="str">
        <v>Elegance Dom Perignon Gift Hamper</v>
      </c>
      <c r="AB11" t="str">
        <v>Elegant Shiraz Housewarming Gift Box</v>
      </c>
      <c r="AC11" t="str">
        <v>Entertain With Veuve Crate</v>
      </c>
      <c r="AD11" t="str">
        <v>For Her Essentials Hamper</v>
      </c>
      <c r="AE11" t="str">
        <v>Garden &amp; Pamper Hamper</v>
      </c>
      <c r="AF11" t="str">
        <v>Glenlivet 12 Premium Whisky Hamper</v>
      </c>
      <c r="AG11" t="str">
        <v>Glenmorangie Whisky Tasting Hamper</v>
      </c>
      <c r="AH11" t="str">
        <v>Golf &amp; Chill Pack Gift</v>
      </c>
      <c r="AI11" t="str">
        <v>Gourmet Cheeseboard Hamper</v>
      </c>
      <c r="AJ11" t="str">
        <v>Gourmet Red Wine Hamper</v>
      </c>
      <c r="AK11" t="str">
        <v>Gourmet Sauv Blanc Hamper</v>
      </c>
      <c r="AL11" t="str">
        <v>Gourmet Settlement Gift</v>
      </c>
      <c r="AM11" t="str">
        <v>Gourmet Sparkling Hamper</v>
      </c>
      <c r="AN11" t="str">
        <v>Gourmet White Wine Hamper</v>
      </c>
      <c r="AO11" t="str">
        <v>Heaps Normal for Heaps Cool Gents Gift</v>
      </c>
      <c r="AP11" t="str">
        <v>Her Comfort Care Gift</v>
      </c>
      <c r="AQ11" t="str">
        <v>Home Celebration Hamper</v>
      </c>
      <c r="AR11" t="str">
        <v>Hoppy Days Pale Ale, Snack &amp; Speaker Gift Hamper</v>
      </c>
      <c r="AS11" t="str">
        <v>Hoppy Easter Chocolate Gift Box</v>
      </c>
      <c r="AT11" t="str">
        <v>Hoppy Easter Sparkling Gift Basket</v>
      </c>
      <c r="AU11" t="str">
        <v>Johnnie Walker Whisky Hamper</v>
      </c>
      <c r="AV11" t="str">
        <v>Limoncello Picnic Party Cooler</v>
      </c>
      <c r="AW11" t="str">
        <v>Love You Beary Much Hamper</v>
      </c>
      <c r="AX11" t="str">
        <v>Luxurious Picnic Gift Hamper</v>
      </c>
      <c r="AY11" t="str">
        <v>Luxury Car &amp; St Hugo Shiraz Hamper</v>
      </c>
      <c r="AZ11" t="str">
        <v>Luxury Gift Hamper For Her</v>
      </c>
      <c r="BA11" t="str">
        <v>Luxury Gift Hamper For Him</v>
      </c>
      <c r="BB11" t="str">
        <v>Luxury Homebody Relaxation Gift Hamper</v>
      </c>
      <c r="BC11" t="str">
        <v>Luxury Moet Hamper</v>
      </c>
      <c r="BD11" t="str">
        <v>Made To Share Basket</v>
      </c>
      <c r="BE11" t="str">
        <v>Makers Mark Whisky Hamper</v>
      </c>
      <c r="BF11" t="str">
        <v>Market Munchies Canvas Bag</v>
      </c>
      <c r="BG11" t="str">
        <v>Mini Home Chef Gift Set</v>
      </c>
      <c r="BH11" t="str">
        <v>Mini Snack Gift Box</v>
      </c>
      <c r="BI11" t="str">
        <v>Moet Gift Hamper</v>
      </c>
      <c r="BJ11" t="str">
        <v>Moon Dog Brews for Him Hamper</v>
      </c>
      <c r="BK11" t="str">
        <v>Mum's Margs &amp; Me Time Gift Basket</v>
      </c>
      <c r="BL11" t="str">
        <v>Mum's Market Munchies Tote Gift</v>
      </c>
      <c r="BM11" t="str">
        <v>Mum's Red Wine &amp; Robe Hamper</v>
      </c>
      <c r="BN11" t="str">
        <v>Mum's Sip &amp; Snack Hamper</v>
      </c>
      <c r="BO11" t="str">
        <v>Mum's Sparkling &amp; Treats Hamper</v>
      </c>
      <c r="BP11" t="str">
        <v>Mum's Sweet Treat Hamper</v>
      </c>
      <c r="BQ11" t="str">
        <v>Opulent Tea Lovers Gift Set</v>
      </c>
      <c r="BR11" t="str">
        <v>Perk Me Up Coffee Hamper</v>
      </c>
      <c r="BS11" t="str">
        <v>Prosecco Celebration Hamper</v>
      </c>
      <c r="BT11" t="str">
        <v>Red &amp; White Wine Gift Box</v>
      </c>
      <c r="BU11" t="str">
        <v>Red Welcome Home Hamper</v>
      </c>
      <c r="BV11" t="str">
        <v>Red Wine &amp; Game Night In Hamper</v>
      </c>
      <c r="BW11" t="str">
        <v>Reset Mini Moment Gift Box</v>
      </c>
      <c r="BX11" t="str">
        <v>Rest &amp; Reset Wellness Gift Hamper</v>
      </c>
      <c r="BY11" t="str">
        <v>Retire In Style Hamper</v>
      </c>
      <c r="BZ11" t="str">
        <v>Robby's Entertainer Gift Pack</v>
      </c>
      <c r="CA11" t="str">
        <v>Robs Arvo BBQ Kit</v>
      </c>
      <c r="CB11" t="str">
        <v>Rob's Red Wine Tasting Hamper</v>
      </c>
      <c r="CC11" t="str">
        <v>Self Care For You Gift Box</v>
      </c>
      <c r="CD11" t="str">
        <v>Self Care Gift Hamper</v>
      </c>
      <c r="CE11" t="str">
        <v>Sip &amp; Snack Gift Hamper</v>
      </c>
      <c r="CF11" t="str">
        <v>Sparkling Celebration Car Gift Hamper</v>
      </c>
      <c r="CG11" t="str">
        <v>Summer Lovin' Shopper Bag</v>
      </c>
      <c r="CH11" t="str">
        <v>Sweet Chocolate Easter Hamper</v>
      </c>
      <c r="CI11" t="str">
        <v>Sweet Chocolate Hamper</v>
      </c>
      <c r="CJ11" t="str">
        <v>Sweet Easter Sharing Gift Hamper</v>
      </c>
      <c r="CK11" t="str">
        <v>Sweet Treats Gift Hamper</v>
      </c>
      <c r="CL11" t="str">
        <v>Take Care Gift Hamper</v>
      </c>
      <c r="CM11" t="str">
        <v>Tea &amp; Comfort Hamper</v>
      </c>
      <c r="CN11" t="str">
        <v>The Aberlour 'U R' Special Hamper</v>
      </c>
      <c r="CO11" t="str">
        <v>The Artisan Picnic Hamper</v>
      </c>
      <c r="CP11" t="str">
        <v>The BBQ Lover's Gift Box</v>
      </c>
      <c r="CQ11" t="str">
        <v>The Bondi Soap Indulgence 'Delight Me' Gift Box</v>
      </c>
      <c r="CR11" t="str">
        <v>The Coffee &amp; Crunch Bundle Hamper</v>
      </c>
      <c r="CS11" t="str">
        <v>The Coffee Lover's Gift</v>
      </c>
      <c r="CT11" t="str">
        <v>The Entertainer Crate</v>
      </c>
      <c r="CU11" t="str">
        <v>The Gents' Retreat Hamper</v>
      </c>
      <c r="CV11" t="str">
        <v>Thinking Of You Mini Moments Gift</v>
      </c>
      <c r="CW11" t="str">
        <v>Top Shelf Veuve &amp; Aberlour Whisky Gift</v>
      </c>
      <c r="CX11" t="str">
        <v>Ultimate Car Gift Pack With Meguiar's</v>
      </c>
      <c r="CY11" t="str">
        <v>Ultimate Party Pack</v>
      </c>
      <c r="CZ11" t="str">
        <v>Very Veuve Gift Hamper</v>
      </c>
      <c r="DA11" t="str">
        <v>Vitale Australian Botanicals House Essentials</v>
      </c>
      <c r="DB11" t="str">
        <v>Vitale Wellness Pamper Hamper</v>
      </c>
      <c r="DC11" t="str">
        <v>Vitality Pamper Hamper</v>
      </c>
      <c r="DD11" t="str">
        <v>Welcome Home Cheeseboard &amp; Olive Oil</v>
      </c>
      <c r="DE11" t="str">
        <v>Welcome Home Cheeseboard &amp; Red Wine</v>
      </c>
      <c r="DF11" t="str">
        <v>Wine &amp; Antipasto Hamper</v>
      </c>
      <c r="DG11" t="str">
        <v>Wine &amp; Chocolate Collection</v>
      </c>
      <c r="DH11" t="str">
        <v>With Love Sparkling Hamper</v>
      </c>
      <c r="DI11" t="str">
        <v>Yes Way Rose Hamper</v>
      </c>
      <c r="DJ11" t="str">
        <v>You're Amazing Mini Moments Gift</v>
      </c>
      <c r="DK11" t="str">
        <v>Zonzo Roro Apertivo Spritz &amp; Snack Set Gift</v>
      </c>
      <c r="DL11" t="str">
        <v>Zonzo Vodka Celebration Hamper</v>
      </c>
      <c r="DM11" t="str">
        <v>Custom Hamper</v>
      </c>
    </row>
    <row r="12" spans="1:117" x14ac:dyDescent="0.25">
      <c r="A12" s="62" t="str" cm="1">
        <f t="array" ref="A12:DM12">TRANSPOSE(_xlfn._xlws.FILTER('Hamper Listing'!$A$2:$A$160,ISNUMBER(SEARCH('Bulk Order Form'!K25,'Hamper Listing'!$A$2:$A$160)),"No Results"))</f>
        <v>A Chandon Gift Hamper</v>
      </c>
      <c r="B12" t="str">
        <v>All Chill, No Booze Beer Hamper</v>
      </c>
      <c r="C12" t="str">
        <v>Backyard Barby Essentials Crate</v>
      </c>
      <c r="D12" t="str">
        <v>Beer &amp; Wine Picnic Cooler Bag</v>
      </c>
      <c r="E12" t="str">
        <v>Bite Bundle Gourmet Snacks Hamper</v>
      </c>
      <c r="F12" t="str">
        <v>Bite Bundle Pasta Night Hamper</v>
      </c>
      <c r="G12" t="str">
        <v>Bite Bundle Snack Indulgence Hamper</v>
      </c>
      <c r="H12" t="str">
        <v>Bondi Essentials Gift Hamper</v>
      </c>
      <c r="I12" t="str">
        <v>Botanica Pamper Hamper</v>
      </c>
      <c r="J12" t="str">
        <v>Botanica Rose Chandon Gift</v>
      </c>
      <c r="K12" t="str">
        <v>Box Of Treats Easter Hamper</v>
      </c>
      <c r="L12" t="str">
        <v>Box Of Treats Hamper</v>
      </c>
      <c r="M12" t="str">
        <v>Car &amp; Wine Lovers Gift Hamper</v>
      </c>
      <c r="N12" t="str">
        <v>Car Chamois &amp; Red Wine Gift</v>
      </c>
      <c r="O12" t="str">
        <v>Car Chamois &amp; White Wine Gift</v>
      </c>
      <c r="P12" t="str">
        <v>Car Essentials Gift Pack</v>
      </c>
      <c r="Q12" t="str">
        <v>Caring For You Rest Time Gift Box</v>
      </c>
      <c r="R12" t="str">
        <v>Celebrate Shiraz Gift Box</v>
      </c>
      <c r="S12" t="str">
        <v>Chill Out Lager Hamper</v>
      </c>
      <c r="T12" t="str">
        <v>Chill Out Pale Ale Hamper</v>
      </c>
      <c r="U12" t="str">
        <v>Chivas Whisky &amp; Nuts Hamper</v>
      </c>
      <c r="V12" t="str">
        <v>Clay Date - Clay Sculpting Set For Two</v>
      </c>
      <c r="W12" t="str">
        <v>Connoisseur's Wine Collection Hamper</v>
      </c>
      <c r="X12" t="str">
        <v>Cuddle Up At Home</v>
      </c>
      <c r="Y12" t="str">
        <v>Dom Perignon Champagne Gift Hamper</v>
      </c>
      <c r="Z12" t="str">
        <v>Double Wine Canvas Shopper</v>
      </c>
      <c r="AA12" t="str">
        <v>Elegance Dom Perignon Gift Hamper</v>
      </c>
      <c r="AB12" t="str">
        <v>Elegant Shiraz Housewarming Gift Box</v>
      </c>
      <c r="AC12" t="str">
        <v>Entertain With Veuve Crate</v>
      </c>
      <c r="AD12" t="str">
        <v>For Her Essentials Hamper</v>
      </c>
      <c r="AE12" t="str">
        <v>Garden &amp; Pamper Hamper</v>
      </c>
      <c r="AF12" t="str">
        <v>Glenlivet 12 Premium Whisky Hamper</v>
      </c>
      <c r="AG12" t="str">
        <v>Glenmorangie Whisky Tasting Hamper</v>
      </c>
      <c r="AH12" t="str">
        <v>Golf &amp; Chill Pack Gift</v>
      </c>
      <c r="AI12" t="str">
        <v>Gourmet Cheeseboard Hamper</v>
      </c>
      <c r="AJ12" t="str">
        <v>Gourmet Red Wine Hamper</v>
      </c>
      <c r="AK12" t="str">
        <v>Gourmet Sauv Blanc Hamper</v>
      </c>
      <c r="AL12" t="str">
        <v>Gourmet Settlement Gift</v>
      </c>
      <c r="AM12" t="str">
        <v>Gourmet Sparkling Hamper</v>
      </c>
      <c r="AN12" t="str">
        <v>Gourmet White Wine Hamper</v>
      </c>
      <c r="AO12" t="str">
        <v>Heaps Normal for Heaps Cool Gents Gift</v>
      </c>
      <c r="AP12" t="str">
        <v>Her Comfort Care Gift</v>
      </c>
      <c r="AQ12" t="str">
        <v>Home Celebration Hamper</v>
      </c>
      <c r="AR12" t="str">
        <v>Hoppy Days Pale Ale, Snack &amp; Speaker Gift Hamper</v>
      </c>
      <c r="AS12" t="str">
        <v>Hoppy Easter Chocolate Gift Box</v>
      </c>
      <c r="AT12" t="str">
        <v>Hoppy Easter Sparkling Gift Basket</v>
      </c>
      <c r="AU12" t="str">
        <v>Johnnie Walker Whisky Hamper</v>
      </c>
      <c r="AV12" t="str">
        <v>Limoncello Picnic Party Cooler</v>
      </c>
      <c r="AW12" t="str">
        <v>Love You Beary Much Hamper</v>
      </c>
      <c r="AX12" t="str">
        <v>Luxurious Picnic Gift Hamper</v>
      </c>
      <c r="AY12" t="str">
        <v>Luxury Car &amp; St Hugo Shiraz Hamper</v>
      </c>
      <c r="AZ12" t="str">
        <v>Luxury Gift Hamper For Her</v>
      </c>
      <c r="BA12" t="str">
        <v>Luxury Gift Hamper For Him</v>
      </c>
      <c r="BB12" t="str">
        <v>Luxury Homebody Relaxation Gift Hamper</v>
      </c>
      <c r="BC12" t="str">
        <v>Luxury Moet Hamper</v>
      </c>
      <c r="BD12" t="str">
        <v>Made To Share Basket</v>
      </c>
      <c r="BE12" t="str">
        <v>Makers Mark Whisky Hamper</v>
      </c>
      <c r="BF12" t="str">
        <v>Market Munchies Canvas Bag</v>
      </c>
      <c r="BG12" t="str">
        <v>Mini Home Chef Gift Set</v>
      </c>
      <c r="BH12" t="str">
        <v>Mini Snack Gift Box</v>
      </c>
      <c r="BI12" t="str">
        <v>Moet Gift Hamper</v>
      </c>
      <c r="BJ12" t="str">
        <v>Moon Dog Brews for Him Hamper</v>
      </c>
      <c r="BK12" t="str">
        <v>Mum's Margs &amp; Me Time Gift Basket</v>
      </c>
      <c r="BL12" t="str">
        <v>Mum's Market Munchies Tote Gift</v>
      </c>
      <c r="BM12" t="str">
        <v>Mum's Red Wine &amp; Robe Hamper</v>
      </c>
      <c r="BN12" t="str">
        <v>Mum's Sip &amp; Snack Hamper</v>
      </c>
      <c r="BO12" t="str">
        <v>Mum's Sparkling &amp; Treats Hamper</v>
      </c>
      <c r="BP12" t="str">
        <v>Mum's Sweet Treat Hamper</v>
      </c>
      <c r="BQ12" t="str">
        <v>Opulent Tea Lovers Gift Set</v>
      </c>
      <c r="BR12" t="str">
        <v>Perk Me Up Coffee Hamper</v>
      </c>
      <c r="BS12" t="str">
        <v>Prosecco Celebration Hamper</v>
      </c>
      <c r="BT12" t="str">
        <v>Red &amp; White Wine Gift Box</v>
      </c>
      <c r="BU12" t="str">
        <v>Red Welcome Home Hamper</v>
      </c>
      <c r="BV12" t="str">
        <v>Red Wine &amp; Game Night In Hamper</v>
      </c>
      <c r="BW12" t="str">
        <v>Reset Mini Moment Gift Box</v>
      </c>
      <c r="BX12" t="str">
        <v>Rest &amp; Reset Wellness Gift Hamper</v>
      </c>
      <c r="BY12" t="str">
        <v>Retire In Style Hamper</v>
      </c>
      <c r="BZ12" t="str">
        <v>Robby's Entertainer Gift Pack</v>
      </c>
      <c r="CA12" t="str">
        <v>Robs Arvo BBQ Kit</v>
      </c>
      <c r="CB12" t="str">
        <v>Rob's Red Wine Tasting Hamper</v>
      </c>
      <c r="CC12" t="str">
        <v>Self Care For You Gift Box</v>
      </c>
      <c r="CD12" t="str">
        <v>Self Care Gift Hamper</v>
      </c>
      <c r="CE12" t="str">
        <v>Sip &amp; Snack Gift Hamper</v>
      </c>
      <c r="CF12" t="str">
        <v>Sparkling Celebration Car Gift Hamper</v>
      </c>
      <c r="CG12" t="str">
        <v>Summer Lovin' Shopper Bag</v>
      </c>
      <c r="CH12" t="str">
        <v>Sweet Chocolate Easter Hamper</v>
      </c>
      <c r="CI12" t="str">
        <v>Sweet Chocolate Hamper</v>
      </c>
      <c r="CJ12" t="str">
        <v>Sweet Easter Sharing Gift Hamper</v>
      </c>
      <c r="CK12" t="str">
        <v>Sweet Treats Gift Hamper</v>
      </c>
      <c r="CL12" t="str">
        <v>Take Care Gift Hamper</v>
      </c>
      <c r="CM12" t="str">
        <v>Tea &amp; Comfort Hamper</v>
      </c>
      <c r="CN12" t="str">
        <v>The Aberlour 'U R' Special Hamper</v>
      </c>
      <c r="CO12" t="str">
        <v>The Artisan Picnic Hamper</v>
      </c>
      <c r="CP12" t="str">
        <v>The BBQ Lover's Gift Box</v>
      </c>
      <c r="CQ12" t="str">
        <v>The Bondi Soap Indulgence 'Delight Me' Gift Box</v>
      </c>
      <c r="CR12" t="str">
        <v>The Coffee &amp; Crunch Bundle Hamper</v>
      </c>
      <c r="CS12" t="str">
        <v>The Coffee Lover's Gift</v>
      </c>
      <c r="CT12" t="str">
        <v>The Entertainer Crate</v>
      </c>
      <c r="CU12" t="str">
        <v>The Gents' Retreat Hamper</v>
      </c>
      <c r="CV12" t="str">
        <v>Thinking Of You Mini Moments Gift</v>
      </c>
      <c r="CW12" t="str">
        <v>Top Shelf Veuve &amp; Aberlour Whisky Gift</v>
      </c>
      <c r="CX12" t="str">
        <v>Ultimate Car Gift Pack With Meguiar's</v>
      </c>
      <c r="CY12" t="str">
        <v>Ultimate Party Pack</v>
      </c>
      <c r="CZ12" t="str">
        <v>Very Veuve Gift Hamper</v>
      </c>
      <c r="DA12" t="str">
        <v>Vitale Australian Botanicals House Essentials</v>
      </c>
      <c r="DB12" t="str">
        <v>Vitale Wellness Pamper Hamper</v>
      </c>
      <c r="DC12" t="str">
        <v>Vitality Pamper Hamper</v>
      </c>
      <c r="DD12" t="str">
        <v>Welcome Home Cheeseboard &amp; Olive Oil</v>
      </c>
      <c r="DE12" t="str">
        <v>Welcome Home Cheeseboard &amp; Red Wine</v>
      </c>
      <c r="DF12" t="str">
        <v>Wine &amp; Antipasto Hamper</v>
      </c>
      <c r="DG12" t="str">
        <v>Wine &amp; Chocolate Collection</v>
      </c>
      <c r="DH12" t="str">
        <v>With Love Sparkling Hamper</v>
      </c>
      <c r="DI12" t="str">
        <v>Yes Way Rose Hamper</v>
      </c>
      <c r="DJ12" t="str">
        <v>You're Amazing Mini Moments Gift</v>
      </c>
      <c r="DK12" t="str">
        <v>Zonzo Roro Apertivo Spritz &amp; Snack Set Gift</v>
      </c>
      <c r="DL12" t="str">
        <v>Zonzo Vodka Celebration Hamper</v>
      </c>
      <c r="DM12" t="str">
        <v>Custom Hamper</v>
      </c>
    </row>
    <row r="13" spans="1:117" x14ac:dyDescent="0.25">
      <c r="A13" s="62" t="str" cm="1">
        <f t="array" ref="A13:DM13">TRANSPOSE(_xlfn._xlws.FILTER('Hamper Listing'!$A$2:$A$160,ISNUMBER(SEARCH('Bulk Order Form'!K26,'Hamper Listing'!$A$2:$A$160)),"No Results"))</f>
        <v>A Chandon Gift Hamper</v>
      </c>
      <c r="B13" t="str">
        <v>All Chill, No Booze Beer Hamper</v>
      </c>
      <c r="C13" t="str">
        <v>Backyard Barby Essentials Crate</v>
      </c>
      <c r="D13" t="str">
        <v>Beer &amp; Wine Picnic Cooler Bag</v>
      </c>
      <c r="E13" t="str">
        <v>Bite Bundle Gourmet Snacks Hamper</v>
      </c>
      <c r="F13" t="str">
        <v>Bite Bundle Pasta Night Hamper</v>
      </c>
      <c r="G13" t="str">
        <v>Bite Bundle Snack Indulgence Hamper</v>
      </c>
      <c r="H13" t="str">
        <v>Bondi Essentials Gift Hamper</v>
      </c>
      <c r="I13" t="str">
        <v>Botanica Pamper Hamper</v>
      </c>
      <c r="J13" t="str">
        <v>Botanica Rose Chandon Gift</v>
      </c>
      <c r="K13" t="str">
        <v>Box Of Treats Easter Hamper</v>
      </c>
      <c r="L13" t="str">
        <v>Box Of Treats Hamper</v>
      </c>
      <c r="M13" t="str">
        <v>Car &amp; Wine Lovers Gift Hamper</v>
      </c>
      <c r="N13" t="str">
        <v>Car Chamois &amp; Red Wine Gift</v>
      </c>
      <c r="O13" t="str">
        <v>Car Chamois &amp; White Wine Gift</v>
      </c>
      <c r="P13" t="str">
        <v>Car Essentials Gift Pack</v>
      </c>
      <c r="Q13" t="str">
        <v>Caring For You Rest Time Gift Box</v>
      </c>
      <c r="R13" t="str">
        <v>Celebrate Shiraz Gift Box</v>
      </c>
      <c r="S13" t="str">
        <v>Chill Out Lager Hamper</v>
      </c>
      <c r="T13" t="str">
        <v>Chill Out Pale Ale Hamper</v>
      </c>
      <c r="U13" t="str">
        <v>Chivas Whisky &amp; Nuts Hamper</v>
      </c>
      <c r="V13" t="str">
        <v>Clay Date - Clay Sculpting Set For Two</v>
      </c>
      <c r="W13" t="str">
        <v>Connoisseur's Wine Collection Hamper</v>
      </c>
      <c r="X13" t="str">
        <v>Cuddle Up At Home</v>
      </c>
      <c r="Y13" t="str">
        <v>Dom Perignon Champagne Gift Hamper</v>
      </c>
      <c r="Z13" t="str">
        <v>Double Wine Canvas Shopper</v>
      </c>
      <c r="AA13" t="str">
        <v>Elegance Dom Perignon Gift Hamper</v>
      </c>
      <c r="AB13" t="str">
        <v>Elegant Shiraz Housewarming Gift Box</v>
      </c>
      <c r="AC13" t="str">
        <v>Entertain With Veuve Crate</v>
      </c>
      <c r="AD13" t="str">
        <v>For Her Essentials Hamper</v>
      </c>
      <c r="AE13" t="str">
        <v>Garden &amp; Pamper Hamper</v>
      </c>
      <c r="AF13" t="str">
        <v>Glenlivet 12 Premium Whisky Hamper</v>
      </c>
      <c r="AG13" t="str">
        <v>Glenmorangie Whisky Tasting Hamper</v>
      </c>
      <c r="AH13" t="str">
        <v>Golf &amp; Chill Pack Gift</v>
      </c>
      <c r="AI13" t="str">
        <v>Gourmet Cheeseboard Hamper</v>
      </c>
      <c r="AJ13" t="str">
        <v>Gourmet Red Wine Hamper</v>
      </c>
      <c r="AK13" t="str">
        <v>Gourmet Sauv Blanc Hamper</v>
      </c>
      <c r="AL13" t="str">
        <v>Gourmet Settlement Gift</v>
      </c>
      <c r="AM13" t="str">
        <v>Gourmet Sparkling Hamper</v>
      </c>
      <c r="AN13" t="str">
        <v>Gourmet White Wine Hamper</v>
      </c>
      <c r="AO13" t="str">
        <v>Heaps Normal for Heaps Cool Gents Gift</v>
      </c>
      <c r="AP13" t="str">
        <v>Her Comfort Care Gift</v>
      </c>
      <c r="AQ13" t="str">
        <v>Home Celebration Hamper</v>
      </c>
      <c r="AR13" t="str">
        <v>Hoppy Days Pale Ale, Snack &amp; Speaker Gift Hamper</v>
      </c>
      <c r="AS13" t="str">
        <v>Hoppy Easter Chocolate Gift Box</v>
      </c>
      <c r="AT13" t="str">
        <v>Hoppy Easter Sparkling Gift Basket</v>
      </c>
      <c r="AU13" t="str">
        <v>Johnnie Walker Whisky Hamper</v>
      </c>
      <c r="AV13" t="str">
        <v>Limoncello Picnic Party Cooler</v>
      </c>
      <c r="AW13" t="str">
        <v>Love You Beary Much Hamper</v>
      </c>
      <c r="AX13" t="str">
        <v>Luxurious Picnic Gift Hamper</v>
      </c>
      <c r="AY13" t="str">
        <v>Luxury Car &amp; St Hugo Shiraz Hamper</v>
      </c>
      <c r="AZ13" t="str">
        <v>Luxury Gift Hamper For Her</v>
      </c>
      <c r="BA13" t="str">
        <v>Luxury Gift Hamper For Him</v>
      </c>
      <c r="BB13" t="str">
        <v>Luxury Homebody Relaxation Gift Hamper</v>
      </c>
      <c r="BC13" t="str">
        <v>Luxury Moet Hamper</v>
      </c>
      <c r="BD13" t="str">
        <v>Made To Share Basket</v>
      </c>
      <c r="BE13" t="str">
        <v>Makers Mark Whisky Hamper</v>
      </c>
      <c r="BF13" t="str">
        <v>Market Munchies Canvas Bag</v>
      </c>
      <c r="BG13" t="str">
        <v>Mini Home Chef Gift Set</v>
      </c>
      <c r="BH13" t="str">
        <v>Mini Snack Gift Box</v>
      </c>
      <c r="BI13" t="str">
        <v>Moet Gift Hamper</v>
      </c>
      <c r="BJ13" t="str">
        <v>Moon Dog Brews for Him Hamper</v>
      </c>
      <c r="BK13" t="str">
        <v>Mum's Margs &amp; Me Time Gift Basket</v>
      </c>
      <c r="BL13" t="str">
        <v>Mum's Market Munchies Tote Gift</v>
      </c>
      <c r="BM13" t="str">
        <v>Mum's Red Wine &amp; Robe Hamper</v>
      </c>
      <c r="BN13" t="str">
        <v>Mum's Sip &amp; Snack Hamper</v>
      </c>
      <c r="BO13" t="str">
        <v>Mum's Sparkling &amp; Treats Hamper</v>
      </c>
      <c r="BP13" t="str">
        <v>Mum's Sweet Treat Hamper</v>
      </c>
      <c r="BQ13" t="str">
        <v>Opulent Tea Lovers Gift Set</v>
      </c>
      <c r="BR13" t="str">
        <v>Perk Me Up Coffee Hamper</v>
      </c>
      <c r="BS13" t="str">
        <v>Prosecco Celebration Hamper</v>
      </c>
      <c r="BT13" t="str">
        <v>Red &amp; White Wine Gift Box</v>
      </c>
      <c r="BU13" t="str">
        <v>Red Welcome Home Hamper</v>
      </c>
      <c r="BV13" t="str">
        <v>Red Wine &amp; Game Night In Hamper</v>
      </c>
      <c r="BW13" t="str">
        <v>Reset Mini Moment Gift Box</v>
      </c>
      <c r="BX13" t="str">
        <v>Rest &amp; Reset Wellness Gift Hamper</v>
      </c>
      <c r="BY13" t="str">
        <v>Retire In Style Hamper</v>
      </c>
      <c r="BZ13" t="str">
        <v>Robby's Entertainer Gift Pack</v>
      </c>
      <c r="CA13" t="str">
        <v>Robs Arvo BBQ Kit</v>
      </c>
      <c r="CB13" t="str">
        <v>Rob's Red Wine Tasting Hamper</v>
      </c>
      <c r="CC13" t="str">
        <v>Self Care For You Gift Box</v>
      </c>
      <c r="CD13" t="str">
        <v>Self Care Gift Hamper</v>
      </c>
      <c r="CE13" t="str">
        <v>Sip &amp; Snack Gift Hamper</v>
      </c>
      <c r="CF13" t="str">
        <v>Sparkling Celebration Car Gift Hamper</v>
      </c>
      <c r="CG13" t="str">
        <v>Summer Lovin' Shopper Bag</v>
      </c>
      <c r="CH13" t="str">
        <v>Sweet Chocolate Easter Hamper</v>
      </c>
      <c r="CI13" t="str">
        <v>Sweet Chocolate Hamper</v>
      </c>
      <c r="CJ13" t="str">
        <v>Sweet Easter Sharing Gift Hamper</v>
      </c>
      <c r="CK13" t="str">
        <v>Sweet Treats Gift Hamper</v>
      </c>
      <c r="CL13" t="str">
        <v>Take Care Gift Hamper</v>
      </c>
      <c r="CM13" t="str">
        <v>Tea &amp; Comfort Hamper</v>
      </c>
      <c r="CN13" t="str">
        <v>The Aberlour 'U R' Special Hamper</v>
      </c>
      <c r="CO13" t="str">
        <v>The Artisan Picnic Hamper</v>
      </c>
      <c r="CP13" t="str">
        <v>The BBQ Lover's Gift Box</v>
      </c>
      <c r="CQ13" t="str">
        <v>The Bondi Soap Indulgence 'Delight Me' Gift Box</v>
      </c>
      <c r="CR13" t="str">
        <v>The Coffee &amp; Crunch Bundle Hamper</v>
      </c>
      <c r="CS13" t="str">
        <v>The Coffee Lover's Gift</v>
      </c>
      <c r="CT13" t="str">
        <v>The Entertainer Crate</v>
      </c>
      <c r="CU13" t="str">
        <v>The Gents' Retreat Hamper</v>
      </c>
      <c r="CV13" t="str">
        <v>Thinking Of You Mini Moments Gift</v>
      </c>
      <c r="CW13" t="str">
        <v>Top Shelf Veuve &amp; Aberlour Whisky Gift</v>
      </c>
      <c r="CX13" t="str">
        <v>Ultimate Car Gift Pack With Meguiar's</v>
      </c>
      <c r="CY13" t="str">
        <v>Ultimate Party Pack</v>
      </c>
      <c r="CZ13" t="str">
        <v>Very Veuve Gift Hamper</v>
      </c>
      <c r="DA13" t="str">
        <v>Vitale Australian Botanicals House Essentials</v>
      </c>
      <c r="DB13" t="str">
        <v>Vitale Wellness Pamper Hamper</v>
      </c>
      <c r="DC13" t="str">
        <v>Vitality Pamper Hamper</v>
      </c>
      <c r="DD13" t="str">
        <v>Welcome Home Cheeseboard &amp; Olive Oil</v>
      </c>
      <c r="DE13" t="str">
        <v>Welcome Home Cheeseboard &amp; Red Wine</v>
      </c>
      <c r="DF13" t="str">
        <v>Wine &amp; Antipasto Hamper</v>
      </c>
      <c r="DG13" t="str">
        <v>Wine &amp; Chocolate Collection</v>
      </c>
      <c r="DH13" t="str">
        <v>With Love Sparkling Hamper</v>
      </c>
      <c r="DI13" t="str">
        <v>Yes Way Rose Hamper</v>
      </c>
      <c r="DJ13" t="str">
        <v>You're Amazing Mini Moments Gift</v>
      </c>
      <c r="DK13" t="str">
        <v>Zonzo Roro Apertivo Spritz &amp; Snack Set Gift</v>
      </c>
      <c r="DL13" t="str">
        <v>Zonzo Vodka Celebration Hamper</v>
      </c>
      <c r="DM13" t="str">
        <v>Custom Hamper</v>
      </c>
    </row>
    <row r="14" spans="1:117" x14ac:dyDescent="0.25">
      <c r="A14" s="62" t="str" cm="1">
        <f t="array" ref="A14:DM14">TRANSPOSE(_xlfn._xlws.FILTER('Hamper Listing'!$A$2:$A$160,ISNUMBER(SEARCH('Bulk Order Form'!K27,'Hamper Listing'!$A$2:$A$160)),"No Results"))</f>
        <v>A Chandon Gift Hamper</v>
      </c>
      <c r="B14" t="str">
        <v>All Chill, No Booze Beer Hamper</v>
      </c>
      <c r="C14" t="str">
        <v>Backyard Barby Essentials Crate</v>
      </c>
      <c r="D14" t="str">
        <v>Beer &amp; Wine Picnic Cooler Bag</v>
      </c>
      <c r="E14" t="str">
        <v>Bite Bundle Gourmet Snacks Hamper</v>
      </c>
      <c r="F14" t="str">
        <v>Bite Bundle Pasta Night Hamper</v>
      </c>
      <c r="G14" t="str">
        <v>Bite Bundle Snack Indulgence Hamper</v>
      </c>
      <c r="H14" t="str">
        <v>Bondi Essentials Gift Hamper</v>
      </c>
      <c r="I14" t="str">
        <v>Botanica Pamper Hamper</v>
      </c>
      <c r="J14" t="str">
        <v>Botanica Rose Chandon Gift</v>
      </c>
      <c r="K14" t="str">
        <v>Box Of Treats Easter Hamper</v>
      </c>
      <c r="L14" t="str">
        <v>Box Of Treats Hamper</v>
      </c>
      <c r="M14" t="str">
        <v>Car &amp; Wine Lovers Gift Hamper</v>
      </c>
      <c r="N14" t="str">
        <v>Car Chamois &amp; Red Wine Gift</v>
      </c>
      <c r="O14" t="str">
        <v>Car Chamois &amp; White Wine Gift</v>
      </c>
      <c r="P14" t="str">
        <v>Car Essentials Gift Pack</v>
      </c>
      <c r="Q14" t="str">
        <v>Caring For You Rest Time Gift Box</v>
      </c>
      <c r="R14" t="str">
        <v>Celebrate Shiraz Gift Box</v>
      </c>
      <c r="S14" t="str">
        <v>Chill Out Lager Hamper</v>
      </c>
      <c r="T14" t="str">
        <v>Chill Out Pale Ale Hamper</v>
      </c>
      <c r="U14" t="str">
        <v>Chivas Whisky &amp; Nuts Hamper</v>
      </c>
      <c r="V14" t="str">
        <v>Clay Date - Clay Sculpting Set For Two</v>
      </c>
      <c r="W14" t="str">
        <v>Connoisseur's Wine Collection Hamper</v>
      </c>
      <c r="X14" t="str">
        <v>Cuddle Up At Home</v>
      </c>
      <c r="Y14" t="str">
        <v>Dom Perignon Champagne Gift Hamper</v>
      </c>
      <c r="Z14" t="str">
        <v>Double Wine Canvas Shopper</v>
      </c>
      <c r="AA14" t="str">
        <v>Elegance Dom Perignon Gift Hamper</v>
      </c>
      <c r="AB14" t="str">
        <v>Elegant Shiraz Housewarming Gift Box</v>
      </c>
      <c r="AC14" t="str">
        <v>Entertain With Veuve Crate</v>
      </c>
      <c r="AD14" t="str">
        <v>For Her Essentials Hamper</v>
      </c>
      <c r="AE14" t="str">
        <v>Garden &amp; Pamper Hamper</v>
      </c>
      <c r="AF14" t="str">
        <v>Glenlivet 12 Premium Whisky Hamper</v>
      </c>
      <c r="AG14" t="str">
        <v>Glenmorangie Whisky Tasting Hamper</v>
      </c>
      <c r="AH14" t="str">
        <v>Golf &amp; Chill Pack Gift</v>
      </c>
      <c r="AI14" t="str">
        <v>Gourmet Cheeseboard Hamper</v>
      </c>
      <c r="AJ14" t="str">
        <v>Gourmet Red Wine Hamper</v>
      </c>
      <c r="AK14" t="str">
        <v>Gourmet Sauv Blanc Hamper</v>
      </c>
      <c r="AL14" t="str">
        <v>Gourmet Settlement Gift</v>
      </c>
      <c r="AM14" t="str">
        <v>Gourmet Sparkling Hamper</v>
      </c>
      <c r="AN14" t="str">
        <v>Gourmet White Wine Hamper</v>
      </c>
      <c r="AO14" t="str">
        <v>Heaps Normal for Heaps Cool Gents Gift</v>
      </c>
      <c r="AP14" t="str">
        <v>Her Comfort Care Gift</v>
      </c>
      <c r="AQ14" t="str">
        <v>Home Celebration Hamper</v>
      </c>
      <c r="AR14" t="str">
        <v>Hoppy Days Pale Ale, Snack &amp; Speaker Gift Hamper</v>
      </c>
      <c r="AS14" t="str">
        <v>Hoppy Easter Chocolate Gift Box</v>
      </c>
      <c r="AT14" t="str">
        <v>Hoppy Easter Sparkling Gift Basket</v>
      </c>
      <c r="AU14" t="str">
        <v>Johnnie Walker Whisky Hamper</v>
      </c>
      <c r="AV14" t="str">
        <v>Limoncello Picnic Party Cooler</v>
      </c>
      <c r="AW14" t="str">
        <v>Love You Beary Much Hamper</v>
      </c>
      <c r="AX14" t="str">
        <v>Luxurious Picnic Gift Hamper</v>
      </c>
      <c r="AY14" t="str">
        <v>Luxury Car &amp; St Hugo Shiraz Hamper</v>
      </c>
      <c r="AZ14" t="str">
        <v>Luxury Gift Hamper For Her</v>
      </c>
      <c r="BA14" t="str">
        <v>Luxury Gift Hamper For Him</v>
      </c>
      <c r="BB14" t="str">
        <v>Luxury Homebody Relaxation Gift Hamper</v>
      </c>
      <c r="BC14" t="str">
        <v>Luxury Moet Hamper</v>
      </c>
      <c r="BD14" t="str">
        <v>Made To Share Basket</v>
      </c>
      <c r="BE14" t="str">
        <v>Makers Mark Whisky Hamper</v>
      </c>
      <c r="BF14" t="str">
        <v>Market Munchies Canvas Bag</v>
      </c>
      <c r="BG14" t="str">
        <v>Mini Home Chef Gift Set</v>
      </c>
      <c r="BH14" t="str">
        <v>Mini Snack Gift Box</v>
      </c>
      <c r="BI14" t="str">
        <v>Moet Gift Hamper</v>
      </c>
      <c r="BJ14" t="str">
        <v>Moon Dog Brews for Him Hamper</v>
      </c>
      <c r="BK14" t="str">
        <v>Mum's Margs &amp; Me Time Gift Basket</v>
      </c>
      <c r="BL14" t="str">
        <v>Mum's Market Munchies Tote Gift</v>
      </c>
      <c r="BM14" t="str">
        <v>Mum's Red Wine &amp; Robe Hamper</v>
      </c>
      <c r="BN14" t="str">
        <v>Mum's Sip &amp; Snack Hamper</v>
      </c>
      <c r="BO14" t="str">
        <v>Mum's Sparkling &amp; Treats Hamper</v>
      </c>
      <c r="BP14" t="str">
        <v>Mum's Sweet Treat Hamper</v>
      </c>
      <c r="BQ14" t="str">
        <v>Opulent Tea Lovers Gift Set</v>
      </c>
      <c r="BR14" t="str">
        <v>Perk Me Up Coffee Hamper</v>
      </c>
      <c r="BS14" t="str">
        <v>Prosecco Celebration Hamper</v>
      </c>
      <c r="BT14" t="str">
        <v>Red &amp; White Wine Gift Box</v>
      </c>
      <c r="BU14" t="str">
        <v>Red Welcome Home Hamper</v>
      </c>
      <c r="BV14" t="str">
        <v>Red Wine &amp; Game Night In Hamper</v>
      </c>
      <c r="BW14" t="str">
        <v>Reset Mini Moment Gift Box</v>
      </c>
      <c r="BX14" t="str">
        <v>Rest &amp; Reset Wellness Gift Hamper</v>
      </c>
      <c r="BY14" t="str">
        <v>Retire In Style Hamper</v>
      </c>
      <c r="BZ14" t="str">
        <v>Robby's Entertainer Gift Pack</v>
      </c>
      <c r="CA14" t="str">
        <v>Robs Arvo BBQ Kit</v>
      </c>
      <c r="CB14" t="str">
        <v>Rob's Red Wine Tasting Hamper</v>
      </c>
      <c r="CC14" t="str">
        <v>Self Care For You Gift Box</v>
      </c>
      <c r="CD14" t="str">
        <v>Self Care Gift Hamper</v>
      </c>
      <c r="CE14" t="str">
        <v>Sip &amp; Snack Gift Hamper</v>
      </c>
      <c r="CF14" t="str">
        <v>Sparkling Celebration Car Gift Hamper</v>
      </c>
      <c r="CG14" t="str">
        <v>Summer Lovin' Shopper Bag</v>
      </c>
      <c r="CH14" t="str">
        <v>Sweet Chocolate Easter Hamper</v>
      </c>
      <c r="CI14" t="str">
        <v>Sweet Chocolate Hamper</v>
      </c>
      <c r="CJ14" t="str">
        <v>Sweet Easter Sharing Gift Hamper</v>
      </c>
      <c r="CK14" t="str">
        <v>Sweet Treats Gift Hamper</v>
      </c>
      <c r="CL14" t="str">
        <v>Take Care Gift Hamper</v>
      </c>
      <c r="CM14" t="str">
        <v>Tea &amp; Comfort Hamper</v>
      </c>
      <c r="CN14" t="str">
        <v>The Aberlour 'U R' Special Hamper</v>
      </c>
      <c r="CO14" t="str">
        <v>The Artisan Picnic Hamper</v>
      </c>
      <c r="CP14" t="str">
        <v>The BBQ Lover's Gift Box</v>
      </c>
      <c r="CQ14" t="str">
        <v>The Bondi Soap Indulgence 'Delight Me' Gift Box</v>
      </c>
      <c r="CR14" t="str">
        <v>The Coffee &amp; Crunch Bundle Hamper</v>
      </c>
      <c r="CS14" t="str">
        <v>The Coffee Lover's Gift</v>
      </c>
      <c r="CT14" t="str">
        <v>The Entertainer Crate</v>
      </c>
      <c r="CU14" t="str">
        <v>The Gents' Retreat Hamper</v>
      </c>
      <c r="CV14" t="str">
        <v>Thinking Of You Mini Moments Gift</v>
      </c>
      <c r="CW14" t="str">
        <v>Top Shelf Veuve &amp; Aberlour Whisky Gift</v>
      </c>
      <c r="CX14" t="str">
        <v>Ultimate Car Gift Pack With Meguiar's</v>
      </c>
      <c r="CY14" t="str">
        <v>Ultimate Party Pack</v>
      </c>
      <c r="CZ14" t="str">
        <v>Very Veuve Gift Hamper</v>
      </c>
      <c r="DA14" t="str">
        <v>Vitale Australian Botanicals House Essentials</v>
      </c>
      <c r="DB14" t="str">
        <v>Vitale Wellness Pamper Hamper</v>
      </c>
      <c r="DC14" t="str">
        <v>Vitality Pamper Hamper</v>
      </c>
      <c r="DD14" t="str">
        <v>Welcome Home Cheeseboard &amp; Olive Oil</v>
      </c>
      <c r="DE14" t="str">
        <v>Welcome Home Cheeseboard &amp; Red Wine</v>
      </c>
      <c r="DF14" t="str">
        <v>Wine &amp; Antipasto Hamper</v>
      </c>
      <c r="DG14" t="str">
        <v>Wine &amp; Chocolate Collection</v>
      </c>
      <c r="DH14" t="str">
        <v>With Love Sparkling Hamper</v>
      </c>
      <c r="DI14" t="str">
        <v>Yes Way Rose Hamper</v>
      </c>
      <c r="DJ14" t="str">
        <v>You're Amazing Mini Moments Gift</v>
      </c>
      <c r="DK14" t="str">
        <v>Zonzo Roro Apertivo Spritz &amp; Snack Set Gift</v>
      </c>
      <c r="DL14" t="str">
        <v>Zonzo Vodka Celebration Hamper</v>
      </c>
      <c r="DM14" t="str">
        <v>Custom Hamper</v>
      </c>
    </row>
    <row r="15" spans="1:117" x14ac:dyDescent="0.25">
      <c r="A15" s="62" t="str" cm="1">
        <f t="array" ref="A15:DM15">TRANSPOSE(_xlfn._xlws.FILTER('Hamper Listing'!$A$2:$A$160,ISNUMBER(SEARCH('Bulk Order Form'!K28,'Hamper Listing'!$A$2:$A$160)),"No Results"))</f>
        <v>A Chandon Gift Hamper</v>
      </c>
      <c r="B15" t="str">
        <v>All Chill, No Booze Beer Hamper</v>
      </c>
      <c r="C15" t="str">
        <v>Backyard Barby Essentials Crate</v>
      </c>
      <c r="D15" t="str">
        <v>Beer &amp; Wine Picnic Cooler Bag</v>
      </c>
      <c r="E15" t="str">
        <v>Bite Bundle Gourmet Snacks Hamper</v>
      </c>
      <c r="F15" t="str">
        <v>Bite Bundle Pasta Night Hamper</v>
      </c>
      <c r="G15" t="str">
        <v>Bite Bundle Snack Indulgence Hamper</v>
      </c>
      <c r="H15" t="str">
        <v>Bondi Essentials Gift Hamper</v>
      </c>
      <c r="I15" t="str">
        <v>Botanica Pamper Hamper</v>
      </c>
      <c r="J15" t="str">
        <v>Botanica Rose Chandon Gift</v>
      </c>
      <c r="K15" t="str">
        <v>Box Of Treats Easter Hamper</v>
      </c>
      <c r="L15" t="str">
        <v>Box Of Treats Hamper</v>
      </c>
      <c r="M15" t="str">
        <v>Car &amp; Wine Lovers Gift Hamper</v>
      </c>
      <c r="N15" t="str">
        <v>Car Chamois &amp; Red Wine Gift</v>
      </c>
      <c r="O15" t="str">
        <v>Car Chamois &amp; White Wine Gift</v>
      </c>
      <c r="P15" t="str">
        <v>Car Essentials Gift Pack</v>
      </c>
      <c r="Q15" t="str">
        <v>Caring For You Rest Time Gift Box</v>
      </c>
      <c r="R15" t="str">
        <v>Celebrate Shiraz Gift Box</v>
      </c>
      <c r="S15" t="str">
        <v>Chill Out Lager Hamper</v>
      </c>
      <c r="T15" t="str">
        <v>Chill Out Pale Ale Hamper</v>
      </c>
      <c r="U15" t="str">
        <v>Chivas Whisky &amp; Nuts Hamper</v>
      </c>
      <c r="V15" t="str">
        <v>Clay Date - Clay Sculpting Set For Two</v>
      </c>
      <c r="W15" t="str">
        <v>Connoisseur's Wine Collection Hamper</v>
      </c>
      <c r="X15" t="str">
        <v>Cuddle Up At Home</v>
      </c>
      <c r="Y15" t="str">
        <v>Dom Perignon Champagne Gift Hamper</v>
      </c>
      <c r="Z15" t="str">
        <v>Double Wine Canvas Shopper</v>
      </c>
      <c r="AA15" t="str">
        <v>Elegance Dom Perignon Gift Hamper</v>
      </c>
      <c r="AB15" t="str">
        <v>Elegant Shiraz Housewarming Gift Box</v>
      </c>
      <c r="AC15" t="str">
        <v>Entertain With Veuve Crate</v>
      </c>
      <c r="AD15" t="str">
        <v>For Her Essentials Hamper</v>
      </c>
      <c r="AE15" t="str">
        <v>Garden &amp; Pamper Hamper</v>
      </c>
      <c r="AF15" t="str">
        <v>Glenlivet 12 Premium Whisky Hamper</v>
      </c>
      <c r="AG15" t="str">
        <v>Glenmorangie Whisky Tasting Hamper</v>
      </c>
      <c r="AH15" t="str">
        <v>Golf &amp; Chill Pack Gift</v>
      </c>
      <c r="AI15" t="str">
        <v>Gourmet Cheeseboard Hamper</v>
      </c>
      <c r="AJ15" t="str">
        <v>Gourmet Red Wine Hamper</v>
      </c>
      <c r="AK15" t="str">
        <v>Gourmet Sauv Blanc Hamper</v>
      </c>
      <c r="AL15" t="str">
        <v>Gourmet Settlement Gift</v>
      </c>
      <c r="AM15" t="str">
        <v>Gourmet Sparkling Hamper</v>
      </c>
      <c r="AN15" t="str">
        <v>Gourmet White Wine Hamper</v>
      </c>
      <c r="AO15" t="str">
        <v>Heaps Normal for Heaps Cool Gents Gift</v>
      </c>
      <c r="AP15" t="str">
        <v>Her Comfort Care Gift</v>
      </c>
      <c r="AQ15" t="str">
        <v>Home Celebration Hamper</v>
      </c>
      <c r="AR15" t="str">
        <v>Hoppy Days Pale Ale, Snack &amp; Speaker Gift Hamper</v>
      </c>
      <c r="AS15" t="str">
        <v>Hoppy Easter Chocolate Gift Box</v>
      </c>
      <c r="AT15" t="str">
        <v>Hoppy Easter Sparkling Gift Basket</v>
      </c>
      <c r="AU15" t="str">
        <v>Johnnie Walker Whisky Hamper</v>
      </c>
      <c r="AV15" t="str">
        <v>Limoncello Picnic Party Cooler</v>
      </c>
      <c r="AW15" t="str">
        <v>Love You Beary Much Hamper</v>
      </c>
      <c r="AX15" t="str">
        <v>Luxurious Picnic Gift Hamper</v>
      </c>
      <c r="AY15" t="str">
        <v>Luxury Car &amp; St Hugo Shiraz Hamper</v>
      </c>
      <c r="AZ15" t="str">
        <v>Luxury Gift Hamper For Her</v>
      </c>
      <c r="BA15" t="str">
        <v>Luxury Gift Hamper For Him</v>
      </c>
      <c r="BB15" t="str">
        <v>Luxury Homebody Relaxation Gift Hamper</v>
      </c>
      <c r="BC15" t="str">
        <v>Luxury Moet Hamper</v>
      </c>
      <c r="BD15" t="str">
        <v>Made To Share Basket</v>
      </c>
      <c r="BE15" t="str">
        <v>Makers Mark Whisky Hamper</v>
      </c>
      <c r="BF15" t="str">
        <v>Market Munchies Canvas Bag</v>
      </c>
      <c r="BG15" t="str">
        <v>Mini Home Chef Gift Set</v>
      </c>
      <c r="BH15" t="str">
        <v>Mini Snack Gift Box</v>
      </c>
      <c r="BI15" t="str">
        <v>Moet Gift Hamper</v>
      </c>
      <c r="BJ15" t="str">
        <v>Moon Dog Brews for Him Hamper</v>
      </c>
      <c r="BK15" t="str">
        <v>Mum's Margs &amp; Me Time Gift Basket</v>
      </c>
      <c r="BL15" t="str">
        <v>Mum's Market Munchies Tote Gift</v>
      </c>
      <c r="BM15" t="str">
        <v>Mum's Red Wine &amp; Robe Hamper</v>
      </c>
      <c r="BN15" t="str">
        <v>Mum's Sip &amp; Snack Hamper</v>
      </c>
      <c r="BO15" t="str">
        <v>Mum's Sparkling &amp; Treats Hamper</v>
      </c>
      <c r="BP15" t="str">
        <v>Mum's Sweet Treat Hamper</v>
      </c>
      <c r="BQ15" t="str">
        <v>Opulent Tea Lovers Gift Set</v>
      </c>
      <c r="BR15" t="str">
        <v>Perk Me Up Coffee Hamper</v>
      </c>
      <c r="BS15" t="str">
        <v>Prosecco Celebration Hamper</v>
      </c>
      <c r="BT15" t="str">
        <v>Red &amp; White Wine Gift Box</v>
      </c>
      <c r="BU15" t="str">
        <v>Red Welcome Home Hamper</v>
      </c>
      <c r="BV15" t="str">
        <v>Red Wine &amp; Game Night In Hamper</v>
      </c>
      <c r="BW15" t="str">
        <v>Reset Mini Moment Gift Box</v>
      </c>
      <c r="BX15" t="str">
        <v>Rest &amp; Reset Wellness Gift Hamper</v>
      </c>
      <c r="BY15" t="str">
        <v>Retire In Style Hamper</v>
      </c>
      <c r="BZ15" t="str">
        <v>Robby's Entertainer Gift Pack</v>
      </c>
      <c r="CA15" t="str">
        <v>Robs Arvo BBQ Kit</v>
      </c>
      <c r="CB15" t="str">
        <v>Rob's Red Wine Tasting Hamper</v>
      </c>
      <c r="CC15" t="str">
        <v>Self Care For You Gift Box</v>
      </c>
      <c r="CD15" t="str">
        <v>Self Care Gift Hamper</v>
      </c>
      <c r="CE15" t="str">
        <v>Sip &amp; Snack Gift Hamper</v>
      </c>
      <c r="CF15" t="str">
        <v>Sparkling Celebration Car Gift Hamper</v>
      </c>
      <c r="CG15" t="str">
        <v>Summer Lovin' Shopper Bag</v>
      </c>
      <c r="CH15" t="str">
        <v>Sweet Chocolate Easter Hamper</v>
      </c>
      <c r="CI15" t="str">
        <v>Sweet Chocolate Hamper</v>
      </c>
      <c r="CJ15" t="str">
        <v>Sweet Easter Sharing Gift Hamper</v>
      </c>
      <c r="CK15" t="str">
        <v>Sweet Treats Gift Hamper</v>
      </c>
      <c r="CL15" t="str">
        <v>Take Care Gift Hamper</v>
      </c>
      <c r="CM15" t="str">
        <v>Tea &amp; Comfort Hamper</v>
      </c>
      <c r="CN15" t="str">
        <v>The Aberlour 'U R' Special Hamper</v>
      </c>
      <c r="CO15" t="str">
        <v>The Artisan Picnic Hamper</v>
      </c>
      <c r="CP15" t="str">
        <v>The BBQ Lover's Gift Box</v>
      </c>
      <c r="CQ15" t="str">
        <v>The Bondi Soap Indulgence 'Delight Me' Gift Box</v>
      </c>
      <c r="CR15" t="str">
        <v>The Coffee &amp; Crunch Bundle Hamper</v>
      </c>
      <c r="CS15" t="str">
        <v>The Coffee Lover's Gift</v>
      </c>
      <c r="CT15" t="str">
        <v>The Entertainer Crate</v>
      </c>
      <c r="CU15" t="str">
        <v>The Gents' Retreat Hamper</v>
      </c>
      <c r="CV15" t="str">
        <v>Thinking Of You Mini Moments Gift</v>
      </c>
      <c r="CW15" t="str">
        <v>Top Shelf Veuve &amp; Aberlour Whisky Gift</v>
      </c>
      <c r="CX15" t="str">
        <v>Ultimate Car Gift Pack With Meguiar's</v>
      </c>
      <c r="CY15" t="str">
        <v>Ultimate Party Pack</v>
      </c>
      <c r="CZ15" t="str">
        <v>Very Veuve Gift Hamper</v>
      </c>
      <c r="DA15" t="str">
        <v>Vitale Australian Botanicals House Essentials</v>
      </c>
      <c r="DB15" t="str">
        <v>Vitale Wellness Pamper Hamper</v>
      </c>
      <c r="DC15" t="str">
        <v>Vitality Pamper Hamper</v>
      </c>
      <c r="DD15" t="str">
        <v>Welcome Home Cheeseboard &amp; Olive Oil</v>
      </c>
      <c r="DE15" t="str">
        <v>Welcome Home Cheeseboard &amp; Red Wine</v>
      </c>
      <c r="DF15" t="str">
        <v>Wine &amp; Antipasto Hamper</v>
      </c>
      <c r="DG15" t="str">
        <v>Wine &amp; Chocolate Collection</v>
      </c>
      <c r="DH15" t="str">
        <v>With Love Sparkling Hamper</v>
      </c>
      <c r="DI15" t="str">
        <v>Yes Way Rose Hamper</v>
      </c>
      <c r="DJ15" t="str">
        <v>You're Amazing Mini Moments Gift</v>
      </c>
      <c r="DK15" t="str">
        <v>Zonzo Roro Apertivo Spritz &amp; Snack Set Gift</v>
      </c>
      <c r="DL15" t="str">
        <v>Zonzo Vodka Celebration Hamper</v>
      </c>
      <c r="DM15" t="str">
        <v>Custom Hamper</v>
      </c>
    </row>
    <row r="16" spans="1:117" x14ac:dyDescent="0.25">
      <c r="A16" s="62" t="str" cm="1">
        <f t="array" ref="A16:DM16">TRANSPOSE(_xlfn._xlws.FILTER('Hamper Listing'!$A$2:$A$160,ISNUMBER(SEARCH('Bulk Order Form'!K29,'Hamper Listing'!$A$2:$A$160)),"No Results"))</f>
        <v>A Chandon Gift Hamper</v>
      </c>
      <c r="B16" t="str">
        <v>All Chill, No Booze Beer Hamper</v>
      </c>
      <c r="C16" t="str">
        <v>Backyard Barby Essentials Crate</v>
      </c>
      <c r="D16" t="str">
        <v>Beer &amp; Wine Picnic Cooler Bag</v>
      </c>
      <c r="E16" t="str">
        <v>Bite Bundle Gourmet Snacks Hamper</v>
      </c>
      <c r="F16" t="str">
        <v>Bite Bundle Pasta Night Hamper</v>
      </c>
      <c r="G16" t="str">
        <v>Bite Bundle Snack Indulgence Hamper</v>
      </c>
      <c r="H16" t="str">
        <v>Bondi Essentials Gift Hamper</v>
      </c>
      <c r="I16" t="str">
        <v>Botanica Pamper Hamper</v>
      </c>
      <c r="J16" t="str">
        <v>Botanica Rose Chandon Gift</v>
      </c>
      <c r="K16" t="str">
        <v>Box Of Treats Easter Hamper</v>
      </c>
      <c r="L16" t="str">
        <v>Box Of Treats Hamper</v>
      </c>
      <c r="M16" t="str">
        <v>Car &amp; Wine Lovers Gift Hamper</v>
      </c>
      <c r="N16" t="str">
        <v>Car Chamois &amp; Red Wine Gift</v>
      </c>
      <c r="O16" t="str">
        <v>Car Chamois &amp; White Wine Gift</v>
      </c>
      <c r="P16" t="str">
        <v>Car Essentials Gift Pack</v>
      </c>
      <c r="Q16" t="str">
        <v>Caring For You Rest Time Gift Box</v>
      </c>
      <c r="R16" t="str">
        <v>Celebrate Shiraz Gift Box</v>
      </c>
      <c r="S16" t="str">
        <v>Chill Out Lager Hamper</v>
      </c>
      <c r="T16" t="str">
        <v>Chill Out Pale Ale Hamper</v>
      </c>
      <c r="U16" t="str">
        <v>Chivas Whisky &amp; Nuts Hamper</v>
      </c>
      <c r="V16" t="str">
        <v>Clay Date - Clay Sculpting Set For Two</v>
      </c>
      <c r="W16" t="str">
        <v>Connoisseur's Wine Collection Hamper</v>
      </c>
      <c r="X16" t="str">
        <v>Cuddle Up At Home</v>
      </c>
      <c r="Y16" t="str">
        <v>Dom Perignon Champagne Gift Hamper</v>
      </c>
      <c r="Z16" t="str">
        <v>Double Wine Canvas Shopper</v>
      </c>
      <c r="AA16" t="str">
        <v>Elegance Dom Perignon Gift Hamper</v>
      </c>
      <c r="AB16" t="str">
        <v>Elegant Shiraz Housewarming Gift Box</v>
      </c>
      <c r="AC16" t="str">
        <v>Entertain With Veuve Crate</v>
      </c>
      <c r="AD16" t="str">
        <v>For Her Essentials Hamper</v>
      </c>
      <c r="AE16" t="str">
        <v>Garden &amp; Pamper Hamper</v>
      </c>
      <c r="AF16" t="str">
        <v>Glenlivet 12 Premium Whisky Hamper</v>
      </c>
      <c r="AG16" t="str">
        <v>Glenmorangie Whisky Tasting Hamper</v>
      </c>
      <c r="AH16" t="str">
        <v>Golf &amp; Chill Pack Gift</v>
      </c>
      <c r="AI16" t="str">
        <v>Gourmet Cheeseboard Hamper</v>
      </c>
      <c r="AJ16" t="str">
        <v>Gourmet Red Wine Hamper</v>
      </c>
      <c r="AK16" t="str">
        <v>Gourmet Sauv Blanc Hamper</v>
      </c>
      <c r="AL16" t="str">
        <v>Gourmet Settlement Gift</v>
      </c>
      <c r="AM16" t="str">
        <v>Gourmet Sparkling Hamper</v>
      </c>
      <c r="AN16" t="str">
        <v>Gourmet White Wine Hamper</v>
      </c>
      <c r="AO16" t="str">
        <v>Heaps Normal for Heaps Cool Gents Gift</v>
      </c>
      <c r="AP16" t="str">
        <v>Her Comfort Care Gift</v>
      </c>
      <c r="AQ16" t="str">
        <v>Home Celebration Hamper</v>
      </c>
      <c r="AR16" t="str">
        <v>Hoppy Days Pale Ale, Snack &amp; Speaker Gift Hamper</v>
      </c>
      <c r="AS16" t="str">
        <v>Hoppy Easter Chocolate Gift Box</v>
      </c>
      <c r="AT16" t="str">
        <v>Hoppy Easter Sparkling Gift Basket</v>
      </c>
      <c r="AU16" t="str">
        <v>Johnnie Walker Whisky Hamper</v>
      </c>
      <c r="AV16" t="str">
        <v>Limoncello Picnic Party Cooler</v>
      </c>
      <c r="AW16" t="str">
        <v>Love You Beary Much Hamper</v>
      </c>
      <c r="AX16" t="str">
        <v>Luxurious Picnic Gift Hamper</v>
      </c>
      <c r="AY16" t="str">
        <v>Luxury Car &amp; St Hugo Shiraz Hamper</v>
      </c>
      <c r="AZ16" t="str">
        <v>Luxury Gift Hamper For Her</v>
      </c>
      <c r="BA16" t="str">
        <v>Luxury Gift Hamper For Him</v>
      </c>
      <c r="BB16" t="str">
        <v>Luxury Homebody Relaxation Gift Hamper</v>
      </c>
      <c r="BC16" t="str">
        <v>Luxury Moet Hamper</v>
      </c>
      <c r="BD16" t="str">
        <v>Made To Share Basket</v>
      </c>
      <c r="BE16" t="str">
        <v>Makers Mark Whisky Hamper</v>
      </c>
      <c r="BF16" t="str">
        <v>Market Munchies Canvas Bag</v>
      </c>
      <c r="BG16" t="str">
        <v>Mini Home Chef Gift Set</v>
      </c>
      <c r="BH16" t="str">
        <v>Mini Snack Gift Box</v>
      </c>
      <c r="BI16" t="str">
        <v>Moet Gift Hamper</v>
      </c>
      <c r="BJ16" t="str">
        <v>Moon Dog Brews for Him Hamper</v>
      </c>
      <c r="BK16" t="str">
        <v>Mum's Margs &amp; Me Time Gift Basket</v>
      </c>
      <c r="BL16" t="str">
        <v>Mum's Market Munchies Tote Gift</v>
      </c>
      <c r="BM16" t="str">
        <v>Mum's Red Wine &amp; Robe Hamper</v>
      </c>
      <c r="BN16" t="str">
        <v>Mum's Sip &amp; Snack Hamper</v>
      </c>
      <c r="BO16" t="str">
        <v>Mum's Sparkling &amp; Treats Hamper</v>
      </c>
      <c r="BP16" t="str">
        <v>Mum's Sweet Treat Hamper</v>
      </c>
      <c r="BQ16" t="str">
        <v>Opulent Tea Lovers Gift Set</v>
      </c>
      <c r="BR16" t="str">
        <v>Perk Me Up Coffee Hamper</v>
      </c>
      <c r="BS16" t="str">
        <v>Prosecco Celebration Hamper</v>
      </c>
      <c r="BT16" t="str">
        <v>Red &amp; White Wine Gift Box</v>
      </c>
      <c r="BU16" t="str">
        <v>Red Welcome Home Hamper</v>
      </c>
      <c r="BV16" t="str">
        <v>Red Wine &amp; Game Night In Hamper</v>
      </c>
      <c r="BW16" t="str">
        <v>Reset Mini Moment Gift Box</v>
      </c>
      <c r="BX16" t="str">
        <v>Rest &amp; Reset Wellness Gift Hamper</v>
      </c>
      <c r="BY16" t="str">
        <v>Retire In Style Hamper</v>
      </c>
      <c r="BZ16" t="str">
        <v>Robby's Entertainer Gift Pack</v>
      </c>
      <c r="CA16" t="str">
        <v>Robs Arvo BBQ Kit</v>
      </c>
      <c r="CB16" t="str">
        <v>Rob's Red Wine Tasting Hamper</v>
      </c>
      <c r="CC16" t="str">
        <v>Self Care For You Gift Box</v>
      </c>
      <c r="CD16" t="str">
        <v>Self Care Gift Hamper</v>
      </c>
      <c r="CE16" t="str">
        <v>Sip &amp; Snack Gift Hamper</v>
      </c>
      <c r="CF16" t="str">
        <v>Sparkling Celebration Car Gift Hamper</v>
      </c>
      <c r="CG16" t="str">
        <v>Summer Lovin' Shopper Bag</v>
      </c>
      <c r="CH16" t="str">
        <v>Sweet Chocolate Easter Hamper</v>
      </c>
      <c r="CI16" t="str">
        <v>Sweet Chocolate Hamper</v>
      </c>
      <c r="CJ16" t="str">
        <v>Sweet Easter Sharing Gift Hamper</v>
      </c>
      <c r="CK16" t="str">
        <v>Sweet Treats Gift Hamper</v>
      </c>
      <c r="CL16" t="str">
        <v>Take Care Gift Hamper</v>
      </c>
      <c r="CM16" t="str">
        <v>Tea &amp; Comfort Hamper</v>
      </c>
      <c r="CN16" t="str">
        <v>The Aberlour 'U R' Special Hamper</v>
      </c>
      <c r="CO16" t="str">
        <v>The Artisan Picnic Hamper</v>
      </c>
      <c r="CP16" t="str">
        <v>The BBQ Lover's Gift Box</v>
      </c>
      <c r="CQ16" t="str">
        <v>The Bondi Soap Indulgence 'Delight Me' Gift Box</v>
      </c>
      <c r="CR16" t="str">
        <v>The Coffee &amp; Crunch Bundle Hamper</v>
      </c>
      <c r="CS16" t="str">
        <v>The Coffee Lover's Gift</v>
      </c>
      <c r="CT16" t="str">
        <v>The Entertainer Crate</v>
      </c>
      <c r="CU16" t="str">
        <v>The Gents' Retreat Hamper</v>
      </c>
      <c r="CV16" t="str">
        <v>Thinking Of You Mini Moments Gift</v>
      </c>
      <c r="CW16" t="str">
        <v>Top Shelf Veuve &amp; Aberlour Whisky Gift</v>
      </c>
      <c r="CX16" t="str">
        <v>Ultimate Car Gift Pack With Meguiar's</v>
      </c>
      <c r="CY16" t="str">
        <v>Ultimate Party Pack</v>
      </c>
      <c r="CZ16" t="str">
        <v>Very Veuve Gift Hamper</v>
      </c>
      <c r="DA16" t="str">
        <v>Vitale Australian Botanicals House Essentials</v>
      </c>
      <c r="DB16" t="str">
        <v>Vitale Wellness Pamper Hamper</v>
      </c>
      <c r="DC16" t="str">
        <v>Vitality Pamper Hamper</v>
      </c>
      <c r="DD16" t="str">
        <v>Welcome Home Cheeseboard &amp; Olive Oil</v>
      </c>
      <c r="DE16" t="str">
        <v>Welcome Home Cheeseboard &amp; Red Wine</v>
      </c>
      <c r="DF16" t="str">
        <v>Wine &amp; Antipasto Hamper</v>
      </c>
      <c r="DG16" t="str">
        <v>Wine &amp; Chocolate Collection</v>
      </c>
      <c r="DH16" t="str">
        <v>With Love Sparkling Hamper</v>
      </c>
      <c r="DI16" t="str">
        <v>Yes Way Rose Hamper</v>
      </c>
      <c r="DJ16" t="str">
        <v>You're Amazing Mini Moments Gift</v>
      </c>
      <c r="DK16" t="str">
        <v>Zonzo Roro Apertivo Spritz &amp; Snack Set Gift</v>
      </c>
      <c r="DL16" t="str">
        <v>Zonzo Vodka Celebration Hamper</v>
      </c>
      <c r="DM16" t="str">
        <v>Custom Hamper</v>
      </c>
    </row>
    <row r="17" spans="1:117" x14ac:dyDescent="0.25">
      <c r="A17" s="62" t="str" cm="1">
        <f t="array" ref="A17:DM17">TRANSPOSE(_xlfn._xlws.FILTER('Hamper Listing'!$A$2:$A$160,ISNUMBER(SEARCH('Bulk Order Form'!K30,'Hamper Listing'!$A$2:$A$160)),"No Results"))</f>
        <v>A Chandon Gift Hamper</v>
      </c>
      <c r="B17" t="str">
        <v>All Chill, No Booze Beer Hamper</v>
      </c>
      <c r="C17" t="str">
        <v>Backyard Barby Essentials Crate</v>
      </c>
      <c r="D17" t="str">
        <v>Beer &amp; Wine Picnic Cooler Bag</v>
      </c>
      <c r="E17" t="str">
        <v>Bite Bundle Gourmet Snacks Hamper</v>
      </c>
      <c r="F17" t="str">
        <v>Bite Bundle Pasta Night Hamper</v>
      </c>
      <c r="G17" t="str">
        <v>Bite Bundle Snack Indulgence Hamper</v>
      </c>
      <c r="H17" t="str">
        <v>Bondi Essentials Gift Hamper</v>
      </c>
      <c r="I17" t="str">
        <v>Botanica Pamper Hamper</v>
      </c>
      <c r="J17" t="str">
        <v>Botanica Rose Chandon Gift</v>
      </c>
      <c r="K17" t="str">
        <v>Box Of Treats Easter Hamper</v>
      </c>
      <c r="L17" t="str">
        <v>Box Of Treats Hamper</v>
      </c>
      <c r="M17" t="str">
        <v>Car &amp; Wine Lovers Gift Hamper</v>
      </c>
      <c r="N17" t="str">
        <v>Car Chamois &amp; Red Wine Gift</v>
      </c>
      <c r="O17" t="str">
        <v>Car Chamois &amp; White Wine Gift</v>
      </c>
      <c r="P17" t="str">
        <v>Car Essentials Gift Pack</v>
      </c>
      <c r="Q17" t="str">
        <v>Caring For You Rest Time Gift Box</v>
      </c>
      <c r="R17" t="str">
        <v>Celebrate Shiraz Gift Box</v>
      </c>
      <c r="S17" t="str">
        <v>Chill Out Lager Hamper</v>
      </c>
      <c r="T17" t="str">
        <v>Chill Out Pale Ale Hamper</v>
      </c>
      <c r="U17" t="str">
        <v>Chivas Whisky &amp; Nuts Hamper</v>
      </c>
      <c r="V17" t="str">
        <v>Clay Date - Clay Sculpting Set For Two</v>
      </c>
      <c r="W17" t="str">
        <v>Connoisseur's Wine Collection Hamper</v>
      </c>
      <c r="X17" t="str">
        <v>Cuddle Up At Home</v>
      </c>
      <c r="Y17" t="str">
        <v>Dom Perignon Champagne Gift Hamper</v>
      </c>
      <c r="Z17" t="str">
        <v>Double Wine Canvas Shopper</v>
      </c>
      <c r="AA17" t="str">
        <v>Elegance Dom Perignon Gift Hamper</v>
      </c>
      <c r="AB17" t="str">
        <v>Elegant Shiraz Housewarming Gift Box</v>
      </c>
      <c r="AC17" t="str">
        <v>Entertain With Veuve Crate</v>
      </c>
      <c r="AD17" t="str">
        <v>For Her Essentials Hamper</v>
      </c>
      <c r="AE17" t="str">
        <v>Garden &amp; Pamper Hamper</v>
      </c>
      <c r="AF17" t="str">
        <v>Glenlivet 12 Premium Whisky Hamper</v>
      </c>
      <c r="AG17" t="str">
        <v>Glenmorangie Whisky Tasting Hamper</v>
      </c>
      <c r="AH17" t="str">
        <v>Golf &amp; Chill Pack Gift</v>
      </c>
      <c r="AI17" t="str">
        <v>Gourmet Cheeseboard Hamper</v>
      </c>
      <c r="AJ17" t="str">
        <v>Gourmet Red Wine Hamper</v>
      </c>
      <c r="AK17" t="str">
        <v>Gourmet Sauv Blanc Hamper</v>
      </c>
      <c r="AL17" t="str">
        <v>Gourmet Settlement Gift</v>
      </c>
      <c r="AM17" t="str">
        <v>Gourmet Sparkling Hamper</v>
      </c>
      <c r="AN17" t="str">
        <v>Gourmet White Wine Hamper</v>
      </c>
      <c r="AO17" t="str">
        <v>Heaps Normal for Heaps Cool Gents Gift</v>
      </c>
      <c r="AP17" t="str">
        <v>Her Comfort Care Gift</v>
      </c>
      <c r="AQ17" t="str">
        <v>Home Celebration Hamper</v>
      </c>
      <c r="AR17" t="str">
        <v>Hoppy Days Pale Ale, Snack &amp; Speaker Gift Hamper</v>
      </c>
      <c r="AS17" t="str">
        <v>Hoppy Easter Chocolate Gift Box</v>
      </c>
      <c r="AT17" t="str">
        <v>Hoppy Easter Sparkling Gift Basket</v>
      </c>
      <c r="AU17" t="str">
        <v>Johnnie Walker Whisky Hamper</v>
      </c>
      <c r="AV17" t="str">
        <v>Limoncello Picnic Party Cooler</v>
      </c>
      <c r="AW17" t="str">
        <v>Love You Beary Much Hamper</v>
      </c>
      <c r="AX17" t="str">
        <v>Luxurious Picnic Gift Hamper</v>
      </c>
      <c r="AY17" t="str">
        <v>Luxury Car &amp; St Hugo Shiraz Hamper</v>
      </c>
      <c r="AZ17" t="str">
        <v>Luxury Gift Hamper For Her</v>
      </c>
      <c r="BA17" t="str">
        <v>Luxury Gift Hamper For Him</v>
      </c>
      <c r="BB17" t="str">
        <v>Luxury Homebody Relaxation Gift Hamper</v>
      </c>
      <c r="BC17" t="str">
        <v>Luxury Moet Hamper</v>
      </c>
      <c r="BD17" t="str">
        <v>Made To Share Basket</v>
      </c>
      <c r="BE17" t="str">
        <v>Makers Mark Whisky Hamper</v>
      </c>
      <c r="BF17" t="str">
        <v>Market Munchies Canvas Bag</v>
      </c>
      <c r="BG17" t="str">
        <v>Mini Home Chef Gift Set</v>
      </c>
      <c r="BH17" t="str">
        <v>Mini Snack Gift Box</v>
      </c>
      <c r="BI17" t="str">
        <v>Moet Gift Hamper</v>
      </c>
      <c r="BJ17" t="str">
        <v>Moon Dog Brews for Him Hamper</v>
      </c>
      <c r="BK17" t="str">
        <v>Mum's Margs &amp; Me Time Gift Basket</v>
      </c>
      <c r="BL17" t="str">
        <v>Mum's Market Munchies Tote Gift</v>
      </c>
      <c r="BM17" t="str">
        <v>Mum's Red Wine &amp; Robe Hamper</v>
      </c>
      <c r="BN17" t="str">
        <v>Mum's Sip &amp; Snack Hamper</v>
      </c>
      <c r="BO17" t="str">
        <v>Mum's Sparkling &amp; Treats Hamper</v>
      </c>
      <c r="BP17" t="str">
        <v>Mum's Sweet Treat Hamper</v>
      </c>
      <c r="BQ17" t="str">
        <v>Opulent Tea Lovers Gift Set</v>
      </c>
      <c r="BR17" t="str">
        <v>Perk Me Up Coffee Hamper</v>
      </c>
      <c r="BS17" t="str">
        <v>Prosecco Celebration Hamper</v>
      </c>
      <c r="BT17" t="str">
        <v>Red &amp; White Wine Gift Box</v>
      </c>
      <c r="BU17" t="str">
        <v>Red Welcome Home Hamper</v>
      </c>
      <c r="BV17" t="str">
        <v>Red Wine &amp; Game Night In Hamper</v>
      </c>
      <c r="BW17" t="str">
        <v>Reset Mini Moment Gift Box</v>
      </c>
      <c r="BX17" t="str">
        <v>Rest &amp; Reset Wellness Gift Hamper</v>
      </c>
      <c r="BY17" t="str">
        <v>Retire In Style Hamper</v>
      </c>
      <c r="BZ17" t="str">
        <v>Robby's Entertainer Gift Pack</v>
      </c>
      <c r="CA17" t="str">
        <v>Robs Arvo BBQ Kit</v>
      </c>
      <c r="CB17" t="str">
        <v>Rob's Red Wine Tasting Hamper</v>
      </c>
      <c r="CC17" t="str">
        <v>Self Care For You Gift Box</v>
      </c>
      <c r="CD17" t="str">
        <v>Self Care Gift Hamper</v>
      </c>
      <c r="CE17" t="str">
        <v>Sip &amp; Snack Gift Hamper</v>
      </c>
      <c r="CF17" t="str">
        <v>Sparkling Celebration Car Gift Hamper</v>
      </c>
      <c r="CG17" t="str">
        <v>Summer Lovin' Shopper Bag</v>
      </c>
      <c r="CH17" t="str">
        <v>Sweet Chocolate Easter Hamper</v>
      </c>
      <c r="CI17" t="str">
        <v>Sweet Chocolate Hamper</v>
      </c>
      <c r="CJ17" t="str">
        <v>Sweet Easter Sharing Gift Hamper</v>
      </c>
      <c r="CK17" t="str">
        <v>Sweet Treats Gift Hamper</v>
      </c>
      <c r="CL17" t="str">
        <v>Take Care Gift Hamper</v>
      </c>
      <c r="CM17" t="str">
        <v>Tea &amp; Comfort Hamper</v>
      </c>
      <c r="CN17" t="str">
        <v>The Aberlour 'U R' Special Hamper</v>
      </c>
      <c r="CO17" t="str">
        <v>The Artisan Picnic Hamper</v>
      </c>
      <c r="CP17" t="str">
        <v>The BBQ Lover's Gift Box</v>
      </c>
      <c r="CQ17" t="str">
        <v>The Bondi Soap Indulgence 'Delight Me' Gift Box</v>
      </c>
      <c r="CR17" t="str">
        <v>The Coffee &amp; Crunch Bundle Hamper</v>
      </c>
      <c r="CS17" t="str">
        <v>The Coffee Lover's Gift</v>
      </c>
      <c r="CT17" t="str">
        <v>The Entertainer Crate</v>
      </c>
      <c r="CU17" t="str">
        <v>The Gents' Retreat Hamper</v>
      </c>
      <c r="CV17" t="str">
        <v>Thinking Of You Mini Moments Gift</v>
      </c>
      <c r="CW17" t="str">
        <v>Top Shelf Veuve &amp; Aberlour Whisky Gift</v>
      </c>
      <c r="CX17" t="str">
        <v>Ultimate Car Gift Pack With Meguiar's</v>
      </c>
      <c r="CY17" t="str">
        <v>Ultimate Party Pack</v>
      </c>
      <c r="CZ17" t="str">
        <v>Very Veuve Gift Hamper</v>
      </c>
      <c r="DA17" t="str">
        <v>Vitale Australian Botanicals House Essentials</v>
      </c>
      <c r="DB17" t="str">
        <v>Vitale Wellness Pamper Hamper</v>
      </c>
      <c r="DC17" t="str">
        <v>Vitality Pamper Hamper</v>
      </c>
      <c r="DD17" t="str">
        <v>Welcome Home Cheeseboard &amp; Olive Oil</v>
      </c>
      <c r="DE17" t="str">
        <v>Welcome Home Cheeseboard &amp; Red Wine</v>
      </c>
      <c r="DF17" t="str">
        <v>Wine &amp; Antipasto Hamper</v>
      </c>
      <c r="DG17" t="str">
        <v>Wine &amp; Chocolate Collection</v>
      </c>
      <c r="DH17" t="str">
        <v>With Love Sparkling Hamper</v>
      </c>
      <c r="DI17" t="str">
        <v>Yes Way Rose Hamper</v>
      </c>
      <c r="DJ17" t="str">
        <v>You're Amazing Mini Moments Gift</v>
      </c>
      <c r="DK17" t="str">
        <v>Zonzo Roro Apertivo Spritz &amp; Snack Set Gift</v>
      </c>
      <c r="DL17" t="str">
        <v>Zonzo Vodka Celebration Hamper</v>
      </c>
      <c r="DM17" t="str">
        <v>Custom Hamper</v>
      </c>
    </row>
    <row r="18" spans="1:117" x14ac:dyDescent="0.25">
      <c r="A18" s="62" t="str" cm="1">
        <f t="array" ref="A18:DM18">TRANSPOSE(_xlfn._xlws.FILTER('Hamper Listing'!$A$2:$A$160,ISNUMBER(SEARCH('Bulk Order Form'!K31,'Hamper Listing'!$A$2:$A$160)),"No Results"))</f>
        <v>A Chandon Gift Hamper</v>
      </c>
      <c r="B18" t="str">
        <v>All Chill, No Booze Beer Hamper</v>
      </c>
      <c r="C18" t="str">
        <v>Backyard Barby Essentials Crate</v>
      </c>
      <c r="D18" t="str">
        <v>Beer &amp; Wine Picnic Cooler Bag</v>
      </c>
      <c r="E18" t="str">
        <v>Bite Bundle Gourmet Snacks Hamper</v>
      </c>
      <c r="F18" t="str">
        <v>Bite Bundle Pasta Night Hamper</v>
      </c>
      <c r="G18" t="str">
        <v>Bite Bundle Snack Indulgence Hamper</v>
      </c>
      <c r="H18" t="str">
        <v>Bondi Essentials Gift Hamper</v>
      </c>
      <c r="I18" t="str">
        <v>Botanica Pamper Hamper</v>
      </c>
      <c r="J18" t="str">
        <v>Botanica Rose Chandon Gift</v>
      </c>
      <c r="K18" t="str">
        <v>Box Of Treats Easter Hamper</v>
      </c>
      <c r="L18" t="str">
        <v>Box Of Treats Hamper</v>
      </c>
      <c r="M18" t="str">
        <v>Car &amp; Wine Lovers Gift Hamper</v>
      </c>
      <c r="N18" t="str">
        <v>Car Chamois &amp; Red Wine Gift</v>
      </c>
      <c r="O18" t="str">
        <v>Car Chamois &amp; White Wine Gift</v>
      </c>
      <c r="P18" t="str">
        <v>Car Essentials Gift Pack</v>
      </c>
      <c r="Q18" t="str">
        <v>Caring For You Rest Time Gift Box</v>
      </c>
      <c r="R18" t="str">
        <v>Celebrate Shiraz Gift Box</v>
      </c>
      <c r="S18" t="str">
        <v>Chill Out Lager Hamper</v>
      </c>
      <c r="T18" t="str">
        <v>Chill Out Pale Ale Hamper</v>
      </c>
      <c r="U18" t="str">
        <v>Chivas Whisky &amp; Nuts Hamper</v>
      </c>
      <c r="V18" t="str">
        <v>Clay Date - Clay Sculpting Set For Two</v>
      </c>
      <c r="W18" t="str">
        <v>Connoisseur's Wine Collection Hamper</v>
      </c>
      <c r="X18" t="str">
        <v>Cuddle Up At Home</v>
      </c>
      <c r="Y18" t="str">
        <v>Dom Perignon Champagne Gift Hamper</v>
      </c>
      <c r="Z18" t="str">
        <v>Double Wine Canvas Shopper</v>
      </c>
      <c r="AA18" t="str">
        <v>Elegance Dom Perignon Gift Hamper</v>
      </c>
      <c r="AB18" t="str">
        <v>Elegant Shiraz Housewarming Gift Box</v>
      </c>
      <c r="AC18" t="str">
        <v>Entertain With Veuve Crate</v>
      </c>
      <c r="AD18" t="str">
        <v>For Her Essentials Hamper</v>
      </c>
      <c r="AE18" t="str">
        <v>Garden &amp; Pamper Hamper</v>
      </c>
      <c r="AF18" t="str">
        <v>Glenlivet 12 Premium Whisky Hamper</v>
      </c>
      <c r="AG18" t="str">
        <v>Glenmorangie Whisky Tasting Hamper</v>
      </c>
      <c r="AH18" t="str">
        <v>Golf &amp; Chill Pack Gift</v>
      </c>
      <c r="AI18" t="str">
        <v>Gourmet Cheeseboard Hamper</v>
      </c>
      <c r="AJ18" t="str">
        <v>Gourmet Red Wine Hamper</v>
      </c>
      <c r="AK18" t="str">
        <v>Gourmet Sauv Blanc Hamper</v>
      </c>
      <c r="AL18" t="str">
        <v>Gourmet Settlement Gift</v>
      </c>
      <c r="AM18" t="str">
        <v>Gourmet Sparkling Hamper</v>
      </c>
      <c r="AN18" t="str">
        <v>Gourmet White Wine Hamper</v>
      </c>
      <c r="AO18" t="str">
        <v>Heaps Normal for Heaps Cool Gents Gift</v>
      </c>
      <c r="AP18" t="str">
        <v>Her Comfort Care Gift</v>
      </c>
      <c r="AQ18" t="str">
        <v>Home Celebration Hamper</v>
      </c>
      <c r="AR18" t="str">
        <v>Hoppy Days Pale Ale, Snack &amp; Speaker Gift Hamper</v>
      </c>
      <c r="AS18" t="str">
        <v>Hoppy Easter Chocolate Gift Box</v>
      </c>
      <c r="AT18" t="str">
        <v>Hoppy Easter Sparkling Gift Basket</v>
      </c>
      <c r="AU18" t="str">
        <v>Johnnie Walker Whisky Hamper</v>
      </c>
      <c r="AV18" t="str">
        <v>Limoncello Picnic Party Cooler</v>
      </c>
      <c r="AW18" t="str">
        <v>Love You Beary Much Hamper</v>
      </c>
      <c r="AX18" t="str">
        <v>Luxurious Picnic Gift Hamper</v>
      </c>
      <c r="AY18" t="str">
        <v>Luxury Car &amp; St Hugo Shiraz Hamper</v>
      </c>
      <c r="AZ18" t="str">
        <v>Luxury Gift Hamper For Her</v>
      </c>
      <c r="BA18" t="str">
        <v>Luxury Gift Hamper For Him</v>
      </c>
      <c r="BB18" t="str">
        <v>Luxury Homebody Relaxation Gift Hamper</v>
      </c>
      <c r="BC18" t="str">
        <v>Luxury Moet Hamper</v>
      </c>
      <c r="BD18" t="str">
        <v>Made To Share Basket</v>
      </c>
      <c r="BE18" t="str">
        <v>Makers Mark Whisky Hamper</v>
      </c>
      <c r="BF18" t="str">
        <v>Market Munchies Canvas Bag</v>
      </c>
      <c r="BG18" t="str">
        <v>Mini Home Chef Gift Set</v>
      </c>
      <c r="BH18" t="str">
        <v>Mini Snack Gift Box</v>
      </c>
      <c r="BI18" t="str">
        <v>Moet Gift Hamper</v>
      </c>
      <c r="BJ18" t="str">
        <v>Moon Dog Brews for Him Hamper</v>
      </c>
      <c r="BK18" t="str">
        <v>Mum's Margs &amp; Me Time Gift Basket</v>
      </c>
      <c r="BL18" t="str">
        <v>Mum's Market Munchies Tote Gift</v>
      </c>
      <c r="BM18" t="str">
        <v>Mum's Red Wine &amp; Robe Hamper</v>
      </c>
      <c r="BN18" t="str">
        <v>Mum's Sip &amp; Snack Hamper</v>
      </c>
      <c r="BO18" t="str">
        <v>Mum's Sparkling &amp; Treats Hamper</v>
      </c>
      <c r="BP18" t="str">
        <v>Mum's Sweet Treat Hamper</v>
      </c>
      <c r="BQ18" t="str">
        <v>Opulent Tea Lovers Gift Set</v>
      </c>
      <c r="BR18" t="str">
        <v>Perk Me Up Coffee Hamper</v>
      </c>
      <c r="BS18" t="str">
        <v>Prosecco Celebration Hamper</v>
      </c>
      <c r="BT18" t="str">
        <v>Red &amp; White Wine Gift Box</v>
      </c>
      <c r="BU18" t="str">
        <v>Red Welcome Home Hamper</v>
      </c>
      <c r="BV18" t="str">
        <v>Red Wine &amp; Game Night In Hamper</v>
      </c>
      <c r="BW18" t="str">
        <v>Reset Mini Moment Gift Box</v>
      </c>
      <c r="BX18" t="str">
        <v>Rest &amp; Reset Wellness Gift Hamper</v>
      </c>
      <c r="BY18" t="str">
        <v>Retire In Style Hamper</v>
      </c>
      <c r="BZ18" t="str">
        <v>Robby's Entertainer Gift Pack</v>
      </c>
      <c r="CA18" t="str">
        <v>Robs Arvo BBQ Kit</v>
      </c>
      <c r="CB18" t="str">
        <v>Rob's Red Wine Tasting Hamper</v>
      </c>
      <c r="CC18" t="str">
        <v>Self Care For You Gift Box</v>
      </c>
      <c r="CD18" t="str">
        <v>Self Care Gift Hamper</v>
      </c>
      <c r="CE18" t="str">
        <v>Sip &amp; Snack Gift Hamper</v>
      </c>
      <c r="CF18" t="str">
        <v>Sparkling Celebration Car Gift Hamper</v>
      </c>
      <c r="CG18" t="str">
        <v>Summer Lovin' Shopper Bag</v>
      </c>
      <c r="CH18" t="str">
        <v>Sweet Chocolate Easter Hamper</v>
      </c>
      <c r="CI18" t="str">
        <v>Sweet Chocolate Hamper</v>
      </c>
      <c r="CJ18" t="str">
        <v>Sweet Easter Sharing Gift Hamper</v>
      </c>
      <c r="CK18" t="str">
        <v>Sweet Treats Gift Hamper</v>
      </c>
      <c r="CL18" t="str">
        <v>Take Care Gift Hamper</v>
      </c>
      <c r="CM18" t="str">
        <v>Tea &amp; Comfort Hamper</v>
      </c>
      <c r="CN18" t="str">
        <v>The Aberlour 'U R' Special Hamper</v>
      </c>
      <c r="CO18" t="str">
        <v>The Artisan Picnic Hamper</v>
      </c>
      <c r="CP18" t="str">
        <v>The BBQ Lover's Gift Box</v>
      </c>
      <c r="CQ18" t="str">
        <v>The Bondi Soap Indulgence 'Delight Me' Gift Box</v>
      </c>
      <c r="CR18" t="str">
        <v>The Coffee &amp; Crunch Bundle Hamper</v>
      </c>
      <c r="CS18" t="str">
        <v>The Coffee Lover's Gift</v>
      </c>
      <c r="CT18" t="str">
        <v>The Entertainer Crate</v>
      </c>
      <c r="CU18" t="str">
        <v>The Gents' Retreat Hamper</v>
      </c>
      <c r="CV18" t="str">
        <v>Thinking Of You Mini Moments Gift</v>
      </c>
      <c r="CW18" t="str">
        <v>Top Shelf Veuve &amp; Aberlour Whisky Gift</v>
      </c>
      <c r="CX18" t="str">
        <v>Ultimate Car Gift Pack With Meguiar's</v>
      </c>
      <c r="CY18" t="str">
        <v>Ultimate Party Pack</v>
      </c>
      <c r="CZ18" t="str">
        <v>Very Veuve Gift Hamper</v>
      </c>
      <c r="DA18" t="str">
        <v>Vitale Australian Botanicals House Essentials</v>
      </c>
      <c r="DB18" t="str">
        <v>Vitale Wellness Pamper Hamper</v>
      </c>
      <c r="DC18" t="str">
        <v>Vitality Pamper Hamper</v>
      </c>
      <c r="DD18" t="str">
        <v>Welcome Home Cheeseboard &amp; Olive Oil</v>
      </c>
      <c r="DE18" t="str">
        <v>Welcome Home Cheeseboard &amp; Red Wine</v>
      </c>
      <c r="DF18" t="str">
        <v>Wine &amp; Antipasto Hamper</v>
      </c>
      <c r="DG18" t="str">
        <v>Wine &amp; Chocolate Collection</v>
      </c>
      <c r="DH18" t="str">
        <v>With Love Sparkling Hamper</v>
      </c>
      <c r="DI18" t="str">
        <v>Yes Way Rose Hamper</v>
      </c>
      <c r="DJ18" t="str">
        <v>You're Amazing Mini Moments Gift</v>
      </c>
      <c r="DK18" t="str">
        <v>Zonzo Roro Apertivo Spritz &amp; Snack Set Gift</v>
      </c>
      <c r="DL18" t="str">
        <v>Zonzo Vodka Celebration Hamper</v>
      </c>
      <c r="DM18" t="str">
        <v>Custom Hamper</v>
      </c>
    </row>
    <row r="19" spans="1:117" x14ac:dyDescent="0.25">
      <c r="A19" s="62" t="str" cm="1">
        <f t="array" ref="A19:DM19">TRANSPOSE(_xlfn._xlws.FILTER('Hamper Listing'!$A$2:$A$160,ISNUMBER(SEARCH('Bulk Order Form'!K32,'Hamper Listing'!$A$2:$A$160)),"No Results"))</f>
        <v>A Chandon Gift Hamper</v>
      </c>
      <c r="B19" t="str">
        <v>All Chill, No Booze Beer Hamper</v>
      </c>
      <c r="C19" t="str">
        <v>Backyard Barby Essentials Crate</v>
      </c>
      <c r="D19" t="str">
        <v>Beer &amp; Wine Picnic Cooler Bag</v>
      </c>
      <c r="E19" t="str">
        <v>Bite Bundle Gourmet Snacks Hamper</v>
      </c>
      <c r="F19" t="str">
        <v>Bite Bundle Pasta Night Hamper</v>
      </c>
      <c r="G19" t="str">
        <v>Bite Bundle Snack Indulgence Hamper</v>
      </c>
      <c r="H19" t="str">
        <v>Bondi Essentials Gift Hamper</v>
      </c>
      <c r="I19" t="str">
        <v>Botanica Pamper Hamper</v>
      </c>
      <c r="J19" t="str">
        <v>Botanica Rose Chandon Gift</v>
      </c>
      <c r="K19" t="str">
        <v>Box Of Treats Easter Hamper</v>
      </c>
      <c r="L19" t="str">
        <v>Box Of Treats Hamper</v>
      </c>
      <c r="M19" t="str">
        <v>Car &amp; Wine Lovers Gift Hamper</v>
      </c>
      <c r="N19" t="str">
        <v>Car Chamois &amp; Red Wine Gift</v>
      </c>
      <c r="O19" t="str">
        <v>Car Chamois &amp; White Wine Gift</v>
      </c>
      <c r="P19" t="str">
        <v>Car Essentials Gift Pack</v>
      </c>
      <c r="Q19" t="str">
        <v>Caring For You Rest Time Gift Box</v>
      </c>
      <c r="R19" t="str">
        <v>Celebrate Shiraz Gift Box</v>
      </c>
      <c r="S19" t="str">
        <v>Chill Out Lager Hamper</v>
      </c>
      <c r="T19" t="str">
        <v>Chill Out Pale Ale Hamper</v>
      </c>
      <c r="U19" t="str">
        <v>Chivas Whisky &amp; Nuts Hamper</v>
      </c>
      <c r="V19" t="str">
        <v>Clay Date - Clay Sculpting Set For Two</v>
      </c>
      <c r="W19" t="str">
        <v>Connoisseur's Wine Collection Hamper</v>
      </c>
      <c r="X19" t="str">
        <v>Cuddle Up At Home</v>
      </c>
      <c r="Y19" t="str">
        <v>Dom Perignon Champagne Gift Hamper</v>
      </c>
      <c r="Z19" t="str">
        <v>Double Wine Canvas Shopper</v>
      </c>
      <c r="AA19" t="str">
        <v>Elegance Dom Perignon Gift Hamper</v>
      </c>
      <c r="AB19" t="str">
        <v>Elegant Shiraz Housewarming Gift Box</v>
      </c>
      <c r="AC19" t="str">
        <v>Entertain With Veuve Crate</v>
      </c>
      <c r="AD19" t="str">
        <v>For Her Essentials Hamper</v>
      </c>
      <c r="AE19" t="str">
        <v>Garden &amp; Pamper Hamper</v>
      </c>
      <c r="AF19" t="str">
        <v>Glenlivet 12 Premium Whisky Hamper</v>
      </c>
      <c r="AG19" t="str">
        <v>Glenmorangie Whisky Tasting Hamper</v>
      </c>
      <c r="AH19" t="str">
        <v>Golf &amp; Chill Pack Gift</v>
      </c>
      <c r="AI19" t="str">
        <v>Gourmet Cheeseboard Hamper</v>
      </c>
      <c r="AJ19" t="str">
        <v>Gourmet Red Wine Hamper</v>
      </c>
      <c r="AK19" t="str">
        <v>Gourmet Sauv Blanc Hamper</v>
      </c>
      <c r="AL19" t="str">
        <v>Gourmet Settlement Gift</v>
      </c>
      <c r="AM19" t="str">
        <v>Gourmet Sparkling Hamper</v>
      </c>
      <c r="AN19" t="str">
        <v>Gourmet White Wine Hamper</v>
      </c>
      <c r="AO19" t="str">
        <v>Heaps Normal for Heaps Cool Gents Gift</v>
      </c>
      <c r="AP19" t="str">
        <v>Her Comfort Care Gift</v>
      </c>
      <c r="AQ19" t="str">
        <v>Home Celebration Hamper</v>
      </c>
      <c r="AR19" t="str">
        <v>Hoppy Days Pale Ale, Snack &amp; Speaker Gift Hamper</v>
      </c>
      <c r="AS19" t="str">
        <v>Hoppy Easter Chocolate Gift Box</v>
      </c>
      <c r="AT19" t="str">
        <v>Hoppy Easter Sparkling Gift Basket</v>
      </c>
      <c r="AU19" t="str">
        <v>Johnnie Walker Whisky Hamper</v>
      </c>
      <c r="AV19" t="str">
        <v>Limoncello Picnic Party Cooler</v>
      </c>
      <c r="AW19" t="str">
        <v>Love You Beary Much Hamper</v>
      </c>
      <c r="AX19" t="str">
        <v>Luxurious Picnic Gift Hamper</v>
      </c>
      <c r="AY19" t="str">
        <v>Luxury Car &amp; St Hugo Shiraz Hamper</v>
      </c>
      <c r="AZ19" t="str">
        <v>Luxury Gift Hamper For Her</v>
      </c>
      <c r="BA19" t="str">
        <v>Luxury Gift Hamper For Him</v>
      </c>
      <c r="BB19" t="str">
        <v>Luxury Homebody Relaxation Gift Hamper</v>
      </c>
      <c r="BC19" t="str">
        <v>Luxury Moet Hamper</v>
      </c>
      <c r="BD19" t="str">
        <v>Made To Share Basket</v>
      </c>
      <c r="BE19" t="str">
        <v>Makers Mark Whisky Hamper</v>
      </c>
      <c r="BF19" t="str">
        <v>Market Munchies Canvas Bag</v>
      </c>
      <c r="BG19" t="str">
        <v>Mini Home Chef Gift Set</v>
      </c>
      <c r="BH19" t="str">
        <v>Mini Snack Gift Box</v>
      </c>
      <c r="BI19" t="str">
        <v>Moet Gift Hamper</v>
      </c>
      <c r="BJ19" t="str">
        <v>Moon Dog Brews for Him Hamper</v>
      </c>
      <c r="BK19" t="str">
        <v>Mum's Margs &amp; Me Time Gift Basket</v>
      </c>
      <c r="BL19" t="str">
        <v>Mum's Market Munchies Tote Gift</v>
      </c>
      <c r="BM19" t="str">
        <v>Mum's Red Wine &amp; Robe Hamper</v>
      </c>
      <c r="BN19" t="str">
        <v>Mum's Sip &amp; Snack Hamper</v>
      </c>
      <c r="BO19" t="str">
        <v>Mum's Sparkling &amp; Treats Hamper</v>
      </c>
      <c r="BP19" t="str">
        <v>Mum's Sweet Treat Hamper</v>
      </c>
      <c r="BQ19" t="str">
        <v>Opulent Tea Lovers Gift Set</v>
      </c>
      <c r="BR19" t="str">
        <v>Perk Me Up Coffee Hamper</v>
      </c>
      <c r="BS19" t="str">
        <v>Prosecco Celebration Hamper</v>
      </c>
      <c r="BT19" t="str">
        <v>Red &amp; White Wine Gift Box</v>
      </c>
      <c r="BU19" t="str">
        <v>Red Welcome Home Hamper</v>
      </c>
      <c r="BV19" t="str">
        <v>Red Wine &amp; Game Night In Hamper</v>
      </c>
      <c r="BW19" t="str">
        <v>Reset Mini Moment Gift Box</v>
      </c>
      <c r="BX19" t="str">
        <v>Rest &amp; Reset Wellness Gift Hamper</v>
      </c>
      <c r="BY19" t="str">
        <v>Retire In Style Hamper</v>
      </c>
      <c r="BZ19" t="str">
        <v>Robby's Entertainer Gift Pack</v>
      </c>
      <c r="CA19" t="str">
        <v>Robs Arvo BBQ Kit</v>
      </c>
      <c r="CB19" t="str">
        <v>Rob's Red Wine Tasting Hamper</v>
      </c>
      <c r="CC19" t="str">
        <v>Self Care For You Gift Box</v>
      </c>
      <c r="CD19" t="str">
        <v>Self Care Gift Hamper</v>
      </c>
      <c r="CE19" t="str">
        <v>Sip &amp; Snack Gift Hamper</v>
      </c>
      <c r="CF19" t="str">
        <v>Sparkling Celebration Car Gift Hamper</v>
      </c>
      <c r="CG19" t="str">
        <v>Summer Lovin' Shopper Bag</v>
      </c>
      <c r="CH19" t="str">
        <v>Sweet Chocolate Easter Hamper</v>
      </c>
      <c r="CI19" t="str">
        <v>Sweet Chocolate Hamper</v>
      </c>
      <c r="CJ19" t="str">
        <v>Sweet Easter Sharing Gift Hamper</v>
      </c>
      <c r="CK19" t="str">
        <v>Sweet Treats Gift Hamper</v>
      </c>
      <c r="CL19" t="str">
        <v>Take Care Gift Hamper</v>
      </c>
      <c r="CM19" t="str">
        <v>Tea &amp; Comfort Hamper</v>
      </c>
      <c r="CN19" t="str">
        <v>The Aberlour 'U R' Special Hamper</v>
      </c>
      <c r="CO19" t="str">
        <v>The Artisan Picnic Hamper</v>
      </c>
      <c r="CP19" t="str">
        <v>The BBQ Lover's Gift Box</v>
      </c>
      <c r="CQ19" t="str">
        <v>The Bondi Soap Indulgence 'Delight Me' Gift Box</v>
      </c>
      <c r="CR19" t="str">
        <v>The Coffee &amp; Crunch Bundle Hamper</v>
      </c>
      <c r="CS19" t="str">
        <v>The Coffee Lover's Gift</v>
      </c>
      <c r="CT19" t="str">
        <v>The Entertainer Crate</v>
      </c>
      <c r="CU19" t="str">
        <v>The Gents' Retreat Hamper</v>
      </c>
      <c r="CV19" t="str">
        <v>Thinking Of You Mini Moments Gift</v>
      </c>
      <c r="CW19" t="str">
        <v>Top Shelf Veuve &amp; Aberlour Whisky Gift</v>
      </c>
      <c r="CX19" t="str">
        <v>Ultimate Car Gift Pack With Meguiar's</v>
      </c>
      <c r="CY19" t="str">
        <v>Ultimate Party Pack</v>
      </c>
      <c r="CZ19" t="str">
        <v>Very Veuve Gift Hamper</v>
      </c>
      <c r="DA19" t="str">
        <v>Vitale Australian Botanicals House Essentials</v>
      </c>
      <c r="DB19" t="str">
        <v>Vitale Wellness Pamper Hamper</v>
      </c>
      <c r="DC19" t="str">
        <v>Vitality Pamper Hamper</v>
      </c>
      <c r="DD19" t="str">
        <v>Welcome Home Cheeseboard &amp; Olive Oil</v>
      </c>
      <c r="DE19" t="str">
        <v>Welcome Home Cheeseboard &amp; Red Wine</v>
      </c>
      <c r="DF19" t="str">
        <v>Wine &amp; Antipasto Hamper</v>
      </c>
      <c r="DG19" t="str">
        <v>Wine &amp; Chocolate Collection</v>
      </c>
      <c r="DH19" t="str">
        <v>With Love Sparkling Hamper</v>
      </c>
      <c r="DI19" t="str">
        <v>Yes Way Rose Hamper</v>
      </c>
      <c r="DJ19" t="str">
        <v>You're Amazing Mini Moments Gift</v>
      </c>
      <c r="DK19" t="str">
        <v>Zonzo Roro Apertivo Spritz &amp; Snack Set Gift</v>
      </c>
      <c r="DL19" t="str">
        <v>Zonzo Vodka Celebration Hamper</v>
      </c>
      <c r="DM19" t="str">
        <v>Custom Hamper</v>
      </c>
    </row>
    <row r="20" spans="1:117" x14ac:dyDescent="0.25">
      <c r="A20" s="62" t="str" cm="1">
        <f t="array" ref="A20:DM20">TRANSPOSE(_xlfn._xlws.FILTER('Hamper Listing'!$A$2:$A$160,ISNUMBER(SEARCH('Bulk Order Form'!K33,'Hamper Listing'!$A$2:$A$160)),"No Results"))</f>
        <v>A Chandon Gift Hamper</v>
      </c>
      <c r="B20" t="str">
        <v>All Chill, No Booze Beer Hamper</v>
      </c>
      <c r="C20" t="str">
        <v>Backyard Barby Essentials Crate</v>
      </c>
      <c r="D20" t="str">
        <v>Beer &amp; Wine Picnic Cooler Bag</v>
      </c>
      <c r="E20" t="str">
        <v>Bite Bundle Gourmet Snacks Hamper</v>
      </c>
      <c r="F20" t="str">
        <v>Bite Bundle Pasta Night Hamper</v>
      </c>
      <c r="G20" t="str">
        <v>Bite Bundle Snack Indulgence Hamper</v>
      </c>
      <c r="H20" t="str">
        <v>Bondi Essentials Gift Hamper</v>
      </c>
      <c r="I20" t="str">
        <v>Botanica Pamper Hamper</v>
      </c>
      <c r="J20" t="str">
        <v>Botanica Rose Chandon Gift</v>
      </c>
      <c r="K20" t="str">
        <v>Box Of Treats Easter Hamper</v>
      </c>
      <c r="L20" t="str">
        <v>Box Of Treats Hamper</v>
      </c>
      <c r="M20" t="str">
        <v>Car &amp; Wine Lovers Gift Hamper</v>
      </c>
      <c r="N20" t="str">
        <v>Car Chamois &amp; Red Wine Gift</v>
      </c>
      <c r="O20" t="str">
        <v>Car Chamois &amp; White Wine Gift</v>
      </c>
      <c r="P20" t="str">
        <v>Car Essentials Gift Pack</v>
      </c>
      <c r="Q20" t="str">
        <v>Caring For You Rest Time Gift Box</v>
      </c>
      <c r="R20" t="str">
        <v>Celebrate Shiraz Gift Box</v>
      </c>
      <c r="S20" t="str">
        <v>Chill Out Lager Hamper</v>
      </c>
      <c r="T20" t="str">
        <v>Chill Out Pale Ale Hamper</v>
      </c>
      <c r="U20" t="str">
        <v>Chivas Whisky &amp; Nuts Hamper</v>
      </c>
      <c r="V20" t="str">
        <v>Clay Date - Clay Sculpting Set For Two</v>
      </c>
      <c r="W20" t="str">
        <v>Connoisseur's Wine Collection Hamper</v>
      </c>
      <c r="X20" t="str">
        <v>Cuddle Up At Home</v>
      </c>
      <c r="Y20" t="str">
        <v>Dom Perignon Champagne Gift Hamper</v>
      </c>
      <c r="Z20" t="str">
        <v>Double Wine Canvas Shopper</v>
      </c>
      <c r="AA20" t="str">
        <v>Elegance Dom Perignon Gift Hamper</v>
      </c>
      <c r="AB20" t="str">
        <v>Elegant Shiraz Housewarming Gift Box</v>
      </c>
      <c r="AC20" t="str">
        <v>Entertain With Veuve Crate</v>
      </c>
      <c r="AD20" t="str">
        <v>For Her Essentials Hamper</v>
      </c>
      <c r="AE20" t="str">
        <v>Garden &amp; Pamper Hamper</v>
      </c>
      <c r="AF20" t="str">
        <v>Glenlivet 12 Premium Whisky Hamper</v>
      </c>
      <c r="AG20" t="str">
        <v>Glenmorangie Whisky Tasting Hamper</v>
      </c>
      <c r="AH20" t="str">
        <v>Golf &amp; Chill Pack Gift</v>
      </c>
      <c r="AI20" t="str">
        <v>Gourmet Cheeseboard Hamper</v>
      </c>
      <c r="AJ20" t="str">
        <v>Gourmet Red Wine Hamper</v>
      </c>
      <c r="AK20" t="str">
        <v>Gourmet Sauv Blanc Hamper</v>
      </c>
      <c r="AL20" t="str">
        <v>Gourmet Settlement Gift</v>
      </c>
      <c r="AM20" t="str">
        <v>Gourmet Sparkling Hamper</v>
      </c>
      <c r="AN20" t="str">
        <v>Gourmet White Wine Hamper</v>
      </c>
      <c r="AO20" t="str">
        <v>Heaps Normal for Heaps Cool Gents Gift</v>
      </c>
      <c r="AP20" t="str">
        <v>Her Comfort Care Gift</v>
      </c>
      <c r="AQ20" t="str">
        <v>Home Celebration Hamper</v>
      </c>
      <c r="AR20" t="str">
        <v>Hoppy Days Pale Ale, Snack &amp; Speaker Gift Hamper</v>
      </c>
      <c r="AS20" t="str">
        <v>Hoppy Easter Chocolate Gift Box</v>
      </c>
      <c r="AT20" t="str">
        <v>Hoppy Easter Sparkling Gift Basket</v>
      </c>
      <c r="AU20" t="str">
        <v>Johnnie Walker Whisky Hamper</v>
      </c>
      <c r="AV20" t="str">
        <v>Limoncello Picnic Party Cooler</v>
      </c>
      <c r="AW20" t="str">
        <v>Love You Beary Much Hamper</v>
      </c>
      <c r="AX20" t="str">
        <v>Luxurious Picnic Gift Hamper</v>
      </c>
      <c r="AY20" t="str">
        <v>Luxury Car &amp; St Hugo Shiraz Hamper</v>
      </c>
      <c r="AZ20" t="str">
        <v>Luxury Gift Hamper For Her</v>
      </c>
      <c r="BA20" t="str">
        <v>Luxury Gift Hamper For Him</v>
      </c>
      <c r="BB20" t="str">
        <v>Luxury Homebody Relaxation Gift Hamper</v>
      </c>
      <c r="BC20" t="str">
        <v>Luxury Moet Hamper</v>
      </c>
      <c r="BD20" t="str">
        <v>Made To Share Basket</v>
      </c>
      <c r="BE20" t="str">
        <v>Makers Mark Whisky Hamper</v>
      </c>
      <c r="BF20" t="str">
        <v>Market Munchies Canvas Bag</v>
      </c>
      <c r="BG20" t="str">
        <v>Mini Home Chef Gift Set</v>
      </c>
      <c r="BH20" t="str">
        <v>Mini Snack Gift Box</v>
      </c>
      <c r="BI20" t="str">
        <v>Moet Gift Hamper</v>
      </c>
      <c r="BJ20" t="str">
        <v>Moon Dog Brews for Him Hamper</v>
      </c>
      <c r="BK20" t="str">
        <v>Mum's Margs &amp; Me Time Gift Basket</v>
      </c>
      <c r="BL20" t="str">
        <v>Mum's Market Munchies Tote Gift</v>
      </c>
      <c r="BM20" t="str">
        <v>Mum's Red Wine &amp; Robe Hamper</v>
      </c>
      <c r="BN20" t="str">
        <v>Mum's Sip &amp; Snack Hamper</v>
      </c>
      <c r="BO20" t="str">
        <v>Mum's Sparkling &amp; Treats Hamper</v>
      </c>
      <c r="BP20" t="str">
        <v>Mum's Sweet Treat Hamper</v>
      </c>
      <c r="BQ20" t="str">
        <v>Opulent Tea Lovers Gift Set</v>
      </c>
      <c r="BR20" t="str">
        <v>Perk Me Up Coffee Hamper</v>
      </c>
      <c r="BS20" t="str">
        <v>Prosecco Celebration Hamper</v>
      </c>
      <c r="BT20" t="str">
        <v>Red &amp; White Wine Gift Box</v>
      </c>
      <c r="BU20" t="str">
        <v>Red Welcome Home Hamper</v>
      </c>
      <c r="BV20" t="str">
        <v>Red Wine &amp; Game Night In Hamper</v>
      </c>
      <c r="BW20" t="str">
        <v>Reset Mini Moment Gift Box</v>
      </c>
      <c r="BX20" t="str">
        <v>Rest &amp; Reset Wellness Gift Hamper</v>
      </c>
      <c r="BY20" t="str">
        <v>Retire In Style Hamper</v>
      </c>
      <c r="BZ20" t="str">
        <v>Robby's Entertainer Gift Pack</v>
      </c>
      <c r="CA20" t="str">
        <v>Robs Arvo BBQ Kit</v>
      </c>
      <c r="CB20" t="str">
        <v>Rob's Red Wine Tasting Hamper</v>
      </c>
      <c r="CC20" t="str">
        <v>Self Care For You Gift Box</v>
      </c>
      <c r="CD20" t="str">
        <v>Self Care Gift Hamper</v>
      </c>
      <c r="CE20" t="str">
        <v>Sip &amp; Snack Gift Hamper</v>
      </c>
      <c r="CF20" t="str">
        <v>Sparkling Celebration Car Gift Hamper</v>
      </c>
      <c r="CG20" t="str">
        <v>Summer Lovin' Shopper Bag</v>
      </c>
      <c r="CH20" t="str">
        <v>Sweet Chocolate Easter Hamper</v>
      </c>
      <c r="CI20" t="str">
        <v>Sweet Chocolate Hamper</v>
      </c>
      <c r="CJ20" t="str">
        <v>Sweet Easter Sharing Gift Hamper</v>
      </c>
      <c r="CK20" t="str">
        <v>Sweet Treats Gift Hamper</v>
      </c>
      <c r="CL20" t="str">
        <v>Take Care Gift Hamper</v>
      </c>
      <c r="CM20" t="str">
        <v>Tea &amp; Comfort Hamper</v>
      </c>
      <c r="CN20" t="str">
        <v>The Aberlour 'U R' Special Hamper</v>
      </c>
      <c r="CO20" t="str">
        <v>The Artisan Picnic Hamper</v>
      </c>
      <c r="CP20" t="str">
        <v>The BBQ Lover's Gift Box</v>
      </c>
      <c r="CQ20" t="str">
        <v>The Bondi Soap Indulgence 'Delight Me' Gift Box</v>
      </c>
      <c r="CR20" t="str">
        <v>The Coffee &amp; Crunch Bundle Hamper</v>
      </c>
      <c r="CS20" t="str">
        <v>The Coffee Lover's Gift</v>
      </c>
      <c r="CT20" t="str">
        <v>The Entertainer Crate</v>
      </c>
      <c r="CU20" t="str">
        <v>The Gents' Retreat Hamper</v>
      </c>
      <c r="CV20" t="str">
        <v>Thinking Of You Mini Moments Gift</v>
      </c>
      <c r="CW20" t="str">
        <v>Top Shelf Veuve &amp; Aberlour Whisky Gift</v>
      </c>
      <c r="CX20" t="str">
        <v>Ultimate Car Gift Pack With Meguiar's</v>
      </c>
      <c r="CY20" t="str">
        <v>Ultimate Party Pack</v>
      </c>
      <c r="CZ20" t="str">
        <v>Very Veuve Gift Hamper</v>
      </c>
      <c r="DA20" t="str">
        <v>Vitale Australian Botanicals House Essentials</v>
      </c>
      <c r="DB20" t="str">
        <v>Vitale Wellness Pamper Hamper</v>
      </c>
      <c r="DC20" t="str">
        <v>Vitality Pamper Hamper</v>
      </c>
      <c r="DD20" t="str">
        <v>Welcome Home Cheeseboard &amp; Olive Oil</v>
      </c>
      <c r="DE20" t="str">
        <v>Welcome Home Cheeseboard &amp; Red Wine</v>
      </c>
      <c r="DF20" t="str">
        <v>Wine &amp; Antipasto Hamper</v>
      </c>
      <c r="DG20" t="str">
        <v>Wine &amp; Chocolate Collection</v>
      </c>
      <c r="DH20" t="str">
        <v>With Love Sparkling Hamper</v>
      </c>
      <c r="DI20" t="str">
        <v>Yes Way Rose Hamper</v>
      </c>
      <c r="DJ20" t="str">
        <v>You're Amazing Mini Moments Gift</v>
      </c>
      <c r="DK20" t="str">
        <v>Zonzo Roro Apertivo Spritz &amp; Snack Set Gift</v>
      </c>
      <c r="DL20" t="str">
        <v>Zonzo Vodka Celebration Hamper</v>
      </c>
      <c r="DM20" t="str">
        <v>Custom Hamper</v>
      </c>
    </row>
    <row r="21" spans="1:117" x14ac:dyDescent="0.25">
      <c r="A21" s="62" t="str" cm="1">
        <f t="array" ref="A21:DM21">TRANSPOSE(_xlfn._xlws.FILTER('Hamper Listing'!$A$2:$A$160,ISNUMBER(SEARCH('Bulk Order Form'!K34,'Hamper Listing'!$A$2:$A$160)),"No Results"))</f>
        <v>A Chandon Gift Hamper</v>
      </c>
      <c r="B21" t="str">
        <v>All Chill, No Booze Beer Hamper</v>
      </c>
      <c r="C21" t="str">
        <v>Backyard Barby Essentials Crate</v>
      </c>
      <c r="D21" t="str">
        <v>Beer &amp; Wine Picnic Cooler Bag</v>
      </c>
      <c r="E21" t="str">
        <v>Bite Bundle Gourmet Snacks Hamper</v>
      </c>
      <c r="F21" t="str">
        <v>Bite Bundle Pasta Night Hamper</v>
      </c>
      <c r="G21" t="str">
        <v>Bite Bundle Snack Indulgence Hamper</v>
      </c>
      <c r="H21" t="str">
        <v>Bondi Essentials Gift Hamper</v>
      </c>
      <c r="I21" t="str">
        <v>Botanica Pamper Hamper</v>
      </c>
      <c r="J21" t="str">
        <v>Botanica Rose Chandon Gift</v>
      </c>
      <c r="K21" t="str">
        <v>Box Of Treats Easter Hamper</v>
      </c>
      <c r="L21" t="str">
        <v>Box Of Treats Hamper</v>
      </c>
      <c r="M21" t="str">
        <v>Car &amp; Wine Lovers Gift Hamper</v>
      </c>
      <c r="N21" t="str">
        <v>Car Chamois &amp; Red Wine Gift</v>
      </c>
      <c r="O21" t="str">
        <v>Car Chamois &amp; White Wine Gift</v>
      </c>
      <c r="P21" t="str">
        <v>Car Essentials Gift Pack</v>
      </c>
      <c r="Q21" t="str">
        <v>Caring For You Rest Time Gift Box</v>
      </c>
      <c r="R21" t="str">
        <v>Celebrate Shiraz Gift Box</v>
      </c>
      <c r="S21" t="str">
        <v>Chill Out Lager Hamper</v>
      </c>
      <c r="T21" t="str">
        <v>Chill Out Pale Ale Hamper</v>
      </c>
      <c r="U21" t="str">
        <v>Chivas Whisky &amp; Nuts Hamper</v>
      </c>
      <c r="V21" t="str">
        <v>Clay Date - Clay Sculpting Set For Two</v>
      </c>
      <c r="W21" t="str">
        <v>Connoisseur's Wine Collection Hamper</v>
      </c>
      <c r="X21" t="str">
        <v>Cuddle Up At Home</v>
      </c>
      <c r="Y21" t="str">
        <v>Dom Perignon Champagne Gift Hamper</v>
      </c>
      <c r="Z21" t="str">
        <v>Double Wine Canvas Shopper</v>
      </c>
      <c r="AA21" t="str">
        <v>Elegance Dom Perignon Gift Hamper</v>
      </c>
      <c r="AB21" t="str">
        <v>Elegant Shiraz Housewarming Gift Box</v>
      </c>
      <c r="AC21" t="str">
        <v>Entertain With Veuve Crate</v>
      </c>
      <c r="AD21" t="str">
        <v>For Her Essentials Hamper</v>
      </c>
      <c r="AE21" t="str">
        <v>Garden &amp; Pamper Hamper</v>
      </c>
      <c r="AF21" t="str">
        <v>Glenlivet 12 Premium Whisky Hamper</v>
      </c>
      <c r="AG21" t="str">
        <v>Glenmorangie Whisky Tasting Hamper</v>
      </c>
      <c r="AH21" t="str">
        <v>Golf &amp; Chill Pack Gift</v>
      </c>
      <c r="AI21" t="str">
        <v>Gourmet Cheeseboard Hamper</v>
      </c>
      <c r="AJ21" t="str">
        <v>Gourmet Red Wine Hamper</v>
      </c>
      <c r="AK21" t="str">
        <v>Gourmet Sauv Blanc Hamper</v>
      </c>
      <c r="AL21" t="str">
        <v>Gourmet Settlement Gift</v>
      </c>
      <c r="AM21" t="str">
        <v>Gourmet Sparkling Hamper</v>
      </c>
      <c r="AN21" t="str">
        <v>Gourmet White Wine Hamper</v>
      </c>
      <c r="AO21" t="str">
        <v>Heaps Normal for Heaps Cool Gents Gift</v>
      </c>
      <c r="AP21" t="str">
        <v>Her Comfort Care Gift</v>
      </c>
      <c r="AQ21" t="str">
        <v>Home Celebration Hamper</v>
      </c>
      <c r="AR21" t="str">
        <v>Hoppy Days Pale Ale, Snack &amp; Speaker Gift Hamper</v>
      </c>
      <c r="AS21" t="str">
        <v>Hoppy Easter Chocolate Gift Box</v>
      </c>
      <c r="AT21" t="str">
        <v>Hoppy Easter Sparkling Gift Basket</v>
      </c>
      <c r="AU21" t="str">
        <v>Johnnie Walker Whisky Hamper</v>
      </c>
      <c r="AV21" t="str">
        <v>Limoncello Picnic Party Cooler</v>
      </c>
      <c r="AW21" t="str">
        <v>Love You Beary Much Hamper</v>
      </c>
      <c r="AX21" t="str">
        <v>Luxurious Picnic Gift Hamper</v>
      </c>
      <c r="AY21" t="str">
        <v>Luxury Car &amp; St Hugo Shiraz Hamper</v>
      </c>
      <c r="AZ21" t="str">
        <v>Luxury Gift Hamper For Her</v>
      </c>
      <c r="BA21" t="str">
        <v>Luxury Gift Hamper For Him</v>
      </c>
      <c r="BB21" t="str">
        <v>Luxury Homebody Relaxation Gift Hamper</v>
      </c>
      <c r="BC21" t="str">
        <v>Luxury Moet Hamper</v>
      </c>
      <c r="BD21" t="str">
        <v>Made To Share Basket</v>
      </c>
      <c r="BE21" t="str">
        <v>Makers Mark Whisky Hamper</v>
      </c>
      <c r="BF21" t="str">
        <v>Market Munchies Canvas Bag</v>
      </c>
      <c r="BG21" t="str">
        <v>Mini Home Chef Gift Set</v>
      </c>
      <c r="BH21" t="str">
        <v>Mini Snack Gift Box</v>
      </c>
      <c r="BI21" t="str">
        <v>Moet Gift Hamper</v>
      </c>
      <c r="BJ21" t="str">
        <v>Moon Dog Brews for Him Hamper</v>
      </c>
      <c r="BK21" t="str">
        <v>Mum's Margs &amp; Me Time Gift Basket</v>
      </c>
      <c r="BL21" t="str">
        <v>Mum's Market Munchies Tote Gift</v>
      </c>
      <c r="BM21" t="str">
        <v>Mum's Red Wine &amp; Robe Hamper</v>
      </c>
      <c r="BN21" t="str">
        <v>Mum's Sip &amp; Snack Hamper</v>
      </c>
      <c r="BO21" t="str">
        <v>Mum's Sparkling &amp; Treats Hamper</v>
      </c>
      <c r="BP21" t="str">
        <v>Mum's Sweet Treat Hamper</v>
      </c>
      <c r="BQ21" t="str">
        <v>Opulent Tea Lovers Gift Set</v>
      </c>
      <c r="BR21" t="str">
        <v>Perk Me Up Coffee Hamper</v>
      </c>
      <c r="BS21" t="str">
        <v>Prosecco Celebration Hamper</v>
      </c>
      <c r="BT21" t="str">
        <v>Red &amp; White Wine Gift Box</v>
      </c>
      <c r="BU21" t="str">
        <v>Red Welcome Home Hamper</v>
      </c>
      <c r="BV21" t="str">
        <v>Red Wine &amp; Game Night In Hamper</v>
      </c>
      <c r="BW21" t="str">
        <v>Reset Mini Moment Gift Box</v>
      </c>
      <c r="BX21" t="str">
        <v>Rest &amp; Reset Wellness Gift Hamper</v>
      </c>
      <c r="BY21" t="str">
        <v>Retire In Style Hamper</v>
      </c>
      <c r="BZ21" t="str">
        <v>Robby's Entertainer Gift Pack</v>
      </c>
      <c r="CA21" t="str">
        <v>Robs Arvo BBQ Kit</v>
      </c>
      <c r="CB21" t="str">
        <v>Rob's Red Wine Tasting Hamper</v>
      </c>
      <c r="CC21" t="str">
        <v>Self Care For You Gift Box</v>
      </c>
      <c r="CD21" t="str">
        <v>Self Care Gift Hamper</v>
      </c>
      <c r="CE21" t="str">
        <v>Sip &amp; Snack Gift Hamper</v>
      </c>
      <c r="CF21" t="str">
        <v>Sparkling Celebration Car Gift Hamper</v>
      </c>
      <c r="CG21" t="str">
        <v>Summer Lovin' Shopper Bag</v>
      </c>
      <c r="CH21" t="str">
        <v>Sweet Chocolate Easter Hamper</v>
      </c>
      <c r="CI21" t="str">
        <v>Sweet Chocolate Hamper</v>
      </c>
      <c r="CJ21" t="str">
        <v>Sweet Easter Sharing Gift Hamper</v>
      </c>
      <c r="CK21" t="str">
        <v>Sweet Treats Gift Hamper</v>
      </c>
      <c r="CL21" t="str">
        <v>Take Care Gift Hamper</v>
      </c>
      <c r="CM21" t="str">
        <v>Tea &amp; Comfort Hamper</v>
      </c>
      <c r="CN21" t="str">
        <v>The Aberlour 'U R' Special Hamper</v>
      </c>
      <c r="CO21" t="str">
        <v>The Artisan Picnic Hamper</v>
      </c>
      <c r="CP21" t="str">
        <v>The BBQ Lover's Gift Box</v>
      </c>
      <c r="CQ21" t="str">
        <v>The Bondi Soap Indulgence 'Delight Me' Gift Box</v>
      </c>
      <c r="CR21" t="str">
        <v>The Coffee &amp; Crunch Bundle Hamper</v>
      </c>
      <c r="CS21" t="str">
        <v>The Coffee Lover's Gift</v>
      </c>
      <c r="CT21" t="str">
        <v>The Entertainer Crate</v>
      </c>
      <c r="CU21" t="str">
        <v>The Gents' Retreat Hamper</v>
      </c>
      <c r="CV21" t="str">
        <v>Thinking Of You Mini Moments Gift</v>
      </c>
      <c r="CW21" t="str">
        <v>Top Shelf Veuve &amp; Aberlour Whisky Gift</v>
      </c>
      <c r="CX21" t="str">
        <v>Ultimate Car Gift Pack With Meguiar's</v>
      </c>
      <c r="CY21" t="str">
        <v>Ultimate Party Pack</v>
      </c>
      <c r="CZ21" t="str">
        <v>Very Veuve Gift Hamper</v>
      </c>
      <c r="DA21" t="str">
        <v>Vitale Australian Botanicals House Essentials</v>
      </c>
      <c r="DB21" t="str">
        <v>Vitale Wellness Pamper Hamper</v>
      </c>
      <c r="DC21" t="str">
        <v>Vitality Pamper Hamper</v>
      </c>
      <c r="DD21" t="str">
        <v>Welcome Home Cheeseboard &amp; Olive Oil</v>
      </c>
      <c r="DE21" t="str">
        <v>Welcome Home Cheeseboard &amp; Red Wine</v>
      </c>
      <c r="DF21" t="str">
        <v>Wine &amp; Antipasto Hamper</v>
      </c>
      <c r="DG21" t="str">
        <v>Wine &amp; Chocolate Collection</v>
      </c>
      <c r="DH21" t="str">
        <v>With Love Sparkling Hamper</v>
      </c>
      <c r="DI21" t="str">
        <v>Yes Way Rose Hamper</v>
      </c>
      <c r="DJ21" t="str">
        <v>You're Amazing Mini Moments Gift</v>
      </c>
      <c r="DK21" t="str">
        <v>Zonzo Roro Apertivo Spritz &amp; Snack Set Gift</v>
      </c>
      <c r="DL21" t="str">
        <v>Zonzo Vodka Celebration Hamper</v>
      </c>
      <c r="DM21" t="str">
        <v>Custom Hamper</v>
      </c>
    </row>
    <row r="22" spans="1:117" x14ac:dyDescent="0.25">
      <c r="A22" s="62" t="str" cm="1">
        <f t="array" ref="A22:DM22">TRANSPOSE(_xlfn._xlws.FILTER('Hamper Listing'!$A$2:$A$160,ISNUMBER(SEARCH('Bulk Order Form'!K35,'Hamper Listing'!$A$2:$A$160)),"No Results"))</f>
        <v>A Chandon Gift Hamper</v>
      </c>
      <c r="B22" t="str">
        <v>All Chill, No Booze Beer Hamper</v>
      </c>
      <c r="C22" t="str">
        <v>Backyard Barby Essentials Crate</v>
      </c>
      <c r="D22" t="str">
        <v>Beer &amp; Wine Picnic Cooler Bag</v>
      </c>
      <c r="E22" t="str">
        <v>Bite Bundle Gourmet Snacks Hamper</v>
      </c>
      <c r="F22" t="str">
        <v>Bite Bundle Pasta Night Hamper</v>
      </c>
      <c r="G22" t="str">
        <v>Bite Bundle Snack Indulgence Hamper</v>
      </c>
      <c r="H22" t="str">
        <v>Bondi Essentials Gift Hamper</v>
      </c>
      <c r="I22" t="str">
        <v>Botanica Pamper Hamper</v>
      </c>
      <c r="J22" t="str">
        <v>Botanica Rose Chandon Gift</v>
      </c>
      <c r="K22" t="str">
        <v>Box Of Treats Easter Hamper</v>
      </c>
      <c r="L22" t="str">
        <v>Box Of Treats Hamper</v>
      </c>
      <c r="M22" t="str">
        <v>Car &amp; Wine Lovers Gift Hamper</v>
      </c>
      <c r="N22" t="str">
        <v>Car Chamois &amp; Red Wine Gift</v>
      </c>
      <c r="O22" t="str">
        <v>Car Chamois &amp; White Wine Gift</v>
      </c>
      <c r="P22" t="str">
        <v>Car Essentials Gift Pack</v>
      </c>
      <c r="Q22" t="str">
        <v>Caring For You Rest Time Gift Box</v>
      </c>
      <c r="R22" t="str">
        <v>Celebrate Shiraz Gift Box</v>
      </c>
      <c r="S22" t="str">
        <v>Chill Out Lager Hamper</v>
      </c>
      <c r="T22" t="str">
        <v>Chill Out Pale Ale Hamper</v>
      </c>
      <c r="U22" t="str">
        <v>Chivas Whisky &amp; Nuts Hamper</v>
      </c>
      <c r="V22" t="str">
        <v>Clay Date - Clay Sculpting Set For Two</v>
      </c>
      <c r="W22" t="str">
        <v>Connoisseur's Wine Collection Hamper</v>
      </c>
      <c r="X22" t="str">
        <v>Cuddle Up At Home</v>
      </c>
      <c r="Y22" t="str">
        <v>Dom Perignon Champagne Gift Hamper</v>
      </c>
      <c r="Z22" t="str">
        <v>Double Wine Canvas Shopper</v>
      </c>
      <c r="AA22" t="str">
        <v>Elegance Dom Perignon Gift Hamper</v>
      </c>
      <c r="AB22" t="str">
        <v>Elegant Shiraz Housewarming Gift Box</v>
      </c>
      <c r="AC22" t="str">
        <v>Entertain With Veuve Crate</v>
      </c>
      <c r="AD22" t="str">
        <v>For Her Essentials Hamper</v>
      </c>
      <c r="AE22" t="str">
        <v>Garden &amp; Pamper Hamper</v>
      </c>
      <c r="AF22" t="str">
        <v>Glenlivet 12 Premium Whisky Hamper</v>
      </c>
      <c r="AG22" t="str">
        <v>Glenmorangie Whisky Tasting Hamper</v>
      </c>
      <c r="AH22" t="str">
        <v>Golf &amp; Chill Pack Gift</v>
      </c>
      <c r="AI22" t="str">
        <v>Gourmet Cheeseboard Hamper</v>
      </c>
      <c r="AJ22" t="str">
        <v>Gourmet Red Wine Hamper</v>
      </c>
      <c r="AK22" t="str">
        <v>Gourmet Sauv Blanc Hamper</v>
      </c>
      <c r="AL22" t="str">
        <v>Gourmet Settlement Gift</v>
      </c>
      <c r="AM22" t="str">
        <v>Gourmet Sparkling Hamper</v>
      </c>
      <c r="AN22" t="str">
        <v>Gourmet White Wine Hamper</v>
      </c>
      <c r="AO22" t="str">
        <v>Heaps Normal for Heaps Cool Gents Gift</v>
      </c>
      <c r="AP22" t="str">
        <v>Her Comfort Care Gift</v>
      </c>
      <c r="AQ22" t="str">
        <v>Home Celebration Hamper</v>
      </c>
      <c r="AR22" t="str">
        <v>Hoppy Days Pale Ale, Snack &amp; Speaker Gift Hamper</v>
      </c>
      <c r="AS22" t="str">
        <v>Hoppy Easter Chocolate Gift Box</v>
      </c>
      <c r="AT22" t="str">
        <v>Hoppy Easter Sparkling Gift Basket</v>
      </c>
      <c r="AU22" t="str">
        <v>Johnnie Walker Whisky Hamper</v>
      </c>
      <c r="AV22" t="str">
        <v>Limoncello Picnic Party Cooler</v>
      </c>
      <c r="AW22" t="str">
        <v>Love You Beary Much Hamper</v>
      </c>
      <c r="AX22" t="str">
        <v>Luxurious Picnic Gift Hamper</v>
      </c>
      <c r="AY22" t="str">
        <v>Luxury Car &amp; St Hugo Shiraz Hamper</v>
      </c>
      <c r="AZ22" t="str">
        <v>Luxury Gift Hamper For Her</v>
      </c>
      <c r="BA22" t="str">
        <v>Luxury Gift Hamper For Him</v>
      </c>
      <c r="BB22" t="str">
        <v>Luxury Homebody Relaxation Gift Hamper</v>
      </c>
      <c r="BC22" t="str">
        <v>Luxury Moet Hamper</v>
      </c>
      <c r="BD22" t="str">
        <v>Made To Share Basket</v>
      </c>
      <c r="BE22" t="str">
        <v>Makers Mark Whisky Hamper</v>
      </c>
      <c r="BF22" t="str">
        <v>Market Munchies Canvas Bag</v>
      </c>
      <c r="BG22" t="str">
        <v>Mini Home Chef Gift Set</v>
      </c>
      <c r="BH22" t="str">
        <v>Mini Snack Gift Box</v>
      </c>
      <c r="BI22" t="str">
        <v>Moet Gift Hamper</v>
      </c>
      <c r="BJ22" t="str">
        <v>Moon Dog Brews for Him Hamper</v>
      </c>
      <c r="BK22" t="str">
        <v>Mum's Margs &amp; Me Time Gift Basket</v>
      </c>
      <c r="BL22" t="str">
        <v>Mum's Market Munchies Tote Gift</v>
      </c>
      <c r="BM22" t="str">
        <v>Mum's Red Wine &amp; Robe Hamper</v>
      </c>
      <c r="BN22" t="str">
        <v>Mum's Sip &amp; Snack Hamper</v>
      </c>
      <c r="BO22" t="str">
        <v>Mum's Sparkling &amp; Treats Hamper</v>
      </c>
      <c r="BP22" t="str">
        <v>Mum's Sweet Treat Hamper</v>
      </c>
      <c r="BQ22" t="str">
        <v>Opulent Tea Lovers Gift Set</v>
      </c>
      <c r="BR22" t="str">
        <v>Perk Me Up Coffee Hamper</v>
      </c>
      <c r="BS22" t="str">
        <v>Prosecco Celebration Hamper</v>
      </c>
      <c r="BT22" t="str">
        <v>Red &amp; White Wine Gift Box</v>
      </c>
      <c r="BU22" t="str">
        <v>Red Welcome Home Hamper</v>
      </c>
      <c r="BV22" t="str">
        <v>Red Wine &amp; Game Night In Hamper</v>
      </c>
      <c r="BW22" t="str">
        <v>Reset Mini Moment Gift Box</v>
      </c>
      <c r="BX22" t="str">
        <v>Rest &amp; Reset Wellness Gift Hamper</v>
      </c>
      <c r="BY22" t="str">
        <v>Retire In Style Hamper</v>
      </c>
      <c r="BZ22" t="str">
        <v>Robby's Entertainer Gift Pack</v>
      </c>
      <c r="CA22" t="str">
        <v>Robs Arvo BBQ Kit</v>
      </c>
      <c r="CB22" t="str">
        <v>Rob's Red Wine Tasting Hamper</v>
      </c>
      <c r="CC22" t="str">
        <v>Self Care For You Gift Box</v>
      </c>
      <c r="CD22" t="str">
        <v>Self Care Gift Hamper</v>
      </c>
      <c r="CE22" t="str">
        <v>Sip &amp; Snack Gift Hamper</v>
      </c>
      <c r="CF22" t="str">
        <v>Sparkling Celebration Car Gift Hamper</v>
      </c>
      <c r="CG22" t="str">
        <v>Summer Lovin' Shopper Bag</v>
      </c>
      <c r="CH22" t="str">
        <v>Sweet Chocolate Easter Hamper</v>
      </c>
      <c r="CI22" t="str">
        <v>Sweet Chocolate Hamper</v>
      </c>
      <c r="CJ22" t="str">
        <v>Sweet Easter Sharing Gift Hamper</v>
      </c>
      <c r="CK22" t="str">
        <v>Sweet Treats Gift Hamper</v>
      </c>
      <c r="CL22" t="str">
        <v>Take Care Gift Hamper</v>
      </c>
      <c r="CM22" t="str">
        <v>Tea &amp; Comfort Hamper</v>
      </c>
      <c r="CN22" t="str">
        <v>The Aberlour 'U R' Special Hamper</v>
      </c>
      <c r="CO22" t="str">
        <v>The Artisan Picnic Hamper</v>
      </c>
      <c r="CP22" t="str">
        <v>The BBQ Lover's Gift Box</v>
      </c>
      <c r="CQ22" t="str">
        <v>The Bondi Soap Indulgence 'Delight Me' Gift Box</v>
      </c>
      <c r="CR22" t="str">
        <v>The Coffee &amp; Crunch Bundle Hamper</v>
      </c>
      <c r="CS22" t="str">
        <v>The Coffee Lover's Gift</v>
      </c>
      <c r="CT22" t="str">
        <v>The Entertainer Crate</v>
      </c>
      <c r="CU22" t="str">
        <v>The Gents' Retreat Hamper</v>
      </c>
      <c r="CV22" t="str">
        <v>Thinking Of You Mini Moments Gift</v>
      </c>
      <c r="CW22" t="str">
        <v>Top Shelf Veuve &amp; Aberlour Whisky Gift</v>
      </c>
      <c r="CX22" t="str">
        <v>Ultimate Car Gift Pack With Meguiar's</v>
      </c>
      <c r="CY22" t="str">
        <v>Ultimate Party Pack</v>
      </c>
      <c r="CZ22" t="str">
        <v>Very Veuve Gift Hamper</v>
      </c>
      <c r="DA22" t="str">
        <v>Vitale Australian Botanicals House Essentials</v>
      </c>
      <c r="DB22" t="str">
        <v>Vitale Wellness Pamper Hamper</v>
      </c>
      <c r="DC22" t="str">
        <v>Vitality Pamper Hamper</v>
      </c>
      <c r="DD22" t="str">
        <v>Welcome Home Cheeseboard &amp; Olive Oil</v>
      </c>
      <c r="DE22" t="str">
        <v>Welcome Home Cheeseboard &amp; Red Wine</v>
      </c>
      <c r="DF22" t="str">
        <v>Wine &amp; Antipasto Hamper</v>
      </c>
      <c r="DG22" t="str">
        <v>Wine &amp; Chocolate Collection</v>
      </c>
      <c r="DH22" t="str">
        <v>With Love Sparkling Hamper</v>
      </c>
      <c r="DI22" t="str">
        <v>Yes Way Rose Hamper</v>
      </c>
      <c r="DJ22" t="str">
        <v>You're Amazing Mini Moments Gift</v>
      </c>
      <c r="DK22" t="str">
        <v>Zonzo Roro Apertivo Spritz &amp; Snack Set Gift</v>
      </c>
      <c r="DL22" t="str">
        <v>Zonzo Vodka Celebration Hamper</v>
      </c>
      <c r="DM22" t="str">
        <v>Custom Hamper</v>
      </c>
    </row>
    <row r="23" spans="1:117" x14ac:dyDescent="0.25">
      <c r="A23" s="62" t="str" cm="1">
        <f t="array" ref="A23:DM23">TRANSPOSE(_xlfn._xlws.FILTER('Hamper Listing'!$A$2:$A$160,ISNUMBER(SEARCH('Bulk Order Form'!K36,'Hamper Listing'!$A$2:$A$160)),"No Results"))</f>
        <v>A Chandon Gift Hamper</v>
      </c>
      <c r="B23" t="str">
        <v>All Chill, No Booze Beer Hamper</v>
      </c>
      <c r="C23" t="str">
        <v>Backyard Barby Essentials Crate</v>
      </c>
      <c r="D23" t="str">
        <v>Beer &amp; Wine Picnic Cooler Bag</v>
      </c>
      <c r="E23" t="str">
        <v>Bite Bundle Gourmet Snacks Hamper</v>
      </c>
      <c r="F23" t="str">
        <v>Bite Bundle Pasta Night Hamper</v>
      </c>
      <c r="G23" t="str">
        <v>Bite Bundle Snack Indulgence Hamper</v>
      </c>
      <c r="H23" t="str">
        <v>Bondi Essentials Gift Hamper</v>
      </c>
      <c r="I23" t="str">
        <v>Botanica Pamper Hamper</v>
      </c>
      <c r="J23" t="str">
        <v>Botanica Rose Chandon Gift</v>
      </c>
      <c r="K23" t="str">
        <v>Box Of Treats Easter Hamper</v>
      </c>
      <c r="L23" t="str">
        <v>Box Of Treats Hamper</v>
      </c>
      <c r="M23" t="str">
        <v>Car &amp; Wine Lovers Gift Hamper</v>
      </c>
      <c r="N23" t="str">
        <v>Car Chamois &amp; Red Wine Gift</v>
      </c>
      <c r="O23" t="str">
        <v>Car Chamois &amp; White Wine Gift</v>
      </c>
      <c r="P23" t="str">
        <v>Car Essentials Gift Pack</v>
      </c>
      <c r="Q23" t="str">
        <v>Caring For You Rest Time Gift Box</v>
      </c>
      <c r="R23" t="str">
        <v>Celebrate Shiraz Gift Box</v>
      </c>
      <c r="S23" t="str">
        <v>Chill Out Lager Hamper</v>
      </c>
      <c r="T23" t="str">
        <v>Chill Out Pale Ale Hamper</v>
      </c>
      <c r="U23" t="str">
        <v>Chivas Whisky &amp; Nuts Hamper</v>
      </c>
      <c r="V23" t="str">
        <v>Clay Date - Clay Sculpting Set For Two</v>
      </c>
      <c r="W23" t="str">
        <v>Connoisseur's Wine Collection Hamper</v>
      </c>
      <c r="X23" t="str">
        <v>Cuddle Up At Home</v>
      </c>
      <c r="Y23" t="str">
        <v>Dom Perignon Champagne Gift Hamper</v>
      </c>
      <c r="Z23" t="str">
        <v>Double Wine Canvas Shopper</v>
      </c>
      <c r="AA23" t="str">
        <v>Elegance Dom Perignon Gift Hamper</v>
      </c>
      <c r="AB23" t="str">
        <v>Elegant Shiraz Housewarming Gift Box</v>
      </c>
      <c r="AC23" t="str">
        <v>Entertain With Veuve Crate</v>
      </c>
      <c r="AD23" t="str">
        <v>For Her Essentials Hamper</v>
      </c>
      <c r="AE23" t="str">
        <v>Garden &amp; Pamper Hamper</v>
      </c>
      <c r="AF23" t="str">
        <v>Glenlivet 12 Premium Whisky Hamper</v>
      </c>
      <c r="AG23" t="str">
        <v>Glenmorangie Whisky Tasting Hamper</v>
      </c>
      <c r="AH23" t="str">
        <v>Golf &amp; Chill Pack Gift</v>
      </c>
      <c r="AI23" t="str">
        <v>Gourmet Cheeseboard Hamper</v>
      </c>
      <c r="AJ23" t="str">
        <v>Gourmet Red Wine Hamper</v>
      </c>
      <c r="AK23" t="str">
        <v>Gourmet Sauv Blanc Hamper</v>
      </c>
      <c r="AL23" t="str">
        <v>Gourmet Settlement Gift</v>
      </c>
      <c r="AM23" t="str">
        <v>Gourmet Sparkling Hamper</v>
      </c>
      <c r="AN23" t="str">
        <v>Gourmet White Wine Hamper</v>
      </c>
      <c r="AO23" t="str">
        <v>Heaps Normal for Heaps Cool Gents Gift</v>
      </c>
      <c r="AP23" t="str">
        <v>Her Comfort Care Gift</v>
      </c>
      <c r="AQ23" t="str">
        <v>Home Celebration Hamper</v>
      </c>
      <c r="AR23" t="str">
        <v>Hoppy Days Pale Ale, Snack &amp; Speaker Gift Hamper</v>
      </c>
      <c r="AS23" t="str">
        <v>Hoppy Easter Chocolate Gift Box</v>
      </c>
      <c r="AT23" t="str">
        <v>Hoppy Easter Sparkling Gift Basket</v>
      </c>
      <c r="AU23" t="str">
        <v>Johnnie Walker Whisky Hamper</v>
      </c>
      <c r="AV23" t="str">
        <v>Limoncello Picnic Party Cooler</v>
      </c>
      <c r="AW23" t="str">
        <v>Love You Beary Much Hamper</v>
      </c>
      <c r="AX23" t="str">
        <v>Luxurious Picnic Gift Hamper</v>
      </c>
      <c r="AY23" t="str">
        <v>Luxury Car &amp; St Hugo Shiraz Hamper</v>
      </c>
      <c r="AZ23" t="str">
        <v>Luxury Gift Hamper For Her</v>
      </c>
      <c r="BA23" t="str">
        <v>Luxury Gift Hamper For Him</v>
      </c>
      <c r="BB23" t="str">
        <v>Luxury Homebody Relaxation Gift Hamper</v>
      </c>
      <c r="BC23" t="str">
        <v>Luxury Moet Hamper</v>
      </c>
      <c r="BD23" t="str">
        <v>Made To Share Basket</v>
      </c>
      <c r="BE23" t="str">
        <v>Makers Mark Whisky Hamper</v>
      </c>
      <c r="BF23" t="str">
        <v>Market Munchies Canvas Bag</v>
      </c>
      <c r="BG23" t="str">
        <v>Mini Home Chef Gift Set</v>
      </c>
      <c r="BH23" t="str">
        <v>Mini Snack Gift Box</v>
      </c>
      <c r="BI23" t="str">
        <v>Moet Gift Hamper</v>
      </c>
      <c r="BJ23" t="str">
        <v>Moon Dog Brews for Him Hamper</v>
      </c>
      <c r="BK23" t="str">
        <v>Mum's Margs &amp; Me Time Gift Basket</v>
      </c>
      <c r="BL23" t="str">
        <v>Mum's Market Munchies Tote Gift</v>
      </c>
      <c r="BM23" t="str">
        <v>Mum's Red Wine &amp; Robe Hamper</v>
      </c>
      <c r="BN23" t="str">
        <v>Mum's Sip &amp; Snack Hamper</v>
      </c>
      <c r="BO23" t="str">
        <v>Mum's Sparkling &amp; Treats Hamper</v>
      </c>
      <c r="BP23" t="str">
        <v>Mum's Sweet Treat Hamper</v>
      </c>
      <c r="BQ23" t="str">
        <v>Opulent Tea Lovers Gift Set</v>
      </c>
      <c r="BR23" t="str">
        <v>Perk Me Up Coffee Hamper</v>
      </c>
      <c r="BS23" t="str">
        <v>Prosecco Celebration Hamper</v>
      </c>
      <c r="BT23" t="str">
        <v>Red &amp; White Wine Gift Box</v>
      </c>
      <c r="BU23" t="str">
        <v>Red Welcome Home Hamper</v>
      </c>
      <c r="BV23" t="str">
        <v>Red Wine &amp; Game Night In Hamper</v>
      </c>
      <c r="BW23" t="str">
        <v>Reset Mini Moment Gift Box</v>
      </c>
      <c r="BX23" t="str">
        <v>Rest &amp; Reset Wellness Gift Hamper</v>
      </c>
      <c r="BY23" t="str">
        <v>Retire In Style Hamper</v>
      </c>
      <c r="BZ23" t="str">
        <v>Robby's Entertainer Gift Pack</v>
      </c>
      <c r="CA23" t="str">
        <v>Robs Arvo BBQ Kit</v>
      </c>
      <c r="CB23" t="str">
        <v>Rob's Red Wine Tasting Hamper</v>
      </c>
      <c r="CC23" t="str">
        <v>Self Care For You Gift Box</v>
      </c>
      <c r="CD23" t="str">
        <v>Self Care Gift Hamper</v>
      </c>
      <c r="CE23" t="str">
        <v>Sip &amp; Snack Gift Hamper</v>
      </c>
      <c r="CF23" t="str">
        <v>Sparkling Celebration Car Gift Hamper</v>
      </c>
      <c r="CG23" t="str">
        <v>Summer Lovin' Shopper Bag</v>
      </c>
      <c r="CH23" t="str">
        <v>Sweet Chocolate Easter Hamper</v>
      </c>
      <c r="CI23" t="str">
        <v>Sweet Chocolate Hamper</v>
      </c>
      <c r="CJ23" t="str">
        <v>Sweet Easter Sharing Gift Hamper</v>
      </c>
      <c r="CK23" t="str">
        <v>Sweet Treats Gift Hamper</v>
      </c>
      <c r="CL23" t="str">
        <v>Take Care Gift Hamper</v>
      </c>
      <c r="CM23" t="str">
        <v>Tea &amp; Comfort Hamper</v>
      </c>
      <c r="CN23" t="str">
        <v>The Aberlour 'U R' Special Hamper</v>
      </c>
      <c r="CO23" t="str">
        <v>The Artisan Picnic Hamper</v>
      </c>
      <c r="CP23" t="str">
        <v>The BBQ Lover's Gift Box</v>
      </c>
      <c r="CQ23" t="str">
        <v>The Bondi Soap Indulgence 'Delight Me' Gift Box</v>
      </c>
      <c r="CR23" t="str">
        <v>The Coffee &amp; Crunch Bundle Hamper</v>
      </c>
      <c r="CS23" t="str">
        <v>The Coffee Lover's Gift</v>
      </c>
      <c r="CT23" t="str">
        <v>The Entertainer Crate</v>
      </c>
      <c r="CU23" t="str">
        <v>The Gents' Retreat Hamper</v>
      </c>
      <c r="CV23" t="str">
        <v>Thinking Of You Mini Moments Gift</v>
      </c>
      <c r="CW23" t="str">
        <v>Top Shelf Veuve &amp; Aberlour Whisky Gift</v>
      </c>
      <c r="CX23" t="str">
        <v>Ultimate Car Gift Pack With Meguiar's</v>
      </c>
      <c r="CY23" t="str">
        <v>Ultimate Party Pack</v>
      </c>
      <c r="CZ23" t="str">
        <v>Very Veuve Gift Hamper</v>
      </c>
      <c r="DA23" t="str">
        <v>Vitale Australian Botanicals House Essentials</v>
      </c>
      <c r="DB23" t="str">
        <v>Vitale Wellness Pamper Hamper</v>
      </c>
      <c r="DC23" t="str">
        <v>Vitality Pamper Hamper</v>
      </c>
      <c r="DD23" t="str">
        <v>Welcome Home Cheeseboard &amp; Olive Oil</v>
      </c>
      <c r="DE23" t="str">
        <v>Welcome Home Cheeseboard &amp; Red Wine</v>
      </c>
      <c r="DF23" t="str">
        <v>Wine &amp; Antipasto Hamper</v>
      </c>
      <c r="DG23" t="str">
        <v>Wine &amp; Chocolate Collection</v>
      </c>
      <c r="DH23" t="str">
        <v>With Love Sparkling Hamper</v>
      </c>
      <c r="DI23" t="str">
        <v>Yes Way Rose Hamper</v>
      </c>
      <c r="DJ23" t="str">
        <v>You're Amazing Mini Moments Gift</v>
      </c>
      <c r="DK23" t="str">
        <v>Zonzo Roro Apertivo Spritz &amp; Snack Set Gift</v>
      </c>
      <c r="DL23" t="str">
        <v>Zonzo Vodka Celebration Hamper</v>
      </c>
      <c r="DM23" t="str">
        <v>Custom Hamper</v>
      </c>
    </row>
    <row r="24" spans="1:117" x14ac:dyDescent="0.25">
      <c r="A24" s="62" t="str" cm="1">
        <f t="array" ref="A24:DM24">TRANSPOSE(_xlfn._xlws.FILTER('Hamper Listing'!$A$2:$A$160,ISNUMBER(SEARCH('Bulk Order Form'!K37,'Hamper Listing'!$A$2:$A$160)),"No Results"))</f>
        <v>A Chandon Gift Hamper</v>
      </c>
      <c r="B24" t="str">
        <v>All Chill, No Booze Beer Hamper</v>
      </c>
      <c r="C24" t="str">
        <v>Backyard Barby Essentials Crate</v>
      </c>
      <c r="D24" t="str">
        <v>Beer &amp; Wine Picnic Cooler Bag</v>
      </c>
      <c r="E24" t="str">
        <v>Bite Bundle Gourmet Snacks Hamper</v>
      </c>
      <c r="F24" t="str">
        <v>Bite Bundle Pasta Night Hamper</v>
      </c>
      <c r="G24" t="str">
        <v>Bite Bundle Snack Indulgence Hamper</v>
      </c>
      <c r="H24" t="str">
        <v>Bondi Essentials Gift Hamper</v>
      </c>
      <c r="I24" t="str">
        <v>Botanica Pamper Hamper</v>
      </c>
      <c r="J24" t="str">
        <v>Botanica Rose Chandon Gift</v>
      </c>
      <c r="K24" t="str">
        <v>Box Of Treats Easter Hamper</v>
      </c>
      <c r="L24" t="str">
        <v>Box Of Treats Hamper</v>
      </c>
      <c r="M24" t="str">
        <v>Car &amp; Wine Lovers Gift Hamper</v>
      </c>
      <c r="N24" t="str">
        <v>Car Chamois &amp; Red Wine Gift</v>
      </c>
      <c r="O24" t="str">
        <v>Car Chamois &amp; White Wine Gift</v>
      </c>
      <c r="P24" t="str">
        <v>Car Essentials Gift Pack</v>
      </c>
      <c r="Q24" t="str">
        <v>Caring For You Rest Time Gift Box</v>
      </c>
      <c r="R24" t="str">
        <v>Celebrate Shiraz Gift Box</v>
      </c>
      <c r="S24" t="str">
        <v>Chill Out Lager Hamper</v>
      </c>
      <c r="T24" t="str">
        <v>Chill Out Pale Ale Hamper</v>
      </c>
      <c r="U24" t="str">
        <v>Chivas Whisky &amp; Nuts Hamper</v>
      </c>
      <c r="V24" t="str">
        <v>Clay Date - Clay Sculpting Set For Two</v>
      </c>
      <c r="W24" t="str">
        <v>Connoisseur's Wine Collection Hamper</v>
      </c>
      <c r="X24" t="str">
        <v>Cuddle Up At Home</v>
      </c>
      <c r="Y24" t="str">
        <v>Dom Perignon Champagne Gift Hamper</v>
      </c>
      <c r="Z24" t="str">
        <v>Double Wine Canvas Shopper</v>
      </c>
      <c r="AA24" t="str">
        <v>Elegance Dom Perignon Gift Hamper</v>
      </c>
      <c r="AB24" t="str">
        <v>Elegant Shiraz Housewarming Gift Box</v>
      </c>
      <c r="AC24" t="str">
        <v>Entertain With Veuve Crate</v>
      </c>
      <c r="AD24" t="str">
        <v>For Her Essentials Hamper</v>
      </c>
      <c r="AE24" t="str">
        <v>Garden &amp; Pamper Hamper</v>
      </c>
      <c r="AF24" t="str">
        <v>Glenlivet 12 Premium Whisky Hamper</v>
      </c>
      <c r="AG24" t="str">
        <v>Glenmorangie Whisky Tasting Hamper</v>
      </c>
      <c r="AH24" t="str">
        <v>Golf &amp; Chill Pack Gift</v>
      </c>
      <c r="AI24" t="str">
        <v>Gourmet Cheeseboard Hamper</v>
      </c>
      <c r="AJ24" t="str">
        <v>Gourmet Red Wine Hamper</v>
      </c>
      <c r="AK24" t="str">
        <v>Gourmet Sauv Blanc Hamper</v>
      </c>
      <c r="AL24" t="str">
        <v>Gourmet Settlement Gift</v>
      </c>
      <c r="AM24" t="str">
        <v>Gourmet Sparkling Hamper</v>
      </c>
      <c r="AN24" t="str">
        <v>Gourmet White Wine Hamper</v>
      </c>
      <c r="AO24" t="str">
        <v>Heaps Normal for Heaps Cool Gents Gift</v>
      </c>
      <c r="AP24" t="str">
        <v>Her Comfort Care Gift</v>
      </c>
      <c r="AQ24" t="str">
        <v>Home Celebration Hamper</v>
      </c>
      <c r="AR24" t="str">
        <v>Hoppy Days Pale Ale, Snack &amp; Speaker Gift Hamper</v>
      </c>
      <c r="AS24" t="str">
        <v>Hoppy Easter Chocolate Gift Box</v>
      </c>
      <c r="AT24" t="str">
        <v>Hoppy Easter Sparkling Gift Basket</v>
      </c>
      <c r="AU24" t="str">
        <v>Johnnie Walker Whisky Hamper</v>
      </c>
      <c r="AV24" t="str">
        <v>Limoncello Picnic Party Cooler</v>
      </c>
      <c r="AW24" t="str">
        <v>Love You Beary Much Hamper</v>
      </c>
      <c r="AX24" t="str">
        <v>Luxurious Picnic Gift Hamper</v>
      </c>
      <c r="AY24" t="str">
        <v>Luxury Car &amp; St Hugo Shiraz Hamper</v>
      </c>
      <c r="AZ24" t="str">
        <v>Luxury Gift Hamper For Her</v>
      </c>
      <c r="BA24" t="str">
        <v>Luxury Gift Hamper For Him</v>
      </c>
      <c r="BB24" t="str">
        <v>Luxury Homebody Relaxation Gift Hamper</v>
      </c>
      <c r="BC24" t="str">
        <v>Luxury Moet Hamper</v>
      </c>
      <c r="BD24" t="str">
        <v>Made To Share Basket</v>
      </c>
      <c r="BE24" t="str">
        <v>Makers Mark Whisky Hamper</v>
      </c>
      <c r="BF24" t="str">
        <v>Market Munchies Canvas Bag</v>
      </c>
      <c r="BG24" t="str">
        <v>Mini Home Chef Gift Set</v>
      </c>
      <c r="BH24" t="str">
        <v>Mini Snack Gift Box</v>
      </c>
      <c r="BI24" t="str">
        <v>Moet Gift Hamper</v>
      </c>
      <c r="BJ24" t="str">
        <v>Moon Dog Brews for Him Hamper</v>
      </c>
      <c r="BK24" t="str">
        <v>Mum's Margs &amp; Me Time Gift Basket</v>
      </c>
      <c r="BL24" t="str">
        <v>Mum's Market Munchies Tote Gift</v>
      </c>
      <c r="BM24" t="str">
        <v>Mum's Red Wine &amp; Robe Hamper</v>
      </c>
      <c r="BN24" t="str">
        <v>Mum's Sip &amp; Snack Hamper</v>
      </c>
      <c r="BO24" t="str">
        <v>Mum's Sparkling &amp; Treats Hamper</v>
      </c>
      <c r="BP24" t="str">
        <v>Mum's Sweet Treat Hamper</v>
      </c>
      <c r="BQ24" t="str">
        <v>Opulent Tea Lovers Gift Set</v>
      </c>
      <c r="BR24" t="str">
        <v>Perk Me Up Coffee Hamper</v>
      </c>
      <c r="BS24" t="str">
        <v>Prosecco Celebration Hamper</v>
      </c>
      <c r="BT24" t="str">
        <v>Red &amp; White Wine Gift Box</v>
      </c>
      <c r="BU24" t="str">
        <v>Red Welcome Home Hamper</v>
      </c>
      <c r="BV24" t="str">
        <v>Red Wine &amp; Game Night In Hamper</v>
      </c>
      <c r="BW24" t="str">
        <v>Reset Mini Moment Gift Box</v>
      </c>
      <c r="BX24" t="str">
        <v>Rest &amp; Reset Wellness Gift Hamper</v>
      </c>
      <c r="BY24" t="str">
        <v>Retire In Style Hamper</v>
      </c>
      <c r="BZ24" t="str">
        <v>Robby's Entertainer Gift Pack</v>
      </c>
      <c r="CA24" t="str">
        <v>Robs Arvo BBQ Kit</v>
      </c>
      <c r="CB24" t="str">
        <v>Rob's Red Wine Tasting Hamper</v>
      </c>
      <c r="CC24" t="str">
        <v>Self Care For You Gift Box</v>
      </c>
      <c r="CD24" t="str">
        <v>Self Care Gift Hamper</v>
      </c>
      <c r="CE24" t="str">
        <v>Sip &amp; Snack Gift Hamper</v>
      </c>
      <c r="CF24" t="str">
        <v>Sparkling Celebration Car Gift Hamper</v>
      </c>
      <c r="CG24" t="str">
        <v>Summer Lovin' Shopper Bag</v>
      </c>
      <c r="CH24" t="str">
        <v>Sweet Chocolate Easter Hamper</v>
      </c>
      <c r="CI24" t="str">
        <v>Sweet Chocolate Hamper</v>
      </c>
      <c r="CJ24" t="str">
        <v>Sweet Easter Sharing Gift Hamper</v>
      </c>
      <c r="CK24" t="str">
        <v>Sweet Treats Gift Hamper</v>
      </c>
      <c r="CL24" t="str">
        <v>Take Care Gift Hamper</v>
      </c>
      <c r="CM24" t="str">
        <v>Tea &amp; Comfort Hamper</v>
      </c>
      <c r="CN24" t="str">
        <v>The Aberlour 'U R' Special Hamper</v>
      </c>
      <c r="CO24" t="str">
        <v>The Artisan Picnic Hamper</v>
      </c>
      <c r="CP24" t="str">
        <v>The BBQ Lover's Gift Box</v>
      </c>
      <c r="CQ24" t="str">
        <v>The Bondi Soap Indulgence 'Delight Me' Gift Box</v>
      </c>
      <c r="CR24" t="str">
        <v>The Coffee &amp; Crunch Bundle Hamper</v>
      </c>
      <c r="CS24" t="str">
        <v>The Coffee Lover's Gift</v>
      </c>
      <c r="CT24" t="str">
        <v>The Entertainer Crate</v>
      </c>
      <c r="CU24" t="str">
        <v>The Gents' Retreat Hamper</v>
      </c>
      <c r="CV24" t="str">
        <v>Thinking Of You Mini Moments Gift</v>
      </c>
      <c r="CW24" t="str">
        <v>Top Shelf Veuve &amp; Aberlour Whisky Gift</v>
      </c>
      <c r="CX24" t="str">
        <v>Ultimate Car Gift Pack With Meguiar's</v>
      </c>
      <c r="CY24" t="str">
        <v>Ultimate Party Pack</v>
      </c>
      <c r="CZ24" t="str">
        <v>Very Veuve Gift Hamper</v>
      </c>
      <c r="DA24" t="str">
        <v>Vitale Australian Botanicals House Essentials</v>
      </c>
      <c r="DB24" t="str">
        <v>Vitale Wellness Pamper Hamper</v>
      </c>
      <c r="DC24" t="str">
        <v>Vitality Pamper Hamper</v>
      </c>
      <c r="DD24" t="str">
        <v>Welcome Home Cheeseboard &amp; Olive Oil</v>
      </c>
      <c r="DE24" t="str">
        <v>Welcome Home Cheeseboard &amp; Red Wine</v>
      </c>
      <c r="DF24" t="str">
        <v>Wine &amp; Antipasto Hamper</v>
      </c>
      <c r="DG24" t="str">
        <v>Wine &amp; Chocolate Collection</v>
      </c>
      <c r="DH24" t="str">
        <v>With Love Sparkling Hamper</v>
      </c>
      <c r="DI24" t="str">
        <v>Yes Way Rose Hamper</v>
      </c>
      <c r="DJ24" t="str">
        <v>You're Amazing Mini Moments Gift</v>
      </c>
      <c r="DK24" t="str">
        <v>Zonzo Roro Apertivo Spritz &amp; Snack Set Gift</v>
      </c>
      <c r="DL24" t="str">
        <v>Zonzo Vodka Celebration Hamper</v>
      </c>
      <c r="DM24" t="str">
        <v>Custom Hamper</v>
      </c>
    </row>
    <row r="25" spans="1:117" x14ac:dyDescent="0.25">
      <c r="A25" s="62" t="str" cm="1">
        <f t="array" ref="A25:DM25">TRANSPOSE(_xlfn._xlws.FILTER('Hamper Listing'!$A$2:$A$160,ISNUMBER(SEARCH('Bulk Order Form'!K38,'Hamper Listing'!$A$2:$A$160)),"No Results"))</f>
        <v>A Chandon Gift Hamper</v>
      </c>
      <c r="B25" t="str">
        <v>All Chill, No Booze Beer Hamper</v>
      </c>
      <c r="C25" t="str">
        <v>Backyard Barby Essentials Crate</v>
      </c>
      <c r="D25" t="str">
        <v>Beer &amp; Wine Picnic Cooler Bag</v>
      </c>
      <c r="E25" t="str">
        <v>Bite Bundle Gourmet Snacks Hamper</v>
      </c>
      <c r="F25" t="str">
        <v>Bite Bundle Pasta Night Hamper</v>
      </c>
      <c r="G25" t="str">
        <v>Bite Bundle Snack Indulgence Hamper</v>
      </c>
      <c r="H25" t="str">
        <v>Bondi Essentials Gift Hamper</v>
      </c>
      <c r="I25" t="str">
        <v>Botanica Pamper Hamper</v>
      </c>
      <c r="J25" t="str">
        <v>Botanica Rose Chandon Gift</v>
      </c>
      <c r="K25" t="str">
        <v>Box Of Treats Easter Hamper</v>
      </c>
      <c r="L25" t="str">
        <v>Box Of Treats Hamper</v>
      </c>
      <c r="M25" t="str">
        <v>Car &amp; Wine Lovers Gift Hamper</v>
      </c>
      <c r="N25" t="str">
        <v>Car Chamois &amp; Red Wine Gift</v>
      </c>
      <c r="O25" t="str">
        <v>Car Chamois &amp; White Wine Gift</v>
      </c>
      <c r="P25" t="str">
        <v>Car Essentials Gift Pack</v>
      </c>
      <c r="Q25" t="str">
        <v>Caring For You Rest Time Gift Box</v>
      </c>
      <c r="R25" t="str">
        <v>Celebrate Shiraz Gift Box</v>
      </c>
      <c r="S25" t="str">
        <v>Chill Out Lager Hamper</v>
      </c>
      <c r="T25" t="str">
        <v>Chill Out Pale Ale Hamper</v>
      </c>
      <c r="U25" t="str">
        <v>Chivas Whisky &amp; Nuts Hamper</v>
      </c>
      <c r="V25" t="str">
        <v>Clay Date - Clay Sculpting Set For Two</v>
      </c>
      <c r="W25" t="str">
        <v>Connoisseur's Wine Collection Hamper</v>
      </c>
      <c r="X25" t="str">
        <v>Cuddle Up At Home</v>
      </c>
      <c r="Y25" t="str">
        <v>Dom Perignon Champagne Gift Hamper</v>
      </c>
      <c r="Z25" t="str">
        <v>Double Wine Canvas Shopper</v>
      </c>
      <c r="AA25" t="str">
        <v>Elegance Dom Perignon Gift Hamper</v>
      </c>
      <c r="AB25" t="str">
        <v>Elegant Shiraz Housewarming Gift Box</v>
      </c>
      <c r="AC25" t="str">
        <v>Entertain With Veuve Crate</v>
      </c>
      <c r="AD25" t="str">
        <v>For Her Essentials Hamper</v>
      </c>
      <c r="AE25" t="str">
        <v>Garden &amp; Pamper Hamper</v>
      </c>
      <c r="AF25" t="str">
        <v>Glenlivet 12 Premium Whisky Hamper</v>
      </c>
      <c r="AG25" t="str">
        <v>Glenmorangie Whisky Tasting Hamper</v>
      </c>
      <c r="AH25" t="str">
        <v>Golf &amp; Chill Pack Gift</v>
      </c>
      <c r="AI25" t="str">
        <v>Gourmet Cheeseboard Hamper</v>
      </c>
      <c r="AJ25" t="str">
        <v>Gourmet Red Wine Hamper</v>
      </c>
      <c r="AK25" t="str">
        <v>Gourmet Sauv Blanc Hamper</v>
      </c>
      <c r="AL25" t="str">
        <v>Gourmet Settlement Gift</v>
      </c>
      <c r="AM25" t="str">
        <v>Gourmet Sparkling Hamper</v>
      </c>
      <c r="AN25" t="str">
        <v>Gourmet White Wine Hamper</v>
      </c>
      <c r="AO25" t="str">
        <v>Heaps Normal for Heaps Cool Gents Gift</v>
      </c>
      <c r="AP25" t="str">
        <v>Her Comfort Care Gift</v>
      </c>
      <c r="AQ25" t="str">
        <v>Home Celebration Hamper</v>
      </c>
      <c r="AR25" t="str">
        <v>Hoppy Days Pale Ale, Snack &amp; Speaker Gift Hamper</v>
      </c>
      <c r="AS25" t="str">
        <v>Hoppy Easter Chocolate Gift Box</v>
      </c>
      <c r="AT25" t="str">
        <v>Hoppy Easter Sparkling Gift Basket</v>
      </c>
      <c r="AU25" t="str">
        <v>Johnnie Walker Whisky Hamper</v>
      </c>
      <c r="AV25" t="str">
        <v>Limoncello Picnic Party Cooler</v>
      </c>
      <c r="AW25" t="str">
        <v>Love You Beary Much Hamper</v>
      </c>
      <c r="AX25" t="str">
        <v>Luxurious Picnic Gift Hamper</v>
      </c>
      <c r="AY25" t="str">
        <v>Luxury Car &amp; St Hugo Shiraz Hamper</v>
      </c>
      <c r="AZ25" t="str">
        <v>Luxury Gift Hamper For Her</v>
      </c>
      <c r="BA25" t="str">
        <v>Luxury Gift Hamper For Him</v>
      </c>
      <c r="BB25" t="str">
        <v>Luxury Homebody Relaxation Gift Hamper</v>
      </c>
      <c r="BC25" t="str">
        <v>Luxury Moet Hamper</v>
      </c>
      <c r="BD25" t="str">
        <v>Made To Share Basket</v>
      </c>
      <c r="BE25" t="str">
        <v>Makers Mark Whisky Hamper</v>
      </c>
      <c r="BF25" t="str">
        <v>Market Munchies Canvas Bag</v>
      </c>
      <c r="BG25" t="str">
        <v>Mini Home Chef Gift Set</v>
      </c>
      <c r="BH25" t="str">
        <v>Mini Snack Gift Box</v>
      </c>
      <c r="BI25" t="str">
        <v>Moet Gift Hamper</v>
      </c>
      <c r="BJ25" t="str">
        <v>Moon Dog Brews for Him Hamper</v>
      </c>
      <c r="BK25" t="str">
        <v>Mum's Margs &amp; Me Time Gift Basket</v>
      </c>
      <c r="BL25" t="str">
        <v>Mum's Market Munchies Tote Gift</v>
      </c>
      <c r="BM25" t="str">
        <v>Mum's Red Wine &amp; Robe Hamper</v>
      </c>
      <c r="BN25" t="str">
        <v>Mum's Sip &amp; Snack Hamper</v>
      </c>
      <c r="BO25" t="str">
        <v>Mum's Sparkling &amp; Treats Hamper</v>
      </c>
      <c r="BP25" t="str">
        <v>Mum's Sweet Treat Hamper</v>
      </c>
      <c r="BQ25" t="str">
        <v>Opulent Tea Lovers Gift Set</v>
      </c>
      <c r="BR25" t="str">
        <v>Perk Me Up Coffee Hamper</v>
      </c>
      <c r="BS25" t="str">
        <v>Prosecco Celebration Hamper</v>
      </c>
      <c r="BT25" t="str">
        <v>Red &amp; White Wine Gift Box</v>
      </c>
      <c r="BU25" t="str">
        <v>Red Welcome Home Hamper</v>
      </c>
      <c r="BV25" t="str">
        <v>Red Wine &amp; Game Night In Hamper</v>
      </c>
      <c r="BW25" t="str">
        <v>Reset Mini Moment Gift Box</v>
      </c>
      <c r="BX25" t="str">
        <v>Rest &amp; Reset Wellness Gift Hamper</v>
      </c>
      <c r="BY25" t="str">
        <v>Retire In Style Hamper</v>
      </c>
      <c r="BZ25" t="str">
        <v>Robby's Entertainer Gift Pack</v>
      </c>
      <c r="CA25" t="str">
        <v>Robs Arvo BBQ Kit</v>
      </c>
      <c r="CB25" t="str">
        <v>Rob's Red Wine Tasting Hamper</v>
      </c>
      <c r="CC25" t="str">
        <v>Self Care For You Gift Box</v>
      </c>
      <c r="CD25" t="str">
        <v>Self Care Gift Hamper</v>
      </c>
      <c r="CE25" t="str">
        <v>Sip &amp; Snack Gift Hamper</v>
      </c>
      <c r="CF25" t="str">
        <v>Sparkling Celebration Car Gift Hamper</v>
      </c>
      <c r="CG25" t="str">
        <v>Summer Lovin' Shopper Bag</v>
      </c>
      <c r="CH25" t="str">
        <v>Sweet Chocolate Easter Hamper</v>
      </c>
      <c r="CI25" t="str">
        <v>Sweet Chocolate Hamper</v>
      </c>
      <c r="CJ25" t="str">
        <v>Sweet Easter Sharing Gift Hamper</v>
      </c>
      <c r="CK25" t="str">
        <v>Sweet Treats Gift Hamper</v>
      </c>
      <c r="CL25" t="str">
        <v>Take Care Gift Hamper</v>
      </c>
      <c r="CM25" t="str">
        <v>Tea &amp; Comfort Hamper</v>
      </c>
      <c r="CN25" t="str">
        <v>The Aberlour 'U R' Special Hamper</v>
      </c>
      <c r="CO25" t="str">
        <v>The Artisan Picnic Hamper</v>
      </c>
      <c r="CP25" t="str">
        <v>The BBQ Lover's Gift Box</v>
      </c>
      <c r="CQ25" t="str">
        <v>The Bondi Soap Indulgence 'Delight Me' Gift Box</v>
      </c>
      <c r="CR25" t="str">
        <v>The Coffee &amp; Crunch Bundle Hamper</v>
      </c>
      <c r="CS25" t="str">
        <v>The Coffee Lover's Gift</v>
      </c>
      <c r="CT25" t="str">
        <v>The Entertainer Crate</v>
      </c>
      <c r="CU25" t="str">
        <v>The Gents' Retreat Hamper</v>
      </c>
      <c r="CV25" t="str">
        <v>Thinking Of You Mini Moments Gift</v>
      </c>
      <c r="CW25" t="str">
        <v>Top Shelf Veuve &amp; Aberlour Whisky Gift</v>
      </c>
      <c r="CX25" t="str">
        <v>Ultimate Car Gift Pack With Meguiar's</v>
      </c>
      <c r="CY25" t="str">
        <v>Ultimate Party Pack</v>
      </c>
      <c r="CZ25" t="str">
        <v>Very Veuve Gift Hamper</v>
      </c>
      <c r="DA25" t="str">
        <v>Vitale Australian Botanicals House Essentials</v>
      </c>
      <c r="DB25" t="str">
        <v>Vitale Wellness Pamper Hamper</v>
      </c>
      <c r="DC25" t="str">
        <v>Vitality Pamper Hamper</v>
      </c>
      <c r="DD25" t="str">
        <v>Welcome Home Cheeseboard &amp; Olive Oil</v>
      </c>
      <c r="DE25" t="str">
        <v>Welcome Home Cheeseboard &amp; Red Wine</v>
      </c>
      <c r="DF25" t="str">
        <v>Wine &amp; Antipasto Hamper</v>
      </c>
      <c r="DG25" t="str">
        <v>Wine &amp; Chocolate Collection</v>
      </c>
      <c r="DH25" t="str">
        <v>With Love Sparkling Hamper</v>
      </c>
      <c r="DI25" t="str">
        <v>Yes Way Rose Hamper</v>
      </c>
      <c r="DJ25" t="str">
        <v>You're Amazing Mini Moments Gift</v>
      </c>
      <c r="DK25" t="str">
        <v>Zonzo Roro Apertivo Spritz &amp; Snack Set Gift</v>
      </c>
      <c r="DL25" t="str">
        <v>Zonzo Vodka Celebration Hamper</v>
      </c>
      <c r="DM25" t="str">
        <v>Custom Hamper</v>
      </c>
    </row>
    <row r="26" spans="1:117" x14ac:dyDescent="0.25">
      <c r="A26" s="62" t="str" cm="1">
        <f t="array" ref="A26:DM26">TRANSPOSE(_xlfn._xlws.FILTER('Hamper Listing'!$A$2:$A$160,ISNUMBER(SEARCH('Bulk Order Form'!K39,'Hamper Listing'!$A$2:$A$160)),"No Results"))</f>
        <v>A Chandon Gift Hamper</v>
      </c>
      <c r="B26" t="str">
        <v>All Chill, No Booze Beer Hamper</v>
      </c>
      <c r="C26" t="str">
        <v>Backyard Barby Essentials Crate</v>
      </c>
      <c r="D26" t="str">
        <v>Beer &amp; Wine Picnic Cooler Bag</v>
      </c>
      <c r="E26" t="str">
        <v>Bite Bundle Gourmet Snacks Hamper</v>
      </c>
      <c r="F26" t="str">
        <v>Bite Bundle Pasta Night Hamper</v>
      </c>
      <c r="G26" t="str">
        <v>Bite Bundle Snack Indulgence Hamper</v>
      </c>
      <c r="H26" t="str">
        <v>Bondi Essentials Gift Hamper</v>
      </c>
      <c r="I26" t="str">
        <v>Botanica Pamper Hamper</v>
      </c>
      <c r="J26" t="str">
        <v>Botanica Rose Chandon Gift</v>
      </c>
      <c r="K26" t="str">
        <v>Box Of Treats Easter Hamper</v>
      </c>
      <c r="L26" t="str">
        <v>Box Of Treats Hamper</v>
      </c>
      <c r="M26" t="str">
        <v>Car &amp; Wine Lovers Gift Hamper</v>
      </c>
      <c r="N26" t="str">
        <v>Car Chamois &amp; Red Wine Gift</v>
      </c>
      <c r="O26" t="str">
        <v>Car Chamois &amp; White Wine Gift</v>
      </c>
      <c r="P26" t="str">
        <v>Car Essentials Gift Pack</v>
      </c>
      <c r="Q26" t="str">
        <v>Caring For You Rest Time Gift Box</v>
      </c>
      <c r="R26" t="str">
        <v>Celebrate Shiraz Gift Box</v>
      </c>
      <c r="S26" t="str">
        <v>Chill Out Lager Hamper</v>
      </c>
      <c r="T26" t="str">
        <v>Chill Out Pale Ale Hamper</v>
      </c>
      <c r="U26" t="str">
        <v>Chivas Whisky &amp; Nuts Hamper</v>
      </c>
      <c r="V26" t="str">
        <v>Clay Date - Clay Sculpting Set For Two</v>
      </c>
      <c r="W26" t="str">
        <v>Connoisseur's Wine Collection Hamper</v>
      </c>
      <c r="X26" t="str">
        <v>Cuddle Up At Home</v>
      </c>
      <c r="Y26" t="str">
        <v>Dom Perignon Champagne Gift Hamper</v>
      </c>
      <c r="Z26" t="str">
        <v>Double Wine Canvas Shopper</v>
      </c>
      <c r="AA26" t="str">
        <v>Elegance Dom Perignon Gift Hamper</v>
      </c>
      <c r="AB26" t="str">
        <v>Elegant Shiraz Housewarming Gift Box</v>
      </c>
      <c r="AC26" t="str">
        <v>Entertain With Veuve Crate</v>
      </c>
      <c r="AD26" t="str">
        <v>For Her Essentials Hamper</v>
      </c>
      <c r="AE26" t="str">
        <v>Garden &amp; Pamper Hamper</v>
      </c>
      <c r="AF26" t="str">
        <v>Glenlivet 12 Premium Whisky Hamper</v>
      </c>
      <c r="AG26" t="str">
        <v>Glenmorangie Whisky Tasting Hamper</v>
      </c>
      <c r="AH26" t="str">
        <v>Golf &amp; Chill Pack Gift</v>
      </c>
      <c r="AI26" t="str">
        <v>Gourmet Cheeseboard Hamper</v>
      </c>
      <c r="AJ26" t="str">
        <v>Gourmet Red Wine Hamper</v>
      </c>
      <c r="AK26" t="str">
        <v>Gourmet Sauv Blanc Hamper</v>
      </c>
      <c r="AL26" t="str">
        <v>Gourmet Settlement Gift</v>
      </c>
      <c r="AM26" t="str">
        <v>Gourmet Sparkling Hamper</v>
      </c>
      <c r="AN26" t="str">
        <v>Gourmet White Wine Hamper</v>
      </c>
      <c r="AO26" t="str">
        <v>Heaps Normal for Heaps Cool Gents Gift</v>
      </c>
      <c r="AP26" t="str">
        <v>Her Comfort Care Gift</v>
      </c>
      <c r="AQ26" t="str">
        <v>Home Celebration Hamper</v>
      </c>
      <c r="AR26" t="str">
        <v>Hoppy Days Pale Ale, Snack &amp; Speaker Gift Hamper</v>
      </c>
      <c r="AS26" t="str">
        <v>Hoppy Easter Chocolate Gift Box</v>
      </c>
      <c r="AT26" t="str">
        <v>Hoppy Easter Sparkling Gift Basket</v>
      </c>
      <c r="AU26" t="str">
        <v>Johnnie Walker Whisky Hamper</v>
      </c>
      <c r="AV26" t="str">
        <v>Limoncello Picnic Party Cooler</v>
      </c>
      <c r="AW26" t="str">
        <v>Love You Beary Much Hamper</v>
      </c>
      <c r="AX26" t="str">
        <v>Luxurious Picnic Gift Hamper</v>
      </c>
      <c r="AY26" t="str">
        <v>Luxury Car &amp; St Hugo Shiraz Hamper</v>
      </c>
      <c r="AZ26" t="str">
        <v>Luxury Gift Hamper For Her</v>
      </c>
      <c r="BA26" t="str">
        <v>Luxury Gift Hamper For Him</v>
      </c>
      <c r="BB26" t="str">
        <v>Luxury Homebody Relaxation Gift Hamper</v>
      </c>
      <c r="BC26" t="str">
        <v>Luxury Moet Hamper</v>
      </c>
      <c r="BD26" t="str">
        <v>Made To Share Basket</v>
      </c>
      <c r="BE26" t="str">
        <v>Makers Mark Whisky Hamper</v>
      </c>
      <c r="BF26" t="str">
        <v>Market Munchies Canvas Bag</v>
      </c>
      <c r="BG26" t="str">
        <v>Mini Home Chef Gift Set</v>
      </c>
      <c r="BH26" t="str">
        <v>Mini Snack Gift Box</v>
      </c>
      <c r="BI26" t="str">
        <v>Moet Gift Hamper</v>
      </c>
      <c r="BJ26" t="str">
        <v>Moon Dog Brews for Him Hamper</v>
      </c>
      <c r="BK26" t="str">
        <v>Mum's Margs &amp; Me Time Gift Basket</v>
      </c>
      <c r="BL26" t="str">
        <v>Mum's Market Munchies Tote Gift</v>
      </c>
      <c r="BM26" t="str">
        <v>Mum's Red Wine &amp; Robe Hamper</v>
      </c>
      <c r="BN26" t="str">
        <v>Mum's Sip &amp; Snack Hamper</v>
      </c>
      <c r="BO26" t="str">
        <v>Mum's Sparkling &amp; Treats Hamper</v>
      </c>
      <c r="BP26" t="str">
        <v>Mum's Sweet Treat Hamper</v>
      </c>
      <c r="BQ26" t="str">
        <v>Opulent Tea Lovers Gift Set</v>
      </c>
      <c r="BR26" t="str">
        <v>Perk Me Up Coffee Hamper</v>
      </c>
      <c r="BS26" t="str">
        <v>Prosecco Celebration Hamper</v>
      </c>
      <c r="BT26" t="str">
        <v>Red &amp; White Wine Gift Box</v>
      </c>
      <c r="BU26" t="str">
        <v>Red Welcome Home Hamper</v>
      </c>
      <c r="BV26" t="str">
        <v>Red Wine &amp; Game Night In Hamper</v>
      </c>
      <c r="BW26" t="str">
        <v>Reset Mini Moment Gift Box</v>
      </c>
      <c r="BX26" t="str">
        <v>Rest &amp; Reset Wellness Gift Hamper</v>
      </c>
      <c r="BY26" t="str">
        <v>Retire In Style Hamper</v>
      </c>
      <c r="BZ26" t="str">
        <v>Robby's Entertainer Gift Pack</v>
      </c>
      <c r="CA26" t="str">
        <v>Robs Arvo BBQ Kit</v>
      </c>
      <c r="CB26" t="str">
        <v>Rob's Red Wine Tasting Hamper</v>
      </c>
      <c r="CC26" t="str">
        <v>Self Care For You Gift Box</v>
      </c>
      <c r="CD26" t="str">
        <v>Self Care Gift Hamper</v>
      </c>
      <c r="CE26" t="str">
        <v>Sip &amp; Snack Gift Hamper</v>
      </c>
      <c r="CF26" t="str">
        <v>Sparkling Celebration Car Gift Hamper</v>
      </c>
      <c r="CG26" t="str">
        <v>Summer Lovin' Shopper Bag</v>
      </c>
      <c r="CH26" t="str">
        <v>Sweet Chocolate Easter Hamper</v>
      </c>
      <c r="CI26" t="str">
        <v>Sweet Chocolate Hamper</v>
      </c>
      <c r="CJ26" t="str">
        <v>Sweet Easter Sharing Gift Hamper</v>
      </c>
      <c r="CK26" t="str">
        <v>Sweet Treats Gift Hamper</v>
      </c>
      <c r="CL26" t="str">
        <v>Take Care Gift Hamper</v>
      </c>
      <c r="CM26" t="str">
        <v>Tea &amp; Comfort Hamper</v>
      </c>
      <c r="CN26" t="str">
        <v>The Aberlour 'U R' Special Hamper</v>
      </c>
      <c r="CO26" t="str">
        <v>The Artisan Picnic Hamper</v>
      </c>
      <c r="CP26" t="str">
        <v>The BBQ Lover's Gift Box</v>
      </c>
      <c r="CQ26" t="str">
        <v>The Bondi Soap Indulgence 'Delight Me' Gift Box</v>
      </c>
      <c r="CR26" t="str">
        <v>The Coffee &amp; Crunch Bundle Hamper</v>
      </c>
      <c r="CS26" t="str">
        <v>The Coffee Lover's Gift</v>
      </c>
      <c r="CT26" t="str">
        <v>The Entertainer Crate</v>
      </c>
      <c r="CU26" t="str">
        <v>The Gents' Retreat Hamper</v>
      </c>
      <c r="CV26" t="str">
        <v>Thinking Of You Mini Moments Gift</v>
      </c>
      <c r="CW26" t="str">
        <v>Top Shelf Veuve &amp; Aberlour Whisky Gift</v>
      </c>
      <c r="CX26" t="str">
        <v>Ultimate Car Gift Pack With Meguiar's</v>
      </c>
      <c r="CY26" t="str">
        <v>Ultimate Party Pack</v>
      </c>
      <c r="CZ26" t="str">
        <v>Very Veuve Gift Hamper</v>
      </c>
      <c r="DA26" t="str">
        <v>Vitale Australian Botanicals House Essentials</v>
      </c>
      <c r="DB26" t="str">
        <v>Vitale Wellness Pamper Hamper</v>
      </c>
      <c r="DC26" t="str">
        <v>Vitality Pamper Hamper</v>
      </c>
      <c r="DD26" t="str">
        <v>Welcome Home Cheeseboard &amp; Olive Oil</v>
      </c>
      <c r="DE26" t="str">
        <v>Welcome Home Cheeseboard &amp; Red Wine</v>
      </c>
      <c r="DF26" t="str">
        <v>Wine &amp; Antipasto Hamper</v>
      </c>
      <c r="DG26" t="str">
        <v>Wine &amp; Chocolate Collection</v>
      </c>
      <c r="DH26" t="str">
        <v>With Love Sparkling Hamper</v>
      </c>
      <c r="DI26" t="str">
        <v>Yes Way Rose Hamper</v>
      </c>
      <c r="DJ26" t="str">
        <v>You're Amazing Mini Moments Gift</v>
      </c>
      <c r="DK26" t="str">
        <v>Zonzo Roro Apertivo Spritz &amp; Snack Set Gift</v>
      </c>
      <c r="DL26" t="str">
        <v>Zonzo Vodka Celebration Hamper</v>
      </c>
      <c r="DM26" t="str">
        <v>Custom Hamper</v>
      </c>
    </row>
    <row r="27" spans="1:117" x14ac:dyDescent="0.25">
      <c r="A27" s="62" t="str" cm="1">
        <f t="array" ref="A27:DM27">TRANSPOSE(_xlfn._xlws.FILTER('Hamper Listing'!$A$2:$A$160,ISNUMBER(SEARCH('Bulk Order Form'!K40,'Hamper Listing'!$A$2:$A$160)),"No Results"))</f>
        <v>A Chandon Gift Hamper</v>
      </c>
      <c r="B27" t="str">
        <v>All Chill, No Booze Beer Hamper</v>
      </c>
      <c r="C27" t="str">
        <v>Backyard Barby Essentials Crate</v>
      </c>
      <c r="D27" t="str">
        <v>Beer &amp; Wine Picnic Cooler Bag</v>
      </c>
      <c r="E27" t="str">
        <v>Bite Bundle Gourmet Snacks Hamper</v>
      </c>
      <c r="F27" t="str">
        <v>Bite Bundle Pasta Night Hamper</v>
      </c>
      <c r="G27" t="str">
        <v>Bite Bundle Snack Indulgence Hamper</v>
      </c>
      <c r="H27" t="str">
        <v>Bondi Essentials Gift Hamper</v>
      </c>
      <c r="I27" t="str">
        <v>Botanica Pamper Hamper</v>
      </c>
      <c r="J27" t="str">
        <v>Botanica Rose Chandon Gift</v>
      </c>
      <c r="K27" t="str">
        <v>Box Of Treats Easter Hamper</v>
      </c>
      <c r="L27" t="str">
        <v>Box Of Treats Hamper</v>
      </c>
      <c r="M27" t="str">
        <v>Car &amp; Wine Lovers Gift Hamper</v>
      </c>
      <c r="N27" t="str">
        <v>Car Chamois &amp; Red Wine Gift</v>
      </c>
      <c r="O27" t="str">
        <v>Car Chamois &amp; White Wine Gift</v>
      </c>
      <c r="P27" t="str">
        <v>Car Essentials Gift Pack</v>
      </c>
      <c r="Q27" t="str">
        <v>Caring For You Rest Time Gift Box</v>
      </c>
      <c r="R27" t="str">
        <v>Celebrate Shiraz Gift Box</v>
      </c>
      <c r="S27" t="str">
        <v>Chill Out Lager Hamper</v>
      </c>
      <c r="T27" t="str">
        <v>Chill Out Pale Ale Hamper</v>
      </c>
      <c r="U27" t="str">
        <v>Chivas Whisky &amp; Nuts Hamper</v>
      </c>
      <c r="V27" t="str">
        <v>Clay Date - Clay Sculpting Set For Two</v>
      </c>
      <c r="W27" t="str">
        <v>Connoisseur's Wine Collection Hamper</v>
      </c>
      <c r="X27" t="str">
        <v>Cuddle Up At Home</v>
      </c>
      <c r="Y27" t="str">
        <v>Dom Perignon Champagne Gift Hamper</v>
      </c>
      <c r="Z27" t="str">
        <v>Double Wine Canvas Shopper</v>
      </c>
      <c r="AA27" t="str">
        <v>Elegance Dom Perignon Gift Hamper</v>
      </c>
      <c r="AB27" t="str">
        <v>Elegant Shiraz Housewarming Gift Box</v>
      </c>
      <c r="AC27" t="str">
        <v>Entertain With Veuve Crate</v>
      </c>
      <c r="AD27" t="str">
        <v>For Her Essentials Hamper</v>
      </c>
      <c r="AE27" t="str">
        <v>Garden &amp; Pamper Hamper</v>
      </c>
      <c r="AF27" t="str">
        <v>Glenlivet 12 Premium Whisky Hamper</v>
      </c>
      <c r="AG27" t="str">
        <v>Glenmorangie Whisky Tasting Hamper</v>
      </c>
      <c r="AH27" t="str">
        <v>Golf &amp; Chill Pack Gift</v>
      </c>
      <c r="AI27" t="str">
        <v>Gourmet Cheeseboard Hamper</v>
      </c>
      <c r="AJ27" t="str">
        <v>Gourmet Red Wine Hamper</v>
      </c>
      <c r="AK27" t="str">
        <v>Gourmet Sauv Blanc Hamper</v>
      </c>
      <c r="AL27" t="str">
        <v>Gourmet Settlement Gift</v>
      </c>
      <c r="AM27" t="str">
        <v>Gourmet Sparkling Hamper</v>
      </c>
      <c r="AN27" t="str">
        <v>Gourmet White Wine Hamper</v>
      </c>
      <c r="AO27" t="str">
        <v>Heaps Normal for Heaps Cool Gents Gift</v>
      </c>
      <c r="AP27" t="str">
        <v>Her Comfort Care Gift</v>
      </c>
      <c r="AQ27" t="str">
        <v>Home Celebration Hamper</v>
      </c>
      <c r="AR27" t="str">
        <v>Hoppy Days Pale Ale, Snack &amp; Speaker Gift Hamper</v>
      </c>
      <c r="AS27" t="str">
        <v>Hoppy Easter Chocolate Gift Box</v>
      </c>
      <c r="AT27" t="str">
        <v>Hoppy Easter Sparkling Gift Basket</v>
      </c>
      <c r="AU27" t="str">
        <v>Johnnie Walker Whisky Hamper</v>
      </c>
      <c r="AV27" t="str">
        <v>Limoncello Picnic Party Cooler</v>
      </c>
      <c r="AW27" t="str">
        <v>Love You Beary Much Hamper</v>
      </c>
      <c r="AX27" t="str">
        <v>Luxurious Picnic Gift Hamper</v>
      </c>
      <c r="AY27" t="str">
        <v>Luxury Car &amp; St Hugo Shiraz Hamper</v>
      </c>
      <c r="AZ27" t="str">
        <v>Luxury Gift Hamper For Her</v>
      </c>
      <c r="BA27" t="str">
        <v>Luxury Gift Hamper For Him</v>
      </c>
      <c r="BB27" t="str">
        <v>Luxury Homebody Relaxation Gift Hamper</v>
      </c>
      <c r="BC27" t="str">
        <v>Luxury Moet Hamper</v>
      </c>
      <c r="BD27" t="str">
        <v>Made To Share Basket</v>
      </c>
      <c r="BE27" t="str">
        <v>Makers Mark Whisky Hamper</v>
      </c>
      <c r="BF27" t="str">
        <v>Market Munchies Canvas Bag</v>
      </c>
      <c r="BG27" t="str">
        <v>Mini Home Chef Gift Set</v>
      </c>
      <c r="BH27" t="str">
        <v>Mini Snack Gift Box</v>
      </c>
      <c r="BI27" t="str">
        <v>Moet Gift Hamper</v>
      </c>
      <c r="BJ27" t="str">
        <v>Moon Dog Brews for Him Hamper</v>
      </c>
      <c r="BK27" t="str">
        <v>Mum's Margs &amp; Me Time Gift Basket</v>
      </c>
      <c r="BL27" t="str">
        <v>Mum's Market Munchies Tote Gift</v>
      </c>
      <c r="BM27" t="str">
        <v>Mum's Red Wine &amp; Robe Hamper</v>
      </c>
      <c r="BN27" t="str">
        <v>Mum's Sip &amp; Snack Hamper</v>
      </c>
      <c r="BO27" t="str">
        <v>Mum's Sparkling &amp; Treats Hamper</v>
      </c>
      <c r="BP27" t="str">
        <v>Mum's Sweet Treat Hamper</v>
      </c>
      <c r="BQ27" t="str">
        <v>Opulent Tea Lovers Gift Set</v>
      </c>
      <c r="BR27" t="str">
        <v>Perk Me Up Coffee Hamper</v>
      </c>
      <c r="BS27" t="str">
        <v>Prosecco Celebration Hamper</v>
      </c>
      <c r="BT27" t="str">
        <v>Red &amp; White Wine Gift Box</v>
      </c>
      <c r="BU27" t="str">
        <v>Red Welcome Home Hamper</v>
      </c>
      <c r="BV27" t="str">
        <v>Red Wine &amp; Game Night In Hamper</v>
      </c>
      <c r="BW27" t="str">
        <v>Reset Mini Moment Gift Box</v>
      </c>
      <c r="BX27" t="str">
        <v>Rest &amp; Reset Wellness Gift Hamper</v>
      </c>
      <c r="BY27" t="str">
        <v>Retire In Style Hamper</v>
      </c>
      <c r="BZ27" t="str">
        <v>Robby's Entertainer Gift Pack</v>
      </c>
      <c r="CA27" t="str">
        <v>Robs Arvo BBQ Kit</v>
      </c>
      <c r="CB27" t="str">
        <v>Rob's Red Wine Tasting Hamper</v>
      </c>
      <c r="CC27" t="str">
        <v>Self Care For You Gift Box</v>
      </c>
      <c r="CD27" t="str">
        <v>Self Care Gift Hamper</v>
      </c>
      <c r="CE27" t="str">
        <v>Sip &amp; Snack Gift Hamper</v>
      </c>
      <c r="CF27" t="str">
        <v>Sparkling Celebration Car Gift Hamper</v>
      </c>
      <c r="CG27" t="str">
        <v>Summer Lovin' Shopper Bag</v>
      </c>
      <c r="CH27" t="str">
        <v>Sweet Chocolate Easter Hamper</v>
      </c>
      <c r="CI27" t="str">
        <v>Sweet Chocolate Hamper</v>
      </c>
      <c r="CJ27" t="str">
        <v>Sweet Easter Sharing Gift Hamper</v>
      </c>
      <c r="CK27" t="str">
        <v>Sweet Treats Gift Hamper</v>
      </c>
      <c r="CL27" t="str">
        <v>Take Care Gift Hamper</v>
      </c>
      <c r="CM27" t="str">
        <v>Tea &amp; Comfort Hamper</v>
      </c>
      <c r="CN27" t="str">
        <v>The Aberlour 'U R' Special Hamper</v>
      </c>
      <c r="CO27" t="str">
        <v>The Artisan Picnic Hamper</v>
      </c>
      <c r="CP27" t="str">
        <v>The BBQ Lover's Gift Box</v>
      </c>
      <c r="CQ27" t="str">
        <v>The Bondi Soap Indulgence 'Delight Me' Gift Box</v>
      </c>
      <c r="CR27" t="str">
        <v>The Coffee &amp; Crunch Bundle Hamper</v>
      </c>
      <c r="CS27" t="str">
        <v>The Coffee Lover's Gift</v>
      </c>
      <c r="CT27" t="str">
        <v>The Entertainer Crate</v>
      </c>
      <c r="CU27" t="str">
        <v>The Gents' Retreat Hamper</v>
      </c>
      <c r="CV27" t="str">
        <v>Thinking Of You Mini Moments Gift</v>
      </c>
      <c r="CW27" t="str">
        <v>Top Shelf Veuve &amp; Aberlour Whisky Gift</v>
      </c>
      <c r="CX27" t="str">
        <v>Ultimate Car Gift Pack With Meguiar's</v>
      </c>
      <c r="CY27" t="str">
        <v>Ultimate Party Pack</v>
      </c>
      <c r="CZ27" t="str">
        <v>Very Veuve Gift Hamper</v>
      </c>
      <c r="DA27" t="str">
        <v>Vitale Australian Botanicals House Essentials</v>
      </c>
      <c r="DB27" t="str">
        <v>Vitale Wellness Pamper Hamper</v>
      </c>
      <c r="DC27" t="str">
        <v>Vitality Pamper Hamper</v>
      </c>
      <c r="DD27" t="str">
        <v>Welcome Home Cheeseboard &amp; Olive Oil</v>
      </c>
      <c r="DE27" t="str">
        <v>Welcome Home Cheeseboard &amp; Red Wine</v>
      </c>
      <c r="DF27" t="str">
        <v>Wine &amp; Antipasto Hamper</v>
      </c>
      <c r="DG27" t="str">
        <v>Wine &amp; Chocolate Collection</v>
      </c>
      <c r="DH27" t="str">
        <v>With Love Sparkling Hamper</v>
      </c>
      <c r="DI27" t="str">
        <v>Yes Way Rose Hamper</v>
      </c>
      <c r="DJ27" t="str">
        <v>You're Amazing Mini Moments Gift</v>
      </c>
      <c r="DK27" t="str">
        <v>Zonzo Roro Apertivo Spritz &amp; Snack Set Gift</v>
      </c>
      <c r="DL27" t="str">
        <v>Zonzo Vodka Celebration Hamper</v>
      </c>
      <c r="DM27" t="str">
        <v>Custom Hamper</v>
      </c>
    </row>
    <row r="28" spans="1:117" x14ac:dyDescent="0.25">
      <c r="A28" s="62" t="str" cm="1">
        <f t="array" ref="A28:DM28">TRANSPOSE(_xlfn._xlws.FILTER('Hamper Listing'!$A$2:$A$160,ISNUMBER(SEARCH('Bulk Order Form'!K41,'Hamper Listing'!$A$2:$A$160)),"No Results"))</f>
        <v>A Chandon Gift Hamper</v>
      </c>
      <c r="B28" t="str">
        <v>All Chill, No Booze Beer Hamper</v>
      </c>
      <c r="C28" t="str">
        <v>Backyard Barby Essentials Crate</v>
      </c>
      <c r="D28" t="str">
        <v>Beer &amp; Wine Picnic Cooler Bag</v>
      </c>
      <c r="E28" t="str">
        <v>Bite Bundle Gourmet Snacks Hamper</v>
      </c>
      <c r="F28" t="str">
        <v>Bite Bundle Pasta Night Hamper</v>
      </c>
      <c r="G28" t="str">
        <v>Bite Bundle Snack Indulgence Hamper</v>
      </c>
      <c r="H28" t="str">
        <v>Bondi Essentials Gift Hamper</v>
      </c>
      <c r="I28" t="str">
        <v>Botanica Pamper Hamper</v>
      </c>
      <c r="J28" t="str">
        <v>Botanica Rose Chandon Gift</v>
      </c>
      <c r="K28" t="str">
        <v>Box Of Treats Easter Hamper</v>
      </c>
      <c r="L28" t="str">
        <v>Box Of Treats Hamper</v>
      </c>
      <c r="M28" t="str">
        <v>Car &amp; Wine Lovers Gift Hamper</v>
      </c>
      <c r="N28" t="str">
        <v>Car Chamois &amp; Red Wine Gift</v>
      </c>
      <c r="O28" t="str">
        <v>Car Chamois &amp; White Wine Gift</v>
      </c>
      <c r="P28" t="str">
        <v>Car Essentials Gift Pack</v>
      </c>
      <c r="Q28" t="str">
        <v>Caring For You Rest Time Gift Box</v>
      </c>
      <c r="R28" t="str">
        <v>Celebrate Shiraz Gift Box</v>
      </c>
      <c r="S28" t="str">
        <v>Chill Out Lager Hamper</v>
      </c>
      <c r="T28" t="str">
        <v>Chill Out Pale Ale Hamper</v>
      </c>
      <c r="U28" t="str">
        <v>Chivas Whisky &amp; Nuts Hamper</v>
      </c>
      <c r="V28" t="str">
        <v>Clay Date - Clay Sculpting Set For Two</v>
      </c>
      <c r="W28" t="str">
        <v>Connoisseur's Wine Collection Hamper</v>
      </c>
      <c r="X28" t="str">
        <v>Cuddle Up At Home</v>
      </c>
      <c r="Y28" t="str">
        <v>Dom Perignon Champagne Gift Hamper</v>
      </c>
      <c r="Z28" t="str">
        <v>Double Wine Canvas Shopper</v>
      </c>
      <c r="AA28" t="str">
        <v>Elegance Dom Perignon Gift Hamper</v>
      </c>
      <c r="AB28" t="str">
        <v>Elegant Shiraz Housewarming Gift Box</v>
      </c>
      <c r="AC28" t="str">
        <v>Entertain With Veuve Crate</v>
      </c>
      <c r="AD28" t="str">
        <v>For Her Essentials Hamper</v>
      </c>
      <c r="AE28" t="str">
        <v>Garden &amp; Pamper Hamper</v>
      </c>
      <c r="AF28" t="str">
        <v>Glenlivet 12 Premium Whisky Hamper</v>
      </c>
      <c r="AG28" t="str">
        <v>Glenmorangie Whisky Tasting Hamper</v>
      </c>
      <c r="AH28" t="str">
        <v>Golf &amp; Chill Pack Gift</v>
      </c>
      <c r="AI28" t="str">
        <v>Gourmet Cheeseboard Hamper</v>
      </c>
      <c r="AJ28" t="str">
        <v>Gourmet Red Wine Hamper</v>
      </c>
      <c r="AK28" t="str">
        <v>Gourmet Sauv Blanc Hamper</v>
      </c>
      <c r="AL28" t="str">
        <v>Gourmet Settlement Gift</v>
      </c>
      <c r="AM28" t="str">
        <v>Gourmet Sparkling Hamper</v>
      </c>
      <c r="AN28" t="str">
        <v>Gourmet White Wine Hamper</v>
      </c>
      <c r="AO28" t="str">
        <v>Heaps Normal for Heaps Cool Gents Gift</v>
      </c>
      <c r="AP28" t="str">
        <v>Her Comfort Care Gift</v>
      </c>
      <c r="AQ28" t="str">
        <v>Home Celebration Hamper</v>
      </c>
      <c r="AR28" t="str">
        <v>Hoppy Days Pale Ale, Snack &amp; Speaker Gift Hamper</v>
      </c>
      <c r="AS28" t="str">
        <v>Hoppy Easter Chocolate Gift Box</v>
      </c>
      <c r="AT28" t="str">
        <v>Hoppy Easter Sparkling Gift Basket</v>
      </c>
      <c r="AU28" t="str">
        <v>Johnnie Walker Whisky Hamper</v>
      </c>
      <c r="AV28" t="str">
        <v>Limoncello Picnic Party Cooler</v>
      </c>
      <c r="AW28" t="str">
        <v>Love You Beary Much Hamper</v>
      </c>
      <c r="AX28" t="str">
        <v>Luxurious Picnic Gift Hamper</v>
      </c>
      <c r="AY28" t="str">
        <v>Luxury Car &amp; St Hugo Shiraz Hamper</v>
      </c>
      <c r="AZ28" t="str">
        <v>Luxury Gift Hamper For Her</v>
      </c>
      <c r="BA28" t="str">
        <v>Luxury Gift Hamper For Him</v>
      </c>
      <c r="BB28" t="str">
        <v>Luxury Homebody Relaxation Gift Hamper</v>
      </c>
      <c r="BC28" t="str">
        <v>Luxury Moet Hamper</v>
      </c>
      <c r="BD28" t="str">
        <v>Made To Share Basket</v>
      </c>
      <c r="BE28" t="str">
        <v>Makers Mark Whisky Hamper</v>
      </c>
      <c r="BF28" t="str">
        <v>Market Munchies Canvas Bag</v>
      </c>
      <c r="BG28" t="str">
        <v>Mini Home Chef Gift Set</v>
      </c>
      <c r="BH28" t="str">
        <v>Mini Snack Gift Box</v>
      </c>
      <c r="BI28" t="str">
        <v>Moet Gift Hamper</v>
      </c>
      <c r="BJ28" t="str">
        <v>Moon Dog Brews for Him Hamper</v>
      </c>
      <c r="BK28" t="str">
        <v>Mum's Margs &amp; Me Time Gift Basket</v>
      </c>
      <c r="BL28" t="str">
        <v>Mum's Market Munchies Tote Gift</v>
      </c>
      <c r="BM28" t="str">
        <v>Mum's Red Wine &amp; Robe Hamper</v>
      </c>
      <c r="BN28" t="str">
        <v>Mum's Sip &amp; Snack Hamper</v>
      </c>
      <c r="BO28" t="str">
        <v>Mum's Sparkling &amp; Treats Hamper</v>
      </c>
      <c r="BP28" t="str">
        <v>Mum's Sweet Treat Hamper</v>
      </c>
      <c r="BQ28" t="str">
        <v>Opulent Tea Lovers Gift Set</v>
      </c>
      <c r="BR28" t="str">
        <v>Perk Me Up Coffee Hamper</v>
      </c>
      <c r="BS28" t="str">
        <v>Prosecco Celebration Hamper</v>
      </c>
      <c r="BT28" t="str">
        <v>Red &amp; White Wine Gift Box</v>
      </c>
      <c r="BU28" t="str">
        <v>Red Welcome Home Hamper</v>
      </c>
      <c r="BV28" t="str">
        <v>Red Wine &amp; Game Night In Hamper</v>
      </c>
      <c r="BW28" t="str">
        <v>Reset Mini Moment Gift Box</v>
      </c>
      <c r="BX28" t="str">
        <v>Rest &amp; Reset Wellness Gift Hamper</v>
      </c>
      <c r="BY28" t="str">
        <v>Retire In Style Hamper</v>
      </c>
      <c r="BZ28" t="str">
        <v>Robby's Entertainer Gift Pack</v>
      </c>
      <c r="CA28" t="str">
        <v>Robs Arvo BBQ Kit</v>
      </c>
      <c r="CB28" t="str">
        <v>Rob's Red Wine Tasting Hamper</v>
      </c>
      <c r="CC28" t="str">
        <v>Self Care For You Gift Box</v>
      </c>
      <c r="CD28" t="str">
        <v>Self Care Gift Hamper</v>
      </c>
      <c r="CE28" t="str">
        <v>Sip &amp; Snack Gift Hamper</v>
      </c>
      <c r="CF28" t="str">
        <v>Sparkling Celebration Car Gift Hamper</v>
      </c>
      <c r="CG28" t="str">
        <v>Summer Lovin' Shopper Bag</v>
      </c>
      <c r="CH28" t="str">
        <v>Sweet Chocolate Easter Hamper</v>
      </c>
      <c r="CI28" t="str">
        <v>Sweet Chocolate Hamper</v>
      </c>
      <c r="CJ28" t="str">
        <v>Sweet Easter Sharing Gift Hamper</v>
      </c>
      <c r="CK28" t="str">
        <v>Sweet Treats Gift Hamper</v>
      </c>
      <c r="CL28" t="str">
        <v>Take Care Gift Hamper</v>
      </c>
      <c r="CM28" t="str">
        <v>Tea &amp; Comfort Hamper</v>
      </c>
      <c r="CN28" t="str">
        <v>The Aberlour 'U R' Special Hamper</v>
      </c>
      <c r="CO28" t="str">
        <v>The Artisan Picnic Hamper</v>
      </c>
      <c r="CP28" t="str">
        <v>The BBQ Lover's Gift Box</v>
      </c>
      <c r="CQ28" t="str">
        <v>The Bondi Soap Indulgence 'Delight Me' Gift Box</v>
      </c>
      <c r="CR28" t="str">
        <v>The Coffee &amp; Crunch Bundle Hamper</v>
      </c>
      <c r="CS28" t="str">
        <v>The Coffee Lover's Gift</v>
      </c>
      <c r="CT28" t="str">
        <v>The Entertainer Crate</v>
      </c>
      <c r="CU28" t="str">
        <v>The Gents' Retreat Hamper</v>
      </c>
      <c r="CV28" t="str">
        <v>Thinking Of You Mini Moments Gift</v>
      </c>
      <c r="CW28" t="str">
        <v>Top Shelf Veuve &amp; Aberlour Whisky Gift</v>
      </c>
      <c r="CX28" t="str">
        <v>Ultimate Car Gift Pack With Meguiar's</v>
      </c>
      <c r="CY28" t="str">
        <v>Ultimate Party Pack</v>
      </c>
      <c r="CZ28" t="str">
        <v>Very Veuve Gift Hamper</v>
      </c>
      <c r="DA28" t="str">
        <v>Vitale Australian Botanicals House Essentials</v>
      </c>
      <c r="DB28" t="str">
        <v>Vitale Wellness Pamper Hamper</v>
      </c>
      <c r="DC28" t="str">
        <v>Vitality Pamper Hamper</v>
      </c>
      <c r="DD28" t="str">
        <v>Welcome Home Cheeseboard &amp; Olive Oil</v>
      </c>
      <c r="DE28" t="str">
        <v>Welcome Home Cheeseboard &amp; Red Wine</v>
      </c>
      <c r="DF28" t="str">
        <v>Wine &amp; Antipasto Hamper</v>
      </c>
      <c r="DG28" t="str">
        <v>Wine &amp; Chocolate Collection</v>
      </c>
      <c r="DH28" t="str">
        <v>With Love Sparkling Hamper</v>
      </c>
      <c r="DI28" t="str">
        <v>Yes Way Rose Hamper</v>
      </c>
      <c r="DJ28" t="str">
        <v>You're Amazing Mini Moments Gift</v>
      </c>
      <c r="DK28" t="str">
        <v>Zonzo Roro Apertivo Spritz &amp; Snack Set Gift</v>
      </c>
      <c r="DL28" t="str">
        <v>Zonzo Vodka Celebration Hamper</v>
      </c>
      <c r="DM28" t="str">
        <v>Custom Hamper</v>
      </c>
    </row>
    <row r="29" spans="1:117" x14ac:dyDescent="0.25">
      <c r="A29" s="62" t="str" cm="1">
        <f t="array" ref="A29:DM29">TRANSPOSE(_xlfn._xlws.FILTER('Hamper Listing'!$A$2:$A$160,ISNUMBER(SEARCH('Bulk Order Form'!K42,'Hamper Listing'!$A$2:$A$160)),"No Results"))</f>
        <v>A Chandon Gift Hamper</v>
      </c>
      <c r="B29" t="str">
        <v>All Chill, No Booze Beer Hamper</v>
      </c>
      <c r="C29" t="str">
        <v>Backyard Barby Essentials Crate</v>
      </c>
      <c r="D29" t="str">
        <v>Beer &amp; Wine Picnic Cooler Bag</v>
      </c>
      <c r="E29" t="str">
        <v>Bite Bundle Gourmet Snacks Hamper</v>
      </c>
      <c r="F29" t="str">
        <v>Bite Bundle Pasta Night Hamper</v>
      </c>
      <c r="G29" t="str">
        <v>Bite Bundle Snack Indulgence Hamper</v>
      </c>
      <c r="H29" t="str">
        <v>Bondi Essentials Gift Hamper</v>
      </c>
      <c r="I29" t="str">
        <v>Botanica Pamper Hamper</v>
      </c>
      <c r="J29" t="str">
        <v>Botanica Rose Chandon Gift</v>
      </c>
      <c r="K29" t="str">
        <v>Box Of Treats Easter Hamper</v>
      </c>
      <c r="L29" t="str">
        <v>Box Of Treats Hamper</v>
      </c>
      <c r="M29" t="str">
        <v>Car &amp; Wine Lovers Gift Hamper</v>
      </c>
      <c r="N29" t="str">
        <v>Car Chamois &amp; Red Wine Gift</v>
      </c>
      <c r="O29" t="str">
        <v>Car Chamois &amp; White Wine Gift</v>
      </c>
      <c r="P29" t="str">
        <v>Car Essentials Gift Pack</v>
      </c>
      <c r="Q29" t="str">
        <v>Caring For You Rest Time Gift Box</v>
      </c>
      <c r="R29" t="str">
        <v>Celebrate Shiraz Gift Box</v>
      </c>
      <c r="S29" t="str">
        <v>Chill Out Lager Hamper</v>
      </c>
      <c r="T29" t="str">
        <v>Chill Out Pale Ale Hamper</v>
      </c>
      <c r="U29" t="str">
        <v>Chivas Whisky &amp; Nuts Hamper</v>
      </c>
      <c r="V29" t="str">
        <v>Clay Date - Clay Sculpting Set For Two</v>
      </c>
      <c r="W29" t="str">
        <v>Connoisseur's Wine Collection Hamper</v>
      </c>
      <c r="X29" t="str">
        <v>Cuddle Up At Home</v>
      </c>
      <c r="Y29" t="str">
        <v>Dom Perignon Champagne Gift Hamper</v>
      </c>
      <c r="Z29" t="str">
        <v>Double Wine Canvas Shopper</v>
      </c>
      <c r="AA29" t="str">
        <v>Elegance Dom Perignon Gift Hamper</v>
      </c>
      <c r="AB29" t="str">
        <v>Elegant Shiraz Housewarming Gift Box</v>
      </c>
      <c r="AC29" t="str">
        <v>Entertain With Veuve Crate</v>
      </c>
      <c r="AD29" t="str">
        <v>For Her Essentials Hamper</v>
      </c>
      <c r="AE29" t="str">
        <v>Garden &amp; Pamper Hamper</v>
      </c>
      <c r="AF29" t="str">
        <v>Glenlivet 12 Premium Whisky Hamper</v>
      </c>
      <c r="AG29" t="str">
        <v>Glenmorangie Whisky Tasting Hamper</v>
      </c>
      <c r="AH29" t="str">
        <v>Golf &amp; Chill Pack Gift</v>
      </c>
      <c r="AI29" t="str">
        <v>Gourmet Cheeseboard Hamper</v>
      </c>
      <c r="AJ29" t="str">
        <v>Gourmet Red Wine Hamper</v>
      </c>
      <c r="AK29" t="str">
        <v>Gourmet Sauv Blanc Hamper</v>
      </c>
      <c r="AL29" t="str">
        <v>Gourmet Settlement Gift</v>
      </c>
      <c r="AM29" t="str">
        <v>Gourmet Sparkling Hamper</v>
      </c>
      <c r="AN29" t="str">
        <v>Gourmet White Wine Hamper</v>
      </c>
      <c r="AO29" t="str">
        <v>Heaps Normal for Heaps Cool Gents Gift</v>
      </c>
      <c r="AP29" t="str">
        <v>Her Comfort Care Gift</v>
      </c>
      <c r="AQ29" t="str">
        <v>Home Celebration Hamper</v>
      </c>
      <c r="AR29" t="str">
        <v>Hoppy Days Pale Ale, Snack &amp; Speaker Gift Hamper</v>
      </c>
      <c r="AS29" t="str">
        <v>Hoppy Easter Chocolate Gift Box</v>
      </c>
      <c r="AT29" t="str">
        <v>Hoppy Easter Sparkling Gift Basket</v>
      </c>
      <c r="AU29" t="str">
        <v>Johnnie Walker Whisky Hamper</v>
      </c>
      <c r="AV29" t="str">
        <v>Limoncello Picnic Party Cooler</v>
      </c>
      <c r="AW29" t="str">
        <v>Love You Beary Much Hamper</v>
      </c>
      <c r="AX29" t="str">
        <v>Luxurious Picnic Gift Hamper</v>
      </c>
      <c r="AY29" t="str">
        <v>Luxury Car &amp; St Hugo Shiraz Hamper</v>
      </c>
      <c r="AZ29" t="str">
        <v>Luxury Gift Hamper For Her</v>
      </c>
      <c r="BA29" t="str">
        <v>Luxury Gift Hamper For Him</v>
      </c>
      <c r="BB29" t="str">
        <v>Luxury Homebody Relaxation Gift Hamper</v>
      </c>
      <c r="BC29" t="str">
        <v>Luxury Moet Hamper</v>
      </c>
      <c r="BD29" t="str">
        <v>Made To Share Basket</v>
      </c>
      <c r="BE29" t="str">
        <v>Makers Mark Whisky Hamper</v>
      </c>
      <c r="BF29" t="str">
        <v>Market Munchies Canvas Bag</v>
      </c>
      <c r="BG29" t="str">
        <v>Mini Home Chef Gift Set</v>
      </c>
      <c r="BH29" t="str">
        <v>Mini Snack Gift Box</v>
      </c>
      <c r="BI29" t="str">
        <v>Moet Gift Hamper</v>
      </c>
      <c r="BJ29" t="str">
        <v>Moon Dog Brews for Him Hamper</v>
      </c>
      <c r="BK29" t="str">
        <v>Mum's Margs &amp; Me Time Gift Basket</v>
      </c>
      <c r="BL29" t="str">
        <v>Mum's Market Munchies Tote Gift</v>
      </c>
      <c r="BM29" t="str">
        <v>Mum's Red Wine &amp; Robe Hamper</v>
      </c>
      <c r="BN29" t="str">
        <v>Mum's Sip &amp; Snack Hamper</v>
      </c>
      <c r="BO29" t="str">
        <v>Mum's Sparkling &amp; Treats Hamper</v>
      </c>
      <c r="BP29" t="str">
        <v>Mum's Sweet Treat Hamper</v>
      </c>
      <c r="BQ29" t="str">
        <v>Opulent Tea Lovers Gift Set</v>
      </c>
      <c r="BR29" t="str">
        <v>Perk Me Up Coffee Hamper</v>
      </c>
      <c r="BS29" t="str">
        <v>Prosecco Celebration Hamper</v>
      </c>
      <c r="BT29" t="str">
        <v>Red &amp; White Wine Gift Box</v>
      </c>
      <c r="BU29" t="str">
        <v>Red Welcome Home Hamper</v>
      </c>
      <c r="BV29" t="str">
        <v>Red Wine &amp; Game Night In Hamper</v>
      </c>
      <c r="BW29" t="str">
        <v>Reset Mini Moment Gift Box</v>
      </c>
      <c r="BX29" t="str">
        <v>Rest &amp; Reset Wellness Gift Hamper</v>
      </c>
      <c r="BY29" t="str">
        <v>Retire In Style Hamper</v>
      </c>
      <c r="BZ29" t="str">
        <v>Robby's Entertainer Gift Pack</v>
      </c>
      <c r="CA29" t="str">
        <v>Robs Arvo BBQ Kit</v>
      </c>
      <c r="CB29" t="str">
        <v>Rob's Red Wine Tasting Hamper</v>
      </c>
      <c r="CC29" t="str">
        <v>Self Care For You Gift Box</v>
      </c>
      <c r="CD29" t="str">
        <v>Self Care Gift Hamper</v>
      </c>
      <c r="CE29" t="str">
        <v>Sip &amp; Snack Gift Hamper</v>
      </c>
      <c r="CF29" t="str">
        <v>Sparkling Celebration Car Gift Hamper</v>
      </c>
      <c r="CG29" t="str">
        <v>Summer Lovin' Shopper Bag</v>
      </c>
      <c r="CH29" t="str">
        <v>Sweet Chocolate Easter Hamper</v>
      </c>
      <c r="CI29" t="str">
        <v>Sweet Chocolate Hamper</v>
      </c>
      <c r="CJ29" t="str">
        <v>Sweet Easter Sharing Gift Hamper</v>
      </c>
      <c r="CK29" t="str">
        <v>Sweet Treats Gift Hamper</v>
      </c>
      <c r="CL29" t="str">
        <v>Take Care Gift Hamper</v>
      </c>
      <c r="CM29" t="str">
        <v>Tea &amp; Comfort Hamper</v>
      </c>
      <c r="CN29" t="str">
        <v>The Aberlour 'U R' Special Hamper</v>
      </c>
      <c r="CO29" t="str">
        <v>The Artisan Picnic Hamper</v>
      </c>
      <c r="CP29" t="str">
        <v>The BBQ Lover's Gift Box</v>
      </c>
      <c r="CQ29" t="str">
        <v>The Bondi Soap Indulgence 'Delight Me' Gift Box</v>
      </c>
      <c r="CR29" t="str">
        <v>The Coffee &amp; Crunch Bundle Hamper</v>
      </c>
      <c r="CS29" t="str">
        <v>The Coffee Lover's Gift</v>
      </c>
      <c r="CT29" t="str">
        <v>The Entertainer Crate</v>
      </c>
      <c r="CU29" t="str">
        <v>The Gents' Retreat Hamper</v>
      </c>
      <c r="CV29" t="str">
        <v>Thinking Of You Mini Moments Gift</v>
      </c>
      <c r="CW29" t="str">
        <v>Top Shelf Veuve &amp; Aberlour Whisky Gift</v>
      </c>
      <c r="CX29" t="str">
        <v>Ultimate Car Gift Pack With Meguiar's</v>
      </c>
      <c r="CY29" t="str">
        <v>Ultimate Party Pack</v>
      </c>
      <c r="CZ29" t="str">
        <v>Very Veuve Gift Hamper</v>
      </c>
      <c r="DA29" t="str">
        <v>Vitale Australian Botanicals House Essentials</v>
      </c>
      <c r="DB29" t="str">
        <v>Vitale Wellness Pamper Hamper</v>
      </c>
      <c r="DC29" t="str">
        <v>Vitality Pamper Hamper</v>
      </c>
      <c r="DD29" t="str">
        <v>Welcome Home Cheeseboard &amp; Olive Oil</v>
      </c>
      <c r="DE29" t="str">
        <v>Welcome Home Cheeseboard &amp; Red Wine</v>
      </c>
      <c r="DF29" t="str">
        <v>Wine &amp; Antipasto Hamper</v>
      </c>
      <c r="DG29" t="str">
        <v>Wine &amp; Chocolate Collection</v>
      </c>
      <c r="DH29" t="str">
        <v>With Love Sparkling Hamper</v>
      </c>
      <c r="DI29" t="str">
        <v>Yes Way Rose Hamper</v>
      </c>
      <c r="DJ29" t="str">
        <v>You're Amazing Mini Moments Gift</v>
      </c>
      <c r="DK29" t="str">
        <v>Zonzo Roro Apertivo Spritz &amp; Snack Set Gift</v>
      </c>
      <c r="DL29" t="str">
        <v>Zonzo Vodka Celebration Hamper</v>
      </c>
      <c r="DM29" t="str">
        <v>Custom Hamper</v>
      </c>
    </row>
    <row r="30" spans="1:117" x14ac:dyDescent="0.25">
      <c r="A30" s="62" t="str" cm="1">
        <f t="array" ref="A30:DM30">TRANSPOSE(_xlfn._xlws.FILTER('Hamper Listing'!$A$2:$A$160,ISNUMBER(SEARCH('Bulk Order Form'!K43,'Hamper Listing'!$A$2:$A$160)),"No Results"))</f>
        <v>A Chandon Gift Hamper</v>
      </c>
      <c r="B30" t="str">
        <v>All Chill, No Booze Beer Hamper</v>
      </c>
      <c r="C30" t="str">
        <v>Backyard Barby Essentials Crate</v>
      </c>
      <c r="D30" t="str">
        <v>Beer &amp; Wine Picnic Cooler Bag</v>
      </c>
      <c r="E30" t="str">
        <v>Bite Bundle Gourmet Snacks Hamper</v>
      </c>
      <c r="F30" t="str">
        <v>Bite Bundle Pasta Night Hamper</v>
      </c>
      <c r="G30" t="str">
        <v>Bite Bundle Snack Indulgence Hamper</v>
      </c>
      <c r="H30" t="str">
        <v>Bondi Essentials Gift Hamper</v>
      </c>
      <c r="I30" t="str">
        <v>Botanica Pamper Hamper</v>
      </c>
      <c r="J30" t="str">
        <v>Botanica Rose Chandon Gift</v>
      </c>
      <c r="K30" t="str">
        <v>Box Of Treats Easter Hamper</v>
      </c>
      <c r="L30" t="str">
        <v>Box Of Treats Hamper</v>
      </c>
      <c r="M30" t="str">
        <v>Car &amp; Wine Lovers Gift Hamper</v>
      </c>
      <c r="N30" t="str">
        <v>Car Chamois &amp; Red Wine Gift</v>
      </c>
      <c r="O30" t="str">
        <v>Car Chamois &amp; White Wine Gift</v>
      </c>
      <c r="P30" t="str">
        <v>Car Essentials Gift Pack</v>
      </c>
      <c r="Q30" t="str">
        <v>Caring For You Rest Time Gift Box</v>
      </c>
      <c r="R30" t="str">
        <v>Celebrate Shiraz Gift Box</v>
      </c>
      <c r="S30" t="str">
        <v>Chill Out Lager Hamper</v>
      </c>
      <c r="T30" t="str">
        <v>Chill Out Pale Ale Hamper</v>
      </c>
      <c r="U30" t="str">
        <v>Chivas Whisky &amp; Nuts Hamper</v>
      </c>
      <c r="V30" t="str">
        <v>Clay Date - Clay Sculpting Set For Two</v>
      </c>
      <c r="W30" t="str">
        <v>Connoisseur's Wine Collection Hamper</v>
      </c>
      <c r="X30" t="str">
        <v>Cuddle Up At Home</v>
      </c>
      <c r="Y30" t="str">
        <v>Dom Perignon Champagne Gift Hamper</v>
      </c>
      <c r="Z30" t="str">
        <v>Double Wine Canvas Shopper</v>
      </c>
      <c r="AA30" t="str">
        <v>Elegance Dom Perignon Gift Hamper</v>
      </c>
      <c r="AB30" t="str">
        <v>Elegant Shiraz Housewarming Gift Box</v>
      </c>
      <c r="AC30" t="str">
        <v>Entertain With Veuve Crate</v>
      </c>
      <c r="AD30" t="str">
        <v>For Her Essentials Hamper</v>
      </c>
      <c r="AE30" t="str">
        <v>Garden &amp; Pamper Hamper</v>
      </c>
      <c r="AF30" t="str">
        <v>Glenlivet 12 Premium Whisky Hamper</v>
      </c>
      <c r="AG30" t="str">
        <v>Glenmorangie Whisky Tasting Hamper</v>
      </c>
      <c r="AH30" t="str">
        <v>Golf &amp; Chill Pack Gift</v>
      </c>
      <c r="AI30" t="str">
        <v>Gourmet Cheeseboard Hamper</v>
      </c>
      <c r="AJ30" t="str">
        <v>Gourmet Red Wine Hamper</v>
      </c>
      <c r="AK30" t="str">
        <v>Gourmet Sauv Blanc Hamper</v>
      </c>
      <c r="AL30" t="str">
        <v>Gourmet Settlement Gift</v>
      </c>
      <c r="AM30" t="str">
        <v>Gourmet Sparkling Hamper</v>
      </c>
      <c r="AN30" t="str">
        <v>Gourmet White Wine Hamper</v>
      </c>
      <c r="AO30" t="str">
        <v>Heaps Normal for Heaps Cool Gents Gift</v>
      </c>
      <c r="AP30" t="str">
        <v>Her Comfort Care Gift</v>
      </c>
      <c r="AQ30" t="str">
        <v>Home Celebration Hamper</v>
      </c>
      <c r="AR30" t="str">
        <v>Hoppy Days Pale Ale, Snack &amp; Speaker Gift Hamper</v>
      </c>
      <c r="AS30" t="str">
        <v>Hoppy Easter Chocolate Gift Box</v>
      </c>
      <c r="AT30" t="str">
        <v>Hoppy Easter Sparkling Gift Basket</v>
      </c>
      <c r="AU30" t="str">
        <v>Johnnie Walker Whisky Hamper</v>
      </c>
      <c r="AV30" t="str">
        <v>Limoncello Picnic Party Cooler</v>
      </c>
      <c r="AW30" t="str">
        <v>Love You Beary Much Hamper</v>
      </c>
      <c r="AX30" t="str">
        <v>Luxurious Picnic Gift Hamper</v>
      </c>
      <c r="AY30" t="str">
        <v>Luxury Car &amp; St Hugo Shiraz Hamper</v>
      </c>
      <c r="AZ30" t="str">
        <v>Luxury Gift Hamper For Her</v>
      </c>
      <c r="BA30" t="str">
        <v>Luxury Gift Hamper For Him</v>
      </c>
      <c r="BB30" t="str">
        <v>Luxury Homebody Relaxation Gift Hamper</v>
      </c>
      <c r="BC30" t="str">
        <v>Luxury Moet Hamper</v>
      </c>
      <c r="BD30" t="str">
        <v>Made To Share Basket</v>
      </c>
      <c r="BE30" t="str">
        <v>Makers Mark Whisky Hamper</v>
      </c>
      <c r="BF30" t="str">
        <v>Market Munchies Canvas Bag</v>
      </c>
      <c r="BG30" t="str">
        <v>Mini Home Chef Gift Set</v>
      </c>
      <c r="BH30" t="str">
        <v>Mini Snack Gift Box</v>
      </c>
      <c r="BI30" t="str">
        <v>Moet Gift Hamper</v>
      </c>
      <c r="BJ30" t="str">
        <v>Moon Dog Brews for Him Hamper</v>
      </c>
      <c r="BK30" t="str">
        <v>Mum's Margs &amp; Me Time Gift Basket</v>
      </c>
      <c r="BL30" t="str">
        <v>Mum's Market Munchies Tote Gift</v>
      </c>
      <c r="BM30" t="str">
        <v>Mum's Red Wine &amp; Robe Hamper</v>
      </c>
      <c r="BN30" t="str">
        <v>Mum's Sip &amp; Snack Hamper</v>
      </c>
      <c r="BO30" t="str">
        <v>Mum's Sparkling &amp; Treats Hamper</v>
      </c>
      <c r="BP30" t="str">
        <v>Mum's Sweet Treat Hamper</v>
      </c>
      <c r="BQ30" t="str">
        <v>Opulent Tea Lovers Gift Set</v>
      </c>
      <c r="BR30" t="str">
        <v>Perk Me Up Coffee Hamper</v>
      </c>
      <c r="BS30" t="str">
        <v>Prosecco Celebration Hamper</v>
      </c>
      <c r="BT30" t="str">
        <v>Red &amp; White Wine Gift Box</v>
      </c>
      <c r="BU30" t="str">
        <v>Red Welcome Home Hamper</v>
      </c>
      <c r="BV30" t="str">
        <v>Red Wine &amp; Game Night In Hamper</v>
      </c>
      <c r="BW30" t="str">
        <v>Reset Mini Moment Gift Box</v>
      </c>
      <c r="BX30" t="str">
        <v>Rest &amp; Reset Wellness Gift Hamper</v>
      </c>
      <c r="BY30" t="str">
        <v>Retire In Style Hamper</v>
      </c>
      <c r="BZ30" t="str">
        <v>Robby's Entertainer Gift Pack</v>
      </c>
      <c r="CA30" t="str">
        <v>Robs Arvo BBQ Kit</v>
      </c>
      <c r="CB30" t="str">
        <v>Rob's Red Wine Tasting Hamper</v>
      </c>
      <c r="CC30" t="str">
        <v>Self Care For You Gift Box</v>
      </c>
      <c r="CD30" t="str">
        <v>Self Care Gift Hamper</v>
      </c>
      <c r="CE30" t="str">
        <v>Sip &amp; Snack Gift Hamper</v>
      </c>
      <c r="CF30" t="str">
        <v>Sparkling Celebration Car Gift Hamper</v>
      </c>
      <c r="CG30" t="str">
        <v>Summer Lovin' Shopper Bag</v>
      </c>
      <c r="CH30" t="str">
        <v>Sweet Chocolate Easter Hamper</v>
      </c>
      <c r="CI30" t="str">
        <v>Sweet Chocolate Hamper</v>
      </c>
      <c r="CJ30" t="str">
        <v>Sweet Easter Sharing Gift Hamper</v>
      </c>
      <c r="CK30" t="str">
        <v>Sweet Treats Gift Hamper</v>
      </c>
      <c r="CL30" t="str">
        <v>Take Care Gift Hamper</v>
      </c>
      <c r="CM30" t="str">
        <v>Tea &amp; Comfort Hamper</v>
      </c>
      <c r="CN30" t="str">
        <v>The Aberlour 'U R' Special Hamper</v>
      </c>
      <c r="CO30" t="str">
        <v>The Artisan Picnic Hamper</v>
      </c>
      <c r="CP30" t="str">
        <v>The BBQ Lover's Gift Box</v>
      </c>
      <c r="CQ30" t="str">
        <v>The Bondi Soap Indulgence 'Delight Me' Gift Box</v>
      </c>
      <c r="CR30" t="str">
        <v>The Coffee &amp; Crunch Bundle Hamper</v>
      </c>
      <c r="CS30" t="str">
        <v>The Coffee Lover's Gift</v>
      </c>
      <c r="CT30" t="str">
        <v>The Entertainer Crate</v>
      </c>
      <c r="CU30" t="str">
        <v>The Gents' Retreat Hamper</v>
      </c>
      <c r="CV30" t="str">
        <v>Thinking Of You Mini Moments Gift</v>
      </c>
      <c r="CW30" t="str">
        <v>Top Shelf Veuve &amp; Aberlour Whisky Gift</v>
      </c>
      <c r="CX30" t="str">
        <v>Ultimate Car Gift Pack With Meguiar's</v>
      </c>
      <c r="CY30" t="str">
        <v>Ultimate Party Pack</v>
      </c>
      <c r="CZ30" t="str">
        <v>Very Veuve Gift Hamper</v>
      </c>
      <c r="DA30" t="str">
        <v>Vitale Australian Botanicals House Essentials</v>
      </c>
      <c r="DB30" t="str">
        <v>Vitale Wellness Pamper Hamper</v>
      </c>
      <c r="DC30" t="str">
        <v>Vitality Pamper Hamper</v>
      </c>
      <c r="DD30" t="str">
        <v>Welcome Home Cheeseboard &amp; Olive Oil</v>
      </c>
      <c r="DE30" t="str">
        <v>Welcome Home Cheeseboard &amp; Red Wine</v>
      </c>
      <c r="DF30" t="str">
        <v>Wine &amp; Antipasto Hamper</v>
      </c>
      <c r="DG30" t="str">
        <v>Wine &amp; Chocolate Collection</v>
      </c>
      <c r="DH30" t="str">
        <v>With Love Sparkling Hamper</v>
      </c>
      <c r="DI30" t="str">
        <v>Yes Way Rose Hamper</v>
      </c>
      <c r="DJ30" t="str">
        <v>You're Amazing Mini Moments Gift</v>
      </c>
      <c r="DK30" t="str">
        <v>Zonzo Roro Apertivo Spritz &amp; Snack Set Gift</v>
      </c>
      <c r="DL30" t="str">
        <v>Zonzo Vodka Celebration Hamper</v>
      </c>
      <c r="DM30" t="str">
        <v>Custom Hamper</v>
      </c>
    </row>
    <row r="31" spans="1:117" x14ac:dyDescent="0.25">
      <c r="A31" s="62" t="str" cm="1">
        <f t="array" ref="A31:DM31">TRANSPOSE(_xlfn._xlws.FILTER('Hamper Listing'!$A$2:$A$160,ISNUMBER(SEARCH('Bulk Order Form'!K44,'Hamper Listing'!$A$2:$A$160)),"No Results"))</f>
        <v>A Chandon Gift Hamper</v>
      </c>
      <c r="B31" t="str">
        <v>All Chill, No Booze Beer Hamper</v>
      </c>
      <c r="C31" t="str">
        <v>Backyard Barby Essentials Crate</v>
      </c>
      <c r="D31" t="str">
        <v>Beer &amp; Wine Picnic Cooler Bag</v>
      </c>
      <c r="E31" t="str">
        <v>Bite Bundle Gourmet Snacks Hamper</v>
      </c>
      <c r="F31" t="str">
        <v>Bite Bundle Pasta Night Hamper</v>
      </c>
      <c r="G31" t="str">
        <v>Bite Bundle Snack Indulgence Hamper</v>
      </c>
      <c r="H31" t="str">
        <v>Bondi Essentials Gift Hamper</v>
      </c>
      <c r="I31" t="str">
        <v>Botanica Pamper Hamper</v>
      </c>
      <c r="J31" t="str">
        <v>Botanica Rose Chandon Gift</v>
      </c>
      <c r="K31" t="str">
        <v>Box Of Treats Easter Hamper</v>
      </c>
      <c r="L31" t="str">
        <v>Box Of Treats Hamper</v>
      </c>
      <c r="M31" t="str">
        <v>Car &amp; Wine Lovers Gift Hamper</v>
      </c>
      <c r="N31" t="str">
        <v>Car Chamois &amp; Red Wine Gift</v>
      </c>
      <c r="O31" t="str">
        <v>Car Chamois &amp; White Wine Gift</v>
      </c>
      <c r="P31" t="str">
        <v>Car Essentials Gift Pack</v>
      </c>
      <c r="Q31" t="str">
        <v>Caring For You Rest Time Gift Box</v>
      </c>
      <c r="R31" t="str">
        <v>Celebrate Shiraz Gift Box</v>
      </c>
      <c r="S31" t="str">
        <v>Chill Out Lager Hamper</v>
      </c>
      <c r="T31" t="str">
        <v>Chill Out Pale Ale Hamper</v>
      </c>
      <c r="U31" t="str">
        <v>Chivas Whisky &amp; Nuts Hamper</v>
      </c>
      <c r="V31" t="str">
        <v>Clay Date - Clay Sculpting Set For Two</v>
      </c>
      <c r="W31" t="str">
        <v>Connoisseur's Wine Collection Hamper</v>
      </c>
      <c r="X31" t="str">
        <v>Cuddle Up At Home</v>
      </c>
      <c r="Y31" t="str">
        <v>Dom Perignon Champagne Gift Hamper</v>
      </c>
      <c r="Z31" t="str">
        <v>Double Wine Canvas Shopper</v>
      </c>
      <c r="AA31" t="str">
        <v>Elegance Dom Perignon Gift Hamper</v>
      </c>
      <c r="AB31" t="str">
        <v>Elegant Shiraz Housewarming Gift Box</v>
      </c>
      <c r="AC31" t="str">
        <v>Entertain With Veuve Crate</v>
      </c>
      <c r="AD31" t="str">
        <v>For Her Essentials Hamper</v>
      </c>
      <c r="AE31" t="str">
        <v>Garden &amp; Pamper Hamper</v>
      </c>
      <c r="AF31" t="str">
        <v>Glenlivet 12 Premium Whisky Hamper</v>
      </c>
      <c r="AG31" t="str">
        <v>Glenmorangie Whisky Tasting Hamper</v>
      </c>
      <c r="AH31" t="str">
        <v>Golf &amp; Chill Pack Gift</v>
      </c>
      <c r="AI31" t="str">
        <v>Gourmet Cheeseboard Hamper</v>
      </c>
      <c r="AJ31" t="str">
        <v>Gourmet Red Wine Hamper</v>
      </c>
      <c r="AK31" t="str">
        <v>Gourmet Sauv Blanc Hamper</v>
      </c>
      <c r="AL31" t="str">
        <v>Gourmet Settlement Gift</v>
      </c>
      <c r="AM31" t="str">
        <v>Gourmet Sparkling Hamper</v>
      </c>
      <c r="AN31" t="str">
        <v>Gourmet White Wine Hamper</v>
      </c>
      <c r="AO31" t="str">
        <v>Heaps Normal for Heaps Cool Gents Gift</v>
      </c>
      <c r="AP31" t="str">
        <v>Her Comfort Care Gift</v>
      </c>
      <c r="AQ31" t="str">
        <v>Home Celebration Hamper</v>
      </c>
      <c r="AR31" t="str">
        <v>Hoppy Days Pale Ale, Snack &amp; Speaker Gift Hamper</v>
      </c>
      <c r="AS31" t="str">
        <v>Hoppy Easter Chocolate Gift Box</v>
      </c>
      <c r="AT31" t="str">
        <v>Hoppy Easter Sparkling Gift Basket</v>
      </c>
      <c r="AU31" t="str">
        <v>Johnnie Walker Whisky Hamper</v>
      </c>
      <c r="AV31" t="str">
        <v>Limoncello Picnic Party Cooler</v>
      </c>
      <c r="AW31" t="str">
        <v>Love You Beary Much Hamper</v>
      </c>
      <c r="AX31" t="str">
        <v>Luxurious Picnic Gift Hamper</v>
      </c>
      <c r="AY31" t="str">
        <v>Luxury Car &amp; St Hugo Shiraz Hamper</v>
      </c>
      <c r="AZ31" t="str">
        <v>Luxury Gift Hamper For Her</v>
      </c>
      <c r="BA31" t="str">
        <v>Luxury Gift Hamper For Him</v>
      </c>
      <c r="BB31" t="str">
        <v>Luxury Homebody Relaxation Gift Hamper</v>
      </c>
      <c r="BC31" t="str">
        <v>Luxury Moet Hamper</v>
      </c>
      <c r="BD31" t="str">
        <v>Made To Share Basket</v>
      </c>
      <c r="BE31" t="str">
        <v>Makers Mark Whisky Hamper</v>
      </c>
      <c r="BF31" t="str">
        <v>Market Munchies Canvas Bag</v>
      </c>
      <c r="BG31" t="str">
        <v>Mini Home Chef Gift Set</v>
      </c>
      <c r="BH31" t="str">
        <v>Mini Snack Gift Box</v>
      </c>
      <c r="BI31" t="str">
        <v>Moet Gift Hamper</v>
      </c>
      <c r="BJ31" t="str">
        <v>Moon Dog Brews for Him Hamper</v>
      </c>
      <c r="BK31" t="str">
        <v>Mum's Margs &amp; Me Time Gift Basket</v>
      </c>
      <c r="BL31" t="str">
        <v>Mum's Market Munchies Tote Gift</v>
      </c>
      <c r="BM31" t="str">
        <v>Mum's Red Wine &amp; Robe Hamper</v>
      </c>
      <c r="BN31" t="str">
        <v>Mum's Sip &amp; Snack Hamper</v>
      </c>
      <c r="BO31" t="str">
        <v>Mum's Sparkling &amp; Treats Hamper</v>
      </c>
      <c r="BP31" t="str">
        <v>Mum's Sweet Treat Hamper</v>
      </c>
      <c r="BQ31" t="str">
        <v>Opulent Tea Lovers Gift Set</v>
      </c>
      <c r="BR31" t="str">
        <v>Perk Me Up Coffee Hamper</v>
      </c>
      <c r="BS31" t="str">
        <v>Prosecco Celebration Hamper</v>
      </c>
      <c r="BT31" t="str">
        <v>Red &amp; White Wine Gift Box</v>
      </c>
      <c r="BU31" t="str">
        <v>Red Welcome Home Hamper</v>
      </c>
      <c r="BV31" t="str">
        <v>Red Wine &amp; Game Night In Hamper</v>
      </c>
      <c r="BW31" t="str">
        <v>Reset Mini Moment Gift Box</v>
      </c>
      <c r="BX31" t="str">
        <v>Rest &amp; Reset Wellness Gift Hamper</v>
      </c>
      <c r="BY31" t="str">
        <v>Retire In Style Hamper</v>
      </c>
      <c r="BZ31" t="str">
        <v>Robby's Entertainer Gift Pack</v>
      </c>
      <c r="CA31" t="str">
        <v>Robs Arvo BBQ Kit</v>
      </c>
      <c r="CB31" t="str">
        <v>Rob's Red Wine Tasting Hamper</v>
      </c>
      <c r="CC31" t="str">
        <v>Self Care For You Gift Box</v>
      </c>
      <c r="CD31" t="str">
        <v>Self Care Gift Hamper</v>
      </c>
      <c r="CE31" t="str">
        <v>Sip &amp; Snack Gift Hamper</v>
      </c>
      <c r="CF31" t="str">
        <v>Sparkling Celebration Car Gift Hamper</v>
      </c>
      <c r="CG31" t="str">
        <v>Summer Lovin' Shopper Bag</v>
      </c>
      <c r="CH31" t="str">
        <v>Sweet Chocolate Easter Hamper</v>
      </c>
      <c r="CI31" t="str">
        <v>Sweet Chocolate Hamper</v>
      </c>
      <c r="CJ31" t="str">
        <v>Sweet Easter Sharing Gift Hamper</v>
      </c>
      <c r="CK31" t="str">
        <v>Sweet Treats Gift Hamper</v>
      </c>
      <c r="CL31" t="str">
        <v>Take Care Gift Hamper</v>
      </c>
      <c r="CM31" t="str">
        <v>Tea &amp; Comfort Hamper</v>
      </c>
      <c r="CN31" t="str">
        <v>The Aberlour 'U R' Special Hamper</v>
      </c>
      <c r="CO31" t="str">
        <v>The Artisan Picnic Hamper</v>
      </c>
      <c r="CP31" t="str">
        <v>The BBQ Lover's Gift Box</v>
      </c>
      <c r="CQ31" t="str">
        <v>The Bondi Soap Indulgence 'Delight Me' Gift Box</v>
      </c>
      <c r="CR31" t="str">
        <v>The Coffee &amp; Crunch Bundle Hamper</v>
      </c>
      <c r="CS31" t="str">
        <v>The Coffee Lover's Gift</v>
      </c>
      <c r="CT31" t="str">
        <v>The Entertainer Crate</v>
      </c>
      <c r="CU31" t="str">
        <v>The Gents' Retreat Hamper</v>
      </c>
      <c r="CV31" t="str">
        <v>Thinking Of You Mini Moments Gift</v>
      </c>
      <c r="CW31" t="str">
        <v>Top Shelf Veuve &amp; Aberlour Whisky Gift</v>
      </c>
      <c r="CX31" t="str">
        <v>Ultimate Car Gift Pack With Meguiar's</v>
      </c>
      <c r="CY31" t="str">
        <v>Ultimate Party Pack</v>
      </c>
      <c r="CZ31" t="str">
        <v>Very Veuve Gift Hamper</v>
      </c>
      <c r="DA31" t="str">
        <v>Vitale Australian Botanicals House Essentials</v>
      </c>
      <c r="DB31" t="str">
        <v>Vitale Wellness Pamper Hamper</v>
      </c>
      <c r="DC31" t="str">
        <v>Vitality Pamper Hamper</v>
      </c>
      <c r="DD31" t="str">
        <v>Welcome Home Cheeseboard &amp; Olive Oil</v>
      </c>
      <c r="DE31" t="str">
        <v>Welcome Home Cheeseboard &amp; Red Wine</v>
      </c>
      <c r="DF31" t="str">
        <v>Wine &amp; Antipasto Hamper</v>
      </c>
      <c r="DG31" t="str">
        <v>Wine &amp; Chocolate Collection</v>
      </c>
      <c r="DH31" t="str">
        <v>With Love Sparkling Hamper</v>
      </c>
      <c r="DI31" t="str">
        <v>Yes Way Rose Hamper</v>
      </c>
      <c r="DJ31" t="str">
        <v>You're Amazing Mini Moments Gift</v>
      </c>
      <c r="DK31" t="str">
        <v>Zonzo Roro Apertivo Spritz &amp; Snack Set Gift</v>
      </c>
      <c r="DL31" t="str">
        <v>Zonzo Vodka Celebration Hamper</v>
      </c>
      <c r="DM31" t="str">
        <v>Custom Hamper</v>
      </c>
    </row>
    <row r="32" spans="1:117" x14ac:dyDescent="0.25">
      <c r="A32" s="62" t="str" cm="1">
        <f t="array" ref="A32:DM32">TRANSPOSE(_xlfn._xlws.FILTER('Hamper Listing'!$A$2:$A$160,ISNUMBER(SEARCH('Bulk Order Form'!K45,'Hamper Listing'!$A$2:$A$160)),"No Results"))</f>
        <v>A Chandon Gift Hamper</v>
      </c>
      <c r="B32" t="str">
        <v>All Chill, No Booze Beer Hamper</v>
      </c>
      <c r="C32" t="str">
        <v>Backyard Barby Essentials Crate</v>
      </c>
      <c r="D32" t="str">
        <v>Beer &amp; Wine Picnic Cooler Bag</v>
      </c>
      <c r="E32" t="str">
        <v>Bite Bundle Gourmet Snacks Hamper</v>
      </c>
      <c r="F32" t="str">
        <v>Bite Bundle Pasta Night Hamper</v>
      </c>
      <c r="G32" t="str">
        <v>Bite Bundle Snack Indulgence Hamper</v>
      </c>
      <c r="H32" t="str">
        <v>Bondi Essentials Gift Hamper</v>
      </c>
      <c r="I32" t="str">
        <v>Botanica Pamper Hamper</v>
      </c>
      <c r="J32" t="str">
        <v>Botanica Rose Chandon Gift</v>
      </c>
      <c r="K32" t="str">
        <v>Box Of Treats Easter Hamper</v>
      </c>
      <c r="L32" t="str">
        <v>Box Of Treats Hamper</v>
      </c>
      <c r="M32" t="str">
        <v>Car &amp; Wine Lovers Gift Hamper</v>
      </c>
      <c r="N32" t="str">
        <v>Car Chamois &amp; Red Wine Gift</v>
      </c>
      <c r="O32" t="str">
        <v>Car Chamois &amp; White Wine Gift</v>
      </c>
      <c r="P32" t="str">
        <v>Car Essentials Gift Pack</v>
      </c>
      <c r="Q32" t="str">
        <v>Caring For You Rest Time Gift Box</v>
      </c>
      <c r="R32" t="str">
        <v>Celebrate Shiraz Gift Box</v>
      </c>
      <c r="S32" t="str">
        <v>Chill Out Lager Hamper</v>
      </c>
      <c r="T32" t="str">
        <v>Chill Out Pale Ale Hamper</v>
      </c>
      <c r="U32" t="str">
        <v>Chivas Whisky &amp; Nuts Hamper</v>
      </c>
      <c r="V32" t="str">
        <v>Clay Date - Clay Sculpting Set For Two</v>
      </c>
      <c r="W32" t="str">
        <v>Connoisseur's Wine Collection Hamper</v>
      </c>
      <c r="X32" t="str">
        <v>Cuddle Up At Home</v>
      </c>
      <c r="Y32" t="str">
        <v>Dom Perignon Champagne Gift Hamper</v>
      </c>
      <c r="Z32" t="str">
        <v>Double Wine Canvas Shopper</v>
      </c>
      <c r="AA32" t="str">
        <v>Elegance Dom Perignon Gift Hamper</v>
      </c>
      <c r="AB32" t="str">
        <v>Elegant Shiraz Housewarming Gift Box</v>
      </c>
      <c r="AC32" t="str">
        <v>Entertain With Veuve Crate</v>
      </c>
      <c r="AD32" t="str">
        <v>For Her Essentials Hamper</v>
      </c>
      <c r="AE32" t="str">
        <v>Garden &amp; Pamper Hamper</v>
      </c>
      <c r="AF32" t="str">
        <v>Glenlivet 12 Premium Whisky Hamper</v>
      </c>
      <c r="AG32" t="str">
        <v>Glenmorangie Whisky Tasting Hamper</v>
      </c>
      <c r="AH32" t="str">
        <v>Golf &amp; Chill Pack Gift</v>
      </c>
      <c r="AI32" t="str">
        <v>Gourmet Cheeseboard Hamper</v>
      </c>
      <c r="AJ32" t="str">
        <v>Gourmet Red Wine Hamper</v>
      </c>
      <c r="AK32" t="str">
        <v>Gourmet Sauv Blanc Hamper</v>
      </c>
      <c r="AL32" t="str">
        <v>Gourmet Settlement Gift</v>
      </c>
      <c r="AM32" t="str">
        <v>Gourmet Sparkling Hamper</v>
      </c>
      <c r="AN32" t="str">
        <v>Gourmet White Wine Hamper</v>
      </c>
      <c r="AO32" t="str">
        <v>Heaps Normal for Heaps Cool Gents Gift</v>
      </c>
      <c r="AP32" t="str">
        <v>Her Comfort Care Gift</v>
      </c>
      <c r="AQ32" t="str">
        <v>Home Celebration Hamper</v>
      </c>
      <c r="AR32" t="str">
        <v>Hoppy Days Pale Ale, Snack &amp; Speaker Gift Hamper</v>
      </c>
      <c r="AS32" t="str">
        <v>Hoppy Easter Chocolate Gift Box</v>
      </c>
      <c r="AT32" t="str">
        <v>Hoppy Easter Sparkling Gift Basket</v>
      </c>
      <c r="AU32" t="str">
        <v>Johnnie Walker Whisky Hamper</v>
      </c>
      <c r="AV32" t="str">
        <v>Limoncello Picnic Party Cooler</v>
      </c>
      <c r="AW32" t="str">
        <v>Love You Beary Much Hamper</v>
      </c>
      <c r="AX32" t="str">
        <v>Luxurious Picnic Gift Hamper</v>
      </c>
      <c r="AY32" t="str">
        <v>Luxury Car &amp; St Hugo Shiraz Hamper</v>
      </c>
      <c r="AZ32" t="str">
        <v>Luxury Gift Hamper For Her</v>
      </c>
      <c r="BA32" t="str">
        <v>Luxury Gift Hamper For Him</v>
      </c>
      <c r="BB32" t="str">
        <v>Luxury Homebody Relaxation Gift Hamper</v>
      </c>
      <c r="BC32" t="str">
        <v>Luxury Moet Hamper</v>
      </c>
      <c r="BD32" t="str">
        <v>Made To Share Basket</v>
      </c>
      <c r="BE32" t="str">
        <v>Makers Mark Whisky Hamper</v>
      </c>
      <c r="BF32" t="str">
        <v>Market Munchies Canvas Bag</v>
      </c>
      <c r="BG32" t="str">
        <v>Mini Home Chef Gift Set</v>
      </c>
      <c r="BH32" t="str">
        <v>Mini Snack Gift Box</v>
      </c>
      <c r="BI32" t="str">
        <v>Moet Gift Hamper</v>
      </c>
      <c r="BJ32" t="str">
        <v>Moon Dog Brews for Him Hamper</v>
      </c>
      <c r="BK32" t="str">
        <v>Mum's Margs &amp; Me Time Gift Basket</v>
      </c>
      <c r="BL32" t="str">
        <v>Mum's Market Munchies Tote Gift</v>
      </c>
      <c r="BM32" t="str">
        <v>Mum's Red Wine &amp; Robe Hamper</v>
      </c>
      <c r="BN32" t="str">
        <v>Mum's Sip &amp; Snack Hamper</v>
      </c>
      <c r="BO32" t="str">
        <v>Mum's Sparkling &amp; Treats Hamper</v>
      </c>
      <c r="BP32" t="str">
        <v>Mum's Sweet Treat Hamper</v>
      </c>
      <c r="BQ32" t="str">
        <v>Opulent Tea Lovers Gift Set</v>
      </c>
      <c r="BR32" t="str">
        <v>Perk Me Up Coffee Hamper</v>
      </c>
      <c r="BS32" t="str">
        <v>Prosecco Celebration Hamper</v>
      </c>
      <c r="BT32" t="str">
        <v>Red &amp; White Wine Gift Box</v>
      </c>
      <c r="BU32" t="str">
        <v>Red Welcome Home Hamper</v>
      </c>
      <c r="BV32" t="str">
        <v>Red Wine &amp; Game Night In Hamper</v>
      </c>
      <c r="BW32" t="str">
        <v>Reset Mini Moment Gift Box</v>
      </c>
      <c r="BX32" t="str">
        <v>Rest &amp; Reset Wellness Gift Hamper</v>
      </c>
      <c r="BY32" t="str">
        <v>Retire In Style Hamper</v>
      </c>
      <c r="BZ32" t="str">
        <v>Robby's Entertainer Gift Pack</v>
      </c>
      <c r="CA32" t="str">
        <v>Robs Arvo BBQ Kit</v>
      </c>
      <c r="CB32" t="str">
        <v>Rob's Red Wine Tasting Hamper</v>
      </c>
      <c r="CC32" t="str">
        <v>Self Care For You Gift Box</v>
      </c>
      <c r="CD32" t="str">
        <v>Self Care Gift Hamper</v>
      </c>
      <c r="CE32" t="str">
        <v>Sip &amp; Snack Gift Hamper</v>
      </c>
      <c r="CF32" t="str">
        <v>Sparkling Celebration Car Gift Hamper</v>
      </c>
      <c r="CG32" t="str">
        <v>Summer Lovin' Shopper Bag</v>
      </c>
      <c r="CH32" t="str">
        <v>Sweet Chocolate Easter Hamper</v>
      </c>
      <c r="CI32" t="str">
        <v>Sweet Chocolate Hamper</v>
      </c>
      <c r="CJ32" t="str">
        <v>Sweet Easter Sharing Gift Hamper</v>
      </c>
      <c r="CK32" t="str">
        <v>Sweet Treats Gift Hamper</v>
      </c>
      <c r="CL32" t="str">
        <v>Take Care Gift Hamper</v>
      </c>
      <c r="CM32" t="str">
        <v>Tea &amp; Comfort Hamper</v>
      </c>
      <c r="CN32" t="str">
        <v>The Aberlour 'U R' Special Hamper</v>
      </c>
      <c r="CO32" t="str">
        <v>The Artisan Picnic Hamper</v>
      </c>
      <c r="CP32" t="str">
        <v>The BBQ Lover's Gift Box</v>
      </c>
      <c r="CQ32" t="str">
        <v>The Bondi Soap Indulgence 'Delight Me' Gift Box</v>
      </c>
      <c r="CR32" t="str">
        <v>The Coffee &amp; Crunch Bundle Hamper</v>
      </c>
      <c r="CS32" t="str">
        <v>The Coffee Lover's Gift</v>
      </c>
      <c r="CT32" t="str">
        <v>The Entertainer Crate</v>
      </c>
      <c r="CU32" t="str">
        <v>The Gents' Retreat Hamper</v>
      </c>
      <c r="CV32" t="str">
        <v>Thinking Of You Mini Moments Gift</v>
      </c>
      <c r="CW32" t="str">
        <v>Top Shelf Veuve &amp; Aberlour Whisky Gift</v>
      </c>
      <c r="CX32" t="str">
        <v>Ultimate Car Gift Pack With Meguiar's</v>
      </c>
      <c r="CY32" t="str">
        <v>Ultimate Party Pack</v>
      </c>
      <c r="CZ32" t="str">
        <v>Very Veuve Gift Hamper</v>
      </c>
      <c r="DA32" t="str">
        <v>Vitale Australian Botanicals House Essentials</v>
      </c>
      <c r="DB32" t="str">
        <v>Vitale Wellness Pamper Hamper</v>
      </c>
      <c r="DC32" t="str">
        <v>Vitality Pamper Hamper</v>
      </c>
      <c r="DD32" t="str">
        <v>Welcome Home Cheeseboard &amp; Olive Oil</v>
      </c>
      <c r="DE32" t="str">
        <v>Welcome Home Cheeseboard &amp; Red Wine</v>
      </c>
      <c r="DF32" t="str">
        <v>Wine &amp; Antipasto Hamper</v>
      </c>
      <c r="DG32" t="str">
        <v>Wine &amp; Chocolate Collection</v>
      </c>
      <c r="DH32" t="str">
        <v>With Love Sparkling Hamper</v>
      </c>
      <c r="DI32" t="str">
        <v>Yes Way Rose Hamper</v>
      </c>
      <c r="DJ32" t="str">
        <v>You're Amazing Mini Moments Gift</v>
      </c>
      <c r="DK32" t="str">
        <v>Zonzo Roro Apertivo Spritz &amp; Snack Set Gift</v>
      </c>
      <c r="DL32" t="str">
        <v>Zonzo Vodka Celebration Hamper</v>
      </c>
      <c r="DM32" t="str">
        <v>Custom Hamper</v>
      </c>
    </row>
    <row r="33" spans="1:117" x14ac:dyDescent="0.25">
      <c r="A33" s="62" t="str" cm="1">
        <f t="array" ref="A33:DM33">TRANSPOSE(_xlfn._xlws.FILTER('Hamper Listing'!$A$2:$A$160,ISNUMBER(SEARCH('Bulk Order Form'!K46,'Hamper Listing'!$A$2:$A$160)),"No Results"))</f>
        <v>A Chandon Gift Hamper</v>
      </c>
      <c r="B33" t="str">
        <v>All Chill, No Booze Beer Hamper</v>
      </c>
      <c r="C33" t="str">
        <v>Backyard Barby Essentials Crate</v>
      </c>
      <c r="D33" t="str">
        <v>Beer &amp; Wine Picnic Cooler Bag</v>
      </c>
      <c r="E33" t="str">
        <v>Bite Bundle Gourmet Snacks Hamper</v>
      </c>
      <c r="F33" t="str">
        <v>Bite Bundle Pasta Night Hamper</v>
      </c>
      <c r="G33" t="str">
        <v>Bite Bundle Snack Indulgence Hamper</v>
      </c>
      <c r="H33" t="str">
        <v>Bondi Essentials Gift Hamper</v>
      </c>
      <c r="I33" t="str">
        <v>Botanica Pamper Hamper</v>
      </c>
      <c r="J33" t="str">
        <v>Botanica Rose Chandon Gift</v>
      </c>
      <c r="K33" t="str">
        <v>Box Of Treats Easter Hamper</v>
      </c>
      <c r="L33" t="str">
        <v>Box Of Treats Hamper</v>
      </c>
      <c r="M33" t="str">
        <v>Car &amp; Wine Lovers Gift Hamper</v>
      </c>
      <c r="N33" t="str">
        <v>Car Chamois &amp; Red Wine Gift</v>
      </c>
      <c r="O33" t="str">
        <v>Car Chamois &amp; White Wine Gift</v>
      </c>
      <c r="P33" t="str">
        <v>Car Essentials Gift Pack</v>
      </c>
      <c r="Q33" t="str">
        <v>Caring For You Rest Time Gift Box</v>
      </c>
      <c r="R33" t="str">
        <v>Celebrate Shiraz Gift Box</v>
      </c>
      <c r="S33" t="str">
        <v>Chill Out Lager Hamper</v>
      </c>
      <c r="T33" t="str">
        <v>Chill Out Pale Ale Hamper</v>
      </c>
      <c r="U33" t="str">
        <v>Chivas Whisky &amp; Nuts Hamper</v>
      </c>
      <c r="V33" t="str">
        <v>Clay Date - Clay Sculpting Set For Two</v>
      </c>
      <c r="W33" t="str">
        <v>Connoisseur's Wine Collection Hamper</v>
      </c>
      <c r="X33" t="str">
        <v>Cuddle Up At Home</v>
      </c>
      <c r="Y33" t="str">
        <v>Dom Perignon Champagne Gift Hamper</v>
      </c>
      <c r="Z33" t="str">
        <v>Double Wine Canvas Shopper</v>
      </c>
      <c r="AA33" t="str">
        <v>Elegance Dom Perignon Gift Hamper</v>
      </c>
      <c r="AB33" t="str">
        <v>Elegant Shiraz Housewarming Gift Box</v>
      </c>
      <c r="AC33" t="str">
        <v>Entertain With Veuve Crate</v>
      </c>
      <c r="AD33" t="str">
        <v>For Her Essentials Hamper</v>
      </c>
      <c r="AE33" t="str">
        <v>Garden &amp; Pamper Hamper</v>
      </c>
      <c r="AF33" t="str">
        <v>Glenlivet 12 Premium Whisky Hamper</v>
      </c>
      <c r="AG33" t="str">
        <v>Glenmorangie Whisky Tasting Hamper</v>
      </c>
      <c r="AH33" t="str">
        <v>Golf &amp; Chill Pack Gift</v>
      </c>
      <c r="AI33" t="str">
        <v>Gourmet Cheeseboard Hamper</v>
      </c>
      <c r="AJ33" t="str">
        <v>Gourmet Red Wine Hamper</v>
      </c>
      <c r="AK33" t="str">
        <v>Gourmet Sauv Blanc Hamper</v>
      </c>
      <c r="AL33" t="str">
        <v>Gourmet Settlement Gift</v>
      </c>
      <c r="AM33" t="str">
        <v>Gourmet Sparkling Hamper</v>
      </c>
      <c r="AN33" t="str">
        <v>Gourmet White Wine Hamper</v>
      </c>
      <c r="AO33" t="str">
        <v>Heaps Normal for Heaps Cool Gents Gift</v>
      </c>
      <c r="AP33" t="str">
        <v>Her Comfort Care Gift</v>
      </c>
      <c r="AQ33" t="str">
        <v>Home Celebration Hamper</v>
      </c>
      <c r="AR33" t="str">
        <v>Hoppy Days Pale Ale, Snack &amp; Speaker Gift Hamper</v>
      </c>
      <c r="AS33" t="str">
        <v>Hoppy Easter Chocolate Gift Box</v>
      </c>
      <c r="AT33" t="str">
        <v>Hoppy Easter Sparkling Gift Basket</v>
      </c>
      <c r="AU33" t="str">
        <v>Johnnie Walker Whisky Hamper</v>
      </c>
      <c r="AV33" t="str">
        <v>Limoncello Picnic Party Cooler</v>
      </c>
      <c r="AW33" t="str">
        <v>Love You Beary Much Hamper</v>
      </c>
      <c r="AX33" t="str">
        <v>Luxurious Picnic Gift Hamper</v>
      </c>
      <c r="AY33" t="str">
        <v>Luxury Car &amp; St Hugo Shiraz Hamper</v>
      </c>
      <c r="AZ33" t="str">
        <v>Luxury Gift Hamper For Her</v>
      </c>
      <c r="BA33" t="str">
        <v>Luxury Gift Hamper For Him</v>
      </c>
      <c r="BB33" t="str">
        <v>Luxury Homebody Relaxation Gift Hamper</v>
      </c>
      <c r="BC33" t="str">
        <v>Luxury Moet Hamper</v>
      </c>
      <c r="BD33" t="str">
        <v>Made To Share Basket</v>
      </c>
      <c r="BE33" t="str">
        <v>Makers Mark Whisky Hamper</v>
      </c>
      <c r="BF33" t="str">
        <v>Market Munchies Canvas Bag</v>
      </c>
      <c r="BG33" t="str">
        <v>Mini Home Chef Gift Set</v>
      </c>
      <c r="BH33" t="str">
        <v>Mini Snack Gift Box</v>
      </c>
      <c r="BI33" t="str">
        <v>Moet Gift Hamper</v>
      </c>
      <c r="BJ33" t="str">
        <v>Moon Dog Brews for Him Hamper</v>
      </c>
      <c r="BK33" t="str">
        <v>Mum's Margs &amp; Me Time Gift Basket</v>
      </c>
      <c r="BL33" t="str">
        <v>Mum's Market Munchies Tote Gift</v>
      </c>
      <c r="BM33" t="str">
        <v>Mum's Red Wine &amp; Robe Hamper</v>
      </c>
      <c r="BN33" t="str">
        <v>Mum's Sip &amp; Snack Hamper</v>
      </c>
      <c r="BO33" t="str">
        <v>Mum's Sparkling &amp; Treats Hamper</v>
      </c>
      <c r="BP33" t="str">
        <v>Mum's Sweet Treat Hamper</v>
      </c>
      <c r="BQ33" t="str">
        <v>Opulent Tea Lovers Gift Set</v>
      </c>
      <c r="BR33" t="str">
        <v>Perk Me Up Coffee Hamper</v>
      </c>
      <c r="BS33" t="str">
        <v>Prosecco Celebration Hamper</v>
      </c>
      <c r="BT33" t="str">
        <v>Red &amp; White Wine Gift Box</v>
      </c>
      <c r="BU33" t="str">
        <v>Red Welcome Home Hamper</v>
      </c>
      <c r="BV33" t="str">
        <v>Red Wine &amp; Game Night In Hamper</v>
      </c>
      <c r="BW33" t="str">
        <v>Reset Mini Moment Gift Box</v>
      </c>
      <c r="BX33" t="str">
        <v>Rest &amp; Reset Wellness Gift Hamper</v>
      </c>
      <c r="BY33" t="str">
        <v>Retire In Style Hamper</v>
      </c>
      <c r="BZ33" t="str">
        <v>Robby's Entertainer Gift Pack</v>
      </c>
      <c r="CA33" t="str">
        <v>Robs Arvo BBQ Kit</v>
      </c>
      <c r="CB33" t="str">
        <v>Rob's Red Wine Tasting Hamper</v>
      </c>
      <c r="CC33" t="str">
        <v>Self Care For You Gift Box</v>
      </c>
      <c r="CD33" t="str">
        <v>Self Care Gift Hamper</v>
      </c>
      <c r="CE33" t="str">
        <v>Sip &amp; Snack Gift Hamper</v>
      </c>
      <c r="CF33" t="str">
        <v>Sparkling Celebration Car Gift Hamper</v>
      </c>
      <c r="CG33" t="str">
        <v>Summer Lovin' Shopper Bag</v>
      </c>
      <c r="CH33" t="str">
        <v>Sweet Chocolate Easter Hamper</v>
      </c>
      <c r="CI33" t="str">
        <v>Sweet Chocolate Hamper</v>
      </c>
      <c r="CJ33" t="str">
        <v>Sweet Easter Sharing Gift Hamper</v>
      </c>
      <c r="CK33" t="str">
        <v>Sweet Treats Gift Hamper</v>
      </c>
      <c r="CL33" t="str">
        <v>Take Care Gift Hamper</v>
      </c>
      <c r="CM33" t="str">
        <v>Tea &amp; Comfort Hamper</v>
      </c>
      <c r="CN33" t="str">
        <v>The Aberlour 'U R' Special Hamper</v>
      </c>
      <c r="CO33" t="str">
        <v>The Artisan Picnic Hamper</v>
      </c>
      <c r="CP33" t="str">
        <v>The BBQ Lover's Gift Box</v>
      </c>
      <c r="CQ33" t="str">
        <v>The Bondi Soap Indulgence 'Delight Me' Gift Box</v>
      </c>
      <c r="CR33" t="str">
        <v>The Coffee &amp; Crunch Bundle Hamper</v>
      </c>
      <c r="CS33" t="str">
        <v>The Coffee Lover's Gift</v>
      </c>
      <c r="CT33" t="str">
        <v>The Entertainer Crate</v>
      </c>
      <c r="CU33" t="str">
        <v>The Gents' Retreat Hamper</v>
      </c>
      <c r="CV33" t="str">
        <v>Thinking Of You Mini Moments Gift</v>
      </c>
      <c r="CW33" t="str">
        <v>Top Shelf Veuve &amp; Aberlour Whisky Gift</v>
      </c>
      <c r="CX33" t="str">
        <v>Ultimate Car Gift Pack With Meguiar's</v>
      </c>
      <c r="CY33" t="str">
        <v>Ultimate Party Pack</v>
      </c>
      <c r="CZ33" t="str">
        <v>Very Veuve Gift Hamper</v>
      </c>
      <c r="DA33" t="str">
        <v>Vitale Australian Botanicals House Essentials</v>
      </c>
      <c r="DB33" t="str">
        <v>Vitale Wellness Pamper Hamper</v>
      </c>
      <c r="DC33" t="str">
        <v>Vitality Pamper Hamper</v>
      </c>
      <c r="DD33" t="str">
        <v>Welcome Home Cheeseboard &amp; Olive Oil</v>
      </c>
      <c r="DE33" t="str">
        <v>Welcome Home Cheeseboard &amp; Red Wine</v>
      </c>
      <c r="DF33" t="str">
        <v>Wine &amp; Antipasto Hamper</v>
      </c>
      <c r="DG33" t="str">
        <v>Wine &amp; Chocolate Collection</v>
      </c>
      <c r="DH33" t="str">
        <v>With Love Sparkling Hamper</v>
      </c>
      <c r="DI33" t="str">
        <v>Yes Way Rose Hamper</v>
      </c>
      <c r="DJ33" t="str">
        <v>You're Amazing Mini Moments Gift</v>
      </c>
      <c r="DK33" t="str">
        <v>Zonzo Roro Apertivo Spritz &amp; Snack Set Gift</v>
      </c>
      <c r="DL33" t="str">
        <v>Zonzo Vodka Celebration Hamper</v>
      </c>
      <c r="DM33" t="str">
        <v>Custom Hamper</v>
      </c>
    </row>
    <row r="34" spans="1:117" x14ac:dyDescent="0.25">
      <c r="A34" s="62" t="str" cm="1">
        <f t="array" ref="A34:DM34">TRANSPOSE(_xlfn._xlws.FILTER('Hamper Listing'!$A$2:$A$160,ISNUMBER(SEARCH('Bulk Order Form'!K47,'Hamper Listing'!$A$2:$A$160)),"No Results"))</f>
        <v>A Chandon Gift Hamper</v>
      </c>
      <c r="B34" t="str">
        <v>All Chill, No Booze Beer Hamper</v>
      </c>
      <c r="C34" t="str">
        <v>Backyard Barby Essentials Crate</v>
      </c>
      <c r="D34" t="str">
        <v>Beer &amp; Wine Picnic Cooler Bag</v>
      </c>
      <c r="E34" t="str">
        <v>Bite Bundle Gourmet Snacks Hamper</v>
      </c>
      <c r="F34" t="str">
        <v>Bite Bundle Pasta Night Hamper</v>
      </c>
      <c r="G34" t="str">
        <v>Bite Bundle Snack Indulgence Hamper</v>
      </c>
      <c r="H34" t="str">
        <v>Bondi Essentials Gift Hamper</v>
      </c>
      <c r="I34" t="str">
        <v>Botanica Pamper Hamper</v>
      </c>
      <c r="J34" t="str">
        <v>Botanica Rose Chandon Gift</v>
      </c>
      <c r="K34" t="str">
        <v>Box Of Treats Easter Hamper</v>
      </c>
      <c r="L34" t="str">
        <v>Box Of Treats Hamper</v>
      </c>
      <c r="M34" t="str">
        <v>Car &amp; Wine Lovers Gift Hamper</v>
      </c>
      <c r="N34" t="str">
        <v>Car Chamois &amp; Red Wine Gift</v>
      </c>
      <c r="O34" t="str">
        <v>Car Chamois &amp; White Wine Gift</v>
      </c>
      <c r="P34" t="str">
        <v>Car Essentials Gift Pack</v>
      </c>
      <c r="Q34" t="str">
        <v>Caring For You Rest Time Gift Box</v>
      </c>
      <c r="R34" t="str">
        <v>Celebrate Shiraz Gift Box</v>
      </c>
      <c r="S34" t="str">
        <v>Chill Out Lager Hamper</v>
      </c>
      <c r="T34" t="str">
        <v>Chill Out Pale Ale Hamper</v>
      </c>
      <c r="U34" t="str">
        <v>Chivas Whisky &amp; Nuts Hamper</v>
      </c>
      <c r="V34" t="str">
        <v>Clay Date - Clay Sculpting Set For Two</v>
      </c>
      <c r="W34" t="str">
        <v>Connoisseur's Wine Collection Hamper</v>
      </c>
      <c r="X34" t="str">
        <v>Cuddle Up At Home</v>
      </c>
      <c r="Y34" t="str">
        <v>Dom Perignon Champagne Gift Hamper</v>
      </c>
      <c r="Z34" t="str">
        <v>Double Wine Canvas Shopper</v>
      </c>
      <c r="AA34" t="str">
        <v>Elegance Dom Perignon Gift Hamper</v>
      </c>
      <c r="AB34" t="str">
        <v>Elegant Shiraz Housewarming Gift Box</v>
      </c>
      <c r="AC34" t="str">
        <v>Entertain With Veuve Crate</v>
      </c>
      <c r="AD34" t="str">
        <v>For Her Essentials Hamper</v>
      </c>
      <c r="AE34" t="str">
        <v>Garden &amp; Pamper Hamper</v>
      </c>
      <c r="AF34" t="str">
        <v>Glenlivet 12 Premium Whisky Hamper</v>
      </c>
      <c r="AG34" t="str">
        <v>Glenmorangie Whisky Tasting Hamper</v>
      </c>
      <c r="AH34" t="str">
        <v>Golf &amp; Chill Pack Gift</v>
      </c>
      <c r="AI34" t="str">
        <v>Gourmet Cheeseboard Hamper</v>
      </c>
      <c r="AJ34" t="str">
        <v>Gourmet Red Wine Hamper</v>
      </c>
      <c r="AK34" t="str">
        <v>Gourmet Sauv Blanc Hamper</v>
      </c>
      <c r="AL34" t="str">
        <v>Gourmet Settlement Gift</v>
      </c>
      <c r="AM34" t="str">
        <v>Gourmet Sparkling Hamper</v>
      </c>
      <c r="AN34" t="str">
        <v>Gourmet White Wine Hamper</v>
      </c>
      <c r="AO34" t="str">
        <v>Heaps Normal for Heaps Cool Gents Gift</v>
      </c>
      <c r="AP34" t="str">
        <v>Her Comfort Care Gift</v>
      </c>
      <c r="AQ34" t="str">
        <v>Home Celebration Hamper</v>
      </c>
      <c r="AR34" t="str">
        <v>Hoppy Days Pale Ale, Snack &amp; Speaker Gift Hamper</v>
      </c>
      <c r="AS34" t="str">
        <v>Hoppy Easter Chocolate Gift Box</v>
      </c>
      <c r="AT34" t="str">
        <v>Hoppy Easter Sparkling Gift Basket</v>
      </c>
      <c r="AU34" t="str">
        <v>Johnnie Walker Whisky Hamper</v>
      </c>
      <c r="AV34" t="str">
        <v>Limoncello Picnic Party Cooler</v>
      </c>
      <c r="AW34" t="str">
        <v>Love You Beary Much Hamper</v>
      </c>
      <c r="AX34" t="str">
        <v>Luxurious Picnic Gift Hamper</v>
      </c>
      <c r="AY34" t="str">
        <v>Luxury Car &amp; St Hugo Shiraz Hamper</v>
      </c>
      <c r="AZ34" t="str">
        <v>Luxury Gift Hamper For Her</v>
      </c>
      <c r="BA34" t="str">
        <v>Luxury Gift Hamper For Him</v>
      </c>
      <c r="BB34" t="str">
        <v>Luxury Homebody Relaxation Gift Hamper</v>
      </c>
      <c r="BC34" t="str">
        <v>Luxury Moet Hamper</v>
      </c>
      <c r="BD34" t="str">
        <v>Made To Share Basket</v>
      </c>
      <c r="BE34" t="str">
        <v>Makers Mark Whisky Hamper</v>
      </c>
      <c r="BF34" t="str">
        <v>Market Munchies Canvas Bag</v>
      </c>
      <c r="BG34" t="str">
        <v>Mini Home Chef Gift Set</v>
      </c>
      <c r="BH34" t="str">
        <v>Mini Snack Gift Box</v>
      </c>
      <c r="BI34" t="str">
        <v>Moet Gift Hamper</v>
      </c>
      <c r="BJ34" t="str">
        <v>Moon Dog Brews for Him Hamper</v>
      </c>
      <c r="BK34" t="str">
        <v>Mum's Margs &amp; Me Time Gift Basket</v>
      </c>
      <c r="BL34" t="str">
        <v>Mum's Market Munchies Tote Gift</v>
      </c>
      <c r="BM34" t="str">
        <v>Mum's Red Wine &amp; Robe Hamper</v>
      </c>
      <c r="BN34" t="str">
        <v>Mum's Sip &amp; Snack Hamper</v>
      </c>
      <c r="BO34" t="str">
        <v>Mum's Sparkling &amp; Treats Hamper</v>
      </c>
      <c r="BP34" t="str">
        <v>Mum's Sweet Treat Hamper</v>
      </c>
      <c r="BQ34" t="str">
        <v>Opulent Tea Lovers Gift Set</v>
      </c>
      <c r="BR34" t="str">
        <v>Perk Me Up Coffee Hamper</v>
      </c>
      <c r="BS34" t="str">
        <v>Prosecco Celebration Hamper</v>
      </c>
      <c r="BT34" t="str">
        <v>Red &amp; White Wine Gift Box</v>
      </c>
      <c r="BU34" t="str">
        <v>Red Welcome Home Hamper</v>
      </c>
      <c r="BV34" t="str">
        <v>Red Wine &amp; Game Night In Hamper</v>
      </c>
      <c r="BW34" t="str">
        <v>Reset Mini Moment Gift Box</v>
      </c>
      <c r="BX34" t="str">
        <v>Rest &amp; Reset Wellness Gift Hamper</v>
      </c>
      <c r="BY34" t="str">
        <v>Retire In Style Hamper</v>
      </c>
      <c r="BZ34" t="str">
        <v>Robby's Entertainer Gift Pack</v>
      </c>
      <c r="CA34" t="str">
        <v>Robs Arvo BBQ Kit</v>
      </c>
      <c r="CB34" t="str">
        <v>Rob's Red Wine Tasting Hamper</v>
      </c>
      <c r="CC34" t="str">
        <v>Self Care For You Gift Box</v>
      </c>
      <c r="CD34" t="str">
        <v>Self Care Gift Hamper</v>
      </c>
      <c r="CE34" t="str">
        <v>Sip &amp; Snack Gift Hamper</v>
      </c>
      <c r="CF34" t="str">
        <v>Sparkling Celebration Car Gift Hamper</v>
      </c>
      <c r="CG34" t="str">
        <v>Summer Lovin' Shopper Bag</v>
      </c>
      <c r="CH34" t="str">
        <v>Sweet Chocolate Easter Hamper</v>
      </c>
      <c r="CI34" t="str">
        <v>Sweet Chocolate Hamper</v>
      </c>
      <c r="CJ34" t="str">
        <v>Sweet Easter Sharing Gift Hamper</v>
      </c>
      <c r="CK34" t="str">
        <v>Sweet Treats Gift Hamper</v>
      </c>
      <c r="CL34" t="str">
        <v>Take Care Gift Hamper</v>
      </c>
      <c r="CM34" t="str">
        <v>Tea &amp; Comfort Hamper</v>
      </c>
      <c r="CN34" t="str">
        <v>The Aberlour 'U R' Special Hamper</v>
      </c>
      <c r="CO34" t="str">
        <v>The Artisan Picnic Hamper</v>
      </c>
      <c r="CP34" t="str">
        <v>The BBQ Lover's Gift Box</v>
      </c>
      <c r="CQ34" t="str">
        <v>The Bondi Soap Indulgence 'Delight Me' Gift Box</v>
      </c>
      <c r="CR34" t="str">
        <v>The Coffee &amp; Crunch Bundle Hamper</v>
      </c>
      <c r="CS34" t="str">
        <v>The Coffee Lover's Gift</v>
      </c>
      <c r="CT34" t="str">
        <v>The Entertainer Crate</v>
      </c>
      <c r="CU34" t="str">
        <v>The Gents' Retreat Hamper</v>
      </c>
      <c r="CV34" t="str">
        <v>Thinking Of You Mini Moments Gift</v>
      </c>
      <c r="CW34" t="str">
        <v>Top Shelf Veuve &amp; Aberlour Whisky Gift</v>
      </c>
      <c r="CX34" t="str">
        <v>Ultimate Car Gift Pack With Meguiar's</v>
      </c>
      <c r="CY34" t="str">
        <v>Ultimate Party Pack</v>
      </c>
      <c r="CZ34" t="str">
        <v>Very Veuve Gift Hamper</v>
      </c>
      <c r="DA34" t="str">
        <v>Vitale Australian Botanicals House Essentials</v>
      </c>
      <c r="DB34" t="str">
        <v>Vitale Wellness Pamper Hamper</v>
      </c>
      <c r="DC34" t="str">
        <v>Vitality Pamper Hamper</v>
      </c>
      <c r="DD34" t="str">
        <v>Welcome Home Cheeseboard &amp; Olive Oil</v>
      </c>
      <c r="DE34" t="str">
        <v>Welcome Home Cheeseboard &amp; Red Wine</v>
      </c>
      <c r="DF34" t="str">
        <v>Wine &amp; Antipasto Hamper</v>
      </c>
      <c r="DG34" t="str">
        <v>Wine &amp; Chocolate Collection</v>
      </c>
      <c r="DH34" t="str">
        <v>With Love Sparkling Hamper</v>
      </c>
      <c r="DI34" t="str">
        <v>Yes Way Rose Hamper</v>
      </c>
      <c r="DJ34" t="str">
        <v>You're Amazing Mini Moments Gift</v>
      </c>
      <c r="DK34" t="str">
        <v>Zonzo Roro Apertivo Spritz &amp; Snack Set Gift</v>
      </c>
      <c r="DL34" t="str">
        <v>Zonzo Vodka Celebration Hamper</v>
      </c>
      <c r="DM34" t="str">
        <v>Custom Hamper</v>
      </c>
    </row>
    <row r="35" spans="1:117" x14ac:dyDescent="0.25">
      <c r="A35" s="62" t="str" cm="1">
        <f t="array" ref="A35:DM35">TRANSPOSE(_xlfn._xlws.FILTER('Hamper Listing'!$A$2:$A$160,ISNUMBER(SEARCH('Bulk Order Form'!K48,'Hamper Listing'!$A$2:$A$160)),"No Results"))</f>
        <v>A Chandon Gift Hamper</v>
      </c>
      <c r="B35" t="str">
        <v>All Chill, No Booze Beer Hamper</v>
      </c>
      <c r="C35" t="str">
        <v>Backyard Barby Essentials Crate</v>
      </c>
      <c r="D35" t="str">
        <v>Beer &amp; Wine Picnic Cooler Bag</v>
      </c>
      <c r="E35" t="str">
        <v>Bite Bundle Gourmet Snacks Hamper</v>
      </c>
      <c r="F35" t="str">
        <v>Bite Bundle Pasta Night Hamper</v>
      </c>
      <c r="G35" t="str">
        <v>Bite Bundle Snack Indulgence Hamper</v>
      </c>
      <c r="H35" t="str">
        <v>Bondi Essentials Gift Hamper</v>
      </c>
      <c r="I35" t="str">
        <v>Botanica Pamper Hamper</v>
      </c>
      <c r="J35" t="str">
        <v>Botanica Rose Chandon Gift</v>
      </c>
      <c r="K35" t="str">
        <v>Box Of Treats Easter Hamper</v>
      </c>
      <c r="L35" t="str">
        <v>Box Of Treats Hamper</v>
      </c>
      <c r="M35" t="str">
        <v>Car &amp; Wine Lovers Gift Hamper</v>
      </c>
      <c r="N35" t="str">
        <v>Car Chamois &amp; Red Wine Gift</v>
      </c>
      <c r="O35" t="str">
        <v>Car Chamois &amp; White Wine Gift</v>
      </c>
      <c r="P35" t="str">
        <v>Car Essentials Gift Pack</v>
      </c>
      <c r="Q35" t="str">
        <v>Caring For You Rest Time Gift Box</v>
      </c>
      <c r="R35" t="str">
        <v>Celebrate Shiraz Gift Box</v>
      </c>
      <c r="S35" t="str">
        <v>Chill Out Lager Hamper</v>
      </c>
      <c r="T35" t="str">
        <v>Chill Out Pale Ale Hamper</v>
      </c>
      <c r="U35" t="str">
        <v>Chivas Whisky &amp; Nuts Hamper</v>
      </c>
      <c r="V35" t="str">
        <v>Clay Date - Clay Sculpting Set For Two</v>
      </c>
      <c r="W35" t="str">
        <v>Connoisseur's Wine Collection Hamper</v>
      </c>
      <c r="X35" t="str">
        <v>Cuddle Up At Home</v>
      </c>
      <c r="Y35" t="str">
        <v>Dom Perignon Champagne Gift Hamper</v>
      </c>
      <c r="Z35" t="str">
        <v>Double Wine Canvas Shopper</v>
      </c>
      <c r="AA35" t="str">
        <v>Elegance Dom Perignon Gift Hamper</v>
      </c>
      <c r="AB35" t="str">
        <v>Elegant Shiraz Housewarming Gift Box</v>
      </c>
      <c r="AC35" t="str">
        <v>Entertain With Veuve Crate</v>
      </c>
      <c r="AD35" t="str">
        <v>For Her Essentials Hamper</v>
      </c>
      <c r="AE35" t="str">
        <v>Garden &amp; Pamper Hamper</v>
      </c>
      <c r="AF35" t="str">
        <v>Glenlivet 12 Premium Whisky Hamper</v>
      </c>
      <c r="AG35" t="str">
        <v>Glenmorangie Whisky Tasting Hamper</v>
      </c>
      <c r="AH35" t="str">
        <v>Golf &amp; Chill Pack Gift</v>
      </c>
      <c r="AI35" t="str">
        <v>Gourmet Cheeseboard Hamper</v>
      </c>
      <c r="AJ35" t="str">
        <v>Gourmet Red Wine Hamper</v>
      </c>
      <c r="AK35" t="str">
        <v>Gourmet Sauv Blanc Hamper</v>
      </c>
      <c r="AL35" t="str">
        <v>Gourmet Settlement Gift</v>
      </c>
      <c r="AM35" t="str">
        <v>Gourmet Sparkling Hamper</v>
      </c>
      <c r="AN35" t="str">
        <v>Gourmet White Wine Hamper</v>
      </c>
      <c r="AO35" t="str">
        <v>Heaps Normal for Heaps Cool Gents Gift</v>
      </c>
      <c r="AP35" t="str">
        <v>Her Comfort Care Gift</v>
      </c>
      <c r="AQ35" t="str">
        <v>Home Celebration Hamper</v>
      </c>
      <c r="AR35" t="str">
        <v>Hoppy Days Pale Ale, Snack &amp; Speaker Gift Hamper</v>
      </c>
      <c r="AS35" t="str">
        <v>Hoppy Easter Chocolate Gift Box</v>
      </c>
      <c r="AT35" t="str">
        <v>Hoppy Easter Sparkling Gift Basket</v>
      </c>
      <c r="AU35" t="str">
        <v>Johnnie Walker Whisky Hamper</v>
      </c>
      <c r="AV35" t="str">
        <v>Limoncello Picnic Party Cooler</v>
      </c>
      <c r="AW35" t="str">
        <v>Love You Beary Much Hamper</v>
      </c>
      <c r="AX35" t="str">
        <v>Luxurious Picnic Gift Hamper</v>
      </c>
      <c r="AY35" t="str">
        <v>Luxury Car &amp; St Hugo Shiraz Hamper</v>
      </c>
      <c r="AZ35" t="str">
        <v>Luxury Gift Hamper For Her</v>
      </c>
      <c r="BA35" t="str">
        <v>Luxury Gift Hamper For Him</v>
      </c>
      <c r="BB35" t="str">
        <v>Luxury Homebody Relaxation Gift Hamper</v>
      </c>
      <c r="BC35" t="str">
        <v>Luxury Moet Hamper</v>
      </c>
      <c r="BD35" t="str">
        <v>Made To Share Basket</v>
      </c>
      <c r="BE35" t="str">
        <v>Makers Mark Whisky Hamper</v>
      </c>
      <c r="BF35" t="str">
        <v>Market Munchies Canvas Bag</v>
      </c>
      <c r="BG35" t="str">
        <v>Mini Home Chef Gift Set</v>
      </c>
      <c r="BH35" t="str">
        <v>Mini Snack Gift Box</v>
      </c>
      <c r="BI35" t="str">
        <v>Moet Gift Hamper</v>
      </c>
      <c r="BJ35" t="str">
        <v>Moon Dog Brews for Him Hamper</v>
      </c>
      <c r="BK35" t="str">
        <v>Mum's Margs &amp; Me Time Gift Basket</v>
      </c>
      <c r="BL35" t="str">
        <v>Mum's Market Munchies Tote Gift</v>
      </c>
      <c r="BM35" t="str">
        <v>Mum's Red Wine &amp; Robe Hamper</v>
      </c>
      <c r="BN35" t="str">
        <v>Mum's Sip &amp; Snack Hamper</v>
      </c>
      <c r="BO35" t="str">
        <v>Mum's Sparkling &amp; Treats Hamper</v>
      </c>
      <c r="BP35" t="str">
        <v>Mum's Sweet Treat Hamper</v>
      </c>
      <c r="BQ35" t="str">
        <v>Opulent Tea Lovers Gift Set</v>
      </c>
      <c r="BR35" t="str">
        <v>Perk Me Up Coffee Hamper</v>
      </c>
      <c r="BS35" t="str">
        <v>Prosecco Celebration Hamper</v>
      </c>
      <c r="BT35" t="str">
        <v>Red &amp; White Wine Gift Box</v>
      </c>
      <c r="BU35" t="str">
        <v>Red Welcome Home Hamper</v>
      </c>
      <c r="BV35" t="str">
        <v>Red Wine &amp; Game Night In Hamper</v>
      </c>
      <c r="BW35" t="str">
        <v>Reset Mini Moment Gift Box</v>
      </c>
      <c r="BX35" t="str">
        <v>Rest &amp; Reset Wellness Gift Hamper</v>
      </c>
      <c r="BY35" t="str">
        <v>Retire In Style Hamper</v>
      </c>
      <c r="BZ35" t="str">
        <v>Robby's Entertainer Gift Pack</v>
      </c>
      <c r="CA35" t="str">
        <v>Robs Arvo BBQ Kit</v>
      </c>
      <c r="CB35" t="str">
        <v>Rob's Red Wine Tasting Hamper</v>
      </c>
      <c r="CC35" t="str">
        <v>Self Care For You Gift Box</v>
      </c>
      <c r="CD35" t="str">
        <v>Self Care Gift Hamper</v>
      </c>
      <c r="CE35" t="str">
        <v>Sip &amp; Snack Gift Hamper</v>
      </c>
      <c r="CF35" t="str">
        <v>Sparkling Celebration Car Gift Hamper</v>
      </c>
      <c r="CG35" t="str">
        <v>Summer Lovin' Shopper Bag</v>
      </c>
      <c r="CH35" t="str">
        <v>Sweet Chocolate Easter Hamper</v>
      </c>
      <c r="CI35" t="str">
        <v>Sweet Chocolate Hamper</v>
      </c>
      <c r="CJ35" t="str">
        <v>Sweet Easter Sharing Gift Hamper</v>
      </c>
      <c r="CK35" t="str">
        <v>Sweet Treats Gift Hamper</v>
      </c>
      <c r="CL35" t="str">
        <v>Take Care Gift Hamper</v>
      </c>
      <c r="CM35" t="str">
        <v>Tea &amp; Comfort Hamper</v>
      </c>
      <c r="CN35" t="str">
        <v>The Aberlour 'U R' Special Hamper</v>
      </c>
      <c r="CO35" t="str">
        <v>The Artisan Picnic Hamper</v>
      </c>
      <c r="CP35" t="str">
        <v>The BBQ Lover's Gift Box</v>
      </c>
      <c r="CQ35" t="str">
        <v>The Bondi Soap Indulgence 'Delight Me' Gift Box</v>
      </c>
      <c r="CR35" t="str">
        <v>The Coffee &amp; Crunch Bundle Hamper</v>
      </c>
      <c r="CS35" t="str">
        <v>The Coffee Lover's Gift</v>
      </c>
      <c r="CT35" t="str">
        <v>The Entertainer Crate</v>
      </c>
      <c r="CU35" t="str">
        <v>The Gents' Retreat Hamper</v>
      </c>
      <c r="CV35" t="str">
        <v>Thinking Of You Mini Moments Gift</v>
      </c>
      <c r="CW35" t="str">
        <v>Top Shelf Veuve &amp; Aberlour Whisky Gift</v>
      </c>
      <c r="CX35" t="str">
        <v>Ultimate Car Gift Pack With Meguiar's</v>
      </c>
      <c r="CY35" t="str">
        <v>Ultimate Party Pack</v>
      </c>
      <c r="CZ35" t="str">
        <v>Very Veuve Gift Hamper</v>
      </c>
      <c r="DA35" t="str">
        <v>Vitale Australian Botanicals House Essentials</v>
      </c>
      <c r="DB35" t="str">
        <v>Vitale Wellness Pamper Hamper</v>
      </c>
      <c r="DC35" t="str">
        <v>Vitality Pamper Hamper</v>
      </c>
      <c r="DD35" t="str">
        <v>Welcome Home Cheeseboard &amp; Olive Oil</v>
      </c>
      <c r="DE35" t="str">
        <v>Welcome Home Cheeseboard &amp; Red Wine</v>
      </c>
      <c r="DF35" t="str">
        <v>Wine &amp; Antipasto Hamper</v>
      </c>
      <c r="DG35" t="str">
        <v>Wine &amp; Chocolate Collection</v>
      </c>
      <c r="DH35" t="str">
        <v>With Love Sparkling Hamper</v>
      </c>
      <c r="DI35" t="str">
        <v>Yes Way Rose Hamper</v>
      </c>
      <c r="DJ35" t="str">
        <v>You're Amazing Mini Moments Gift</v>
      </c>
      <c r="DK35" t="str">
        <v>Zonzo Roro Apertivo Spritz &amp; Snack Set Gift</v>
      </c>
      <c r="DL35" t="str">
        <v>Zonzo Vodka Celebration Hamper</v>
      </c>
      <c r="DM35" t="str">
        <v>Custom Hamper</v>
      </c>
    </row>
    <row r="36" spans="1:117" x14ac:dyDescent="0.25">
      <c r="A36" s="62" t="str" cm="1">
        <f t="array" ref="A36:DM36">TRANSPOSE(_xlfn._xlws.FILTER('Hamper Listing'!$A$2:$A$160,ISNUMBER(SEARCH('Bulk Order Form'!K49,'Hamper Listing'!$A$2:$A$160)),"No Results"))</f>
        <v>A Chandon Gift Hamper</v>
      </c>
      <c r="B36" t="str">
        <v>All Chill, No Booze Beer Hamper</v>
      </c>
      <c r="C36" t="str">
        <v>Backyard Barby Essentials Crate</v>
      </c>
      <c r="D36" t="str">
        <v>Beer &amp; Wine Picnic Cooler Bag</v>
      </c>
      <c r="E36" t="str">
        <v>Bite Bundle Gourmet Snacks Hamper</v>
      </c>
      <c r="F36" t="str">
        <v>Bite Bundle Pasta Night Hamper</v>
      </c>
      <c r="G36" t="str">
        <v>Bite Bundle Snack Indulgence Hamper</v>
      </c>
      <c r="H36" t="str">
        <v>Bondi Essentials Gift Hamper</v>
      </c>
      <c r="I36" t="str">
        <v>Botanica Pamper Hamper</v>
      </c>
      <c r="J36" t="str">
        <v>Botanica Rose Chandon Gift</v>
      </c>
      <c r="K36" t="str">
        <v>Box Of Treats Easter Hamper</v>
      </c>
      <c r="L36" t="str">
        <v>Box Of Treats Hamper</v>
      </c>
      <c r="M36" t="str">
        <v>Car &amp; Wine Lovers Gift Hamper</v>
      </c>
      <c r="N36" t="str">
        <v>Car Chamois &amp; Red Wine Gift</v>
      </c>
      <c r="O36" t="str">
        <v>Car Chamois &amp; White Wine Gift</v>
      </c>
      <c r="P36" t="str">
        <v>Car Essentials Gift Pack</v>
      </c>
      <c r="Q36" t="str">
        <v>Caring For You Rest Time Gift Box</v>
      </c>
      <c r="R36" t="str">
        <v>Celebrate Shiraz Gift Box</v>
      </c>
      <c r="S36" t="str">
        <v>Chill Out Lager Hamper</v>
      </c>
      <c r="T36" t="str">
        <v>Chill Out Pale Ale Hamper</v>
      </c>
      <c r="U36" t="str">
        <v>Chivas Whisky &amp; Nuts Hamper</v>
      </c>
      <c r="V36" t="str">
        <v>Clay Date - Clay Sculpting Set For Two</v>
      </c>
      <c r="W36" t="str">
        <v>Connoisseur's Wine Collection Hamper</v>
      </c>
      <c r="X36" t="str">
        <v>Cuddle Up At Home</v>
      </c>
      <c r="Y36" t="str">
        <v>Dom Perignon Champagne Gift Hamper</v>
      </c>
      <c r="Z36" t="str">
        <v>Double Wine Canvas Shopper</v>
      </c>
      <c r="AA36" t="str">
        <v>Elegance Dom Perignon Gift Hamper</v>
      </c>
      <c r="AB36" t="str">
        <v>Elegant Shiraz Housewarming Gift Box</v>
      </c>
      <c r="AC36" t="str">
        <v>Entertain With Veuve Crate</v>
      </c>
      <c r="AD36" t="str">
        <v>For Her Essentials Hamper</v>
      </c>
      <c r="AE36" t="str">
        <v>Garden &amp; Pamper Hamper</v>
      </c>
      <c r="AF36" t="str">
        <v>Glenlivet 12 Premium Whisky Hamper</v>
      </c>
      <c r="AG36" t="str">
        <v>Glenmorangie Whisky Tasting Hamper</v>
      </c>
      <c r="AH36" t="str">
        <v>Golf &amp; Chill Pack Gift</v>
      </c>
      <c r="AI36" t="str">
        <v>Gourmet Cheeseboard Hamper</v>
      </c>
      <c r="AJ36" t="str">
        <v>Gourmet Red Wine Hamper</v>
      </c>
      <c r="AK36" t="str">
        <v>Gourmet Sauv Blanc Hamper</v>
      </c>
      <c r="AL36" t="str">
        <v>Gourmet Settlement Gift</v>
      </c>
      <c r="AM36" t="str">
        <v>Gourmet Sparkling Hamper</v>
      </c>
      <c r="AN36" t="str">
        <v>Gourmet White Wine Hamper</v>
      </c>
      <c r="AO36" t="str">
        <v>Heaps Normal for Heaps Cool Gents Gift</v>
      </c>
      <c r="AP36" t="str">
        <v>Her Comfort Care Gift</v>
      </c>
      <c r="AQ36" t="str">
        <v>Home Celebration Hamper</v>
      </c>
      <c r="AR36" t="str">
        <v>Hoppy Days Pale Ale, Snack &amp; Speaker Gift Hamper</v>
      </c>
      <c r="AS36" t="str">
        <v>Hoppy Easter Chocolate Gift Box</v>
      </c>
      <c r="AT36" t="str">
        <v>Hoppy Easter Sparkling Gift Basket</v>
      </c>
      <c r="AU36" t="str">
        <v>Johnnie Walker Whisky Hamper</v>
      </c>
      <c r="AV36" t="str">
        <v>Limoncello Picnic Party Cooler</v>
      </c>
      <c r="AW36" t="str">
        <v>Love You Beary Much Hamper</v>
      </c>
      <c r="AX36" t="str">
        <v>Luxurious Picnic Gift Hamper</v>
      </c>
      <c r="AY36" t="str">
        <v>Luxury Car &amp; St Hugo Shiraz Hamper</v>
      </c>
      <c r="AZ36" t="str">
        <v>Luxury Gift Hamper For Her</v>
      </c>
      <c r="BA36" t="str">
        <v>Luxury Gift Hamper For Him</v>
      </c>
      <c r="BB36" t="str">
        <v>Luxury Homebody Relaxation Gift Hamper</v>
      </c>
      <c r="BC36" t="str">
        <v>Luxury Moet Hamper</v>
      </c>
      <c r="BD36" t="str">
        <v>Made To Share Basket</v>
      </c>
      <c r="BE36" t="str">
        <v>Makers Mark Whisky Hamper</v>
      </c>
      <c r="BF36" t="str">
        <v>Market Munchies Canvas Bag</v>
      </c>
      <c r="BG36" t="str">
        <v>Mini Home Chef Gift Set</v>
      </c>
      <c r="BH36" t="str">
        <v>Mini Snack Gift Box</v>
      </c>
      <c r="BI36" t="str">
        <v>Moet Gift Hamper</v>
      </c>
      <c r="BJ36" t="str">
        <v>Moon Dog Brews for Him Hamper</v>
      </c>
      <c r="BK36" t="str">
        <v>Mum's Margs &amp; Me Time Gift Basket</v>
      </c>
      <c r="BL36" t="str">
        <v>Mum's Market Munchies Tote Gift</v>
      </c>
      <c r="BM36" t="str">
        <v>Mum's Red Wine &amp; Robe Hamper</v>
      </c>
      <c r="BN36" t="str">
        <v>Mum's Sip &amp; Snack Hamper</v>
      </c>
      <c r="BO36" t="str">
        <v>Mum's Sparkling &amp; Treats Hamper</v>
      </c>
      <c r="BP36" t="str">
        <v>Mum's Sweet Treat Hamper</v>
      </c>
      <c r="BQ36" t="str">
        <v>Opulent Tea Lovers Gift Set</v>
      </c>
      <c r="BR36" t="str">
        <v>Perk Me Up Coffee Hamper</v>
      </c>
      <c r="BS36" t="str">
        <v>Prosecco Celebration Hamper</v>
      </c>
      <c r="BT36" t="str">
        <v>Red &amp; White Wine Gift Box</v>
      </c>
      <c r="BU36" t="str">
        <v>Red Welcome Home Hamper</v>
      </c>
      <c r="BV36" t="str">
        <v>Red Wine &amp; Game Night In Hamper</v>
      </c>
      <c r="BW36" t="str">
        <v>Reset Mini Moment Gift Box</v>
      </c>
      <c r="BX36" t="str">
        <v>Rest &amp; Reset Wellness Gift Hamper</v>
      </c>
      <c r="BY36" t="str">
        <v>Retire In Style Hamper</v>
      </c>
      <c r="BZ36" t="str">
        <v>Robby's Entertainer Gift Pack</v>
      </c>
      <c r="CA36" t="str">
        <v>Robs Arvo BBQ Kit</v>
      </c>
      <c r="CB36" t="str">
        <v>Rob's Red Wine Tasting Hamper</v>
      </c>
      <c r="CC36" t="str">
        <v>Self Care For You Gift Box</v>
      </c>
      <c r="CD36" t="str">
        <v>Self Care Gift Hamper</v>
      </c>
      <c r="CE36" t="str">
        <v>Sip &amp; Snack Gift Hamper</v>
      </c>
      <c r="CF36" t="str">
        <v>Sparkling Celebration Car Gift Hamper</v>
      </c>
      <c r="CG36" t="str">
        <v>Summer Lovin' Shopper Bag</v>
      </c>
      <c r="CH36" t="str">
        <v>Sweet Chocolate Easter Hamper</v>
      </c>
      <c r="CI36" t="str">
        <v>Sweet Chocolate Hamper</v>
      </c>
      <c r="CJ36" t="str">
        <v>Sweet Easter Sharing Gift Hamper</v>
      </c>
      <c r="CK36" t="str">
        <v>Sweet Treats Gift Hamper</v>
      </c>
      <c r="CL36" t="str">
        <v>Take Care Gift Hamper</v>
      </c>
      <c r="CM36" t="str">
        <v>Tea &amp; Comfort Hamper</v>
      </c>
      <c r="CN36" t="str">
        <v>The Aberlour 'U R' Special Hamper</v>
      </c>
      <c r="CO36" t="str">
        <v>The Artisan Picnic Hamper</v>
      </c>
      <c r="CP36" t="str">
        <v>The BBQ Lover's Gift Box</v>
      </c>
      <c r="CQ36" t="str">
        <v>The Bondi Soap Indulgence 'Delight Me' Gift Box</v>
      </c>
      <c r="CR36" t="str">
        <v>The Coffee &amp; Crunch Bundle Hamper</v>
      </c>
      <c r="CS36" t="str">
        <v>The Coffee Lover's Gift</v>
      </c>
      <c r="CT36" t="str">
        <v>The Entertainer Crate</v>
      </c>
      <c r="CU36" t="str">
        <v>The Gents' Retreat Hamper</v>
      </c>
      <c r="CV36" t="str">
        <v>Thinking Of You Mini Moments Gift</v>
      </c>
      <c r="CW36" t="str">
        <v>Top Shelf Veuve &amp; Aberlour Whisky Gift</v>
      </c>
      <c r="CX36" t="str">
        <v>Ultimate Car Gift Pack With Meguiar's</v>
      </c>
      <c r="CY36" t="str">
        <v>Ultimate Party Pack</v>
      </c>
      <c r="CZ36" t="str">
        <v>Very Veuve Gift Hamper</v>
      </c>
      <c r="DA36" t="str">
        <v>Vitale Australian Botanicals House Essentials</v>
      </c>
      <c r="DB36" t="str">
        <v>Vitale Wellness Pamper Hamper</v>
      </c>
      <c r="DC36" t="str">
        <v>Vitality Pamper Hamper</v>
      </c>
      <c r="DD36" t="str">
        <v>Welcome Home Cheeseboard &amp; Olive Oil</v>
      </c>
      <c r="DE36" t="str">
        <v>Welcome Home Cheeseboard &amp; Red Wine</v>
      </c>
      <c r="DF36" t="str">
        <v>Wine &amp; Antipasto Hamper</v>
      </c>
      <c r="DG36" t="str">
        <v>Wine &amp; Chocolate Collection</v>
      </c>
      <c r="DH36" t="str">
        <v>With Love Sparkling Hamper</v>
      </c>
      <c r="DI36" t="str">
        <v>Yes Way Rose Hamper</v>
      </c>
      <c r="DJ36" t="str">
        <v>You're Amazing Mini Moments Gift</v>
      </c>
      <c r="DK36" t="str">
        <v>Zonzo Roro Apertivo Spritz &amp; Snack Set Gift</v>
      </c>
      <c r="DL36" t="str">
        <v>Zonzo Vodka Celebration Hamper</v>
      </c>
      <c r="DM36" t="str">
        <v>Custom Hamper</v>
      </c>
    </row>
    <row r="37" spans="1:117" x14ac:dyDescent="0.25">
      <c r="A37" s="62" t="str" cm="1">
        <f t="array" ref="A37:DM37">TRANSPOSE(_xlfn._xlws.FILTER('Hamper Listing'!$A$2:$A$160,ISNUMBER(SEARCH('Bulk Order Form'!K50,'Hamper Listing'!$A$2:$A$160)),"No Results"))</f>
        <v>A Chandon Gift Hamper</v>
      </c>
      <c r="B37" t="str">
        <v>All Chill, No Booze Beer Hamper</v>
      </c>
      <c r="C37" t="str">
        <v>Backyard Barby Essentials Crate</v>
      </c>
      <c r="D37" t="str">
        <v>Beer &amp; Wine Picnic Cooler Bag</v>
      </c>
      <c r="E37" t="str">
        <v>Bite Bundle Gourmet Snacks Hamper</v>
      </c>
      <c r="F37" t="str">
        <v>Bite Bundle Pasta Night Hamper</v>
      </c>
      <c r="G37" t="str">
        <v>Bite Bundle Snack Indulgence Hamper</v>
      </c>
      <c r="H37" t="str">
        <v>Bondi Essentials Gift Hamper</v>
      </c>
      <c r="I37" t="str">
        <v>Botanica Pamper Hamper</v>
      </c>
      <c r="J37" t="str">
        <v>Botanica Rose Chandon Gift</v>
      </c>
      <c r="K37" t="str">
        <v>Box Of Treats Easter Hamper</v>
      </c>
      <c r="L37" t="str">
        <v>Box Of Treats Hamper</v>
      </c>
      <c r="M37" t="str">
        <v>Car &amp; Wine Lovers Gift Hamper</v>
      </c>
      <c r="N37" t="str">
        <v>Car Chamois &amp; Red Wine Gift</v>
      </c>
      <c r="O37" t="str">
        <v>Car Chamois &amp; White Wine Gift</v>
      </c>
      <c r="P37" t="str">
        <v>Car Essentials Gift Pack</v>
      </c>
      <c r="Q37" t="str">
        <v>Caring For You Rest Time Gift Box</v>
      </c>
      <c r="R37" t="str">
        <v>Celebrate Shiraz Gift Box</v>
      </c>
      <c r="S37" t="str">
        <v>Chill Out Lager Hamper</v>
      </c>
      <c r="T37" t="str">
        <v>Chill Out Pale Ale Hamper</v>
      </c>
      <c r="U37" t="str">
        <v>Chivas Whisky &amp; Nuts Hamper</v>
      </c>
      <c r="V37" t="str">
        <v>Clay Date - Clay Sculpting Set For Two</v>
      </c>
      <c r="W37" t="str">
        <v>Connoisseur's Wine Collection Hamper</v>
      </c>
      <c r="X37" t="str">
        <v>Cuddle Up At Home</v>
      </c>
      <c r="Y37" t="str">
        <v>Dom Perignon Champagne Gift Hamper</v>
      </c>
      <c r="Z37" t="str">
        <v>Double Wine Canvas Shopper</v>
      </c>
      <c r="AA37" t="str">
        <v>Elegance Dom Perignon Gift Hamper</v>
      </c>
      <c r="AB37" t="str">
        <v>Elegant Shiraz Housewarming Gift Box</v>
      </c>
      <c r="AC37" t="str">
        <v>Entertain With Veuve Crate</v>
      </c>
      <c r="AD37" t="str">
        <v>For Her Essentials Hamper</v>
      </c>
      <c r="AE37" t="str">
        <v>Garden &amp; Pamper Hamper</v>
      </c>
      <c r="AF37" t="str">
        <v>Glenlivet 12 Premium Whisky Hamper</v>
      </c>
      <c r="AG37" t="str">
        <v>Glenmorangie Whisky Tasting Hamper</v>
      </c>
      <c r="AH37" t="str">
        <v>Golf &amp; Chill Pack Gift</v>
      </c>
      <c r="AI37" t="str">
        <v>Gourmet Cheeseboard Hamper</v>
      </c>
      <c r="AJ37" t="str">
        <v>Gourmet Red Wine Hamper</v>
      </c>
      <c r="AK37" t="str">
        <v>Gourmet Sauv Blanc Hamper</v>
      </c>
      <c r="AL37" t="str">
        <v>Gourmet Settlement Gift</v>
      </c>
      <c r="AM37" t="str">
        <v>Gourmet Sparkling Hamper</v>
      </c>
      <c r="AN37" t="str">
        <v>Gourmet White Wine Hamper</v>
      </c>
      <c r="AO37" t="str">
        <v>Heaps Normal for Heaps Cool Gents Gift</v>
      </c>
      <c r="AP37" t="str">
        <v>Her Comfort Care Gift</v>
      </c>
      <c r="AQ37" t="str">
        <v>Home Celebration Hamper</v>
      </c>
      <c r="AR37" t="str">
        <v>Hoppy Days Pale Ale, Snack &amp; Speaker Gift Hamper</v>
      </c>
      <c r="AS37" t="str">
        <v>Hoppy Easter Chocolate Gift Box</v>
      </c>
      <c r="AT37" t="str">
        <v>Hoppy Easter Sparkling Gift Basket</v>
      </c>
      <c r="AU37" t="str">
        <v>Johnnie Walker Whisky Hamper</v>
      </c>
      <c r="AV37" t="str">
        <v>Limoncello Picnic Party Cooler</v>
      </c>
      <c r="AW37" t="str">
        <v>Love You Beary Much Hamper</v>
      </c>
      <c r="AX37" t="str">
        <v>Luxurious Picnic Gift Hamper</v>
      </c>
      <c r="AY37" t="str">
        <v>Luxury Car &amp; St Hugo Shiraz Hamper</v>
      </c>
      <c r="AZ37" t="str">
        <v>Luxury Gift Hamper For Her</v>
      </c>
      <c r="BA37" t="str">
        <v>Luxury Gift Hamper For Him</v>
      </c>
      <c r="BB37" t="str">
        <v>Luxury Homebody Relaxation Gift Hamper</v>
      </c>
      <c r="BC37" t="str">
        <v>Luxury Moet Hamper</v>
      </c>
      <c r="BD37" t="str">
        <v>Made To Share Basket</v>
      </c>
      <c r="BE37" t="str">
        <v>Makers Mark Whisky Hamper</v>
      </c>
      <c r="BF37" t="str">
        <v>Market Munchies Canvas Bag</v>
      </c>
      <c r="BG37" t="str">
        <v>Mini Home Chef Gift Set</v>
      </c>
      <c r="BH37" t="str">
        <v>Mini Snack Gift Box</v>
      </c>
      <c r="BI37" t="str">
        <v>Moet Gift Hamper</v>
      </c>
      <c r="BJ37" t="str">
        <v>Moon Dog Brews for Him Hamper</v>
      </c>
      <c r="BK37" t="str">
        <v>Mum's Margs &amp; Me Time Gift Basket</v>
      </c>
      <c r="BL37" t="str">
        <v>Mum's Market Munchies Tote Gift</v>
      </c>
      <c r="BM37" t="str">
        <v>Mum's Red Wine &amp; Robe Hamper</v>
      </c>
      <c r="BN37" t="str">
        <v>Mum's Sip &amp; Snack Hamper</v>
      </c>
      <c r="BO37" t="str">
        <v>Mum's Sparkling &amp; Treats Hamper</v>
      </c>
      <c r="BP37" t="str">
        <v>Mum's Sweet Treat Hamper</v>
      </c>
      <c r="BQ37" t="str">
        <v>Opulent Tea Lovers Gift Set</v>
      </c>
      <c r="BR37" t="str">
        <v>Perk Me Up Coffee Hamper</v>
      </c>
      <c r="BS37" t="str">
        <v>Prosecco Celebration Hamper</v>
      </c>
      <c r="BT37" t="str">
        <v>Red &amp; White Wine Gift Box</v>
      </c>
      <c r="BU37" t="str">
        <v>Red Welcome Home Hamper</v>
      </c>
      <c r="BV37" t="str">
        <v>Red Wine &amp; Game Night In Hamper</v>
      </c>
      <c r="BW37" t="str">
        <v>Reset Mini Moment Gift Box</v>
      </c>
      <c r="BX37" t="str">
        <v>Rest &amp; Reset Wellness Gift Hamper</v>
      </c>
      <c r="BY37" t="str">
        <v>Retire In Style Hamper</v>
      </c>
      <c r="BZ37" t="str">
        <v>Robby's Entertainer Gift Pack</v>
      </c>
      <c r="CA37" t="str">
        <v>Robs Arvo BBQ Kit</v>
      </c>
      <c r="CB37" t="str">
        <v>Rob's Red Wine Tasting Hamper</v>
      </c>
      <c r="CC37" t="str">
        <v>Self Care For You Gift Box</v>
      </c>
      <c r="CD37" t="str">
        <v>Self Care Gift Hamper</v>
      </c>
      <c r="CE37" t="str">
        <v>Sip &amp; Snack Gift Hamper</v>
      </c>
      <c r="CF37" t="str">
        <v>Sparkling Celebration Car Gift Hamper</v>
      </c>
      <c r="CG37" t="str">
        <v>Summer Lovin' Shopper Bag</v>
      </c>
      <c r="CH37" t="str">
        <v>Sweet Chocolate Easter Hamper</v>
      </c>
      <c r="CI37" t="str">
        <v>Sweet Chocolate Hamper</v>
      </c>
      <c r="CJ37" t="str">
        <v>Sweet Easter Sharing Gift Hamper</v>
      </c>
      <c r="CK37" t="str">
        <v>Sweet Treats Gift Hamper</v>
      </c>
      <c r="CL37" t="str">
        <v>Take Care Gift Hamper</v>
      </c>
      <c r="CM37" t="str">
        <v>Tea &amp; Comfort Hamper</v>
      </c>
      <c r="CN37" t="str">
        <v>The Aberlour 'U R' Special Hamper</v>
      </c>
      <c r="CO37" t="str">
        <v>The Artisan Picnic Hamper</v>
      </c>
      <c r="CP37" t="str">
        <v>The BBQ Lover's Gift Box</v>
      </c>
      <c r="CQ37" t="str">
        <v>The Bondi Soap Indulgence 'Delight Me' Gift Box</v>
      </c>
      <c r="CR37" t="str">
        <v>The Coffee &amp; Crunch Bundle Hamper</v>
      </c>
      <c r="CS37" t="str">
        <v>The Coffee Lover's Gift</v>
      </c>
      <c r="CT37" t="str">
        <v>The Entertainer Crate</v>
      </c>
      <c r="CU37" t="str">
        <v>The Gents' Retreat Hamper</v>
      </c>
      <c r="CV37" t="str">
        <v>Thinking Of You Mini Moments Gift</v>
      </c>
      <c r="CW37" t="str">
        <v>Top Shelf Veuve &amp; Aberlour Whisky Gift</v>
      </c>
      <c r="CX37" t="str">
        <v>Ultimate Car Gift Pack With Meguiar's</v>
      </c>
      <c r="CY37" t="str">
        <v>Ultimate Party Pack</v>
      </c>
      <c r="CZ37" t="str">
        <v>Very Veuve Gift Hamper</v>
      </c>
      <c r="DA37" t="str">
        <v>Vitale Australian Botanicals House Essentials</v>
      </c>
      <c r="DB37" t="str">
        <v>Vitale Wellness Pamper Hamper</v>
      </c>
      <c r="DC37" t="str">
        <v>Vitality Pamper Hamper</v>
      </c>
      <c r="DD37" t="str">
        <v>Welcome Home Cheeseboard &amp; Olive Oil</v>
      </c>
      <c r="DE37" t="str">
        <v>Welcome Home Cheeseboard &amp; Red Wine</v>
      </c>
      <c r="DF37" t="str">
        <v>Wine &amp; Antipasto Hamper</v>
      </c>
      <c r="DG37" t="str">
        <v>Wine &amp; Chocolate Collection</v>
      </c>
      <c r="DH37" t="str">
        <v>With Love Sparkling Hamper</v>
      </c>
      <c r="DI37" t="str">
        <v>Yes Way Rose Hamper</v>
      </c>
      <c r="DJ37" t="str">
        <v>You're Amazing Mini Moments Gift</v>
      </c>
      <c r="DK37" t="str">
        <v>Zonzo Roro Apertivo Spritz &amp; Snack Set Gift</v>
      </c>
      <c r="DL37" t="str">
        <v>Zonzo Vodka Celebration Hamper</v>
      </c>
      <c r="DM37" t="str">
        <v>Custom Hamper</v>
      </c>
    </row>
    <row r="38" spans="1:117" x14ac:dyDescent="0.25">
      <c r="A38" s="62" t="str" cm="1">
        <f t="array" ref="A38:DM38">TRANSPOSE(_xlfn._xlws.FILTER('Hamper Listing'!$A$2:$A$160,ISNUMBER(SEARCH('Bulk Order Form'!K51,'Hamper Listing'!$A$2:$A$160)),"No Results"))</f>
        <v>A Chandon Gift Hamper</v>
      </c>
      <c r="B38" t="str">
        <v>All Chill, No Booze Beer Hamper</v>
      </c>
      <c r="C38" t="str">
        <v>Backyard Barby Essentials Crate</v>
      </c>
      <c r="D38" t="str">
        <v>Beer &amp; Wine Picnic Cooler Bag</v>
      </c>
      <c r="E38" t="str">
        <v>Bite Bundle Gourmet Snacks Hamper</v>
      </c>
      <c r="F38" t="str">
        <v>Bite Bundle Pasta Night Hamper</v>
      </c>
      <c r="G38" t="str">
        <v>Bite Bundle Snack Indulgence Hamper</v>
      </c>
      <c r="H38" t="str">
        <v>Bondi Essentials Gift Hamper</v>
      </c>
      <c r="I38" t="str">
        <v>Botanica Pamper Hamper</v>
      </c>
      <c r="J38" t="str">
        <v>Botanica Rose Chandon Gift</v>
      </c>
      <c r="K38" t="str">
        <v>Box Of Treats Easter Hamper</v>
      </c>
      <c r="L38" t="str">
        <v>Box Of Treats Hamper</v>
      </c>
      <c r="M38" t="str">
        <v>Car &amp; Wine Lovers Gift Hamper</v>
      </c>
      <c r="N38" t="str">
        <v>Car Chamois &amp; Red Wine Gift</v>
      </c>
      <c r="O38" t="str">
        <v>Car Chamois &amp; White Wine Gift</v>
      </c>
      <c r="P38" t="str">
        <v>Car Essentials Gift Pack</v>
      </c>
      <c r="Q38" t="str">
        <v>Caring For You Rest Time Gift Box</v>
      </c>
      <c r="R38" t="str">
        <v>Celebrate Shiraz Gift Box</v>
      </c>
      <c r="S38" t="str">
        <v>Chill Out Lager Hamper</v>
      </c>
      <c r="T38" t="str">
        <v>Chill Out Pale Ale Hamper</v>
      </c>
      <c r="U38" t="str">
        <v>Chivas Whisky &amp; Nuts Hamper</v>
      </c>
      <c r="V38" t="str">
        <v>Clay Date - Clay Sculpting Set For Two</v>
      </c>
      <c r="W38" t="str">
        <v>Connoisseur's Wine Collection Hamper</v>
      </c>
      <c r="X38" t="str">
        <v>Cuddle Up At Home</v>
      </c>
      <c r="Y38" t="str">
        <v>Dom Perignon Champagne Gift Hamper</v>
      </c>
      <c r="Z38" t="str">
        <v>Double Wine Canvas Shopper</v>
      </c>
      <c r="AA38" t="str">
        <v>Elegance Dom Perignon Gift Hamper</v>
      </c>
      <c r="AB38" t="str">
        <v>Elegant Shiraz Housewarming Gift Box</v>
      </c>
      <c r="AC38" t="str">
        <v>Entertain With Veuve Crate</v>
      </c>
      <c r="AD38" t="str">
        <v>For Her Essentials Hamper</v>
      </c>
      <c r="AE38" t="str">
        <v>Garden &amp; Pamper Hamper</v>
      </c>
      <c r="AF38" t="str">
        <v>Glenlivet 12 Premium Whisky Hamper</v>
      </c>
      <c r="AG38" t="str">
        <v>Glenmorangie Whisky Tasting Hamper</v>
      </c>
      <c r="AH38" t="str">
        <v>Golf &amp; Chill Pack Gift</v>
      </c>
      <c r="AI38" t="str">
        <v>Gourmet Cheeseboard Hamper</v>
      </c>
      <c r="AJ38" t="str">
        <v>Gourmet Red Wine Hamper</v>
      </c>
      <c r="AK38" t="str">
        <v>Gourmet Sauv Blanc Hamper</v>
      </c>
      <c r="AL38" t="str">
        <v>Gourmet Settlement Gift</v>
      </c>
      <c r="AM38" t="str">
        <v>Gourmet Sparkling Hamper</v>
      </c>
      <c r="AN38" t="str">
        <v>Gourmet White Wine Hamper</v>
      </c>
      <c r="AO38" t="str">
        <v>Heaps Normal for Heaps Cool Gents Gift</v>
      </c>
      <c r="AP38" t="str">
        <v>Her Comfort Care Gift</v>
      </c>
      <c r="AQ38" t="str">
        <v>Home Celebration Hamper</v>
      </c>
      <c r="AR38" t="str">
        <v>Hoppy Days Pale Ale, Snack &amp; Speaker Gift Hamper</v>
      </c>
      <c r="AS38" t="str">
        <v>Hoppy Easter Chocolate Gift Box</v>
      </c>
      <c r="AT38" t="str">
        <v>Hoppy Easter Sparkling Gift Basket</v>
      </c>
      <c r="AU38" t="str">
        <v>Johnnie Walker Whisky Hamper</v>
      </c>
      <c r="AV38" t="str">
        <v>Limoncello Picnic Party Cooler</v>
      </c>
      <c r="AW38" t="str">
        <v>Love You Beary Much Hamper</v>
      </c>
      <c r="AX38" t="str">
        <v>Luxurious Picnic Gift Hamper</v>
      </c>
      <c r="AY38" t="str">
        <v>Luxury Car &amp; St Hugo Shiraz Hamper</v>
      </c>
      <c r="AZ38" t="str">
        <v>Luxury Gift Hamper For Her</v>
      </c>
      <c r="BA38" t="str">
        <v>Luxury Gift Hamper For Him</v>
      </c>
      <c r="BB38" t="str">
        <v>Luxury Homebody Relaxation Gift Hamper</v>
      </c>
      <c r="BC38" t="str">
        <v>Luxury Moet Hamper</v>
      </c>
      <c r="BD38" t="str">
        <v>Made To Share Basket</v>
      </c>
      <c r="BE38" t="str">
        <v>Makers Mark Whisky Hamper</v>
      </c>
      <c r="BF38" t="str">
        <v>Market Munchies Canvas Bag</v>
      </c>
      <c r="BG38" t="str">
        <v>Mini Home Chef Gift Set</v>
      </c>
      <c r="BH38" t="str">
        <v>Mini Snack Gift Box</v>
      </c>
      <c r="BI38" t="str">
        <v>Moet Gift Hamper</v>
      </c>
      <c r="BJ38" t="str">
        <v>Moon Dog Brews for Him Hamper</v>
      </c>
      <c r="BK38" t="str">
        <v>Mum's Margs &amp; Me Time Gift Basket</v>
      </c>
      <c r="BL38" t="str">
        <v>Mum's Market Munchies Tote Gift</v>
      </c>
      <c r="BM38" t="str">
        <v>Mum's Red Wine &amp; Robe Hamper</v>
      </c>
      <c r="BN38" t="str">
        <v>Mum's Sip &amp; Snack Hamper</v>
      </c>
      <c r="BO38" t="str">
        <v>Mum's Sparkling &amp; Treats Hamper</v>
      </c>
      <c r="BP38" t="str">
        <v>Mum's Sweet Treat Hamper</v>
      </c>
      <c r="BQ38" t="str">
        <v>Opulent Tea Lovers Gift Set</v>
      </c>
      <c r="BR38" t="str">
        <v>Perk Me Up Coffee Hamper</v>
      </c>
      <c r="BS38" t="str">
        <v>Prosecco Celebration Hamper</v>
      </c>
      <c r="BT38" t="str">
        <v>Red &amp; White Wine Gift Box</v>
      </c>
      <c r="BU38" t="str">
        <v>Red Welcome Home Hamper</v>
      </c>
      <c r="BV38" t="str">
        <v>Red Wine &amp; Game Night In Hamper</v>
      </c>
      <c r="BW38" t="str">
        <v>Reset Mini Moment Gift Box</v>
      </c>
      <c r="BX38" t="str">
        <v>Rest &amp; Reset Wellness Gift Hamper</v>
      </c>
      <c r="BY38" t="str">
        <v>Retire In Style Hamper</v>
      </c>
      <c r="BZ38" t="str">
        <v>Robby's Entertainer Gift Pack</v>
      </c>
      <c r="CA38" t="str">
        <v>Robs Arvo BBQ Kit</v>
      </c>
      <c r="CB38" t="str">
        <v>Rob's Red Wine Tasting Hamper</v>
      </c>
      <c r="CC38" t="str">
        <v>Self Care For You Gift Box</v>
      </c>
      <c r="CD38" t="str">
        <v>Self Care Gift Hamper</v>
      </c>
      <c r="CE38" t="str">
        <v>Sip &amp; Snack Gift Hamper</v>
      </c>
      <c r="CF38" t="str">
        <v>Sparkling Celebration Car Gift Hamper</v>
      </c>
      <c r="CG38" t="str">
        <v>Summer Lovin' Shopper Bag</v>
      </c>
      <c r="CH38" t="str">
        <v>Sweet Chocolate Easter Hamper</v>
      </c>
      <c r="CI38" t="str">
        <v>Sweet Chocolate Hamper</v>
      </c>
      <c r="CJ38" t="str">
        <v>Sweet Easter Sharing Gift Hamper</v>
      </c>
      <c r="CK38" t="str">
        <v>Sweet Treats Gift Hamper</v>
      </c>
      <c r="CL38" t="str">
        <v>Take Care Gift Hamper</v>
      </c>
      <c r="CM38" t="str">
        <v>Tea &amp; Comfort Hamper</v>
      </c>
      <c r="CN38" t="str">
        <v>The Aberlour 'U R' Special Hamper</v>
      </c>
      <c r="CO38" t="str">
        <v>The Artisan Picnic Hamper</v>
      </c>
      <c r="CP38" t="str">
        <v>The BBQ Lover's Gift Box</v>
      </c>
      <c r="CQ38" t="str">
        <v>The Bondi Soap Indulgence 'Delight Me' Gift Box</v>
      </c>
      <c r="CR38" t="str">
        <v>The Coffee &amp; Crunch Bundle Hamper</v>
      </c>
      <c r="CS38" t="str">
        <v>The Coffee Lover's Gift</v>
      </c>
      <c r="CT38" t="str">
        <v>The Entertainer Crate</v>
      </c>
      <c r="CU38" t="str">
        <v>The Gents' Retreat Hamper</v>
      </c>
      <c r="CV38" t="str">
        <v>Thinking Of You Mini Moments Gift</v>
      </c>
      <c r="CW38" t="str">
        <v>Top Shelf Veuve &amp; Aberlour Whisky Gift</v>
      </c>
      <c r="CX38" t="str">
        <v>Ultimate Car Gift Pack With Meguiar's</v>
      </c>
      <c r="CY38" t="str">
        <v>Ultimate Party Pack</v>
      </c>
      <c r="CZ38" t="str">
        <v>Very Veuve Gift Hamper</v>
      </c>
      <c r="DA38" t="str">
        <v>Vitale Australian Botanicals House Essentials</v>
      </c>
      <c r="DB38" t="str">
        <v>Vitale Wellness Pamper Hamper</v>
      </c>
      <c r="DC38" t="str">
        <v>Vitality Pamper Hamper</v>
      </c>
      <c r="DD38" t="str">
        <v>Welcome Home Cheeseboard &amp; Olive Oil</v>
      </c>
      <c r="DE38" t="str">
        <v>Welcome Home Cheeseboard &amp; Red Wine</v>
      </c>
      <c r="DF38" t="str">
        <v>Wine &amp; Antipasto Hamper</v>
      </c>
      <c r="DG38" t="str">
        <v>Wine &amp; Chocolate Collection</v>
      </c>
      <c r="DH38" t="str">
        <v>With Love Sparkling Hamper</v>
      </c>
      <c r="DI38" t="str">
        <v>Yes Way Rose Hamper</v>
      </c>
      <c r="DJ38" t="str">
        <v>You're Amazing Mini Moments Gift</v>
      </c>
      <c r="DK38" t="str">
        <v>Zonzo Roro Apertivo Spritz &amp; Snack Set Gift</v>
      </c>
      <c r="DL38" t="str">
        <v>Zonzo Vodka Celebration Hamper</v>
      </c>
      <c r="DM38" t="str">
        <v>Custom Hamper</v>
      </c>
    </row>
    <row r="39" spans="1:117" x14ac:dyDescent="0.25">
      <c r="A39" s="62" t="str" cm="1">
        <f t="array" ref="A39:DM39">TRANSPOSE(_xlfn._xlws.FILTER('Hamper Listing'!$A$2:$A$160,ISNUMBER(SEARCH('Bulk Order Form'!K52,'Hamper Listing'!$A$2:$A$160)),"No Results"))</f>
        <v>A Chandon Gift Hamper</v>
      </c>
      <c r="B39" t="str">
        <v>All Chill, No Booze Beer Hamper</v>
      </c>
      <c r="C39" t="str">
        <v>Backyard Barby Essentials Crate</v>
      </c>
      <c r="D39" t="str">
        <v>Beer &amp; Wine Picnic Cooler Bag</v>
      </c>
      <c r="E39" t="str">
        <v>Bite Bundle Gourmet Snacks Hamper</v>
      </c>
      <c r="F39" t="str">
        <v>Bite Bundle Pasta Night Hamper</v>
      </c>
      <c r="G39" t="str">
        <v>Bite Bundle Snack Indulgence Hamper</v>
      </c>
      <c r="H39" t="str">
        <v>Bondi Essentials Gift Hamper</v>
      </c>
      <c r="I39" t="str">
        <v>Botanica Pamper Hamper</v>
      </c>
      <c r="J39" t="str">
        <v>Botanica Rose Chandon Gift</v>
      </c>
      <c r="K39" t="str">
        <v>Box Of Treats Easter Hamper</v>
      </c>
      <c r="L39" t="str">
        <v>Box Of Treats Hamper</v>
      </c>
      <c r="M39" t="str">
        <v>Car &amp; Wine Lovers Gift Hamper</v>
      </c>
      <c r="N39" t="str">
        <v>Car Chamois &amp; Red Wine Gift</v>
      </c>
      <c r="O39" t="str">
        <v>Car Chamois &amp; White Wine Gift</v>
      </c>
      <c r="P39" t="str">
        <v>Car Essentials Gift Pack</v>
      </c>
      <c r="Q39" t="str">
        <v>Caring For You Rest Time Gift Box</v>
      </c>
      <c r="R39" t="str">
        <v>Celebrate Shiraz Gift Box</v>
      </c>
      <c r="S39" t="str">
        <v>Chill Out Lager Hamper</v>
      </c>
      <c r="T39" t="str">
        <v>Chill Out Pale Ale Hamper</v>
      </c>
      <c r="U39" t="str">
        <v>Chivas Whisky &amp; Nuts Hamper</v>
      </c>
      <c r="V39" t="str">
        <v>Clay Date - Clay Sculpting Set For Two</v>
      </c>
      <c r="W39" t="str">
        <v>Connoisseur's Wine Collection Hamper</v>
      </c>
      <c r="X39" t="str">
        <v>Cuddle Up At Home</v>
      </c>
      <c r="Y39" t="str">
        <v>Dom Perignon Champagne Gift Hamper</v>
      </c>
      <c r="Z39" t="str">
        <v>Double Wine Canvas Shopper</v>
      </c>
      <c r="AA39" t="str">
        <v>Elegance Dom Perignon Gift Hamper</v>
      </c>
      <c r="AB39" t="str">
        <v>Elegant Shiraz Housewarming Gift Box</v>
      </c>
      <c r="AC39" t="str">
        <v>Entertain With Veuve Crate</v>
      </c>
      <c r="AD39" t="str">
        <v>For Her Essentials Hamper</v>
      </c>
      <c r="AE39" t="str">
        <v>Garden &amp; Pamper Hamper</v>
      </c>
      <c r="AF39" t="str">
        <v>Glenlivet 12 Premium Whisky Hamper</v>
      </c>
      <c r="AG39" t="str">
        <v>Glenmorangie Whisky Tasting Hamper</v>
      </c>
      <c r="AH39" t="str">
        <v>Golf &amp; Chill Pack Gift</v>
      </c>
      <c r="AI39" t="str">
        <v>Gourmet Cheeseboard Hamper</v>
      </c>
      <c r="AJ39" t="str">
        <v>Gourmet Red Wine Hamper</v>
      </c>
      <c r="AK39" t="str">
        <v>Gourmet Sauv Blanc Hamper</v>
      </c>
      <c r="AL39" t="str">
        <v>Gourmet Settlement Gift</v>
      </c>
      <c r="AM39" t="str">
        <v>Gourmet Sparkling Hamper</v>
      </c>
      <c r="AN39" t="str">
        <v>Gourmet White Wine Hamper</v>
      </c>
      <c r="AO39" t="str">
        <v>Heaps Normal for Heaps Cool Gents Gift</v>
      </c>
      <c r="AP39" t="str">
        <v>Her Comfort Care Gift</v>
      </c>
      <c r="AQ39" t="str">
        <v>Home Celebration Hamper</v>
      </c>
      <c r="AR39" t="str">
        <v>Hoppy Days Pale Ale, Snack &amp; Speaker Gift Hamper</v>
      </c>
      <c r="AS39" t="str">
        <v>Hoppy Easter Chocolate Gift Box</v>
      </c>
      <c r="AT39" t="str">
        <v>Hoppy Easter Sparkling Gift Basket</v>
      </c>
      <c r="AU39" t="str">
        <v>Johnnie Walker Whisky Hamper</v>
      </c>
      <c r="AV39" t="str">
        <v>Limoncello Picnic Party Cooler</v>
      </c>
      <c r="AW39" t="str">
        <v>Love You Beary Much Hamper</v>
      </c>
      <c r="AX39" t="str">
        <v>Luxurious Picnic Gift Hamper</v>
      </c>
      <c r="AY39" t="str">
        <v>Luxury Car &amp; St Hugo Shiraz Hamper</v>
      </c>
      <c r="AZ39" t="str">
        <v>Luxury Gift Hamper For Her</v>
      </c>
      <c r="BA39" t="str">
        <v>Luxury Gift Hamper For Him</v>
      </c>
      <c r="BB39" t="str">
        <v>Luxury Homebody Relaxation Gift Hamper</v>
      </c>
      <c r="BC39" t="str">
        <v>Luxury Moet Hamper</v>
      </c>
      <c r="BD39" t="str">
        <v>Made To Share Basket</v>
      </c>
      <c r="BE39" t="str">
        <v>Makers Mark Whisky Hamper</v>
      </c>
      <c r="BF39" t="str">
        <v>Market Munchies Canvas Bag</v>
      </c>
      <c r="BG39" t="str">
        <v>Mini Home Chef Gift Set</v>
      </c>
      <c r="BH39" t="str">
        <v>Mini Snack Gift Box</v>
      </c>
      <c r="BI39" t="str">
        <v>Moet Gift Hamper</v>
      </c>
      <c r="BJ39" t="str">
        <v>Moon Dog Brews for Him Hamper</v>
      </c>
      <c r="BK39" t="str">
        <v>Mum's Margs &amp; Me Time Gift Basket</v>
      </c>
      <c r="BL39" t="str">
        <v>Mum's Market Munchies Tote Gift</v>
      </c>
      <c r="BM39" t="str">
        <v>Mum's Red Wine &amp; Robe Hamper</v>
      </c>
      <c r="BN39" t="str">
        <v>Mum's Sip &amp; Snack Hamper</v>
      </c>
      <c r="BO39" t="str">
        <v>Mum's Sparkling &amp; Treats Hamper</v>
      </c>
      <c r="BP39" t="str">
        <v>Mum's Sweet Treat Hamper</v>
      </c>
      <c r="BQ39" t="str">
        <v>Opulent Tea Lovers Gift Set</v>
      </c>
      <c r="BR39" t="str">
        <v>Perk Me Up Coffee Hamper</v>
      </c>
      <c r="BS39" t="str">
        <v>Prosecco Celebration Hamper</v>
      </c>
      <c r="BT39" t="str">
        <v>Red &amp; White Wine Gift Box</v>
      </c>
      <c r="BU39" t="str">
        <v>Red Welcome Home Hamper</v>
      </c>
      <c r="BV39" t="str">
        <v>Red Wine &amp; Game Night In Hamper</v>
      </c>
      <c r="BW39" t="str">
        <v>Reset Mini Moment Gift Box</v>
      </c>
      <c r="BX39" t="str">
        <v>Rest &amp; Reset Wellness Gift Hamper</v>
      </c>
      <c r="BY39" t="str">
        <v>Retire In Style Hamper</v>
      </c>
      <c r="BZ39" t="str">
        <v>Robby's Entertainer Gift Pack</v>
      </c>
      <c r="CA39" t="str">
        <v>Robs Arvo BBQ Kit</v>
      </c>
      <c r="CB39" t="str">
        <v>Rob's Red Wine Tasting Hamper</v>
      </c>
      <c r="CC39" t="str">
        <v>Self Care For You Gift Box</v>
      </c>
      <c r="CD39" t="str">
        <v>Self Care Gift Hamper</v>
      </c>
      <c r="CE39" t="str">
        <v>Sip &amp; Snack Gift Hamper</v>
      </c>
      <c r="CF39" t="str">
        <v>Sparkling Celebration Car Gift Hamper</v>
      </c>
      <c r="CG39" t="str">
        <v>Summer Lovin' Shopper Bag</v>
      </c>
      <c r="CH39" t="str">
        <v>Sweet Chocolate Easter Hamper</v>
      </c>
      <c r="CI39" t="str">
        <v>Sweet Chocolate Hamper</v>
      </c>
      <c r="CJ39" t="str">
        <v>Sweet Easter Sharing Gift Hamper</v>
      </c>
      <c r="CK39" t="str">
        <v>Sweet Treats Gift Hamper</v>
      </c>
      <c r="CL39" t="str">
        <v>Take Care Gift Hamper</v>
      </c>
      <c r="CM39" t="str">
        <v>Tea &amp; Comfort Hamper</v>
      </c>
      <c r="CN39" t="str">
        <v>The Aberlour 'U R' Special Hamper</v>
      </c>
      <c r="CO39" t="str">
        <v>The Artisan Picnic Hamper</v>
      </c>
      <c r="CP39" t="str">
        <v>The BBQ Lover's Gift Box</v>
      </c>
      <c r="CQ39" t="str">
        <v>The Bondi Soap Indulgence 'Delight Me' Gift Box</v>
      </c>
      <c r="CR39" t="str">
        <v>The Coffee &amp; Crunch Bundle Hamper</v>
      </c>
      <c r="CS39" t="str">
        <v>The Coffee Lover's Gift</v>
      </c>
      <c r="CT39" t="str">
        <v>The Entertainer Crate</v>
      </c>
      <c r="CU39" t="str">
        <v>The Gents' Retreat Hamper</v>
      </c>
      <c r="CV39" t="str">
        <v>Thinking Of You Mini Moments Gift</v>
      </c>
      <c r="CW39" t="str">
        <v>Top Shelf Veuve &amp; Aberlour Whisky Gift</v>
      </c>
      <c r="CX39" t="str">
        <v>Ultimate Car Gift Pack With Meguiar's</v>
      </c>
      <c r="CY39" t="str">
        <v>Ultimate Party Pack</v>
      </c>
      <c r="CZ39" t="str">
        <v>Very Veuve Gift Hamper</v>
      </c>
      <c r="DA39" t="str">
        <v>Vitale Australian Botanicals House Essentials</v>
      </c>
      <c r="DB39" t="str">
        <v>Vitale Wellness Pamper Hamper</v>
      </c>
      <c r="DC39" t="str">
        <v>Vitality Pamper Hamper</v>
      </c>
      <c r="DD39" t="str">
        <v>Welcome Home Cheeseboard &amp; Olive Oil</v>
      </c>
      <c r="DE39" t="str">
        <v>Welcome Home Cheeseboard &amp; Red Wine</v>
      </c>
      <c r="DF39" t="str">
        <v>Wine &amp; Antipasto Hamper</v>
      </c>
      <c r="DG39" t="str">
        <v>Wine &amp; Chocolate Collection</v>
      </c>
      <c r="DH39" t="str">
        <v>With Love Sparkling Hamper</v>
      </c>
      <c r="DI39" t="str">
        <v>Yes Way Rose Hamper</v>
      </c>
      <c r="DJ39" t="str">
        <v>You're Amazing Mini Moments Gift</v>
      </c>
      <c r="DK39" t="str">
        <v>Zonzo Roro Apertivo Spritz &amp; Snack Set Gift</v>
      </c>
      <c r="DL39" t="str">
        <v>Zonzo Vodka Celebration Hamper</v>
      </c>
      <c r="DM39" t="str">
        <v>Custom Hamper</v>
      </c>
    </row>
    <row r="40" spans="1:117" x14ac:dyDescent="0.25">
      <c r="A40" s="62" t="str" cm="1">
        <f t="array" ref="A40:DM40">TRANSPOSE(_xlfn._xlws.FILTER('Hamper Listing'!$A$2:$A$160,ISNUMBER(SEARCH('Bulk Order Form'!K53,'Hamper Listing'!$A$2:$A$160)),"No Results"))</f>
        <v>A Chandon Gift Hamper</v>
      </c>
      <c r="B40" t="str">
        <v>All Chill, No Booze Beer Hamper</v>
      </c>
      <c r="C40" t="str">
        <v>Backyard Barby Essentials Crate</v>
      </c>
      <c r="D40" t="str">
        <v>Beer &amp; Wine Picnic Cooler Bag</v>
      </c>
      <c r="E40" t="str">
        <v>Bite Bundle Gourmet Snacks Hamper</v>
      </c>
      <c r="F40" t="str">
        <v>Bite Bundle Pasta Night Hamper</v>
      </c>
      <c r="G40" t="str">
        <v>Bite Bundle Snack Indulgence Hamper</v>
      </c>
      <c r="H40" t="str">
        <v>Bondi Essentials Gift Hamper</v>
      </c>
      <c r="I40" t="str">
        <v>Botanica Pamper Hamper</v>
      </c>
      <c r="J40" t="str">
        <v>Botanica Rose Chandon Gift</v>
      </c>
      <c r="K40" t="str">
        <v>Box Of Treats Easter Hamper</v>
      </c>
      <c r="L40" t="str">
        <v>Box Of Treats Hamper</v>
      </c>
      <c r="M40" t="str">
        <v>Car &amp; Wine Lovers Gift Hamper</v>
      </c>
      <c r="N40" t="str">
        <v>Car Chamois &amp; Red Wine Gift</v>
      </c>
      <c r="O40" t="str">
        <v>Car Chamois &amp; White Wine Gift</v>
      </c>
      <c r="P40" t="str">
        <v>Car Essentials Gift Pack</v>
      </c>
      <c r="Q40" t="str">
        <v>Caring For You Rest Time Gift Box</v>
      </c>
      <c r="R40" t="str">
        <v>Celebrate Shiraz Gift Box</v>
      </c>
      <c r="S40" t="str">
        <v>Chill Out Lager Hamper</v>
      </c>
      <c r="T40" t="str">
        <v>Chill Out Pale Ale Hamper</v>
      </c>
      <c r="U40" t="str">
        <v>Chivas Whisky &amp; Nuts Hamper</v>
      </c>
      <c r="V40" t="str">
        <v>Clay Date - Clay Sculpting Set For Two</v>
      </c>
      <c r="W40" t="str">
        <v>Connoisseur's Wine Collection Hamper</v>
      </c>
      <c r="X40" t="str">
        <v>Cuddle Up At Home</v>
      </c>
      <c r="Y40" t="str">
        <v>Dom Perignon Champagne Gift Hamper</v>
      </c>
      <c r="Z40" t="str">
        <v>Double Wine Canvas Shopper</v>
      </c>
      <c r="AA40" t="str">
        <v>Elegance Dom Perignon Gift Hamper</v>
      </c>
      <c r="AB40" t="str">
        <v>Elegant Shiraz Housewarming Gift Box</v>
      </c>
      <c r="AC40" t="str">
        <v>Entertain With Veuve Crate</v>
      </c>
      <c r="AD40" t="str">
        <v>For Her Essentials Hamper</v>
      </c>
      <c r="AE40" t="str">
        <v>Garden &amp; Pamper Hamper</v>
      </c>
      <c r="AF40" t="str">
        <v>Glenlivet 12 Premium Whisky Hamper</v>
      </c>
      <c r="AG40" t="str">
        <v>Glenmorangie Whisky Tasting Hamper</v>
      </c>
      <c r="AH40" t="str">
        <v>Golf &amp; Chill Pack Gift</v>
      </c>
      <c r="AI40" t="str">
        <v>Gourmet Cheeseboard Hamper</v>
      </c>
      <c r="AJ40" t="str">
        <v>Gourmet Red Wine Hamper</v>
      </c>
      <c r="AK40" t="str">
        <v>Gourmet Sauv Blanc Hamper</v>
      </c>
      <c r="AL40" t="str">
        <v>Gourmet Settlement Gift</v>
      </c>
      <c r="AM40" t="str">
        <v>Gourmet Sparkling Hamper</v>
      </c>
      <c r="AN40" t="str">
        <v>Gourmet White Wine Hamper</v>
      </c>
      <c r="AO40" t="str">
        <v>Heaps Normal for Heaps Cool Gents Gift</v>
      </c>
      <c r="AP40" t="str">
        <v>Her Comfort Care Gift</v>
      </c>
      <c r="AQ40" t="str">
        <v>Home Celebration Hamper</v>
      </c>
      <c r="AR40" t="str">
        <v>Hoppy Days Pale Ale, Snack &amp; Speaker Gift Hamper</v>
      </c>
      <c r="AS40" t="str">
        <v>Hoppy Easter Chocolate Gift Box</v>
      </c>
      <c r="AT40" t="str">
        <v>Hoppy Easter Sparkling Gift Basket</v>
      </c>
      <c r="AU40" t="str">
        <v>Johnnie Walker Whisky Hamper</v>
      </c>
      <c r="AV40" t="str">
        <v>Limoncello Picnic Party Cooler</v>
      </c>
      <c r="AW40" t="str">
        <v>Love You Beary Much Hamper</v>
      </c>
      <c r="AX40" t="str">
        <v>Luxurious Picnic Gift Hamper</v>
      </c>
      <c r="AY40" t="str">
        <v>Luxury Car &amp; St Hugo Shiraz Hamper</v>
      </c>
      <c r="AZ40" t="str">
        <v>Luxury Gift Hamper For Her</v>
      </c>
      <c r="BA40" t="str">
        <v>Luxury Gift Hamper For Him</v>
      </c>
      <c r="BB40" t="str">
        <v>Luxury Homebody Relaxation Gift Hamper</v>
      </c>
      <c r="BC40" t="str">
        <v>Luxury Moet Hamper</v>
      </c>
      <c r="BD40" t="str">
        <v>Made To Share Basket</v>
      </c>
      <c r="BE40" t="str">
        <v>Makers Mark Whisky Hamper</v>
      </c>
      <c r="BF40" t="str">
        <v>Market Munchies Canvas Bag</v>
      </c>
      <c r="BG40" t="str">
        <v>Mini Home Chef Gift Set</v>
      </c>
      <c r="BH40" t="str">
        <v>Mini Snack Gift Box</v>
      </c>
      <c r="BI40" t="str">
        <v>Moet Gift Hamper</v>
      </c>
      <c r="BJ40" t="str">
        <v>Moon Dog Brews for Him Hamper</v>
      </c>
      <c r="BK40" t="str">
        <v>Mum's Margs &amp; Me Time Gift Basket</v>
      </c>
      <c r="BL40" t="str">
        <v>Mum's Market Munchies Tote Gift</v>
      </c>
      <c r="BM40" t="str">
        <v>Mum's Red Wine &amp; Robe Hamper</v>
      </c>
      <c r="BN40" t="str">
        <v>Mum's Sip &amp; Snack Hamper</v>
      </c>
      <c r="BO40" t="str">
        <v>Mum's Sparkling &amp; Treats Hamper</v>
      </c>
      <c r="BP40" t="str">
        <v>Mum's Sweet Treat Hamper</v>
      </c>
      <c r="BQ40" t="str">
        <v>Opulent Tea Lovers Gift Set</v>
      </c>
      <c r="BR40" t="str">
        <v>Perk Me Up Coffee Hamper</v>
      </c>
      <c r="BS40" t="str">
        <v>Prosecco Celebration Hamper</v>
      </c>
      <c r="BT40" t="str">
        <v>Red &amp; White Wine Gift Box</v>
      </c>
      <c r="BU40" t="str">
        <v>Red Welcome Home Hamper</v>
      </c>
      <c r="BV40" t="str">
        <v>Red Wine &amp; Game Night In Hamper</v>
      </c>
      <c r="BW40" t="str">
        <v>Reset Mini Moment Gift Box</v>
      </c>
      <c r="BX40" t="str">
        <v>Rest &amp; Reset Wellness Gift Hamper</v>
      </c>
      <c r="BY40" t="str">
        <v>Retire In Style Hamper</v>
      </c>
      <c r="BZ40" t="str">
        <v>Robby's Entertainer Gift Pack</v>
      </c>
      <c r="CA40" t="str">
        <v>Robs Arvo BBQ Kit</v>
      </c>
      <c r="CB40" t="str">
        <v>Rob's Red Wine Tasting Hamper</v>
      </c>
      <c r="CC40" t="str">
        <v>Self Care For You Gift Box</v>
      </c>
      <c r="CD40" t="str">
        <v>Self Care Gift Hamper</v>
      </c>
      <c r="CE40" t="str">
        <v>Sip &amp; Snack Gift Hamper</v>
      </c>
      <c r="CF40" t="str">
        <v>Sparkling Celebration Car Gift Hamper</v>
      </c>
      <c r="CG40" t="str">
        <v>Summer Lovin' Shopper Bag</v>
      </c>
      <c r="CH40" t="str">
        <v>Sweet Chocolate Easter Hamper</v>
      </c>
      <c r="CI40" t="str">
        <v>Sweet Chocolate Hamper</v>
      </c>
      <c r="CJ40" t="str">
        <v>Sweet Easter Sharing Gift Hamper</v>
      </c>
      <c r="CK40" t="str">
        <v>Sweet Treats Gift Hamper</v>
      </c>
      <c r="CL40" t="str">
        <v>Take Care Gift Hamper</v>
      </c>
      <c r="CM40" t="str">
        <v>Tea &amp; Comfort Hamper</v>
      </c>
      <c r="CN40" t="str">
        <v>The Aberlour 'U R' Special Hamper</v>
      </c>
      <c r="CO40" t="str">
        <v>The Artisan Picnic Hamper</v>
      </c>
      <c r="CP40" t="str">
        <v>The BBQ Lover's Gift Box</v>
      </c>
      <c r="CQ40" t="str">
        <v>The Bondi Soap Indulgence 'Delight Me' Gift Box</v>
      </c>
      <c r="CR40" t="str">
        <v>The Coffee &amp; Crunch Bundle Hamper</v>
      </c>
      <c r="CS40" t="str">
        <v>The Coffee Lover's Gift</v>
      </c>
      <c r="CT40" t="str">
        <v>The Entertainer Crate</v>
      </c>
      <c r="CU40" t="str">
        <v>The Gents' Retreat Hamper</v>
      </c>
      <c r="CV40" t="str">
        <v>Thinking Of You Mini Moments Gift</v>
      </c>
      <c r="CW40" t="str">
        <v>Top Shelf Veuve &amp; Aberlour Whisky Gift</v>
      </c>
      <c r="CX40" t="str">
        <v>Ultimate Car Gift Pack With Meguiar's</v>
      </c>
      <c r="CY40" t="str">
        <v>Ultimate Party Pack</v>
      </c>
      <c r="CZ40" t="str">
        <v>Very Veuve Gift Hamper</v>
      </c>
      <c r="DA40" t="str">
        <v>Vitale Australian Botanicals House Essentials</v>
      </c>
      <c r="DB40" t="str">
        <v>Vitale Wellness Pamper Hamper</v>
      </c>
      <c r="DC40" t="str">
        <v>Vitality Pamper Hamper</v>
      </c>
      <c r="DD40" t="str">
        <v>Welcome Home Cheeseboard &amp; Olive Oil</v>
      </c>
      <c r="DE40" t="str">
        <v>Welcome Home Cheeseboard &amp; Red Wine</v>
      </c>
      <c r="DF40" t="str">
        <v>Wine &amp; Antipasto Hamper</v>
      </c>
      <c r="DG40" t="str">
        <v>Wine &amp; Chocolate Collection</v>
      </c>
      <c r="DH40" t="str">
        <v>With Love Sparkling Hamper</v>
      </c>
      <c r="DI40" t="str">
        <v>Yes Way Rose Hamper</v>
      </c>
      <c r="DJ40" t="str">
        <v>You're Amazing Mini Moments Gift</v>
      </c>
      <c r="DK40" t="str">
        <v>Zonzo Roro Apertivo Spritz &amp; Snack Set Gift</v>
      </c>
      <c r="DL40" t="str">
        <v>Zonzo Vodka Celebration Hamper</v>
      </c>
      <c r="DM40" t="str">
        <v>Custom Hamper</v>
      </c>
    </row>
    <row r="41" spans="1:117" x14ac:dyDescent="0.25">
      <c r="A41" s="62" t="str" cm="1">
        <f t="array" ref="A41:DM41">TRANSPOSE(_xlfn._xlws.FILTER('Hamper Listing'!$A$2:$A$160,ISNUMBER(SEARCH('Bulk Order Form'!K54,'Hamper Listing'!$A$2:$A$160)),"No Results"))</f>
        <v>A Chandon Gift Hamper</v>
      </c>
      <c r="B41" t="str">
        <v>All Chill, No Booze Beer Hamper</v>
      </c>
      <c r="C41" t="str">
        <v>Backyard Barby Essentials Crate</v>
      </c>
      <c r="D41" t="str">
        <v>Beer &amp; Wine Picnic Cooler Bag</v>
      </c>
      <c r="E41" t="str">
        <v>Bite Bundle Gourmet Snacks Hamper</v>
      </c>
      <c r="F41" t="str">
        <v>Bite Bundle Pasta Night Hamper</v>
      </c>
      <c r="G41" t="str">
        <v>Bite Bundle Snack Indulgence Hamper</v>
      </c>
      <c r="H41" t="str">
        <v>Bondi Essentials Gift Hamper</v>
      </c>
      <c r="I41" t="str">
        <v>Botanica Pamper Hamper</v>
      </c>
      <c r="J41" t="str">
        <v>Botanica Rose Chandon Gift</v>
      </c>
      <c r="K41" t="str">
        <v>Box Of Treats Easter Hamper</v>
      </c>
      <c r="L41" t="str">
        <v>Box Of Treats Hamper</v>
      </c>
      <c r="M41" t="str">
        <v>Car &amp; Wine Lovers Gift Hamper</v>
      </c>
      <c r="N41" t="str">
        <v>Car Chamois &amp; Red Wine Gift</v>
      </c>
      <c r="O41" t="str">
        <v>Car Chamois &amp; White Wine Gift</v>
      </c>
      <c r="P41" t="str">
        <v>Car Essentials Gift Pack</v>
      </c>
      <c r="Q41" t="str">
        <v>Caring For You Rest Time Gift Box</v>
      </c>
      <c r="R41" t="str">
        <v>Celebrate Shiraz Gift Box</v>
      </c>
      <c r="S41" t="str">
        <v>Chill Out Lager Hamper</v>
      </c>
      <c r="T41" t="str">
        <v>Chill Out Pale Ale Hamper</v>
      </c>
      <c r="U41" t="str">
        <v>Chivas Whisky &amp; Nuts Hamper</v>
      </c>
      <c r="V41" t="str">
        <v>Clay Date - Clay Sculpting Set For Two</v>
      </c>
      <c r="W41" t="str">
        <v>Connoisseur's Wine Collection Hamper</v>
      </c>
      <c r="X41" t="str">
        <v>Cuddle Up At Home</v>
      </c>
      <c r="Y41" t="str">
        <v>Dom Perignon Champagne Gift Hamper</v>
      </c>
      <c r="Z41" t="str">
        <v>Double Wine Canvas Shopper</v>
      </c>
      <c r="AA41" t="str">
        <v>Elegance Dom Perignon Gift Hamper</v>
      </c>
      <c r="AB41" t="str">
        <v>Elegant Shiraz Housewarming Gift Box</v>
      </c>
      <c r="AC41" t="str">
        <v>Entertain With Veuve Crate</v>
      </c>
      <c r="AD41" t="str">
        <v>For Her Essentials Hamper</v>
      </c>
      <c r="AE41" t="str">
        <v>Garden &amp; Pamper Hamper</v>
      </c>
      <c r="AF41" t="str">
        <v>Glenlivet 12 Premium Whisky Hamper</v>
      </c>
      <c r="AG41" t="str">
        <v>Glenmorangie Whisky Tasting Hamper</v>
      </c>
      <c r="AH41" t="str">
        <v>Golf &amp; Chill Pack Gift</v>
      </c>
      <c r="AI41" t="str">
        <v>Gourmet Cheeseboard Hamper</v>
      </c>
      <c r="AJ41" t="str">
        <v>Gourmet Red Wine Hamper</v>
      </c>
      <c r="AK41" t="str">
        <v>Gourmet Sauv Blanc Hamper</v>
      </c>
      <c r="AL41" t="str">
        <v>Gourmet Settlement Gift</v>
      </c>
      <c r="AM41" t="str">
        <v>Gourmet Sparkling Hamper</v>
      </c>
      <c r="AN41" t="str">
        <v>Gourmet White Wine Hamper</v>
      </c>
      <c r="AO41" t="str">
        <v>Heaps Normal for Heaps Cool Gents Gift</v>
      </c>
      <c r="AP41" t="str">
        <v>Her Comfort Care Gift</v>
      </c>
      <c r="AQ41" t="str">
        <v>Home Celebration Hamper</v>
      </c>
      <c r="AR41" t="str">
        <v>Hoppy Days Pale Ale, Snack &amp; Speaker Gift Hamper</v>
      </c>
      <c r="AS41" t="str">
        <v>Hoppy Easter Chocolate Gift Box</v>
      </c>
      <c r="AT41" t="str">
        <v>Hoppy Easter Sparkling Gift Basket</v>
      </c>
      <c r="AU41" t="str">
        <v>Johnnie Walker Whisky Hamper</v>
      </c>
      <c r="AV41" t="str">
        <v>Limoncello Picnic Party Cooler</v>
      </c>
      <c r="AW41" t="str">
        <v>Love You Beary Much Hamper</v>
      </c>
      <c r="AX41" t="str">
        <v>Luxurious Picnic Gift Hamper</v>
      </c>
      <c r="AY41" t="str">
        <v>Luxury Car &amp; St Hugo Shiraz Hamper</v>
      </c>
      <c r="AZ41" t="str">
        <v>Luxury Gift Hamper For Her</v>
      </c>
      <c r="BA41" t="str">
        <v>Luxury Gift Hamper For Him</v>
      </c>
      <c r="BB41" t="str">
        <v>Luxury Homebody Relaxation Gift Hamper</v>
      </c>
      <c r="BC41" t="str">
        <v>Luxury Moet Hamper</v>
      </c>
      <c r="BD41" t="str">
        <v>Made To Share Basket</v>
      </c>
      <c r="BE41" t="str">
        <v>Makers Mark Whisky Hamper</v>
      </c>
      <c r="BF41" t="str">
        <v>Market Munchies Canvas Bag</v>
      </c>
      <c r="BG41" t="str">
        <v>Mini Home Chef Gift Set</v>
      </c>
      <c r="BH41" t="str">
        <v>Mini Snack Gift Box</v>
      </c>
      <c r="BI41" t="str">
        <v>Moet Gift Hamper</v>
      </c>
      <c r="BJ41" t="str">
        <v>Moon Dog Brews for Him Hamper</v>
      </c>
      <c r="BK41" t="str">
        <v>Mum's Margs &amp; Me Time Gift Basket</v>
      </c>
      <c r="BL41" t="str">
        <v>Mum's Market Munchies Tote Gift</v>
      </c>
      <c r="BM41" t="str">
        <v>Mum's Red Wine &amp; Robe Hamper</v>
      </c>
      <c r="BN41" t="str">
        <v>Mum's Sip &amp; Snack Hamper</v>
      </c>
      <c r="BO41" t="str">
        <v>Mum's Sparkling &amp; Treats Hamper</v>
      </c>
      <c r="BP41" t="str">
        <v>Mum's Sweet Treat Hamper</v>
      </c>
      <c r="BQ41" t="str">
        <v>Opulent Tea Lovers Gift Set</v>
      </c>
      <c r="BR41" t="str">
        <v>Perk Me Up Coffee Hamper</v>
      </c>
      <c r="BS41" t="str">
        <v>Prosecco Celebration Hamper</v>
      </c>
      <c r="BT41" t="str">
        <v>Red &amp; White Wine Gift Box</v>
      </c>
      <c r="BU41" t="str">
        <v>Red Welcome Home Hamper</v>
      </c>
      <c r="BV41" t="str">
        <v>Red Wine &amp; Game Night In Hamper</v>
      </c>
      <c r="BW41" t="str">
        <v>Reset Mini Moment Gift Box</v>
      </c>
      <c r="BX41" t="str">
        <v>Rest &amp; Reset Wellness Gift Hamper</v>
      </c>
      <c r="BY41" t="str">
        <v>Retire In Style Hamper</v>
      </c>
      <c r="BZ41" t="str">
        <v>Robby's Entertainer Gift Pack</v>
      </c>
      <c r="CA41" t="str">
        <v>Robs Arvo BBQ Kit</v>
      </c>
      <c r="CB41" t="str">
        <v>Rob's Red Wine Tasting Hamper</v>
      </c>
      <c r="CC41" t="str">
        <v>Self Care For You Gift Box</v>
      </c>
      <c r="CD41" t="str">
        <v>Self Care Gift Hamper</v>
      </c>
      <c r="CE41" t="str">
        <v>Sip &amp; Snack Gift Hamper</v>
      </c>
      <c r="CF41" t="str">
        <v>Sparkling Celebration Car Gift Hamper</v>
      </c>
      <c r="CG41" t="str">
        <v>Summer Lovin' Shopper Bag</v>
      </c>
      <c r="CH41" t="str">
        <v>Sweet Chocolate Easter Hamper</v>
      </c>
      <c r="CI41" t="str">
        <v>Sweet Chocolate Hamper</v>
      </c>
      <c r="CJ41" t="str">
        <v>Sweet Easter Sharing Gift Hamper</v>
      </c>
      <c r="CK41" t="str">
        <v>Sweet Treats Gift Hamper</v>
      </c>
      <c r="CL41" t="str">
        <v>Take Care Gift Hamper</v>
      </c>
      <c r="CM41" t="str">
        <v>Tea &amp; Comfort Hamper</v>
      </c>
      <c r="CN41" t="str">
        <v>The Aberlour 'U R' Special Hamper</v>
      </c>
      <c r="CO41" t="str">
        <v>The Artisan Picnic Hamper</v>
      </c>
      <c r="CP41" t="str">
        <v>The BBQ Lover's Gift Box</v>
      </c>
      <c r="CQ41" t="str">
        <v>The Bondi Soap Indulgence 'Delight Me' Gift Box</v>
      </c>
      <c r="CR41" t="str">
        <v>The Coffee &amp; Crunch Bundle Hamper</v>
      </c>
      <c r="CS41" t="str">
        <v>The Coffee Lover's Gift</v>
      </c>
      <c r="CT41" t="str">
        <v>The Entertainer Crate</v>
      </c>
      <c r="CU41" t="str">
        <v>The Gents' Retreat Hamper</v>
      </c>
      <c r="CV41" t="str">
        <v>Thinking Of You Mini Moments Gift</v>
      </c>
      <c r="CW41" t="str">
        <v>Top Shelf Veuve &amp; Aberlour Whisky Gift</v>
      </c>
      <c r="CX41" t="str">
        <v>Ultimate Car Gift Pack With Meguiar's</v>
      </c>
      <c r="CY41" t="str">
        <v>Ultimate Party Pack</v>
      </c>
      <c r="CZ41" t="str">
        <v>Very Veuve Gift Hamper</v>
      </c>
      <c r="DA41" t="str">
        <v>Vitale Australian Botanicals House Essentials</v>
      </c>
      <c r="DB41" t="str">
        <v>Vitale Wellness Pamper Hamper</v>
      </c>
      <c r="DC41" t="str">
        <v>Vitality Pamper Hamper</v>
      </c>
      <c r="DD41" t="str">
        <v>Welcome Home Cheeseboard &amp; Olive Oil</v>
      </c>
      <c r="DE41" t="str">
        <v>Welcome Home Cheeseboard &amp; Red Wine</v>
      </c>
      <c r="DF41" t="str">
        <v>Wine &amp; Antipasto Hamper</v>
      </c>
      <c r="DG41" t="str">
        <v>Wine &amp; Chocolate Collection</v>
      </c>
      <c r="DH41" t="str">
        <v>With Love Sparkling Hamper</v>
      </c>
      <c r="DI41" t="str">
        <v>Yes Way Rose Hamper</v>
      </c>
      <c r="DJ41" t="str">
        <v>You're Amazing Mini Moments Gift</v>
      </c>
      <c r="DK41" t="str">
        <v>Zonzo Roro Apertivo Spritz &amp; Snack Set Gift</v>
      </c>
      <c r="DL41" t="str">
        <v>Zonzo Vodka Celebration Hamper</v>
      </c>
      <c r="DM41" t="str">
        <v>Custom Hamper</v>
      </c>
    </row>
    <row r="42" spans="1:117" x14ac:dyDescent="0.25">
      <c r="A42" s="62" t="str" cm="1">
        <f t="array" ref="A42:DM42">TRANSPOSE(_xlfn._xlws.FILTER('Hamper Listing'!$A$2:$A$160,ISNUMBER(SEARCH('Bulk Order Form'!K55,'Hamper Listing'!$A$2:$A$160)),"No Results"))</f>
        <v>A Chandon Gift Hamper</v>
      </c>
      <c r="B42" t="str">
        <v>All Chill, No Booze Beer Hamper</v>
      </c>
      <c r="C42" t="str">
        <v>Backyard Barby Essentials Crate</v>
      </c>
      <c r="D42" t="str">
        <v>Beer &amp; Wine Picnic Cooler Bag</v>
      </c>
      <c r="E42" t="str">
        <v>Bite Bundle Gourmet Snacks Hamper</v>
      </c>
      <c r="F42" t="str">
        <v>Bite Bundle Pasta Night Hamper</v>
      </c>
      <c r="G42" t="str">
        <v>Bite Bundle Snack Indulgence Hamper</v>
      </c>
      <c r="H42" t="str">
        <v>Bondi Essentials Gift Hamper</v>
      </c>
      <c r="I42" t="str">
        <v>Botanica Pamper Hamper</v>
      </c>
      <c r="J42" t="str">
        <v>Botanica Rose Chandon Gift</v>
      </c>
      <c r="K42" t="str">
        <v>Box Of Treats Easter Hamper</v>
      </c>
      <c r="L42" t="str">
        <v>Box Of Treats Hamper</v>
      </c>
      <c r="M42" t="str">
        <v>Car &amp; Wine Lovers Gift Hamper</v>
      </c>
      <c r="N42" t="str">
        <v>Car Chamois &amp; Red Wine Gift</v>
      </c>
      <c r="O42" t="str">
        <v>Car Chamois &amp; White Wine Gift</v>
      </c>
      <c r="P42" t="str">
        <v>Car Essentials Gift Pack</v>
      </c>
      <c r="Q42" t="str">
        <v>Caring For You Rest Time Gift Box</v>
      </c>
      <c r="R42" t="str">
        <v>Celebrate Shiraz Gift Box</v>
      </c>
      <c r="S42" t="str">
        <v>Chill Out Lager Hamper</v>
      </c>
      <c r="T42" t="str">
        <v>Chill Out Pale Ale Hamper</v>
      </c>
      <c r="U42" t="str">
        <v>Chivas Whisky &amp; Nuts Hamper</v>
      </c>
      <c r="V42" t="str">
        <v>Clay Date - Clay Sculpting Set For Two</v>
      </c>
      <c r="W42" t="str">
        <v>Connoisseur's Wine Collection Hamper</v>
      </c>
      <c r="X42" t="str">
        <v>Cuddle Up At Home</v>
      </c>
      <c r="Y42" t="str">
        <v>Dom Perignon Champagne Gift Hamper</v>
      </c>
      <c r="Z42" t="str">
        <v>Double Wine Canvas Shopper</v>
      </c>
      <c r="AA42" t="str">
        <v>Elegance Dom Perignon Gift Hamper</v>
      </c>
      <c r="AB42" t="str">
        <v>Elegant Shiraz Housewarming Gift Box</v>
      </c>
      <c r="AC42" t="str">
        <v>Entertain With Veuve Crate</v>
      </c>
      <c r="AD42" t="str">
        <v>For Her Essentials Hamper</v>
      </c>
      <c r="AE42" t="str">
        <v>Garden &amp; Pamper Hamper</v>
      </c>
      <c r="AF42" t="str">
        <v>Glenlivet 12 Premium Whisky Hamper</v>
      </c>
      <c r="AG42" t="str">
        <v>Glenmorangie Whisky Tasting Hamper</v>
      </c>
      <c r="AH42" t="str">
        <v>Golf &amp; Chill Pack Gift</v>
      </c>
      <c r="AI42" t="str">
        <v>Gourmet Cheeseboard Hamper</v>
      </c>
      <c r="AJ42" t="str">
        <v>Gourmet Red Wine Hamper</v>
      </c>
      <c r="AK42" t="str">
        <v>Gourmet Sauv Blanc Hamper</v>
      </c>
      <c r="AL42" t="str">
        <v>Gourmet Settlement Gift</v>
      </c>
      <c r="AM42" t="str">
        <v>Gourmet Sparkling Hamper</v>
      </c>
      <c r="AN42" t="str">
        <v>Gourmet White Wine Hamper</v>
      </c>
      <c r="AO42" t="str">
        <v>Heaps Normal for Heaps Cool Gents Gift</v>
      </c>
      <c r="AP42" t="str">
        <v>Her Comfort Care Gift</v>
      </c>
      <c r="AQ42" t="str">
        <v>Home Celebration Hamper</v>
      </c>
      <c r="AR42" t="str">
        <v>Hoppy Days Pale Ale, Snack &amp; Speaker Gift Hamper</v>
      </c>
      <c r="AS42" t="str">
        <v>Hoppy Easter Chocolate Gift Box</v>
      </c>
      <c r="AT42" t="str">
        <v>Hoppy Easter Sparkling Gift Basket</v>
      </c>
      <c r="AU42" t="str">
        <v>Johnnie Walker Whisky Hamper</v>
      </c>
      <c r="AV42" t="str">
        <v>Limoncello Picnic Party Cooler</v>
      </c>
      <c r="AW42" t="str">
        <v>Love You Beary Much Hamper</v>
      </c>
      <c r="AX42" t="str">
        <v>Luxurious Picnic Gift Hamper</v>
      </c>
      <c r="AY42" t="str">
        <v>Luxury Car &amp; St Hugo Shiraz Hamper</v>
      </c>
      <c r="AZ42" t="str">
        <v>Luxury Gift Hamper For Her</v>
      </c>
      <c r="BA42" t="str">
        <v>Luxury Gift Hamper For Him</v>
      </c>
      <c r="BB42" t="str">
        <v>Luxury Homebody Relaxation Gift Hamper</v>
      </c>
      <c r="BC42" t="str">
        <v>Luxury Moet Hamper</v>
      </c>
      <c r="BD42" t="str">
        <v>Made To Share Basket</v>
      </c>
      <c r="BE42" t="str">
        <v>Makers Mark Whisky Hamper</v>
      </c>
      <c r="BF42" t="str">
        <v>Market Munchies Canvas Bag</v>
      </c>
      <c r="BG42" t="str">
        <v>Mini Home Chef Gift Set</v>
      </c>
      <c r="BH42" t="str">
        <v>Mini Snack Gift Box</v>
      </c>
      <c r="BI42" t="str">
        <v>Moet Gift Hamper</v>
      </c>
      <c r="BJ42" t="str">
        <v>Moon Dog Brews for Him Hamper</v>
      </c>
      <c r="BK42" t="str">
        <v>Mum's Margs &amp; Me Time Gift Basket</v>
      </c>
      <c r="BL42" t="str">
        <v>Mum's Market Munchies Tote Gift</v>
      </c>
      <c r="BM42" t="str">
        <v>Mum's Red Wine &amp; Robe Hamper</v>
      </c>
      <c r="BN42" t="str">
        <v>Mum's Sip &amp; Snack Hamper</v>
      </c>
      <c r="BO42" t="str">
        <v>Mum's Sparkling &amp; Treats Hamper</v>
      </c>
      <c r="BP42" t="str">
        <v>Mum's Sweet Treat Hamper</v>
      </c>
      <c r="BQ42" t="str">
        <v>Opulent Tea Lovers Gift Set</v>
      </c>
      <c r="BR42" t="str">
        <v>Perk Me Up Coffee Hamper</v>
      </c>
      <c r="BS42" t="str">
        <v>Prosecco Celebration Hamper</v>
      </c>
      <c r="BT42" t="str">
        <v>Red &amp; White Wine Gift Box</v>
      </c>
      <c r="BU42" t="str">
        <v>Red Welcome Home Hamper</v>
      </c>
      <c r="BV42" t="str">
        <v>Red Wine &amp; Game Night In Hamper</v>
      </c>
      <c r="BW42" t="str">
        <v>Reset Mini Moment Gift Box</v>
      </c>
      <c r="BX42" t="str">
        <v>Rest &amp; Reset Wellness Gift Hamper</v>
      </c>
      <c r="BY42" t="str">
        <v>Retire In Style Hamper</v>
      </c>
      <c r="BZ42" t="str">
        <v>Robby's Entertainer Gift Pack</v>
      </c>
      <c r="CA42" t="str">
        <v>Robs Arvo BBQ Kit</v>
      </c>
      <c r="CB42" t="str">
        <v>Rob's Red Wine Tasting Hamper</v>
      </c>
      <c r="CC42" t="str">
        <v>Self Care For You Gift Box</v>
      </c>
      <c r="CD42" t="str">
        <v>Self Care Gift Hamper</v>
      </c>
      <c r="CE42" t="str">
        <v>Sip &amp; Snack Gift Hamper</v>
      </c>
      <c r="CF42" t="str">
        <v>Sparkling Celebration Car Gift Hamper</v>
      </c>
      <c r="CG42" t="str">
        <v>Summer Lovin' Shopper Bag</v>
      </c>
      <c r="CH42" t="str">
        <v>Sweet Chocolate Easter Hamper</v>
      </c>
      <c r="CI42" t="str">
        <v>Sweet Chocolate Hamper</v>
      </c>
      <c r="CJ42" t="str">
        <v>Sweet Easter Sharing Gift Hamper</v>
      </c>
      <c r="CK42" t="str">
        <v>Sweet Treats Gift Hamper</v>
      </c>
      <c r="CL42" t="str">
        <v>Take Care Gift Hamper</v>
      </c>
      <c r="CM42" t="str">
        <v>Tea &amp; Comfort Hamper</v>
      </c>
      <c r="CN42" t="str">
        <v>The Aberlour 'U R' Special Hamper</v>
      </c>
      <c r="CO42" t="str">
        <v>The Artisan Picnic Hamper</v>
      </c>
      <c r="CP42" t="str">
        <v>The BBQ Lover's Gift Box</v>
      </c>
      <c r="CQ42" t="str">
        <v>The Bondi Soap Indulgence 'Delight Me' Gift Box</v>
      </c>
      <c r="CR42" t="str">
        <v>The Coffee &amp; Crunch Bundle Hamper</v>
      </c>
      <c r="CS42" t="str">
        <v>The Coffee Lover's Gift</v>
      </c>
      <c r="CT42" t="str">
        <v>The Entertainer Crate</v>
      </c>
      <c r="CU42" t="str">
        <v>The Gents' Retreat Hamper</v>
      </c>
      <c r="CV42" t="str">
        <v>Thinking Of You Mini Moments Gift</v>
      </c>
      <c r="CW42" t="str">
        <v>Top Shelf Veuve &amp; Aberlour Whisky Gift</v>
      </c>
      <c r="CX42" t="str">
        <v>Ultimate Car Gift Pack With Meguiar's</v>
      </c>
      <c r="CY42" t="str">
        <v>Ultimate Party Pack</v>
      </c>
      <c r="CZ42" t="str">
        <v>Very Veuve Gift Hamper</v>
      </c>
      <c r="DA42" t="str">
        <v>Vitale Australian Botanicals House Essentials</v>
      </c>
      <c r="DB42" t="str">
        <v>Vitale Wellness Pamper Hamper</v>
      </c>
      <c r="DC42" t="str">
        <v>Vitality Pamper Hamper</v>
      </c>
      <c r="DD42" t="str">
        <v>Welcome Home Cheeseboard &amp; Olive Oil</v>
      </c>
      <c r="DE42" t="str">
        <v>Welcome Home Cheeseboard &amp; Red Wine</v>
      </c>
      <c r="DF42" t="str">
        <v>Wine &amp; Antipasto Hamper</v>
      </c>
      <c r="DG42" t="str">
        <v>Wine &amp; Chocolate Collection</v>
      </c>
      <c r="DH42" t="str">
        <v>With Love Sparkling Hamper</v>
      </c>
      <c r="DI42" t="str">
        <v>Yes Way Rose Hamper</v>
      </c>
      <c r="DJ42" t="str">
        <v>You're Amazing Mini Moments Gift</v>
      </c>
      <c r="DK42" t="str">
        <v>Zonzo Roro Apertivo Spritz &amp; Snack Set Gift</v>
      </c>
      <c r="DL42" t="str">
        <v>Zonzo Vodka Celebration Hamper</v>
      </c>
      <c r="DM42" t="str">
        <v>Custom Hamper</v>
      </c>
    </row>
    <row r="43" spans="1:117" x14ac:dyDescent="0.25">
      <c r="A43" s="62" t="str" cm="1">
        <f t="array" ref="A43:DM43">TRANSPOSE(_xlfn._xlws.FILTER('Hamper Listing'!$A$2:$A$160,ISNUMBER(SEARCH('Bulk Order Form'!K56,'Hamper Listing'!$A$2:$A$160)),"No Results"))</f>
        <v>A Chandon Gift Hamper</v>
      </c>
      <c r="B43" t="str">
        <v>All Chill, No Booze Beer Hamper</v>
      </c>
      <c r="C43" t="str">
        <v>Backyard Barby Essentials Crate</v>
      </c>
      <c r="D43" t="str">
        <v>Beer &amp; Wine Picnic Cooler Bag</v>
      </c>
      <c r="E43" t="str">
        <v>Bite Bundle Gourmet Snacks Hamper</v>
      </c>
      <c r="F43" t="str">
        <v>Bite Bundle Pasta Night Hamper</v>
      </c>
      <c r="G43" t="str">
        <v>Bite Bundle Snack Indulgence Hamper</v>
      </c>
      <c r="H43" t="str">
        <v>Bondi Essentials Gift Hamper</v>
      </c>
      <c r="I43" t="str">
        <v>Botanica Pamper Hamper</v>
      </c>
      <c r="J43" t="str">
        <v>Botanica Rose Chandon Gift</v>
      </c>
      <c r="K43" t="str">
        <v>Box Of Treats Easter Hamper</v>
      </c>
      <c r="L43" t="str">
        <v>Box Of Treats Hamper</v>
      </c>
      <c r="M43" t="str">
        <v>Car &amp; Wine Lovers Gift Hamper</v>
      </c>
      <c r="N43" t="str">
        <v>Car Chamois &amp; Red Wine Gift</v>
      </c>
      <c r="O43" t="str">
        <v>Car Chamois &amp; White Wine Gift</v>
      </c>
      <c r="P43" t="str">
        <v>Car Essentials Gift Pack</v>
      </c>
      <c r="Q43" t="str">
        <v>Caring For You Rest Time Gift Box</v>
      </c>
      <c r="R43" t="str">
        <v>Celebrate Shiraz Gift Box</v>
      </c>
      <c r="S43" t="str">
        <v>Chill Out Lager Hamper</v>
      </c>
      <c r="T43" t="str">
        <v>Chill Out Pale Ale Hamper</v>
      </c>
      <c r="U43" t="str">
        <v>Chivas Whisky &amp; Nuts Hamper</v>
      </c>
      <c r="V43" t="str">
        <v>Clay Date - Clay Sculpting Set For Two</v>
      </c>
      <c r="W43" t="str">
        <v>Connoisseur's Wine Collection Hamper</v>
      </c>
      <c r="X43" t="str">
        <v>Cuddle Up At Home</v>
      </c>
      <c r="Y43" t="str">
        <v>Dom Perignon Champagne Gift Hamper</v>
      </c>
      <c r="Z43" t="str">
        <v>Double Wine Canvas Shopper</v>
      </c>
      <c r="AA43" t="str">
        <v>Elegance Dom Perignon Gift Hamper</v>
      </c>
      <c r="AB43" t="str">
        <v>Elegant Shiraz Housewarming Gift Box</v>
      </c>
      <c r="AC43" t="str">
        <v>Entertain With Veuve Crate</v>
      </c>
      <c r="AD43" t="str">
        <v>For Her Essentials Hamper</v>
      </c>
      <c r="AE43" t="str">
        <v>Garden &amp; Pamper Hamper</v>
      </c>
      <c r="AF43" t="str">
        <v>Glenlivet 12 Premium Whisky Hamper</v>
      </c>
      <c r="AG43" t="str">
        <v>Glenmorangie Whisky Tasting Hamper</v>
      </c>
      <c r="AH43" t="str">
        <v>Golf &amp; Chill Pack Gift</v>
      </c>
      <c r="AI43" t="str">
        <v>Gourmet Cheeseboard Hamper</v>
      </c>
      <c r="AJ43" t="str">
        <v>Gourmet Red Wine Hamper</v>
      </c>
      <c r="AK43" t="str">
        <v>Gourmet Sauv Blanc Hamper</v>
      </c>
      <c r="AL43" t="str">
        <v>Gourmet Settlement Gift</v>
      </c>
      <c r="AM43" t="str">
        <v>Gourmet Sparkling Hamper</v>
      </c>
      <c r="AN43" t="str">
        <v>Gourmet White Wine Hamper</v>
      </c>
      <c r="AO43" t="str">
        <v>Heaps Normal for Heaps Cool Gents Gift</v>
      </c>
      <c r="AP43" t="str">
        <v>Her Comfort Care Gift</v>
      </c>
      <c r="AQ43" t="str">
        <v>Home Celebration Hamper</v>
      </c>
      <c r="AR43" t="str">
        <v>Hoppy Days Pale Ale, Snack &amp; Speaker Gift Hamper</v>
      </c>
      <c r="AS43" t="str">
        <v>Hoppy Easter Chocolate Gift Box</v>
      </c>
      <c r="AT43" t="str">
        <v>Hoppy Easter Sparkling Gift Basket</v>
      </c>
      <c r="AU43" t="str">
        <v>Johnnie Walker Whisky Hamper</v>
      </c>
      <c r="AV43" t="str">
        <v>Limoncello Picnic Party Cooler</v>
      </c>
      <c r="AW43" t="str">
        <v>Love You Beary Much Hamper</v>
      </c>
      <c r="AX43" t="str">
        <v>Luxurious Picnic Gift Hamper</v>
      </c>
      <c r="AY43" t="str">
        <v>Luxury Car &amp; St Hugo Shiraz Hamper</v>
      </c>
      <c r="AZ43" t="str">
        <v>Luxury Gift Hamper For Her</v>
      </c>
      <c r="BA43" t="str">
        <v>Luxury Gift Hamper For Him</v>
      </c>
      <c r="BB43" t="str">
        <v>Luxury Homebody Relaxation Gift Hamper</v>
      </c>
      <c r="BC43" t="str">
        <v>Luxury Moet Hamper</v>
      </c>
      <c r="BD43" t="str">
        <v>Made To Share Basket</v>
      </c>
      <c r="BE43" t="str">
        <v>Makers Mark Whisky Hamper</v>
      </c>
      <c r="BF43" t="str">
        <v>Market Munchies Canvas Bag</v>
      </c>
      <c r="BG43" t="str">
        <v>Mini Home Chef Gift Set</v>
      </c>
      <c r="BH43" t="str">
        <v>Mini Snack Gift Box</v>
      </c>
      <c r="BI43" t="str">
        <v>Moet Gift Hamper</v>
      </c>
      <c r="BJ43" t="str">
        <v>Moon Dog Brews for Him Hamper</v>
      </c>
      <c r="BK43" t="str">
        <v>Mum's Margs &amp; Me Time Gift Basket</v>
      </c>
      <c r="BL43" t="str">
        <v>Mum's Market Munchies Tote Gift</v>
      </c>
      <c r="BM43" t="str">
        <v>Mum's Red Wine &amp; Robe Hamper</v>
      </c>
      <c r="BN43" t="str">
        <v>Mum's Sip &amp; Snack Hamper</v>
      </c>
      <c r="BO43" t="str">
        <v>Mum's Sparkling &amp; Treats Hamper</v>
      </c>
      <c r="BP43" t="str">
        <v>Mum's Sweet Treat Hamper</v>
      </c>
      <c r="BQ43" t="str">
        <v>Opulent Tea Lovers Gift Set</v>
      </c>
      <c r="BR43" t="str">
        <v>Perk Me Up Coffee Hamper</v>
      </c>
      <c r="BS43" t="str">
        <v>Prosecco Celebration Hamper</v>
      </c>
      <c r="BT43" t="str">
        <v>Red &amp; White Wine Gift Box</v>
      </c>
      <c r="BU43" t="str">
        <v>Red Welcome Home Hamper</v>
      </c>
      <c r="BV43" t="str">
        <v>Red Wine &amp; Game Night In Hamper</v>
      </c>
      <c r="BW43" t="str">
        <v>Reset Mini Moment Gift Box</v>
      </c>
      <c r="BX43" t="str">
        <v>Rest &amp; Reset Wellness Gift Hamper</v>
      </c>
      <c r="BY43" t="str">
        <v>Retire In Style Hamper</v>
      </c>
      <c r="BZ43" t="str">
        <v>Robby's Entertainer Gift Pack</v>
      </c>
      <c r="CA43" t="str">
        <v>Robs Arvo BBQ Kit</v>
      </c>
      <c r="CB43" t="str">
        <v>Rob's Red Wine Tasting Hamper</v>
      </c>
      <c r="CC43" t="str">
        <v>Self Care For You Gift Box</v>
      </c>
      <c r="CD43" t="str">
        <v>Self Care Gift Hamper</v>
      </c>
      <c r="CE43" t="str">
        <v>Sip &amp; Snack Gift Hamper</v>
      </c>
      <c r="CF43" t="str">
        <v>Sparkling Celebration Car Gift Hamper</v>
      </c>
      <c r="CG43" t="str">
        <v>Summer Lovin' Shopper Bag</v>
      </c>
      <c r="CH43" t="str">
        <v>Sweet Chocolate Easter Hamper</v>
      </c>
      <c r="CI43" t="str">
        <v>Sweet Chocolate Hamper</v>
      </c>
      <c r="CJ43" t="str">
        <v>Sweet Easter Sharing Gift Hamper</v>
      </c>
      <c r="CK43" t="str">
        <v>Sweet Treats Gift Hamper</v>
      </c>
      <c r="CL43" t="str">
        <v>Take Care Gift Hamper</v>
      </c>
      <c r="CM43" t="str">
        <v>Tea &amp; Comfort Hamper</v>
      </c>
      <c r="CN43" t="str">
        <v>The Aberlour 'U R' Special Hamper</v>
      </c>
      <c r="CO43" t="str">
        <v>The Artisan Picnic Hamper</v>
      </c>
      <c r="CP43" t="str">
        <v>The BBQ Lover's Gift Box</v>
      </c>
      <c r="CQ43" t="str">
        <v>The Bondi Soap Indulgence 'Delight Me' Gift Box</v>
      </c>
      <c r="CR43" t="str">
        <v>The Coffee &amp; Crunch Bundle Hamper</v>
      </c>
      <c r="CS43" t="str">
        <v>The Coffee Lover's Gift</v>
      </c>
      <c r="CT43" t="str">
        <v>The Entertainer Crate</v>
      </c>
      <c r="CU43" t="str">
        <v>The Gents' Retreat Hamper</v>
      </c>
      <c r="CV43" t="str">
        <v>Thinking Of You Mini Moments Gift</v>
      </c>
      <c r="CW43" t="str">
        <v>Top Shelf Veuve &amp; Aberlour Whisky Gift</v>
      </c>
      <c r="CX43" t="str">
        <v>Ultimate Car Gift Pack With Meguiar's</v>
      </c>
      <c r="CY43" t="str">
        <v>Ultimate Party Pack</v>
      </c>
      <c r="CZ43" t="str">
        <v>Very Veuve Gift Hamper</v>
      </c>
      <c r="DA43" t="str">
        <v>Vitale Australian Botanicals House Essentials</v>
      </c>
      <c r="DB43" t="str">
        <v>Vitale Wellness Pamper Hamper</v>
      </c>
      <c r="DC43" t="str">
        <v>Vitality Pamper Hamper</v>
      </c>
      <c r="DD43" t="str">
        <v>Welcome Home Cheeseboard &amp; Olive Oil</v>
      </c>
      <c r="DE43" t="str">
        <v>Welcome Home Cheeseboard &amp; Red Wine</v>
      </c>
      <c r="DF43" t="str">
        <v>Wine &amp; Antipasto Hamper</v>
      </c>
      <c r="DG43" t="str">
        <v>Wine &amp; Chocolate Collection</v>
      </c>
      <c r="DH43" t="str">
        <v>With Love Sparkling Hamper</v>
      </c>
      <c r="DI43" t="str">
        <v>Yes Way Rose Hamper</v>
      </c>
      <c r="DJ43" t="str">
        <v>You're Amazing Mini Moments Gift</v>
      </c>
      <c r="DK43" t="str">
        <v>Zonzo Roro Apertivo Spritz &amp; Snack Set Gift</v>
      </c>
      <c r="DL43" t="str">
        <v>Zonzo Vodka Celebration Hamper</v>
      </c>
      <c r="DM43" t="str">
        <v>Custom Hamper</v>
      </c>
    </row>
    <row r="44" spans="1:117" x14ac:dyDescent="0.25">
      <c r="A44" s="62" t="str" cm="1">
        <f t="array" ref="A44:DM44">TRANSPOSE(_xlfn._xlws.FILTER('Hamper Listing'!$A$2:$A$160,ISNUMBER(SEARCH('Bulk Order Form'!K57,'Hamper Listing'!$A$2:$A$160)),"No Results"))</f>
        <v>A Chandon Gift Hamper</v>
      </c>
      <c r="B44" t="str">
        <v>All Chill, No Booze Beer Hamper</v>
      </c>
      <c r="C44" t="str">
        <v>Backyard Barby Essentials Crate</v>
      </c>
      <c r="D44" t="str">
        <v>Beer &amp; Wine Picnic Cooler Bag</v>
      </c>
      <c r="E44" t="str">
        <v>Bite Bundle Gourmet Snacks Hamper</v>
      </c>
      <c r="F44" t="str">
        <v>Bite Bundle Pasta Night Hamper</v>
      </c>
      <c r="G44" t="str">
        <v>Bite Bundle Snack Indulgence Hamper</v>
      </c>
      <c r="H44" t="str">
        <v>Bondi Essentials Gift Hamper</v>
      </c>
      <c r="I44" t="str">
        <v>Botanica Pamper Hamper</v>
      </c>
      <c r="J44" t="str">
        <v>Botanica Rose Chandon Gift</v>
      </c>
      <c r="K44" t="str">
        <v>Box Of Treats Easter Hamper</v>
      </c>
      <c r="L44" t="str">
        <v>Box Of Treats Hamper</v>
      </c>
      <c r="M44" t="str">
        <v>Car &amp; Wine Lovers Gift Hamper</v>
      </c>
      <c r="N44" t="str">
        <v>Car Chamois &amp; Red Wine Gift</v>
      </c>
      <c r="O44" t="str">
        <v>Car Chamois &amp; White Wine Gift</v>
      </c>
      <c r="P44" t="str">
        <v>Car Essentials Gift Pack</v>
      </c>
      <c r="Q44" t="str">
        <v>Caring For You Rest Time Gift Box</v>
      </c>
      <c r="R44" t="str">
        <v>Celebrate Shiraz Gift Box</v>
      </c>
      <c r="S44" t="str">
        <v>Chill Out Lager Hamper</v>
      </c>
      <c r="T44" t="str">
        <v>Chill Out Pale Ale Hamper</v>
      </c>
      <c r="U44" t="str">
        <v>Chivas Whisky &amp; Nuts Hamper</v>
      </c>
      <c r="V44" t="str">
        <v>Clay Date - Clay Sculpting Set For Two</v>
      </c>
      <c r="W44" t="str">
        <v>Connoisseur's Wine Collection Hamper</v>
      </c>
      <c r="X44" t="str">
        <v>Cuddle Up At Home</v>
      </c>
      <c r="Y44" t="str">
        <v>Dom Perignon Champagne Gift Hamper</v>
      </c>
      <c r="Z44" t="str">
        <v>Double Wine Canvas Shopper</v>
      </c>
      <c r="AA44" t="str">
        <v>Elegance Dom Perignon Gift Hamper</v>
      </c>
      <c r="AB44" t="str">
        <v>Elegant Shiraz Housewarming Gift Box</v>
      </c>
      <c r="AC44" t="str">
        <v>Entertain With Veuve Crate</v>
      </c>
      <c r="AD44" t="str">
        <v>For Her Essentials Hamper</v>
      </c>
      <c r="AE44" t="str">
        <v>Garden &amp; Pamper Hamper</v>
      </c>
      <c r="AF44" t="str">
        <v>Glenlivet 12 Premium Whisky Hamper</v>
      </c>
      <c r="AG44" t="str">
        <v>Glenmorangie Whisky Tasting Hamper</v>
      </c>
      <c r="AH44" t="str">
        <v>Golf &amp; Chill Pack Gift</v>
      </c>
      <c r="AI44" t="str">
        <v>Gourmet Cheeseboard Hamper</v>
      </c>
      <c r="AJ44" t="str">
        <v>Gourmet Red Wine Hamper</v>
      </c>
      <c r="AK44" t="str">
        <v>Gourmet Sauv Blanc Hamper</v>
      </c>
      <c r="AL44" t="str">
        <v>Gourmet Settlement Gift</v>
      </c>
      <c r="AM44" t="str">
        <v>Gourmet Sparkling Hamper</v>
      </c>
      <c r="AN44" t="str">
        <v>Gourmet White Wine Hamper</v>
      </c>
      <c r="AO44" t="str">
        <v>Heaps Normal for Heaps Cool Gents Gift</v>
      </c>
      <c r="AP44" t="str">
        <v>Her Comfort Care Gift</v>
      </c>
      <c r="AQ44" t="str">
        <v>Home Celebration Hamper</v>
      </c>
      <c r="AR44" t="str">
        <v>Hoppy Days Pale Ale, Snack &amp; Speaker Gift Hamper</v>
      </c>
      <c r="AS44" t="str">
        <v>Hoppy Easter Chocolate Gift Box</v>
      </c>
      <c r="AT44" t="str">
        <v>Hoppy Easter Sparkling Gift Basket</v>
      </c>
      <c r="AU44" t="str">
        <v>Johnnie Walker Whisky Hamper</v>
      </c>
      <c r="AV44" t="str">
        <v>Limoncello Picnic Party Cooler</v>
      </c>
      <c r="AW44" t="str">
        <v>Love You Beary Much Hamper</v>
      </c>
      <c r="AX44" t="str">
        <v>Luxurious Picnic Gift Hamper</v>
      </c>
      <c r="AY44" t="str">
        <v>Luxury Car &amp; St Hugo Shiraz Hamper</v>
      </c>
      <c r="AZ44" t="str">
        <v>Luxury Gift Hamper For Her</v>
      </c>
      <c r="BA44" t="str">
        <v>Luxury Gift Hamper For Him</v>
      </c>
      <c r="BB44" t="str">
        <v>Luxury Homebody Relaxation Gift Hamper</v>
      </c>
      <c r="BC44" t="str">
        <v>Luxury Moet Hamper</v>
      </c>
      <c r="BD44" t="str">
        <v>Made To Share Basket</v>
      </c>
      <c r="BE44" t="str">
        <v>Makers Mark Whisky Hamper</v>
      </c>
      <c r="BF44" t="str">
        <v>Market Munchies Canvas Bag</v>
      </c>
      <c r="BG44" t="str">
        <v>Mini Home Chef Gift Set</v>
      </c>
      <c r="BH44" t="str">
        <v>Mini Snack Gift Box</v>
      </c>
      <c r="BI44" t="str">
        <v>Moet Gift Hamper</v>
      </c>
      <c r="BJ44" t="str">
        <v>Moon Dog Brews for Him Hamper</v>
      </c>
      <c r="BK44" t="str">
        <v>Mum's Margs &amp; Me Time Gift Basket</v>
      </c>
      <c r="BL44" t="str">
        <v>Mum's Market Munchies Tote Gift</v>
      </c>
      <c r="BM44" t="str">
        <v>Mum's Red Wine &amp; Robe Hamper</v>
      </c>
      <c r="BN44" t="str">
        <v>Mum's Sip &amp; Snack Hamper</v>
      </c>
      <c r="BO44" t="str">
        <v>Mum's Sparkling &amp; Treats Hamper</v>
      </c>
      <c r="BP44" t="str">
        <v>Mum's Sweet Treat Hamper</v>
      </c>
      <c r="BQ44" t="str">
        <v>Opulent Tea Lovers Gift Set</v>
      </c>
      <c r="BR44" t="str">
        <v>Perk Me Up Coffee Hamper</v>
      </c>
      <c r="BS44" t="str">
        <v>Prosecco Celebration Hamper</v>
      </c>
      <c r="BT44" t="str">
        <v>Red &amp; White Wine Gift Box</v>
      </c>
      <c r="BU44" t="str">
        <v>Red Welcome Home Hamper</v>
      </c>
      <c r="BV44" t="str">
        <v>Red Wine &amp; Game Night In Hamper</v>
      </c>
      <c r="BW44" t="str">
        <v>Reset Mini Moment Gift Box</v>
      </c>
      <c r="BX44" t="str">
        <v>Rest &amp; Reset Wellness Gift Hamper</v>
      </c>
      <c r="BY44" t="str">
        <v>Retire In Style Hamper</v>
      </c>
      <c r="BZ44" t="str">
        <v>Robby's Entertainer Gift Pack</v>
      </c>
      <c r="CA44" t="str">
        <v>Robs Arvo BBQ Kit</v>
      </c>
      <c r="CB44" t="str">
        <v>Rob's Red Wine Tasting Hamper</v>
      </c>
      <c r="CC44" t="str">
        <v>Self Care For You Gift Box</v>
      </c>
      <c r="CD44" t="str">
        <v>Self Care Gift Hamper</v>
      </c>
      <c r="CE44" t="str">
        <v>Sip &amp; Snack Gift Hamper</v>
      </c>
      <c r="CF44" t="str">
        <v>Sparkling Celebration Car Gift Hamper</v>
      </c>
      <c r="CG44" t="str">
        <v>Summer Lovin' Shopper Bag</v>
      </c>
      <c r="CH44" t="str">
        <v>Sweet Chocolate Easter Hamper</v>
      </c>
      <c r="CI44" t="str">
        <v>Sweet Chocolate Hamper</v>
      </c>
      <c r="CJ44" t="str">
        <v>Sweet Easter Sharing Gift Hamper</v>
      </c>
      <c r="CK44" t="str">
        <v>Sweet Treats Gift Hamper</v>
      </c>
      <c r="CL44" t="str">
        <v>Take Care Gift Hamper</v>
      </c>
      <c r="CM44" t="str">
        <v>Tea &amp; Comfort Hamper</v>
      </c>
      <c r="CN44" t="str">
        <v>The Aberlour 'U R' Special Hamper</v>
      </c>
      <c r="CO44" t="str">
        <v>The Artisan Picnic Hamper</v>
      </c>
      <c r="CP44" t="str">
        <v>The BBQ Lover's Gift Box</v>
      </c>
      <c r="CQ44" t="str">
        <v>The Bondi Soap Indulgence 'Delight Me' Gift Box</v>
      </c>
      <c r="CR44" t="str">
        <v>The Coffee &amp; Crunch Bundle Hamper</v>
      </c>
      <c r="CS44" t="str">
        <v>The Coffee Lover's Gift</v>
      </c>
      <c r="CT44" t="str">
        <v>The Entertainer Crate</v>
      </c>
      <c r="CU44" t="str">
        <v>The Gents' Retreat Hamper</v>
      </c>
      <c r="CV44" t="str">
        <v>Thinking Of You Mini Moments Gift</v>
      </c>
      <c r="CW44" t="str">
        <v>Top Shelf Veuve &amp; Aberlour Whisky Gift</v>
      </c>
      <c r="CX44" t="str">
        <v>Ultimate Car Gift Pack With Meguiar's</v>
      </c>
      <c r="CY44" t="str">
        <v>Ultimate Party Pack</v>
      </c>
      <c r="CZ44" t="str">
        <v>Very Veuve Gift Hamper</v>
      </c>
      <c r="DA44" t="str">
        <v>Vitale Australian Botanicals House Essentials</v>
      </c>
      <c r="DB44" t="str">
        <v>Vitale Wellness Pamper Hamper</v>
      </c>
      <c r="DC44" t="str">
        <v>Vitality Pamper Hamper</v>
      </c>
      <c r="DD44" t="str">
        <v>Welcome Home Cheeseboard &amp; Olive Oil</v>
      </c>
      <c r="DE44" t="str">
        <v>Welcome Home Cheeseboard &amp; Red Wine</v>
      </c>
      <c r="DF44" t="str">
        <v>Wine &amp; Antipasto Hamper</v>
      </c>
      <c r="DG44" t="str">
        <v>Wine &amp; Chocolate Collection</v>
      </c>
      <c r="DH44" t="str">
        <v>With Love Sparkling Hamper</v>
      </c>
      <c r="DI44" t="str">
        <v>Yes Way Rose Hamper</v>
      </c>
      <c r="DJ44" t="str">
        <v>You're Amazing Mini Moments Gift</v>
      </c>
      <c r="DK44" t="str">
        <v>Zonzo Roro Apertivo Spritz &amp; Snack Set Gift</v>
      </c>
      <c r="DL44" t="str">
        <v>Zonzo Vodka Celebration Hamper</v>
      </c>
      <c r="DM44" t="str">
        <v>Custom Hamper</v>
      </c>
    </row>
    <row r="45" spans="1:117" x14ac:dyDescent="0.25">
      <c r="A45" s="62" t="str" cm="1">
        <f t="array" ref="A45:DM45">TRANSPOSE(_xlfn._xlws.FILTER('Hamper Listing'!$A$2:$A$160,ISNUMBER(SEARCH('Bulk Order Form'!K58,'Hamper Listing'!$A$2:$A$160)),"No Results"))</f>
        <v>A Chandon Gift Hamper</v>
      </c>
      <c r="B45" t="str">
        <v>All Chill, No Booze Beer Hamper</v>
      </c>
      <c r="C45" t="str">
        <v>Backyard Barby Essentials Crate</v>
      </c>
      <c r="D45" t="str">
        <v>Beer &amp; Wine Picnic Cooler Bag</v>
      </c>
      <c r="E45" t="str">
        <v>Bite Bundle Gourmet Snacks Hamper</v>
      </c>
      <c r="F45" t="str">
        <v>Bite Bundle Pasta Night Hamper</v>
      </c>
      <c r="G45" t="str">
        <v>Bite Bundle Snack Indulgence Hamper</v>
      </c>
      <c r="H45" t="str">
        <v>Bondi Essentials Gift Hamper</v>
      </c>
      <c r="I45" t="str">
        <v>Botanica Pamper Hamper</v>
      </c>
      <c r="J45" t="str">
        <v>Botanica Rose Chandon Gift</v>
      </c>
      <c r="K45" t="str">
        <v>Box Of Treats Easter Hamper</v>
      </c>
      <c r="L45" t="str">
        <v>Box Of Treats Hamper</v>
      </c>
      <c r="M45" t="str">
        <v>Car &amp; Wine Lovers Gift Hamper</v>
      </c>
      <c r="N45" t="str">
        <v>Car Chamois &amp; Red Wine Gift</v>
      </c>
      <c r="O45" t="str">
        <v>Car Chamois &amp; White Wine Gift</v>
      </c>
      <c r="P45" t="str">
        <v>Car Essentials Gift Pack</v>
      </c>
      <c r="Q45" t="str">
        <v>Caring For You Rest Time Gift Box</v>
      </c>
      <c r="R45" t="str">
        <v>Celebrate Shiraz Gift Box</v>
      </c>
      <c r="S45" t="str">
        <v>Chill Out Lager Hamper</v>
      </c>
      <c r="T45" t="str">
        <v>Chill Out Pale Ale Hamper</v>
      </c>
      <c r="U45" t="str">
        <v>Chivas Whisky &amp; Nuts Hamper</v>
      </c>
      <c r="V45" t="str">
        <v>Clay Date - Clay Sculpting Set For Two</v>
      </c>
      <c r="W45" t="str">
        <v>Connoisseur's Wine Collection Hamper</v>
      </c>
      <c r="X45" t="str">
        <v>Cuddle Up At Home</v>
      </c>
      <c r="Y45" t="str">
        <v>Dom Perignon Champagne Gift Hamper</v>
      </c>
      <c r="Z45" t="str">
        <v>Double Wine Canvas Shopper</v>
      </c>
      <c r="AA45" t="str">
        <v>Elegance Dom Perignon Gift Hamper</v>
      </c>
      <c r="AB45" t="str">
        <v>Elegant Shiraz Housewarming Gift Box</v>
      </c>
      <c r="AC45" t="str">
        <v>Entertain With Veuve Crate</v>
      </c>
      <c r="AD45" t="str">
        <v>For Her Essentials Hamper</v>
      </c>
      <c r="AE45" t="str">
        <v>Garden &amp; Pamper Hamper</v>
      </c>
      <c r="AF45" t="str">
        <v>Glenlivet 12 Premium Whisky Hamper</v>
      </c>
      <c r="AG45" t="str">
        <v>Glenmorangie Whisky Tasting Hamper</v>
      </c>
      <c r="AH45" t="str">
        <v>Golf &amp; Chill Pack Gift</v>
      </c>
      <c r="AI45" t="str">
        <v>Gourmet Cheeseboard Hamper</v>
      </c>
      <c r="AJ45" t="str">
        <v>Gourmet Red Wine Hamper</v>
      </c>
      <c r="AK45" t="str">
        <v>Gourmet Sauv Blanc Hamper</v>
      </c>
      <c r="AL45" t="str">
        <v>Gourmet Settlement Gift</v>
      </c>
      <c r="AM45" t="str">
        <v>Gourmet Sparkling Hamper</v>
      </c>
      <c r="AN45" t="str">
        <v>Gourmet White Wine Hamper</v>
      </c>
      <c r="AO45" t="str">
        <v>Heaps Normal for Heaps Cool Gents Gift</v>
      </c>
      <c r="AP45" t="str">
        <v>Her Comfort Care Gift</v>
      </c>
      <c r="AQ45" t="str">
        <v>Home Celebration Hamper</v>
      </c>
      <c r="AR45" t="str">
        <v>Hoppy Days Pale Ale, Snack &amp; Speaker Gift Hamper</v>
      </c>
      <c r="AS45" t="str">
        <v>Hoppy Easter Chocolate Gift Box</v>
      </c>
      <c r="AT45" t="str">
        <v>Hoppy Easter Sparkling Gift Basket</v>
      </c>
      <c r="AU45" t="str">
        <v>Johnnie Walker Whisky Hamper</v>
      </c>
      <c r="AV45" t="str">
        <v>Limoncello Picnic Party Cooler</v>
      </c>
      <c r="AW45" t="str">
        <v>Love You Beary Much Hamper</v>
      </c>
      <c r="AX45" t="str">
        <v>Luxurious Picnic Gift Hamper</v>
      </c>
      <c r="AY45" t="str">
        <v>Luxury Car &amp; St Hugo Shiraz Hamper</v>
      </c>
      <c r="AZ45" t="str">
        <v>Luxury Gift Hamper For Her</v>
      </c>
      <c r="BA45" t="str">
        <v>Luxury Gift Hamper For Him</v>
      </c>
      <c r="BB45" t="str">
        <v>Luxury Homebody Relaxation Gift Hamper</v>
      </c>
      <c r="BC45" t="str">
        <v>Luxury Moet Hamper</v>
      </c>
      <c r="BD45" t="str">
        <v>Made To Share Basket</v>
      </c>
      <c r="BE45" t="str">
        <v>Makers Mark Whisky Hamper</v>
      </c>
      <c r="BF45" t="str">
        <v>Market Munchies Canvas Bag</v>
      </c>
      <c r="BG45" t="str">
        <v>Mini Home Chef Gift Set</v>
      </c>
      <c r="BH45" t="str">
        <v>Mini Snack Gift Box</v>
      </c>
      <c r="BI45" t="str">
        <v>Moet Gift Hamper</v>
      </c>
      <c r="BJ45" t="str">
        <v>Moon Dog Brews for Him Hamper</v>
      </c>
      <c r="BK45" t="str">
        <v>Mum's Margs &amp; Me Time Gift Basket</v>
      </c>
      <c r="BL45" t="str">
        <v>Mum's Market Munchies Tote Gift</v>
      </c>
      <c r="BM45" t="str">
        <v>Mum's Red Wine &amp; Robe Hamper</v>
      </c>
      <c r="BN45" t="str">
        <v>Mum's Sip &amp; Snack Hamper</v>
      </c>
      <c r="BO45" t="str">
        <v>Mum's Sparkling &amp; Treats Hamper</v>
      </c>
      <c r="BP45" t="str">
        <v>Mum's Sweet Treat Hamper</v>
      </c>
      <c r="BQ45" t="str">
        <v>Opulent Tea Lovers Gift Set</v>
      </c>
      <c r="BR45" t="str">
        <v>Perk Me Up Coffee Hamper</v>
      </c>
      <c r="BS45" t="str">
        <v>Prosecco Celebration Hamper</v>
      </c>
      <c r="BT45" t="str">
        <v>Red &amp; White Wine Gift Box</v>
      </c>
      <c r="BU45" t="str">
        <v>Red Welcome Home Hamper</v>
      </c>
      <c r="BV45" t="str">
        <v>Red Wine &amp; Game Night In Hamper</v>
      </c>
      <c r="BW45" t="str">
        <v>Reset Mini Moment Gift Box</v>
      </c>
      <c r="BX45" t="str">
        <v>Rest &amp; Reset Wellness Gift Hamper</v>
      </c>
      <c r="BY45" t="str">
        <v>Retire In Style Hamper</v>
      </c>
      <c r="BZ45" t="str">
        <v>Robby's Entertainer Gift Pack</v>
      </c>
      <c r="CA45" t="str">
        <v>Robs Arvo BBQ Kit</v>
      </c>
      <c r="CB45" t="str">
        <v>Rob's Red Wine Tasting Hamper</v>
      </c>
      <c r="CC45" t="str">
        <v>Self Care For You Gift Box</v>
      </c>
      <c r="CD45" t="str">
        <v>Self Care Gift Hamper</v>
      </c>
      <c r="CE45" t="str">
        <v>Sip &amp; Snack Gift Hamper</v>
      </c>
      <c r="CF45" t="str">
        <v>Sparkling Celebration Car Gift Hamper</v>
      </c>
      <c r="CG45" t="str">
        <v>Summer Lovin' Shopper Bag</v>
      </c>
      <c r="CH45" t="str">
        <v>Sweet Chocolate Easter Hamper</v>
      </c>
      <c r="CI45" t="str">
        <v>Sweet Chocolate Hamper</v>
      </c>
      <c r="CJ45" t="str">
        <v>Sweet Easter Sharing Gift Hamper</v>
      </c>
      <c r="CK45" t="str">
        <v>Sweet Treats Gift Hamper</v>
      </c>
      <c r="CL45" t="str">
        <v>Take Care Gift Hamper</v>
      </c>
      <c r="CM45" t="str">
        <v>Tea &amp; Comfort Hamper</v>
      </c>
      <c r="CN45" t="str">
        <v>The Aberlour 'U R' Special Hamper</v>
      </c>
      <c r="CO45" t="str">
        <v>The Artisan Picnic Hamper</v>
      </c>
      <c r="CP45" t="str">
        <v>The BBQ Lover's Gift Box</v>
      </c>
      <c r="CQ45" t="str">
        <v>The Bondi Soap Indulgence 'Delight Me' Gift Box</v>
      </c>
      <c r="CR45" t="str">
        <v>The Coffee &amp; Crunch Bundle Hamper</v>
      </c>
      <c r="CS45" t="str">
        <v>The Coffee Lover's Gift</v>
      </c>
      <c r="CT45" t="str">
        <v>The Entertainer Crate</v>
      </c>
      <c r="CU45" t="str">
        <v>The Gents' Retreat Hamper</v>
      </c>
      <c r="CV45" t="str">
        <v>Thinking Of You Mini Moments Gift</v>
      </c>
      <c r="CW45" t="str">
        <v>Top Shelf Veuve &amp; Aberlour Whisky Gift</v>
      </c>
      <c r="CX45" t="str">
        <v>Ultimate Car Gift Pack With Meguiar's</v>
      </c>
      <c r="CY45" t="str">
        <v>Ultimate Party Pack</v>
      </c>
      <c r="CZ45" t="str">
        <v>Very Veuve Gift Hamper</v>
      </c>
      <c r="DA45" t="str">
        <v>Vitale Australian Botanicals House Essentials</v>
      </c>
      <c r="DB45" t="str">
        <v>Vitale Wellness Pamper Hamper</v>
      </c>
      <c r="DC45" t="str">
        <v>Vitality Pamper Hamper</v>
      </c>
      <c r="DD45" t="str">
        <v>Welcome Home Cheeseboard &amp; Olive Oil</v>
      </c>
      <c r="DE45" t="str">
        <v>Welcome Home Cheeseboard &amp; Red Wine</v>
      </c>
      <c r="DF45" t="str">
        <v>Wine &amp; Antipasto Hamper</v>
      </c>
      <c r="DG45" t="str">
        <v>Wine &amp; Chocolate Collection</v>
      </c>
      <c r="DH45" t="str">
        <v>With Love Sparkling Hamper</v>
      </c>
      <c r="DI45" t="str">
        <v>Yes Way Rose Hamper</v>
      </c>
      <c r="DJ45" t="str">
        <v>You're Amazing Mini Moments Gift</v>
      </c>
      <c r="DK45" t="str">
        <v>Zonzo Roro Apertivo Spritz &amp; Snack Set Gift</v>
      </c>
      <c r="DL45" t="str">
        <v>Zonzo Vodka Celebration Hamper</v>
      </c>
      <c r="DM45" t="str">
        <v>Custom Hamper</v>
      </c>
    </row>
    <row r="46" spans="1:117" x14ac:dyDescent="0.25">
      <c r="A46" s="62" t="str" cm="1">
        <f t="array" ref="A46:DM46">TRANSPOSE(_xlfn._xlws.FILTER('Hamper Listing'!$A$2:$A$160,ISNUMBER(SEARCH('Bulk Order Form'!K59,'Hamper Listing'!$A$2:$A$160)),"No Results"))</f>
        <v>A Chandon Gift Hamper</v>
      </c>
      <c r="B46" t="str">
        <v>All Chill, No Booze Beer Hamper</v>
      </c>
      <c r="C46" t="str">
        <v>Backyard Barby Essentials Crate</v>
      </c>
      <c r="D46" t="str">
        <v>Beer &amp; Wine Picnic Cooler Bag</v>
      </c>
      <c r="E46" t="str">
        <v>Bite Bundle Gourmet Snacks Hamper</v>
      </c>
      <c r="F46" t="str">
        <v>Bite Bundle Pasta Night Hamper</v>
      </c>
      <c r="G46" t="str">
        <v>Bite Bundle Snack Indulgence Hamper</v>
      </c>
      <c r="H46" t="str">
        <v>Bondi Essentials Gift Hamper</v>
      </c>
      <c r="I46" t="str">
        <v>Botanica Pamper Hamper</v>
      </c>
      <c r="J46" t="str">
        <v>Botanica Rose Chandon Gift</v>
      </c>
      <c r="K46" t="str">
        <v>Box Of Treats Easter Hamper</v>
      </c>
      <c r="L46" t="str">
        <v>Box Of Treats Hamper</v>
      </c>
      <c r="M46" t="str">
        <v>Car &amp; Wine Lovers Gift Hamper</v>
      </c>
      <c r="N46" t="str">
        <v>Car Chamois &amp; Red Wine Gift</v>
      </c>
      <c r="O46" t="str">
        <v>Car Chamois &amp; White Wine Gift</v>
      </c>
      <c r="P46" t="str">
        <v>Car Essentials Gift Pack</v>
      </c>
      <c r="Q46" t="str">
        <v>Caring For You Rest Time Gift Box</v>
      </c>
      <c r="R46" t="str">
        <v>Celebrate Shiraz Gift Box</v>
      </c>
      <c r="S46" t="str">
        <v>Chill Out Lager Hamper</v>
      </c>
      <c r="T46" t="str">
        <v>Chill Out Pale Ale Hamper</v>
      </c>
      <c r="U46" t="str">
        <v>Chivas Whisky &amp; Nuts Hamper</v>
      </c>
      <c r="V46" t="str">
        <v>Clay Date - Clay Sculpting Set For Two</v>
      </c>
      <c r="W46" t="str">
        <v>Connoisseur's Wine Collection Hamper</v>
      </c>
      <c r="X46" t="str">
        <v>Cuddle Up At Home</v>
      </c>
      <c r="Y46" t="str">
        <v>Dom Perignon Champagne Gift Hamper</v>
      </c>
      <c r="Z46" t="str">
        <v>Double Wine Canvas Shopper</v>
      </c>
      <c r="AA46" t="str">
        <v>Elegance Dom Perignon Gift Hamper</v>
      </c>
      <c r="AB46" t="str">
        <v>Elegant Shiraz Housewarming Gift Box</v>
      </c>
      <c r="AC46" t="str">
        <v>Entertain With Veuve Crate</v>
      </c>
      <c r="AD46" t="str">
        <v>For Her Essentials Hamper</v>
      </c>
      <c r="AE46" t="str">
        <v>Garden &amp; Pamper Hamper</v>
      </c>
      <c r="AF46" t="str">
        <v>Glenlivet 12 Premium Whisky Hamper</v>
      </c>
      <c r="AG46" t="str">
        <v>Glenmorangie Whisky Tasting Hamper</v>
      </c>
      <c r="AH46" t="str">
        <v>Golf &amp; Chill Pack Gift</v>
      </c>
      <c r="AI46" t="str">
        <v>Gourmet Cheeseboard Hamper</v>
      </c>
      <c r="AJ46" t="str">
        <v>Gourmet Red Wine Hamper</v>
      </c>
      <c r="AK46" t="str">
        <v>Gourmet Sauv Blanc Hamper</v>
      </c>
      <c r="AL46" t="str">
        <v>Gourmet Settlement Gift</v>
      </c>
      <c r="AM46" t="str">
        <v>Gourmet Sparkling Hamper</v>
      </c>
      <c r="AN46" t="str">
        <v>Gourmet White Wine Hamper</v>
      </c>
      <c r="AO46" t="str">
        <v>Heaps Normal for Heaps Cool Gents Gift</v>
      </c>
      <c r="AP46" t="str">
        <v>Her Comfort Care Gift</v>
      </c>
      <c r="AQ46" t="str">
        <v>Home Celebration Hamper</v>
      </c>
      <c r="AR46" t="str">
        <v>Hoppy Days Pale Ale, Snack &amp; Speaker Gift Hamper</v>
      </c>
      <c r="AS46" t="str">
        <v>Hoppy Easter Chocolate Gift Box</v>
      </c>
      <c r="AT46" t="str">
        <v>Hoppy Easter Sparkling Gift Basket</v>
      </c>
      <c r="AU46" t="str">
        <v>Johnnie Walker Whisky Hamper</v>
      </c>
      <c r="AV46" t="str">
        <v>Limoncello Picnic Party Cooler</v>
      </c>
      <c r="AW46" t="str">
        <v>Love You Beary Much Hamper</v>
      </c>
      <c r="AX46" t="str">
        <v>Luxurious Picnic Gift Hamper</v>
      </c>
      <c r="AY46" t="str">
        <v>Luxury Car &amp; St Hugo Shiraz Hamper</v>
      </c>
      <c r="AZ46" t="str">
        <v>Luxury Gift Hamper For Her</v>
      </c>
      <c r="BA46" t="str">
        <v>Luxury Gift Hamper For Him</v>
      </c>
      <c r="BB46" t="str">
        <v>Luxury Homebody Relaxation Gift Hamper</v>
      </c>
      <c r="BC46" t="str">
        <v>Luxury Moet Hamper</v>
      </c>
      <c r="BD46" t="str">
        <v>Made To Share Basket</v>
      </c>
      <c r="BE46" t="str">
        <v>Makers Mark Whisky Hamper</v>
      </c>
      <c r="BF46" t="str">
        <v>Market Munchies Canvas Bag</v>
      </c>
      <c r="BG46" t="str">
        <v>Mini Home Chef Gift Set</v>
      </c>
      <c r="BH46" t="str">
        <v>Mini Snack Gift Box</v>
      </c>
      <c r="BI46" t="str">
        <v>Moet Gift Hamper</v>
      </c>
      <c r="BJ46" t="str">
        <v>Moon Dog Brews for Him Hamper</v>
      </c>
      <c r="BK46" t="str">
        <v>Mum's Margs &amp; Me Time Gift Basket</v>
      </c>
      <c r="BL46" t="str">
        <v>Mum's Market Munchies Tote Gift</v>
      </c>
      <c r="BM46" t="str">
        <v>Mum's Red Wine &amp; Robe Hamper</v>
      </c>
      <c r="BN46" t="str">
        <v>Mum's Sip &amp; Snack Hamper</v>
      </c>
      <c r="BO46" t="str">
        <v>Mum's Sparkling &amp; Treats Hamper</v>
      </c>
      <c r="BP46" t="str">
        <v>Mum's Sweet Treat Hamper</v>
      </c>
      <c r="BQ46" t="str">
        <v>Opulent Tea Lovers Gift Set</v>
      </c>
      <c r="BR46" t="str">
        <v>Perk Me Up Coffee Hamper</v>
      </c>
      <c r="BS46" t="str">
        <v>Prosecco Celebration Hamper</v>
      </c>
      <c r="BT46" t="str">
        <v>Red &amp; White Wine Gift Box</v>
      </c>
      <c r="BU46" t="str">
        <v>Red Welcome Home Hamper</v>
      </c>
      <c r="BV46" t="str">
        <v>Red Wine &amp; Game Night In Hamper</v>
      </c>
      <c r="BW46" t="str">
        <v>Reset Mini Moment Gift Box</v>
      </c>
      <c r="BX46" t="str">
        <v>Rest &amp; Reset Wellness Gift Hamper</v>
      </c>
      <c r="BY46" t="str">
        <v>Retire In Style Hamper</v>
      </c>
      <c r="BZ46" t="str">
        <v>Robby's Entertainer Gift Pack</v>
      </c>
      <c r="CA46" t="str">
        <v>Robs Arvo BBQ Kit</v>
      </c>
      <c r="CB46" t="str">
        <v>Rob's Red Wine Tasting Hamper</v>
      </c>
      <c r="CC46" t="str">
        <v>Self Care For You Gift Box</v>
      </c>
      <c r="CD46" t="str">
        <v>Self Care Gift Hamper</v>
      </c>
      <c r="CE46" t="str">
        <v>Sip &amp; Snack Gift Hamper</v>
      </c>
      <c r="CF46" t="str">
        <v>Sparkling Celebration Car Gift Hamper</v>
      </c>
      <c r="CG46" t="str">
        <v>Summer Lovin' Shopper Bag</v>
      </c>
      <c r="CH46" t="str">
        <v>Sweet Chocolate Easter Hamper</v>
      </c>
      <c r="CI46" t="str">
        <v>Sweet Chocolate Hamper</v>
      </c>
      <c r="CJ46" t="str">
        <v>Sweet Easter Sharing Gift Hamper</v>
      </c>
      <c r="CK46" t="str">
        <v>Sweet Treats Gift Hamper</v>
      </c>
      <c r="CL46" t="str">
        <v>Take Care Gift Hamper</v>
      </c>
      <c r="CM46" t="str">
        <v>Tea &amp; Comfort Hamper</v>
      </c>
      <c r="CN46" t="str">
        <v>The Aberlour 'U R' Special Hamper</v>
      </c>
      <c r="CO46" t="str">
        <v>The Artisan Picnic Hamper</v>
      </c>
      <c r="CP46" t="str">
        <v>The BBQ Lover's Gift Box</v>
      </c>
      <c r="CQ46" t="str">
        <v>The Bondi Soap Indulgence 'Delight Me' Gift Box</v>
      </c>
      <c r="CR46" t="str">
        <v>The Coffee &amp; Crunch Bundle Hamper</v>
      </c>
      <c r="CS46" t="str">
        <v>The Coffee Lover's Gift</v>
      </c>
      <c r="CT46" t="str">
        <v>The Entertainer Crate</v>
      </c>
      <c r="CU46" t="str">
        <v>The Gents' Retreat Hamper</v>
      </c>
      <c r="CV46" t="str">
        <v>Thinking Of You Mini Moments Gift</v>
      </c>
      <c r="CW46" t="str">
        <v>Top Shelf Veuve &amp; Aberlour Whisky Gift</v>
      </c>
      <c r="CX46" t="str">
        <v>Ultimate Car Gift Pack With Meguiar's</v>
      </c>
      <c r="CY46" t="str">
        <v>Ultimate Party Pack</v>
      </c>
      <c r="CZ46" t="str">
        <v>Very Veuve Gift Hamper</v>
      </c>
      <c r="DA46" t="str">
        <v>Vitale Australian Botanicals House Essentials</v>
      </c>
      <c r="DB46" t="str">
        <v>Vitale Wellness Pamper Hamper</v>
      </c>
      <c r="DC46" t="str">
        <v>Vitality Pamper Hamper</v>
      </c>
      <c r="DD46" t="str">
        <v>Welcome Home Cheeseboard &amp; Olive Oil</v>
      </c>
      <c r="DE46" t="str">
        <v>Welcome Home Cheeseboard &amp; Red Wine</v>
      </c>
      <c r="DF46" t="str">
        <v>Wine &amp; Antipasto Hamper</v>
      </c>
      <c r="DG46" t="str">
        <v>Wine &amp; Chocolate Collection</v>
      </c>
      <c r="DH46" t="str">
        <v>With Love Sparkling Hamper</v>
      </c>
      <c r="DI46" t="str">
        <v>Yes Way Rose Hamper</v>
      </c>
      <c r="DJ46" t="str">
        <v>You're Amazing Mini Moments Gift</v>
      </c>
      <c r="DK46" t="str">
        <v>Zonzo Roro Apertivo Spritz &amp; Snack Set Gift</v>
      </c>
      <c r="DL46" t="str">
        <v>Zonzo Vodka Celebration Hamper</v>
      </c>
      <c r="DM46" t="str">
        <v>Custom Hamper</v>
      </c>
    </row>
    <row r="47" spans="1:117" x14ac:dyDescent="0.25">
      <c r="A47" s="62" t="str" cm="1">
        <f t="array" ref="A47:DM47">TRANSPOSE(_xlfn._xlws.FILTER('Hamper Listing'!$A$2:$A$160,ISNUMBER(SEARCH('Bulk Order Form'!K60,'Hamper Listing'!$A$2:$A$160)),"No Results"))</f>
        <v>A Chandon Gift Hamper</v>
      </c>
      <c r="B47" t="str">
        <v>All Chill, No Booze Beer Hamper</v>
      </c>
      <c r="C47" t="str">
        <v>Backyard Barby Essentials Crate</v>
      </c>
      <c r="D47" t="str">
        <v>Beer &amp; Wine Picnic Cooler Bag</v>
      </c>
      <c r="E47" t="str">
        <v>Bite Bundle Gourmet Snacks Hamper</v>
      </c>
      <c r="F47" t="str">
        <v>Bite Bundle Pasta Night Hamper</v>
      </c>
      <c r="G47" t="str">
        <v>Bite Bundle Snack Indulgence Hamper</v>
      </c>
      <c r="H47" t="str">
        <v>Bondi Essentials Gift Hamper</v>
      </c>
      <c r="I47" t="str">
        <v>Botanica Pamper Hamper</v>
      </c>
      <c r="J47" t="str">
        <v>Botanica Rose Chandon Gift</v>
      </c>
      <c r="K47" t="str">
        <v>Box Of Treats Easter Hamper</v>
      </c>
      <c r="L47" t="str">
        <v>Box Of Treats Hamper</v>
      </c>
      <c r="M47" t="str">
        <v>Car &amp; Wine Lovers Gift Hamper</v>
      </c>
      <c r="N47" t="str">
        <v>Car Chamois &amp; Red Wine Gift</v>
      </c>
      <c r="O47" t="str">
        <v>Car Chamois &amp; White Wine Gift</v>
      </c>
      <c r="P47" t="str">
        <v>Car Essentials Gift Pack</v>
      </c>
      <c r="Q47" t="str">
        <v>Caring For You Rest Time Gift Box</v>
      </c>
      <c r="R47" t="str">
        <v>Celebrate Shiraz Gift Box</v>
      </c>
      <c r="S47" t="str">
        <v>Chill Out Lager Hamper</v>
      </c>
      <c r="T47" t="str">
        <v>Chill Out Pale Ale Hamper</v>
      </c>
      <c r="U47" t="str">
        <v>Chivas Whisky &amp; Nuts Hamper</v>
      </c>
      <c r="V47" t="str">
        <v>Clay Date - Clay Sculpting Set For Two</v>
      </c>
      <c r="W47" t="str">
        <v>Connoisseur's Wine Collection Hamper</v>
      </c>
      <c r="X47" t="str">
        <v>Cuddle Up At Home</v>
      </c>
      <c r="Y47" t="str">
        <v>Dom Perignon Champagne Gift Hamper</v>
      </c>
      <c r="Z47" t="str">
        <v>Double Wine Canvas Shopper</v>
      </c>
      <c r="AA47" t="str">
        <v>Elegance Dom Perignon Gift Hamper</v>
      </c>
      <c r="AB47" t="str">
        <v>Elegant Shiraz Housewarming Gift Box</v>
      </c>
      <c r="AC47" t="str">
        <v>Entertain With Veuve Crate</v>
      </c>
      <c r="AD47" t="str">
        <v>For Her Essentials Hamper</v>
      </c>
      <c r="AE47" t="str">
        <v>Garden &amp; Pamper Hamper</v>
      </c>
      <c r="AF47" t="str">
        <v>Glenlivet 12 Premium Whisky Hamper</v>
      </c>
      <c r="AG47" t="str">
        <v>Glenmorangie Whisky Tasting Hamper</v>
      </c>
      <c r="AH47" t="str">
        <v>Golf &amp; Chill Pack Gift</v>
      </c>
      <c r="AI47" t="str">
        <v>Gourmet Cheeseboard Hamper</v>
      </c>
      <c r="AJ47" t="str">
        <v>Gourmet Red Wine Hamper</v>
      </c>
      <c r="AK47" t="str">
        <v>Gourmet Sauv Blanc Hamper</v>
      </c>
      <c r="AL47" t="str">
        <v>Gourmet Settlement Gift</v>
      </c>
      <c r="AM47" t="str">
        <v>Gourmet Sparkling Hamper</v>
      </c>
      <c r="AN47" t="str">
        <v>Gourmet White Wine Hamper</v>
      </c>
      <c r="AO47" t="str">
        <v>Heaps Normal for Heaps Cool Gents Gift</v>
      </c>
      <c r="AP47" t="str">
        <v>Her Comfort Care Gift</v>
      </c>
      <c r="AQ47" t="str">
        <v>Home Celebration Hamper</v>
      </c>
      <c r="AR47" t="str">
        <v>Hoppy Days Pale Ale, Snack &amp; Speaker Gift Hamper</v>
      </c>
      <c r="AS47" t="str">
        <v>Hoppy Easter Chocolate Gift Box</v>
      </c>
      <c r="AT47" t="str">
        <v>Hoppy Easter Sparkling Gift Basket</v>
      </c>
      <c r="AU47" t="str">
        <v>Johnnie Walker Whisky Hamper</v>
      </c>
      <c r="AV47" t="str">
        <v>Limoncello Picnic Party Cooler</v>
      </c>
      <c r="AW47" t="str">
        <v>Love You Beary Much Hamper</v>
      </c>
      <c r="AX47" t="str">
        <v>Luxurious Picnic Gift Hamper</v>
      </c>
      <c r="AY47" t="str">
        <v>Luxury Car &amp; St Hugo Shiraz Hamper</v>
      </c>
      <c r="AZ47" t="str">
        <v>Luxury Gift Hamper For Her</v>
      </c>
      <c r="BA47" t="str">
        <v>Luxury Gift Hamper For Him</v>
      </c>
      <c r="BB47" t="str">
        <v>Luxury Homebody Relaxation Gift Hamper</v>
      </c>
      <c r="BC47" t="str">
        <v>Luxury Moet Hamper</v>
      </c>
      <c r="BD47" t="str">
        <v>Made To Share Basket</v>
      </c>
      <c r="BE47" t="str">
        <v>Makers Mark Whisky Hamper</v>
      </c>
      <c r="BF47" t="str">
        <v>Market Munchies Canvas Bag</v>
      </c>
      <c r="BG47" t="str">
        <v>Mini Home Chef Gift Set</v>
      </c>
      <c r="BH47" t="str">
        <v>Mini Snack Gift Box</v>
      </c>
      <c r="BI47" t="str">
        <v>Moet Gift Hamper</v>
      </c>
      <c r="BJ47" t="str">
        <v>Moon Dog Brews for Him Hamper</v>
      </c>
      <c r="BK47" t="str">
        <v>Mum's Margs &amp; Me Time Gift Basket</v>
      </c>
      <c r="BL47" t="str">
        <v>Mum's Market Munchies Tote Gift</v>
      </c>
      <c r="BM47" t="str">
        <v>Mum's Red Wine &amp; Robe Hamper</v>
      </c>
      <c r="BN47" t="str">
        <v>Mum's Sip &amp; Snack Hamper</v>
      </c>
      <c r="BO47" t="str">
        <v>Mum's Sparkling &amp; Treats Hamper</v>
      </c>
      <c r="BP47" t="str">
        <v>Mum's Sweet Treat Hamper</v>
      </c>
      <c r="BQ47" t="str">
        <v>Opulent Tea Lovers Gift Set</v>
      </c>
      <c r="BR47" t="str">
        <v>Perk Me Up Coffee Hamper</v>
      </c>
      <c r="BS47" t="str">
        <v>Prosecco Celebration Hamper</v>
      </c>
      <c r="BT47" t="str">
        <v>Red &amp; White Wine Gift Box</v>
      </c>
      <c r="BU47" t="str">
        <v>Red Welcome Home Hamper</v>
      </c>
      <c r="BV47" t="str">
        <v>Red Wine &amp; Game Night In Hamper</v>
      </c>
      <c r="BW47" t="str">
        <v>Reset Mini Moment Gift Box</v>
      </c>
      <c r="BX47" t="str">
        <v>Rest &amp; Reset Wellness Gift Hamper</v>
      </c>
      <c r="BY47" t="str">
        <v>Retire In Style Hamper</v>
      </c>
      <c r="BZ47" t="str">
        <v>Robby's Entertainer Gift Pack</v>
      </c>
      <c r="CA47" t="str">
        <v>Robs Arvo BBQ Kit</v>
      </c>
      <c r="CB47" t="str">
        <v>Rob's Red Wine Tasting Hamper</v>
      </c>
      <c r="CC47" t="str">
        <v>Self Care For You Gift Box</v>
      </c>
      <c r="CD47" t="str">
        <v>Self Care Gift Hamper</v>
      </c>
      <c r="CE47" t="str">
        <v>Sip &amp; Snack Gift Hamper</v>
      </c>
      <c r="CF47" t="str">
        <v>Sparkling Celebration Car Gift Hamper</v>
      </c>
      <c r="CG47" t="str">
        <v>Summer Lovin' Shopper Bag</v>
      </c>
      <c r="CH47" t="str">
        <v>Sweet Chocolate Easter Hamper</v>
      </c>
      <c r="CI47" t="str">
        <v>Sweet Chocolate Hamper</v>
      </c>
      <c r="CJ47" t="str">
        <v>Sweet Easter Sharing Gift Hamper</v>
      </c>
      <c r="CK47" t="str">
        <v>Sweet Treats Gift Hamper</v>
      </c>
      <c r="CL47" t="str">
        <v>Take Care Gift Hamper</v>
      </c>
      <c r="CM47" t="str">
        <v>Tea &amp; Comfort Hamper</v>
      </c>
      <c r="CN47" t="str">
        <v>The Aberlour 'U R' Special Hamper</v>
      </c>
      <c r="CO47" t="str">
        <v>The Artisan Picnic Hamper</v>
      </c>
      <c r="CP47" t="str">
        <v>The BBQ Lover's Gift Box</v>
      </c>
      <c r="CQ47" t="str">
        <v>The Bondi Soap Indulgence 'Delight Me' Gift Box</v>
      </c>
      <c r="CR47" t="str">
        <v>The Coffee &amp; Crunch Bundle Hamper</v>
      </c>
      <c r="CS47" t="str">
        <v>The Coffee Lover's Gift</v>
      </c>
      <c r="CT47" t="str">
        <v>The Entertainer Crate</v>
      </c>
      <c r="CU47" t="str">
        <v>The Gents' Retreat Hamper</v>
      </c>
      <c r="CV47" t="str">
        <v>Thinking Of You Mini Moments Gift</v>
      </c>
      <c r="CW47" t="str">
        <v>Top Shelf Veuve &amp; Aberlour Whisky Gift</v>
      </c>
      <c r="CX47" t="str">
        <v>Ultimate Car Gift Pack With Meguiar's</v>
      </c>
      <c r="CY47" t="str">
        <v>Ultimate Party Pack</v>
      </c>
      <c r="CZ47" t="str">
        <v>Very Veuve Gift Hamper</v>
      </c>
      <c r="DA47" t="str">
        <v>Vitale Australian Botanicals House Essentials</v>
      </c>
      <c r="DB47" t="str">
        <v>Vitale Wellness Pamper Hamper</v>
      </c>
      <c r="DC47" t="str">
        <v>Vitality Pamper Hamper</v>
      </c>
      <c r="DD47" t="str">
        <v>Welcome Home Cheeseboard &amp; Olive Oil</v>
      </c>
      <c r="DE47" t="str">
        <v>Welcome Home Cheeseboard &amp; Red Wine</v>
      </c>
      <c r="DF47" t="str">
        <v>Wine &amp; Antipasto Hamper</v>
      </c>
      <c r="DG47" t="str">
        <v>Wine &amp; Chocolate Collection</v>
      </c>
      <c r="DH47" t="str">
        <v>With Love Sparkling Hamper</v>
      </c>
      <c r="DI47" t="str">
        <v>Yes Way Rose Hamper</v>
      </c>
      <c r="DJ47" t="str">
        <v>You're Amazing Mini Moments Gift</v>
      </c>
      <c r="DK47" t="str">
        <v>Zonzo Roro Apertivo Spritz &amp; Snack Set Gift</v>
      </c>
      <c r="DL47" t="str">
        <v>Zonzo Vodka Celebration Hamper</v>
      </c>
      <c r="DM47" t="str">
        <v>Custom Hamper</v>
      </c>
    </row>
    <row r="48" spans="1:117" x14ac:dyDescent="0.25">
      <c r="A48" s="62" t="str" cm="1">
        <f t="array" ref="A48:DM48">TRANSPOSE(_xlfn._xlws.FILTER('Hamper Listing'!$A$2:$A$160,ISNUMBER(SEARCH('Bulk Order Form'!K61,'Hamper Listing'!$A$2:$A$160)),"No Results"))</f>
        <v>A Chandon Gift Hamper</v>
      </c>
      <c r="B48" t="str">
        <v>All Chill, No Booze Beer Hamper</v>
      </c>
      <c r="C48" t="str">
        <v>Backyard Barby Essentials Crate</v>
      </c>
      <c r="D48" t="str">
        <v>Beer &amp; Wine Picnic Cooler Bag</v>
      </c>
      <c r="E48" t="str">
        <v>Bite Bundle Gourmet Snacks Hamper</v>
      </c>
      <c r="F48" t="str">
        <v>Bite Bundle Pasta Night Hamper</v>
      </c>
      <c r="G48" t="str">
        <v>Bite Bundle Snack Indulgence Hamper</v>
      </c>
      <c r="H48" t="str">
        <v>Bondi Essentials Gift Hamper</v>
      </c>
      <c r="I48" t="str">
        <v>Botanica Pamper Hamper</v>
      </c>
      <c r="J48" t="str">
        <v>Botanica Rose Chandon Gift</v>
      </c>
      <c r="K48" t="str">
        <v>Box Of Treats Easter Hamper</v>
      </c>
      <c r="L48" t="str">
        <v>Box Of Treats Hamper</v>
      </c>
      <c r="M48" t="str">
        <v>Car &amp; Wine Lovers Gift Hamper</v>
      </c>
      <c r="N48" t="str">
        <v>Car Chamois &amp; Red Wine Gift</v>
      </c>
      <c r="O48" t="str">
        <v>Car Chamois &amp; White Wine Gift</v>
      </c>
      <c r="P48" t="str">
        <v>Car Essentials Gift Pack</v>
      </c>
      <c r="Q48" t="str">
        <v>Caring For You Rest Time Gift Box</v>
      </c>
      <c r="R48" t="str">
        <v>Celebrate Shiraz Gift Box</v>
      </c>
      <c r="S48" t="str">
        <v>Chill Out Lager Hamper</v>
      </c>
      <c r="T48" t="str">
        <v>Chill Out Pale Ale Hamper</v>
      </c>
      <c r="U48" t="str">
        <v>Chivas Whisky &amp; Nuts Hamper</v>
      </c>
      <c r="V48" t="str">
        <v>Clay Date - Clay Sculpting Set For Two</v>
      </c>
      <c r="W48" t="str">
        <v>Connoisseur's Wine Collection Hamper</v>
      </c>
      <c r="X48" t="str">
        <v>Cuddle Up At Home</v>
      </c>
      <c r="Y48" t="str">
        <v>Dom Perignon Champagne Gift Hamper</v>
      </c>
      <c r="Z48" t="str">
        <v>Double Wine Canvas Shopper</v>
      </c>
      <c r="AA48" t="str">
        <v>Elegance Dom Perignon Gift Hamper</v>
      </c>
      <c r="AB48" t="str">
        <v>Elegant Shiraz Housewarming Gift Box</v>
      </c>
      <c r="AC48" t="str">
        <v>Entertain With Veuve Crate</v>
      </c>
      <c r="AD48" t="str">
        <v>For Her Essentials Hamper</v>
      </c>
      <c r="AE48" t="str">
        <v>Garden &amp; Pamper Hamper</v>
      </c>
      <c r="AF48" t="str">
        <v>Glenlivet 12 Premium Whisky Hamper</v>
      </c>
      <c r="AG48" t="str">
        <v>Glenmorangie Whisky Tasting Hamper</v>
      </c>
      <c r="AH48" t="str">
        <v>Golf &amp; Chill Pack Gift</v>
      </c>
      <c r="AI48" t="str">
        <v>Gourmet Cheeseboard Hamper</v>
      </c>
      <c r="AJ48" t="str">
        <v>Gourmet Red Wine Hamper</v>
      </c>
      <c r="AK48" t="str">
        <v>Gourmet Sauv Blanc Hamper</v>
      </c>
      <c r="AL48" t="str">
        <v>Gourmet Settlement Gift</v>
      </c>
      <c r="AM48" t="str">
        <v>Gourmet Sparkling Hamper</v>
      </c>
      <c r="AN48" t="str">
        <v>Gourmet White Wine Hamper</v>
      </c>
      <c r="AO48" t="str">
        <v>Heaps Normal for Heaps Cool Gents Gift</v>
      </c>
      <c r="AP48" t="str">
        <v>Her Comfort Care Gift</v>
      </c>
      <c r="AQ48" t="str">
        <v>Home Celebration Hamper</v>
      </c>
      <c r="AR48" t="str">
        <v>Hoppy Days Pale Ale, Snack &amp; Speaker Gift Hamper</v>
      </c>
      <c r="AS48" t="str">
        <v>Hoppy Easter Chocolate Gift Box</v>
      </c>
      <c r="AT48" t="str">
        <v>Hoppy Easter Sparkling Gift Basket</v>
      </c>
      <c r="AU48" t="str">
        <v>Johnnie Walker Whisky Hamper</v>
      </c>
      <c r="AV48" t="str">
        <v>Limoncello Picnic Party Cooler</v>
      </c>
      <c r="AW48" t="str">
        <v>Love You Beary Much Hamper</v>
      </c>
      <c r="AX48" t="str">
        <v>Luxurious Picnic Gift Hamper</v>
      </c>
      <c r="AY48" t="str">
        <v>Luxury Car &amp; St Hugo Shiraz Hamper</v>
      </c>
      <c r="AZ48" t="str">
        <v>Luxury Gift Hamper For Her</v>
      </c>
      <c r="BA48" t="str">
        <v>Luxury Gift Hamper For Him</v>
      </c>
      <c r="BB48" t="str">
        <v>Luxury Homebody Relaxation Gift Hamper</v>
      </c>
      <c r="BC48" t="str">
        <v>Luxury Moet Hamper</v>
      </c>
      <c r="BD48" t="str">
        <v>Made To Share Basket</v>
      </c>
      <c r="BE48" t="str">
        <v>Makers Mark Whisky Hamper</v>
      </c>
      <c r="BF48" t="str">
        <v>Market Munchies Canvas Bag</v>
      </c>
      <c r="BG48" t="str">
        <v>Mini Home Chef Gift Set</v>
      </c>
      <c r="BH48" t="str">
        <v>Mini Snack Gift Box</v>
      </c>
      <c r="BI48" t="str">
        <v>Moet Gift Hamper</v>
      </c>
      <c r="BJ48" t="str">
        <v>Moon Dog Brews for Him Hamper</v>
      </c>
      <c r="BK48" t="str">
        <v>Mum's Margs &amp; Me Time Gift Basket</v>
      </c>
      <c r="BL48" t="str">
        <v>Mum's Market Munchies Tote Gift</v>
      </c>
      <c r="BM48" t="str">
        <v>Mum's Red Wine &amp; Robe Hamper</v>
      </c>
      <c r="BN48" t="str">
        <v>Mum's Sip &amp; Snack Hamper</v>
      </c>
      <c r="BO48" t="str">
        <v>Mum's Sparkling &amp; Treats Hamper</v>
      </c>
      <c r="BP48" t="str">
        <v>Mum's Sweet Treat Hamper</v>
      </c>
      <c r="BQ48" t="str">
        <v>Opulent Tea Lovers Gift Set</v>
      </c>
      <c r="BR48" t="str">
        <v>Perk Me Up Coffee Hamper</v>
      </c>
      <c r="BS48" t="str">
        <v>Prosecco Celebration Hamper</v>
      </c>
      <c r="BT48" t="str">
        <v>Red &amp; White Wine Gift Box</v>
      </c>
      <c r="BU48" t="str">
        <v>Red Welcome Home Hamper</v>
      </c>
      <c r="BV48" t="str">
        <v>Red Wine &amp; Game Night In Hamper</v>
      </c>
      <c r="BW48" t="str">
        <v>Reset Mini Moment Gift Box</v>
      </c>
      <c r="BX48" t="str">
        <v>Rest &amp; Reset Wellness Gift Hamper</v>
      </c>
      <c r="BY48" t="str">
        <v>Retire In Style Hamper</v>
      </c>
      <c r="BZ48" t="str">
        <v>Robby's Entertainer Gift Pack</v>
      </c>
      <c r="CA48" t="str">
        <v>Robs Arvo BBQ Kit</v>
      </c>
      <c r="CB48" t="str">
        <v>Rob's Red Wine Tasting Hamper</v>
      </c>
      <c r="CC48" t="str">
        <v>Self Care For You Gift Box</v>
      </c>
      <c r="CD48" t="str">
        <v>Self Care Gift Hamper</v>
      </c>
      <c r="CE48" t="str">
        <v>Sip &amp; Snack Gift Hamper</v>
      </c>
      <c r="CF48" t="str">
        <v>Sparkling Celebration Car Gift Hamper</v>
      </c>
      <c r="CG48" t="str">
        <v>Summer Lovin' Shopper Bag</v>
      </c>
      <c r="CH48" t="str">
        <v>Sweet Chocolate Easter Hamper</v>
      </c>
      <c r="CI48" t="str">
        <v>Sweet Chocolate Hamper</v>
      </c>
      <c r="CJ48" t="str">
        <v>Sweet Easter Sharing Gift Hamper</v>
      </c>
      <c r="CK48" t="str">
        <v>Sweet Treats Gift Hamper</v>
      </c>
      <c r="CL48" t="str">
        <v>Take Care Gift Hamper</v>
      </c>
      <c r="CM48" t="str">
        <v>Tea &amp; Comfort Hamper</v>
      </c>
      <c r="CN48" t="str">
        <v>The Aberlour 'U R' Special Hamper</v>
      </c>
      <c r="CO48" t="str">
        <v>The Artisan Picnic Hamper</v>
      </c>
      <c r="CP48" t="str">
        <v>The BBQ Lover's Gift Box</v>
      </c>
      <c r="CQ48" t="str">
        <v>The Bondi Soap Indulgence 'Delight Me' Gift Box</v>
      </c>
      <c r="CR48" t="str">
        <v>The Coffee &amp; Crunch Bundle Hamper</v>
      </c>
      <c r="CS48" t="str">
        <v>The Coffee Lover's Gift</v>
      </c>
      <c r="CT48" t="str">
        <v>The Entertainer Crate</v>
      </c>
      <c r="CU48" t="str">
        <v>The Gents' Retreat Hamper</v>
      </c>
      <c r="CV48" t="str">
        <v>Thinking Of You Mini Moments Gift</v>
      </c>
      <c r="CW48" t="str">
        <v>Top Shelf Veuve &amp; Aberlour Whisky Gift</v>
      </c>
      <c r="CX48" t="str">
        <v>Ultimate Car Gift Pack With Meguiar's</v>
      </c>
      <c r="CY48" t="str">
        <v>Ultimate Party Pack</v>
      </c>
      <c r="CZ48" t="str">
        <v>Very Veuve Gift Hamper</v>
      </c>
      <c r="DA48" t="str">
        <v>Vitale Australian Botanicals House Essentials</v>
      </c>
      <c r="DB48" t="str">
        <v>Vitale Wellness Pamper Hamper</v>
      </c>
      <c r="DC48" t="str">
        <v>Vitality Pamper Hamper</v>
      </c>
      <c r="DD48" t="str">
        <v>Welcome Home Cheeseboard &amp; Olive Oil</v>
      </c>
      <c r="DE48" t="str">
        <v>Welcome Home Cheeseboard &amp; Red Wine</v>
      </c>
      <c r="DF48" t="str">
        <v>Wine &amp; Antipasto Hamper</v>
      </c>
      <c r="DG48" t="str">
        <v>Wine &amp; Chocolate Collection</v>
      </c>
      <c r="DH48" t="str">
        <v>With Love Sparkling Hamper</v>
      </c>
      <c r="DI48" t="str">
        <v>Yes Way Rose Hamper</v>
      </c>
      <c r="DJ48" t="str">
        <v>You're Amazing Mini Moments Gift</v>
      </c>
      <c r="DK48" t="str">
        <v>Zonzo Roro Apertivo Spritz &amp; Snack Set Gift</v>
      </c>
      <c r="DL48" t="str">
        <v>Zonzo Vodka Celebration Hamper</v>
      </c>
      <c r="DM48" t="str">
        <v>Custom Hamper</v>
      </c>
    </row>
    <row r="49" spans="1:117" x14ac:dyDescent="0.25">
      <c r="A49" s="62" t="str" cm="1">
        <f t="array" ref="A49:DM49">TRANSPOSE(_xlfn._xlws.FILTER('Hamper Listing'!$A$2:$A$160,ISNUMBER(SEARCH('Bulk Order Form'!K62,'Hamper Listing'!$A$2:$A$160)),"No Results"))</f>
        <v>A Chandon Gift Hamper</v>
      </c>
      <c r="B49" t="str">
        <v>All Chill, No Booze Beer Hamper</v>
      </c>
      <c r="C49" t="str">
        <v>Backyard Barby Essentials Crate</v>
      </c>
      <c r="D49" t="str">
        <v>Beer &amp; Wine Picnic Cooler Bag</v>
      </c>
      <c r="E49" t="str">
        <v>Bite Bundle Gourmet Snacks Hamper</v>
      </c>
      <c r="F49" t="str">
        <v>Bite Bundle Pasta Night Hamper</v>
      </c>
      <c r="G49" t="str">
        <v>Bite Bundle Snack Indulgence Hamper</v>
      </c>
      <c r="H49" t="str">
        <v>Bondi Essentials Gift Hamper</v>
      </c>
      <c r="I49" t="str">
        <v>Botanica Pamper Hamper</v>
      </c>
      <c r="J49" t="str">
        <v>Botanica Rose Chandon Gift</v>
      </c>
      <c r="K49" t="str">
        <v>Box Of Treats Easter Hamper</v>
      </c>
      <c r="L49" t="str">
        <v>Box Of Treats Hamper</v>
      </c>
      <c r="M49" t="str">
        <v>Car &amp; Wine Lovers Gift Hamper</v>
      </c>
      <c r="N49" t="str">
        <v>Car Chamois &amp; Red Wine Gift</v>
      </c>
      <c r="O49" t="str">
        <v>Car Chamois &amp; White Wine Gift</v>
      </c>
      <c r="P49" t="str">
        <v>Car Essentials Gift Pack</v>
      </c>
      <c r="Q49" t="str">
        <v>Caring For You Rest Time Gift Box</v>
      </c>
      <c r="R49" t="str">
        <v>Celebrate Shiraz Gift Box</v>
      </c>
      <c r="S49" t="str">
        <v>Chill Out Lager Hamper</v>
      </c>
      <c r="T49" t="str">
        <v>Chill Out Pale Ale Hamper</v>
      </c>
      <c r="U49" t="str">
        <v>Chivas Whisky &amp; Nuts Hamper</v>
      </c>
      <c r="V49" t="str">
        <v>Clay Date - Clay Sculpting Set For Two</v>
      </c>
      <c r="W49" t="str">
        <v>Connoisseur's Wine Collection Hamper</v>
      </c>
      <c r="X49" t="str">
        <v>Cuddle Up At Home</v>
      </c>
      <c r="Y49" t="str">
        <v>Dom Perignon Champagne Gift Hamper</v>
      </c>
      <c r="Z49" t="str">
        <v>Double Wine Canvas Shopper</v>
      </c>
      <c r="AA49" t="str">
        <v>Elegance Dom Perignon Gift Hamper</v>
      </c>
      <c r="AB49" t="str">
        <v>Elegant Shiraz Housewarming Gift Box</v>
      </c>
      <c r="AC49" t="str">
        <v>Entertain With Veuve Crate</v>
      </c>
      <c r="AD49" t="str">
        <v>For Her Essentials Hamper</v>
      </c>
      <c r="AE49" t="str">
        <v>Garden &amp; Pamper Hamper</v>
      </c>
      <c r="AF49" t="str">
        <v>Glenlivet 12 Premium Whisky Hamper</v>
      </c>
      <c r="AG49" t="str">
        <v>Glenmorangie Whisky Tasting Hamper</v>
      </c>
      <c r="AH49" t="str">
        <v>Golf &amp; Chill Pack Gift</v>
      </c>
      <c r="AI49" t="str">
        <v>Gourmet Cheeseboard Hamper</v>
      </c>
      <c r="AJ49" t="str">
        <v>Gourmet Red Wine Hamper</v>
      </c>
      <c r="AK49" t="str">
        <v>Gourmet Sauv Blanc Hamper</v>
      </c>
      <c r="AL49" t="str">
        <v>Gourmet Settlement Gift</v>
      </c>
      <c r="AM49" t="str">
        <v>Gourmet Sparkling Hamper</v>
      </c>
      <c r="AN49" t="str">
        <v>Gourmet White Wine Hamper</v>
      </c>
      <c r="AO49" t="str">
        <v>Heaps Normal for Heaps Cool Gents Gift</v>
      </c>
      <c r="AP49" t="str">
        <v>Her Comfort Care Gift</v>
      </c>
      <c r="AQ49" t="str">
        <v>Home Celebration Hamper</v>
      </c>
      <c r="AR49" t="str">
        <v>Hoppy Days Pale Ale, Snack &amp; Speaker Gift Hamper</v>
      </c>
      <c r="AS49" t="str">
        <v>Hoppy Easter Chocolate Gift Box</v>
      </c>
      <c r="AT49" t="str">
        <v>Hoppy Easter Sparkling Gift Basket</v>
      </c>
      <c r="AU49" t="str">
        <v>Johnnie Walker Whisky Hamper</v>
      </c>
      <c r="AV49" t="str">
        <v>Limoncello Picnic Party Cooler</v>
      </c>
      <c r="AW49" t="str">
        <v>Love You Beary Much Hamper</v>
      </c>
      <c r="AX49" t="str">
        <v>Luxurious Picnic Gift Hamper</v>
      </c>
      <c r="AY49" t="str">
        <v>Luxury Car &amp; St Hugo Shiraz Hamper</v>
      </c>
      <c r="AZ49" t="str">
        <v>Luxury Gift Hamper For Her</v>
      </c>
      <c r="BA49" t="str">
        <v>Luxury Gift Hamper For Him</v>
      </c>
      <c r="BB49" t="str">
        <v>Luxury Homebody Relaxation Gift Hamper</v>
      </c>
      <c r="BC49" t="str">
        <v>Luxury Moet Hamper</v>
      </c>
      <c r="BD49" t="str">
        <v>Made To Share Basket</v>
      </c>
      <c r="BE49" t="str">
        <v>Makers Mark Whisky Hamper</v>
      </c>
      <c r="BF49" t="str">
        <v>Market Munchies Canvas Bag</v>
      </c>
      <c r="BG49" t="str">
        <v>Mini Home Chef Gift Set</v>
      </c>
      <c r="BH49" t="str">
        <v>Mini Snack Gift Box</v>
      </c>
      <c r="BI49" t="str">
        <v>Moet Gift Hamper</v>
      </c>
      <c r="BJ49" t="str">
        <v>Moon Dog Brews for Him Hamper</v>
      </c>
      <c r="BK49" t="str">
        <v>Mum's Margs &amp; Me Time Gift Basket</v>
      </c>
      <c r="BL49" t="str">
        <v>Mum's Market Munchies Tote Gift</v>
      </c>
      <c r="BM49" t="str">
        <v>Mum's Red Wine &amp; Robe Hamper</v>
      </c>
      <c r="BN49" t="str">
        <v>Mum's Sip &amp; Snack Hamper</v>
      </c>
      <c r="BO49" t="str">
        <v>Mum's Sparkling &amp; Treats Hamper</v>
      </c>
      <c r="BP49" t="str">
        <v>Mum's Sweet Treat Hamper</v>
      </c>
      <c r="BQ49" t="str">
        <v>Opulent Tea Lovers Gift Set</v>
      </c>
      <c r="BR49" t="str">
        <v>Perk Me Up Coffee Hamper</v>
      </c>
      <c r="BS49" t="str">
        <v>Prosecco Celebration Hamper</v>
      </c>
      <c r="BT49" t="str">
        <v>Red &amp; White Wine Gift Box</v>
      </c>
      <c r="BU49" t="str">
        <v>Red Welcome Home Hamper</v>
      </c>
      <c r="BV49" t="str">
        <v>Red Wine &amp; Game Night In Hamper</v>
      </c>
      <c r="BW49" t="str">
        <v>Reset Mini Moment Gift Box</v>
      </c>
      <c r="BX49" t="str">
        <v>Rest &amp; Reset Wellness Gift Hamper</v>
      </c>
      <c r="BY49" t="str">
        <v>Retire In Style Hamper</v>
      </c>
      <c r="BZ49" t="str">
        <v>Robby's Entertainer Gift Pack</v>
      </c>
      <c r="CA49" t="str">
        <v>Robs Arvo BBQ Kit</v>
      </c>
      <c r="CB49" t="str">
        <v>Rob's Red Wine Tasting Hamper</v>
      </c>
      <c r="CC49" t="str">
        <v>Self Care For You Gift Box</v>
      </c>
      <c r="CD49" t="str">
        <v>Self Care Gift Hamper</v>
      </c>
      <c r="CE49" t="str">
        <v>Sip &amp; Snack Gift Hamper</v>
      </c>
      <c r="CF49" t="str">
        <v>Sparkling Celebration Car Gift Hamper</v>
      </c>
      <c r="CG49" t="str">
        <v>Summer Lovin' Shopper Bag</v>
      </c>
      <c r="CH49" t="str">
        <v>Sweet Chocolate Easter Hamper</v>
      </c>
      <c r="CI49" t="str">
        <v>Sweet Chocolate Hamper</v>
      </c>
      <c r="CJ49" t="str">
        <v>Sweet Easter Sharing Gift Hamper</v>
      </c>
      <c r="CK49" t="str">
        <v>Sweet Treats Gift Hamper</v>
      </c>
      <c r="CL49" t="str">
        <v>Take Care Gift Hamper</v>
      </c>
      <c r="CM49" t="str">
        <v>Tea &amp; Comfort Hamper</v>
      </c>
      <c r="CN49" t="str">
        <v>The Aberlour 'U R' Special Hamper</v>
      </c>
      <c r="CO49" t="str">
        <v>The Artisan Picnic Hamper</v>
      </c>
      <c r="CP49" t="str">
        <v>The BBQ Lover's Gift Box</v>
      </c>
      <c r="CQ49" t="str">
        <v>The Bondi Soap Indulgence 'Delight Me' Gift Box</v>
      </c>
      <c r="CR49" t="str">
        <v>The Coffee &amp; Crunch Bundle Hamper</v>
      </c>
      <c r="CS49" t="str">
        <v>The Coffee Lover's Gift</v>
      </c>
      <c r="CT49" t="str">
        <v>The Entertainer Crate</v>
      </c>
      <c r="CU49" t="str">
        <v>The Gents' Retreat Hamper</v>
      </c>
      <c r="CV49" t="str">
        <v>Thinking Of You Mini Moments Gift</v>
      </c>
      <c r="CW49" t="str">
        <v>Top Shelf Veuve &amp; Aberlour Whisky Gift</v>
      </c>
      <c r="CX49" t="str">
        <v>Ultimate Car Gift Pack With Meguiar's</v>
      </c>
      <c r="CY49" t="str">
        <v>Ultimate Party Pack</v>
      </c>
      <c r="CZ49" t="str">
        <v>Very Veuve Gift Hamper</v>
      </c>
      <c r="DA49" t="str">
        <v>Vitale Australian Botanicals House Essentials</v>
      </c>
      <c r="DB49" t="str">
        <v>Vitale Wellness Pamper Hamper</v>
      </c>
      <c r="DC49" t="str">
        <v>Vitality Pamper Hamper</v>
      </c>
      <c r="DD49" t="str">
        <v>Welcome Home Cheeseboard &amp; Olive Oil</v>
      </c>
      <c r="DE49" t="str">
        <v>Welcome Home Cheeseboard &amp; Red Wine</v>
      </c>
      <c r="DF49" t="str">
        <v>Wine &amp; Antipasto Hamper</v>
      </c>
      <c r="DG49" t="str">
        <v>Wine &amp; Chocolate Collection</v>
      </c>
      <c r="DH49" t="str">
        <v>With Love Sparkling Hamper</v>
      </c>
      <c r="DI49" t="str">
        <v>Yes Way Rose Hamper</v>
      </c>
      <c r="DJ49" t="str">
        <v>You're Amazing Mini Moments Gift</v>
      </c>
      <c r="DK49" t="str">
        <v>Zonzo Roro Apertivo Spritz &amp; Snack Set Gift</v>
      </c>
      <c r="DL49" t="str">
        <v>Zonzo Vodka Celebration Hamper</v>
      </c>
      <c r="DM49" t="str">
        <v>Custom Hamper</v>
      </c>
    </row>
    <row r="50" spans="1:117" x14ac:dyDescent="0.25">
      <c r="A50" s="62" t="str" cm="1">
        <f t="array" ref="A50:DM50">TRANSPOSE(_xlfn._xlws.FILTER('Hamper Listing'!$A$2:$A$160,ISNUMBER(SEARCH('Bulk Order Form'!K63,'Hamper Listing'!$A$2:$A$160)),"No Results"))</f>
        <v>A Chandon Gift Hamper</v>
      </c>
      <c r="B50" t="str">
        <v>All Chill, No Booze Beer Hamper</v>
      </c>
      <c r="C50" t="str">
        <v>Backyard Barby Essentials Crate</v>
      </c>
      <c r="D50" t="str">
        <v>Beer &amp; Wine Picnic Cooler Bag</v>
      </c>
      <c r="E50" t="str">
        <v>Bite Bundle Gourmet Snacks Hamper</v>
      </c>
      <c r="F50" t="str">
        <v>Bite Bundle Pasta Night Hamper</v>
      </c>
      <c r="G50" t="str">
        <v>Bite Bundle Snack Indulgence Hamper</v>
      </c>
      <c r="H50" t="str">
        <v>Bondi Essentials Gift Hamper</v>
      </c>
      <c r="I50" t="str">
        <v>Botanica Pamper Hamper</v>
      </c>
      <c r="J50" t="str">
        <v>Botanica Rose Chandon Gift</v>
      </c>
      <c r="K50" t="str">
        <v>Box Of Treats Easter Hamper</v>
      </c>
      <c r="L50" t="str">
        <v>Box Of Treats Hamper</v>
      </c>
      <c r="M50" t="str">
        <v>Car &amp; Wine Lovers Gift Hamper</v>
      </c>
      <c r="N50" t="str">
        <v>Car Chamois &amp; Red Wine Gift</v>
      </c>
      <c r="O50" t="str">
        <v>Car Chamois &amp; White Wine Gift</v>
      </c>
      <c r="P50" t="str">
        <v>Car Essentials Gift Pack</v>
      </c>
      <c r="Q50" t="str">
        <v>Caring For You Rest Time Gift Box</v>
      </c>
      <c r="R50" t="str">
        <v>Celebrate Shiraz Gift Box</v>
      </c>
      <c r="S50" t="str">
        <v>Chill Out Lager Hamper</v>
      </c>
      <c r="T50" t="str">
        <v>Chill Out Pale Ale Hamper</v>
      </c>
      <c r="U50" t="str">
        <v>Chivas Whisky &amp; Nuts Hamper</v>
      </c>
      <c r="V50" t="str">
        <v>Clay Date - Clay Sculpting Set For Two</v>
      </c>
      <c r="W50" t="str">
        <v>Connoisseur's Wine Collection Hamper</v>
      </c>
      <c r="X50" t="str">
        <v>Cuddle Up At Home</v>
      </c>
      <c r="Y50" t="str">
        <v>Dom Perignon Champagne Gift Hamper</v>
      </c>
      <c r="Z50" t="str">
        <v>Double Wine Canvas Shopper</v>
      </c>
      <c r="AA50" t="str">
        <v>Elegance Dom Perignon Gift Hamper</v>
      </c>
      <c r="AB50" t="str">
        <v>Elegant Shiraz Housewarming Gift Box</v>
      </c>
      <c r="AC50" t="str">
        <v>Entertain With Veuve Crate</v>
      </c>
      <c r="AD50" t="str">
        <v>For Her Essentials Hamper</v>
      </c>
      <c r="AE50" t="str">
        <v>Garden &amp; Pamper Hamper</v>
      </c>
      <c r="AF50" t="str">
        <v>Glenlivet 12 Premium Whisky Hamper</v>
      </c>
      <c r="AG50" t="str">
        <v>Glenmorangie Whisky Tasting Hamper</v>
      </c>
      <c r="AH50" t="str">
        <v>Golf &amp; Chill Pack Gift</v>
      </c>
      <c r="AI50" t="str">
        <v>Gourmet Cheeseboard Hamper</v>
      </c>
      <c r="AJ50" t="str">
        <v>Gourmet Red Wine Hamper</v>
      </c>
      <c r="AK50" t="str">
        <v>Gourmet Sauv Blanc Hamper</v>
      </c>
      <c r="AL50" t="str">
        <v>Gourmet Settlement Gift</v>
      </c>
      <c r="AM50" t="str">
        <v>Gourmet Sparkling Hamper</v>
      </c>
      <c r="AN50" t="str">
        <v>Gourmet White Wine Hamper</v>
      </c>
      <c r="AO50" t="str">
        <v>Heaps Normal for Heaps Cool Gents Gift</v>
      </c>
      <c r="AP50" t="str">
        <v>Her Comfort Care Gift</v>
      </c>
      <c r="AQ50" t="str">
        <v>Home Celebration Hamper</v>
      </c>
      <c r="AR50" t="str">
        <v>Hoppy Days Pale Ale, Snack &amp; Speaker Gift Hamper</v>
      </c>
      <c r="AS50" t="str">
        <v>Hoppy Easter Chocolate Gift Box</v>
      </c>
      <c r="AT50" t="str">
        <v>Hoppy Easter Sparkling Gift Basket</v>
      </c>
      <c r="AU50" t="str">
        <v>Johnnie Walker Whisky Hamper</v>
      </c>
      <c r="AV50" t="str">
        <v>Limoncello Picnic Party Cooler</v>
      </c>
      <c r="AW50" t="str">
        <v>Love You Beary Much Hamper</v>
      </c>
      <c r="AX50" t="str">
        <v>Luxurious Picnic Gift Hamper</v>
      </c>
      <c r="AY50" t="str">
        <v>Luxury Car &amp; St Hugo Shiraz Hamper</v>
      </c>
      <c r="AZ50" t="str">
        <v>Luxury Gift Hamper For Her</v>
      </c>
      <c r="BA50" t="str">
        <v>Luxury Gift Hamper For Him</v>
      </c>
      <c r="BB50" t="str">
        <v>Luxury Homebody Relaxation Gift Hamper</v>
      </c>
      <c r="BC50" t="str">
        <v>Luxury Moet Hamper</v>
      </c>
      <c r="BD50" t="str">
        <v>Made To Share Basket</v>
      </c>
      <c r="BE50" t="str">
        <v>Makers Mark Whisky Hamper</v>
      </c>
      <c r="BF50" t="str">
        <v>Market Munchies Canvas Bag</v>
      </c>
      <c r="BG50" t="str">
        <v>Mini Home Chef Gift Set</v>
      </c>
      <c r="BH50" t="str">
        <v>Mini Snack Gift Box</v>
      </c>
      <c r="BI50" t="str">
        <v>Moet Gift Hamper</v>
      </c>
      <c r="BJ50" t="str">
        <v>Moon Dog Brews for Him Hamper</v>
      </c>
      <c r="BK50" t="str">
        <v>Mum's Margs &amp; Me Time Gift Basket</v>
      </c>
      <c r="BL50" t="str">
        <v>Mum's Market Munchies Tote Gift</v>
      </c>
      <c r="BM50" t="str">
        <v>Mum's Red Wine &amp; Robe Hamper</v>
      </c>
      <c r="BN50" t="str">
        <v>Mum's Sip &amp; Snack Hamper</v>
      </c>
      <c r="BO50" t="str">
        <v>Mum's Sparkling &amp; Treats Hamper</v>
      </c>
      <c r="BP50" t="str">
        <v>Mum's Sweet Treat Hamper</v>
      </c>
      <c r="BQ50" t="str">
        <v>Opulent Tea Lovers Gift Set</v>
      </c>
      <c r="BR50" t="str">
        <v>Perk Me Up Coffee Hamper</v>
      </c>
      <c r="BS50" t="str">
        <v>Prosecco Celebration Hamper</v>
      </c>
      <c r="BT50" t="str">
        <v>Red &amp; White Wine Gift Box</v>
      </c>
      <c r="BU50" t="str">
        <v>Red Welcome Home Hamper</v>
      </c>
      <c r="BV50" t="str">
        <v>Red Wine &amp; Game Night In Hamper</v>
      </c>
      <c r="BW50" t="str">
        <v>Reset Mini Moment Gift Box</v>
      </c>
      <c r="BX50" t="str">
        <v>Rest &amp; Reset Wellness Gift Hamper</v>
      </c>
      <c r="BY50" t="str">
        <v>Retire In Style Hamper</v>
      </c>
      <c r="BZ50" t="str">
        <v>Robby's Entertainer Gift Pack</v>
      </c>
      <c r="CA50" t="str">
        <v>Robs Arvo BBQ Kit</v>
      </c>
      <c r="CB50" t="str">
        <v>Rob's Red Wine Tasting Hamper</v>
      </c>
      <c r="CC50" t="str">
        <v>Self Care For You Gift Box</v>
      </c>
      <c r="CD50" t="str">
        <v>Self Care Gift Hamper</v>
      </c>
      <c r="CE50" t="str">
        <v>Sip &amp; Snack Gift Hamper</v>
      </c>
      <c r="CF50" t="str">
        <v>Sparkling Celebration Car Gift Hamper</v>
      </c>
      <c r="CG50" t="str">
        <v>Summer Lovin' Shopper Bag</v>
      </c>
      <c r="CH50" t="str">
        <v>Sweet Chocolate Easter Hamper</v>
      </c>
      <c r="CI50" t="str">
        <v>Sweet Chocolate Hamper</v>
      </c>
      <c r="CJ50" t="str">
        <v>Sweet Easter Sharing Gift Hamper</v>
      </c>
      <c r="CK50" t="str">
        <v>Sweet Treats Gift Hamper</v>
      </c>
      <c r="CL50" t="str">
        <v>Take Care Gift Hamper</v>
      </c>
      <c r="CM50" t="str">
        <v>Tea &amp; Comfort Hamper</v>
      </c>
      <c r="CN50" t="str">
        <v>The Aberlour 'U R' Special Hamper</v>
      </c>
      <c r="CO50" t="str">
        <v>The Artisan Picnic Hamper</v>
      </c>
      <c r="CP50" t="str">
        <v>The BBQ Lover's Gift Box</v>
      </c>
      <c r="CQ50" t="str">
        <v>The Bondi Soap Indulgence 'Delight Me' Gift Box</v>
      </c>
      <c r="CR50" t="str">
        <v>The Coffee &amp; Crunch Bundle Hamper</v>
      </c>
      <c r="CS50" t="str">
        <v>The Coffee Lover's Gift</v>
      </c>
      <c r="CT50" t="str">
        <v>The Entertainer Crate</v>
      </c>
      <c r="CU50" t="str">
        <v>The Gents' Retreat Hamper</v>
      </c>
      <c r="CV50" t="str">
        <v>Thinking Of You Mini Moments Gift</v>
      </c>
      <c r="CW50" t="str">
        <v>Top Shelf Veuve &amp; Aberlour Whisky Gift</v>
      </c>
      <c r="CX50" t="str">
        <v>Ultimate Car Gift Pack With Meguiar's</v>
      </c>
      <c r="CY50" t="str">
        <v>Ultimate Party Pack</v>
      </c>
      <c r="CZ50" t="str">
        <v>Very Veuve Gift Hamper</v>
      </c>
      <c r="DA50" t="str">
        <v>Vitale Australian Botanicals House Essentials</v>
      </c>
      <c r="DB50" t="str">
        <v>Vitale Wellness Pamper Hamper</v>
      </c>
      <c r="DC50" t="str">
        <v>Vitality Pamper Hamper</v>
      </c>
      <c r="DD50" t="str">
        <v>Welcome Home Cheeseboard &amp; Olive Oil</v>
      </c>
      <c r="DE50" t="str">
        <v>Welcome Home Cheeseboard &amp; Red Wine</v>
      </c>
      <c r="DF50" t="str">
        <v>Wine &amp; Antipasto Hamper</v>
      </c>
      <c r="DG50" t="str">
        <v>Wine &amp; Chocolate Collection</v>
      </c>
      <c r="DH50" t="str">
        <v>With Love Sparkling Hamper</v>
      </c>
      <c r="DI50" t="str">
        <v>Yes Way Rose Hamper</v>
      </c>
      <c r="DJ50" t="str">
        <v>You're Amazing Mini Moments Gift</v>
      </c>
      <c r="DK50" t="str">
        <v>Zonzo Roro Apertivo Spritz &amp; Snack Set Gift</v>
      </c>
      <c r="DL50" t="str">
        <v>Zonzo Vodka Celebration Hamper</v>
      </c>
      <c r="DM50" t="str">
        <v>Custom Hamper</v>
      </c>
    </row>
    <row r="51" spans="1:117" x14ac:dyDescent="0.25">
      <c r="A51" s="62" t="str" cm="1">
        <f t="array" ref="A51:DM51">TRANSPOSE(_xlfn._xlws.FILTER('Hamper Listing'!$A$2:$A$160,ISNUMBER(SEARCH('Bulk Order Form'!K64,'Hamper Listing'!$A$2:$A$160)),"No Results"))</f>
        <v>A Chandon Gift Hamper</v>
      </c>
      <c r="B51" t="str">
        <v>All Chill, No Booze Beer Hamper</v>
      </c>
      <c r="C51" t="str">
        <v>Backyard Barby Essentials Crate</v>
      </c>
      <c r="D51" t="str">
        <v>Beer &amp; Wine Picnic Cooler Bag</v>
      </c>
      <c r="E51" t="str">
        <v>Bite Bundle Gourmet Snacks Hamper</v>
      </c>
      <c r="F51" t="str">
        <v>Bite Bundle Pasta Night Hamper</v>
      </c>
      <c r="G51" t="str">
        <v>Bite Bundle Snack Indulgence Hamper</v>
      </c>
      <c r="H51" t="str">
        <v>Bondi Essentials Gift Hamper</v>
      </c>
      <c r="I51" t="str">
        <v>Botanica Pamper Hamper</v>
      </c>
      <c r="J51" t="str">
        <v>Botanica Rose Chandon Gift</v>
      </c>
      <c r="K51" t="str">
        <v>Box Of Treats Easter Hamper</v>
      </c>
      <c r="L51" t="str">
        <v>Box Of Treats Hamper</v>
      </c>
      <c r="M51" t="str">
        <v>Car &amp; Wine Lovers Gift Hamper</v>
      </c>
      <c r="N51" t="str">
        <v>Car Chamois &amp; Red Wine Gift</v>
      </c>
      <c r="O51" t="str">
        <v>Car Chamois &amp; White Wine Gift</v>
      </c>
      <c r="P51" t="str">
        <v>Car Essentials Gift Pack</v>
      </c>
      <c r="Q51" t="str">
        <v>Caring For You Rest Time Gift Box</v>
      </c>
      <c r="R51" t="str">
        <v>Celebrate Shiraz Gift Box</v>
      </c>
      <c r="S51" t="str">
        <v>Chill Out Lager Hamper</v>
      </c>
      <c r="T51" t="str">
        <v>Chill Out Pale Ale Hamper</v>
      </c>
      <c r="U51" t="str">
        <v>Chivas Whisky &amp; Nuts Hamper</v>
      </c>
      <c r="V51" t="str">
        <v>Clay Date - Clay Sculpting Set For Two</v>
      </c>
      <c r="W51" t="str">
        <v>Connoisseur's Wine Collection Hamper</v>
      </c>
      <c r="X51" t="str">
        <v>Cuddle Up At Home</v>
      </c>
      <c r="Y51" t="str">
        <v>Dom Perignon Champagne Gift Hamper</v>
      </c>
      <c r="Z51" t="str">
        <v>Double Wine Canvas Shopper</v>
      </c>
      <c r="AA51" t="str">
        <v>Elegance Dom Perignon Gift Hamper</v>
      </c>
      <c r="AB51" t="str">
        <v>Elegant Shiraz Housewarming Gift Box</v>
      </c>
      <c r="AC51" t="str">
        <v>Entertain With Veuve Crate</v>
      </c>
      <c r="AD51" t="str">
        <v>For Her Essentials Hamper</v>
      </c>
      <c r="AE51" t="str">
        <v>Garden &amp; Pamper Hamper</v>
      </c>
      <c r="AF51" t="str">
        <v>Glenlivet 12 Premium Whisky Hamper</v>
      </c>
      <c r="AG51" t="str">
        <v>Glenmorangie Whisky Tasting Hamper</v>
      </c>
      <c r="AH51" t="str">
        <v>Golf &amp; Chill Pack Gift</v>
      </c>
      <c r="AI51" t="str">
        <v>Gourmet Cheeseboard Hamper</v>
      </c>
      <c r="AJ51" t="str">
        <v>Gourmet Red Wine Hamper</v>
      </c>
      <c r="AK51" t="str">
        <v>Gourmet Sauv Blanc Hamper</v>
      </c>
      <c r="AL51" t="str">
        <v>Gourmet Settlement Gift</v>
      </c>
      <c r="AM51" t="str">
        <v>Gourmet Sparkling Hamper</v>
      </c>
      <c r="AN51" t="str">
        <v>Gourmet White Wine Hamper</v>
      </c>
      <c r="AO51" t="str">
        <v>Heaps Normal for Heaps Cool Gents Gift</v>
      </c>
      <c r="AP51" t="str">
        <v>Her Comfort Care Gift</v>
      </c>
      <c r="AQ51" t="str">
        <v>Home Celebration Hamper</v>
      </c>
      <c r="AR51" t="str">
        <v>Hoppy Days Pale Ale, Snack &amp; Speaker Gift Hamper</v>
      </c>
      <c r="AS51" t="str">
        <v>Hoppy Easter Chocolate Gift Box</v>
      </c>
      <c r="AT51" t="str">
        <v>Hoppy Easter Sparkling Gift Basket</v>
      </c>
      <c r="AU51" t="str">
        <v>Johnnie Walker Whisky Hamper</v>
      </c>
      <c r="AV51" t="str">
        <v>Limoncello Picnic Party Cooler</v>
      </c>
      <c r="AW51" t="str">
        <v>Love You Beary Much Hamper</v>
      </c>
      <c r="AX51" t="str">
        <v>Luxurious Picnic Gift Hamper</v>
      </c>
      <c r="AY51" t="str">
        <v>Luxury Car &amp; St Hugo Shiraz Hamper</v>
      </c>
      <c r="AZ51" t="str">
        <v>Luxury Gift Hamper For Her</v>
      </c>
      <c r="BA51" t="str">
        <v>Luxury Gift Hamper For Him</v>
      </c>
      <c r="BB51" t="str">
        <v>Luxury Homebody Relaxation Gift Hamper</v>
      </c>
      <c r="BC51" t="str">
        <v>Luxury Moet Hamper</v>
      </c>
      <c r="BD51" t="str">
        <v>Made To Share Basket</v>
      </c>
      <c r="BE51" t="str">
        <v>Makers Mark Whisky Hamper</v>
      </c>
      <c r="BF51" t="str">
        <v>Market Munchies Canvas Bag</v>
      </c>
      <c r="BG51" t="str">
        <v>Mini Home Chef Gift Set</v>
      </c>
      <c r="BH51" t="str">
        <v>Mini Snack Gift Box</v>
      </c>
      <c r="BI51" t="str">
        <v>Moet Gift Hamper</v>
      </c>
      <c r="BJ51" t="str">
        <v>Moon Dog Brews for Him Hamper</v>
      </c>
      <c r="BK51" t="str">
        <v>Mum's Margs &amp; Me Time Gift Basket</v>
      </c>
      <c r="BL51" t="str">
        <v>Mum's Market Munchies Tote Gift</v>
      </c>
      <c r="BM51" t="str">
        <v>Mum's Red Wine &amp; Robe Hamper</v>
      </c>
      <c r="BN51" t="str">
        <v>Mum's Sip &amp; Snack Hamper</v>
      </c>
      <c r="BO51" t="str">
        <v>Mum's Sparkling &amp; Treats Hamper</v>
      </c>
      <c r="BP51" t="str">
        <v>Mum's Sweet Treat Hamper</v>
      </c>
      <c r="BQ51" t="str">
        <v>Opulent Tea Lovers Gift Set</v>
      </c>
      <c r="BR51" t="str">
        <v>Perk Me Up Coffee Hamper</v>
      </c>
      <c r="BS51" t="str">
        <v>Prosecco Celebration Hamper</v>
      </c>
      <c r="BT51" t="str">
        <v>Red &amp; White Wine Gift Box</v>
      </c>
      <c r="BU51" t="str">
        <v>Red Welcome Home Hamper</v>
      </c>
      <c r="BV51" t="str">
        <v>Red Wine &amp; Game Night In Hamper</v>
      </c>
      <c r="BW51" t="str">
        <v>Reset Mini Moment Gift Box</v>
      </c>
      <c r="BX51" t="str">
        <v>Rest &amp; Reset Wellness Gift Hamper</v>
      </c>
      <c r="BY51" t="str">
        <v>Retire In Style Hamper</v>
      </c>
      <c r="BZ51" t="str">
        <v>Robby's Entertainer Gift Pack</v>
      </c>
      <c r="CA51" t="str">
        <v>Robs Arvo BBQ Kit</v>
      </c>
      <c r="CB51" t="str">
        <v>Rob's Red Wine Tasting Hamper</v>
      </c>
      <c r="CC51" t="str">
        <v>Self Care For You Gift Box</v>
      </c>
      <c r="CD51" t="str">
        <v>Self Care Gift Hamper</v>
      </c>
      <c r="CE51" t="str">
        <v>Sip &amp; Snack Gift Hamper</v>
      </c>
      <c r="CF51" t="str">
        <v>Sparkling Celebration Car Gift Hamper</v>
      </c>
      <c r="CG51" t="str">
        <v>Summer Lovin' Shopper Bag</v>
      </c>
      <c r="CH51" t="str">
        <v>Sweet Chocolate Easter Hamper</v>
      </c>
      <c r="CI51" t="str">
        <v>Sweet Chocolate Hamper</v>
      </c>
      <c r="CJ51" t="str">
        <v>Sweet Easter Sharing Gift Hamper</v>
      </c>
      <c r="CK51" t="str">
        <v>Sweet Treats Gift Hamper</v>
      </c>
      <c r="CL51" t="str">
        <v>Take Care Gift Hamper</v>
      </c>
      <c r="CM51" t="str">
        <v>Tea &amp; Comfort Hamper</v>
      </c>
      <c r="CN51" t="str">
        <v>The Aberlour 'U R' Special Hamper</v>
      </c>
      <c r="CO51" t="str">
        <v>The Artisan Picnic Hamper</v>
      </c>
      <c r="CP51" t="str">
        <v>The BBQ Lover's Gift Box</v>
      </c>
      <c r="CQ51" t="str">
        <v>The Bondi Soap Indulgence 'Delight Me' Gift Box</v>
      </c>
      <c r="CR51" t="str">
        <v>The Coffee &amp; Crunch Bundle Hamper</v>
      </c>
      <c r="CS51" t="str">
        <v>The Coffee Lover's Gift</v>
      </c>
      <c r="CT51" t="str">
        <v>The Entertainer Crate</v>
      </c>
      <c r="CU51" t="str">
        <v>The Gents' Retreat Hamper</v>
      </c>
      <c r="CV51" t="str">
        <v>Thinking Of You Mini Moments Gift</v>
      </c>
      <c r="CW51" t="str">
        <v>Top Shelf Veuve &amp; Aberlour Whisky Gift</v>
      </c>
      <c r="CX51" t="str">
        <v>Ultimate Car Gift Pack With Meguiar's</v>
      </c>
      <c r="CY51" t="str">
        <v>Ultimate Party Pack</v>
      </c>
      <c r="CZ51" t="str">
        <v>Very Veuve Gift Hamper</v>
      </c>
      <c r="DA51" t="str">
        <v>Vitale Australian Botanicals House Essentials</v>
      </c>
      <c r="DB51" t="str">
        <v>Vitale Wellness Pamper Hamper</v>
      </c>
      <c r="DC51" t="str">
        <v>Vitality Pamper Hamper</v>
      </c>
      <c r="DD51" t="str">
        <v>Welcome Home Cheeseboard &amp; Olive Oil</v>
      </c>
      <c r="DE51" t="str">
        <v>Welcome Home Cheeseboard &amp; Red Wine</v>
      </c>
      <c r="DF51" t="str">
        <v>Wine &amp; Antipasto Hamper</v>
      </c>
      <c r="DG51" t="str">
        <v>Wine &amp; Chocolate Collection</v>
      </c>
      <c r="DH51" t="str">
        <v>With Love Sparkling Hamper</v>
      </c>
      <c r="DI51" t="str">
        <v>Yes Way Rose Hamper</v>
      </c>
      <c r="DJ51" t="str">
        <v>You're Amazing Mini Moments Gift</v>
      </c>
      <c r="DK51" t="str">
        <v>Zonzo Roro Apertivo Spritz &amp; Snack Set Gift</v>
      </c>
      <c r="DL51" t="str">
        <v>Zonzo Vodka Celebration Hamper</v>
      </c>
      <c r="DM51" t="str">
        <v>Custom Hamper</v>
      </c>
    </row>
    <row r="52" spans="1:117" x14ac:dyDescent="0.25">
      <c r="A52" s="62" t="str" cm="1">
        <f t="array" ref="A52:DM52">TRANSPOSE(_xlfn._xlws.FILTER('Hamper Listing'!$A$2:$A$160,ISNUMBER(SEARCH('Bulk Order Form'!K65,'Hamper Listing'!$A$2:$A$160)),"No Results"))</f>
        <v>A Chandon Gift Hamper</v>
      </c>
      <c r="B52" t="str">
        <v>All Chill, No Booze Beer Hamper</v>
      </c>
      <c r="C52" t="str">
        <v>Backyard Barby Essentials Crate</v>
      </c>
      <c r="D52" t="str">
        <v>Beer &amp; Wine Picnic Cooler Bag</v>
      </c>
      <c r="E52" t="str">
        <v>Bite Bundle Gourmet Snacks Hamper</v>
      </c>
      <c r="F52" t="str">
        <v>Bite Bundle Pasta Night Hamper</v>
      </c>
      <c r="G52" t="str">
        <v>Bite Bundle Snack Indulgence Hamper</v>
      </c>
      <c r="H52" t="str">
        <v>Bondi Essentials Gift Hamper</v>
      </c>
      <c r="I52" t="str">
        <v>Botanica Pamper Hamper</v>
      </c>
      <c r="J52" t="str">
        <v>Botanica Rose Chandon Gift</v>
      </c>
      <c r="K52" t="str">
        <v>Box Of Treats Easter Hamper</v>
      </c>
      <c r="L52" t="str">
        <v>Box Of Treats Hamper</v>
      </c>
      <c r="M52" t="str">
        <v>Car &amp; Wine Lovers Gift Hamper</v>
      </c>
      <c r="N52" t="str">
        <v>Car Chamois &amp; Red Wine Gift</v>
      </c>
      <c r="O52" t="str">
        <v>Car Chamois &amp; White Wine Gift</v>
      </c>
      <c r="P52" t="str">
        <v>Car Essentials Gift Pack</v>
      </c>
      <c r="Q52" t="str">
        <v>Caring For You Rest Time Gift Box</v>
      </c>
      <c r="R52" t="str">
        <v>Celebrate Shiraz Gift Box</v>
      </c>
      <c r="S52" t="str">
        <v>Chill Out Lager Hamper</v>
      </c>
      <c r="T52" t="str">
        <v>Chill Out Pale Ale Hamper</v>
      </c>
      <c r="U52" t="str">
        <v>Chivas Whisky &amp; Nuts Hamper</v>
      </c>
      <c r="V52" t="str">
        <v>Clay Date - Clay Sculpting Set For Two</v>
      </c>
      <c r="W52" t="str">
        <v>Connoisseur's Wine Collection Hamper</v>
      </c>
      <c r="X52" t="str">
        <v>Cuddle Up At Home</v>
      </c>
      <c r="Y52" t="str">
        <v>Dom Perignon Champagne Gift Hamper</v>
      </c>
      <c r="Z52" t="str">
        <v>Double Wine Canvas Shopper</v>
      </c>
      <c r="AA52" t="str">
        <v>Elegance Dom Perignon Gift Hamper</v>
      </c>
      <c r="AB52" t="str">
        <v>Elegant Shiraz Housewarming Gift Box</v>
      </c>
      <c r="AC52" t="str">
        <v>Entertain With Veuve Crate</v>
      </c>
      <c r="AD52" t="str">
        <v>For Her Essentials Hamper</v>
      </c>
      <c r="AE52" t="str">
        <v>Garden &amp; Pamper Hamper</v>
      </c>
      <c r="AF52" t="str">
        <v>Glenlivet 12 Premium Whisky Hamper</v>
      </c>
      <c r="AG52" t="str">
        <v>Glenmorangie Whisky Tasting Hamper</v>
      </c>
      <c r="AH52" t="str">
        <v>Golf &amp; Chill Pack Gift</v>
      </c>
      <c r="AI52" t="str">
        <v>Gourmet Cheeseboard Hamper</v>
      </c>
      <c r="AJ52" t="str">
        <v>Gourmet Red Wine Hamper</v>
      </c>
      <c r="AK52" t="str">
        <v>Gourmet Sauv Blanc Hamper</v>
      </c>
      <c r="AL52" t="str">
        <v>Gourmet Settlement Gift</v>
      </c>
      <c r="AM52" t="str">
        <v>Gourmet Sparkling Hamper</v>
      </c>
      <c r="AN52" t="str">
        <v>Gourmet White Wine Hamper</v>
      </c>
      <c r="AO52" t="str">
        <v>Heaps Normal for Heaps Cool Gents Gift</v>
      </c>
      <c r="AP52" t="str">
        <v>Her Comfort Care Gift</v>
      </c>
      <c r="AQ52" t="str">
        <v>Home Celebration Hamper</v>
      </c>
      <c r="AR52" t="str">
        <v>Hoppy Days Pale Ale, Snack &amp; Speaker Gift Hamper</v>
      </c>
      <c r="AS52" t="str">
        <v>Hoppy Easter Chocolate Gift Box</v>
      </c>
      <c r="AT52" t="str">
        <v>Hoppy Easter Sparkling Gift Basket</v>
      </c>
      <c r="AU52" t="str">
        <v>Johnnie Walker Whisky Hamper</v>
      </c>
      <c r="AV52" t="str">
        <v>Limoncello Picnic Party Cooler</v>
      </c>
      <c r="AW52" t="str">
        <v>Love You Beary Much Hamper</v>
      </c>
      <c r="AX52" t="str">
        <v>Luxurious Picnic Gift Hamper</v>
      </c>
      <c r="AY52" t="str">
        <v>Luxury Car &amp; St Hugo Shiraz Hamper</v>
      </c>
      <c r="AZ52" t="str">
        <v>Luxury Gift Hamper For Her</v>
      </c>
      <c r="BA52" t="str">
        <v>Luxury Gift Hamper For Him</v>
      </c>
      <c r="BB52" t="str">
        <v>Luxury Homebody Relaxation Gift Hamper</v>
      </c>
      <c r="BC52" t="str">
        <v>Luxury Moet Hamper</v>
      </c>
      <c r="BD52" t="str">
        <v>Made To Share Basket</v>
      </c>
      <c r="BE52" t="str">
        <v>Makers Mark Whisky Hamper</v>
      </c>
      <c r="BF52" t="str">
        <v>Market Munchies Canvas Bag</v>
      </c>
      <c r="BG52" t="str">
        <v>Mini Home Chef Gift Set</v>
      </c>
      <c r="BH52" t="str">
        <v>Mini Snack Gift Box</v>
      </c>
      <c r="BI52" t="str">
        <v>Moet Gift Hamper</v>
      </c>
      <c r="BJ52" t="str">
        <v>Moon Dog Brews for Him Hamper</v>
      </c>
      <c r="BK52" t="str">
        <v>Mum's Margs &amp; Me Time Gift Basket</v>
      </c>
      <c r="BL52" t="str">
        <v>Mum's Market Munchies Tote Gift</v>
      </c>
      <c r="BM52" t="str">
        <v>Mum's Red Wine &amp; Robe Hamper</v>
      </c>
      <c r="BN52" t="str">
        <v>Mum's Sip &amp; Snack Hamper</v>
      </c>
      <c r="BO52" t="str">
        <v>Mum's Sparkling &amp; Treats Hamper</v>
      </c>
      <c r="BP52" t="str">
        <v>Mum's Sweet Treat Hamper</v>
      </c>
      <c r="BQ52" t="str">
        <v>Opulent Tea Lovers Gift Set</v>
      </c>
      <c r="BR52" t="str">
        <v>Perk Me Up Coffee Hamper</v>
      </c>
      <c r="BS52" t="str">
        <v>Prosecco Celebration Hamper</v>
      </c>
      <c r="BT52" t="str">
        <v>Red &amp; White Wine Gift Box</v>
      </c>
      <c r="BU52" t="str">
        <v>Red Welcome Home Hamper</v>
      </c>
      <c r="BV52" t="str">
        <v>Red Wine &amp; Game Night In Hamper</v>
      </c>
      <c r="BW52" t="str">
        <v>Reset Mini Moment Gift Box</v>
      </c>
      <c r="BX52" t="str">
        <v>Rest &amp; Reset Wellness Gift Hamper</v>
      </c>
      <c r="BY52" t="str">
        <v>Retire In Style Hamper</v>
      </c>
      <c r="BZ52" t="str">
        <v>Robby's Entertainer Gift Pack</v>
      </c>
      <c r="CA52" t="str">
        <v>Robs Arvo BBQ Kit</v>
      </c>
      <c r="CB52" t="str">
        <v>Rob's Red Wine Tasting Hamper</v>
      </c>
      <c r="CC52" t="str">
        <v>Self Care For You Gift Box</v>
      </c>
      <c r="CD52" t="str">
        <v>Self Care Gift Hamper</v>
      </c>
      <c r="CE52" t="str">
        <v>Sip &amp; Snack Gift Hamper</v>
      </c>
      <c r="CF52" t="str">
        <v>Sparkling Celebration Car Gift Hamper</v>
      </c>
      <c r="CG52" t="str">
        <v>Summer Lovin' Shopper Bag</v>
      </c>
      <c r="CH52" t="str">
        <v>Sweet Chocolate Easter Hamper</v>
      </c>
      <c r="CI52" t="str">
        <v>Sweet Chocolate Hamper</v>
      </c>
      <c r="CJ52" t="str">
        <v>Sweet Easter Sharing Gift Hamper</v>
      </c>
      <c r="CK52" t="str">
        <v>Sweet Treats Gift Hamper</v>
      </c>
      <c r="CL52" t="str">
        <v>Take Care Gift Hamper</v>
      </c>
      <c r="CM52" t="str">
        <v>Tea &amp; Comfort Hamper</v>
      </c>
      <c r="CN52" t="str">
        <v>The Aberlour 'U R' Special Hamper</v>
      </c>
      <c r="CO52" t="str">
        <v>The Artisan Picnic Hamper</v>
      </c>
      <c r="CP52" t="str">
        <v>The BBQ Lover's Gift Box</v>
      </c>
      <c r="CQ52" t="str">
        <v>The Bondi Soap Indulgence 'Delight Me' Gift Box</v>
      </c>
      <c r="CR52" t="str">
        <v>The Coffee &amp; Crunch Bundle Hamper</v>
      </c>
      <c r="CS52" t="str">
        <v>The Coffee Lover's Gift</v>
      </c>
      <c r="CT52" t="str">
        <v>The Entertainer Crate</v>
      </c>
      <c r="CU52" t="str">
        <v>The Gents' Retreat Hamper</v>
      </c>
      <c r="CV52" t="str">
        <v>Thinking Of You Mini Moments Gift</v>
      </c>
      <c r="CW52" t="str">
        <v>Top Shelf Veuve &amp; Aberlour Whisky Gift</v>
      </c>
      <c r="CX52" t="str">
        <v>Ultimate Car Gift Pack With Meguiar's</v>
      </c>
      <c r="CY52" t="str">
        <v>Ultimate Party Pack</v>
      </c>
      <c r="CZ52" t="str">
        <v>Very Veuve Gift Hamper</v>
      </c>
      <c r="DA52" t="str">
        <v>Vitale Australian Botanicals House Essentials</v>
      </c>
      <c r="DB52" t="str">
        <v>Vitale Wellness Pamper Hamper</v>
      </c>
      <c r="DC52" t="str">
        <v>Vitality Pamper Hamper</v>
      </c>
      <c r="DD52" t="str">
        <v>Welcome Home Cheeseboard &amp; Olive Oil</v>
      </c>
      <c r="DE52" t="str">
        <v>Welcome Home Cheeseboard &amp; Red Wine</v>
      </c>
      <c r="DF52" t="str">
        <v>Wine &amp; Antipasto Hamper</v>
      </c>
      <c r="DG52" t="str">
        <v>Wine &amp; Chocolate Collection</v>
      </c>
      <c r="DH52" t="str">
        <v>With Love Sparkling Hamper</v>
      </c>
      <c r="DI52" t="str">
        <v>Yes Way Rose Hamper</v>
      </c>
      <c r="DJ52" t="str">
        <v>You're Amazing Mini Moments Gift</v>
      </c>
      <c r="DK52" t="str">
        <v>Zonzo Roro Apertivo Spritz &amp; Snack Set Gift</v>
      </c>
      <c r="DL52" t="str">
        <v>Zonzo Vodka Celebration Hamper</v>
      </c>
      <c r="DM52" t="str">
        <v>Custom Hamper</v>
      </c>
    </row>
    <row r="53" spans="1:117" x14ac:dyDescent="0.25">
      <c r="A53" s="62" t="str" cm="1">
        <f t="array" ref="A53:DM53">TRANSPOSE(_xlfn._xlws.FILTER('Hamper Listing'!$A$2:$A$160,ISNUMBER(SEARCH('Bulk Order Form'!K66,'Hamper Listing'!$A$2:$A$160)),"No Results"))</f>
        <v>A Chandon Gift Hamper</v>
      </c>
      <c r="B53" t="str">
        <v>All Chill, No Booze Beer Hamper</v>
      </c>
      <c r="C53" t="str">
        <v>Backyard Barby Essentials Crate</v>
      </c>
      <c r="D53" t="str">
        <v>Beer &amp; Wine Picnic Cooler Bag</v>
      </c>
      <c r="E53" t="str">
        <v>Bite Bundle Gourmet Snacks Hamper</v>
      </c>
      <c r="F53" t="str">
        <v>Bite Bundle Pasta Night Hamper</v>
      </c>
      <c r="G53" t="str">
        <v>Bite Bundle Snack Indulgence Hamper</v>
      </c>
      <c r="H53" t="str">
        <v>Bondi Essentials Gift Hamper</v>
      </c>
      <c r="I53" t="str">
        <v>Botanica Pamper Hamper</v>
      </c>
      <c r="J53" t="str">
        <v>Botanica Rose Chandon Gift</v>
      </c>
      <c r="K53" t="str">
        <v>Box Of Treats Easter Hamper</v>
      </c>
      <c r="L53" t="str">
        <v>Box Of Treats Hamper</v>
      </c>
      <c r="M53" t="str">
        <v>Car &amp; Wine Lovers Gift Hamper</v>
      </c>
      <c r="N53" t="str">
        <v>Car Chamois &amp; Red Wine Gift</v>
      </c>
      <c r="O53" t="str">
        <v>Car Chamois &amp; White Wine Gift</v>
      </c>
      <c r="P53" t="str">
        <v>Car Essentials Gift Pack</v>
      </c>
      <c r="Q53" t="str">
        <v>Caring For You Rest Time Gift Box</v>
      </c>
      <c r="R53" t="str">
        <v>Celebrate Shiraz Gift Box</v>
      </c>
      <c r="S53" t="str">
        <v>Chill Out Lager Hamper</v>
      </c>
      <c r="T53" t="str">
        <v>Chill Out Pale Ale Hamper</v>
      </c>
      <c r="U53" t="str">
        <v>Chivas Whisky &amp; Nuts Hamper</v>
      </c>
      <c r="V53" t="str">
        <v>Clay Date - Clay Sculpting Set For Two</v>
      </c>
      <c r="W53" t="str">
        <v>Connoisseur's Wine Collection Hamper</v>
      </c>
      <c r="X53" t="str">
        <v>Cuddle Up At Home</v>
      </c>
      <c r="Y53" t="str">
        <v>Dom Perignon Champagne Gift Hamper</v>
      </c>
      <c r="Z53" t="str">
        <v>Double Wine Canvas Shopper</v>
      </c>
      <c r="AA53" t="str">
        <v>Elegance Dom Perignon Gift Hamper</v>
      </c>
      <c r="AB53" t="str">
        <v>Elegant Shiraz Housewarming Gift Box</v>
      </c>
      <c r="AC53" t="str">
        <v>Entertain With Veuve Crate</v>
      </c>
      <c r="AD53" t="str">
        <v>For Her Essentials Hamper</v>
      </c>
      <c r="AE53" t="str">
        <v>Garden &amp; Pamper Hamper</v>
      </c>
      <c r="AF53" t="str">
        <v>Glenlivet 12 Premium Whisky Hamper</v>
      </c>
      <c r="AG53" t="str">
        <v>Glenmorangie Whisky Tasting Hamper</v>
      </c>
      <c r="AH53" t="str">
        <v>Golf &amp; Chill Pack Gift</v>
      </c>
      <c r="AI53" t="str">
        <v>Gourmet Cheeseboard Hamper</v>
      </c>
      <c r="AJ53" t="str">
        <v>Gourmet Red Wine Hamper</v>
      </c>
      <c r="AK53" t="str">
        <v>Gourmet Sauv Blanc Hamper</v>
      </c>
      <c r="AL53" t="str">
        <v>Gourmet Settlement Gift</v>
      </c>
      <c r="AM53" t="str">
        <v>Gourmet Sparkling Hamper</v>
      </c>
      <c r="AN53" t="str">
        <v>Gourmet White Wine Hamper</v>
      </c>
      <c r="AO53" t="str">
        <v>Heaps Normal for Heaps Cool Gents Gift</v>
      </c>
      <c r="AP53" t="str">
        <v>Her Comfort Care Gift</v>
      </c>
      <c r="AQ53" t="str">
        <v>Home Celebration Hamper</v>
      </c>
      <c r="AR53" t="str">
        <v>Hoppy Days Pale Ale, Snack &amp; Speaker Gift Hamper</v>
      </c>
      <c r="AS53" t="str">
        <v>Hoppy Easter Chocolate Gift Box</v>
      </c>
      <c r="AT53" t="str">
        <v>Hoppy Easter Sparkling Gift Basket</v>
      </c>
      <c r="AU53" t="str">
        <v>Johnnie Walker Whisky Hamper</v>
      </c>
      <c r="AV53" t="str">
        <v>Limoncello Picnic Party Cooler</v>
      </c>
      <c r="AW53" t="str">
        <v>Love You Beary Much Hamper</v>
      </c>
      <c r="AX53" t="str">
        <v>Luxurious Picnic Gift Hamper</v>
      </c>
      <c r="AY53" t="str">
        <v>Luxury Car &amp; St Hugo Shiraz Hamper</v>
      </c>
      <c r="AZ53" t="str">
        <v>Luxury Gift Hamper For Her</v>
      </c>
      <c r="BA53" t="str">
        <v>Luxury Gift Hamper For Him</v>
      </c>
      <c r="BB53" t="str">
        <v>Luxury Homebody Relaxation Gift Hamper</v>
      </c>
      <c r="BC53" t="str">
        <v>Luxury Moet Hamper</v>
      </c>
      <c r="BD53" t="str">
        <v>Made To Share Basket</v>
      </c>
      <c r="BE53" t="str">
        <v>Makers Mark Whisky Hamper</v>
      </c>
      <c r="BF53" t="str">
        <v>Market Munchies Canvas Bag</v>
      </c>
      <c r="BG53" t="str">
        <v>Mini Home Chef Gift Set</v>
      </c>
      <c r="BH53" t="str">
        <v>Mini Snack Gift Box</v>
      </c>
      <c r="BI53" t="str">
        <v>Moet Gift Hamper</v>
      </c>
      <c r="BJ53" t="str">
        <v>Moon Dog Brews for Him Hamper</v>
      </c>
      <c r="BK53" t="str">
        <v>Mum's Margs &amp; Me Time Gift Basket</v>
      </c>
      <c r="BL53" t="str">
        <v>Mum's Market Munchies Tote Gift</v>
      </c>
      <c r="BM53" t="str">
        <v>Mum's Red Wine &amp; Robe Hamper</v>
      </c>
      <c r="BN53" t="str">
        <v>Mum's Sip &amp; Snack Hamper</v>
      </c>
      <c r="BO53" t="str">
        <v>Mum's Sparkling &amp; Treats Hamper</v>
      </c>
      <c r="BP53" t="str">
        <v>Mum's Sweet Treat Hamper</v>
      </c>
      <c r="BQ53" t="str">
        <v>Opulent Tea Lovers Gift Set</v>
      </c>
      <c r="BR53" t="str">
        <v>Perk Me Up Coffee Hamper</v>
      </c>
      <c r="BS53" t="str">
        <v>Prosecco Celebration Hamper</v>
      </c>
      <c r="BT53" t="str">
        <v>Red &amp; White Wine Gift Box</v>
      </c>
      <c r="BU53" t="str">
        <v>Red Welcome Home Hamper</v>
      </c>
      <c r="BV53" t="str">
        <v>Red Wine &amp; Game Night In Hamper</v>
      </c>
      <c r="BW53" t="str">
        <v>Reset Mini Moment Gift Box</v>
      </c>
      <c r="BX53" t="str">
        <v>Rest &amp; Reset Wellness Gift Hamper</v>
      </c>
      <c r="BY53" t="str">
        <v>Retire In Style Hamper</v>
      </c>
      <c r="BZ53" t="str">
        <v>Robby's Entertainer Gift Pack</v>
      </c>
      <c r="CA53" t="str">
        <v>Robs Arvo BBQ Kit</v>
      </c>
      <c r="CB53" t="str">
        <v>Rob's Red Wine Tasting Hamper</v>
      </c>
      <c r="CC53" t="str">
        <v>Self Care For You Gift Box</v>
      </c>
      <c r="CD53" t="str">
        <v>Self Care Gift Hamper</v>
      </c>
      <c r="CE53" t="str">
        <v>Sip &amp; Snack Gift Hamper</v>
      </c>
      <c r="CF53" t="str">
        <v>Sparkling Celebration Car Gift Hamper</v>
      </c>
      <c r="CG53" t="str">
        <v>Summer Lovin' Shopper Bag</v>
      </c>
      <c r="CH53" t="str">
        <v>Sweet Chocolate Easter Hamper</v>
      </c>
      <c r="CI53" t="str">
        <v>Sweet Chocolate Hamper</v>
      </c>
      <c r="CJ53" t="str">
        <v>Sweet Easter Sharing Gift Hamper</v>
      </c>
      <c r="CK53" t="str">
        <v>Sweet Treats Gift Hamper</v>
      </c>
      <c r="CL53" t="str">
        <v>Take Care Gift Hamper</v>
      </c>
      <c r="CM53" t="str">
        <v>Tea &amp; Comfort Hamper</v>
      </c>
      <c r="CN53" t="str">
        <v>The Aberlour 'U R' Special Hamper</v>
      </c>
      <c r="CO53" t="str">
        <v>The Artisan Picnic Hamper</v>
      </c>
      <c r="CP53" t="str">
        <v>The BBQ Lover's Gift Box</v>
      </c>
      <c r="CQ53" t="str">
        <v>The Bondi Soap Indulgence 'Delight Me' Gift Box</v>
      </c>
      <c r="CR53" t="str">
        <v>The Coffee &amp; Crunch Bundle Hamper</v>
      </c>
      <c r="CS53" t="str">
        <v>The Coffee Lover's Gift</v>
      </c>
      <c r="CT53" t="str">
        <v>The Entertainer Crate</v>
      </c>
      <c r="CU53" t="str">
        <v>The Gents' Retreat Hamper</v>
      </c>
      <c r="CV53" t="str">
        <v>Thinking Of You Mini Moments Gift</v>
      </c>
      <c r="CW53" t="str">
        <v>Top Shelf Veuve &amp; Aberlour Whisky Gift</v>
      </c>
      <c r="CX53" t="str">
        <v>Ultimate Car Gift Pack With Meguiar's</v>
      </c>
      <c r="CY53" t="str">
        <v>Ultimate Party Pack</v>
      </c>
      <c r="CZ53" t="str">
        <v>Very Veuve Gift Hamper</v>
      </c>
      <c r="DA53" t="str">
        <v>Vitale Australian Botanicals House Essentials</v>
      </c>
      <c r="DB53" t="str">
        <v>Vitale Wellness Pamper Hamper</v>
      </c>
      <c r="DC53" t="str">
        <v>Vitality Pamper Hamper</v>
      </c>
      <c r="DD53" t="str">
        <v>Welcome Home Cheeseboard &amp; Olive Oil</v>
      </c>
      <c r="DE53" t="str">
        <v>Welcome Home Cheeseboard &amp; Red Wine</v>
      </c>
      <c r="DF53" t="str">
        <v>Wine &amp; Antipasto Hamper</v>
      </c>
      <c r="DG53" t="str">
        <v>Wine &amp; Chocolate Collection</v>
      </c>
      <c r="DH53" t="str">
        <v>With Love Sparkling Hamper</v>
      </c>
      <c r="DI53" t="str">
        <v>Yes Way Rose Hamper</v>
      </c>
      <c r="DJ53" t="str">
        <v>You're Amazing Mini Moments Gift</v>
      </c>
      <c r="DK53" t="str">
        <v>Zonzo Roro Apertivo Spritz &amp; Snack Set Gift</v>
      </c>
      <c r="DL53" t="str">
        <v>Zonzo Vodka Celebration Hamper</v>
      </c>
      <c r="DM53" t="str">
        <v>Custom Hamper</v>
      </c>
    </row>
    <row r="54" spans="1:117" x14ac:dyDescent="0.25">
      <c r="A54" s="62" t="str" cm="1">
        <f t="array" ref="A54:DM54">TRANSPOSE(_xlfn._xlws.FILTER('Hamper Listing'!$A$2:$A$160,ISNUMBER(SEARCH('Bulk Order Form'!K67,'Hamper Listing'!$A$2:$A$160)),"No Results"))</f>
        <v>A Chandon Gift Hamper</v>
      </c>
      <c r="B54" t="str">
        <v>All Chill, No Booze Beer Hamper</v>
      </c>
      <c r="C54" t="str">
        <v>Backyard Barby Essentials Crate</v>
      </c>
      <c r="D54" t="str">
        <v>Beer &amp; Wine Picnic Cooler Bag</v>
      </c>
      <c r="E54" t="str">
        <v>Bite Bundle Gourmet Snacks Hamper</v>
      </c>
      <c r="F54" t="str">
        <v>Bite Bundle Pasta Night Hamper</v>
      </c>
      <c r="G54" t="str">
        <v>Bite Bundle Snack Indulgence Hamper</v>
      </c>
      <c r="H54" t="str">
        <v>Bondi Essentials Gift Hamper</v>
      </c>
      <c r="I54" t="str">
        <v>Botanica Pamper Hamper</v>
      </c>
      <c r="J54" t="str">
        <v>Botanica Rose Chandon Gift</v>
      </c>
      <c r="K54" t="str">
        <v>Box Of Treats Easter Hamper</v>
      </c>
      <c r="L54" t="str">
        <v>Box Of Treats Hamper</v>
      </c>
      <c r="M54" t="str">
        <v>Car &amp; Wine Lovers Gift Hamper</v>
      </c>
      <c r="N54" t="str">
        <v>Car Chamois &amp; Red Wine Gift</v>
      </c>
      <c r="O54" t="str">
        <v>Car Chamois &amp; White Wine Gift</v>
      </c>
      <c r="P54" t="str">
        <v>Car Essentials Gift Pack</v>
      </c>
      <c r="Q54" t="str">
        <v>Caring For You Rest Time Gift Box</v>
      </c>
      <c r="R54" t="str">
        <v>Celebrate Shiraz Gift Box</v>
      </c>
      <c r="S54" t="str">
        <v>Chill Out Lager Hamper</v>
      </c>
      <c r="T54" t="str">
        <v>Chill Out Pale Ale Hamper</v>
      </c>
      <c r="U54" t="str">
        <v>Chivas Whisky &amp; Nuts Hamper</v>
      </c>
      <c r="V54" t="str">
        <v>Clay Date - Clay Sculpting Set For Two</v>
      </c>
      <c r="W54" t="str">
        <v>Connoisseur's Wine Collection Hamper</v>
      </c>
      <c r="X54" t="str">
        <v>Cuddle Up At Home</v>
      </c>
      <c r="Y54" t="str">
        <v>Dom Perignon Champagne Gift Hamper</v>
      </c>
      <c r="Z54" t="str">
        <v>Double Wine Canvas Shopper</v>
      </c>
      <c r="AA54" t="str">
        <v>Elegance Dom Perignon Gift Hamper</v>
      </c>
      <c r="AB54" t="str">
        <v>Elegant Shiraz Housewarming Gift Box</v>
      </c>
      <c r="AC54" t="str">
        <v>Entertain With Veuve Crate</v>
      </c>
      <c r="AD54" t="str">
        <v>For Her Essentials Hamper</v>
      </c>
      <c r="AE54" t="str">
        <v>Garden &amp; Pamper Hamper</v>
      </c>
      <c r="AF54" t="str">
        <v>Glenlivet 12 Premium Whisky Hamper</v>
      </c>
      <c r="AG54" t="str">
        <v>Glenmorangie Whisky Tasting Hamper</v>
      </c>
      <c r="AH54" t="str">
        <v>Golf &amp; Chill Pack Gift</v>
      </c>
      <c r="AI54" t="str">
        <v>Gourmet Cheeseboard Hamper</v>
      </c>
      <c r="AJ54" t="str">
        <v>Gourmet Red Wine Hamper</v>
      </c>
      <c r="AK54" t="str">
        <v>Gourmet Sauv Blanc Hamper</v>
      </c>
      <c r="AL54" t="str">
        <v>Gourmet Settlement Gift</v>
      </c>
      <c r="AM54" t="str">
        <v>Gourmet Sparkling Hamper</v>
      </c>
      <c r="AN54" t="str">
        <v>Gourmet White Wine Hamper</v>
      </c>
      <c r="AO54" t="str">
        <v>Heaps Normal for Heaps Cool Gents Gift</v>
      </c>
      <c r="AP54" t="str">
        <v>Her Comfort Care Gift</v>
      </c>
      <c r="AQ54" t="str">
        <v>Home Celebration Hamper</v>
      </c>
      <c r="AR54" t="str">
        <v>Hoppy Days Pale Ale, Snack &amp; Speaker Gift Hamper</v>
      </c>
      <c r="AS54" t="str">
        <v>Hoppy Easter Chocolate Gift Box</v>
      </c>
      <c r="AT54" t="str">
        <v>Hoppy Easter Sparkling Gift Basket</v>
      </c>
      <c r="AU54" t="str">
        <v>Johnnie Walker Whisky Hamper</v>
      </c>
      <c r="AV54" t="str">
        <v>Limoncello Picnic Party Cooler</v>
      </c>
      <c r="AW54" t="str">
        <v>Love You Beary Much Hamper</v>
      </c>
      <c r="AX54" t="str">
        <v>Luxurious Picnic Gift Hamper</v>
      </c>
      <c r="AY54" t="str">
        <v>Luxury Car &amp; St Hugo Shiraz Hamper</v>
      </c>
      <c r="AZ54" t="str">
        <v>Luxury Gift Hamper For Her</v>
      </c>
      <c r="BA54" t="str">
        <v>Luxury Gift Hamper For Him</v>
      </c>
      <c r="BB54" t="str">
        <v>Luxury Homebody Relaxation Gift Hamper</v>
      </c>
      <c r="BC54" t="str">
        <v>Luxury Moet Hamper</v>
      </c>
      <c r="BD54" t="str">
        <v>Made To Share Basket</v>
      </c>
      <c r="BE54" t="str">
        <v>Makers Mark Whisky Hamper</v>
      </c>
      <c r="BF54" t="str">
        <v>Market Munchies Canvas Bag</v>
      </c>
      <c r="BG54" t="str">
        <v>Mini Home Chef Gift Set</v>
      </c>
      <c r="BH54" t="str">
        <v>Mini Snack Gift Box</v>
      </c>
      <c r="BI54" t="str">
        <v>Moet Gift Hamper</v>
      </c>
      <c r="BJ54" t="str">
        <v>Moon Dog Brews for Him Hamper</v>
      </c>
      <c r="BK54" t="str">
        <v>Mum's Margs &amp; Me Time Gift Basket</v>
      </c>
      <c r="BL54" t="str">
        <v>Mum's Market Munchies Tote Gift</v>
      </c>
      <c r="BM54" t="str">
        <v>Mum's Red Wine &amp; Robe Hamper</v>
      </c>
      <c r="BN54" t="str">
        <v>Mum's Sip &amp; Snack Hamper</v>
      </c>
      <c r="BO54" t="str">
        <v>Mum's Sparkling &amp; Treats Hamper</v>
      </c>
      <c r="BP54" t="str">
        <v>Mum's Sweet Treat Hamper</v>
      </c>
      <c r="BQ54" t="str">
        <v>Opulent Tea Lovers Gift Set</v>
      </c>
      <c r="BR54" t="str">
        <v>Perk Me Up Coffee Hamper</v>
      </c>
      <c r="BS54" t="str">
        <v>Prosecco Celebration Hamper</v>
      </c>
      <c r="BT54" t="str">
        <v>Red &amp; White Wine Gift Box</v>
      </c>
      <c r="BU54" t="str">
        <v>Red Welcome Home Hamper</v>
      </c>
      <c r="BV54" t="str">
        <v>Red Wine &amp; Game Night In Hamper</v>
      </c>
      <c r="BW54" t="str">
        <v>Reset Mini Moment Gift Box</v>
      </c>
      <c r="BX54" t="str">
        <v>Rest &amp; Reset Wellness Gift Hamper</v>
      </c>
      <c r="BY54" t="str">
        <v>Retire In Style Hamper</v>
      </c>
      <c r="BZ54" t="str">
        <v>Robby's Entertainer Gift Pack</v>
      </c>
      <c r="CA54" t="str">
        <v>Robs Arvo BBQ Kit</v>
      </c>
      <c r="CB54" t="str">
        <v>Rob's Red Wine Tasting Hamper</v>
      </c>
      <c r="CC54" t="str">
        <v>Self Care For You Gift Box</v>
      </c>
      <c r="CD54" t="str">
        <v>Self Care Gift Hamper</v>
      </c>
      <c r="CE54" t="str">
        <v>Sip &amp; Snack Gift Hamper</v>
      </c>
      <c r="CF54" t="str">
        <v>Sparkling Celebration Car Gift Hamper</v>
      </c>
      <c r="CG54" t="str">
        <v>Summer Lovin' Shopper Bag</v>
      </c>
      <c r="CH54" t="str">
        <v>Sweet Chocolate Easter Hamper</v>
      </c>
      <c r="CI54" t="str">
        <v>Sweet Chocolate Hamper</v>
      </c>
      <c r="CJ54" t="str">
        <v>Sweet Easter Sharing Gift Hamper</v>
      </c>
      <c r="CK54" t="str">
        <v>Sweet Treats Gift Hamper</v>
      </c>
      <c r="CL54" t="str">
        <v>Take Care Gift Hamper</v>
      </c>
      <c r="CM54" t="str">
        <v>Tea &amp; Comfort Hamper</v>
      </c>
      <c r="CN54" t="str">
        <v>The Aberlour 'U R' Special Hamper</v>
      </c>
      <c r="CO54" t="str">
        <v>The Artisan Picnic Hamper</v>
      </c>
      <c r="CP54" t="str">
        <v>The BBQ Lover's Gift Box</v>
      </c>
      <c r="CQ54" t="str">
        <v>The Bondi Soap Indulgence 'Delight Me' Gift Box</v>
      </c>
      <c r="CR54" t="str">
        <v>The Coffee &amp; Crunch Bundle Hamper</v>
      </c>
      <c r="CS54" t="str">
        <v>The Coffee Lover's Gift</v>
      </c>
      <c r="CT54" t="str">
        <v>The Entertainer Crate</v>
      </c>
      <c r="CU54" t="str">
        <v>The Gents' Retreat Hamper</v>
      </c>
      <c r="CV54" t="str">
        <v>Thinking Of You Mini Moments Gift</v>
      </c>
      <c r="CW54" t="str">
        <v>Top Shelf Veuve &amp; Aberlour Whisky Gift</v>
      </c>
      <c r="CX54" t="str">
        <v>Ultimate Car Gift Pack With Meguiar's</v>
      </c>
      <c r="CY54" t="str">
        <v>Ultimate Party Pack</v>
      </c>
      <c r="CZ54" t="str">
        <v>Very Veuve Gift Hamper</v>
      </c>
      <c r="DA54" t="str">
        <v>Vitale Australian Botanicals House Essentials</v>
      </c>
      <c r="DB54" t="str">
        <v>Vitale Wellness Pamper Hamper</v>
      </c>
      <c r="DC54" t="str">
        <v>Vitality Pamper Hamper</v>
      </c>
      <c r="DD54" t="str">
        <v>Welcome Home Cheeseboard &amp; Olive Oil</v>
      </c>
      <c r="DE54" t="str">
        <v>Welcome Home Cheeseboard &amp; Red Wine</v>
      </c>
      <c r="DF54" t="str">
        <v>Wine &amp; Antipasto Hamper</v>
      </c>
      <c r="DG54" t="str">
        <v>Wine &amp; Chocolate Collection</v>
      </c>
      <c r="DH54" t="str">
        <v>With Love Sparkling Hamper</v>
      </c>
      <c r="DI54" t="str">
        <v>Yes Way Rose Hamper</v>
      </c>
      <c r="DJ54" t="str">
        <v>You're Amazing Mini Moments Gift</v>
      </c>
      <c r="DK54" t="str">
        <v>Zonzo Roro Apertivo Spritz &amp; Snack Set Gift</v>
      </c>
      <c r="DL54" t="str">
        <v>Zonzo Vodka Celebration Hamper</v>
      </c>
      <c r="DM54" t="str">
        <v>Custom Hamper</v>
      </c>
    </row>
    <row r="55" spans="1:117" x14ac:dyDescent="0.25">
      <c r="A55" s="62" t="str" cm="1">
        <f t="array" ref="A55:DM55">TRANSPOSE(_xlfn._xlws.FILTER('Hamper Listing'!$A$2:$A$160,ISNUMBER(SEARCH('Bulk Order Form'!K68,'Hamper Listing'!$A$2:$A$160)),"No Results"))</f>
        <v>A Chandon Gift Hamper</v>
      </c>
      <c r="B55" t="str">
        <v>All Chill, No Booze Beer Hamper</v>
      </c>
      <c r="C55" t="str">
        <v>Backyard Barby Essentials Crate</v>
      </c>
      <c r="D55" t="str">
        <v>Beer &amp; Wine Picnic Cooler Bag</v>
      </c>
      <c r="E55" t="str">
        <v>Bite Bundle Gourmet Snacks Hamper</v>
      </c>
      <c r="F55" t="str">
        <v>Bite Bundle Pasta Night Hamper</v>
      </c>
      <c r="G55" t="str">
        <v>Bite Bundle Snack Indulgence Hamper</v>
      </c>
      <c r="H55" t="str">
        <v>Bondi Essentials Gift Hamper</v>
      </c>
      <c r="I55" t="str">
        <v>Botanica Pamper Hamper</v>
      </c>
      <c r="J55" t="str">
        <v>Botanica Rose Chandon Gift</v>
      </c>
      <c r="K55" t="str">
        <v>Box Of Treats Easter Hamper</v>
      </c>
      <c r="L55" t="str">
        <v>Box Of Treats Hamper</v>
      </c>
      <c r="M55" t="str">
        <v>Car &amp; Wine Lovers Gift Hamper</v>
      </c>
      <c r="N55" t="str">
        <v>Car Chamois &amp; Red Wine Gift</v>
      </c>
      <c r="O55" t="str">
        <v>Car Chamois &amp; White Wine Gift</v>
      </c>
      <c r="P55" t="str">
        <v>Car Essentials Gift Pack</v>
      </c>
      <c r="Q55" t="str">
        <v>Caring For You Rest Time Gift Box</v>
      </c>
      <c r="R55" t="str">
        <v>Celebrate Shiraz Gift Box</v>
      </c>
      <c r="S55" t="str">
        <v>Chill Out Lager Hamper</v>
      </c>
      <c r="T55" t="str">
        <v>Chill Out Pale Ale Hamper</v>
      </c>
      <c r="U55" t="str">
        <v>Chivas Whisky &amp; Nuts Hamper</v>
      </c>
      <c r="V55" t="str">
        <v>Clay Date - Clay Sculpting Set For Two</v>
      </c>
      <c r="W55" t="str">
        <v>Connoisseur's Wine Collection Hamper</v>
      </c>
      <c r="X55" t="str">
        <v>Cuddle Up At Home</v>
      </c>
      <c r="Y55" t="str">
        <v>Dom Perignon Champagne Gift Hamper</v>
      </c>
      <c r="Z55" t="str">
        <v>Double Wine Canvas Shopper</v>
      </c>
      <c r="AA55" t="str">
        <v>Elegance Dom Perignon Gift Hamper</v>
      </c>
      <c r="AB55" t="str">
        <v>Elegant Shiraz Housewarming Gift Box</v>
      </c>
      <c r="AC55" t="str">
        <v>Entertain With Veuve Crate</v>
      </c>
      <c r="AD55" t="str">
        <v>For Her Essentials Hamper</v>
      </c>
      <c r="AE55" t="str">
        <v>Garden &amp; Pamper Hamper</v>
      </c>
      <c r="AF55" t="str">
        <v>Glenlivet 12 Premium Whisky Hamper</v>
      </c>
      <c r="AG55" t="str">
        <v>Glenmorangie Whisky Tasting Hamper</v>
      </c>
      <c r="AH55" t="str">
        <v>Golf &amp; Chill Pack Gift</v>
      </c>
      <c r="AI55" t="str">
        <v>Gourmet Cheeseboard Hamper</v>
      </c>
      <c r="AJ55" t="str">
        <v>Gourmet Red Wine Hamper</v>
      </c>
      <c r="AK55" t="str">
        <v>Gourmet Sauv Blanc Hamper</v>
      </c>
      <c r="AL55" t="str">
        <v>Gourmet Settlement Gift</v>
      </c>
      <c r="AM55" t="str">
        <v>Gourmet Sparkling Hamper</v>
      </c>
      <c r="AN55" t="str">
        <v>Gourmet White Wine Hamper</v>
      </c>
      <c r="AO55" t="str">
        <v>Heaps Normal for Heaps Cool Gents Gift</v>
      </c>
      <c r="AP55" t="str">
        <v>Her Comfort Care Gift</v>
      </c>
      <c r="AQ55" t="str">
        <v>Home Celebration Hamper</v>
      </c>
      <c r="AR55" t="str">
        <v>Hoppy Days Pale Ale, Snack &amp; Speaker Gift Hamper</v>
      </c>
      <c r="AS55" t="str">
        <v>Hoppy Easter Chocolate Gift Box</v>
      </c>
      <c r="AT55" t="str">
        <v>Hoppy Easter Sparkling Gift Basket</v>
      </c>
      <c r="AU55" t="str">
        <v>Johnnie Walker Whisky Hamper</v>
      </c>
      <c r="AV55" t="str">
        <v>Limoncello Picnic Party Cooler</v>
      </c>
      <c r="AW55" t="str">
        <v>Love You Beary Much Hamper</v>
      </c>
      <c r="AX55" t="str">
        <v>Luxurious Picnic Gift Hamper</v>
      </c>
      <c r="AY55" t="str">
        <v>Luxury Car &amp; St Hugo Shiraz Hamper</v>
      </c>
      <c r="AZ55" t="str">
        <v>Luxury Gift Hamper For Her</v>
      </c>
      <c r="BA55" t="str">
        <v>Luxury Gift Hamper For Him</v>
      </c>
      <c r="BB55" t="str">
        <v>Luxury Homebody Relaxation Gift Hamper</v>
      </c>
      <c r="BC55" t="str">
        <v>Luxury Moet Hamper</v>
      </c>
      <c r="BD55" t="str">
        <v>Made To Share Basket</v>
      </c>
      <c r="BE55" t="str">
        <v>Makers Mark Whisky Hamper</v>
      </c>
      <c r="BF55" t="str">
        <v>Market Munchies Canvas Bag</v>
      </c>
      <c r="BG55" t="str">
        <v>Mini Home Chef Gift Set</v>
      </c>
      <c r="BH55" t="str">
        <v>Mini Snack Gift Box</v>
      </c>
      <c r="BI55" t="str">
        <v>Moet Gift Hamper</v>
      </c>
      <c r="BJ55" t="str">
        <v>Moon Dog Brews for Him Hamper</v>
      </c>
      <c r="BK55" t="str">
        <v>Mum's Margs &amp; Me Time Gift Basket</v>
      </c>
      <c r="BL55" t="str">
        <v>Mum's Market Munchies Tote Gift</v>
      </c>
      <c r="BM55" t="str">
        <v>Mum's Red Wine &amp; Robe Hamper</v>
      </c>
      <c r="BN55" t="str">
        <v>Mum's Sip &amp; Snack Hamper</v>
      </c>
      <c r="BO55" t="str">
        <v>Mum's Sparkling &amp; Treats Hamper</v>
      </c>
      <c r="BP55" t="str">
        <v>Mum's Sweet Treat Hamper</v>
      </c>
      <c r="BQ55" t="str">
        <v>Opulent Tea Lovers Gift Set</v>
      </c>
      <c r="BR55" t="str">
        <v>Perk Me Up Coffee Hamper</v>
      </c>
      <c r="BS55" t="str">
        <v>Prosecco Celebration Hamper</v>
      </c>
      <c r="BT55" t="str">
        <v>Red &amp; White Wine Gift Box</v>
      </c>
      <c r="BU55" t="str">
        <v>Red Welcome Home Hamper</v>
      </c>
      <c r="BV55" t="str">
        <v>Red Wine &amp; Game Night In Hamper</v>
      </c>
      <c r="BW55" t="str">
        <v>Reset Mini Moment Gift Box</v>
      </c>
      <c r="BX55" t="str">
        <v>Rest &amp; Reset Wellness Gift Hamper</v>
      </c>
      <c r="BY55" t="str">
        <v>Retire In Style Hamper</v>
      </c>
      <c r="BZ55" t="str">
        <v>Robby's Entertainer Gift Pack</v>
      </c>
      <c r="CA55" t="str">
        <v>Robs Arvo BBQ Kit</v>
      </c>
      <c r="CB55" t="str">
        <v>Rob's Red Wine Tasting Hamper</v>
      </c>
      <c r="CC55" t="str">
        <v>Self Care For You Gift Box</v>
      </c>
      <c r="CD55" t="str">
        <v>Self Care Gift Hamper</v>
      </c>
      <c r="CE55" t="str">
        <v>Sip &amp; Snack Gift Hamper</v>
      </c>
      <c r="CF55" t="str">
        <v>Sparkling Celebration Car Gift Hamper</v>
      </c>
      <c r="CG55" t="str">
        <v>Summer Lovin' Shopper Bag</v>
      </c>
      <c r="CH55" t="str">
        <v>Sweet Chocolate Easter Hamper</v>
      </c>
      <c r="CI55" t="str">
        <v>Sweet Chocolate Hamper</v>
      </c>
      <c r="CJ55" t="str">
        <v>Sweet Easter Sharing Gift Hamper</v>
      </c>
      <c r="CK55" t="str">
        <v>Sweet Treats Gift Hamper</v>
      </c>
      <c r="CL55" t="str">
        <v>Take Care Gift Hamper</v>
      </c>
      <c r="CM55" t="str">
        <v>Tea &amp; Comfort Hamper</v>
      </c>
      <c r="CN55" t="str">
        <v>The Aberlour 'U R' Special Hamper</v>
      </c>
      <c r="CO55" t="str">
        <v>The Artisan Picnic Hamper</v>
      </c>
      <c r="CP55" t="str">
        <v>The BBQ Lover's Gift Box</v>
      </c>
      <c r="CQ55" t="str">
        <v>The Bondi Soap Indulgence 'Delight Me' Gift Box</v>
      </c>
      <c r="CR55" t="str">
        <v>The Coffee &amp; Crunch Bundle Hamper</v>
      </c>
      <c r="CS55" t="str">
        <v>The Coffee Lover's Gift</v>
      </c>
      <c r="CT55" t="str">
        <v>The Entertainer Crate</v>
      </c>
      <c r="CU55" t="str">
        <v>The Gents' Retreat Hamper</v>
      </c>
      <c r="CV55" t="str">
        <v>Thinking Of You Mini Moments Gift</v>
      </c>
      <c r="CW55" t="str">
        <v>Top Shelf Veuve &amp; Aberlour Whisky Gift</v>
      </c>
      <c r="CX55" t="str">
        <v>Ultimate Car Gift Pack With Meguiar's</v>
      </c>
      <c r="CY55" t="str">
        <v>Ultimate Party Pack</v>
      </c>
      <c r="CZ55" t="str">
        <v>Very Veuve Gift Hamper</v>
      </c>
      <c r="DA55" t="str">
        <v>Vitale Australian Botanicals House Essentials</v>
      </c>
      <c r="DB55" t="str">
        <v>Vitale Wellness Pamper Hamper</v>
      </c>
      <c r="DC55" t="str">
        <v>Vitality Pamper Hamper</v>
      </c>
      <c r="DD55" t="str">
        <v>Welcome Home Cheeseboard &amp; Olive Oil</v>
      </c>
      <c r="DE55" t="str">
        <v>Welcome Home Cheeseboard &amp; Red Wine</v>
      </c>
      <c r="DF55" t="str">
        <v>Wine &amp; Antipasto Hamper</v>
      </c>
      <c r="DG55" t="str">
        <v>Wine &amp; Chocolate Collection</v>
      </c>
      <c r="DH55" t="str">
        <v>With Love Sparkling Hamper</v>
      </c>
      <c r="DI55" t="str">
        <v>Yes Way Rose Hamper</v>
      </c>
      <c r="DJ55" t="str">
        <v>You're Amazing Mini Moments Gift</v>
      </c>
      <c r="DK55" t="str">
        <v>Zonzo Roro Apertivo Spritz &amp; Snack Set Gift</v>
      </c>
      <c r="DL55" t="str">
        <v>Zonzo Vodka Celebration Hamper</v>
      </c>
      <c r="DM55" t="str">
        <v>Custom Hamper</v>
      </c>
    </row>
    <row r="56" spans="1:117" x14ac:dyDescent="0.25">
      <c r="A56" s="62" t="str" cm="1">
        <f t="array" ref="A56:DM56">TRANSPOSE(_xlfn._xlws.FILTER('Hamper Listing'!$A$2:$A$160,ISNUMBER(SEARCH('Bulk Order Form'!K69,'Hamper Listing'!$A$2:$A$160)),"No Results"))</f>
        <v>A Chandon Gift Hamper</v>
      </c>
      <c r="B56" t="str">
        <v>All Chill, No Booze Beer Hamper</v>
      </c>
      <c r="C56" t="str">
        <v>Backyard Barby Essentials Crate</v>
      </c>
      <c r="D56" t="str">
        <v>Beer &amp; Wine Picnic Cooler Bag</v>
      </c>
      <c r="E56" t="str">
        <v>Bite Bundle Gourmet Snacks Hamper</v>
      </c>
      <c r="F56" t="str">
        <v>Bite Bundle Pasta Night Hamper</v>
      </c>
      <c r="G56" t="str">
        <v>Bite Bundle Snack Indulgence Hamper</v>
      </c>
      <c r="H56" t="str">
        <v>Bondi Essentials Gift Hamper</v>
      </c>
      <c r="I56" t="str">
        <v>Botanica Pamper Hamper</v>
      </c>
      <c r="J56" t="str">
        <v>Botanica Rose Chandon Gift</v>
      </c>
      <c r="K56" t="str">
        <v>Box Of Treats Easter Hamper</v>
      </c>
      <c r="L56" t="str">
        <v>Box Of Treats Hamper</v>
      </c>
      <c r="M56" t="str">
        <v>Car &amp; Wine Lovers Gift Hamper</v>
      </c>
      <c r="N56" t="str">
        <v>Car Chamois &amp; Red Wine Gift</v>
      </c>
      <c r="O56" t="str">
        <v>Car Chamois &amp; White Wine Gift</v>
      </c>
      <c r="P56" t="str">
        <v>Car Essentials Gift Pack</v>
      </c>
      <c r="Q56" t="str">
        <v>Caring For You Rest Time Gift Box</v>
      </c>
      <c r="R56" t="str">
        <v>Celebrate Shiraz Gift Box</v>
      </c>
      <c r="S56" t="str">
        <v>Chill Out Lager Hamper</v>
      </c>
      <c r="T56" t="str">
        <v>Chill Out Pale Ale Hamper</v>
      </c>
      <c r="U56" t="str">
        <v>Chivas Whisky &amp; Nuts Hamper</v>
      </c>
      <c r="V56" t="str">
        <v>Clay Date - Clay Sculpting Set For Two</v>
      </c>
      <c r="W56" t="str">
        <v>Connoisseur's Wine Collection Hamper</v>
      </c>
      <c r="X56" t="str">
        <v>Cuddle Up At Home</v>
      </c>
      <c r="Y56" t="str">
        <v>Dom Perignon Champagne Gift Hamper</v>
      </c>
      <c r="Z56" t="str">
        <v>Double Wine Canvas Shopper</v>
      </c>
      <c r="AA56" t="str">
        <v>Elegance Dom Perignon Gift Hamper</v>
      </c>
      <c r="AB56" t="str">
        <v>Elegant Shiraz Housewarming Gift Box</v>
      </c>
      <c r="AC56" t="str">
        <v>Entertain With Veuve Crate</v>
      </c>
      <c r="AD56" t="str">
        <v>For Her Essentials Hamper</v>
      </c>
      <c r="AE56" t="str">
        <v>Garden &amp; Pamper Hamper</v>
      </c>
      <c r="AF56" t="str">
        <v>Glenlivet 12 Premium Whisky Hamper</v>
      </c>
      <c r="AG56" t="str">
        <v>Glenmorangie Whisky Tasting Hamper</v>
      </c>
      <c r="AH56" t="str">
        <v>Golf &amp; Chill Pack Gift</v>
      </c>
      <c r="AI56" t="str">
        <v>Gourmet Cheeseboard Hamper</v>
      </c>
      <c r="AJ56" t="str">
        <v>Gourmet Red Wine Hamper</v>
      </c>
      <c r="AK56" t="str">
        <v>Gourmet Sauv Blanc Hamper</v>
      </c>
      <c r="AL56" t="str">
        <v>Gourmet Settlement Gift</v>
      </c>
      <c r="AM56" t="str">
        <v>Gourmet Sparkling Hamper</v>
      </c>
      <c r="AN56" t="str">
        <v>Gourmet White Wine Hamper</v>
      </c>
      <c r="AO56" t="str">
        <v>Heaps Normal for Heaps Cool Gents Gift</v>
      </c>
      <c r="AP56" t="str">
        <v>Her Comfort Care Gift</v>
      </c>
      <c r="AQ56" t="str">
        <v>Home Celebration Hamper</v>
      </c>
      <c r="AR56" t="str">
        <v>Hoppy Days Pale Ale, Snack &amp; Speaker Gift Hamper</v>
      </c>
      <c r="AS56" t="str">
        <v>Hoppy Easter Chocolate Gift Box</v>
      </c>
      <c r="AT56" t="str">
        <v>Hoppy Easter Sparkling Gift Basket</v>
      </c>
      <c r="AU56" t="str">
        <v>Johnnie Walker Whisky Hamper</v>
      </c>
      <c r="AV56" t="str">
        <v>Limoncello Picnic Party Cooler</v>
      </c>
      <c r="AW56" t="str">
        <v>Love You Beary Much Hamper</v>
      </c>
      <c r="AX56" t="str">
        <v>Luxurious Picnic Gift Hamper</v>
      </c>
      <c r="AY56" t="str">
        <v>Luxury Car &amp; St Hugo Shiraz Hamper</v>
      </c>
      <c r="AZ56" t="str">
        <v>Luxury Gift Hamper For Her</v>
      </c>
      <c r="BA56" t="str">
        <v>Luxury Gift Hamper For Him</v>
      </c>
      <c r="BB56" t="str">
        <v>Luxury Homebody Relaxation Gift Hamper</v>
      </c>
      <c r="BC56" t="str">
        <v>Luxury Moet Hamper</v>
      </c>
      <c r="BD56" t="str">
        <v>Made To Share Basket</v>
      </c>
      <c r="BE56" t="str">
        <v>Makers Mark Whisky Hamper</v>
      </c>
      <c r="BF56" t="str">
        <v>Market Munchies Canvas Bag</v>
      </c>
      <c r="BG56" t="str">
        <v>Mini Home Chef Gift Set</v>
      </c>
      <c r="BH56" t="str">
        <v>Mini Snack Gift Box</v>
      </c>
      <c r="BI56" t="str">
        <v>Moet Gift Hamper</v>
      </c>
      <c r="BJ56" t="str">
        <v>Moon Dog Brews for Him Hamper</v>
      </c>
      <c r="BK56" t="str">
        <v>Mum's Margs &amp; Me Time Gift Basket</v>
      </c>
      <c r="BL56" t="str">
        <v>Mum's Market Munchies Tote Gift</v>
      </c>
      <c r="BM56" t="str">
        <v>Mum's Red Wine &amp; Robe Hamper</v>
      </c>
      <c r="BN56" t="str">
        <v>Mum's Sip &amp; Snack Hamper</v>
      </c>
      <c r="BO56" t="str">
        <v>Mum's Sparkling &amp; Treats Hamper</v>
      </c>
      <c r="BP56" t="str">
        <v>Mum's Sweet Treat Hamper</v>
      </c>
      <c r="BQ56" t="str">
        <v>Opulent Tea Lovers Gift Set</v>
      </c>
      <c r="BR56" t="str">
        <v>Perk Me Up Coffee Hamper</v>
      </c>
      <c r="BS56" t="str">
        <v>Prosecco Celebration Hamper</v>
      </c>
      <c r="BT56" t="str">
        <v>Red &amp; White Wine Gift Box</v>
      </c>
      <c r="BU56" t="str">
        <v>Red Welcome Home Hamper</v>
      </c>
      <c r="BV56" t="str">
        <v>Red Wine &amp; Game Night In Hamper</v>
      </c>
      <c r="BW56" t="str">
        <v>Reset Mini Moment Gift Box</v>
      </c>
      <c r="BX56" t="str">
        <v>Rest &amp; Reset Wellness Gift Hamper</v>
      </c>
      <c r="BY56" t="str">
        <v>Retire In Style Hamper</v>
      </c>
      <c r="BZ56" t="str">
        <v>Robby's Entertainer Gift Pack</v>
      </c>
      <c r="CA56" t="str">
        <v>Robs Arvo BBQ Kit</v>
      </c>
      <c r="CB56" t="str">
        <v>Rob's Red Wine Tasting Hamper</v>
      </c>
      <c r="CC56" t="str">
        <v>Self Care For You Gift Box</v>
      </c>
      <c r="CD56" t="str">
        <v>Self Care Gift Hamper</v>
      </c>
      <c r="CE56" t="str">
        <v>Sip &amp; Snack Gift Hamper</v>
      </c>
      <c r="CF56" t="str">
        <v>Sparkling Celebration Car Gift Hamper</v>
      </c>
      <c r="CG56" t="str">
        <v>Summer Lovin' Shopper Bag</v>
      </c>
      <c r="CH56" t="str">
        <v>Sweet Chocolate Easter Hamper</v>
      </c>
      <c r="CI56" t="str">
        <v>Sweet Chocolate Hamper</v>
      </c>
      <c r="CJ56" t="str">
        <v>Sweet Easter Sharing Gift Hamper</v>
      </c>
      <c r="CK56" t="str">
        <v>Sweet Treats Gift Hamper</v>
      </c>
      <c r="CL56" t="str">
        <v>Take Care Gift Hamper</v>
      </c>
      <c r="CM56" t="str">
        <v>Tea &amp; Comfort Hamper</v>
      </c>
      <c r="CN56" t="str">
        <v>The Aberlour 'U R' Special Hamper</v>
      </c>
      <c r="CO56" t="str">
        <v>The Artisan Picnic Hamper</v>
      </c>
      <c r="CP56" t="str">
        <v>The BBQ Lover's Gift Box</v>
      </c>
      <c r="CQ56" t="str">
        <v>The Bondi Soap Indulgence 'Delight Me' Gift Box</v>
      </c>
      <c r="CR56" t="str">
        <v>The Coffee &amp; Crunch Bundle Hamper</v>
      </c>
      <c r="CS56" t="str">
        <v>The Coffee Lover's Gift</v>
      </c>
      <c r="CT56" t="str">
        <v>The Entertainer Crate</v>
      </c>
      <c r="CU56" t="str">
        <v>The Gents' Retreat Hamper</v>
      </c>
      <c r="CV56" t="str">
        <v>Thinking Of You Mini Moments Gift</v>
      </c>
      <c r="CW56" t="str">
        <v>Top Shelf Veuve &amp; Aberlour Whisky Gift</v>
      </c>
      <c r="CX56" t="str">
        <v>Ultimate Car Gift Pack With Meguiar's</v>
      </c>
      <c r="CY56" t="str">
        <v>Ultimate Party Pack</v>
      </c>
      <c r="CZ56" t="str">
        <v>Very Veuve Gift Hamper</v>
      </c>
      <c r="DA56" t="str">
        <v>Vitale Australian Botanicals House Essentials</v>
      </c>
      <c r="DB56" t="str">
        <v>Vitale Wellness Pamper Hamper</v>
      </c>
      <c r="DC56" t="str">
        <v>Vitality Pamper Hamper</v>
      </c>
      <c r="DD56" t="str">
        <v>Welcome Home Cheeseboard &amp; Olive Oil</v>
      </c>
      <c r="DE56" t="str">
        <v>Welcome Home Cheeseboard &amp; Red Wine</v>
      </c>
      <c r="DF56" t="str">
        <v>Wine &amp; Antipasto Hamper</v>
      </c>
      <c r="DG56" t="str">
        <v>Wine &amp; Chocolate Collection</v>
      </c>
      <c r="DH56" t="str">
        <v>With Love Sparkling Hamper</v>
      </c>
      <c r="DI56" t="str">
        <v>Yes Way Rose Hamper</v>
      </c>
      <c r="DJ56" t="str">
        <v>You're Amazing Mini Moments Gift</v>
      </c>
      <c r="DK56" t="str">
        <v>Zonzo Roro Apertivo Spritz &amp; Snack Set Gift</v>
      </c>
      <c r="DL56" t="str">
        <v>Zonzo Vodka Celebration Hamper</v>
      </c>
      <c r="DM56" t="str">
        <v>Custom Hamper</v>
      </c>
    </row>
    <row r="57" spans="1:117" x14ac:dyDescent="0.25">
      <c r="A57" s="62" t="str" cm="1">
        <f t="array" ref="A57:DM57">TRANSPOSE(_xlfn._xlws.FILTER('Hamper Listing'!$A$2:$A$160,ISNUMBER(SEARCH('Bulk Order Form'!K70,'Hamper Listing'!$A$2:$A$160)),"No Results"))</f>
        <v>A Chandon Gift Hamper</v>
      </c>
      <c r="B57" t="str">
        <v>All Chill, No Booze Beer Hamper</v>
      </c>
      <c r="C57" t="str">
        <v>Backyard Barby Essentials Crate</v>
      </c>
      <c r="D57" t="str">
        <v>Beer &amp; Wine Picnic Cooler Bag</v>
      </c>
      <c r="E57" t="str">
        <v>Bite Bundle Gourmet Snacks Hamper</v>
      </c>
      <c r="F57" t="str">
        <v>Bite Bundle Pasta Night Hamper</v>
      </c>
      <c r="G57" t="str">
        <v>Bite Bundle Snack Indulgence Hamper</v>
      </c>
      <c r="H57" t="str">
        <v>Bondi Essentials Gift Hamper</v>
      </c>
      <c r="I57" t="str">
        <v>Botanica Pamper Hamper</v>
      </c>
      <c r="J57" t="str">
        <v>Botanica Rose Chandon Gift</v>
      </c>
      <c r="K57" t="str">
        <v>Box Of Treats Easter Hamper</v>
      </c>
      <c r="L57" t="str">
        <v>Box Of Treats Hamper</v>
      </c>
      <c r="M57" t="str">
        <v>Car &amp; Wine Lovers Gift Hamper</v>
      </c>
      <c r="N57" t="str">
        <v>Car Chamois &amp; Red Wine Gift</v>
      </c>
      <c r="O57" t="str">
        <v>Car Chamois &amp; White Wine Gift</v>
      </c>
      <c r="P57" t="str">
        <v>Car Essentials Gift Pack</v>
      </c>
      <c r="Q57" t="str">
        <v>Caring For You Rest Time Gift Box</v>
      </c>
      <c r="R57" t="str">
        <v>Celebrate Shiraz Gift Box</v>
      </c>
      <c r="S57" t="str">
        <v>Chill Out Lager Hamper</v>
      </c>
      <c r="T57" t="str">
        <v>Chill Out Pale Ale Hamper</v>
      </c>
      <c r="U57" t="str">
        <v>Chivas Whisky &amp; Nuts Hamper</v>
      </c>
      <c r="V57" t="str">
        <v>Clay Date - Clay Sculpting Set For Two</v>
      </c>
      <c r="W57" t="str">
        <v>Connoisseur's Wine Collection Hamper</v>
      </c>
      <c r="X57" t="str">
        <v>Cuddle Up At Home</v>
      </c>
      <c r="Y57" t="str">
        <v>Dom Perignon Champagne Gift Hamper</v>
      </c>
      <c r="Z57" t="str">
        <v>Double Wine Canvas Shopper</v>
      </c>
      <c r="AA57" t="str">
        <v>Elegance Dom Perignon Gift Hamper</v>
      </c>
      <c r="AB57" t="str">
        <v>Elegant Shiraz Housewarming Gift Box</v>
      </c>
      <c r="AC57" t="str">
        <v>Entertain With Veuve Crate</v>
      </c>
      <c r="AD57" t="str">
        <v>For Her Essentials Hamper</v>
      </c>
      <c r="AE57" t="str">
        <v>Garden &amp; Pamper Hamper</v>
      </c>
      <c r="AF57" t="str">
        <v>Glenlivet 12 Premium Whisky Hamper</v>
      </c>
      <c r="AG57" t="str">
        <v>Glenmorangie Whisky Tasting Hamper</v>
      </c>
      <c r="AH57" t="str">
        <v>Golf &amp; Chill Pack Gift</v>
      </c>
      <c r="AI57" t="str">
        <v>Gourmet Cheeseboard Hamper</v>
      </c>
      <c r="AJ57" t="str">
        <v>Gourmet Red Wine Hamper</v>
      </c>
      <c r="AK57" t="str">
        <v>Gourmet Sauv Blanc Hamper</v>
      </c>
      <c r="AL57" t="str">
        <v>Gourmet Settlement Gift</v>
      </c>
      <c r="AM57" t="str">
        <v>Gourmet Sparkling Hamper</v>
      </c>
      <c r="AN57" t="str">
        <v>Gourmet White Wine Hamper</v>
      </c>
      <c r="AO57" t="str">
        <v>Heaps Normal for Heaps Cool Gents Gift</v>
      </c>
      <c r="AP57" t="str">
        <v>Her Comfort Care Gift</v>
      </c>
      <c r="AQ57" t="str">
        <v>Home Celebration Hamper</v>
      </c>
      <c r="AR57" t="str">
        <v>Hoppy Days Pale Ale, Snack &amp; Speaker Gift Hamper</v>
      </c>
      <c r="AS57" t="str">
        <v>Hoppy Easter Chocolate Gift Box</v>
      </c>
      <c r="AT57" t="str">
        <v>Hoppy Easter Sparkling Gift Basket</v>
      </c>
      <c r="AU57" t="str">
        <v>Johnnie Walker Whisky Hamper</v>
      </c>
      <c r="AV57" t="str">
        <v>Limoncello Picnic Party Cooler</v>
      </c>
      <c r="AW57" t="str">
        <v>Love You Beary Much Hamper</v>
      </c>
      <c r="AX57" t="str">
        <v>Luxurious Picnic Gift Hamper</v>
      </c>
      <c r="AY57" t="str">
        <v>Luxury Car &amp; St Hugo Shiraz Hamper</v>
      </c>
      <c r="AZ57" t="str">
        <v>Luxury Gift Hamper For Her</v>
      </c>
      <c r="BA57" t="str">
        <v>Luxury Gift Hamper For Him</v>
      </c>
      <c r="BB57" t="str">
        <v>Luxury Homebody Relaxation Gift Hamper</v>
      </c>
      <c r="BC57" t="str">
        <v>Luxury Moet Hamper</v>
      </c>
      <c r="BD57" t="str">
        <v>Made To Share Basket</v>
      </c>
      <c r="BE57" t="str">
        <v>Makers Mark Whisky Hamper</v>
      </c>
      <c r="BF57" t="str">
        <v>Market Munchies Canvas Bag</v>
      </c>
      <c r="BG57" t="str">
        <v>Mini Home Chef Gift Set</v>
      </c>
      <c r="BH57" t="str">
        <v>Mini Snack Gift Box</v>
      </c>
      <c r="BI57" t="str">
        <v>Moet Gift Hamper</v>
      </c>
      <c r="BJ57" t="str">
        <v>Moon Dog Brews for Him Hamper</v>
      </c>
      <c r="BK57" t="str">
        <v>Mum's Margs &amp; Me Time Gift Basket</v>
      </c>
      <c r="BL57" t="str">
        <v>Mum's Market Munchies Tote Gift</v>
      </c>
      <c r="BM57" t="str">
        <v>Mum's Red Wine &amp; Robe Hamper</v>
      </c>
      <c r="BN57" t="str">
        <v>Mum's Sip &amp; Snack Hamper</v>
      </c>
      <c r="BO57" t="str">
        <v>Mum's Sparkling &amp; Treats Hamper</v>
      </c>
      <c r="BP57" t="str">
        <v>Mum's Sweet Treat Hamper</v>
      </c>
      <c r="BQ57" t="str">
        <v>Opulent Tea Lovers Gift Set</v>
      </c>
      <c r="BR57" t="str">
        <v>Perk Me Up Coffee Hamper</v>
      </c>
      <c r="BS57" t="str">
        <v>Prosecco Celebration Hamper</v>
      </c>
      <c r="BT57" t="str">
        <v>Red &amp; White Wine Gift Box</v>
      </c>
      <c r="BU57" t="str">
        <v>Red Welcome Home Hamper</v>
      </c>
      <c r="BV57" t="str">
        <v>Red Wine &amp; Game Night In Hamper</v>
      </c>
      <c r="BW57" t="str">
        <v>Reset Mini Moment Gift Box</v>
      </c>
      <c r="BX57" t="str">
        <v>Rest &amp; Reset Wellness Gift Hamper</v>
      </c>
      <c r="BY57" t="str">
        <v>Retire In Style Hamper</v>
      </c>
      <c r="BZ57" t="str">
        <v>Robby's Entertainer Gift Pack</v>
      </c>
      <c r="CA57" t="str">
        <v>Robs Arvo BBQ Kit</v>
      </c>
      <c r="CB57" t="str">
        <v>Rob's Red Wine Tasting Hamper</v>
      </c>
      <c r="CC57" t="str">
        <v>Self Care For You Gift Box</v>
      </c>
      <c r="CD57" t="str">
        <v>Self Care Gift Hamper</v>
      </c>
      <c r="CE57" t="str">
        <v>Sip &amp; Snack Gift Hamper</v>
      </c>
      <c r="CF57" t="str">
        <v>Sparkling Celebration Car Gift Hamper</v>
      </c>
      <c r="CG57" t="str">
        <v>Summer Lovin' Shopper Bag</v>
      </c>
      <c r="CH57" t="str">
        <v>Sweet Chocolate Easter Hamper</v>
      </c>
      <c r="CI57" t="str">
        <v>Sweet Chocolate Hamper</v>
      </c>
      <c r="CJ57" t="str">
        <v>Sweet Easter Sharing Gift Hamper</v>
      </c>
      <c r="CK57" t="str">
        <v>Sweet Treats Gift Hamper</v>
      </c>
      <c r="CL57" t="str">
        <v>Take Care Gift Hamper</v>
      </c>
      <c r="CM57" t="str">
        <v>Tea &amp; Comfort Hamper</v>
      </c>
      <c r="CN57" t="str">
        <v>The Aberlour 'U R' Special Hamper</v>
      </c>
      <c r="CO57" t="str">
        <v>The Artisan Picnic Hamper</v>
      </c>
      <c r="CP57" t="str">
        <v>The BBQ Lover's Gift Box</v>
      </c>
      <c r="CQ57" t="str">
        <v>The Bondi Soap Indulgence 'Delight Me' Gift Box</v>
      </c>
      <c r="CR57" t="str">
        <v>The Coffee &amp; Crunch Bundle Hamper</v>
      </c>
      <c r="CS57" t="str">
        <v>The Coffee Lover's Gift</v>
      </c>
      <c r="CT57" t="str">
        <v>The Entertainer Crate</v>
      </c>
      <c r="CU57" t="str">
        <v>The Gents' Retreat Hamper</v>
      </c>
      <c r="CV57" t="str">
        <v>Thinking Of You Mini Moments Gift</v>
      </c>
      <c r="CW57" t="str">
        <v>Top Shelf Veuve &amp; Aberlour Whisky Gift</v>
      </c>
      <c r="CX57" t="str">
        <v>Ultimate Car Gift Pack With Meguiar's</v>
      </c>
      <c r="CY57" t="str">
        <v>Ultimate Party Pack</v>
      </c>
      <c r="CZ57" t="str">
        <v>Very Veuve Gift Hamper</v>
      </c>
      <c r="DA57" t="str">
        <v>Vitale Australian Botanicals House Essentials</v>
      </c>
      <c r="DB57" t="str">
        <v>Vitale Wellness Pamper Hamper</v>
      </c>
      <c r="DC57" t="str">
        <v>Vitality Pamper Hamper</v>
      </c>
      <c r="DD57" t="str">
        <v>Welcome Home Cheeseboard &amp; Olive Oil</v>
      </c>
      <c r="DE57" t="str">
        <v>Welcome Home Cheeseboard &amp; Red Wine</v>
      </c>
      <c r="DF57" t="str">
        <v>Wine &amp; Antipasto Hamper</v>
      </c>
      <c r="DG57" t="str">
        <v>Wine &amp; Chocolate Collection</v>
      </c>
      <c r="DH57" t="str">
        <v>With Love Sparkling Hamper</v>
      </c>
      <c r="DI57" t="str">
        <v>Yes Way Rose Hamper</v>
      </c>
      <c r="DJ57" t="str">
        <v>You're Amazing Mini Moments Gift</v>
      </c>
      <c r="DK57" t="str">
        <v>Zonzo Roro Apertivo Spritz &amp; Snack Set Gift</v>
      </c>
      <c r="DL57" t="str">
        <v>Zonzo Vodka Celebration Hamper</v>
      </c>
      <c r="DM57" t="str">
        <v>Custom Hamper</v>
      </c>
    </row>
    <row r="58" spans="1:117" x14ac:dyDescent="0.25">
      <c r="A58" s="62" t="str" cm="1">
        <f t="array" ref="A58:DM58">TRANSPOSE(_xlfn._xlws.FILTER('Hamper Listing'!$A$2:$A$160,ISNUMBER(SEARCH('Bulk Order Form'!K71,'Hamper Listing'!$A$2:$A$160)),"No Results"))</f>
        <v>A Chandon Gift Hamper</v>
      </c>
      <c r="B58" t="str">
        <v>All Chill, No Booze Beer Hamper</v>
      </c>
      <c r="C58" t="str">
        <v>Backyard Barby Essentials Crate</v>
      </c>
      <c r="D58" t="str">
        <v>Beer &amp; Wine Picnic Cooler Bag</v>
      </c>
      <c r="E58" t="str">
        <v>Bite Bundle Gourmet Snacks Hamper</v>
      </c>
      <c r="F58" t="str">
        <v>Bite Bundle Pasta Night Hamper</v>
      </c>
      <c r="G58" t="str">
        <v>Bite Bundle Snack Indulgence Hamper</v>
      </c>
      <c r="H58" t="str">
        <v>Bondi Essentials Gift Hamper</v>
      </c>
      <c r="I58" t="str">
        <v>Botanica Pamper Hamper</v>
      </c>
      <c r="J58" t="str">
        <v>Botanica Rose Chandon Gift</v>
      </c>
      <c r="K58" t="str">
        <v>Box Of Treats Easter Hamper</v>
      </c>
      <c r="L58" t="str">
        <v>Box Of Treats Hamper</v>
      </c>
      <c r="M58" t="str">
        <v>Car &amp; Wine Lovers Gift Hamper</v>
      </c>
      <c r="N58" t="str">
        <v>Car Chamois &amp; Red Wine Gift</v>
      </c>
      <c r="O58" t="str">
        <v>Car Chamois &amp; White Wine Gift</v>
      </c>
      <c r="P58" t="str">
        <v>Car Essentials Gift Pack</v>
      </c>
      <c r="Q58" t="str">
        <v>Caring For You Rest Time Gift Box</v>
      </c>
      <c r="R58" t="str">
        <v>Celebrate Shiraz Gift Box</v>
      </c>
      <c r="S58" t="str">
        <v>Chill Out Lager Hamper</v>
      </c>
      <c r="T58" t="str">
        <v>Chill Out Pale Ale Hamper</v>
      </c>
      <c r="U58" t="str">
        <v>Chivas Whisky &amp; Nuts Hamper</v>
      </c>
      <c r="V58" t="str">
        <v>Clay Date - Clay Sculpting Set For Two</v>
      </c>
      <c r="W58" t="str">
        <v>Connoisseur's Wine Collection Hamper</v>
      </c>
      <c r="X58" t="str">
        <v>Cuddle Up At Home</v>
      </c>
      <c r="Y58" t="str">
        <v>Dom Perignon Champagne Gift Hamper</v>
      </c>
      <c r="Z58" t="str">
        <v>Double Wine Canvas Shopper</v>
      </c>
      <c r="AA58" t="str">
        <v>Elegance Dom Perignon Gift Hamper</v>
      </c>
      <c r="AB58" t="str">
        <v>Elegant Shiraz Housewarming Gift Box</v>
      </c>
      <c r="AC58" t="str">
        <v>Entertain With Veuve Crate</v>
      </c>
      <c r="AD58" t="str">
        <v>For Her Essentials Hamper</v>
      </c>
      <c r="AE58" t="str">
        <v>Garden &amp; Pamper Hamper</v>
      </c>
      <c r="AF58" t="str">
        <v>Glenlivet 12 Premium Whisky Hamper</v>
      </c>
      <c r="AG58" t="str">
        <v>Glenmorangie Whisky Tasting Hamper</v>
      </c>
      <c r="AH58" t="str">
        <v>Golf &amp; Chill Pack Gift</v>
      </c>
      <c r="AI58" t="str">
        <v>Gourmet Cheeseboard Hamper</v>
      </c>
      <c r="AJ58" t="str">
        <v>Gourmet Red Wine Hamper</v>
      </c>
      <c r="AK58" t="str">
        <v>Gourmet Sauv Blanc Hamper</v>
      </c>
      <c r="AL58" t="str">
        <v>Gourmet Settlement Gift</v>
      </c>
      <c r="AM58" t="str">
        <v>Gourmet Sparkling Hamper</v>
      </c>
      <c r="AN58" t="str">
        <v>Gourmet White Wine Hamper</v>
      </c>
      <c r="AO58" t="str">
        <v>Heaps Normal for Heaps Cool Gents Gift</v>
      </c>
      <c r="AP58" t="str">
        <v>Her Comfort Care Gift</v>
      </c>
      <c r="AQ58" t="str">
        <v>Home Celebration Hamper</v>
      </c>
      <c r="AR58" t="str">
        <v>Hoppy Days Pale Ale, Snack &amp; Speaker Gift Hamper</v>
      </c>
      <c r="AS58" t="str">
        <v>Hoppy Easter Chocolate Gift Box</v>
      </c>
      <c r="AT58" t="str">
        <v>Hoppy Easter Sparkling Gift Basket</v>
      </c>
      <c r="AU58" t="str">
        <v>Johnnie Walker Whisky Hamper</v>
      </c>
      <c r="AV58" t="str">
        <v>Limoncello Picnic Party Cooler</v>
      </c>
      <c r="AW58" t="str">
        <v>Love You Beary Much Hamper</v>
      </c>
      <c r="AX58" t="str">
        <v>Luxurious Picnic Gift Hamper</v>
      </c>
      <c r="AY58" t="str">
        <v>Luxury Car &amp; St Hugo Shiraz Hamper</v>
      </c>
      <c r="AZ58" t="str">
        <v>Luxury Gift Hamper For Her</v>
      </c>
      <c r="BA58" t="str">
        <v>Luxury Gift Hamper For Him</v>
      </c>
      <c r="BB58" t="str">
        <v>Luxury Homebody Relaxation Gift Hamper</v>
      </c>
      <c r="BC58" t="str">
        <v>Luxury Moet Hamper</v>
      </c>
      <c r="BD58" t="str">
        <v>Made To Share Basket</v>
      </c>
      <c r="BE58" t="str">
        <v>Makers Mark Whisky Hamper</v>
      </c>
      <c r="BF58" t="str">
        <v>Market Munchies Canvas Bag</v>
      </c>
      <c r="BG58" t="str">
        <v>Mini Home Chef Gift Set</v>
      </c>
      <c r="BH58" t="str">
        <v>Mini Snack Gift Box</v>
      </c>
      <c r="BI58" t="str">
        <v>Moet Gift Hamper</v>
      </c>
      <c r="BJ58" t="str">
        <v>Moon Dog Brews for Him Hamper</v>
      </c>
      <c r="BK58" t="str">
        <v>Mum's Margs &amp; Me Time Gift Basket</v>
      </c>
      <c r="BL58" t="str">
        <v>Mum's Market Munchies Tote Gift</v>
      </c>
      <c r="BM58" t="str">
        <v>Mum's Red Wine &amp; Robe Hamper</v>
      </c>
      <c r="BN58" t="str">
        <v>Mum's Sip &amp; Snack Hamper</v>
      </c>
      <c r="BO58" t="str">
        <v>Mum's Sparkling &amp; Treats Hamper</v>
      </c>
      <c r="BP58" t="str">
        <v>Mum's Sweet Treat Hamper</v>
      </c>
      <c r="BQ58" t="str">
        <v>Opulent Tea Lovers Gift Set</v>
      </c>
      <c r="BR58" t="str">
        <v>Perk Me Up Coffee Hamper</v>
      </c>
      <c r="BS58" t="str">
        <v>Prosecco Celebration Hamper</v>
      </c>
      <c r="BT58" t="str">
        <v>Red &amp; White Wine Gift Box</v>
      </c>
      <c r="BU58" t="str">
        <v>Red Welcome Home Hamper</v>
      </c>
      <c r="BV58" t="str">
        <v>Red Wine &amp; Game Night In Hamper</v>
      </c>
      <c r="BW58" t="str">
        <v>Reset Mini Moment Gift Box</v>
      </c>
      <c r="BX58" t="str">
        <v>Rest &amp; Reset Wellness Gift Hamper</v>
      </c>
      <c r="BY58" t="str">
        <v>Retire In Style Hamper</v>
      </c>
      <c r="BZ58" t="str">
        <v>Robby's Entertainer Gift Pack</v>
      </c>
      <c r="CA58" t="str">
        <v>Robs Arvo BBQ Kit</v>
      </c>
      <c r="CB58" t="str">
        <v>Rob's Red Wine Tasting Hamper</v>
      </c>
      <c r="CC58" t="str">
        <v>Self Care For You Gift Box</v>
      </c>
      <c r="CD58" t="str">
        <v>Self Care Gift Hamper</v>
      </c>
      <c r="CE58" t="str">
        <v>Sip &amp; Snack Gift Hamper</v>
      </c>
      <c r="CF58" t="str">
        <v>Sparkling Celebration Car Gift Hamper</v>
      </c>
      <c r="CG58" t="str">
        <v>Summer Lovin' Shopper Bag</v>
      </c>
      <c r="CH58" t="str">
        <v>Sweet Chocolate Easter Hamper</v>
      </c>
      <c r="CI58" t="str">
        <v>Sweet Chocolate Hamper</v>
      </c>
      <c r="CJ58" t="str">
        <v>Sweet Easter Sharing Gift Hamper</v>
      </c>
      <c r="CK58" t="str">
        <v>Sweet Treats Gift Hamper</v>
      </c>
      <c r="CL58" t="str">
        <v>Take Care Gift Hamper</v>
      </c>
      <c r="CM58" t="str">
        <v>Tea &amp; Comfort Hamper</v>
      </c>
      <c r="CN58" t="str">
        <v>The Aberlour 'U R' Special Hamper</v>
      </c>
      <c r="CO58" t="str">
        <v>The Artisan Picnic Hamper</v>
      </c>
      <c r="CP58" t="str">
        <v>The BBQ Lover's Gift Box</v>
      </c>
      <c r="CQ58" t="str">
        <v>The Bondi Soap Indulgence 'Delight Me' Gift Box</v>
      </c>
      <c r="CR58" t="str">
        <v>The Coffee &amp; Crunch Bundle Hamper</v>
      </c>
      <c r="CS58" t="str">
        <v>The Coffee Lover's Gift</v>
      </c>
      <c r="CT58" t="str">
        <v>The Entertainer Crate</v>
      </c>
      <c r="CU58" t="str">
        <v>The Gents' Retreat Hamper</v>
      </c>
      <c r="CV58" t="str">
        <v>Thinking Of You Mini Moments Gift</v>
      </c>
      <c r="CW58" t="str">
        <v>Top Shelf Veuve &amp; Aberlour Whisky Gift</v>
      </c>
      <c r="CX58" t="str">
        <v>Ultimate Car Gift Pack With Meguiar's</v>
      </c>
      <c r="CY58" t="str">
        <v>Ultimate Party Pack</v>
      </c>
      <c r="CZ58" t="str">
        <v>Very Veuve Gift Hamper</v>
      </c>
      <c r="DA58" t="str">
        <v>Vitale Australian Botanicals House Essentials</v>
      </c>
      <c r="DB58" t="str">
        <v>Vitale Wellness Pamper Hamper</v>
      </c>
      <c r="DC58" t="str">
        <v>Vitality Pamper Hamper</v>
      </c>
      <c r="DD58" t="str">
        <v>Welcome Home Cheeseboard &amp; Olive Oil</v>
      </c>
      <c r="DE58" t="str">
        <v>Welcome Home Cheeseboard &amp; Red Wine</v>
      </c>
      <c r="DF58" t="str">
        <v>Wine &amp; Antipasto Hamper</v>
      </c>
      <c r="DG58" t="str">
        <v>Wine &amp; Chocolate Collection</v>
      </c>
      <c r="DH58" t="str">
        <v>With Love Sparkling Hamper</v>
      </c>
      <c r="DI58" t="str">
        <v>Yes Way Rose Hamper</v>
      </c>
      <c r="DJ58" t="str">
        <v>You're Amazing Mini Moments Gift</v>
      </c>
      <c r="DK58" t="str">
        <v>Zonzo Roro Apertivo Spritz &amp; Snack Set Gift</v>
      </c>
      <c r="DL58" t="str">
        <v>Zonzo Vodka Celebration Hamper</v>
      </c>
      <c r="DM58" t="str">
        <v>Custom Hamper</v>
      </c>
    </row>
    <row r="59" spans="1:117" x14ac:dyDescent="0.25">
      <c r="A59" s="62" t="str" cm="1">
        <f t="array" ref="A59:DM59">TRANSPOSE(_xlfn._xlws.FILTER('Hamper Listing'!$A$2:$A$160,ISNUMBER(SEARCH('Bulk Order Form'!K72,'Hamper Listing'!$A$2:$A$160)),"No Results"))</f>
        <v>A Chandon Gift Hamper</v>
      </c>
      <c r="B59" t="str">
        <v>All Chill, No Booze Beer Hamper</v>
      </c>
      <c r="C59" t="str">
        <v>Backyard Barby Essentials Crate</v>
      </c>
      <c r="D59" t="str">
        <v>Beer &amp; Wine Picnic Cooler Bag</v>
      </c>
      <c r="E59" t="str">
        <v>Bite Bundle Gourmet Snacks Hamper</v>
      </c>
      <c r="F59" t="str">
        <v>Bite Bundle Pasta Night Hamper</v>
      </c>
      <c r="G59" t="str">
        <v>Bite Bundle Snack Indulgence Hamper</v>
      </c>
      <c r="H59" t="str">
        <v>Bondi Essentials Gift Hamper</v>
      </c>
      <c r="I59" t="str">
        <v>Botanica Pamper Hamper</v>
      </c>
      <c r="J59" t="str">
        <v>Botanica Rose Chandon Gift</v>
      </c>
      <c r="K59" t="str">
        <v>Box Of Treats Easter Hamper</v>
      </c>
      <c r="L59" t="str">
        <v>Box Of Treats Hamper</v>
      </c>
      <c r="M59" t="str">
        <v>Car &amp; Wine Lovers Gift Hamper</v>
      </c>
      <c r="N59" t="str">
        <v>Car Chamois &amp; Red Wine Gift</v>
      </c>
      <c r="O59" t="str">
        <v>Car Chamois &amp; White Wine Gift</v>
      </c>
      <c r="P59" t="str">
        <v>Car Essentials Gift Pack</v>
      </c>
      <c r="Q59" t="str">
        <v>Caring For You Rest Time Gift Box</v>
      </c>
      <c r="R59" t="str">
        <v>Celebrate Shiraz Gift Box</v>
      </c>
      <c r="S59" t="str">
        <v>Chill Out Lager Hamper</v>
      </c>
      <c r="T59" t="str">
        <v>Chill Out Pale Ale Hamper</v>
      </c>
      <c r="U59" t="str">
        <v>Chivas Whisky &amp; Nuts Hamper</v>
      </c>
      <c r="V59" t="str">
        <v>Clay Date - Clay Sculpting Set For Two</v>
      </c>
      <c r="W59" t="str">
        <v>Connoisseur's Wine Collection Hamper</v>
      </c>
      <c r="X59" t="str">
        <v>Cuddle Up At Home</v>
      </c>
      <c r="Y59" t="str">
        <v>Dom Perignon Champagne Gift Hamper</v>
      </c>
      <c r="Z59" t="str">
        <v>Double Wine Canvas Shopper</v>
      </c>
      <c r="AA59" t="str">
        <v>Elegance Dom Perignon Gift Hamper</v>
      </c>
      <c r="AB59" t="str">
        <v>Elegant Shiraz Housewarming Gift Box</v>
      </c>
      <c r="AC59" t="str">
        <v>Entertain With Veuve Crate</v>
      </c>
      <c r="AD59" t="str">
        <v>For Her Essentials Hamper</v>
      </c>
      <c r="AE59" t="str">
        <v>Garden &amp; Pamper Hamper</v>
      </c>
      <c r="AF59" t="str">
        <v>Glenlivet 12 Premium Whisky Hamper</v>
      </c>
      <c r="AG59" t="str">
        <v>Glenmorangie Whisky Tasting Hamper</v>
      </c>
      <c r="AH59" t="str">
        <v>Golf &amp; Chill Pack Gift</v>
      </c>
      <c r="AI59" t="str">
        <v>Gourmet Cheeseboard Hamper</v>
      </c>
      <c r="AJ59" t="str">
        <v>Gourmet Red Wine Hamper</v>
      </c>
      <c r="AK59" t="str">
        <v>Gourmet Sauv Blanc Hamper</v>
      </c>
      <c r="AL59" t="str">
        <v>Gourmet Settlement Gift</v>
      </c>
      <c r="AM59" t="str">
        <v>Gourmet Sparkling Hamper</v>
      </c>
      <c r="AN59" t="str">
        <v>Gourmet White Wine Hamper</v>
      </c>
      <c r="AO59" t="str">
        <v>Heaps Normal for Heaps Cool Gents Gift</v>
      </c>
      <c r="AP59" t="str">
        <v>Her Comfort Care Gift</v>
      </c>
      <c r="AQ59" t="str">
        <v>Home Celebration Hamper</v>
      </c>
      <c r="AR59" t="str">
        <v>Hoppy Days Pale Ale, Snack &amp; Speaker Gift Hamper</v>
      </c>
      <c r="AS59" t="str">
        <v>Hoppy Easter Chocolate Gift Box</v>
      </c>
      <c r="AT59" t="str">
        <v>Hoppy Easter Sparkling Gift Basket</v>
      </c>
      <c r="AU59" t="str">
        <v>Johnnie Walker Whisky Hamper</v>
      </c>
      <c r="AV59" t="str">
        <v>Limoncello Picnic Party Cooler</v>
      </c>
      <c r="AW59" t="str">
        <v>Love You Beary Much Hamper</v>
      </c>
      <c r="AX59" t="str">
        <v>Luxurious Picnic Gift Hamper</v>
      </c>
      <c r="AY59" t="str">
        <v>Luxury Car &amp; St Hugo Shiraz Hamper</v>
      </c>
      <c r="AZ59" t="str">
        <v>Luxury Gift Hamper For Her</v>
      </c>
      <c r="BA59" t="str">
        <v>Luxury Gift Hamper For Him</v>
      </c>
      <c r="BB59" t="str">
        <v>Luxury Homebody Relaxation Gift Hamper</v>
      </c>
      <c r="BC59" t="str">
        <v>Luxury Moet Hamper</v>
      </c>
      <c r="BD59" t="str">
        <v>Made To Share Basket</v>
      </c>
      <c r="BE59" t="str">
        <v>Makers Mark Whisky Hamper</v>
      </c>
      <c r="BF59" t="str">
        <v>Market Munchies Canvas Bag</v>
      </c>
      <c r="BG59" t="str">
        <v>Mini Home Chef Gift Set</v>
      </c>
      <c r="BH59" t="str">
        <v>Mini Snack Gift Box</v>
      </c>
      <c r="BI59" t="str">
        <v>Moet Gift Hamper</v>
      </c>
      <c r="BJ59" t="str">
        <v>Moon Dog Brews for Him Hamper</v>
      </c>
      <c r="BK59" t="str">
        <v>Mum's Margs &amp; Me Time Gift Basket</v>
      </c>
      <c r="BL59" t="str">
        <v>Mum's Market Munchies Tote Gift</v>
      </c>
      <c r="BM59" t="str">
        <v>Mum's Red Wine &amp; Robe Hamper</v>
      </c>
      <c r="BN59" t="str">
        <v>Mum's Sip &amp; Snack Hamper</v>
      </c>
      <c r="BO59" t="str">
        <v>Mum's Sparkling &amp; Treats Hamper</v>
      </c>
      <c r="BP59" t="str">
        <v>Mum's Sweet Treat Hamper</v>
      </c>
      <c r="BQ59" t="str">
        <v>Opulent Tea Lovers Gift Set</v>
      </c>
      <c r="BR59" t="str">
        <v>Perk Me Up Coffee Hamper</v>
      </c>
      <c r="BS59" t="str">
        <v>Prosecco Celebration Hamper</v>
      </c>
      <c r="BT59" t="str">
        <v>Red &amp; White Wine Gift Box</v>
      </c>
      <c r="BU59" t="str">
        <v>Red Welcome Home Hamper</v>
      </c>
      <c r="BV59" t="str">
        <v>Red Wine &amp; Game Night In Hamper</v>
      </c>
      <c r="BW59" t="str">
        <v>Reset Mini Moment Gift Box</v>
      </c>
      <c r="BX59" t="str">
        <v>Rest &amp; Reset Wellness Gift Hamper</v>
      </c>
      <c r="BY59" t="str">
        <v>Retire In Style Hamper</v>
      </c>
      <c r="BZ59" t="str">
        <v>Robby's Entertainer Gift Pack</v>
      </c>
      <c r="CA59" t="str">
        <v>Robs Arvo BBQ Kit</v>
      </c>
      <c r="CB59" t="str">
        <v>Rob's Red Wine Tasting Hamper</v>
      </c>
      <c r="CC59" t="str">
        <v>Self Care For You Gift Box</v>
      </c>
      <c r="CD59" t="str">
        <v>Self Care Gift Hamper</v>
      </c>
      <c r="CE59" t="str">
        <v>Sip &amp; Snack Gift Hamper</v>
      </c>
      <c r="CF59" t="str">
        <v>Sparkling Celebration Car Gift Hamper</v>
      </c>
      <c r="CG59" t="str">
        <v>Summer Lovin' Shopper Bag</v>
      </c>
      <c r="CH59" t="str">
        <v>Sweet Chocolate Easter Hamper</v>
      </c>
      <c r="CI59" t="str">
        <v>Sweet Chocolate Hamper</v>
      </c>
      <c r="CJ59" t="str">
        <v>Sweet Easter Sharing Gift Hamper</v>
      </c>
      <c r="CK59" t="str">
        <v>Sweet Treats Gift Hamper</v>
      </c>
      <c r="CL59" t="str">
        <v>Take Care Gift Hamper</v>
      </c>
      <c r="CM59" t="str">
        <v>Tea &amp; Comfort Hamper</v>
      </c>
      <c r="CN59" t="str">
        <v>The Aberlour 'U R' Special Hamper</v>
      </c>
      <c r="CO59" t="str">
        <v>The Artisan Picnic Hamper</v>
      </c>
      <c r="CP59" t="str">
        <v>The BBQ Lover's Gift Box</v>
      </c>
      <c r="CQ59" t="str">
        <v>The Bondi Soap Indulgence 'Delight Me' Gift Box</v>
      </c>
      <c r="CR59" t="str">
        <v>The Coffee &amp; Crunch Bundle Hamper</v>
      </c>
      <c r="CS59" t="str">
        <v>The Coffee Lover's Gift</v>
      </c>
      <c r="CT59" t="str">
        <v>The Entertainer Crate</v>
      </c>
      <c r="CU59" t="str">
        <v>The Gents' Retreat Hamper</v>
      </c>
      <c r="CV59" t="str">
        <v>Thinking Of You Mini Moments Gift</v>
      </c>
      <c r="CW59" t="str">
        <v>Top Shelf Veuve &amp; Aberlour Whisky Gift</v>
      </c>
      <c r="CX59" t="str">
        <v>Ultimate Car Gift Pack With Meguiar's</v>
      </c>
      <c r="CY59" t="str">
        <v>Ultimate Party Pack</v>
      </c>
      <c r="CZ59" t="str">
        <v>Very Veuve Gift Hamper</v>
      </c>
      <c r="DA59" t="str">
        <v>Vitale Australian Botanicals House Essentials</v>
      </c>
      <c r="DB59" t="str">
        <v>Vitale Wellness Pamper Hamper</v>
      </c>
      <c r="DC59" t="str">
        <v>Vitality Pamper Hamper</v>
      </c>
      <c r="DD59" t="str">
        <v>Welcome Home Cheeseboard &amp; Olive Oil</v>
      </c>
      <c r="DE59" t="str">
        <v>Welcome Home Cheeseboard &amp; Red Wine</v>
      </c>
      <c r="DF59" t="str">
        <v>Wine &amp; Antipasto Hamper</v>
      </c>
      <c r="DG59" t="str">
        <v>Wine &amp; Chocolate Collection</v>
      </c>
      <c r="DH59" t="str">
        <v>With Love Sparkling Hamper</v>
      </c>
      <c r="DI59" t="str">
        <v>Yes Way Rose Hamper</v>
      </c>
      <c r="DJ59" t="str">
        <v>You're Amazing Mini Moments Gift</v>
      </c>
      <c r="DK59" t="str">
        <v>Zonzo Roro Apertivo Spritz &amp; Snack Set Gift</v>
      </c>
      <c r="DL59" t="str">
        <v>Zonzo Vodka Celebration Hamper</v>
      </c>
      <c r="DM59" t="str">
        <v>Custom Hamper</v>
      </c>
    </row>
    <row r="60" spans="1:117" x14ac:dyDescent="0.25">
      <c r="A60" s="62" t="str" cm="1">
        <f t="array" ref="A60:DM60">TRANSPOSE(_xlfn._xlws.FILTER('Hamper Listing'!$A$2:$A$160,ISNUMBER(SEARCH('Bulk Order Form'!K73,'Hamper Listing'!$A$2:$A$160)),"No Results"))</f>
        <v>A Chandon Gift Hamper</v>
      </c>
      <c r="B60" t="str">
        <v>All Chill, No Booze Beer Hamper</v>
      </c>
      <c r="C60" t="str">
        <v>Backyard Barby Essentials Crate</v>
      </c>
      <c r="D60" t="str">
        <v>Beer &amp; Wine Picnic Cooler Bag</v>
      </c>
      <c r="E60" t="str">
        <v>Bite Bundle Gourmet Snacks Hamper</v>
      </c>
      <c r="F60" t="str">
        <v>Bite Bundle Pasta Night Hamper</v>
      </c>
      <c r="G60" t="str">
        <v>Bite Bundle Snack Indulgence Hamper</v>
      </c>
      <c r="H60" t="str">
        <v>Bondi Essentials Gift Hamper</v>
      </c>
      <c r="I60" t="str">
        <v>Botanica Pamper Hamper</v>
      </c>
      <c r="J60" t="str">
        <v>Botanica Rose Chandon Gift</v>
      </c>
      <c r="K60" t="str">
        <v>Box Of Treats Easter Hamper</v>
      </c>
      <c r="L60" t="str">
        <v>Box Of Treats Hamper</v>
      </c>
      <c r="M60" t="str">
        <v>Car &amp; Wine Lovers Gift Hamper</v>
      </c>
      <c r="N60" t="str">
        <v>Car Chamois &amp; Red Wine Gift</v>
      </c>
      <c r="O60" t="str">
        <v>Car Chamois &amp; White Wine Gift</v>
      </c>
      <c r="P60" t="str">
        <v>Car Essentials Gift Pack</v>
      </c>
      <c r="Q60" t="str">
        <v>Caring For You Rest Time Gift Box</v>
      </c>
      <c r="R60" t="str">
        <v>Celebrate Shiraz Gift Box</v>
      </c>
      <c r="S60" t="str">
        <v>Chill Out Lager Hamper</v>
      </c>
      <c r="T60" t="str">
        <v>Chill Out Pale Ale Hamper</v>
      </c>
      <c r="U60" t="str">
        <v>Chivas Whisky &amp; Nuts Hamper</v>
      </c>
      <c r="V60" t="str">
        <v>Clay Date - Clay Sculpting Set For Two</v>
      </c>
      <c r="W60" t="str">
        <v>Connoisseur's Wine Collection Hamper</v>
      </c>
      <c r="X60" t="str">
        <v>Cuddle Up At Home</v>
      </c>
      <c r="Y60" t="str">
        <v>Dom Perignon Champagne Gift Hamper</v>
      </c>
      <c r="Z60" t="str">
        <v>Double Wine Canvas Shopper</v>
      </c>
      <c r="AA60" t="str">
        <v>Elegance Dom Perignon Gift Hamper</v>
      </c>
      <c r="AB60" t="str">
        <v>Elegant Shiraz Housewarming Gift Box</v>
      </c>
      <c r="AC60" t="str">
        <v>Entertain With Veuve Crate</v>
      </c>
      <c r="AD60" t="str">
        <v>For Her Essentials Hamper</v>
      </c>
      <c r="AE60" t="str">
        <v>Garden &amp; Pamper Hamper</v>
      </c>
      <c r="AF60" t="str">
        <v>Glenlivet 12 Premium Whisky Hamper</v>
      </c>
      <c r="AG60" t="str">
        <v>Glenmorangie Whisky Tasting Hamper</v>
      </c>
      <c r="AH60" t="str">
        <v>Golf &amp; Chill Pack Gift</v>
      </c>
      <c r="AI60" t="str">
        <v>Gourmet Cheeseboard Hamper</v>
      </c>
      <c r="AJ60" t="str">
        <v>Gourmet Red Wine Hamper</v>
      </c>
      <c r="AK60" t="str">
        <v>Gourmet Sauv Blanc Hamper</v>
      </c>
      <c r="AL60" t="str">
        <v>Gourmet Settlement Gift</v>
      </c>
      <c r="AM60" t="str">
        <v>Gourmet Sparkling Hamper</v>
      </c>
      <c r="AN60" t="str">
        <v>Gourmet White Wine Hamper</v>
      </c>
      <c r="AO60" t="str">
        <v>Heaps Normal for Heaps Cool Gents Gift</v>
      </c>
      <c r="AP60" t="str">
        <v>Her Comfort Care Gift</v>
      </c>
      <c r="AQ60" t="str">
        <v>Home Celebration Hamper</v>
      </c>
      <c r="AR60" t="str">
        <v>Hoppy Days Pale Ale, Snack &amp; Speaker Gift Hamper</v>
      </c>
      <c r="AS60" t="str">
        <v>Hoppy Easter Chocolate Gift Box</v>
      </c>
      <c r="AT60" t="str">
        <v>Hoppy Easter Sparkling Gift Basket</v>
      </c>
      <c r="AU60" t="str">
        <v>Johnnie Walker Whisky Hamper</v>
      </c>
      <c r="AV60" t="str">
        <v>Limoncello Picnic Party Cooler</v>
      </c>
      <c r="AW60" t="str">
        <v>Love You Beary Much Hamper</v>
      </c>
      <c r="AX60" t="str">
        <v>Luxurious Picnic Gift Hamper</v>
      </c>
      <c r="AY60" t="str">
        <v>Luxury Car &amp; St Hugo Shiraz Hamper</v>
      </c>
      <c r="AZ60" t="str">
        <v>Luxury Gift Hamper For Her</v>
      </c>
      <c r="BA60" t="str">
        <v>Luxury Gift Hamper For Him</v>
      </c>
      <c r="BB60" t="str">
        <v>Luxury Homebody Relaxation Gift Hamper</v>
      </c>
      <c r="BC60" t="str">
        <v>Luxury Moet Hamper</v>
      </c>
      <c r="BD60" t="str">
        <v>Made To Share Basket</v>
      </c>
      <c r="BE60" t="str">
        <v>Makers Mark Whisky Hamper</v>
      </c>
      <c r="BF60" t="str">
        <v>Market Munchies Canvas Bag</v>
      </c>
      <c r="BG60" t="str">
        <v>Mini Home Chef Gift Set</v>
      </c>
      <c r="BH60" t="str">
        <v>Mini Snack Gift Box</v>
      </c>
      <c r="BI60" t="str">
        <v>Moet Gift Hamper</v>
      </c>
      <c r="BJ60" t="str">
        <v>Moon Dog Brews for Him Hamper</v>
      </c>
      <c r="BK60" t="str">
        <v>Mum's Margs &amp; Me Time Gift Basket</v>
      </c>
      <c r="BL60" t="str">
        <v>Mum's Market Munchies Tote Gift</v>
      </c>
      <c r="BM60" t="str">
        <v>Mum's Red Wine &amp; Robe Hamper</v>
      </c>
      <c r="BN60" t="str">
        <v>Mum's Sip &amp; Snack Hamper</v>
      </c>
      <c r="BO60" t="str">
        <v>Mum's Sparkling &amp; Treats Hamper</v>
      </c>
      <c r="BP60" t="str">
        <v>Mum's Sweet Treat Hamper</v>
      </c>
      <c r="BQ60" t="str">
        <v>Opulent Tea Lovers Gift Set</v>
      </c>
      <c r="BR60" t="str">
        <v>Perk Me Up Coffee Hamper</v>
      </c>
      <c r="BS60" t="str">
        <v>Prosecco Celebration Hamper</v>
      </c>
      <c r="BT60" t="str">
        <v>Red &amp; White Wine Gift Box</v>
      </c>
      <c r="BU60" t="str">
        <v>Red Welcome Home Hamper</v>
      </c>
      <c r="BV60" t="str">
        <v>Red Wine &amp; Game Night In Hamper</v>
      </c>
      <c r="BW60" t="str">
        <v>Reset Mini Moment Gift Box</v>
      </c>
      <c r="BX60" t="str">
        <v>Rest &amp; Reset Wellness Gift Hamper</v>
      </c>
      <c r="BY60" t="str">
        <v>Retire In Style Hamper</v>
      </c>
      <c r="BZ60" t="str">
        <v>Robby's Entertainer Gift Pack</v>
      </c>
      <c r="CA60" t="str">
        <v>Robs Arvo BBQ Kit</v>
      </c>
      <c r="CB60" t="str">
        <v>Rob's Red Wine Tasting Hamper</v>
      </c>
      <c r="CC60" t="str">
        <v>Self Care For You Gift Box</v>
      </c>
      <c r="CD60" t="str">
        <v>Self Care Gift Hamper</v>
      </c>
      <c r="CE60" t="str">
        <v>Sip &amp; Snack Gift Hamper</v>
      </c>
      <c r="CF60" t="str">
        <v>Sparkling Celebration Car Gift Hamper</v>
      </c>
      <c r="CG60" t="str">
        <v>Summer Lovin' Shopper Bag</v>
      </c>
      <c r="CH60" t="str">
        <v>Sweet Chocolate Easter Hamper</v>
      </c>
      <c r="CI60" t="str">
        <v>Sweet Chocolate Hamper</v>
      </c>
      <c r="CJ60" t="str">
        <v>Sweet Easter Sharing Gift Hamper</v>
      </c>
      <c r="CK60" t="str">
        <v>Sweet Treats Gift Hamper</v>
      </c>
      <c r="CL60" t="str">
        <v>Take Care Gift Hamper</v>
      </c>
      <c r="CM60" t="str">
        <v>Tea &amp; Comfort Hamper</v>
      </c>
      <c r="CN60" t="str">
        <v>The Aberlour 'U R' Special Hamper</v>
      </c>
      <c r="CO60" t="str">
        <v>The Artisan Picnic Hamper</v>
      </c>
      <c r="CP60" t="str">
        <v>The BBQ Lover's Gift Box</v>
      </c>
      <c r="CQ60" t="str">
        <v>The Bondi Soap Indulgence 'Delight Me' Gift Box</v>
      </c>
      <c r="CR60" t="str">
        <v>The Coffee &amp; Crunch Bundle Hamper</v>
      </c>
      <c r="CS60" t="str">
        <v>The Coffee Lover's Gift</v>
      </c>
      <c r="CT60" t="str">
        <v>The Entertainer Crate</v>
      </c>
      <c r="CU60" t="str">
        <v>The Gents' Retreat Hamper</v>
      </c>
      <c r="CV60" t="str">
        <v>Thinking Of You Mini Moments Gift</v>
      </c>
      <c r="CW60" t="str">
        <v>Top Shelf Veuve &amp; Aberlour Whisky Gift</v>
      </c>
      <c r="CX60" t="str">
        <v>Ultimate Car Gift Pack With Meguiar's</v>
      </c>
      <c r="CY60" t="str">
        <v>Ultimate Party Pack</v>
      </c>
      <c r="CZ60" t="str">
        <v>Very Veuve Gift Hamper</v>
      </c>
      <c r="DA60" t="str">
        <v>Vitale Australian Botanicals House Essentials</v>
      </c>
      <c r="DB60" t="str">
        <v>Vitale Wellness Pamper Hamper</v>
      </c>
      <c r="DC60" t="str">
        <v>Vitality Pamper Hamper</v>
      </c>
      <c r="DD60" t="str">
        <v>Welcome Home Cheeseboard &amp; Olive Oil</v>
      </c>
      <c r="DE60" t="str">
        <v>Welcome Home Cheeseboard &amp; Red Wine</v>
      </c>
      <c r="DF60" t="str">
        <v>Wine &amp; Antipasto Hamper</v>
      </c>
      <c r="DG60" t="str">
        <v>Wine &amp; Chocolate Collection</v>
      </c>
      <c r="DH60" t="str">
        <v>With Love Sparkling Hamper</v>
      </c>
      <c r="DI60" t="str">
        <v>Yes Way Rose Hamper</v>
      </c>
      <c r="DJ60" t="str">
        <v>You're Amazing Mini Moments Gift</v>
      </c>
      <c r="DK60" t="str">
        <v>Zonzo Roro Apertivo Spritz &amp; Snack Set Gift</v>
      </c>
      <c r="DL60" t="str">
        <v>Zonzo Vodka Celebration Hamper</v>
      </c>
      <c r="DM60" t="str">
        <v>Custom Hamper</v>
      </c>
    </row>
    <row r="61" spans="1:117" x14ac:dyDescent="0.25">
      <c r="A61" s="62" t="str" cm="1">
        <f t="array" ref="A61:DM61">TRANSPOSE(_xlfn._xlws.FILTER('Hamper Listing'!$A$2:$A$160,ISNUMBER(SEARCH('Bulk Order Form'!K74,'Hamper Listing'!$A$2:$A$160)),"No Results"))</f>
        <v>A Chandon Gift Hamper</v>
      </c>
      <c r="B61" t="str">
        <v>All Chill, No Booze Beer Hamper</v>
      </c>
      <c r="C61" t="str">
        <v>Backyard Barby Essentials Crate</v>
      </c>
      <c r="D61" t="str">
        <v>Beer &amp; Wine Picnic Cooler Bag</v>
      </c>
      <c r="E61" t="str">
        <v>Bite Bundle Gourmet Snacks Hamper</v>
      </c>
      <c r="F61" t="str">
        <v>Bite Bundle Pasta Night Hamper</v>
      </c>
      <c r="G61" t="str">
        <v>Bite Bundle Snack Indulgence Hamper</v>
      </c>
      <c r="H61" t="str">
        <v>Bondi Essentials Gift Hamper</v>
      </c>
      <c r="I61" t="str">
        <v>Botanica Pamper Hamper</v>
      </c>
      <c r="J61" t="str">
        <v>Botanica Rose Chandon Gift</v>
      </c>
      <c r="K61" t="str">
        <v>Box Of Treats Easter Hamper</v>
      </c>
      <c r="L61" t="str">
        <v>Box Of Treats Hamper</v>
      </c>
      <c r="M61" t="str">
        <v>Car &amp; Wine Lovers Gift Hamper</v>
      </c>
      <c r="N61" t="str">
        <v>Car Chamois &amp; Red Wine Gift</v>
      </c>
      <c r="O61" t="str">
        <v>Car Chamois &amp; White Wine Gift</v>
      </c>
      <c r="P61" t="str">
        <v>Car Essentials Gift Pack</v>
      </c>
      <c r="Q61" t="str">
        <v>Caring For You Rest Time Gift Box</v>
      </c>
      <c r="R61" t="str">
        <v>Celebrate Shiraz Gift Box</v>
      </c>
      <c r="S61" t="str">
        <v>Chill Out Lager Hamper</v>
      </c>
      <c r="T61" t="str">
        <v>Chill Out Pale Ale Hamper</v>
      </c>
      <c r="U61" t="str">
        <v>Chivas Whisky &amp; Nuts Hamper</v>
      </c>
      <c r="V61" t="str">
        <v>Clay Date - Clay Sculpting Set For Two</v>
      </c>
      <c r="W61" t="str">
        <v>Connoisseur's Wine Collection Hamper</v>
      </c>
      <c r="X61" t="str">
        <v>Cuddle Up At Home</v>
      </c>
      <c r="Y61" t="str">
        <v>Dom Perignon Champagne Gift Hamper</v>
      </c>
      <c r="Z61" t="str">
        <v>Double Wine Canvas Shopper</v>
      </c>
      <c r="AA61" t="str">
        <v>Elegance Dom Perignon Gift Hamper</v>
      </c>
      <c r="AB61" t="str">
        <v>Elegant Shiraz Housewarming Gift Box</v>
      </c>
      <c r="AC61" t="str">
        <v>Entertain With Veuve Crate</v>
      </c>
      <c r="AD61" t="str">
        <v>For Her Essentials Hamper</v>
      </c>
      <c r="AE61" t="str">
        <v>Garden &amp; Pamper Hamper</v>
      </c>
      <c r="AF61" t="str">
        <v>Glenlivet 12 Premium Whisky Hamper</v>
      </c>
      <c r="AG61" t="str">
        <v>Glenmorangie Whisky Tasting Hamper</v>
      </c>
      <c r="AH61" t="str">
        <v>Golf &amp; Chill Pack Gift</v>
      </c>
      <c r="AI61" t="str">
        <v>Gourmet Cheeseboard Hamper</v>
      </c>
      <c r="AJ61" t="str">
        <v>Gourmet Red Wine Hamper</v>
      </c>
      <c r="AK61" t="str">
        <v>Gourmet Sauv Blanc Hamper</v>
      </c>
      <c r="AL61" t="str">
        <v>Gourmet Settlement Gift</v>
      </c>
      <c r="AM61" t="str">
        <v>Gourmet Sparkling Hamper</v>
      </c>
      <c r="AN61" t="str">
        <v>Gourmet White Wine Hamper</v>
      </c>
      <c r="AO61" t="str">
        <v>Heaps Normal for Heaps Cool Gents Gift</v>
      </c>
      <c r="AP61" t="str">
        <v>Her Comfort Care Gift</v>
      </c>
      <c r="AQ61" t="str">
        <v>Home Celebration Hamper</v>
      </c>
      <c r="AR61" t="str">
        <v>Hoppy Days Pale Ale, Snack &amp; Speaker Gift Hamper</v>
      </c>
      <c r="AS61" t="str">
        <v>Hoppy Easter Chocolate Gift Box</v>
      </c>
      <c r="AT61" t="str">
        <v>Hoppy Easter Sparkling Gift Basket</v>
      </c>
      <c r="AU61" t="str">
        <v>Johnnie Walker Whisky Hamper</v>
      </c>
      <c r="AV61" t="str">
        <v>Limoncello Picnic Party Cooler</v>
      </c>
      <c r="AW61" t="str">
        <v>Love You Beary Much Hamper</v>
      </c>
      <c r="AX61" t="str">
        <v>Luxurious Picnic Gift Hamper</v>
      </c>
      <c r="AY61" t="str">
        <v>Luxury Car &amp; St Hugo Shiraz Hamper</v>
      </c>
      <c r="AZ61" t="str">
        <v>Luxury Gift Hamper For Her</v>
      </c>
      <c r="BA61" t="str">
        <v>Luxury Gift Hamper For Him</v>
      </c>
      <c r="BB61" t="str">
        <v>Luxury Homebody Relaxation Gift Hamper</v>
      </c>
      <c r="BC61" t="str">
        <v>Luxury Moet Hamper</v>
      </c>
      <c r="BD61" t="str">
        <v>Made To Share Basket</v>
      </c>
      <c r="BE61" t="str">
        <v>Makers Mark Whisky Hamper</v>
      </c>
      <c r="BF61" t="str">
        <v>Market Munchies Canvas Bag</v>
      </c>
      <c r="BG61" t="str">
        <v>Mini Home Chef Gift Set</v>
      </c>
      <c r="BH61" t="str">
        <v>Mini Snack Gift Box</v>
      </c>
      <c r="BI61" t="str">
        <v>Moet Gift Hamper</v>
      </c>
      <c r="BJ61" t="str">
        <v>Moon Dog Brews for Him Hamper</v>
      </c>
      <c r="BK61" t="str">
        <v>Mum's Margs &amp; Me Time Gift Basket</v>
      </c>
      <c r="BL61" t="str">
        <v>Mum's Market Munchies Tote Gift</v>
      </c>
      <c r="BM61" t="str">
        <v>Mum's Red Wine &amp; Robe Hamper</v>
      </c>
      <c r="BN61" t="str">
        <v>Mum's Sip &amp; Snack Hamper</v>
      </c>
      <c r="BO61" t="str">
        <v>Mum's Sparkling &amp; Treats Hamper</v>
      </c>
      <c r="BP61" t="str">
        <v>Mum's Sweet Treat Hamper</v>
      </c>
      <c r="BQ61" t="str">
        <v>Opulent Tea Lovers Gift Set</v>
      </c>
      <c r="BR61" t="str">
        <v>Perk Me Up Coffee Hamper</v>
      </c>
      <c r="BS61" t="str">
        <v>Prosecco Celebration Hamper</v>
      </c>
      <c r="BT61" t="str">
        <v>Red &amp; White Wine Gift Box</v>
      </c>
      <c r="BU61" t="str">
        <v>Red Welcome Home Hamper</v>
      </c>
      <c r="BV61" t="str">
        <v>Red Wine &amp; Game Night In Hamper</v>
      </c>
      <c r="BW61" t="str">
        <v>Reset Mini Moment Gift Box</v>
      </c>
      <c r="BX61" t="str">
        <v>Rest &amp; Reset Wellness Gift Hamper</v>
      </c>
      <c r="BY61" t="str">
        <v>Retire In Style Hamper</v>
      </c>
      <c r="BZ61" t="str">
        <v>Robby's Entertainer Gift Pack</v>
      </c>
      <c r="CA61" t="str">
        <v>Robs Arvo BBQ Kit</v>
      </c>
      <c r="CB61" t="str">
        <v>Rob's Red Wine Tasting Hamper</v>
      </c>
      <c r="CC61" t="str">
        <v>Self Care For You Gift Box</v>
      </c>
      <c r="CD61" t="str">
        <v>Self Care Gift Hamper</v>
      </c>
      <c r="CE61" t="str">
        <v>Sip &amp; Snack Gift Hamper</v>
      </c>
      <c r="CF61" t="str">
        <v>Sparkling Celebration Car Gift Hamper</v>
      </c>
      <c r="CG61" t="str">
        <v>Summer Lovin' Shopper Bag</v>
      </c>
      <c r="CH61" t="str">
        <v>Sweet Chocolate Easter Hamper</v>
      </c>
      <c r="CI61" t="str">
        <v>Sweet Chocolate Hamper</v>
      </c>
      <c r="CJ61" t="str">
        <v>Sweet Easter Sharing Gift Hamper</v>
      </c>
      <c r="CK61" t="str">
        <v>Sweet Treats Gift Hamper</v>
      </c>
      <c r="CL61" t="str">
        <v>Take Care Gift Hamper</v>
      </c>
      <c r="CM61" t="str">
        <v>Tea &amp; Comfort Hamper</v>
      </c>
      <c r="CN61" t="str">
        <v>The Aberlour 'U R' Special Hamper</v>
      </c>
      <c r="CO61" t="str">
        <v>The Artisan Picnic Hamper</v>
      </c>
      <c r="CP61" t="str">
        <v>The BBQ Lover's Gift Box</v>
      </c>
      <c r="CQ61" t="str">
        <v>The Bondi Soap Indulgence 'Delight Me' Gift Box</v>
      </c>
      <c r="CR61" t="str">
        <v>The Coffee &amp; Crunch Bundle Hamper</v>
      </c>
      <c r="CS61" t="str">
        <v>The Coffee Lover's Gift</v>
      </c>
      <c r="CT61" t="str">
        <v>The Entertainer Crate</v>
      </c>
      <c r="CU61" t="str">
        <v>The Gents' Retreat Hamper</v>
      </c>
      <c r="CV61" t="str">
        <v>Thinking Of You Mini Moments Gift</v>
      </c>
      <c r="CW61" t="str">
        <v>Top Shelf Veuve &amp; Aberlour Whisky Gift</v>
      </c>
      <c r="CX61" t="str">
        <v>Ultimate Car Gift Pack With Meguiar's</v>
      </c>
      <c r="CY61" t="str">
        <v>Ultimate Party Pack</v>
      </c>
      <c r="CZ61" t="str">
        <v>Very Veuve Gift Hamper</v>
      </c>
      <c r="DA61" t="str">
        <v>Vitale Australian Botanicals House Essentials</v>
      </c>
      <c r="DB61" t="str">
        <v>Vitale Wellness Pamper Hamper</v>
      </c>
      <c r="DC61" t="str">
        <v>Vitality Pamper Hamper</v>
      </c>
      <c r="DD61" t="str">
        <v>Welcome Home Cheeseboard &amp; Olive Oil</v>
      </c>
      <c r="DE61" t="str">
        <v>Welcome Home Cheeseboard &amp; Red Wine</v>
      </c>
      <c r="DF61" t="str">
        <v>Wine &amp; Antipasto Hamper</v>
      </c>
      <c r="DG61" t="str">
        <v>Wine &amp; Chocolate Collection</v>
      </c>
      <c r="DH61" t="str">
        <v>With Love Sparkling Hamper</v>
      </c>
      <c r="DI61" t="str">
        <v>Yes Way Rose Hamper</v>
      </c>
      <c r="DJ61" t="str">
        <v>You're Amazing Mini Moments Gift</v>
      </c>
      <c r="DK61" t="str">
        <v>Zonzo Roro Apertivo Spritz &amp; Snack Set Gift</v>
      </c>
      <c r="DL61" t="str">
        <v>Zonzo Vodka Celebration Hamper</v>
      </c>
      <c r="DM61" t="str">
        <v>Custom Hamper</v>
      </c>
    </row>
    <row r="62" spans="1:117" x14ac:dyDescent="0.25">
      <c r="A62" s="62" t="str" cm="1">
        <f t="array" ref="A62:DM62">TRANSPOSE(_xlfn._xlws.FILTER('Hamper Listing'!$A$2:$A$160,ISNUMBER(SEARCH('Bulk Order Form'!K75,'Hamper Listing'!$A$2:$A$160)),"No Results"))</f>
        <v>A Chandon Gift Hamper</v>
      </c>
      <c r="B62" t="str">
        <v>All Chill, No Booze Beer Hamper</v>
      </c>
      <c r="C62" t="str">
        <v>Backyard Barby Essentials Crate</v>
      </c>
      <c r="D62" t="str">
        <v>Beer &amp; Wine Picnic Cooler Bag</v>
      </c>
      <c r="E62" t="str">
        <v>Bite Bundle Gourmet Snacks Hamper</v>
      </c>
      <c r="F62" t="str">
        <v>Bite Bundle Pasta Night Hamper</v>
      </c>
      <c r="G62" t="str">
        <v>Bite Bundle Snack Indulgence Hamper</v>
      </c>
      <c r="H62" t="str">
        <v>Bondi Essentials Gift Hamper</v>
      </c>
      <c r="I62" t="str">
        <v>Botanica Pamper Hamper</v>
      </c>
      <c r="J62" t="str">
        <v>Botanica Rose Chandon Gift</v>
      </c>
      <c r="K62" t="str">
        <v>Box Of Treats Easter Hamper</v>
      </c>
      <c r="L62" t="str">
        <v>Box Of Treats Hamper</v>
      </c>
      <c r="M62" t="str">
        <v>Car &amp; Wine Lovers Gift Hamper</v>
      </c>
      <c r="N62" t="str">
        <v>Car Chamois &amp; Red Wine Gift</v>
      </c>
      <c r="O62" t="str">
        <v>Car Chamois &amp; White Wine Gift</v>
      </c>
      <c r="P62" t="str">
        <v>Car Essentials Gift Pack</v>
      </c>
      <c r="Q62" t="str">
        <v>Caring For You Rest Time Gift Box</v>
      </c>
      <c r="R62" t="str">
        <v>Celebrate Shiraz Gift Box</v>
      </c>
      <c r="S62" t="str">
        <v>Chill Out Lager Hamper</v>
      </c>
      <c r="T62" t="str">
        <v>Chill Out Pale Ale Hamper</v>
      </c>
      <c r="U62" t="str">
        <v>Chivas Whisky &amp; Nuts Hamper</v>
      </c>
      <c r="V62" t="str">
        <v>Clay Date - Clay Sculpting Set For Two</v>
      </c>
      <c r="W62" t="str">
        <v>Connoisseur's Wine Collection Hamper</v>
      </c>
      <c r="X62" t="str">
        <v>Cuddle Up At Home</v>
      </c>
      <c r="Y62" t="str">
        <v>Dom Perignon Champagne Gift Hamper</v>
      </c>
      <c r="Z62" t="str">
        <v>Double Wine Canvas Shopper</v>
      </c>
      <c r="AA62" t="str">
        <v>Elegance Dom Perignon Gift Hamper</v>
      </c>
      <c r="AB62" t="str">
        <v>Elegant Shiraz Housewarming Gift Box</v>
      </c>
      <c r="AC62" t="str">
        <v>Entertain With Veuve Crate</v>
      </c>
      <c r="AD62" t="str">
        <v>For Her Essentials Hamper</v>
      </c>
      <c r="AE62" t="str">
        <v>Garden &amp; Pamper Hamper</v>
      </c>
      <c r="AF62" t="str">
        <v>Glenlivet 12 Premium Whisky Hamper</v>
      </c>
      <c r="AG62" t="str">
        <v>Glenmorangie Whisky Tasting Hamper</v>
      </c>
      <c r="AH62" t="str">
        <v>Golf &amp; Chill Pack Gift</v>
      </c>
      <c r="AI62" t="str">
        <v>Gourmet Cheeseboard Hamper</v>
      </c>
      <c r="AJ62" t="str">
        <v>Gourmet Red Wine Hamper</v>
      </c>
      <c r="AK62" t="str">
        <v>Gourmet Sauv Blanc Hamper</v>
      </c>
      <c r="AL62" t="str">
        <v>Gourmet Settlement Gift</v>
      </c>
      <c r="AM62" t="str">
        <v>Gourmet Sparkling Hamper</v>
      </c>
      <c r="AN62" t="str">
        <v>Gourmet White Wine Hamper</v>
      </c>
      <c r="AO62" t="str">
        <v>Heaps Normal for Heaps Cool Gents Gift</v>
      </c>
      <c r="AP62" t="str">
        <v>Her Comfort Care Gift</v>
      </c>
      <c r="AQ62" t="str">
        <v>Home Celebration Hamper</v>
      </c>
      <c r="AR62" t="str">
        <v>Hoppy Days Pale Ale, Snack &amp; Speaker Gift Hamper</v>
      </c>
      <c r="AS62" t="str">
        <v>Hoppy Easter Chocolate Gift Box</v>
      </c>
      <c r="AT62" t="str">
        <v>Hoppy Easter Sparkling Gift Basket</v>
      </c>
      <c r="AU62" t="str">
        <v>Johnnie Walker Whisky Hamper</v>
      </c>
      <c r="AV62" t="str">
        <v>Limoncello Picnic Party Cooler</v>
      </c>
      <c r="AW62" t="str">
        <v>Love You Beary Much Hamper</v>
      </c>
      <c r="AX62" t="str">
        <v>Luxurious Picnic Gift Hamper</v>
      </c>
      <c r="AY62" t="str">
        <v>Luxury Car &amp; St Hugo Shiraz Hamper</v>
      </c>
      <c r="AZ62" t="str">
        <v>Luxury Gift Hamper For Her</v>
      </c>
      <c r="BA62" t="str">
        <v>Luxury Gift Hamper For Him</v>
      </c>
      <c r="BB62" t="str">
        <v>Luxury Homebody Relaxation Gift Hamper</v>
      </c>
      <c r="BC62" t="str">
        <v>Luxury Moet Hamper</v>
      </c>
      <c r="BD62" t="str">
        <v>Made To Share Basket</v>
      </c>
      <c r="BE62" t="str">
        <v>Makers Mark Whisky Hamper</v>
      </c>
      <c r="BF62" t="str">
        <v>Market Munchies Canvas Bag</v>
      </c>
      <c r="BG62" t="str">
        <v>Mini Home Chef Gift Set</v>
      </c>
      <c r="BH62" t="str">
        <v>Mini Snack Gift Box</v>
      </c>
      <c r="BI62" t="str">
        <v>Moet Gift Hamper</v>
      </c>
      <c r="BJ62" t="str">
        <v>Moon Dog Brews for Him Hamper</v>
      </c>
      <c r="BK62" t="str">
        <v>Mum's Margs &amp; Me Time Gift Basket</v>
      </c>
      <c r="BL62" t="str">
        <v>Mum's Market Munchies Tote Gift</v>
      </c>
      <c r="BM62" t="str">
        <v>Mum's Red Wine &amp; Robe Hamper</v>
      </c>
      <c r="BN62" t="str">
        <v>Mum's Sip &amp; Snack Hamper</v>
      </c>
      <c r="BO62" t="str">
        <v>Mum's Sparkling &amp; Treats Hamper</v>
      </c>
      <c r="BP62" t="str">
        <v>Mum's Sweet Treat Hamper</v>
      </c>
      <c r="BQ62" t="str">
        <v>Opulent Tea Lovers Gift Set</v>
      </c>
      <c r="BR62" t="str">
        <v>Perk Me Up Coffee Hamper</v>
      </c>
      <c r="BS62" t="str">
        <v>Prosecco Celebration Hamper</v>
      </c>
      <c r="BT62" t="str">
        <v>Red &amp; White Wine Gift Box</v>
      </c>
      <c r="BU62" t="str">
        <v>Red Welcome Home Hamper</v>
      </c>
      <c r="BV62" t="str">
        <v>Red Wine &amp; Game Night In Hamper</v>
      </c>
      <c r="BW62" t="str">
        <v>Reset Mini Moment Gift Box</v>
      </c>
      <c r="BX62" t="str">
        <v>Rest &amp; Reset Wellness Gift Hamper</v>
      </c>
      <c r="BY62" t="str">
        <v>Retire In Style Hamper</v>
      </c>
      <c r="BZ62" t="str">
        <v>Robby's Entertainer Gift Pack</v>
      </c>
      <c r="CA62" t="str">
        <v>Robs Arvo BBQ Kit</v>
      </c>
      <c r="CB62" t="str">
        <v>Rob's Red Wine Tasting Hamper</v>
      </c>
      <c r="CC62" t="str">
        <v>Self Care For You Gift Box</v>
      </c>
      <c r="CD62" t="str">
        <v>Self Care Gift Hamper</v>
      </c>
      <c r="CE62" t="str">
        <v>Sip &amp; Snack Gift Hamper</v>
      </c>
      <c r="CF62" t="str">
        <v>Sparkling Celebration Car Gift Hamper</v>
      </c>
      <c r="CG62" t="str">
        <v>Summer Lovin' Shopper Bag</v>
      </c>
      <c r="CH62" t="str">
        <v>Sweet Chocolate Easter Hamper</v>
      </c>
      <c r="CI62" t="str">
        <v>Sweet Chocolate Hamper</v>
      </c>
      <c r="CJ62" t="str">
        <v>Sweet Easter Sharing Gift Hamper</v>
      </c>
      <c r="CK62" t="str">
        <v>Sweet Treats Gift Hamper</v>
      </c>
      <c r="CL62" t="str">
        <v>Take Care Gift Hamper</v>
      </c>
      <c r="CM62" t="str">
        <v>Tea &amp; Comfort Hamper</v>
      </c>
      <c r="CN62" t="str">
        <v>The Aberlour 'U R' Special Hamper</v>
      </c>
      <c r="CO62" t="str">
        <v>The Artisan Picnic Hamper</v>
      </c>
      <c r="CP62" t="str">
        <v>The BBQ Lover's Gift Box</v>
      </c>
      <c r="CQ62" t="str">
        <v>The Bondi Soap Indulgence 'Delight Me' Gift Box</v>
      </c>
      <c r="CR62" t="str">
        <v>The Coffee &amp; Crunch Bundle Hamper</v>
      </c>
      <c r="CS62" t="str">
        <v>The Coffee Lover's Gift</v>
      </c>
      <c r="CT62" t="str">
        <v>The Entertainer Crate</v>
      </c>
      <c r="CU62" t="str">
        <v>The Gents' Retreat Hamper</v>
      </c>
      <c r="CV62" t="str">
        <v>Thinking Of You Mini Moments Gift</v>
      </c>
      <c r="CW62" t="str">
        <v>Top Shelf Veuve &amp; Aberlour Whisky Gift</v>
      </c>
      <c r="CX62" t="str">
        <v>Ultimate Car Gift Pack With Meguiar's</v>
      </c>
      <c r="CY62" t="str">
        <v>Ultimate Party Pack</v>
      </c>
      <c r="CZ62" t="str">
        <v>Very Veuve Gift Hamper</v>
      </c>
      <c r="DA62" t="str">
        <v>Vitale Australian Botanicals House Essentials</v>
      </c>
      <c r="DB62" t="str">
        <v>Vitale Wellness Pamper Hamper</v>
      </c>
      <c r="DC62" t="str">
        <v>Vitality Pamper Hamper</v>
      </c>
      <c r="DD62" t="str">
        <v>Welcome Home Cheeseboard &amp; Olive Oil</v>
      </c>
      <c r="DE62" t="str">
        <v>Welcome Home Cheeseboard &amp; Red Wine</v>
      </c>
      <c r="DF62" t="str">
        <v>Wine &amp; Antipasto Hamper</v>
      </c>
      <c r="DG62" t="str">
        <v>Wine &amp; Chocolate Collection</v>
      </c>
      <c r="DH62" t="str">
        <v>With Love Sparkling Hamper</v>
      </c>
      <c r="DI62" t="str">
        <v>Yes Way Rose Hamper</v>
      </c>
      <c r="DJ62" t="str">
        <v>You're Amazing Mini Moments Gift</v>
      </c>
      <c r="DK62" t="str">
        <v>Zonzo Roro Apertivo Spritz &amp; Snack Set Gift</v>
      </c>
      <c r="DL62" t="str">
        <v>Zonzo Vodka Celebration Hamper</v>
      </c>
      <c r="DM62" t="str">
        <v>Custom Hamper</v>
      </c>
    </row>
    <row r="63" spans="1:117" x14ac:dyDescent="0.25">
      <c r="A63" s="62" t="str" cm="1">
        <f t="array" ref="A63:DM63">TRANSPOSE(_xlfn._xlws.FILTER('Hamper Listing'!$A$2:$A$160,ISNUMBER(SEARCH('Bulk Order Form'!K76,'Hamper Listing'!$A$2:$A$160)),"No Results"))</f>
        <v>A Chandon Gift Hamper</v>
      </c>
      <c r="B63" t="str">
        <v>All Chill, No Booze Beer Hamper</v>
      </c>
      <c r="C63" t="str">
        <v>Backyard Barby Essentials Crate</v>
      </c>
      <c r="D63" t="str">
        <v>Beer &amp; Wine Picnic Cooler Bag</v>
      </c>
      <c r="E63" t="str">
        <v>Bite Bundle Gourmet Snacks Hamper</v>
      </c>
      <c r="F63" t="str">
        <v>Bite Bundle Pasta Night Hamper</v>
      </c>
      <c r="G63" t="str">
        <v>Bite Bundle Snack Indulgence Hamper</v>
      </c>
      <c r="H63" t="str">
        <v>Bondi Essentials Gift Hamper</v>
      </c>
      <c r="I63" t="str">
        <v>Botanica Pamper Hamper</v>
      </c>
      <c r="J63" t="str">
        <v>Botanica Rose Chandon Gift</v>
      </c>
      <c r="K63" t="str">
        <v>Box Of Treats Easter Hamper</v>
      </c>
      <c r="L63" t="str">
        <v>Box Of Treats Hamper</v>
      </c>
      <c r="M63" t="str">
        <v>Car &amp; Wine Lovers Gift Hamper</v>
      </c>
      <c r="N63" t="str">
        <v>Car Chamois &amp; Red Wine Gift</v>
      </c>
      <c r="O63" t="str">
        <v>Car Chamois &amp; White Wine Gift</v>
      </c>
      <c r="P63" t="str">
        <v>Car Essentials Gift Pack</v>
      </c>
      <c r="Q63" t="str">
        <v>Caring For You Rest Time Gift Box</v>
      </c>
      <c r="R63" t="str">
        <v>Celebrate Shiraz Gift Box</v>
      </c>
      <c r="S63" t="str">
        <v>Chill Out Lager Hamper</v>
      </c>
      <c r="T63" t="str">
        <v>Chill Out Pale Ale Hamper</v>
      </c>
      <c r="U63" t="str">
        <v>Chivas Whisky &amp; Nuts Hamper</v>
      </c>
      <c r="V63" t="str">
        <v>Clay Date - Clay Sculpting Set For Two</v>
      </c>
      <c r="W63" t="str">
        <v>Connoisseur's Wine Collection Hamper</v>
      </c>
      <c r="X63" t="str">
        <v>Cuddle Up At Home</v>
      </c>
      <c r="Y63" t="str">
        <v>Dom Perignon Champagne Gift Hamper</v>
      </c>
      <c r="Z63" t="str">
        <v>Double Wine Canvas Shopper</v>
      </c>
      <c r="AA63" t="str">
        <v>Elegance Dom Perignon Gift Hamper</v>
      </c>
      <c r="AB63" t="str">
        <v>Elegant Shiraz Housewarming Gift Box</v>
      </c>
      <c r="AC63" t="str">
        <v>Entertain With Veuve Crate</v>
      </c>
      <c r="AD63" t="str">
        <v>For Her Essentials Hamper</v>
      </c>
      <c r="AE63" t="str">
        <v>Garden &amp; Pamper Hamper</v>
      </c>
      <c r="AF63" t="str">
        <v>Glenlivet 12 Premium Whisky Hamper</v>
      </c>
      <c r="AG63" t="str">
        <v>Glenmorangie Whisky Tasting Hamper</v>
      </c>
      <c r="AH63" t="str">
        <v>Golf &amp; Chill Pack Gift</v>
      </c>
      <c r="AI63" t="str">
        <v>Gourmet Cheeseboard Hamper</v>
      </c>
      <c r="AJ63" t="str">
        <v>Gourmet Red Wine Hamper</v>
      </c>
      <c r="AK63" t="str">
        <v>Gourmet Sauv Blanc Hamper</v>
      </c>
      <c r="AL63" t="str">
        <v>Gourmet Settlement Gift</v>
      </c>
      <c r="AM63" t="str">
        <v>Gourmet Sparkling Hamper</v>
      </c>
      <c r="AN63" t="str">
        <v>Gourmet White Wine Hamper</v>
      </c>
      <c r="AO63" t="str">
        <v>Heaps Normal for Heaps Cool Gents Gift</v>
      </c>
      <c r="AP63" t="str">
        <v>Her Comfort Care Gift</v>
      </c>
      <c r="AQ63" t="str">
        <v>Home Celebration Hamper</v>
      </c>
      <c r="AR63" t="str">
        <v>Hoppy Days Pale Ale, Snack &amp; Speaker Gift Hamper</v>
      </c>
      <c r="AS63" t="str">
        <v>Hoppy Easter Chocolate Gift Box</v>
      </c>
      <c r="AT63" t="str">
        <v>Hoppy Easter Sparkling Gift Basket</v>
      </c>
      <c r="AU63" t="str">
        <v>Johnnie Walker Whisky Hamper</v>
      </c>
      <c r="AV63" t="str">
        <v>Limoncello Picnic Party Cooler</v>
      </c>
      <c r="AW63" t="str">
        <v>Love You Beary Much Hamper</v>
      </c>
      <c r="AX63" t="str">
        <v>Luxurious Picnic Gift Hamper</v>
      </c>
      <c r="AY63" t="str">
        <v>Luxury Car &amp; St Hugo Shiraz Hamper</v>
      </c>
      <c r="AZ63" t="str">
        <v>Luxury Gift Hamper For Her</v>
      </c>
      <c r="BA63" t="str">
        <v>Luxury Gift Hamper For Him</v>
      </c>
      <c r="BB63" t="str">
        <v>Luxury Homebody Relaxation Gift Hamper</v>
      </c>
      <c r="BC63" t="str">
        <v>Luxury Moet Hamper</v>
      </c>
      <c r="BD63" t="str">
        <v>Made To Share Basket</v>
      </c>
      <c r="BE63" t="str">
        <v>Makers Mark Whisky Hamper</v>
      </c>
      <c r="BF63" t="str">
        <v>Market Munchies Canvas Bag</v>
      </c>
      <c r="BG63" t="str">
        <v>Mini Home Chef Gift Set</v>
      </c>
      <c r="BH63" t="str">
        <v>Mini Snack Gift Box</v>
      </c>
      <c r="BI63" t="str">
        <v>Moet Gift Hamper</v>
      </c>
      <c r="BJ63" t="str">
        <v>Moon Dog Brews for Him Hamper</v>
      </c>
      <c r="BK63" t="str">
        <v>Mum's Margs &amp; Me Time Gift Basket</v>
      </c>
      <c r="BL63" t="str">
        <v>Mum's Market Munchies Tote Gift</v>
      </c>
      <c r="BM63" t="str">
        <v>Mum's Red Wine &amp; Robe Hamper</v>
      </c>
      <c r="BN63" t="str">
        <v>Mum's Sip &amp; Snack Hamper</v>
      </c>
      <c r="BO63" t="str">
        <v>Mum's Sparkling &amp; Treats Hamper</v>
      </c>
      <c r="BP63" t="str">
        <v>Mum's Sweet Treat Hamper</v>
      </c>
      <c r="BQ63" t="str">
        <v>Opulent Tea Lovers Gift Set</v>
      </c>
      <c r="BR63" t="str">
        <v>Perk Me Up Coffee Hamper</v>
      </c>
      <c r="BS63" t="str">
        <v>Prosecco Celebration Hamper</v>
      </c>
      <c r="BT63" t="str">
        <v>Red &amp; White Wine Gift Box</v>
      </c>
      <c r="BU63" t="str">
        <v>Red Welcome Home Hamper</v>
      </c>
      <c r="BV63" t="str">
        <v>Red Wine &amp; Game Night In Hamper</v>
      </c>
      <c r="BW63" t="str">
        <v>Reset Mini Moment Gift Box</v>
      </c>
      <c r="BX63" t="str">
        <v>Rest &amp; Reset Wellness Gift Hamper</v>
      </c>
      <c r="BY63" t="str">
        <v>Retire In Style Hamper</v>
      </c>
      <c r="BZ63" t="str">
        <v>Robby's Entertainer Gift Pack</v>
      </c>
      <c r="CA63" t="str">
        <v>Robs Arvo BBQ Kit</v>
      </c>
      <c r="CB63" t="str">
        <v>Rob's Red Wine Tasting Hamper</v>
      </c>
      <c r="CC63" t="str">
        <v>Self Care For You Gift Box</v>
      </c>
      <c r="CD63" t="str">
        <v>Self Care Gift Hamper</v>
      </c>
      <c r="CE63" t="str">
        <v>Sip &amp; Snack Gift Hamper</v>
      </c>
      <c r="CF63" t="str">
        <v>Sparkling Celebration Car Gift Hamper</v>
      </c>
      <c r="CG63" t="str">
        <v>Summer Lovin' Shopper Bag</v>
      </c>
      <c r="CH63" t="str">
        <v>Sweet Chocolate Easter Hamper</v>
      </c>
      <c r="CI63" t="str">
        <v>Sweet Chocolate Hamper</v>
      </c>
      <c r="CJ63" t="str">
        <v>Sweet Easter Sharing Gift Hamper</v>
      </c>
      <c r="CK63" t="str">
        <v>Sweet Treats Gift Hamper</v>
      </c>
      <c r="CL63" t="str">
        <v>Take Care Gift Hamper</v>
      </c>
      <c r="CM63" t="str">
        <v>Tea &amp; Comfort Hamper</v>
      </c>
      <c r="CN63" t="str">
        <v>The Aberlour 'U R' Special Hamper</v>
      </c>
      <c r="CO63" t="str">
        <v>The Artisan Picnic Hamper</v>
      </c>
      <c r="CP63" t="str">
        <v>The BBQ Lover's Gift Box</v>
      </c>
      <c r="CQ63" t="str">
        <v>The Bondi Soap Indulgence 'Delight Me' Gift Box</v>
      </c>
      <c r="CR63" t="str">
        <v>The Coffee &amp; Crunch Bundle Hamper</v>
      </c>
      <c r="CS63" t="str">
        <v>The Coffee Lover's Gift</v>
      </c>
      <c r="CT63" t="str">
        <v>The Entertainer Crate</v>
      </c>
      <c r="CU63" t="str">
        <v>The Gents' Retreat Hamper</v>
      </c>
      <c r="CV63" t="str">
        <v>Thinking Of You Mini Moments Gift</v>
      </c>
      <c r="CW63" t="str">
        <v>Top Shelf Veuve &amp; Aberlour Whisky Gift</v>
      </c>
      <c r="CX63" t="str">
        <v>Ultimate Car Gift Pack With Meguiar's</v>
      </c>
      <c r="CY63" t="str">
        <v>Ultimate Party Pack</v>
      </c>
      <c r="CZ63" t="str">
        <v>Very Veuve Gift Hamper</v>
      </c>
      <c r="DA63" t="str">
        <v>Vitale Australian Botanicals House Essentials</v>
      </c>
      <c r="DB63" t="str">
        <v>Vitale Wellness Pamper Hamper</v>
      </c>
      <c r="DC63" t="str">
        <v>Vitality Pamper Hamper</v>
      </c>
      <c r="DD63" t="str">
        <v>Welcome Home Cheeseboard &amp; Olive Oil</v>
      </c>
      <c r="DE63" t="str">
        <v>Welcome Home Cheeseboard &amp; Red Wine</v>
      </c>
      <c r="DF63" t="str">
        <v>Wine &amp; Antipasto Hamper</v>
      </c>
      <c r="DG63" t="str">
        <v>Wine &amp; Chocolate Collection</v>
      </c>
      <c r="DH63" t="str">
        <v>With Love Sparkling Hamper</v>
      </c>
      <c r="DI63" t="str">
        <v>Yes Way Rose Hamper</v>
      </c>
      <c r="DJ63" t="str">
        <v>You're Amazing Mini Moments Gift</v>
      </c>
      <c r="DK63" t="str">
        <v>Zonzo Roro Apertivo Spritz &amp; Snack Set Gift</v>
      </c>
      <c r="DL63" t="str">
        <v>Zonzo Vodka Celebration Hamper</v>
      </c>
      <c r="DM63" t="str">
        <v>Custom Hamper</v>
      </c>
    </row>
    <row r="64" spans="1:117" x14ac:dyDescent="0.25">
      <c r="A64" s="62" t="str" cm="1">
        <f t="array" ref="A64:DM64">TRANSPOSE(_xlfn._xlws.FILTER('Hamper Listing'!$A$2:$A$160,ISNUMBER(SEARCH('Bulk Order Form'!K77,'Hamper Listing'!$A$2:$A$160)),"No Results"))</f>
        <v>A Chandon Gift Hamper</v>
      </c>
      <c r="B64" t="str">
        <v>All Chill, No Booze Beer Hamper</v>
      </c>
      <c r="C64" t="str">
        <v>Backyard Barby Essentials Crate</v>
      </c>
      <c r="D64" t="str">
        <v>Beer &amp; Wine Picnic Cooler Bag</v>
      </c>
      <c r="E64" t="str">
        <v>Bite Bundle Gourmet Snacks Hamper</v>
      </c>
      <c r="F64" t="str">
        <v>Bite Bundle Pasta Night Hamper</v>
      </c>
      <c r="G64" t="str">
        <v>Bite Bundle Snack Indulgence Hamper</v>
      </c>
      <c r="H64" t="str">
        <v>Bondi Essentials Gift Hamper</v>
      </c>
      <c r="I64" t="str">
        <v>Botanica Pamper Hamper</v>
      </c>
      <c r="J64" t="str">
        <v>Botanica Rose Chandon Gift</v>
      </c>
      <c r="K64" t="str">
        <v>Box Of Treats Easter Hamper</v>
      </c>
      <c r="L64" t="str">
        <v>Box Of Treats Hamper</v>
      </c>
      <c r="M64" t="str">
        <v>Car &amp; Wine Lovers Gift Hamper</v>
      </c>
      <c r="N64" t="str">
        <v>Car Chamois &amp; Red Wine Gift</v>
      </c>
      <c r="O64" t="str">
        <v>Car Chamois &amp; White Wine Gift</v>
      </c>
      <c r="P64" t="str">
        <v>Car Essentials Gift Pack</v>
      </c>
      <c r="Q64" t="str">
        <v>Caring For You Rest Time Gift Box</v>
      </c>
      <c r="R64" t="str">
        <v>Celebrate Shiraz Gift Box</v>
      </c>
      <c r="S64" t="str">
        <v>Chill Out Lager Hamper</v>
      </c>
      <c r="T64" t="str">
        <v>Chill Out Pale Ale Hamper</v>
      </c>
      <c r="U64" t="str">
        <v>Chivas Whisky &amp; Nuts Hamper</v>
      </c>
      <c r="V64" t="str">
        <v>Clay Date - Clay Sculpting Set For Two</v>
      </c>
      <c r="W64" t="str">
        <v>Connoisseur's Wine Collection Hamper</v>
      </c>
      <c r="X64" t="str">
        <v>Cuddle Up At Home</v>
      </c>
      <c r="Y64" t="str">
        <v>Dom Perignon Champagne Gift Hamper</v>
      </c>
      <c r="Z64" t="str">
        <v>Double Wine Canvas Shopper</v>
      </c>
      <c r="AA64" t="str">
        <v>Elegance Dom Perignon Gift Hamper</v>
      </c>
      <c r="AB64" t="str">
        <v>Elegant Shiraz Housewarming Gift Box</v>
      </c>
      <c r="AC64" t="str">
        <v>Entertain With Veuve Crate</v>
      </c>
      <c r="AD64" t="str">
        <v>For Her Essentials Hamper</v>
      </c>
      <c r="AE64" t="str">
        <v>Garden &amp; Pamper Hamper</v>
      </c>
      <c r="AF64" t="str">
        <v>Glenlivet 12 Premium Whisky Hamper</v>
      </c>
      <c r="AG64" t="str">
        <v>Glenmorangie Whisky Tasting Hamper</v>
      </c>
      <c r="AH64" t="str">
        <v>Golf &amp; Chill Pack Gift</v>
      </c>
      <c r="AI64" t="str">
        <v>Gourmet Cheeseboard Hamper</v>
      </c>
      <c r="AJ64" t="str">
        <v>Gourmet Red Wine Hamper</v>
      </c>
      <c r="AK64" t="str">
        <v>Gourmet Sauv Blanc Hamper</v>
      </c>
      <c r="AL64" t="str">
        <v>Gourmet Settlement Gift</v>
      </c>
      <c r="AM64" t="str">
        <v>Gourmet Sparkling Hamper</v>
      </c>
      <c r="AN64" t="str">
        <v>Gourmet White Wine Hamper</v>
      </c>
      <c r="AO64" t="str">
        <v>Heaps Normal for Heaps Cool Gents Gift</v>
      </c>
      <c r="AP64" t="str">
        <v>Her Comfort Care Gift</v>
      </c>
      <c r="AQ64" t="str">
        <v>Home Celebration Hamper</v>
      </c>
      <c r="AR64" t="str">
        <v>Hoppy Days Pale Ale, Snack &amp; Speaker Gift Hamper</v>
      </c>
      <c r="AS64" t="str">
        <v>Hoppy Easter Chocolate Gift Box</v>
      </c>
      <c r="AT64" t="str">
        <v>Hoppy Easter Sparkling Gift Basket</v>
      </c>
      <c r="AU64" t="str">
        <v>Johnnie Walker Whisky Hamper</v>
      </c>
      <c r="AV64" t="str">
        <v>Limoncello Picnic Party Cooler</v>
      </c>
      <c r="AW64" t="str">
        <v>Love You Beary Much Hamper</v>
      </c>
      <c r="AX64" t="str">
        <v>Luxurious Picnic Gift Hamper</v>
      </c>
      <c r="AY64" t="str">
        <v>Luxury Car &amp; St Hugo Shiraz Hamper</v>
      </c>
      <c r="AZ64" t="str">
        <v>Luxury Gift Hamper For Her</v>
      </c>
      <c r="BA64" t="str">
        <v>Luxury Gift Hamper For Him</v>
      </c>
      <c r="BB64" t="str">
        <v>Luxury Homebody Relaxation Gift Hamper</v>
      </c>
      <c r="BC64" t="str">
        <v>Luxury Moet Hamper</v>
      </c>
      <c r="BD64" t="str">
        <v>Made To Share Basket</v>
      </c>
      <c r="BE64" t="str">
        <v>Makers Mark Whisky Hamper</v>
      </c>
      <c r="BF64" t="str">
        <v>Market Munchies Canvas Bag</v>
      </c>
      <c r="BG64" t="str">
        <v>Mini Home Chef Gift Set</v>
      </c>
      <c r="BH64" t="str">
        <v>Mini Snack Gift Box</v>
      </c>
      <c r="BI64" t="str">
        <v>Moet Gift Hamper</v>
      </c>
      <c r="BJ64" t="str">
        <v>Moon Dog Brews for Him Hamper</v>
      </c>
      <c r="BK64" t="str">
        <v>Mum's Margs &amp; Me Time Gift Basket</v>
      </c>
      <c r="BL64" t="str">
        <v>Mum's Market Munchies Tote Gift</v>
      </c>
      <c r="BM64" t="str">
        <v>Mum's Red Wine &amp; Robe Hamper</v>
      </c>
      <c r="BN64" t="str">
        <v>Mum's Sip &amp; Snack Hamper</v>
      </c>
      <c r="BO64" t="str">
        <v>Mum's Sparkling &amp; Treats Hamper</v>
      </c>
      <c r="BP64" t="str">
        <v>Mum's Sweet Treat Hamper</v>
      </c>
      <c r="BQ64" t="str">
        <v>Opulent Tea Lovers Gift Set</v>
      </c>
      <c r="BR64" t="str">
        <v>Perk Me Up Coffee Hamper</v>
      </c>
      <c r="BS64" t="str">
        <v>Prosecco Celebration Hamper</v>
      </c>
      <c r="BT64" t="str">
        <v>Red &amp; White Wine Gift Box</v>
      </c>
      <c r="BU64" t="str">
        <v>Red Welcome Home Hamper</v>
      </c>
      <c r="BV64" t="str">
        <v>Red Wine &amp; Game Night In Hamper</v>
      </c>
      <c r="BW64" t="str">
        <v>Reset Mini Moment Gift Box</v>
      </c>
      <c r="BX64" t="str">
        <v>Rest &amp; Reset Wellness Gift Hamper</v>
      </c>
      <c r="BY64" t="str">
        <v>Retire In Style Hamper</v>
      </c>
      <c r="BZ64" t="str">
        <v>Robby's Entertainer Gift Pack</v>
      </c>
      <c r="CA64" t="str">
        <v>Robs Arvo BBQ Kit</v>
      </c>
      <c r="CB64" t="str">
        <v>Rob's Red Wine Tasting Hamper</v>
      </c>
      <c r="CC64" t="str">
        <v>Self Care For You Gift Box</v>
      </c>
      <c r="CD64" t="str">
        <v>Self Care Gift Hamper</v>
      </c>
      <c r="CE64" t="str">
        <v>Sip &amp; Snack Gift Hamper</v>
      </c>
      <c r="CF64" t="str">
        <v>Sparkling Celebration Car Gift Hamper</v>
      </c>
      <c r="CG64" t="str">
        <v>Summer Lovin' Shopper Bag</v>
      </c>
      <c r="CH64" t="str">
        <v>Sweet Chocolate Easter Hamper</v>
      </c>
      <c r="CI64" t="str">
        <v>Sweet Chocolate Hamper</v>
      </c>
      <c r="CJ64" t="str">
        <v>Sweet Easter Sharing Gift Hamper</v>
      </c>
      <c r="CK64" t="str">
        <v>Sweet Treats Gift Hamper</v>
      </c>
      <c r="CL64" t="str">
        <v>Take Care Gift Hamper</v>
      </c>
      <c r="CM64" t="str">
        <v>Tea &amp; Comfort Hamper</v>
      </c>
      <c r="CN64" t="str">
        <v>The Aberlour 'U R' Special Hamper</v>
      </c>
      <c r="CO64" t="str">
        <v>The Artisan Picnic Hamper</v>
      </c>
      <c r="CP64" t="str">
        <v>The BBQ Lover's Gift Box</v>
      </c>
      <c r="CQ64" t="str">
        <v>The Bondi Soap Indulgence 'Delight Me' Gift Box</v>
      </c>
      <c r="CR64" t="str">
        <v>The Coffee &amp; Crunch Bundle Hamper</v>
      </c>
      <c r="CS64" t="str">
        <v>The Coffee Lover's Gift</v>
      </c>
      <c r="CT64" t="str">
        <v>The Entertainer Crate</v>
      </c>
      <c r="CU64" t="str">
        <v>The Gents' Retreat Hamper</v>
      </c>
      <c r="CV64" t="str">
        <v>Thinking Of You Mini Moments Gift</v>
      </c>
      <c r="CW64" t="str">
        <v>Top Shelf Veuve &amp; Aberlour Whisky Gift</v>
      </c>
      <c r="CX64" t="str">
        <v>Ultimate Car Gift Pack With Meguiar's</v>
      </c>
      <c r="CY64" t="str">
        <v>Ultimate Party Pack</v>
      </c>
      <c r="CZ64" t="str">
        <v>Very Veuve Gift Hamper</v>
      </c>
      <c r="DA64" t="str">
        <v>Vitale Australian Botanicals House Essentials</v>
      </c>
      <c r="DB64" t="str">
        <v>Vitale Wellness Pamper Hamper</v>
      </c>
      <c r="DC64" t="str">
        <v>Vitality Pamper Hamper</v>
      </c>
      <c r="DD64" t="str">
        <v>Welcome Home Cheeseboard &amp; Olive Oil</v>
      </c>
      <c r="DE64" t="str">
        <v>Welcome Home Cheeseboard &amp; Red Wine</v>
      </c>
      <c r="DF64" t="str">
        <v>Wine &amp; Antipasto Hamper</v>
      </c>
      <c r="DG64" t="str">
        <v>Wine &amp; Chocolate Collection</v>
      </c>
      <c r="DH64" t="str">
        <v>With Love Sparkling Hamper</v>
      </c>
      <c r="DI64" t="str">
        <v>Yes Way Rose Hamper</v>
      </c>
      <c r="DJ64" t="str">
        <v>You're Amazing Mini Moments Gift</v>
      </c>
      <c r="DK64" t="str">
        <v>Zonzo Roro Apertivo Spritz &amp; Snack Set Gift</v>
      </c>
      <c r="DL64" t="str">
        <v>Zonzo Vodka Celebration Hamper</v>
      </c>
      <c r="DM64" t="str">
        <v>Custom Hamper</v>
      </c>
    </row>
    <row r="65" spans="1:117" x14ac:dyDescent="0.25">
      <c r="A65" s="62" t="str" cm="1">
        <f t="array" ref="A65:DM65">TRANSPOSE(_xlfn._xlws.FILTER('Hamper Listing'!$A$2:$A$160,ISNUMBER(SEARCH('Bulk Order Form'!K78,'Hamper Listing'!$A$2:$A$160)),"No Results"))</f>
        <v>A Chandon Gift Hamper</v>
      </c>
      <c r="B65" t="str">
        <v>All Chill, No Booze Beer Hamper</v>
      </c>
      <c r="C65" t="str">
        <v>Backyard Barby Essentials Crate</v>
      </c>
      <c r="D65" t="str">
        <v>Beer &amp; Wine Picnic Cooler Bag</v>
      </c>
      <c r="E65" t="str">
        <v>Bite Bundle Gourmet Snacks Hamper</v>
      </c>
      <c r="F65" t="str">
        <v>Bite Bundle Pasta Night Hamper</v>
      </c>
      <c r="G65" t="str">
        <v>Bite Bundle Snack Indulgence Hamper</v>
      </c>
      <c r="H65" t="str">
        <v>Bondi Essentials Gift Hamper</v>
      </c>
      <c r="I65" t="str">
        <v>Botanica Pamper Hamper</v>
      </c>
      <c r="J65" t="str">
        <v>Botanica Rose Chandon Gift</v>
      </c>
      <c r="K65" t="str">
        <v>Box Of Treats Easter Hamper</v>
      </c>
      <c r="L65" t="str">
        <v>Box Of Treats Hamper</v>
      </c>
      <c r="M65" t="str">
        <v>Car &amp; Wine Lovers Gift Hamper</v>
      </c>
      <c r="N65" t="str">
        <v>Car Chamois &amp; Red Wine Gift</v>
      </c>
      <c r="O65" t="str">
        <v>Car Chamois &amp; White Wine Gift</v>
      </c>
      <c r="P65" t="str">
        <v>Car Essentials Gift Pack</v>
      </c>
      <c r="Q65" t="str">
        <v>Caring For You Rest Time Gift Box</v>
      </c>
      <c r="R65" t="str">
        <v>Celebrate Shiraz Gift Box</v>
      </c>
      <c r="S65" t="str">
        <v>Chill Out Lager Hamper</v>
      </c>
      <c r="T65" t="str">
        <v>Chill Out Pale Ale Hamper</v>
      </c>
      <c r="U65" t="str">
        <v>Chivas Whisky &amp; Nuts Hamper</v>
      </c>
      <c r="V65" t="str">
        <v>Clay Date - Clay Sculpting Set For Two</v>
      </c>
      <c r="W65" t="str">
        <v>Connoisseur's Wine Collection Hamper</v>
      </c>
      <c r="X65" t="str">
        <v>Cuddle Up At Home</v>
      </c>
      <c r="Y65" t="str">
        <v>Dom Perignon Champagne Gift Hamper</v>
      </c>
      <c r="Z65" t="str">
        <v>Double Wine Canvas Shopper</v>
      </c>
      <c r="AA65" t="str">
        <v>Elegance Dom Perignon Gift Hamper</v>
      </c>
      <c r="AB65" t="str">
        <v>Elegant Shiraz Housewarming Gift Box</v>
      </c>
      <c r="AC65" t="str">
        <v>Entertain With Veuve Crate</v>
      </c>
      <c r="AD65" t="str">
        <v>For Her Essentials Hamper</v>
      </c>
      <c r="AE65" t="str">
        <v>Garden &amp; Pamper Hamper</v>
      </c>
      <c r="AF65" t="str">
        <v>Glenlivet 12 Premium Whisky Hamper</v>
      </c>
      <c r="AG65" t="str">
        <v>Glenmorangie Whisky Tasting Hamper</v>
      </c>
      <c r="AH65" t="str">
        <v>Golf &amp; Chill Pack Gift</v>
      </c>
      <c r="AI65" t="str">
        <v>Gourmet Cheeseboard Hamper</v>
      </c>
      <c r="AJ65" t="str">
        <v>Gourmet Red Wine Hamper</v>
      </c>
      <c r="AK65" t="str">
        <v>Gourmet Sauv Blanc Hamper</v>
      </c>
      <c r="AL65" t="str">
        <v>Gourmet Settlement Gift</v>
      </c>
      <c r="AM65" t="str">
        <v>Gourmet Sparkling Hamper</v>
      </c>
      <c r="AN65" t="str">
        <v>Gourmet White Wine Hamper</v>
      </c>
      <c r="AO65" t="str">
        <v>Heaps Normal for Heaps Cool Gents Gift</v>
      </c>
      <c r="AP65" t="str">
        <v>Her Comfort Care Gift</v>
      </c>
      <c r="AQ65" t="str">
        <v>Home Celebration Hamper</v>
      </c>
      <c r="AR65" t="str">
        <v>Hoppy Days Pale Ale, Snack &amp; Speaker Gift Hamper</v>
      </c>
      <c r="AS65" t="str">
        <v>Hoppy Easter Chocolate Gift Box</v>
      </c>
      <c r="AT65" t="str">
        <v>Hoppy Easter Sparkling Gift Basket</v>
      </c>
      <c r="AU65" t="str">
        <v>Johnnie Walker Whisky Hamper</v>
      </c>
      <c r="AV65" t="str">
        <v>Limoncello Picnic Party Cooler</v>
      </c>
      <c r="AW65" t="str">
        <v>Love You Beary Much Hamper</v>
      </c>
      <c r="AX65" t="str">
        <v>Luxurious Picnic Gift Hamper</v>
      </c>
      <c r="AY65" t="str">
        <v>Luxury Car &amp; St Hugo Shiraz Hamper</v>
      </c>
      <c r="AZ65" t="str">
        <v>Luxury Gift Hamper For Her</v>
      </c>
      <c r="BA65" t="str">
        <v>Luxury Gift Hamper For Him</v>
      </c>
      <c r="BB65" t="str">
        <v>Luxury Homebody Relaxation Gift Hamper</v>
      </c>
      <c r="BC65" t="str">
        <v>Luxury Moet Hamper</v>
      </c>
      <c r="BD65" t="str">
        <v>Made To Share Basket</v>
      </c>
      <c r="BE65" t="str">
        <v>Makers Mark Whisky Hamper</v>
      </c>
      <c r="BF65" t="str">
        <v>Market Munchies Canvas Bag</v>
      </c>
      <c r="BG65" t="str">
        <v>Mini Home Chef Gift Set</v>
      </c>
      <c r="BH65" t="str">
        <v>Mini Snack Gift Box</v>
      </c>
      <c r="BI65" t="str">
        <v>Moet Gift Hamper</v>
      </c>
      <c r="BJ65" t="str">
        <v>Moon Dog Brews for Him Hamper</v>
      </c>
      <c r="BK65" t="str">
        <v>Mum's Margs &amp; Me Time Gift Basket</v>
      </c>
      <c r="BL65" t="str">
        <v>Mum's Market Munchies Tote Gift</v>
      </c>
      <c r="BM65" t="str">
        <v>Mum's Red Wine &amp; Robe Hamper</v>
      </c>
      <c r="BN65" t="str">
        <v>Mum's Sip &amp; Snack Hamper</v>
      </c>
      <c r="BO65" t="str">
        <v>Mum's Sparkling &amp; Treats Hamper</v>
      </c>
      <c r="BP65" t="str">
        <v>Mum's Sweet Treat Hamper</v>
      </c>
      <c r="BQ65" t="str">
        <v>Opulent Tea Lovers Gift Set</v>
      </c>
      <c r="BR65" t="str">
        <v>Perk Me Up Coffee Hamper</v>
      </c>
      <c r="BS65" t="str">
        <v>Prosecco Celebration Hamper</v>
      </c>
      <c r="BT65" t="str">
        <v>Red &amp; White Wine Gift Box</v>
      </c>
      <c r="BU65" t="str">
        <v>Red Welcome Home Hamper</v>
      </c>
      <c r="BV65" t="str">
        <v>Red Wine &amp; Game Night In Hamper</v>
      </c>
      <c r="BW65" t="str">
        <v>Reset Mini Moment Gift Box</v>
      </c>
      <c r="BX65" t="str">
        <v>Rest &amp; Reset Wellness Gift Hamper</v>
      </c>
      <c r="BY65" t="str">
        <v>Retire In Style Hamper</v>
      </c>
      <c r="BZ65" t="str">
        <v>Robby's Entertainer Gift Pack</v>
      </c>
      <c r="CA65" t="str">
        <v>Robs Arvo BBQ Kit</v>
      </c>
      <c r="CB65" t="str">
        <v>Rob's Red Wine Tasting Hamper</v>
      </c>
      <c r="CC65" t="str">
        <v>Self Care For You Gift Box</v>
      </c>
      <c r="CD65" t="str">
        <v>Self Care Gift Hamper</v>
      </c>
      <c r="CE65" t="str">
        <v>Sip &amp; Snack Gift Hamper</v>
      </c>
      <c r="CF65" t="str">
        <v>Sparkling Celebration Car Gift Hamper</v>
      </c>
      <c r="CG65" t="str">
        <v>Summer Lovin' Shopper Bag</v>
      </c>
      <c r="CH65" t="str">
        <v>Sweet Chocolate Easter Hamper</v>
      </c>
      <c r="CI65" t="str">
        <v>Sweet Chocolate Hamper</v>
      </c>
      <c r="CJ65" t="str">
        <v>Sweet Easter Sharing Gift Hamper</v>
      </c>
      <c r="CK65" t="str">
        <v>Sweet Treats Gift Hamper</v>
      </c>
      <c r="CL65" t="str">
        <v>Take Care Gift Hamper</v>
      </c>
      <c r="CM65" t="str">
        <v>Tea &amp; Comfort Hamper</v>
      </c>
      <c r="CN65" t="str">
        <v>The Aberlour 'U R' Special Hamper</v>
      </c>
      <c r="CO65" t="str">
        <v>The Artisan Picnic Hamper</v>
      </c>
      <c r="CP65" t="str">
        <v>The BBQ Lover's Gift Box</v>
      </c>
      <c r="CQ65" t="str">
        <v>The Bondi Soap Indulgence 'Delight Me' Gift Box</v>
      </c>
      <c r="CR65" t="str">
        <v>The Coffee &amp; Crunch Bundle Hamper</v>
      </c>
      <c r="CS65" t="str">
        <v>The Coffee Lover's Gift</v>
      </c>
      <c r="CT65" t="str">
        <v>The Entertainer Crate</v>
      </c>
      <c r="CU65" t="str">
        <v>The Gents' Retreat Hamper</v>
      </c>
      <c r="CV65" t="str">
        <v>Thinking Of You Mini Moments Gift</v>
      </c>
      <c r="CW65" t="str">
        <v>Top Shelf Veuve &amp; Aberlour Whisky Gift</v>
      </c>
      <c r="CX65" t="str">
        <v>Ultimate Car Gift Pack With Meguiar's</v>
      </c>
      <c r="CY65" t="str">
        <v>Ultimate Party Pack</v>
      </c>
      <c r="CZ65" t="str">
        <v>Very Veuve Gift Hamper</v>
      </c>
      <c r="DA65" t="str">
        <v>Vitale Australian Botanicals House Essentials</v>
      </c>
      <c r="DB65" t="str">
        <v>Vitale Wellness Pamper Hamper</v>
      </c>
      <c r="DC65" t="str">
        <v>Vitality Pamper Hamper</v>
      </c>
      <c r="DD65" t="str">
        <v>Welcome Home Cheeseboard &amp; Olive Oil</v>
      </c>
      <c r="DE65" t="str">
        <v>Welcome Home Cheeseboard &amp; Red Wine</v>
      </c>
      <c r="DF65" t="str">
        <v>Wine &amp; Antipasto Hamper</v>
      </c>
      <c r="DG65" t="str">
        <v>Wine &amp; Chocolate Collection</v>
      </c>
      <c r="DH65" t="str">
        <v>With Love Sparkling Hamper</v>
      </c>
      <c r="DI65" t="str">
        <v>Yes Way Rose Hamper</v>
      </c>
      <c r="DJ65" t="str">
        <v>You're Amazing Mini Moments Gift</v>
      </c>
      <c r="DK65" t="str">
        <v>Zonzo Roro Apertivo Spritz &amp; Snack Set Gift</v>
      </c>
      <c r="DL65" t="str">
        <v>Zonzo Vodka Celebration Hamper</v>
      </c>
      <c r="DM65" t="str">
        <v>Custom Hamper</v>
      </c>
    </row>
    <row r="66" spans="1:117" x14ac:dyDescent="0.25">
      <c r="A66" s="62" t="str" cm="1">
        <f t="array" ref="A66:DM66">TRANSPOSE(_xlfn._xlws.FILTER('Hamper Listing'!$A$2:$A$160,ISNUMBER(SEARCH('Bulk Order Form'!K79,'Hamper Listing'!$A$2:$A$160)),"No Results"))</f>
        <v>A Chandon Gift Hamper</v>
      </c>
      <c r="B66" t="str">
        <v>All Chill, No Booze Beer Hamper</v>
      </c>
      <c r="C66" t="str">
        <v>Backyard Barby Essentials Crate</v>
      </c>
      <c r="D66" t="str">
        <v>Beer &amp; Wine Picnic Cooler Bag</v>
      </c>
      <c r="E66" t="str">
        <v>Bite Bundle Gourmet Snacks Hamper</v>
      </c>
      <c r="F66" t="str">
        <v>Bite Bundle Pasta Night Hamper</v>
      </c>
      <c r="G66" t="str">
        <v>Bite Bundle Snack Indulgence Hamper</v>
      </c>
      <c r="H66" t="str">
        <v>Bondi Essentials Gift Hamper</v>
      </c>
      <c r="I66" t="str">
        <v>Botanica Pamper Hamper</v>
      </c>
      <c r="J66" t="str">
        <v>Botanica Rose Chandon Gift</v>
      </c>
      <c r="K66" t="str">
        <v>Box Of Treats Easter Hamper</v>
      </c>
      <c r="L66" t="str">
        <v>Box Of Treats Hamper</v>
      </c>
      <c r="M66" t="str">
        <v>Car &amp; Wine Lovers Gift Hamper</v>
      </c>
      <c r="N66" t="str">
        <v>Car Chamois &amp; Red Wine Gift</v>
      </c>
      <c r="O66" t="str">
        <v>Car Chamois &amp; White Wine Gift</v>
      </c>
      <c r="P66" t="str">
        <v>Car Essentials Gift Pack</v>
      </c>
      <c r="Q66" t="str">
        <v>Caring For You Rest Time Gift Box</v>
      </c>
      <c r="R66" t="str">
        <v>Celebrate Shiraz Gift Box</v>
      </c>
      <c r="S66" t="str">
        <v>Chill Out Lager Hamper</v>
      </c>
      <c r="T66" t="str">
        <v>Chill Out Pale Ale Hamper</v>
      </c>
      <c r="U66" t="str">
        <v>Chivas Whisky &amp; Nuts Hamper</v>
      </c>
      <c r="V66" t="str">
        <v>Clay Date - Clay Sculpting Set For Two</v>
      </c>
      <c r="W66" t="str">
        <v>Connoisseur's Wine Collection Hamper</v>
      </c>
      <c r="X66" t="str">
        <v>Cuddle Up At Home</v>
      </c>
      <c r="Y66" t="str">
        <v>Dom Perignon Champagne Gift Hamper</v>
      </c>
      <c r="Z66" t="str">
        <v>Double Wine Canvas Shopper</v>
      </c>
      <c r="AA66" t="str">
        <v>Elegance Dom Perignon Gift Hamper</v>
      </c>
      <c r="AB66" t="str">
        <v>Elegant Shiraz Housewarming Gift Box</v>
      </c>
      <c r="AC66" t="str">
        <v>Entertain With Veuve Crate</v>
      </c>
      <c r="AD66" t="str">
        <v>For Her Essentials Hamper</v>
      </c>
      <c r="AE66" t="str">
        <v>Garden &amp; Pamper Hamper</v>
      </c>
      <c r="AF66" t="str">
        <v>Glenlivet 12 Premium Whisky Hamper</v>
      </c>
      <c r="AG66" t="str">
        <v>Glenmorangie Whisky Tasting Hamper</v>
      </c>
      <c r="AH66" t="str">
        <v>Golf &amp; Chill Pack Gift</v>
      </c>
      <c r="AI66" t="str">
        <v>Gourmet Cheeseboard Hamper</v>
      </c>
      <c r="AJ66" t="str">
        <v>Gourmet Red Wine Hamper</v>
      </c>
      <c r="AK66" t="str">
        <v>Gourmet Sauv Blanc Hamper</v>
      </c>
      <c r="AL66" t="str">
        <v>Gourmet Settlement Gift</v>
      </c>
      <c r="AM66" t="str">
        <v>Gourmet Sparkling Hamper</v>
      </c>
      <c r="AN66" t="str">
        <v>Gourmet White Wine Hamper</v>
      </c>
      <c r="AO66" t="str">
        <v>Heaps Normal for Heaps Cool Gents Gift</v>
      </c>
      <c r="AP66" t="str">
        <v>Her Comfort Care Gift</v>
      </c>
      <c r="AQ66" t="str">
        <v>Home Celebration Hamper</v>
      </c>
      <c r="AR66" t="str">
        <v>Hoppy Days Pale Ale, Snack &amp; Speaker Gift Hamper</v>
      </c>
      <c r="AS66" t="str">
        <v>Hoppy Easter Chocolate Gift Box</v>
      </c>
      <c r="AT66" t="str">
        <v>Hoppy Easter Sparkling Gift Basket</v>
      </c>
      <c r="AU66" t="str">
        <v>Johnnie Walker Whisky Hamper</v>
      </c>
      <c r="AV66" t="str">
        <v>Limoncello Picnic Party Cooler</v>
      </c>
      <c r="AW66" t="str">
        <v>Love You Beary Much Hamper</v>
      </c>
      <c r="AX66" t="str">
        <v>Luxurious Picnic Gift Hamper</v>
      </c>
      <c r="AY66" t="str">
        <v>Luxury Car &amp; St Hugo Shiraz Hamper</v>
      </c>
      <c r="AZ66" t="str">
        <v>Luxury Gift Hamper For Her</v>
      </c>
      <c r="BA66" t="str">
        <v>Luxury Gift Hamper For Him</v>
      </c>
      <c r="BB66" t="str">
        <v>Luxury Homebody Relaxation Gift Hamper</v>
      </c>
      <c r="BC66" t="str">
        <v>Luxury Moet Hamper</v>
      </c>
      <c r="BD66" t="str">
        <v>Made To Share Basket</v>
      </c>
      <c r="BE66" t="str">
        <v>Makers Mark Whisky Hamper</v>
      </c>
      <c r="BF66" t="str">
        <v>Market Munchies Canvas Bag</v>
      </c>
      <c r="BG66" t="str">
        <v>Mini Home Chef Gift Set</v>
      </c>
      <c r="BH66" t="str">
        <v>Mini Snack Gift Box</v>
      </c>
      <c r="BI66" t="str">
        <v>Moet Gift Hamper</v>
      </c>
      <c r="BJ66" t="str">
        <v>Moon Dog Brews for Him Hamper</v>
      </c>
      <c r="BK66" t="str">
        <v>Mum's Margs &amp; Me Time Gift Basket</v>
      </c>
      <c r="BL66" t="str">
        <v>Mum's Market Munchies Tote Gift</v>
      </c>
      <c r="BM66" t="str">
        <v>Mum's Red Wine &amp; Robe Hamper</v>
      </c>
      <c r="BN66" t="str">
        <v>Mum's Sip &amp; Snack Hamper</v>
      </c>
      <c r="BO66" t="str">
        <v>Mum's Sparkling &amp; Treats Hamper</v>
      </c>
      <c r="BP66" t="str">
        <v>Mum's Sweet Treat Hamper</v>
      </c>
      <c r="BQ66" t="str">
        <v>Opulent Tea Lovers Gift Set</v>
      </c>
      <c r="BR66" t="str">
        <v>Perk Me Up Coffee Hamper</v>
      </c>
      <c r="BS66" t="str">
        <v>Prosecco Celebration Hamper</v>
      </c>
      <c r="BT66" t="str">
        <v>Red &amp; White Wine Gift Box</v>
      </c>
      <c r="BU66" t="str">
        <v>Red Welcome Home Hamper</v>
      </c>
      <c r="BV66" t="str">
        <v>Red Wine &amp; Game Night In Hamper</v>
      </c>
      <c r="BW66" t="str">
        <v>Reset Mini Moment Gift Box</v>
      </c>
      <c r="BX66" t="str">
        <v>Rest &amp; Reset Wellness Gift Hamper</v>
      </c>
      <c r="BY66" t="str">
        <v>Retire In Style Hamper</v>
      </c>
      <c r="BZ66" t="str">
        <v>Robby's Entertainer Gift Pack</v>
      </c>
      <c r="CA66" t="str">
        <v>Robs Arvo BBQ Kit</v>
      </c>
      <c r="CB66" t="str">
        <v>Rob's Red Wine Tasting Hamper</v>
      </c>
      <c r="CC66" t="str">
        <v>Self Care For You Gift Box</v>
      </c>
      <c r="CD66" t="str">
        <v>Self Care Gift Hamper</v>
      </c>
      <c r="CE66" t="str">
        <v>Sip &amp; Snack Gift Hamper</v>
      </c>
      <c r="CF66" t="str">
        <v>Sparkling Celebration Car Gift Hamper</v>
      </c>
      <c r="CG66" t="str">
        <v>Summer Lovin' Shopper Bag</v>
      </c>
      <c r="CH66" t="str">
        <v>Sweet Chocolate Easter Hamper</v>
      </c>
      <c r="CI66" t="str">
        <v>Sweet Chocolate Hamper</v>
      </c>
      <c r="CJ66" t="str">
        <v>Sweet Easter Sharing Gift Hamper</v>
      </c>
      <c r="CK66" t="str">
        <v>Sweet Treats Gift Hamper</v>
      </c>
      <c r="CL66" t="str">
        <v>Take Care Gift Hamper</v>
      </c>
      <c r="CM66" t="str">
        <v>Tea &amp; Comfort Hamper</v>
      </c>
      <c r="CN66" t="str">
        <v>The Aberlour 'U R' Special Hamper</v>
      </c>
      <c r="CO66" t="str">
        <v>The Artisan Picnic Hamper</v>
      </c>
      <c r="CP66" t="str">
        <v>The BBQ Lover's Gift Box</v>
      </c>
      <c r="CQ66" t="str">
        <v>The Bondi Soap Indulgence 'Delight Me' Gift Box</v>
      </c>
      <c r="CR66" t="str">
        <v>The Coffee &amp; Crunch Bundle Hamper</v>
      </c>
      <c r="CS66" t="str">
        <v>The Coffee Lover's Gift</v>
      </c>
      <c r="CT66" t="str">
        <v>The Entertainer Crate</v>
      </c>
      <c r="CU66" t="str">
        <v>The Gents' Retreat Hamper</v>
      </c>
      <c r="CV66" t="str">
        <v>Thinking Of You Mini Moments Gift</v>
      </c>
      <c r="CW66" t="str">
        <v>Top Shelf Veuve &amp; Aberlour Whisky Gift</v>
      </c>
      <c r="CX66" t="str">
        <v>Ultimate Car Gift Pack With Meguiar's</v>
      </c>
      <c r="CY66" t="str">
        <v>Ultimate Party Pack</v>
      </c>
      <c r="CZ66" t="str">
        <v>Very Veuve Gift Hamper</v>
      </c>
      <c r="DA66" t="str">
        <v>Vitale Australian Botanicals House Essentials</v>
      </c>
      <c r="DB66" t="str">
        <v>Vitale Wellness Pamper Hamper</v>
      </c>
      <c r="DC66" t="str">
        <v>Vitality Pamper Hamper</v>
      </c>
      <c r="DD66" t="str">
        <v>Welcome Home Cheeseboard &amp; Olive Oil</v>
      </c>
      <c r="DE66" t="str">
        <v>Welcome Home Cheeseboard &amp; Red Wine</v>
      </c>
      <c r="DF66" t="str">
        <v>Wine &amp; Antipasto Hamper</v>
      </c>
      <c r="DG66" t="str">
        <v>Wine &amp; Chocolate Collection</v>
      </c>
      <c r="DH66" t="str">
        <v>With Love Sparkling Hamper</v>
      </c>
      <c r="DI66" t="str">
        <v>Yes Way Rose Hamper</v>
      </c>
      <c r="DJ66" t="str">
        <v>You're Amazing Mini Moments Gift</v>
      </c>
      <c r="DK66" t="str">
        <v>Zonzo Roro Apertivo Spritz &amp; Snack Set Gift</v>
      </c>
      <c r="DL66" t="str">
        <v>Zonzo Vodka Celebration Hamper</v>
      </c>
      <c r="DM66" t="str">
        <v>Custom Hamper</v>
      </c>
    </row>
    <row r="67" spans="1:117" x14ac:dyDescent="0.25">
      <c r="A67" s="62" t="str" cm="1">
        <f t="array" ref="A67:DM67">TRANSPOSE(_xlfn._xlws.FILTER('Hamper Listing'!$A$2:$A$160,ISNUMBER(SEARCH('Bulk Order Form'!K80,'Hamper Listing'!$A$2:$A$160)),"No Results"))</f>
        <v>A Chandon Gift Hamper</v>
      </c>
      <c r="B67" t="str">
        <v>All Chill, No Booze Beer Hamper</v>
      </c>
      <c r="C67" t="str">
        <v>Backyard Barby Essentials Crate</v>
      </c>
      <c r="D67" t="str">
        <v>Beer &amp; Wine Picnic Cooler Bag</v>
      </c>
      <c r="E67" t="str">
        <v>Bite Bundle Gourmet Snacks Hamper</v>
      </c>
      <c r="F67" t="str">
        <v>Bite Bundle Pasta Night Hamper</v>
      </c>
      <c r="G67" t="str">
        <v>Bite Bundle Snack Indulgence Hamper</v>
      </c>
      <c r="H67" t="str">
        <v>Bondi Essentials Gift Hamper</v>
      </c>
      <c r="I67" t="str">
        <v>Botanica Pamper Hamper</v>
      </c>
      <c r="J67" t="str">
        <v>Botanica Rose Chandon Gift</v>
      </c>
      <c r="K67" t="str">
        <v>Box Of Treats Easter Hamper</v>
      </c>
      <c r="L67" t="str">
        <v>Box Of Treats Hamper</v>
      </c>
      <c r="M67" t="str">
        <v>Car &amp; Wine Lovers Gift Hamper</v>
      </c>
      <c r="N67" t="str">
        <v>Car Chamois &amp; Red Wine Gift</v>
      </c>
      <c r="O67" t="str">
        <v>Car Chamois &amp; White Wine Gift</v>
      </c>
      <c r="P67" t="str">
        <v>Car Essentials Gift Pack</v>
      </c>
      <c r="Q67" t="str">
        <v>Caring For You Rest Time Gift Box</v>
      </c>
      <c r="R67" t="str">
        <v>Celebrate Shiraz Gift Box</v>
      </c>
      <c r="S67" t="str">
        <v>Chill Out Lager Hamper</v>
      </c>
      <c r="T67" t="str">
        <v>Chill Out Pale Ale Hamper</v>
      </c>
      <c r="U67" t="str">
        <v>Chivas Whisky &amp; Nuts Hamper</v>
      </c>
      <c r="V67" t="str">
        <v>Clay Date - Clay Sculpting Set For Two</v>
      </c>
      <c r="W67" t="str">
        <v>Connoisseur's Wine Collection Hamper</v>
      </c>
      <c r="X67" t="str">
        <v>Cuddle Up At Home</v>
      </c>
      <c r="Y67" t="str">
        <v>Dom Perignon Champagne Gift Hamper</v>
      </c>
      <c r="Z67" t="str">
        <v>Double Wine Canvas Shopper</v>
      </c>
      <c r="AA67" t="str">
        <v>Elegance Dom Perignon Gift Hamper</v>
      </c>
      <c r="AB67" t="str">
        <v>Elegant Shiraz Housewarming Gift Box</v>
      </c>
      <c r="AC67" t="str">
        <v>Entertain With Veuve Crate</v>
      </c>
      <c r="AD67" t="str">
        <v>For Her Essentials Hamper</v>
      </c>
      <c r="AE67" t="str">
        <v>Garden &amp; Pamper Hamper</v>
      </c>
      <c r="AF67" t="str">
        <v>Glenlivet 12 Premium Whisky Hamper</v>
      </c>
      <c r="AG67" t="str">
        <v>Glenmorangie Whisky Tasting Hamper</v>
      </c>
      <c r="AH67" t="str">
        <v>Golf &amp; Chill Pack Gift</v>
      </c>
      <c r="AI67" t="str">
        <v>Gourmet Cheeseboard Hamper</v>
      </c>
      <c r="AJ67" t="str">
        <v>Gourmet Red Wine Hamper</v>
      </c>
      <c r="AK67" t="str">
        <v>Gourmet Sauv Blanc Hamper</v>
      </c>
      <c r="AL67" t="str">
        <v>Gourmet Settlement Gift</v>
      </c>
      <c r="AM67" t="str">
        <v>Gourmet Sparkling Hamper</v>
      </c>
      <c r="AN67" t="str">
        <v>Gourmet White Wine Hamper</v>
      </c>
      <c r="AO67" t="str">
        <v>Heaps Normal for Heaps Cool Gents Gift</v>
      </c>
      <c r="AP67" t="str">
        <v>Her Comfort Care Gift</v>
      </c>
      <c r="AQ67" t="str">
        <v>Home Celebration Hamper</v>
      </c>
      <c r="AR67" t="str">
        <v>Hoppy Days Pale Ale, Snack &amp; Speaker Gift Hamper</v>
      </c>
      <c r="AS67" t="str">
        <v>Hoppy Easter Chocolate Gift Box</v>
      </c>
      <c r="AT67" t="str">
        <v>Hoppy Easter Sparkling Gift Basket</v>
      </c>
      <c r="AU67" t="str">
        <v>Johnnie Walker Whisky Hamper</v>
      </c>
      <c r="AV67" t="str">
        <v>Limoncello Picnic Party Cooler</v>
      </c>
      <c r="AW67" t="str">
        <v>Love You Beary Much Hamper</v>
      </c>
      <c r="AX67" t="str">
        <v>Luxurious Picnic Gift Hamper</v>
      </c>
      <c r="AY67" t="str">
        <v>Luxury Car &amp; St Hugo Shiraz Hamper</v>
      </c>
      <c r="AZ67" t="str">
        <v>Luxury Gift Hamper For Her</v>
      </c>
      <c r="BA67" t="str">
        <v>Luxury Gift Hamper For Him</v>
      </c>
      <c r="BB67" t="str">
        <v>Luxury Homebody Relaxation Gift Hamper</v>
      </c>
      <c r="BC67" t="str">
        <v>Luxury Moet Hamper</v>
      </c>
      <c r="BD67" t="str">
        <v>Made To Share Basket</v>
      </c>
      <c r="BE67" t="str">
        <v>Makers Mark Whisky Hamper</v>
      </c>
      <c r="BF67" t="str">
        <v>Market Munchies Canvas Bag</v>
      </c>
      <c r="BG67" t="str">
        <v>Mini Home Chef Gift Set</v>
      </c>
      <c r="BH67" t="str">
        <v>Mini Snack Gift Box</v>
      </c>
      <c r="BI67" t="str">
        <v>Moet Gift Hamper</v>
      </c>
      <c r="BJ67" t="str">
        <v>Moon Dog Brews for Him Hamper</v>
      </c>
      <c r="BK67" t="str">
        <v>Mum's Margs &amp; Me Time Gift Basket</v>
      </c>
      <c r="BL67" t="str">
        <v>Mum's Market Munchies Tote Gift</v>
      </c>
      <c r="BM67" t="str">
        <v>Mum's Red Wine &amp; Robe Hamper</v>
      </c>
      <c r="BN67" t="str">
        <v>Mum's Sip &amp; Snack Hamper</v>
      </c>
      <c r="BO67" t="str">
        <v>Mum's Sparkling &amp; Treats Hamper</v>
      </c>
      <c r="BP67" t="str">
        <v>Mum's Sweet Treat Hamper</v>
      </c>
      <c r="BQ67" t="str">
        <v>Opulent Tea Lovers Gift Set</v>
      </c>
      <c r="BR67" t="str">
        <v>Perk Me Up Coffee Hamper</v>
      </c>
      <c r="BS67" t="str">
        <v>Prosecco Celebration Hamper</v>
      </c>
      <c r="BT67" t="str">
        <v>Red &amp; White Wine Gift Box</v>
      </c>
      <c r="BU67" t="str">
        <v>Red Welcome Home Hamper</v>
      </c>
      <c r="BV67" t="str">
        <v>Red Wine &amp; Game Night In Hamper</v>
      </c>
      <c r="BW67" t="str">
        <v>Reset Mini Moment Gift Box</v>
      </c>
      <c r="BX67" t="str">
        <v>Rest &amp; Reset Wellness Gift Hamper</v>
      </c>
      <c r="BY67" t="str">
        <v>Retire In Style Hamper</v>
      </c>
      <c r="BZ67" t="str">
        <v>Robby's Entertainer Gift Pack</v>
      </c>
      <c r="CA67" t="str">
        <v>Robs Arvo BBQ Kit</v>
      </c>
      <c r="CB67" t="str">
        <v>Rob's Red Wine Tasting Hamper</v>
      </c>
      <c r="CC67" t="str">
        <v>Self Care For You Gift Box</v>
      </c>
      <c r="CD67" t="str">
        <v>Self Care Gift Hamper</v>
      </c>
      <c r="CE67" t="str">
        <v>Sip &amp; Snack Gift Hamper</v>
      </c>
      <c r="CF67" t="str">
        <v>Sparkling Celebration Car Gift Hamper</v>
      </c>
      <c r="CG67" t="str">
        <v>Summer Lovin' Shopper Bag</v>
      </c>
      <c r="CH67" t="str">
        <v>Sweet Chocolate Easter Hamper</v>
      </c>
      <c r="CI67" t="str">
        <v>Sweet Chocolate Hamper</v>
      </c>
      <c r="CJ67" t="str">
        <v>Sweet Easter Sharing Gift Hamper</v>
      </c>
      <c r="CK67" t="str">
        <v>Sweet Treats Gift Hamper</v>
      </c>
      <c r="CL67" t="str">
        <v>Take Care Gift Hamper</v>
      </c>
      <c r="CM67" t="str">
        <v>Tea &amp; Comfort Hamper</v>
      </c>
      <c r="CN67" t="str">
        <v>The Aberlour 'U R' Special Hamper</v>
      </c>
      <c r="CO67" t="str">
        <v>The Artisan Picnic Hamper</v>
      </c>
      <c r="CP67" t="str">
        <v>The BBQ Lover's Gift Box</v>
      </c>
      <c r="CQ67" t="str">
        <v>The Bondi Soap Indulgence 'Delight Me' Gift Box</v>
      </c>
      <c r="CR67" t="str">
        <v>The Coffee &amp; Crunch Bundle Hamper</v>
      </c>
      <c r="CS67" t="str">
        <v>The Coffee Lover's Gift</v>
      </c>
      <c r="CT67" t="str">
        <v>The Entertainer Crate</v>
      </c>
      <c r="CU67" t="str">
        <v>The Gents' Retreat Hamper</v>
      </c>
      <c r="CV67" t="str">
        <v>Thinking Of You Mini Moments Gift</v>
      </c>
      <c r="CW67" t="str">
        <v>Top Shelf Veuve &amp; Aberlour Whisky Gift</v>
      </c>
      <c r="CX67" t="str">
        <v>Ultimate Car Gift Pack With Meguiar's</v>
      </c>
      <c r="CY67" t="str">
        <v>Ultimate Party Pack</v>
      </c>
      <c r="CZ67" t="str">
        <v>Very Veuve Gift Hamper</v>
      </c>
      <c r="DA67" t="str">
        <v>Vitale Australian Botanicals House Essentials</v>
      </c>
      <c r="DB67" t="str">
        <v>Vitale Wellness Pamper Hamper</v>
      </c>
      <c r="DC67" t="str">
        <v>Vitality Pamper Hamper</v>
      </c>
      <c r="DD67" t="str">
        <v>Welcome Home Cheeseboard &amp; Olive Oil</v>
      </c>
      <c r="DE67" t="str">
        <v>Welcome Home Cheeseboard &amp; Red Wine</v>
      </c>
      <c r="DF67" t="str">
        <v>Wine &amp; Antipasto Hamper</v>
      </c>
      <c r="DG67" t="str">
        <v>Wine &amp; Chocolate Collection</v>
      </c>
      <c r="DH67" t="str">
        <v>With Love Sparkling Hamper</v>
      </c>
      <c r="DI67" t="str">
        <v>Yes Way Rose Hamper</v>
      </c>
      <c r="DJ67" t="str">
        <v>You're Amazing Mini Moments Gift</v>
      </c>
      <c r="DK67" t="str">
        <v>Zonzo Roro Apertivo Spritz &amp; Snack Set Gift</v>
      </c>
      <c r="DL67" t="str">
        <v>Zonzo Vodka Celebration Hamper</v>
      </c>
      <c r="DM67" t="str">
        <v>Custom Hamper</v>
      </c>
    </row>
    <row r="68" spans="1:117" x14ac:dyDescent="0.25">
      <c r="A68" s="62" t="str" cm="1">
        <f t="array" ref="A68:DM68">TRANSPOSE(_xlfn._xlws.FILTER('Hamper Listing'!$A$2:$A$160,ISNUMBER(SEARCH('Bulk Order Form'!K81,'Hamper Listing'!$A$2:$A$160)),"No Results"))</f>
        <v>A Chandon Gift Hamper</v>
      </c>
      <c r="B68" t="str">
        <v>All Chill, No Booze Beer Hamper</v>
      </c>
      <c r="C68" t="str">
        <v>Backyard Barby Essentials Crate</v>
      </c>
      <c r="D68" t="str">
        <v>Beer &amp; Wine Picnic Cooler Bag</v>
      </c>
      <c r="E68" t="str">
        <v>Bite Bundle Gourmet Snacks Hamper</v>
      </c>
      <c r="F68" t="str">
        <v>Bite Bundle Pasta Night Hamper</v>
      </c>
      <c r="G68" t="str">
        <v>Bite Bundle Snack Indulgence Hamper</v>
      </c>
      <c r="H68" t="str">
        <v>Bondi Essentials Gift Hamper</v>
      </c>
      <c r="I68" t="str">
        <v>Botanica Pamper Hamper</v>
      </c>
      <c r="J68" t="str">
        <v>Botanica Rose Chandon Gift</v>
      </c>
      <c r="K68" t="str">
        <v>Box Of Treats Easter Hamper</v>
      </c>
      <c r="L68" t="str">
        <v>Box Of Treats Hamper</v>
      </c>
      <c r="M68" t="str">
        <v>Car &amp; Wine Lovers Gift Hamper</v>
      </c>
      <c r="N68" t="str">
        <v>Car Chamois &amp; Red Wine Gift</v>
      </c>
      <c r="O68" t="str">
        <v>Car Chamois &amp; White Wine Gift</v>
      </c>
      <c r="P68" t="str">
        <v>Car Essentials Gift Pack</v>
      </c>
      <c r="Q68" t="str">
        <v>Caring For You Rest Time Gift Box</v>
      </c>
      <c r="R68" t="str">
        <v>Celebrate Shiraz Gift Box</v>
      </c>
      <c r="S68" t="str">
        <v>Chill Out Lager Hamper</v>
      </c>
      <c r="T68" t="str">
        <v>Chill Out Pale Ale Hamper</v>
      </c>
      <c r="U68" t="str">
        <v>Chivas Whisky &amp; Nuts Hamper</v>
      </c>
      <c r="V68" t="str">
        <v>Clay Date - Clay Sculpting Set For Two</v>
      </c>
      <c r="W68" t="str">
        <v>Connoisseur's Wine Collection Hamper</v>
      </c>
      <c r="X68" t="str">
        <v>Cuddle Up At Home</v>
      </c>
      <c r="Y68" t="str">
        <v>Dom Perignon Champagne Gift Hamper</v>
      </c>
      <c r="Z68" t="str">
        <v>Double Wine Canvas Shopper</v>
      </c>
      <c r="AA68" t="str">
        <v>Elegance Dom Perignon Gift Hamper</v>
      </c>
      <c r="AB68" t="str">
        <v>Elegant Shiraz Housewarming Gift Box</v>
      </c>
      <c r="AC68" t="str">
        <v>Entertain With Veuve Crate</v>
      </c>
      <c r="AD68" t="str">
        <v>For Her Essentials Hamper</v>
      </c>
      <c r="AE68" t="str">
        <v>Garden &amp; Pamper Hamper</v>
      </c>
      <c r="AF68" t="str">
        <v>Glenlivet 12 Premium Whisky Hamper</v>
      </c>
      <c r="AG68" t="str">
        <v>Glenmorangie Whisky Tasting Hamper</v>
      </c>
      <c r="AH68" t="str">
        <v>Golf &amp; Chill Pack Gift</v>
      </c>
      <c r="AI68" t="str">
        <v>Gourmet Cheeseboard Hamper</v>
      </c>
      <c r="AJ68" t="str">
        <v>Gourmet Red Wine Hamper</v>
      </c>
      <c r="AK68" t="str">
        <v>Gourmet Sauv Blanc Hamper</v>
      </c>
      <c r="AL68" t="str">
        <v>Gourmet Settlement Gift</v>
      </c>
      <c r="AM68" t="str">
        <v>Gourmet Sparkling Hamper</v>
      </c>
      <c r="AN68" t="str">
        <v>Gourmet White Wine Hamper</v>
      </c>
      <c r="AO68" t="str">
        <v>Heaps Normal for Heaps Cool Gents Gift</v>
      </c>
      <c r="AP68" t="str">
        <v>Her Comfort Care Gift</v>
      </c>
      <c r="AQ68" t="str">
        <v>Home Celebration Hamper</v>
      </c>
      <c r="AR68" t="str">
        <v>Hoppy Days Pale Ale, Snack &amp; Speaker Gift Hamper</v>
      </c>
      <c r="AS68" t="str">
        <v>Hoppy Easter Chocolate Gift Box</v>
      </c>
      <c r="AT68" t="str">
        <v>Hoppy Easter Sparkling Gift Basket</v>
      </c>
      <c r="AU68" t="str">
        <v>Johnnie Walker Whisky Hamper</v>
      </c>
      <c r="AV68" t="str">
        <v>Limoncello Picnic Party Cooler</v>
      </c>
      <c r="AW68" t="str">
        <v>Love You Beary Much Hamper</v>
      </c>
      <c r="AX68" t="str">
        <v>Luxurious Picnic Gift Hamper</v>
      </c>
      <c r="AY68" t="str">
        <v>Luxury Car &amp; St Hugo Shiraz Hamper</v>
      </c>
      <c r="AZ68" t="str">
        <v>Luxury Gift Hamper For Her</v>
      </c>
      <c r="BA68" t="str">
        <v>Luxury Gift Hamper For Him</v>
      </c>
      <c r="BB68" t="str">
        <v>Luxury Homebody Relaxation Gift Hamper</v>
      </c>
      <c r="BC68" t="str">
        <v>Luxury Moet Hamper</v>
      </c>
      <c r="BD68" t="str">
        <v>Made To Share Basket</v>
      </c>
      <c r="BE68" t="str">
        <v>Makers Mark Whisky Hamper</v>
      </c>
      <c r="BF68" t="str">
        <v>Market Munchies Canvas Bag</v>
      </c>
      <c r="BG68" t="str">
        <v>Mini Home Chef Gift Set</v>
      </c>
      <c r="BH68" t="str">
        <v>Mini Snack Gift Box</v>
      </c>
      <c r="BI68" t="str">
        <v>Moet Gift Hamper</v>
      </c>
      <c r="BJ68" t="str">
        <v>Moon Dog Brews for Him Hamper</v>
      </c>
      <c r="BK68" t="str">
        <v>Mum's Margs &amp; Me Time Gift Basket</v>
      </c>
      <c r="BL68" t="str">
        <v>Mum's Market Munchies Tote Gift</v>
      </c>
      <c r="BM68" t="str">
        <v>Mum's Red Wine &amp; Robe Hamper</v>
      </c>
      <c r="BN68" t="str">
        <v>Mum's Sip &amp; Snack Hamper</v>
      </c>
      <c r="BO68" t="str">
        <v>Mum's Sparkling &amp; Treats Hamper</v>
      </c>
      <c r="BP68" t="str">
        <v>Mum's Sweet Treat Hamper</v>
      </c>
      <c r="BQ68" t="str">
        <v>Opulent Tea Lovers Gift Set</v>
      </c>
      <c r="BR68" t="str">
        <v>Perk Me Up Coffee Hamper</v>
      </c>
      <c r="BS68" t="str">
        <v>Prosecco Celebration Hamper</v>
      </c>
      <c r="BT68" t="str">
        <v>Red &amp; White Wine Gift Box</v>
      </c>
      <c r="BU68" t="str">
        <v>Red Welcome Home Hamper</v>
      </c>
      <c r="BV68" t="str">
        <v>Red Wine &amp; Game Night In Hamper</v>
      </c>
      <c r="BW68" t="str">
        <v>Reset Mini Moment Gift Box</v>
      </c>
      <c r="BX68" t="str">
        <v>Rest &amp; Reset Wellness Gift Hamper</v>
      </c>
      <c r="BY68" t="str">
        <v>Retire In Style Hamper</v>
      </c>
      <c r="BZ68" t="str">
        <v>Robby's Entertainer Gift Pack</v>
      </c>
      <c r="CA68" t="str">
        <v>Robs Arvo BBQ Kit</v>
      </c>
      <c r="CB68" t="str">
        <v>Rob's Red Wine Tasting Hamper</v>
      </c>
      <c r="CC68" t="str">
        <v>Self Care For You Gift Box</v>
      </c>
      <c r="CD68" t="str">
        <v>Self Care Gift Hamper</v>
      </c>
      <c r="CE68" t="str">
        <v>Sip &amp; Snack Gift Hamper</v>
      </c>
      <c r="CF68" t="str">
        <v>Sparkling Celebration Car Gift Hamper</v>
      </c>
      <c r="CG68" t="str">
        <v>Summer Lovin' Shopper Bag</v>
      </c>
      <c r="CH68" t="str">
        <v>Sweet Chocolate Easter Hamper</v>
      </c>
      <c r="CI68" t="str">
        <v>Sweet Chocolate Hamper</v>
      </c>
      <c r="CJ68" t="str">
        <v>Sweet Easter Sharing Gift Hamper</v>
      </c>
      <c r="CK68" t="str">
        <v>Sweet Treats Gift Hamper</v>
      </c>
      <c r="CL68" t="str">
        <v>Take Care Gift Hamper</v>
      </c>
      <c r="CM68" t="str">
        <v>Tea &amp; Comfort Hamper</v>
      </c>
      <c r="CN68" t="str">
        <v>The Aberlour 'U R' Special Hamper</v>
      </c>
      <c r="CO68" t="str">
        <v>The Artisan Picnic Hamper</v>
      </c>
      <c r="CP68" t="str">
        <v>The BBQ Lover's Gift Box</v>
      </c>
      <c r="CQ68" t="str">
        <v>The Bondi Soap Indulgence 'Delight Me' Gift Box</v>
      </c>
      <c r="CR68" t="str">
        <v>The Coffee &amp; Crunch Bundle Hamper</v>
      </c>
      <c r="CS68" t="str">
        <v>The Coffee Lover's Gift</v>
      </c>
      <c r="CT68" t="str">
        <v>The Entertainer Crate</v>
      </c>
      <c r="CU68" t="str">
        <v>The Gents' Retreat Hamper</v>
      </c>
      <c r="CV68" t="str">
        <v>Thinking Of You Mini Moments Gift</v>
      </c>
      <c r="CW68" t="str">
        <v>Top Shelf Veuve &amp; Aberlour Whisky Gift</v>
      </c>
      <c r="CX68" t="str">
        <v>Ultimate Car Gift Pack With Meguiar's</v>
      </c>
      <c r="CY68" t="str">
        <v>Ultimate Party Pack</v>
      </c>
      <c r="CZ68" t="str">
        <v>Very Veuve Gift Hamper</v>
      </c>
      <c r="DA68" t="str">
        <v>Vitale Australian Botanicals House Essentials</v>
      </c>
      <c r="DB68" t="str">
        <v>Vitale Wellness Pamper Hamper</v>
      </c>
      <c r="DC68" t="str">
        <v>Vitality Pamper Hamper</v>
      </c>
      <c r="DD68" t="str">
        <v>Welcome Home Cheeseboard &amp; Olive Oil</v>
      </c>
      <c r="DE68" t="str">
        <v>Welcome Home Cheeseboard &amp; Red Wine</v>
      </c>
      <c r="DF68" t="str">
        <v>Wine &amp; Antipasto Hamper</v>
      </c>
      <c r="DG68" t="str">
        <v>Wine &amp; Chocolate Collection</v>
      </c>
      <c r="DH68" t="str">
        <v>With Love Sparkling Hamper</v>
      </c>
      <c r="DI68" t="str">
        <v>Yes Way Rose Hamper</v>
      </c>
      <c r="DJ68" t="str">
        <v>You're Amazing Mini Moments Gift</v>
      </c>
      <c r="DK68" t="str">
        <v>Zonzo Roro Apertivo Spritz &amp; Snack Set Gift</v>
      </c>
      <c r="DL68" t="str">
        <v>Zonzo Vodka Celebration Hamper</v>
      </c>
      <c r="DM68" t="str">
        <v>Custom Hamper</v>
      </c>
    </row>
    <row r="69" spans="1:117" x14ac:dyDescent="0.25">
      <c r="A69" s="62" t="str" cm="1">
        <f t="array" ref="A69:DM69">TRANSPOSE(_xlfn._xlws.FILTER('Hamper Listing'!$A$2:$A$160,ISNUMBER(SEARCH('Bulk Order Form'!K82,'Hamper Listing'!$A$2:$A$160)),"No Results"))</f>
        <v>A Chandon Gift Hamper</v>
      </c>
      <c r="B69" t="str">
        <v>All Chill, No Booze Beer Hamper</v>
      </c>
      <c r="C69" t="str">
        <v>Backyard Barby Essentials Crate</v>
      </c>
      <c r="D69" t="str">
        <v>Beer &amp; Wine Picnic Cooler Bag</v>
      </c>
      <c r="E69" t="str">
        <v>Bite Bundle Gourmet Snacks Hamper</v>
      </c>
      <c r="F69" t="str">
        <v>Bite Bundle Pasta Night Hamper</v>
      </c>
      <c r="G69" t="str">
        <v>Bite Bundle Snack Indulgence Hamper</v>
      </c>
      <c r="H69" t="str">
        <v>Bondi Essentials Gift Hamper</v>
      </c>
      <c r="I69" t="str">
        <v>Botanica Pamper Hamper</v>
      </c>
      <c r="J69" t="str">
        <v>Botanica Rose Chandon Gift</v>
      </c>
      <c r="K69" t="str">
        <v>Box Of Treats Easter Hamper</v>
      </c>
      <c r="L69" t="str">
        <v>Box Of Treats Hamper</v>
      </c>
      <c r="M69" t="str">
        <v>Car &amp; Wine Lovers Gift Hamper</v>
      </c>
      <c r="N69" t="str">
        <v>Car Chamois &amp; Red Wine Gift</v>
      </c>
      <c r="O69" t="str">
        <v>Car Chamois &amp; White Wine Gift</v>
      </c>
      <c r="P69" t="str">
        <v>Car Essentials Gift Pack</v>
      </c>
      <c r="Q69" t="str">
        <v>Caring For You Rest Time Gift Box</v>
      </c>
      <c r="R69" t="str">
        <v>Celebrate Shiraz Gift Box</v>
      </c>
      <c r="S69" t="str">
        <v>Chill Out Lager Hamper</v>
      </c>
      <c r="T69" t="str">
        <v>Chill Out Pale Ale Hamper</v>
      </c>
      <c r="U69" t="str">
        <v>Chivas Whisky &amp; Nuts Hamper</v>
      </c>
      <c r="V69" t="str">
        <v>Clay Date - Clay Sculpting Set For Two</v>
      </c>
      <c r="W69" t="str">
        <v>Connoisseur's Wine Collection Hamper</v>
      </c>
      <c r="X69" t="str">
        <v>Cuddle Up At Home</v>
      </c>
      <c r="Y69" t="str">
        <v>Dom Perignon Champagne Gift Hamper</v>
      </c>
      <c r="Z69" t="str">
        <v>Double Wine Canvas Shopper</v>
      </c>
      <c r="AA69" t="str">
        <v>Elegance Dom Perignon Gift Hamper</v>
      </c>
      <c r="AB69" t="str">
        <v>Elegant Shiraz Housewarming Gift Box</v>
      </c>
      <c r="AC69" t="str">
        <v>Entertain With Veuve Crate</v>
      </c>
      <c r="AD69" t="str">
        <v>For Her Essentials Hamper</v>
      </c>
      <c r="AE69" t="str">
        <v>Garden &amp; Pamper Hamper</v>
      </c>
      <c r="AF69" t="str">
        <v>Glenlivet 12 Premium Whisky Hamper</v>
      </c>
      <c r="AG69" t="str">
        <v>Glenmorangie Whisky Tasting Hamper</v>
      </c>
      <c r="AH69" t="str">
        <v>Golf &amp; Chill Pack Gift</v>
      </c>
      <c r="AI69" t="str">
        <v>Gourmet Cheeseboard Hamper</v>
      </c>
      <c r="AJ69" t="str">
        <v>Gourmet Red Wine Hamper</v>
      </c>
      <c r="AK69" t="str">
        <v>Gourmet Sauv Blanc Hamper</v>
      </c>
      <c r="AL69" t="str">
        <v>Gourmet Settlement Gift</v>
      </c>
      <c r="AM69" t="str">
        <v>Gourmet Sparkling Hamper</v>
      </c>
      <c r="AN69" t="str">
        <v>Gourmet White Wine Hamper</v>
      </c>
      <c r="AO69" t="str">
        <v>Heaps Normal for Heaps Cool Gents Gift</v>
      </c>
      <c r="AP69" t="str">
        <v>Her Comfort Care Gift</v>
      </c>
      <c r="AQ69" t="str">
        <v>Home Celebration Hamper</v>
      </c>
      <c r="AR69" t="str">
        <v>Hoppy Days Pale Ale, Snack &amp; Speaker Gift Hamper</v>
      </c>
      <c r="AS69" t="str">
        <v>Hoppy Easter Chocolate Gift Box</v>
      </c>
      <c r="AT69" t="str">
        <v>Hoppy Easter Sparkling Gift Basket</v>
      </c>
      <c r="AU69" t="str">
        <v>Johnnie Walker Whisky Hamper</v>
      </c>
      <c r="AV69" t="str">
        <v>Limoncello Picnic Party Cooler</v>
      </c>
      <c r="AW69" t="str">
        <v>Love You Beary Much Hamper</v>
      </c>
      <c r="AX69" t="str">
        <v>Luxurious Picnic Gift Hamper</v>
      </c>
      <c r="AY69" t="str">
        <v>Luxury Car &amp; St Hugo Shiraz Hamper</v>
      </c>
      <c r="AZ69" t="str">
        <v>Luxury Gift Hamper For Her</v>
      </c>
      <c r="BA69" t="str">
        <v>Luxury Gift Hamper For Him</v>
      </c>
      <c r="BB69" t="str">
        <v>Luxury Homebody Relaxation Gift Hamper</v>
      </c>
      <c r="BC69" t="str">
        <v>Luxury Moet Hamper</v>
      </c>
      <c r="BD69" t="str">
        <v>Made To Share Basket</v>
      </c>
      <c r="BE69" t="str">
        <v>Makers Mark Whisky Hamper</v>
      </c>
      <c r="BF69" t="str">
        <v>Market Munchies Canvas Bag</v>
      </c>
      <c r="BG69" t="str">
        <v>Mini Home Chef Gift Set</v>
      </c>
      <c r="BH69" t="str">
        <v>Mini Snack Gift Box</v>
      </c>
      <c r="BI69" t="str">
        <v>Moet Gift Hamper</v>
      </c>
      <c r="BJ69" t="str">
        <v>Moon Dog Brews for Him Hamper</v>
      </c>
      <c r="BK69" t="str">
        <v>Mum's Margs &amp; Me Time Gift Basket</v>
      </c>
      <c r="BL69" t="str">
        <v>Mum's Market Munchies Tote Gift</v>
      </c>
      <c r="BM69" t="str">
        <v>Mum's Red Wine &amp; Robe Hamper</v>
      </c>
      <c r="BN69" t="str">
        <v>Mum's Sip &amp; Snack Hamper</v>
      </c>
      <c r="BO69" t="str">
        <v>Mum's Sparkling &amp; Treats Hamper</v>
      </c>
      <c r="BP69" t="str">
        <v>Mum's Sweet Treat Hamper</v>
      </c>
      <c r="BQ69" t="str">
        <v>Opulent Tea Lovers Gift Set</v>
      </c>
      <c r="BR69" t="str">
        <v>Perk Me Up Coffee Hamper</v>
      </c>
      <c r="BS69" t="str">
        <v>Prosecco Celebration Hamper</v>
      </c>
      <c r="BT69" t="str">
        <v>Red &amp; White Wine Gift Box</v>
      </c>
      <c r="BU69" t="str">
        <v>Red Welcome Home Hamper</v>
      </c>
      <c r="BV69" t="str">
        <v>Red Wine &amp; Game Night In Hamper</v>
      </c>
      <c r="BW69" t="str">
        <v>Reset Mini Moment Gift Box</v>
      </c>
      <c r="BX69" t="str">
        <v>Rest &amp; Reset Wellness Gift Hamper</v>
      </c>
      <c r="BY69" t="str">
        <v>Retire In Style Hamper</v>
      </c>
      <c r="BZ69" t="str">
        <v>Robby's Entertainer Gift Pack</v>
      </c>
      <c r="CA69" t="str">
        <v>Robs Arvo BBQ Kit</v>
      </c>
      <c r="CB69" t="str">
        <v>Rob's Red Wine Tasting Hamper</v>
      </c>
      <c r="CC69" t="str">
        <v>Self Care For You Gift Box</v>
      </c>
      <c r="CD69" t="str">
        <v>Self Care Gift Hamper</v>
      </c>
      <c r="CE69" t="str">
        <v>Sip &amp; Snack Gift Hamper</v>
      </c>
      <c r="CF69" t="str">
        <v>Sparkling Celebration Car Gift Hamper</v>
      </c>
      <c r="CG69" t="str">
        <v>Summer Lovin' Shopper Bag</v>
      </c>
      <c r="CH69" t="str">
        <v>Sweet Chocolate Easter Hamper</v>
      </c>
      <c r="CI69" t="str">
        <v>Sweet Chocolate Hamper</v>
      </c>
      <c r="CJ69" t="str">
        <v>Sweet Easter Sharing Gift Hamper</v>
      </c>
      <c r="CK69" t="str">
        <v>Sweet Treats Gift Hamper</v>
      </c>
      <c r="CL69" t="str">
        <v>Take Care Gift Hamper</v>
      </c>
      <c r="CM69" t="str">
        <v>Tea &amp; Comfort Hamper</v>
      </c>
      <c r="CN69" t="str">
        <v>The Aberlour 'U R' Special Hamper</v>
      </c>
      <c r="CO69" t="str">
        <v>The Artisan Picnic Hamper</v>
      </c>
      <c r="CP69" t="str">
        <v>The BBQ Lover's Gift Box</v>
      </c>
      <c r="CQ69" t="str">
        <v>The Bondi Soap Indulgence 'Delight Me' Gift Box</v>
      </c>
      <c r="CR69" t="str">
        <v>The Coffee &amp; Crunch Bundle Hamper</v>
      </c>
      <c r="CS69" t="str">
        <v>The Coffee Lover's Gift</v>
      </c>
      <c r="CT69" t="str">
        <v>The Entertainer Crate</v>
      </c>
      <c r="CU69" t="str">
        <v>The Gents' Retreat Hamper</v>
      </c>
      <c r="CV69" t="str">
        <v>Thinking Of You Mini Moments Gift</v>
      </c>
      <c r="CW69" t="str">
        <v>Top Shelf Veuve &amp; Aberlour Whisky Gift</v>
      </c>
      <c r="CX69" t="str">
        <v>Ultimate Car Gift Pack With Meguiar's</v>
      </c>
      <c r="CY69" t="str">
        <v>Ultimate Party Pack</v>
      </c>
      <c r="CZ69" t="str">
        <v>Very Veuve Gift Hamper</v>
      </c>
      <c r="DA69" t="str">
        <v>Vitale Australian Botanicals House Essentials</v>
      </c>
      <c r="DB69" t="str">
        <v>Vitale Wellness Pamper Hamper</v>
      </c>
      <c r="DC69" t="str">
        <v>Vitality Pamper Hamper</v>
      </c>
      <c r="DD69" t="str">
        <v>Welcome Home Cheeseboard &amp; Olive Oil</v>
      </c>
      <c r="DE69" t="str">
        <v>Welcome Home Cheeseboard &amp; Red Wine</v>
      </c>
      <c r="DF69" t="str">
        <v>Wine &amp; Antipasto Hamper</v>
      </c>
      <c r="DG69" t="str">
        <v>Wine &amp; Chocolate Collection</v>
      </c>
      <c r="DH69" t="str">
        <v>With Love Sparkling Hamper</v>
      </c>
      <c r="DI69" t="str">
        <v>Yes Way Rose Hamper</v>
      </c>
      <c r="DJ69" t="str">
        <v>You're Amazing Mini Moments Gift</v>
      </c>
      <c r="DK69" t="str">
        <v>Zonzo Roro Apertivo Spritz &amp; Snack Set Gift</v>
      </c>
      <c r="DL69" t="str">
        <v>Zonzo Vodka Celebration Hamper</v>
      </c>
      <c r="DM69" t="str">
        <v>Custom Hamper</v>
      </c>
    </row>
    <row r="70" spans="1:117" x14ac:dyDescent="0.25">
      <c r="A70" s="62" t="str" cm="1">
        <f t="array" ref="A70:DM70">TRANSPOSE(_xlfn._xlws.FILTER('Hamper Listing'!$A$2:$A$160,ISNUMBER(SEARCH('Bulk Order Form'!K83,'Hamper Listing'!$A$2:$A$160)),"No Results"))</f>
        <v>A Chandon Gift Hamper</v>
      </c>
      <c r="B70" t="str">
        <v>All Chill, No Booze Beer Hamper</v>
      </c>
      <c r="C70" t="str">
        <v>Backyard Barby Essentials Crate</v>
      </c>
      <c r="D70" t="str">
        <v>Beer &amp; Wine Picnic Cooler Bag</v>
      </c>
      <c r="E70" t="str">
        <v>Bite Bundle Gourmet Snacks Hamper</v>
      </c>
      <c r="F70" t="str">
        <v>Bite Bundle Pasta Night Hamper</v>
      </c>
      <c r="G70" t="str">
        <v>Bite Bundle Snack Indulgence Hamper</v>
      </c>
      <c r="H70" t="str">
        <v>Bondi Essentials Gift Hamper</v>
      </c>
      <c r="I70" t="str">
        <v>Botanica Pamper Hamper</v>
      </c>
      <c r="J70" t="str">
        <v>Botanica Rose Chandon Gift</v>
      </c>
      <c r="K70" t="str">
        <v>Box Of Treats Easter Hamper</v>
      </c>
      <c r="L70" t="str">
        <v>Box Of Treats Hamper</v>
      </c>
      <c r="M70" t="str">
        <v>Car &amp; Wine Lovers Gift Hamper</v>
      </c>
      <c r="N70" t="str">
        <v>Car Chamois &amp; Red Wine Gift</v>
      </c>
      <c r="O70" t="str">
        <v>Car Chamois &amp; White Wine Gift</v>
      </c>
      <c r="P70" t="str">
        <v>Car Essentials Gift Pack</v>
      </c>
      <c r="Q70" t="str">
        <v>Caring For You Rest Time Gift Box</v>
      </c>
      <c r="R70" t="str">
        <v>Celebrate Shiraz Gift Box</v>
      </c>
      <c r="S70" t="str">
        <v>Chill Out Lager Hamper</v>
      </c>
      <c r="T70" t="str">
        <v>Chill Out Pale Ale Hamper</v>
      </c>
      <c r="U70" t="str">
        <v>Chivas Whisky &amp; Nuts Hamper</v>
      </c>
      <c r="V70" t="str">
        <v>Clay Date - Clay Sculpting Set For Two</v>
      </c>
      <c r="W70" t="str">
        <v>Connoisseur's Wine Collection Hamper</v>
      </c>
      <c r="X70" t="str">
        <v>Cuddle Up At Home</v>
      </c>
      <c r="Y70" t="str">
        <v>Dom Perignon Champagne Gift Hamper</v>
      </c>
      <c r="Z70" t="str">
        <v>Double Wine Canvas Shopper</v>
      </c>
      <c r="AA70" t="str">
        <v>Elegance Dom Perignon Gift Hamper</v>
      </c>
      <c r="AB70" t="str">
        <v>Elegant Shiraz Housewarming Gift Box</v>
      </c>
      <c r="AC70" t="str">
        <v>Entertain With Veuve Crate</v>
      </c>
      <c r="AD70" t="str">
        <v>For Her Essentials Hamper</v>
      </c>
      <c r="AE70" t="str">
        <v>Garden &amp; Pamper Hamper</v>
      </c>
      <c r="AF70" t="str">
        <v>Glenlivet 12 Premium Whisky Hamper</v>
      </c>
      <c r="AG70" t="str">
        <v>Glenmorangie Whisky Tasting Hamper</v>
      </c>
      <c r="AH70" t="str">
        <v>Golf &amp; Chill Pack Gift</v>
      </c>
      <c r="AI70" t="str">
        <v>Gourmet Cheeseboard Hamper</v>
      </c>
      <c r="AJ70" t="str">
        <v>Gourmet Red Wine Hamper</v>
      </c>
      <c r="AK70" t="str">
        <v>Gourmet Sauv Blanc Hamper</v>
      </c>
      <c r="AL70" t="str">
        <v>Gourmet Settlement Gift</v>
      </c>
      <c r="AM70" t="str">
        <v>Gourmet Sparkling Hamper</v>
      </c>
      <c r="AN70" t="str">
        <v>Gourmet White Wine Hamper</v>
      </c>
      <c r="AO70" t="str">
        <v>Heaps Normal for Heaps Cool Gents Gift</v>
      </c>
      <c r="AP70" t="str">
        <v>Her Comfort Care Gift</v>
      </c>
      <c r="AQ70" t="str">
        <v>Home Celebration Hamper</v>
      </c>
      <c r="AR70" t="str">
        <v>Hoppy Days Pale Ale, Snack &amp; Speaker Gift Hamper</v>
      </c>
      <c r="AS70" t="str">
        <v>Hoppy Easter Chocolate Gift Box</v>
      </c>
      <c r="AT70" t="str">
        <v>Hoppy Easter Sparkling Gift Basket</v>
      </c>
      <c r="AU70" t="str">
        <v>Johnnie Walker Whisky Hamper</v>
      </c>
      <c r="AV70" t="str">
        <v>Limoncello Picnic Party Cooler</v>
      </c>
      <c r="AW70" t="str">
        <v>Love You Beary Much Hamper</v>
      </c>
      <c r="AX70" t="str">
        <v>Luxurious Picnic Gift Hamper</v>
      </c>
      <c r="AY70" t="str">
        <v>Luxury Car &amp; St Hugo Shiraz Hamper</v>
      </c>
      <c r="AZ70" t="str">
        <v>Luxury Gift Hamper For Her</v>
      </c>
      <c r="BA70" t="str">
        <v>Luxury Gift Hamper For Him</v>
      </c>
      <c r="BB70" t="str">
        <v>Luxury Homebody Relaxation Gift Hamper</v>
      </c>
      <c r="BC70" t="str">
        <v>Luxury Moet Hamper</v>
      </c>
      <c r="BD70" t="str">
        <v>Made To Share Basket</v>
      </c>
      <c r="BE70" t="str">
        <v>Makers Mark Whisky Hamper</v>
      </c>
      <c r="BF70" t="str">
        <v>Market Munchies Canvas Bag</v>
      </c>
      <c r="BG70" t="str">
        <v>Mini Home Chef Gift Set</v>
      </c>
      <c r="BH70" t="str">
        <v>Mini Snack Gift Box</v>
      </c>
      <c r="BI70" t="str">
        <v>Moet Gift Hamper</v>
      </c>
      <c r="BJ70" t="str">
        <v>Moon Dog Brews for Him Hamper</v>
      </c>
      <c r="BK70" t="str">
        <v>Mum's Margs &amp; Me Time Gift Basket</v>
      </c>
      <c r="BL70" t="str">
        <v>Mum's Market Munchies Tote Gift</v>
      </c>
      <c r="BM70" t="str">
        <v>Mum's Red Wine &amp; Robe Hamper</v>
      </c>
      <c r="BN70" t="str">
        <v>Mum's Sip &amp; Snack Hamper</v>
      </c>
      <c r="BO70" t="str">
        <v>Mum's Sparkling &amp; Treats Hamper</v>
      </c>
      <c r="BP70" t="str">
        <v>Mum's Sweet Treat Hamper</v>
      </c>
      <c r="BQ70" t="str">
        <v>Opulent Tea Lovers Gift Set</v>
      </c>
      <c r="BR70" t="str">
        <v>Perk Me Up Coffee Hamper</v>
      </c>
      <c r="BS70" t="str">
        <v>Prosecco Celebration Hamper</v>
      </c>
      <c r="BT70" t="str">
        <v>Red &amp; White Wine Gift Box</v>
      </c>
      <c r="BU70" t="str">
        <v>Red Welcome Home Hamper</v>
      </c>
      <c r="BV70" t="str">
        <v>Red Wine &amp; Game Night In Hamper</v>
      </c>
      <c r="BW70" t="str">
        <v>Reset Mini Moment Gift Box</v>
      </c>
      <c r="BX70" t="str">
        <v>Rest &amp; Reset Wellness Gift Hamper</v>
      </c>
      <c r="BY70" t="str">
        <v>Retire In Style Hamper</v>
      </c>
      <c r="BZ70" t="str">
        <v>Robby's Entertainer Gift Pack</v>
      </c>
      <c r="CA70" t="str">
        <v>Robs Arvo BBQ Kit</v>
      </c>
      <c r="CB70" t="str">
        <v>Rob's Red Wine Tasting Hamper</v>
      </c>
      <c r="CC70" t="str">
        <v>Self Care For You Gift Box</v>
      </c>
      <c r="CD70" t="str">
        <v>Self Care Gift Hamper</v>
      </c>
      <c r="CE70" t="str">
        <v>Sip &amp; Snack Gift Hamper</v>
      </c>
      <c r="CF70" t="str">
        <v>Sparkling Celebration Car Gift Hamper</v>
      </c>
      <c r="CG70" t="str">
        <v>Summer Lovin' Shopper Bag</v>
      </c>
      <c r="CH70" t="str">
        <v>Sweet Chocolate Easter Hamper</v>
      </c>
      <c r="CI70" t="str">
        <v>Sweet Chocolate Hamper</v>
      </c>
      <c r="CJ70" t="str">
        <v>Sweet Easter Sharing Gift Hamper</v>
      </c>
      <c r="CK70" t="str">
        <v>Sweet Treats Gift Hamper</v>
      </c>
      <c r="CL70" t="str">
        <v>Take Care Gift Hamper</v>
      </c>
      <c r="CM70" t="str">
        <v>Tea &amp; Comfort Hamper</v>
      </c>
      <c r="CN70" t="str">
        <v>The Aberlour 'U R' Special Hamper</v>
      </c>
      <c r="CO70" t="str">
        <v>The Artisan Picnic Hamper</v>
      </c>
      <c r="CP70" t="str">
        <v>The BBQ Lover's Gift Box</v>
      </c>
      <c r="CQ70" t="str">
        <v>The Bondi Soap Indulgence 'Delight Me' Gift Box</v>
      </c>
      <c r="CR70" t="str">
        <v>The Coffee &amp; Crunch Bundle Hamper</v>
      </c>
      <c r="CS70" t="str">
        <v>The Coffee Lover's Gift</v>
      </c>
      <c r="CT70" t="str">
        <v>The Entertainer Crate</v>
      </c>
      <c r="CU70" t="str">
        <v>The Gents' Retreat Hamper</v>
      </c>
      <c r="CV70" t="str">
        <v>Thinking Of You Mini Moments Gift</v>
      </c>
      <c r="CW70" t="str">
        <v>Top Shelf Veuve &amp; Aberlour Whisky Gift</v>
      </c>
      <c r="CX70" t="str">
        <v>Ultimate Car Gift Pack With Meguiar's</v>
      </c>
      <c r="CY70" t="str">
        <v>Ultimate Party Pack</v>
      </c>
      <c r="CZ70" t="str">
        <v>Very Veuve Gift Hamper</v>
      </c>
      <c r="DA70" t="str">
        <v>Vitale Australian Botanicals House Essentials</v>
      </c>
      <c r="DB70" t="str">
        <v>Vitale Wellness Pamper Hamper</v>
      </c>
      <c r="DC70" t="str">
        <v>Vitality Pamper Hamper</v>
      </c>
      <c r="DD70" t="str">
        <v>Welcome Home Cheeseboard &amp; Olive Oil</v>
      </c>
      <c r="DE70" t="str">
        <v>Welcome Home Cheeseboard &amp; Red Wine</v>
      </c>
      <c r="DF70" t="str">
        <v>Wine &amp; Antipasto Hamper</v>
      </c>
      <c r="DG70" t="str">
        <v>Wine &amp; Chocolate Collection</v>
      </c>
      <c r="DH70" t="str">
        <v>With Love Sparkling Hamper</v>
      </c>
      <c r="DI70" t="str">
        <v>Yes Way Rose Hamper</v>
      </c>
      <c r="DJ70" t="str">
        <v>You're Amazing Mini Moments Gift</v>
      </c>
      <c r="DK70" t="str">
        <v>Zonzo Roro Apertivo Spritz &amp; Snack Set Gift</v>
      </c>
      <c r="DL70" t="str">
        <v>Zonzo Vodka Celebration Hamper</v>
      </c>
      <c r="DM70" t="str">
        <v>Custom Hamper</v>
      </c>
    </row>
    <row r="71" spans="1:117" x14ac:dyDescent="0.25">
      <c r="A71" s="62" t="str" cm="1">
        <f t="array" ref="A71:DM71">TRANSPOSE(_xlfn._xlws.FILTER('Hamper Listing'!$A$2:$A$160,ISNUMBER(SEARCH('Bulk Order Form'!K84,'Hamper Listing'!$A$2:$A$160)),"No Results"))</f>
        <v>A Chandon Gift Hamper</v>
      </c>
      <c r="B71" t="str">
        <v>All Chill, No Booze Beer Hamper</v>
      </c>
      <c r="C71" t="str">
        <v>Backyard Barby Essentials Crate</v>
      </c>
      <c r="D71" t="str">
        <v>Beer &amp; Wine Picnic Cooler Bag</v>
      </c>
      <c r="E71" t="str">
        <v>Bite Bundle Gourmet Snacks Hamper</v>
      </c>
      <c r="F71" t="str">
        <v>Bite Bundle Pasta Night Hamper</v>
      </c>
      <c r="G71" t="str">
        <v>Bite Bundle Snack Indulgence Hamper</v>
      </c>
      <c r="H71" t="str">
        <v>Bondi Essentials Gift Hamper</v>
      </c>
      <c r="I71" t="str">
        <v>Botanica Pamper Hamper</v>
      </c>
      <c r="J71" t="str">
        <v>Botanica Rose Chandon Gift</v>
      </c>
      <c r="K71" t="str">
        <v>Box Of Treats Easter Hamper</v>
      </c>
      <c r="L71" t="str">
        <v>Box Of Treats Hamper</v>
      </c>
      <c r="M71" t="str">
        <v>Car &amp; Wine Lovers Gift Hamper</v>
      </c>
      <c r="N71" t="str">
        <v>Car Chamois &amp; Red Wine Gift</v>
      </c>
      <c r="O71" t="str">
        <v>Car Chamois &amp; White Wine Gift</v>
      </c>
      <c r="P71" t="str">
        <v>Car Essentials Gift Pack</v>
      </c>
      <c r="Q71" t="str">
        <v>Caring For You Rest Time Gift Box</v>
      </c>
      <c r="R71" t="str">
        <v>Celebrate Shiraz Gift Box</v>
      </c>
      <c r="S71" t="str">
        <v>Chill Out Lager Hamper</v>
      </c>
      <c r="T71" t="str">
        <v>Chill Out Pale Ale Hamper</v>
      </c>
      <c r="U71" t="str">
        <v>Chivas Whisky &amp; Nuts Hamper</v>
      </c>
      <c r="V71" t="str">
        <v>Clay Date - Clay Sculpting Set For Two</v>
      </c>
      <c r="W71" t="str">
        <v>Connoisseur's Wine Collection Hamper</v>
      </c>
      <c r="X71" t="str">
        <v>Cuddle Up At Home</v>
      </c>
      <c r="Y71" t="str">
        <v>Dom Perignon Champagne Gift Hamper</v>
      </c>
      <c r="Z71" t="str">
        <v>Double Wine Canvas Shopper</v>
      </c>
      <c r="AA71" t="str">
        <v>Elegance Dom Perignon Gift Hamper</v>
      </c>
      <c r="AB71" t="str">
        <v>Elegant Shiraz Housewarming Gift Box</v>
      </c>
      <c r="AC71" t="str">
        <v>Entertain With Veuve Crate</v>
      </c>
      <c r="AD71" t="str">
        <v>For Her Essentials Hamper</v>
      </c>
      <c r="AE71" t="str">
        <v>Garden &amp; Pamper Hamper</v>
      </c>
      <c r="AF71" t="str">
        <v>Glenlivet 12 Premium Whisky Hamper</v>
      </c>
      <c r="AG71" t="str">
        <v>Glenmorangie Whisky Tasting Hamper</v>
      </c>
      <c r="AH71" t="str">
        <v>Golf &amp; Chill Pack Gift</v>
      </c>
      <c r="AI71" t="str">
        <v>Gourmet Cheeseboard Hamper</v>
      </c>
      <c r="AJ71" t="str">
        <v>Gourmet Red Wine Hamper</v>
      </c>
      <c r="AK71" t="str">
        <v>Gourmet Sauv Blanc Hamper</v>
      </c>
      <c r="AL71" t="str">
        <v>Gourmet Settlement Gift</v>
      </c>
      <c r="AM71" t="str">
        <v>Gourmet Sparkling Hamper</v>
      </c>
      <c r="AN71" t="str">
        <v>Gourmet White Wine Hamper</v>
      </c>
      <c r="AO71" t="str">
        <v>Heaps Normal for Heaps Cool Gents Gift</v>
      </c>
      <c r="AP71" t="str">
        <v>Her Comfort Care Gift</v>
      </c>
      <c r="AQ71" t="str">
        <v>Home Celebration Hamper</v>
      </c>
      <c r="AR71" t="str">
        <v>Hoppy Days Pale Ale, Snack &amp; Speaker Gift Hamper</v>
      </c>
      <c r="AS71" t="str">
        <v>Hoppy Easter Chocolate Gift Box</v>
      </c>
      <c r="AT71" t="str">
        <v>Hoppy Easter Sparkling Gift Basket</v>
      </c>
      <c r="AU71" t="str">
        <v>Johnnie Walker Whisky Hamper</v>
      </c>
      <c r="AV71" t="str">
        <v>Limoncello Picnic Party Cooler</v>
      </c>
      <c r="AW71" t="str">
        <v>Love You Beary Much Hamper</v>
      </c>
      <c r="AX71" t="str">
        <v>Luxurious Picnic Gift Hamper</v>
      </c>
      <c r="AY71" t="str">
        <v>Luxury Car &amp; St Hugo Shiraz Hamper</v>
      </c>
      <c r="AZ71" t="str">
        <v>Luxury Gift Hamper For Her</v>
      </c>
      <c r="BA71" t="str">
        <v>Luxury Gift Hamper For Him</v>
      </c>
      <c r="BB71" t="str">
        <v>Luxury Homebody Relaxation Gift Hamper</v>
      </c>
      <c r="BC71" t="str">
        <v>Luxury Moet Hamper</v>
      </c>
      <c r="BD71" t="str">
        <v>Made To Share Basket</v>
      </c>
      <c r="BE71" t="str">
        <v>Makers Mark Whisky Hamper</v>
      </c>
      <c r="BF71" t="str">
        <v>Market Munchies Canvas Bag</v>
      </c>
      <c r="BG71" t="str">
        <v>Mini Home Chef Gift Set</v>
      </c>
      <c r="BH71" t="str">
        <v>Mini Snack Gift Box</v>
      </c>
      <c r="BI71" t="str">
        <v>Moet Gift Hamper</v>
      </c>
      <c r="BJ71" t="str">
        <v>Moon Dog Brews for Him Hamper</v>
      </c>
      <c r="BK71" t="str">
        <v>Mum's Margs &amp; Me Time Gift Basket</v>
      </c>
      <c r="BL71" t="str">
        <v>Mum's Market Munchies Tote Gift</v>
      </c>
      <c r="BM71" t="str">
        <v>Mum's Red Wine &amp; Robe Hamper</v>
      </c>
      <c r="BN71" t="str">
        <v>Mum's Sip &amp; Snack Hamper</v>
      </c>
      <c r="BO71" t="str">
        <v>Mum's Sparkling &amp; Treats Hamper</v>
      </c>
      <c r="BP71" t="str">
        <v>Mum's Sweet Treat Hamper</v>
      </c>
      <c r="BQ71" t="str">
        <v>Opulent Tea Lovers Gift Set</v>
      </c>
      <c r="BR71" t="str">
        <v>Perk Me Up Coffee Hamper</v>
      </c>
      <c r="BS71" t="str">
        <v>Prosecco Celebration Hamper</v>
      </c>
      <c r="BT71" t="str">
        <v>Red &amp; White Wine Gift Box</v>
      </c>
      <c r="BU71" t="str">
        <v>Red Welcome Home Hamper</v>
      </c>
      <c r="BV71" t="str">
        <v>Red Wine &amp; Game Night In Hamper</v>
      </c>
      <c r="BW71" t="str">
        <v>Reset Mini Moment Gift Box</v>
      </c>
      <c r="BX71" t="str">
        <v>Rest &amp; Reset Wellness Gift Hamper</v>
      </c>
      <c r="BY71" t="str">
        <v>Retire In Style Hamper</v>
      </c>
      <c r="BZ71" t="str">
        <v>Robby's Entertainer Gift Pack</v>
      </c>
      <c r="CA71" t="str">
        <v>Robs Arvo BBQ Kit</v>
      </c>
      <c r="CB71" t="str">
        <v>Rob's Red Wine Tasting Hamper</v>
      </c>
      <c r="CC71" t="str">
        <v>Self Care For You Gift Box</v>
      </c>
      <c r="CD71" t="str">
        <v>Self Care Gift Hamper</v>
      </c>
      <c r="CE71" t="str">
        <v>Sip &amp; Snack Gift Hamper</v>
      </c>
      <c r="CF71" t="str">
        <v>Sparkling Celebration Car Gift Hamper</v>
      </c>
      <c r="CG71" t="str">
        <v>Summer Lovin' Shopper Bag</v>
      </c>
      <c r="CH71" t="str">
        <v>Sweet Chocolate Easter Hamper</v>
      </c>
      <c r="CI71" t="str">
        <v>Sweet Chocolate Hamper</v>
      </c>
      <c r="CJ71" t="str">
        <v>Sweet Easter Sharing Gift Hamper</v>
      </c>
      <c r="CK71" t="str">
        <v>Sweet Treats Gift Hamper</v>
      </c>
      <c r="CL71" t="str">
        <v>Take Care Gift Hamper</v>
      </c>
      <c r="CM71" t="str">
        <v>Tea &amp; Comfort Hamper</v>
      </c>
      <c r="CN71" t="str">
        <v>The Aberlour 'U R' Special Hamper</v>
      </c>
      <c r="CO71" t="str">
        <v>The Artisan Picnic Hamper</v>
      </c>
      <c r="CP71" t="str">
        <v>The BBQ Lover's Gift Box</v>
      </c>
      <c r="CQ71" t="str">
        <v>The Bondi Soap Indulgence 'Delight Me' Gift Box</v>
      </c>
      <c r="CR71" t="str">
        <v>The Coffee &amp; Crunch Bundle Hamper</v>
      </c>
      <c r="CS71" t="str">
        <v>The Coffee Lover's Gift</v>
      </c>
      <c r="CT71" t="str">
        <v>The Entertainer Crate</v>
      </c>
      <c r="CU71" t="str">
        <v>The Gents' Retreat Hamper</v>
      </c>
      <c r="CV71" t="str">
        <v>Thinking Of You Mini Moments Gift</v>
      </c>
      <c r="CW71" t="str">
        <v>Top Shelf Veuve &amp; Aberlour Whisky Gift</v>
      </c>
      <c r="CX71" t="str">
        <v>Ultimate Car Gift Pack With Meguiar's</v>
      </c>
      <c r="CY71" t="str">
        <v>Ultimate Party Pack</v>
      </c>
      <c r="CZ71" t="str">
        <v>Very Veuve Gift Hamper</v>
      </c>
      <c r="DA71" t="str">
        <v>Vitale Australian Botanicals House Essentials</v>
      </c>
      <c r="DB71" t="str">
        <v>Vitale Wellness Pamper Hamper</v>
      </c>
      <c r="DC71" t="str">
        <v>Vitality Pamper Hamper</v>
      </c>
      <c r="DD71" t="str">
        <v>Welcome Home Cheeseboard &amp; Olive Oil</v>
      </c>
      <c r="DE71" t="str">
        <v>Welcome Home Cheeseboard &amp; Red Wine</v>
      </c>
      <c r="DF71" t="str">
        <v>Wine &amp; Antipasto Hamper</v>
      </c>
      <c r="DG71" t="str">
        <v>Wine &amp; Chocolate Collection</v>
      </c>
      <c r="DH71" t="str">
        <v>With Love Sparkling Hamper</v>
      </c>
      <c r="DI71" t="str">
        <v>Yes Way Rose Hamper</v>
      </c>
      <c r="DJ71" t="str">
        <v>You're Amazing Mini Moments Gift</v>
      </c>
      <c r="DK71" t="str">
        <v>Zonzo Roro Apertivo Spritz &amp; Snack Set Gift</v>
      </c>
      <c r="DL71" t="str">
        <v>Zonzo Vodka Celebration Hamper</v>
      </c>
      <c r="DM71" t="str">
        <v>Custom Hamper</v>
      </c>
    </row>
    <row r="72" spans="1:117" x14ac:dyDescent="0.25">
      <c r="A72" s="62" t="str" cm="1">
        <f t="array" ref="A72:DM72">TRANSPOSE(_xlfn._xlws.FILTER('Hamper Listing'!$A$2:$A$160,ISNUMBER(SEARCH('Bulk Order Form'!K85,'Hamper Listing'!$A$2:$A$160)),"No Results"))</f>
        <v>A Chandon Gift Hamper</v>
      </c>
      <c r="B72" t="str">
        <v>All Chill, No Booze Beer Hamper</v>
      </c>
      <c r="C72" t="str">
        <v>Backyard Barby Essentials Crate</v>
      </c>
      <c r="D72" t="str">
        <v>Beer &amp; Wine Picnic Cooler Bag</v>
      </c>
      <c r="E72" t="str">
        <v>Bite Bundle Gourmet Snacks Hamper</v>
      </c>
      <c r="F72" t="str">
        <v>Bite Bundle Pasta Night Hamper</v>
      </c>
      <c r="G72" t="str">
        <v>Bite Bundle Snack Indulgence Hamper</v>
      </c>
      <c r="H72" t="str">
        <v>Bondi Essentials Gift Hamper</v>
      </c>
      <c r="I72" t="str">
        <v>Botanica Pamper Hamper</v>
      </c>
      <c r="J72" t="str">
        <v>Botanica Rose Chandon Gift</v>
      </c>
      <c r="K72" t="str">
        <v>Box Of Treats Easter Hamper</v>
      </c>
      <c r="L72" t="str">
        <v>Box Of Treats Hamper</v>
      </c>
      <c r="M72" t="str">
        <v>Car &amp; Wine Lovers Gift Hamper</v>
      </c>
      <c r="N72" t="str">
        <v>Car Chamois &amp; Red Wine Gift</v>
      </c>
      <c r="O72" t="str">
        <v>Car Chamois &amp; White Wine Gift</v>
      </c>
      <c r="P72" t="str">
        <v>Car Essentials Gift Pack</v>
      </c>
      <c r="Q72" t="str">
        <v>Caring For You Rest Time Gift Box</v>
      </c>
      <c r="R72" t="str">
        <v>Celebrate Shiraz Gift Box</v>
      </c>
      <c r="S72" t="str">
        <v>Chill Out Lager Hamper</v>
      </c>
      <c r="T72" t="str">
        <v>Chill Out Pale Ale Hamper</v>
      </c>
      <c r="U72" t="str">
        <v>Chivas Whisky &amp; Nuts Hamper</v>
      </c>
      <c r="V72" t="str">
        <v>Clay Date - Clay Sculpting Set For Two</v>
      </c>
      <c r="W72" t="str">
        <v>Connoisseur's Wine Collection Hamper</v>
      </c>
      <c r="X72" t="str">
        <v>Cuddle Up At Home</v>
      </c>
      <c r="Y72" t="str">
        <v>Dom Perignon Champagne Gift Hamper</v>
      </c>
      <c r="Z72" t="str">
        <v>Double Wine Canvas Shopper</v>
      </c>
      <c r="AA72" t="str">
        <v>Elegance Dom Perignon Gift Hamper</v>
      </c>
      <c r="AB72" t="str">
        <v>Elegant Shiraz Housewarming Gift Box</v>
      </c>
      <c r="AC72" t="str">
        <v>Entertain With Veuve Crate</v>
      </c>
      <c r="AD72" t="str">
        <v>For Her Essentials Hamper</v>
      </c>
      <c r="AE72" t="str">
        <v>Garden &amp; Pamper Hamper</v>
      </c>
      <c r="AF72" t="str">
        <v>Glenlivet 12 Premium Whisky Hamper</v>
      </c>
      <c r="AG72" t="str">
        <v>Glenmorangie Whisky Tasting Hamper</v>
      </c>
      <c r="AH72" t="str">
        <v>Golf &amp; Chill Pack Gift</v>
      </c>
      <c r="AI72" t="str">
        <v>Gourmet Cheeseboard Hamper</v>
      </c>
      <c r="AJ72" t="str">
        <v>Gourmet Red Wine Hamper</v>
      </c>
      <c r="AK72" t="str">
        <v>Gourmet Sauv Blanc Hamper</v>
      </c>
      <c r="AL72" t="str">
        <v>Gourmet Settlement Gift</v>
      </c>
      <c r="AM72" t="str">
        <v>Gourmet Sparkling Hamper</v>
      </c>
      <c r="AN72" t="str">
        <v>Gourmet White Wine Hamper</v>
      </c>
      <c r="AO72" t="str">
        <v>Heaps Normal for Heaps Cool Gents Gift</v>
      </c>
      <c r="AP72" t="str">
        <v>Her Comfort Care Gift</v>
      </c>
      <c r="AQ72" t="str">
        <v>Home Celebration Hamper</v>
      </c>
      <c r="AR72" t="str">
        <v>Hoppy Days Pale Ale, Snack &amp; Speaker Gift Hamper</v>
      </c>
      <c r="AS72" t="str">
        <v>Hoppy Easter Chocolate Gift Box</v>
      </c>
      <c r="AT72" t="str">
        <v>Hoppy Easter Sparkling Gift Basket</v>
      </c>
      <c r="AU72" t="str">
        <v>Johnnie Walker Whisky Hamper</v>
      </c>
      <c r="AV72" t="str">
        <v>Limoncello Picnic Party Cooler</v>
      </c>
      <c r="AW72" t="str">
        <v>Love You Beary Much Hamper</v>
      </c>
      <c r="AX72" t="str">
        <v>Luxurious Picnic Gift Hamper</v>
      </c>
      <c r="AY72" t="str">
        <v>Luxury Car &amp; St Hugo Shiraz Hamper</v>
      </c>
      <c r="AZ72" t="str">
        <v>Luxury Gift Hamper For Her</v>
      </c>
      <c r="BA72" t="str">
        <v>Luxury Gift Hamper For Him</v>
      </c>
      <c r="BB72" t="str">
        <v>Luxury Homebody Relaxation Gift Hamper</v>
      </c>
      <c r="BC72" t="str">
        <v>Luxury Moet Hamper</v>
      </c>
      <c r="BD72" t="str">
        <v>Made To Share Basket</v>
      </c>
      <c r="BE72" t="str">
        <v>Makers Mark Whisky Hamper</v>
      </c>
      <c r="BF72" t="str">
        <v>Market Munchies Canvas Bag</v>
      </c>
      <c r="BG72" t="str">
        <v>Mini Home Chef Gift Set</v>
      </c>
      <c r="BH72" t="str">
        <v>Mini Snack Gift Box</v>
      </c>
      <c r="BI72" t="str">
        <v>Moet Gift Hamper</v>
      </c>
      <c r="BJ72" t="str">
        <v>Moon Dog Brews for Him Hamper</v>
      </c>
      <c r="BK72" t="str">
        <v>Mum's Margs &amp; Me Time Gift Basket</v>
      </c>
      <c r="BL72" t="str">
        <v>Mum's Market Munchies Tote Gift</v>
      </c>
      <c r="BM72" t="str">
        <v>Mum's Red Wine &amp; Robe Hamper</v>
      </c>
      <c r="BN72" t="str">
        <v>Mum's Sip &amp; Snack Hamper</v>
      </c>
      <c r="BO72" t="str">
        <v>Mum's Sparkling &amp; Treats Hamper</v>
      </c>
      <c r="BP72" t="str">
        <v>Mum's Sweet Treat Hamper</v>
      </c>
      <c r="BQ72" t="str">
        <v>Opulent Tea Lovers Gift Set</v>
      </c>
      <c r="BR72" t="str">
        <v>Perk Me Up Coffee Hamper</v>
      </c>
      <c r="BS72" t="str">
        <v>Prosecco Celebration Hamper</v>
      </c>
      <c r="BT72" t="str">
        <v>Red &amp; White Wine Gift Box</v>
      </c>
      <c r="BU72" t="str">
        <v>Red Welcome Home Hamper</v>
      </c>
      <c r="BV72" t="str">
        <v>Red Wine &amp; Game Night In Hamper</v>
      </c>
      <c r="BW72" t="str">
        <v>Reset Mini Moment Gift Box</v>
      </c>
      <c r="BX72" t="str">
        <v>Rest &amp; Reset Wellness Gift Hamper</v>
      </c>
      <c r="BY72" t="str">
        <v>Retire In Style Hamper</v>
      </c>
      <c r="BZ72" t="str">
        <v>Robby's Entertainer Gift Pack</v>
      </c>
      <c r="CA72" t="str">
        <v>Robs Arvo BBQ Kit</v>
      </c>
      <c r="CB72" t="str">
        <v>Rob's Red Wine Tasting Hamper</v>
      </c>
      <c r="CC72" t="str">
        <v>Self Care For You Gift Box</v>
      </c>
      <c r="CD72" t="str">
        <v>Self Care Gift Hamper</v>
      </c>
      <c r="CE72" t="str">
        <v>Sip &amp; Snack Gift Hamper</v>
      </c>
      <c r="CF72" t="str">
        <v>Sparkling Celebration Car Gift Hamper</v>
      </c>
      <c r="CG72" t="str">
        <v>Summer Lovin' Shopper Bag</v>
      </c>
      <c r="CH72" t="str">
        <v>Sweet Chocolate Easter Hamper</v>
      </c>
      <c r="CI72" t="str">
        <v>Sweet Chocolate Hamper</v>
      </c>
      <c r="CJ72" t="str">
        <v>Sweet Easter Sharing Gift Hamper</v>
      </c>
      <c r="CK72" t="str">
        <v>Sweet Treats Gift Hamper</v>
      </c>
      <c r="CL72" t="str">
        <v>Take Care Gift Hamper</v>
      </c>
      <c r="CM72" t="str">
        <v>Tea &amp; Comfort Hamper</v>
      </c>
      <c r="CN72" t="str">
        <v>The Aberlour 'U R' Special Hamper</v>
      </c>
      <c r="CO72" t="str">
        <v>The Artisan Picnic Hamper</v>
      </c>
      <c r="CP72" t="str">
        <v>The BBQ Lover's Gift Box</v>
      </c>
      <c r="CQ72" t="str">
        <v>The Bondi Soap Indulgence 'Delight Me' Gift Box</v>
      </c>
      <c r="CR72" t="str">
        <v>The Coffee &amp; Crunch Bundle Hamper</v>
      </c>
      <c r="CS72" t="str">
        <v>The Coffee Lover's Gift</v>
      </c>
      <c r="CT72" t="str">
        <v>The Entertainer Crate</v>
      </c>
      <c r="CU72" t="str">
        <v>The Gents' Retreat Hamper</v>
      </c>
      <c r="CV72" t="str">
        <v>Thinking Of You Mini Moments Gift</v>
      </c>
      <c r="CW72" t="str">
        <v>Top Shelf Veuve &amp; Aberlour Whisky Gift</v>
      </c>
      <c r="CX72" t="str">
        <v>Ultimate Car Gift Pack With Meguiar's</v>
      </c>
      <c r="CY72" t="str">
        <v>Ultimate Party Pack</v>
      </c>
      <c r="CZ72" t="str">
        <v>Very Veuve Gift Hamper</v>
      </c>
      <c r="DA72" t="str">
        <v>Vitale Australian Botanicals House Essentials</v>
      </c>
      <c r="DB72" t="str">
        <v>Vitale Wellness Pamper Hamper</v>
      </c>
      <c r="DC72" t="str">
        <v>Vitality Pamper Hamper</v>
      </c>
      <c r="DD72" t="str">
        <v>Welcome Home Cheeseboard &amp; Olive Oil</v>
      </c>
      <c r="DE72" t="str">
        <v>Welcome Home Cheeseboard &amp; Red Wine</v>
      </c>
      <c r="DF72" t="str">
        <v>Wine &amp; Antipasto Hamper</v>
      </c>
      <c r="DG72" t="str">
        <v>Wine &amp; Chocolate Collection</v>
      </c>
      <c r="DH72" t="str">
        <v>With Love Sparkling Hamper</v>
      </c>
      <c r="DI72" t="str">
        <v>Yes Way Rose Hamper</v>
      </c>
      <c r="DJ72" t="str">
        <v>You're Amazing Mini Moments Gift</v>
      </c>
      <c r="DK72" t="str">
        <v>Zonzo Roro Apertivo Spritz &amp; Snack Set Gift</v>
      </c>
      <c r="DL72" t="str">
        <v>Zonzo Vodka Celebration Hamper</v>
      </c>
      <c r="DM72" t="str">
        <v>Custom Hamper</v>
      </c>
    </row>
    <row r="73" spans="1:117" x14ac:dyDescent="0.25">
      <c r="A73" s="62" t="str" cm="1">
        <f t="array" ref="A73:DM73">TRANSPOSE(_xlfn._xlws.FILTER('Hamper Listing'!$A$2:$A$160,ISNUMBER(SEARCH('Bulk Order Form'!K86,'Hamper Listing'!$A$2:$A$160)),"No Results"))</f>
        <v>A Chandon Gift Hamper</v>
      </c>
      <c r="B73" t="str">
        <v>All Chill, No Booze Beer Hamper</v>
      </c>
      <c r="C73" t="str">
        <v>Backyard Barby Essentials Crate</v>
      </c>
      <c r="D73" t="str">
        <v>Beer &amp; Wine Picnic Cooler Bag</v>
      </c>
      <c r="E73" t="str">
        <v>Bite Bundle Gourmet Snacks Hamper</v>
      </c>
      <c r="F73" t="str">
        <v>Bite Bundle Pasta Night Hamper</v>
      </c>
      <c r="G73" t="str">
        <v>Bite Bundle Snack Indulgence Hamper</v>
      </c>
      <c r="H73" t="str">
        <v>Bondi Essentials Gift Hamper</v>
      </c>
      <c r="I73" t="str">
        <v>Botanica Pamper Hamper</v>
      </c>
      <c r="J73" t="str">
        <v>Botanica Rose Chandon Gift</v>
      </c>
      <c r="K73" t="str">
        <v>Box Of Treats Easter Hamper</v>
      </c>
      <c r="L73" t="str">
        <v>Box Of Treats Hamper</v>
      </c>
      <c r="M73" t="str">
        <v>Car &amp; Wine Lovers Gift Hamper</v>
      </c>
      <c r="N73" t="str">
        <v>Car Chamois &amp; Red Wine Gift</v>
      </c>
      <c r="O73" t="str">
        <v>Car Chamois &amp; White Wine Gift</v>
      </c>
      <c r="P73" t="str">
        <v>Car Essentials Gift Pack</v>
      </c>
      <c r="Q73" t="str">
        <v>Caring For You Rest Time Gift Box</v>
      </c>
      <c r="R73" t="str">
        <v>Celebrate Shiraz Gift Box</v>
      </c>
      <c r="S73" t="str">
        <v>Chill Out Lager Hamper</v>
      </c>
      <c r="T73" t="str">
        <v>Chill Out Pale Ale Hamper</v>
      </c>
      <c r="U73" t="str">
        <v>Chivas Whisky &amp; Nuts Hamper</v>
      </c>
      <c r="V73" t="str">
        <v>Clay Date - Clay Sculpting Set For Two</v>
      </c>
      <c r="W73" t="str">
        <v>Connoisseur's Wine Collection Hamper</v>
      </c>
      <c r="X73" t="str">
        <v>Cuddle Up At Home</v>
      </c>
      <c r="Y73" t="str">
        <v>Dom Perignon Champagne Gift Hamper</v>
      </c>
      <c r="Z73" t="str">
        <v>Double Wine Canvas Shopper</v>
      </c>
      <c r="AA73" t="str">
        <v>Elegance Dom Perignon Gift Hamper</v>
      </c>
      <c r="AB73" t="str">
        <v>Elegant Shiraz Housewarming Gift Box</v>
      </c>
      <c r="AC73" t="str">
        <v>Entertain With Veuve Crate</v>
      </c>
      <c r="AD73" t="str">
        <v>For Her Essentials Hamper</v>
      </c>
      <c r="AE73" t="str">
        <v>Garden &amp; Pamper Hamper</v>
      </c>
      <c r="AF73" t="str">
        <v>Glenlivet 12 Premium Whisky Hamper</v>
      </c>
      <c r="AG73" t="str">
        <v>Glenmorangie Whisky Tasting Hamper</v>
      </c>
      <c r="AH73" t="str">
        <v>Golf &amp; Chill Pack Gift</v>
      </c>
      <c r="AI73" t="str">
        <v>Gourmet Cheeseboard Hamper</v>
      </c>
      <c r="AJ73" t="str">
        <v>Gourmet Red Wine Hamper</v>
      </c>
      <c r="AK73" t="str">
        <v>Gourmet Sauv Blanc Hamper</v>
      </c>
      <c r="AL73" t="str">
        <v>Gourmet Settlement Gift</v>
      </c>
      <c r="AM73" t="str">
        <v>Gourmet Sparkling Hamper</v>
      </c>
      <c r="AN73" t="str">
        <v>Gourmet White Wine Hamper</v>
      </c>
      <c r="AO73" t="str">
        <v>Heaps Normal for Heaps Cool Gents Gift</v>
      </c>
      <c r="AP73" t="str">
        <v>Her Comfort Care Gift</v>
      </c>
      <c r="AQ73" t="str">
        <v>Home Celebration Hamper</v>
      </c>
      <c r="AR73" t="str">
        <v>Hoppy Days Pale Ale, Snack &amp; Speaker Gift Hamper</v>
      </c>
      <c r="AS73" t="str">
        <v>Hoppy Easter Chocolate Gift Box</v>
      </c>
      <c r="AT73" t="str">
        <v>Hoppy Easter Sparkling Gift Basket</v>
      </c>
      <c r="AU73" t="str">
        <v>Johnnie Walker Whisky Hamper</v>
      </c>
      <c r="AV73" t="str">
        <v>Limoncello Picnic Party Cooler</v>
      </c>
      <c r="AW73" t="str">
        <v>Love You Beary Much Hamper</v>
      </c>
      <c r="AX73" t="str">
        <v>Luxurious Picnic Gift Hamper</v>
      </c>
      <c r="AY73" t="str">
        <v>Luxury Car &amp; St Hugo Shiraz Hamper</v>
      </c>
      <c r="AZ73" t="str">
        <v>Luxury Gift Hamper For Her</v>
      </c>
      <c r="BA73" t="str">
        <v>Luxury Gift Hamper For Him</v>
      </c>
      <c r="BB73" t="str">
        <v>Luxury Homebody Relaxation Gift Hamper</v>
      </c>
      <c r="BC73" t="str">
        <v>Luxury Moet Hamper</v>
      </c>
      <c r="BD73" t="str">
        <v>Made To Share Basket</v>
      </c>
      <c r="BE73" t="str">
        <v>Makers Mark Whisky Hamper</v>
      </c>
      <c r="BF73" t="str">
        <v>Market Munchies Canvas Bag</v>
      </c>
      <c r="BG73" t="str">
        <v>Mini Home Chef Gift Set</v>
      </c>
      <c r="BH73" t="str">
        <v>Mini Snack Gift Box</v>
      </c>
      <c r="BI73" t="str">
        <v>Moet Gift Hamper</v>
      </c>
      <c r="BJ73" t="str">
        <v>Moon Dog Brews for Him Hamper</v>
      </c>
      <c r="BK73" t="str">
        <v>Mum's Margs &amp; Me Time Gift Basket</v>
      </c>
      <c r="BL73" t="str">
        <v>Mum's Market Munchies Tote Gift</v>
      </c>
      <c r="BM73" t="str">
        <v>Mum's Red Wine &amp; Robe Hamper</v>
      </c>
      <c r="BN73" t="str">
        <v>Mum's Sip &amp; Snack Hamper</v>
      </c>
      <c r="BO73" t="str">
        <v>Mum's Sparkling &amp; Treats Hamper</v>
      </c>
      <c r="BP73" t="str">
        <v>Mum's Sweet Treat Hamper</v>
      </c>
      <c r="BQ73" t="str">
        <v>Opulent Tea Lovers Gift Set</v>
      </c>
      <c r="BR73" t="str">
        <v>Perk Me Up Coffee Hamper</v>
      </c>
      <c r="BS73" t="str">
        <v>Prosecco Celebration Hamper</v>
      </c>
      <c r="BT73" t="str">
        <v>Red &amp; White Wine Gift Box</v>
      </c>
      <c r="BU73" t="str">
        <v>Red Welcome Home Hamper</v>
      </c>
      <c r="BV73" t="str">
        <v>Red Wine &amp; Game Night In Hamper</v>
      </c>
      <c r="BW73" t="str">
        <v>Reset Mini Moment Gift Box</v>
      </c>
      <c r="BX73" t="str">
        <v>Rest &amp; Reset Wellness Gift Hamper</v>
      </c>
      <c r="BY73" t="str">
        <v>Retire In Style Hamper</v>
      </c>
      <c r="BZ73" t="str">
        <v>Robby's Entertainer Gift Pack</v>
      </c>
      <c r="CA73" t="str">
        <v>Robs Arvo BBQ Kit</v>
      </c>
      <c r="CB73" t="str">
        <v>Rob's Red Wine Tasting Hamper</v>
      </c>
      <c r="CC73" t="str">
        <v>Self Care For You Gift Box</v>
      </c>
      <c r="CD73" t="str">
        <v>Self Care Gift Hamper</v>
      </c>
      <c r="CE73" t="str">
        <v>Sip &amp; Snack Gift Hamper</v>
      </c>
      <c r="CF73" t="str">
        <v>Sparkling Celebration Car Gift Hamper</v>
      </c>
      <c r="CG73" t="str">
        <v>Summer Lovin' Shopper Bag</v>
      </c>
      <c r="CH73" t="str">
        <v>Sweet Chocolate Easter Hamper</v>
      </c>
      <c r="CI73" t="str">
        <v>Sweet Chocolate Hamper</v>
      </c>
      <c r="CJ73" t="str">
        <v>Sweet Easter Sharing Gift Hamper</v>
      </c>
      <c r="CK73" t="str">
        <v>Sweet Treats Gift Hamper</v>
      </c>
      <c r="CL73" t="str">
        <v>Take Care Gift Hamper</v>
      </c>
      <c r="CM73" t="str">
        <v>Tea &amp; Comfort Hamper</v>
      </c>
      <c r="CN73" t="str">
        <v>The Aberlour 'U R' Special Hamper</v>
      </c>
      <c r="CO73" t="str">
        <v>The Artisan Picnic Hamper</v>
      </c>
      <c r="CP73" t="str">
        <v>The BBQ Lover's Gift Box</v>
      </c>
      <c r="CQ73" t="str">
        <v>The Bondi Soap Indulgence 'Delight Me' Gift Box</v>
      </c>
      <c r="CR73" t="str">
        <v>The Coffee &amp; Crunch Bundle Hamper</v>
      </c>
      <c r="CS73" t="str">
        <v>The Coffee Lover's Gift</v>
      </c>
      <c r="CT73" t="str">
        <v>The Entertainer Crate</v>
      </c>
      <c r="CU73" t="str">
        <v>The Gents' Retreat Hamper</v>
      </c>
      <c r="CV73" t="str">
        <v>Thinking Of You Mini Moments Gift</v>
      </c>
      <c r="CW73" t="str">
        <v>Top Shelf Veuve &amp; Aberlour Whisky Gift</v>
      </c>
      <c r="CX73" t="str">
        <v>Ultimate Car Gift Pack With Meguiar's</v>
      </c>
      <c r="CY73" t="str">
        <v>Ultimate Party Pack</v>
      </c>
      <c r="CZ73" t="str">
        <v>Very Veuve Gift Hamper</v>
      </c>
      <c r="DA73" t="str">
        <v>Vitale Australian Botanicals House Essentials</v>
      </c>
      <c r="DB73" t="str">
        <v>Vitale Wellness Pamper Hamper</v>
      </c>
      <c r="DC73" t="str">
        <v>Vitality Pamper Hamper</v>
      </c>
      <c r="DD73" t="str">
        <v>Welcome Home Cheeseboard &amp; Olive Oil</v>
      </c>
      <c r="DE73" t="str">
        <v>Welcome Home Cheeseboard &amp; Red Wine</v>
      </c>
      <c r="DF73" t="str">
        <v>Wine &amp; Antipasto Hamper</v>
      </c>
      <c r="DG73" t="str">
        <v>Wine &amp; Chocolate Collection</v>
      </c>
      <c r="DH73" t="str">
        <v>With Love Sparkling Hamper</v>
      </c>
      <c r="DI73" t="str">
        <v>Yes Way Rose Hamper</v>
      </c>
      <c r="DJ73" t="str">
        <v>You're Amazing Mini Moments Gift</v>
      </c>
      <c r="DK73" t="str">
        <v>Zonzo Roro Apertivo Spritz &amp; Snack Set Gift</v>
      </c>
      <c r="DL73" t="str">
        <v>Zonzo Vodka Celebration Hamper</v>
      </c>
      <c r="DM73" t="str">
        <v>Custom Hamper</v>
      </c>
    </row>
    <row r="74" spans="1:117" x14ac:dyDescent="0.25">
      <c r="A74" s="62" t="str" cm="1">
        <f t="array" ref="A74:DM74">TRANSPOSE(_xlfn._xlws.FILTER('Hamper Listing'!$A$2:$A$160,ISNUMBER(SEARCH('Bulk Order Form'!K87,'Hamper Listing'!$A$2:$A$160)),"No Results"))</f>
        <v>A Chandon Gift Hamper</v>
      </c>
      <c r="B74" t="str">
        <v>All Chill, No Booze Beer Hamper</v>
      </c>
      <c r="C74" t="str">
        <v>Backyard Barby Essentials Crate</v>
      </c>
      <c r="D74" t="str">
        <v>Beer &amp; Wine Picnic Cooler Bag</v>
      </c>
      <c r="E74" t="str">
        <v>Bite Bundle Gourmet Snacks Hamper</v>
      </c>
      <c r="F74" t="str">
        <v>Bite Bundle Pasta Night Hamper</v>
      </c>
      <c r="G74" t="str">
        <v>Bite Bundle Snack Indulgence Hamper</v>
      </c>
      <c r="H74" t="str">
        <v>Bondi Essentials Gift Hamper</v>
      </c>
      <c r="I74" t="str">
        <v>Botanica Pamper Hamper</v>
      </c>
      <c r="J74" t="str">
        <v>Botanica Rose Chandon Gift</v>
      </c>
      <c r="K74" t="str">
        <v>Box Of Treats Easter Hamper</v>
      </c>
      <c r="L74" t="str">
        <v>Box Of Treats Hamper</v>
      </c>
      <c r="M74" t="str">
        <v>Car &amp; Wine Lovers Gift Hamper</v>
      </c>
      <c r="N74" t="str">
        <v>Car Chamois &amp; Red Wine Gift</v>
      </c>
      <c r="O74" t="str">
        <v>Car Chamois &amp; White Wine Gift</v>
      </c>
      <c r="P74" t="str">
        <v>Car Essentials Gift Pack</v>
      </c>
      <c r="Q74" t="str">
        <v>Caring For You Rest Time Gift Box</v>
      </c>
      <c r="R74" t="str">
        <v>Celebrate Shiraz Gift Box</v>
      </c>
      <c r="S74" t="str">
        <v>Chill Out Lager Hamper</v>
      </c>
      <c r="T74" t="str">
        <v>Chill Out Pale Ale Hamper</v>
      </c>
      <c r="U74" t="str">
        <v>Chivas Whisky &amp; Nuts Hamper</v>
      </c>
      <c r="V74" t="str">
        <v>Clay Date - Clay Sculpting Set For Two</v>
      </c>
      <c r="W74" t="str">
        <v>Connoisseur's Wine Collection Hamper</v>
      </c>
      <c r="X74" t="str">
        <v>Cuddle Up At Home</v>
      </c>
      <c r="Y74" t="str">
        <v>Dom Perignon Champagne Gift Hamper</v>
      </c>
      <c r="Z74" t="str">
        <v>Double Wine Canvas Shopper</v>
      </c>
      <c r="AA74" t="str">
        <v>Elegance Dom Perignon Gift Hamper</v>
      </c>
      <c r="AB74" t="str">
        <v>Elegant Shiraz Housewarming Gift Box</v>
      </c>
      <c r="AC74" t="str">
        <v>Entertain With Veuve Crate</v>
      </c>
      <c r="AD74" t="str">
        <v>For Her Essentials Hamper</v>
      </c>
      <c r="AE74" t="str">
        <v>Garden &amp; Pamper Hamper</v>
      </c>
      <c r="AF74" t="str">
        <v>Glenlivet 12 Premium Whisky Hamper</v>
      </c>
      <c r="AG74" t="str">
        <v>Glenmorangie Whisky Tasting Hamper</v>
      </c>
      <c r="AH74" t="str">
        <v>Golf &amp; Chill Pack Gift</v>
      </c>
      <c r="AI74" t="str">
        <v>Gourmet Cheeseboard Hamper</v>
      </c>
      <c r="AJ74" t="str">
        <v>Gourmet Red Wine Hamper</v>
      </c>
      <c r="AK74" t="str">
        <v>Gourmet Sauv Blanc Hamper</v>
      </c>
      <c r="AL74" t="str">
        <v>Gourmet Settlement Gift</v>
      </c>
      <c r="AM74" t="str">
        <v>Gourmet Sparkling Hamper</v>
      </c>
      <c r="AN74" t="str">
        <v>Gourmet White Wine Hamper</v>
      </c>
      <c r="AO74" t="str">
        <v>Heaps Normal for Heaps Cool Gents Gift</v>
      </c>
      <c r="AP74" t="str">
        <v>Her Comfort Care Gift</v>
      </c>
      <c r="AQ74" t="str">
        <v>Home Celebration Hamper</v>
      </c>
      <c r="AR74" t="str">
        <v>Hoppy Days Pale Ale, Snack &amp; Speaker Gift Hamper</v>
      </c>
      <c r="AS74" t="str">
        <v>Hoppy Easter Chocolate Gift Box</v>
      </c>
      <c r="AT74" t="str">
        <v>Hoppy Easter Sparkling Gift Basket</v>
      </c>
      <c r="AU74" t="str">
        <v>Johnnie Walker Whisky Hamper</v>
      </c>
      <c r="AV74" t="str">
        <v>Limoncello Picnic Party Cooler</v>
      </c>
      <c r="AW74" t="str">
        <v>Love You Beary Much Hamper</v>
      </c>
      <c r="AX74" t="str">
        <v>Luxurious Picnic Gift Hamper</v>
      </c>
      <c r="AY74" t="str">
        <v>Luxury Car &amp; St Hugo Shiraz Hamper</v>
      </c>
      <c r="AZ74" t="str">
        <v>Luxury Gift Hamper For Her</v>
      </c>
      <c r="BA74" t="str">
        <v>Luxury Gift Hamper For Him</v>
      </c>
      <c r="BB74" t="str">
        <v>Luxury Homebody Relaxation Gift Hamper</v>
      </c>
      <c r="BC74" t="str">
        <v>Luxury Moet Hamper</v>
      </c>
      <c r="BD74" t="str">
        <v>Made To Share Basket</v>
      </c>
      <c r="BE74" t="str">
        <v>Makers Mark Whisky Hamper</v>
      </c>
      <c r="BF74" t="str">
        <v>Market Munchies Canvas Bag</v>
      </c>
      <c r="BG74" t="str">
        <v>Mini Home Chef Gift Set</v>
      </c>
      <c r="BH74" t="str">
        <v>Mini Snack Gift Box</v>
      </c>
      <c r="BI74" t="str">
        <v>Moet Gift Hamper</v>
      </c>
      <c r="BJ74" t="str">
        <v>Moon Dog Brews for Him Hamper</v>
      </c>
      <c r="BK74" t="str">
        <v>Mum's Margs &amp; Me Time Gift Basket</v>
      </c>
      <c r="BL74" t="str">
        <v>Mum's Market Munchies Tote Gift</v>
      </c>
      <c r="BM74" t="str">
        <v>Mum's Red Wine &amp; Robe Hamper</v>
      </c>
      <c r="BN74" t="str">
        <v>Mum's Sip &amp; Snack Hamper</v>
      </c>
      <c r="BO74" t="str">
        <v>Mum's Sparkling &amp; Treats Hamper</v>
      </c>
      <c r="BP74" t="str">
        <v>Mum's Sweet Treat Hamper</v>
      </c>
      <c r="BQ74" t="str">
        <v>Opulent Tea Lovers Gift Set</v>
      </c>
      <c r="BR74" t="str">
        <v>Perk Me Up Coffee Hamper</v>
      </c>
      <c r="BS74" t="str">
        <v>Prosecco Celebration Hamper</v>
      </c>
      <c r="BT74" t="str">
        <v>Red &amp; White Wine Gift Box</v>
      </c>
      <c r="BU74" t="str">
        <v>Red Welcome Home Hamper</v>
      </c>
      <c r="BV74" t="str">
        <v>Red Wine &amp; Game Night In Hamper</v>
      </c>
      <c r="BW74" t="str">
        <v>Reset Mini Moment Gift Box</v>
      </c>
      <c r="BX74" t="str">
        <v>Rest &amp; Reset Wellness Gift Hamper</v>
      </c>
      <c r="BY74" t="str">
        <v>Retire In Style Hamper</v>
      </c>
      <c r="BZ74" t="str">
        <v>Robby's Entertainer Gift Pack</v>
      </c>
      <c r="CA74" t="str">
        <v>Robs Arvo BBQ Kit</v>
      </c>
      <c r="CB74" t="str">
        <v>Rob's Red Wine Tasting Hamper</v>
      </c>
      <c r="CC74" t="str">
        <v>Self Care For You Gift Box</v>
      </c>
      <c r="CD74" t="str">
        <v>Self Care Gift Hamper</v>
      </c>
      <c r="CE74" t="str">
        <v>Sip &amp; Snack Gift Hamper</v>
      </c>
      <c r="CF74" t="str">
        <v>Sparkling Celebration Car Gift Hamper</v>
      </c>
      <c r="CG74" t="str">
        <v>Summer Lovin' Shopper Bag</v>
      </c>
      <c r="CH74" t="str">
        <v>Sweet Chocolate Easter Hamper</v>
      </c>
      <c r="CI74" t="str">
        <v>Sweet Chocolate Hamper</v>
      </c>
      <c r="CJ74" t="str">
        <v>Sweet Easter Sharing Gift Hamper</v>
      </c>
      <c r="CK74" t="str">
        <v>Sweet Treats Gift Hamper</v>
      </c>
      <c r="CL74" t="str">
        <v>Take Care Gift Hamper</v>
      </c>
      <c r="CM74" t="str">
        <v>Tea &amp; Comfort Hamper</v>
      </c>
      <c r="CN74" t="str">
        <v>The Aberlour 'U R' Special Hamper</v>
      </c>
      <c r="CO74" t="str">
        <v>The Artisan Picnic Hamper</v>
      </c>
      <c r="CP74" t="str">
        <v>The BBQ Lover's Gift Box</v>
      </c>
      <c r="CQ74" t="str">
        <v>The Bondi Soap Indulgence 'Delight Me' Gift Box</v>
      </c>
      <c r="CR74" t="str">
        <v>The Coffee &amp; Crunch Bundle Hamper</v>
      </c>
      <c r="CS74" t="str">
        <v>The Coffee Lover's Gift</v>
      </c>
      <c r="CT74" t="str">
        <v>The Entertainer Crate</v>
      </c>
      <c r="CU74" t="str">
        <v>The Gents' Retreat Hamper</v>
      </c>
      <c r="CV74" t="str">
        <v>Thinking Of You Mini Moments Gift</v>
      </c>
      <c r="CW74" t="str">
        <v>Top Shelf Veuve &amp; Aberlour Whisky Gift</v>
      </c>
      <c r="CX74" t="str">
        <v>Ultimate Car Gift Pack With Meguiar's</v>
      </c>
      <c r="CY74" t="str">
        <v>Ultimate Party Pack</v>
      </c>
      <c r="CZ74" t="str">
        <v>Very Veuve Gift Hamper</v>
      </c>
      <c r="DA74" t="str">
        <v>Vitale Australian Botanicals House Essentials</v>
      </c>
      <c r="DB74" t="str">
        <v>Vitale Wellness Pamper Hamper</v>
      </c>
      <c r="DC74" t="str">
        <v>Vitality Pamper Hamper</v>
      </c>
      <c r="DD74" t="str">
        <v>Welcome Home Cheeseboard &amp; Olive Oil</v>
      </c>
      <c r="DE74" t="str">
        <v>Welcome Home Cheeseboard &amp; Red Wine</v>
      </c>
      <c r="DF74" t="str">
        <v>Wine &amp; Antipasto Hamper</v>
      </c>
      <c r="DG74" t="str">
        <v>Wine &amp; Chocolate Collection</v>
      </c>
      <c r="DH74" t="str">
        <v>With Love Sparkling Hamper</v>
      </c>
      <c r="DI74" t="str">
        <v>Yes Way Rose Hamper</v>
      </c>
      <c r="DJ74" t="str">
        <v>You're Amazing Mini Moments Gift</v>
      </c>
      <c r="DK74" t="str">
        <v>Zonzo Roro Apertivo Spritz &amp; Snack Set Gift</v>
      </c>
      <c r="DL74" t="str">
        <v>Zonzo Vodka Celebration Hamper</v>
      </c>
      <c r="DM74" t="str">
        <v>Custom Hamper</v>
      </c>
    </row>
    <row r="75" spans="1:117" x14ac:dyDescent="0.25">
      <c r="A75" s="62" t="str" cm="1">
        <f t="array" ref="A75:DM75">TRANSPOSE(_xlfn._xlws.FILTER('Hamper Listing'!$A$2:$A$160,ISNUMBER(SEARCH('Bulk Order Form'!K88,'Hamper Listing'!$A$2:$A$160)),"No Results"))</f>
        <v>A Chandon Gift Hamper</v>
      </c>
      <c r="B75" t="str">
        <v>All Chill, No Booze Beer Hamper</v>
      </c>
      <c r="C75" t="str">
        <v>Backyard Barby Essentials Crate</v>
      </c>
      <c r="D75" t="str">
        <v>Beer &amp; Wine Picnic Cooler Bag</v>
      </c>
      <c r="E75" t="str">
        <v>Bite Bundle Gourmet Snacks Hamper</v>
      </c>
      <c r="F75" t="str">
        <v>Bite Bundle Pasta Night Hamper</v>
      </c>
      <c r="G75" t="str">
        <v>Bite Bundle Snack Indulgence Hamper</v>
      </c>
      <c r="H75" t="str">
        <v>Bondi Essentials Gift Hamper</v>
      </c>
      <c r="I75" t="str">
        <v>Botanica Pamper Hamper</v>
      </c>
      <c r="J75" t="str">
        <v>Botanica Rose Chandon Gift</v>
      </c>
      <c r="K75" t="str">
        <v>Box Of Treats Easter Hamper</v>
      </c>
      <c r="L75" t="str">
        <v>Box Of Treats Hamper</v>
      </c>
      <c r="M75" t="str">
        <v>Car &amp; Wine Lovers Gift Hamper</v>
      </c>
      <c r="N75" t="str">
        <v>Car Chamois &amp; Red Wine Gift</v>
      </c>
      <c r="O75" t="str">
        <v>Car Chamois &amp; White Wine Gift</v>
      </c>
      <c r="P75" t="str">
        <v>Car Essentials Gift Pack</v>
      </c>
      <c r="Q75" t="str">
        <v>Caring For You Rest Time Gift Box</v>
      </c>
      <c r="R75" t="str">
        <v>Celebrate Shiraz Gift Box</v>
      </c>
      <c r="S75" t="str">
        <v>Chill Out Lager Hamper</v>
      </c>
      <c r="T75" t="str">
        <v>Chill Out Pale Ale Hamper</v>
      </c>
      <c r="U75" t="str">
        <v>Chivas Whisky &amp; Nuts Hamper</v>
      </c>
      <c r="V75" t="str">
        <v>Clay Date - Clay Sculpting Set For Two</v>
      </c>
      <c r="W75" t="str">
        <v>Connoisseur's Wine Collection Hamper</v>
      </c>
      <c r="X75" t="str">
        <v>Cuddle Up At Home</v>
      </c>
      <c r="Y75" t="str">
        <v>Dom Perignon Champagne Gift Hamper</v>
      </c>
      <c r="Z75" t="str">
        <v>Double Wine Canvas Shopper</v>
      </c>
      <c r="AA75" t="str">
        <v>Elegance Dom Perignon Gift Hamper</v>
      </c>
      <c r="AB75" t="str">
        <v>Elegant Shiraz Housewarming Gift Box</v>
      </c>
      <c r="AC75" t="str">
        <v>Entertain With Veuve Crate</v>
      </c>
      <c r="AD75" t="str">
        <v>For Her Essentials Hamper</v>
      </c>
      <c r="AE75" t="str">
        <v>Garden &amp; Pamper Hamper</v>
      </c>
      <c r="AF75" t="str">
        <v>Glenlivet 12 Premium Whisky Hamper</v>
      </c>
      <c r="AG75" t="str">
        <v>Glenmorangie Whisky Tasting Hamper</v>
      </c>
      <c r="AH75" t="str">
        <v>Golf &amp; Chill Pack Gift</v>
      </c>
      <c r="AI75" t="str">
        <v>Gourmet Cheeseboard Hamper</v>
      </c>
      <c r="AJ75" t="str">
        <v>Gourmet Red Wine Hamper</v>
      </c>
      <c r="AK75" t="str">
        <v>Gourmet Sauv Blanc Hamper</v>
      </c>
      <c r="AL75" t="str">
        <v>Gourmet Settlement Gift</v>
      </c>
      <c r="AM75" t="str">
        <v>Gourmet Sparkling Hamper</v>
      </c>
      <c r="AN75" t="str">
        <v>Gourmet White Wine Hamper</v>
      </c>
      <c r="AO75" t="str">
        <v>Heaps Normal for Heaps Cool Gents Gift</v>
      </c>
      <c r="AP75" t="str">
        <v>Her Comfort Care Gift</v>
      </c>
      <c r="AQ75" t="str">
        <v>Home Celebration Hamper</v>
      </c>
      <c r="AR75" t="str">
        <v>Hoppy Days Pale Ale, Snack &amp; Speaker Gift Hamper</v>
      </c>
      <c r="AS75" t="str">
        <v>Hoppy Easter Chocolate Gift Box</v>
      </c>
      <c r="AT75" t="str">
        <v>Hoppy Easter Sparkling Gift Basket</v>
      </c>
      <c r="AU75" t="str">
        <v>Johnnie Walker Whisky Hamper</v>
      </c>
      <c r="AV75" t="str">
        <v>Limoncello Picnic Party Cooler</v>
      </c>
      <c r="AW75" t="str">
        <v>Love You Beary Much Hamper</v>
      </c>
      <c r="AX75" t="str">
        <v>Luxurious Picnic Gift Hamper</v>
      </c>
      <c r="AY75" t="str">
        <v>Luxury Car &amp; St Hugo Shiraz Hamper</v>
      </c>
      <c r="AZ75" t="str">
        <v>Luxury Gift Hamper For Her</v>
      </c>
      <c r="BA75" t="str">
        <v>Luxury Gift Hamper For Him</v>
      </c>
      <c r="BB75" t="str">
        <v>Luxury Homebody Relaxation Gift Hamper</v>
      </c>
      <c r="BC75" t="str">
        <v>Luxury Moet Hamper</v>
      </c>
      <c r="BD75" t="str">
        <v>Made To Share Basket</v>
      </c>
      <c r="BE75" t="str">
        <v>Makers Mark Whisky Hamper</v>
      </c>
      <c r="BF75" t="str">
        <v>Market Munchies Canvas Bag</v>
      </c>
      <c r="BG75" t="str">
        <v>Mini Home Chef Gift Set</v>
      </c>
      <c r="BH75" t="str">
        <v>Mini Snack Gift Box</v>
      </c>
      <c r="BI75" t="str">
        <v>Moet Gift Hamper</v>
      </c>
      <c r="BJ75" t="str">
        <v>Moon Dog Brews for Him Hamper</v>
      </c>
      <c r="BK75" t="str">
        <v>Mum's Margs &amp; Me Time Gift Basket</v>
      </c>
      <c r="BL75" t="str">
        <v>Mum's Market Munchies Tote Gift</v>
      </c>
      <c r="BM75" t="str">
        <v>Mum's Red Wine &amp; Robe Hamper</v>
      </c>
      <c r="BN75" t="str">
        <v>Mum's Sip &amp; Snack Hamper</v>
      </c>
      <c r="BO75" t="str">
        <v>Mum's Sparkling &amp; Treats Hamper</v>
      </c>
      <c r="BP75" t="str">
        <v>Mum's Sweet Treat Hamper</v>
      </c>
      <c r="BQ75" t="str">
        <v>Opulent Tea Lovers Gift Set</v>
      </c>
      <c r="BR75" t="str">
        <v>Perk Me Up Coffee Hamper</v>
      </c>
      <c r="BS75" t="str">
        <v>Prosecco Celebration Hamper</v>
      </c>
      <c r="BT75" t="str">
        <v>Red &amp; White Wine Gift Box</v>
      </c>
      <c r="BU75" t="str">
        <v>Red Welcome Home Hamper</v>
      </c>
      <c r="BV75" t="str">
        <v>Red Wine &amp; Game Night In Hamper</v>
      </c>
      <c r="BW75" t="str">
        <v>Reset Mini Moment Gift Box</v>
      </c>
      <c r="BX75" t="str">
        <v>Rest &amp; Reset Wellness Gift Hamper</v>
      </c>
      <c r="BY75" t="str">
        <v>Retire In Style Hamper</v>
      </c>
      <c r="BZ75" t="str">
        <v>Robby's Entertainer Gift Pack</v>
      </c>
      <c r="CA75" t="str">
        <v>Robs Arvo BBQ Kit</v>
      </c>
      <c r="CB75" t="str">
        <v>Rob's Red Wine Tasting Hamper</v>
      </c>
      <c r="CC75" t="str">
        <v>Self Care For You Gift Box</v>
      </c>
      <c r="CD75" t="str">
        <v>Self Care Gift Hamper</v>
      </c>
      <c r="CE75" t="str">
        <v>Sip &amp; Snack Gift Hamper</v>
      </c>
      <c r="CF75" t="str">
        <v>Sparkling Celebration Car Gift Hamper</v>
      </c>
      <c r="CG75" t="str">
        <v>Summer Lovin' Shopper Bag</v>
      </c>
      <c r="CH75" t="str">
        <v>Sweet Chocolate Easter Hamper</v>
      </c>
      <c r="CI75" t="str">
        <v>Sweet Chocolate Hamper</v>
      </c>
      <c r="CJ75" t="str">
        <v>Sweet Easter Sharing Gift Hamper</v>
      </c>
      <c r="CK75" t="str">
        <v>Sweet Treats Gift Hamper</v>
      </c>
      <c r="CL75" t="str">
        <v>Take Care Gift Hamper</v>
      </c>
      <c r="CM75" t="str">
        <v>Tea &amp; Comfort Hamper</v>
      </c>
      <c r="CN75" t="str">
        <v>The Aberlour 'U R' Special Hamper</v>
      </c>
      <c r="CO75" t="str">
        <v>The Artisan Picnic Hamper</v>
      </c>
      <c r="CP75" t="str">
        <v>The BBQ Lover's Gift Box</v>
      </c>
      <c r="CQ75" t="str">
        <v>The Bondi Soap Indulgence 'Delight Me' Gift Box</v>
      </c>
      <c r="CR75" t="str">
        <v>The Coffee &amp; Crunch Bundle Hamper</v>
      </c>
      <c r="CS75" t="str">
        <v>The Coffee Lover's Gift</v>
      </c>
      <c r="CT75" t="str">
        <v>The Entertainer Crate</v>
      </c>
      <c r="CU75" t="str">
        <v>The Gents' Retreat Hamper</v>
      </c>
      <c r="CV75" t="str">
        <v>Thinking Of You Mini Moments Gift</v>
      </c>
      <c r="CW75" t="str">
        <v>Top Shelf Veuve &amp; Aberlour Whisky Gift</v>
      </c>
      <c r="CX75" t="str">
        <v>Ultimate Car Gift Pack With Meguiar's</v>
      </c>
      <c r="CY75" t="str">
        <v>Ultimate Party Pack</v>
      </c>
      <c r="CZ75" t="str">
        <v>Very Veuve Gift Hamper</v>
      </c>
      <c r="DA75" t="str">
        <v>Vitale Australian Botanicals House Essentials</v>
      </c>
      <c r="DB75" t="str">
        <v>Vitale Wellness Pamper Hamper</v>
      </c>
      <c r="DC75" t="str">
        <v>Vitality Pamper Hamper</v>
      </c>
      <c r="DD75" t="str">
        <v>Welcome Home Cheeseboard &amp; Olive Oil</v>
      </c>
      <c r="DE75" t="str">
        <v>Welcome Home Cheeseboard &amp; Red Wine</v>
      </c>
      <c r="DF75" t="str">
        <v>Wine &amp; Antipasto Hamper</v>
      </c>
      <c r="DG75" t="str">
        <v>Wine &amp; Chocolate Collection</v>
      </c>
      <c r="DH75" t="str">
        <v>With Love Sparkling Hamper</v>
      </c>
      <c r="DI75" t="str">
        <v>Yes Way Rose Hamper</v>
      </c>
      <c r="DJ75" t="str">
        <v>You're Amazing Mini Moments Gift</v>
      </c>
      <c r="DK75" t="str">
        <v>Zonzo Roro Apertivo Spritz &amp; Snack Set Gift</v>
      </c>
      <c r="DL75" t="str">
        <v>Zonzo Vodka Celebration Hamper</v>
      </c>
      <c r="DM75" t="str">
        <v>Custom Hamper</v>
      </c>
    </row>
    <row r="76" spans="1:117" x14ac:dyDescent="0.25">
      <c r="A76" s="62" t="str" cm="1">
        <f t="array" ref="A76:DM76">TRANSPOSE(_xlfn._xlws.FILTER('Hamper Listing'!$A$2:$A$160,ISNUMBER(SEARCH('Bulk Order Form'!K89,'Hamper Listing'!$A$2:$A$160)),"No Results"))</f>
        <v>A Chandon Gift Hamper</v>
      </c>
      <c r="B76" t="str">
        <v>All Chill, No Booze Beer Hamper</v>
      </c>
      <c r="C76" t="str">
        <v>Backyard Barby Essentials Crate</v>
      </c>
      <c r="D76" t="str">
        <v>Beer &amp; Wine Picnic Cooler Bag</v>
      </c>
      <c r="E76" t="str">
        <v>Bite Bundle Gourmet Snacks Hamper</v>
      </c>
      <c r="F76" t="str">
        <v>Bite Bundle Pasta Night Hamper</v>
      </c>
      <c r="G76" t="str">
        <v>Bite Bundle Snack Indulgence Hamper</v>
      </c>
      <c r="H76" t="str">
        <v>Bondi Essentials Gift Hamper</v>
      </c>
      <c r="I76" t="str">
        <v>Botanica Pamper Hamper</v>
      </c>
      <c r="J76" t="str">
        <v>Botanica Rose Chandon Gift</v>
      </c>
      <c r="K76" t="str">
        <v>Box Of Treats Easter Hamper</v>
      </c>
      <c r="L76" t="str">
        <v>Box Of Treats Hamper</v>
      </c>
      <c r="M76" t="str">
        <v>Car &amp; Wine Lovers Gift Hamper</v>
      </c>
      <c r="N76" t="str">
        <v>Car Chamois &amp; Red Wine Gift</v>
      </c>
      <c r="O76" t="str">
        <v>Car Chamois &amp; White Wine Gift</v>
      </c>
      <c r="P76" t="str">
        <v>Car Essentials Gift Pack</v>
      </c>
      <c r="Q76" t="str">
        <v>Caring For You Rest Time Gift Box</v>
      </c>
      <c r="R76" t="str">
        <v>Celebrate Shiraz Gift Box</v>
      </c>
      <c r="S76" t="str">
        <v>Chill Out Lager Hamper</v>
      </c>
      <c r="T76" t="str">
        <v>Chill Out Pale Ale Hamper</v>
      </c>
      <c r="U76" t="str">
        <v>Chivas Whisky &amp; Nuts Hamper</v>
      </c>
      <c r="V76" t="str">
        <v>Clay Date - Clay Sculpting Set For Two</v>
      </c>
      <c r="W76" t="str">
        <v>Connoisseur's Wine Collection Hamper</v>
      </c>
      <c r="X76" t="str">
        <v>Cuddle Up At Home</v>
      </c>
      <c r="Y76" t="str">
        <v>Dom Perignon Champagne Gift Hamper</v>
      </c>
      <c r="Z76" t="str">
        <v>Double Wine Canvas Shopper</v>
      </c>
      <c r="AA76" t="str">
        <v>Elegance Dom Perignon Gift Hamper</v>
      </c>
      <c r="AB76" t="str">
        <v>Elegant Shiraz Housewarming Gift Box</v>
      </c>
      <c r="AC76" t="str">
        <v>Entertain With Veuve Crate</v>
      </c>
      <c r="AD76" t="str">
        <v>For Her Essentials Hamper</v>
      </c>
      <c r="AE76" t="str">
        <v>Garden &amp; Pamper Hamper</v>
      </c>
      <c r="AF76" t="str">
        <v>Glenlivet 12 Premium Whisky Hamper</v>
      </c>
      <c r="AG76" t="str">
        <v>Glenmorangie Whisky Tasting Hamper</v>
      </c>
      <c r="AH76" t="str">
        <v>Golf &amp; Chill Pack Gift</v>
      </c>
      <c r="AI76" t="str">
        <v>Gourmet Cheeseboard Hamper</v>
      </c>
      <c r="AJ76" t="str">
        <v>Gourmet Red Wine Hamper</v>
      </c>
      <c r="AK76" t="str">
        <v>Gourmet Sauv Blanc Hamper</v>
      </c>
      <c r="AL76" t="str">
        <v>Gourmet Settlement Gift</v>
      </c>
      <c r="AM76" t="str">
        <v>Gourmet Sparkling Hamper</v>
      </c>
      <c r="AN76" t="str">
        <v>Gourmet White Wine Hamper</v>
      </c>
      <c r="AO76" t="str">
        <v>Heaps Normal for Heaps Cool Gents Gift</v>
      </c>
      <c r="AP76" t="str">
        <v>Her Comfort Care Gift</v>
      </c>
      <c r="AQ76" t="str">
        <v>Home Celebration Hamper</v>
      </c>
      <c r="AR76" t="str">
        <v>Hoppy Days Pale Ale, Snack &amp; Speaker Gift Hamper</v>
      </c>
      <c r="AS76" t="str">
        <v>Hoppy Easter Chocolate Gift Box</v>
      </c>
      <c r="AT76" t="str">
        <v>Hoppy Easter Sparkling Gift Basket</v>
      </c>
      <c r="AU76" t="str">
        <v>Johnnie Walker Whisky Hamper</v>
      </c>
      <c r="AV76" t="str">
        <v>Limoncello Picnic Party Cooler</v>
      </c>
      <c r="AW76" t="str">
        <v>Love You Beary Much Hamper</v>
      </c>
      <c r="AX76" t="str">
        <v>Luxurious Picnic Gift Hamper</v>
      </c>
      <c r="AY76" t="str">
        <v>Luxury Car &amp; St Hugo Shiraz Hamper</v>
      </c>
      <c r="AZ76" t="str">
        <v>Luxury Gift Hamper For Her</v>
      </c>
      <c r="BA76" t="str">
        <v>Luxury Gift Hamper For Him</v>
      </c>
      <c r="BB76" t="str">
        <v>Luxury Homebody Relaxation Gift Hamper</v>
      </c>
      <c r="BC76" t="str">
        <v>Luxury Moet Hamper</v>
      </c>
      <c r="BD76" t="str">
        <v>Made To Share Basket</v>
      </c>
      <c r="BE76" t="str">
        <v>Makers Mark Whisky Hamper</v>
      </c>
      <c r="BF76" t="str">
        <v>Market Munchies Canvas Bag</v>
      </c>
      <c r="BG76" t="str">
        <v>Mini Home Chef Gift Set</v>
      </c>
      <c r="BH76" t="str">
        <v>Mini Snack Gift Box</v>
      </c>
      <c r="BI76" t="str">
        <v>Moet Gift Hamper</v>
      </c>
      <c r="BJ76" t="str">
        <v>Moon Dog Brews for Him Hamper</v>
      </c>
      <c r="BK76" t="str">
        <v>Mum's Margs &amp; Me Time Gift Basket</v>
      </c>
      <c r="BL76" t="str">
        <v>Mum's Market Munchies Tote Gift</v>
      </c>
      <c r="BM76" t="str">
        <v>Mum's Red Wine &amp; Robe Hamper</v>
      </c>
      <c r="BN76" t="str">
        <v>Mum's Sip &amp; Snack Hamper</v>
      </c>
      <c r="BO76" t="str">
        <v>Mum's Sparkling &amp; Treats Hamper</v>
      </c>
      <c r="BP76" t="str">
        <v>Mum's Sweet Treat Hamper</v>
      </c>
      <c r="BQ76" t="str">
        <v>Opulent Tea Lovers Gift Set</v>
      </c>
      <c r="BR76" t="str">
        <v>Perk Me Up Coffee Hamper</v>
      </c>
      <c r="BS76" t="str">
        <v>Prosecco Celebration Hamper</v>
      </c>
      <c r="BT76" t="str">
        <v>Red &amp; White Wine Gift Box</v>
      </c>
      <c r="BU76" t="str">
        <v>Red Welcome Home Hamper</v>
      </c>
      <c r="BV76" t="str">
        <v>Red Wine &amp; Game Night In Hamper</v>
      </c>
      <c r="BW76" t="str">
        <v>Reset Mini Moment Gift Box</v>
      </c>
      <c r="BX76" t="str">
        <v>Rest &amp; Reset Wellness Gift Hamper</v>
      </c>
      <c r="BY76" t="str">
        <v>Retire In Style Hamper</v>
      </c>
      <c r="BZ76" t="str">
        <v>Robby's Entertainer Gift Pack</v>
      </c>
      <c r="CA76" t="str">
        <v>Robs Arvo BBQ Kit</v>
      </c>
      <c r="CB76" t="str">
        <v>Rob's Red Wine Tasting Hamper</v>
      </c>
      <c r="CC76" t="str">
        <v>Self Care For You Gift Box</v>
      </c>
      <c r="CD76" t="str">
        <v>Self Care Gift Hamper</v>
      </c>
      <c r="CE76" t="str">
        <v>Sip &amp; Snack Gift Hamper</v>
      </c>
      <c r="CF76" t="str">
        <v>Sparkling Celebration Car Gift Hamper</v>
      </c>
      <c r="CG76" t="str">
        <v>Summer Lovin' Shopper Bag</v>
      </c>
      <c r="CH76" t="str">
        <v>Sweet Chocolate Easter Hamper</v>
      </c>
      <c r="CI76" t="str">
        <v>Sweet Chocolate Hamper</v>
      </c>
      <c r="CJ76" t="str">
        <v>Sweet Easter Sharing Gift Hamper</v>
      </c>
      <c r="CK76" t="str">
        <v>Sweet Treats Gift Hamper</v>
      </c>
      <c r="CL76" t="str">
        <v>Take Care Gift Hamper</v>
      </c>
      <c r="CM76" t="str">
        <v>Tea &amp; Comfort Hamper</v>
      </c>
      <c r="CN76" t="str">
        <v>The Aberlour 'U R' Special Hamper</v>
      </c>
      <c r="CO76" t="str">
        <v>The Artisan Picnic Hamper</v>
      </c>
      <c r="CP76" t="str">
        <v>The BBQ Lover's Gift Box</v>
      </c>
      <c r="CQ76" t="str">
        <v>The Bondi Soap Indulgence 'Delight Me' Gift Box</v>
      </c>
      <c r="CR76" t="str">
        <v>The Coffee &amp; Crunch Bundle Hamper</v>
      </c>
      <c r="CS76" t="str">
        <v>The Coffee Lover's Gift</v>
      </c>
      <c r="CT76" t="str">
        <v>The Entertainer Crate</v>
      </c>
      <c r="CU76" t="str">
        <v>The Gents' Retreat Hamper</v>
      </c>
      <c r="CV76" t="str">
        <v>Thinking Of You Mini Moments Gift</v>
      </c>
      <c r="CW76" t="str">
        <v>Top Shelf Veuve &amp; Aberlour Whisky Gift</v>
      </c>
      <c r="CX76" t="str">
        <v>Ultimate Car Gift Pack With Meguiar's</v>
      </c>
      <c r="CY76" t="str">
        <v>Ultimate Party Pack</v>
      </c>
      <c r="CZ76" t="str">
        <v>Very Veuve Gift Hamper</v>
      </c>
      <c r="DA76" t="str">
        <v>Vitale Australian Botanicals House Essentials</v>
      </c>
      <c r="DB76" t="str">
        <v>Vitale Wellness Pamper Hamper</v>
      </c>
      <c r="DC76" t="str">
        <v>Vitality Pamper Hamper</v>
      </c>
      <c r="DD76" t="str">
        <v>Welcome Home Cheeseboard &amp; Olive Oil</v>
      </c>
      <c r="DE76" t="str">
        <v>Welcome Home Cheeseboard &amp; Red Wine</v>
      </c>
      <c r="DF76" t="str">
        <v>Wine &amp; Antipasto Hamper</v>
      </c>
      <c r="DG76" t="str">
        <v>Wine &amp; Chocolate Collection</v>
      </c>
      <c r="DH76" t="str">
        <v>With Love Sparkling Hamper</v>
      </c>
      <c r="DI76" t="str">
        <v>Yes Way Rose Hamper</v>
      </c>
      <c r="DJ76" t="str">
        <v>You're Amazing Mini Moments Gift</v>
      </c>
      <c r="DK76" t="str">
        <v>Zonzo Roro Apertivo Spritz &amp; Snack Set Gift</v>
      </c>
      <c r="DL76" t="str">
        <v>Zonzo Vodka Celebration Hamper</v>
      </c>
      <c r="DM76" t="str">
        <v>Custom Hamper</v>
      </c>
    </row>
    <row r="77" spans="1:117" x14ac:dyDescent="0.25">
      <c r="A77" s="62" t="str" cm="1">
        <f t="array" ref="A77:DM77">TRANSPOSE(_xlfn._xlws.FILTER('Hamper Listing'!$A$2:$A$160,ISNUMBER(SEARCH('Bulk Order Form'!K90,'Hamper Listing'!$A$2:$A$160)),"No Results"))</f>
        <v>A Chandon Gift Hamper</v>
      </c>
      <c r="B77" t="str">
        <v>All Chill, No Booze Beer Hamper</v>
      </c>
      <c r="C77" t="str">
        <v>Backyard Barby Essentials Crate</v>
      </c>
      <c r="D77" t="str">
        <v>Beer &amp; Wine Picnic Cooler Bag</v>
      </c>
      <c r="E77" t="str">
        <v>Bite Bundle Gourmet Snacks Hamper</v>
      </c>
      <c r="F77" t="str">
        <v>Bite Bundle Pasta Night Hamper</v>
      </c>
      <c r="G77" t="str">
        <v>Bite Bundle Snack Indulgence Hamper</v>
      </c>
      <c r="H77" t="str">
        <v>Bondi Essentials Gift Hamper</v>
      </c>
      <c r="I77" t="str">
        <v>Botanica Pamper Hamper</v>
      </c>
      <c r="J77" t="str">
        <v>Botanica Rose Chandon Gift</v>
      </c>
      <c r="K77" t="str">
        <v>Box Of Treats Easter Hamper</v>
      </c>
      <c r="L77" t="str">
        <v>Box Of Treats Hamper</v>
      </c>
      <c r="M77" t="str">
        <v>Car &amp; Wine Lovers Gift Hamper</v>
      </c>
      <c r="N77" t="str">
        <v>Car Chamois &amp; Red Wine Gift</v>
      </c>
      <c r="O77" t="str">
        <v>Car Chamois &amp; White Wine Gift</v>
      </c>
      <c r="P77" t="str">
        <v>Car Essentials Gift Pack</v>
      </c>
      <c r="Q77" t="str">
        <v>Caring For You Rest Time Gift Box</v>
      </c>
      <c r="R77" t="str">
        <v>Celebrate Shiraz Gift Box</v>
      </c>
      <c r="S77" t="str">
        <v>Chill Out Lager Hamper</v>
      </c>
      <c r="T77" t="str">
        <v>Chill Out Pale Ale Hamper</v>
      </c>
      <c r="U77" t="str">
        <v>Chivas Whisky &amp; Nuts Hamper</v>
      </c>
      <c r="V77" t="str">
        <v>Clay Date - Clay Sculpting Set For Two</v>
      </c>
      <c r="W77" t="str">
        <v>Connoisseur's Wine Collection Hamper</v>
      </c>
      <c r="X77" t="str">
        <v>Cuddle Up At Home</v>
      </c>
      <c r="Y77" t="str">
        <v>Dom Perignon Champagne Gift Hamper</v>
      </c>
      <c r="Z77" t="str">
        <v>Double Wine Canvas Shopper</v>
      </c>
      <c r="AA77" t="str">
        <v>Elegance Dom Perignon Gift Hamper</v>
      </c>
      <c r="AB77" t="str">
        <v>Elegant Shiraz Housewarming Gift Box</v>
      </c>
      <c r="AC77" t="str">
        <v>Entertain With Veuve Crate</v>
      </c>
      <c r="AD77" t="str">
        <v>For Her Essentials Hamper</v>
      </c>
      <c r="AE77" t="str">
        <v>Garden &amp; Pamper Hamper</v>
      </c>
      <c r="AF77" t="str">
        <v>Glenlivet 12 Premium Whisky Hamper</v>
      </c>
      <c r="AG77" t="str">
        <v>Glenmorangie Whisky Tasting Hamper</v>
      </c>
      <c r="AH77" t="str">
        <v>Golf &amp; Chill Pack Gift</v>
      </c>
      <c r="AI77" t="str">
        <v>Gourmet Cheeseboard Hamper</v>
      </c>
      <c r="AJ77" t="str">
        <v>Gourmet Red Wine Hamper</v>
      </c>
      <c r="AK77" t="str">
        <v>Gourmet Sauv Blanc Hamper</v>
      </c>
      <c r="AL77" t="str">
        <v>Gourmet Settlement Gift</v>
      </c>
      <c r="AM77" t="str">
        <v>Gourmet Sparkling Hamper</v>
      </c>
      <c r="AN77" t="str">
        <v>Gourmet White Wine Hamper</v>
      </c>
      <c r="AO77" t="str">
        <v>Heaps Normal for Heaps Cool Gents Gift</v>
      </c>
      <c r="AP77" t="str">
        <v>Her Comfort Care Gift</v>
      </c>
      <c r="AQ77" t="str">
        <v>Home Celebration Hamper</v>
      </c>
      <c r="AR77" t="str">
        <v>Hoppy Days Pale Ale, Snack &amp; Speaker Gift Hamper</v>
      </c>
      <c r="AS77" t="str">
        <v>Hoppy Easter Chocolate Gift Box</v>
      </c>
      <c r="AT77" t="str">
        <v>Hoppy Easter Sparkling Gift Basket</v>
      </c>
      <c r="AU77" t="str">
        <v>Johnnie Walker Whisky Hamper</v>
      </c>
      <c r="AV77" t="str">
        <v>Limoncello Picnic Party Cooler</v>
      </c>
      <c r="AW77" t="str">
        <v>Love You Beary Much Hamper</v>
      </c>
      <c r="AX77" t="str">
        <v>Luxurious Picnic Gift Hamper</v>
      </c>
      <c r="AY77" t="str">
        <v>Luxury Car &amp; St Hugo Shiraz Hamper</v>
      </c>
      <c r="AZ77" t="str">
        <v>Luxury Gift Hamper For Her</v>
      </c>
      <c r="BA77" t="str">
        <v>Luxury Gift Hamper For Him</v>
      </c>
      <c r="BB77" t="str">
        <v>Luxury Homebody Relaxation Gift Hamper</v>
      </c>
      <c r="BC77" t="str">
        <v>Luxury Moet Hamper</v>
      </c>
      <c r="BD77" t="str">
        <v>Made To Share Basket</v>
      </c>
      <c r="BE77" t="str">
        <v>Makers Mark Whisky Hamper</v>
      </c>
      <c r="BF77" t="str">
        <v>Market Munchies Canvas Bag</v>
      </c>
      <c r="BG77" t="str">
        <v>Mini Home Chef Gift Set</v>
      </c>
      <c r="BH77" t="str">
        <v>Mini Snack Gift Box</v>
      </c>
      <c r="BI77" t="str">
        <v>Moet Gift Hamper</v>
      </c>
      <c r="BJ77" t="str">
        <v>Moon Dog Brews for Him Hamper</v>
      </c>
      <c r="BK77" t="str">
        <v>Mum's Margs &amp; Me Time Gift Basket</v>
      </c>
      <c r="BL77" t="str">
        <v>Mum's Market Munchies Tote Gift</v>
      </c>
      <c r="BM77" t="str">
        <v>Mum's Red Wine &amp; Robe Hamper</v>
      </c>
      <c r="BN77" t="str">
        <v>Mum's Sip &amp; Snack Hamper</v>
      </c>
      <c r="BO77" t="str">
        <v>Mum's Sparkling &amp; Treats Hamper</v>
      </c>
      <c r="BP77" t="str">
        <v>Mum's Sweet Treat Hamper</v>
      </c>
      <c r="BQ77" t="str">
        <v>Opulent Tea Lovers Gift Set</v>
      </c>
      <c r="BR77" t="str">
        <v>Perk Me Up Coffee Hamper</v>
      </c>
      <c r="BS77" t="str">
        <v>Prosecco Celebration Hamper</v>
      </c>
      <c r="BT77" t="str">
        <v>Red &amp; White Wine Gift Box</v>
      </c>
      <c r="BU77" t="str">
        <v>Red Welcome Home Hamper</v>
      </c>
      <c r="BV77" t="str">
        <v>Red Wine &amp; Game Night In Hamper</v>
      </c>
      <c r="BW77" t="str">
        <v>Reset Mini Moment Gift Box</v>
      </c>
      <c r="BX77" t="str">
        <v>Rest &amp; Reset Wellness Gift Hamper</v>
      </c>
      <c r="BY77" t="str">
        <v>Retire In Style Hamper</v>
      </c>
      <c r="BZ77" t="str">
        <v>Robby's Entertainer Gift Pack</v>
      </c>
      <c r="CA77" t="str">
        <v>Robs Arvo BBQ Kit</v>
      </c>
      <c r="CB77" t="str">
        <v>Rob's Red Wine Tasting Hamper</v>
      </c>
      <c r="CC77" t="str">
        <v>Self Care For You Gift Box</v>
      </c>
      <c r="CD77" t="str">
        <v>Self Care Gift Hamper</v>
      </c>
      <c r="CE77" t="str">
        <v>Sip &amp; Snack Gift Hamper</v>
      </c>
      <c r="CF77" t="str">
        <v>Sparkling Celebration Car Gift Hamper</v>
      </c>
      <c r="CG77" t="str">
        <v>Summer Lovin' Shopper Bag</v>
      </c>
      <c r="CH77" t="str">
        <v>Sweet Chocolate Easter Hamper</v>
      </c>
      <c r="CI77" t="str">
        <v>Sweet Chocolate Hamper</v>
      </c>
      <c r="CJ77" t="str">
        <v>Sweet Easter Sharing Gift Hamper</v>
      </c>
      <c r="CK77" t="str">
        <v>Sweet Treats Gift Hamper</v>
      </c>
      <c r="CL77" t="str">
        <v>Take Care Gift Hamper</v>
      </c>
      <c r="CM77" t="str">
        <v>Tea &amp; Comfort Hamper</v>
      </c>
      <c r="CN77" t="str">
        <v>The Aberlour 'U R' Special Hamper</v>
      </c>
      <c r="CO77" t="str">
        <v>The Artisan Picnic Hamper</v>
      </c>
      <c r="CP77" t="str">
        <v>The BBQ Lover's Gift Box</v>
      </c>
      <c r="CQ77" t="str">
        <v>The Bondi Soap Indulgence 'Delight Me' Gift Box</v>
      </c>
      <c r="CR77" t="str">
        <v>The Coffee &amp; Crunch Bundle Hamper</v>
      </c>
      <c r="CS77" t="str">
        <v>The Coffee Lover's Gift</v>
      </c>
      <c r="CT77" t="str">
        <v>The Entertainer Crate</v>
      </c>
      <c r="CU77" t="str">
        <v>The Gents' Retreat Hamper</v>
      </c>
      <c r="CV77" t="str">
        <v>Thinking Of You Mini Moments Gift</v>
      </c>
      <c r="CW77" t="str">
        <v>Top Shelf Veuve &amp; Aberlour Whisky Gift</v>
      </c>
      <c r="CX77" t="str">
        <v>Ultimate Car Gift Pack With Meguiar's</v>
      </c>
      <c r="CY77" t="str">
        <v>Ultimate Party Pack</v>
      </c>
      <c r="CZ77" t="str">
        <v>Very Veuve Gift Hamper</v>
      </c>
      <c r="DA77" t="str">
        <v>Vitale Australian Botanicals House Essentials</v>
      </c>
      <c r="DB77" t="str">
        <v>Vitale Wellness Pamper Hamper</v>
      </c>
      <c r="DC77" t="str">
        <v>Vitality Pamper Hamper</v>
      </c>
      <c r="DD77" t="str">
        <v>Welcome Home Cheeseboard &amp; Olive Oil</v>
      </c>
      <c r="DE77" t="str">
        <v>Welcome Home Cheeseboard &amp; Red Wine</v>
      </c>
      <c r="DF77" t="str">
        <v>Wine &amp; Antipasto Hamper</v>
      </c>
      <c r="DG77" t="str">
        <v>Wine &amp; Chocolate Collection</v>
      </c>
      <c r="DH77" t="str">
        <v>With Love Sparkling Hamper</v>
      </c>
      <c r="DI77" t="str">
        <v>Yes Way Rose Hamper</v>
      </c>
      <c r="DJ77" t="str">
        <v>You're Amazing Mini Moments Gift</v>
      </c>
      <c r="DK77" t="str">
        <v>Zonzo Roro Apertivo Spritz &amp; Snack Set Gift</v>
      </c>
      <c r="DL77" t="str">
        <v>Zonzo Vodka Celebration Hamper</v>
      </c>
      <c r="DM77" t="str">
        <v>Custom Hamper</v>
      </c>
    </row>
    <row r="78" spans="1:117" x14ac:dyDescent="0.25">
      <c r="A78" s="62" t="str" cm="1">
        <f t="array" ref="A78:DM78">TRANSPOSE(_xlfn._xlws.FILTER('Hamper Listing'!$A$2:$A$160,ISNUMBER(SEARCH('Bulk Order Form'!K91,'Hamper Listing'!$A$2:$A$160)),"No Results"))</f>
        <v>A Chandon Gift Hamper</v>
      </c>
      <c r="B78" t="str">
        <v>All Chill, No Booze Beer Hamper</v>
      </c>
      <c r="C78" t="str">
        <v>Backyard Barby Essentials Crate</v>
      </c>
      <c r="D78" t="str">
        <v>Beer &amp; Wine Picnic Cooler Bag</v>
      </c>
      <c r="E78" t="str">
        <v>Bite Bundle Gourmet Snacks Hamper</v>
      </c>
      <c r="F78" t="str">
        <v>Bite Bundle Pasta Night Hamper</v>
      </c>
      <c r="G78" t="str">
        <v>Bite Bundle Snack Indulgence Hamper</v>
      </c>
      <c r="H78" t="str">
        <v>Bondi Essentials Gift Hamper</v>
      </c>
      <c r="I78" t="str">
        <v>Botanica Pamper Hamper</v>
      </c>
      <c r="J78" t="str">
        <v>Botanica Rose Chandon Gift</v>
      </c>
      <c r="K78" t="str">
        <v>Box Of Treats Easter Hamper</v>
      </c>
      <c r="L78" t="str">
        <v>Box Of Treats Hamper</v>
      </c>
      <c r="M78" t="str">
        <v>Car &amp; Wine Lovers Gift Hamper</v>
      </c>
      <c r="N78" t="str">
        <v>Car Chamois &amp; Red Wine Gift</v>
      </c>
      <c r="O78" t="str">
        <v>Car Chamois &amp; White Wine Gift</v>
      </c>
      <c r="P78" t="str">
        <v>Car Essentials Gift Pack</v>
      </c>
      <c r="Q78" t="str">
        <v>Caring For You Rest Time Gift Box</v>
      </c>
      <c r="R78" t="str">
        <v>Celebrate Shiraz Gift Box</v>
      </c>
      <c r="S78" t="str">
        <v>Chill Out Lager Hamper</v>
      </c>
      <c r="T78" t="str">
        <v>Chill Out Pale Ale Hamper</v>
      </c>
      <c r="U78" t="str">
        <v>Chivas Whisky &amp; Nuts Hamper</v>
      </c>
      <c r="V78" t="str">
        <v>Clay Date - Clay Sculpting Set For Two</v>
      </c>
      <c r="W78" t="str">
        <v>Connoisseur's Wine Collection Hamper</v>
      </c>
      <c r="X78" t="str">
        <v>Cuddle Up At Home</v>
      </c>
      <c r="Y78" t="str">
        <v>Dom Perignon Champagne Gift Hamper</v>
      </c>
      <c r="Z78" t="str">
        <v>Double Wine Canvas Shopper</v>
      </c>
      <c r="AA78" t="str">
        <v>Elegance Dom Perignon Gift Hamper</v>
      </c>
      <c r="AB78" t="str">
        <v>Elegant Shiraz Housewarming Gift Box</v>
      </c>
      <c r="AC78" t="str">
        <v>Entertain With Veuve Crate</v>
      </c>
      <c r="AD78" t="str">
        <v>For Her Essentials Hamper</v>
      </c>
      <c r="AE78" t="str">
        <v>Garden &amp; Pamper Hamper</v>
      </c>
      <c r="AF78" t="str">
        <v>Glenlivet 12 Premium Whisky Hamper</v>
      </c>
      <c r="AG78" t="str">
        <v>Glenmorangie Whisky Tasting Hamper</v>
      </c>
      <c r="AH78" t="str">
        <v>Golf &amp; Chill Pack Gift</v>
      </c>
      <c r="AI78" t="str">
        <v>Gourmet Cheeseboard Hamper</v>
      </c>
      <c r="AJ78" t="str">
        <v>Gourmet Red Wine Hamper</v>
      </c>
      <c r="AK78" t="str">
        <v>Gourmet Sauv Blanc Hamper</v>
      </c>
      <c r="AL78" t="str">
        <v>Gourmet Settlement Gift</v>
      </c>
      <c r="AM78" t="str">
        <v>Gourmet Sparkling Hamper</v>
      </c>
      <c r="AN78" t="str">
        <v>Gourmet White Wine Hamper</v>
      </c>
      <c r="AO78" t="str">
        <v>Heaps Normal for Heaps Cool Gents Gift</v>
      </c>
      <c r="AP78" t="str">
        <v>Her Comfort Care Gift</v>
      </c>
      <c r="AQ78" t="str">
        <v>Home Celebration Hamper</v>
      </c>
      <c r="AR78" t="str">
        <v>Hoppy Days Pale Ale, Snack &amp; Speaker Gift Hamper</v>
      </c>
      <c r="AS78" t="str">
        <v>Hoppy Easter Chocolate Gift Box</v>
      </c>
      <c r="AT78" t="str">
        <v>Hoppy Easter Sparkling Gift Basket</v>
      </c>
      <c r="AU78" t="str">
        <v>Johnnie Walker Whisky Hamper</v>
      </c>
      <c r="AV78" t="str">
        <v>Limoncello Picnic Party Cooler</v>
      </c>
      <c r="AW78" t="str">
        <v>Love You Beary Much Hamper</v>
      </c>
      <c r="AX78" t="str">
        <v>Luxurious Picnic Gift Hamper</v>
      </c>
      <c r="AY78" t="str">
        <v>Luxury Car &amp; St Hugo Shiraz Hamper</v>
      </c>
      <c r="AZ78" t="str">
        <v>Luxury Gift Hamper For Her</v>
      </c>
      <c r="BA78" t="str">
        <v>Luxury Gift Hamper For Him</v>
      </c>
      <c r="BB78" t="str">
        <v>Luxury Homebody Relaxation Gift Hamper</v>
      </c>
      <c r="BC78" t="str">
        <v>Luxury Moet Hamper</v>
      </c>
      <c r="BD78" t="str">
        <v>Made To Share Basket</v>
      </c>
      <c r="BE78" t="str">
        <v>Makers Mark Whisky Hamper</v>
      </c>
      <c r="BF78" t="str">
        <v>Market Munchies Canvas Bag</v>
      </c>
      <c r="BG78" t="str">
        <v>Mini Home Chef Gift Set</v>
      </c>
      <c r="BH78" t="str">
        <v>Mini Snack Gift Box</v>
      </c>
      <c r="BI78" t="str">
        <v>Moet Gift Hamper</v>
      </c>
      <c r="BJ78" t="str">
        <v>Moon Dog Brews for Him Hamper</v>
      </c>
      <c r="BK78" t="str">
        <v>Mum's Margs &amp; Me Time Gift Basket</v>
      </c>
      <c r="BL78" t="str">
        <v>Mum's Market Munchies Tote Gift</v>
      </c>
      <c r="BM78" t="str">
        <v>Mum's Red Wine &amp; Robe Hamper</v>
      </c>
      <c r="BN78" t="str">
        <v>Mum's Sip &amp; Snack Hamper</v>
      </c>
      <c r="BO78" t="str">
        <v>Mum's Sparkling &amp; Treats Hamper</v>
      </c>
      <c r="BP78" t="str">
        <v>Mum's Sweet Treat Hamper</v>
      </c>
      <c r="BQ78" t="str">
        <v>Opulent Tea Lovers Gift Set</v>
      </c>
      <c r="BR78" t="str">
        <v>Perk Me Up Coffee Hamper</v>
      </c>
      <c r="BS78" t="str">
        <v>Prosecco Celebration Hamper</v>
      </c>
      <c r="BT78" t="str">
        <v>Red &amp; White Wine Gift Box</v>
      </c>
      <c r="BU78" t="str">
        <v>Red Welcome Home Hamper</v>
      </c>
      <c r="BV78" t="str">
        <v>Red Wine &amp; Game Night In Hamper</v>
      </c>
      <c r="BW78" t="str">
        <v>Reset Mini Moment Gift Box</v>
      </c>
      <c r="BX78" t="str">
        <v>Rest &amp; Reset Wellness Gift Hamper</v>
      </c>
      <c r="BY78" t="str">
        <v>Retire In Style Hamper</v>
      </c>
      <c r="BZ78" t="str">
        <v>Robby's Entertainer Gift Pack</v>
      </c>
      <c r="CA78" t="str">
        <v>Robs Arvo BBQ Kit</v>
      </c>
      <c r="CB78" t="str">
        <v>Rob's Red Wine Tasting Hamper</v>
      </c>
      <c r="CC78" t="str">
        <v>Self Care For You Gift Box</v>
      </c>
      <c r="CD78" t="str">
        <v>Self Care Gift Hamper</v>
      </c>
      <c r="CE78" t="str">
        <v>Sip &amp; Snack Gift Hamper</v>
      </c>
      <c r="CF78" t="str">
        <v>Sparkling Celebration Car Gift Hamper</v>
      </c>
      <c r="CG78" t="str">
        <v>Summer Lovin' Shopper Bag</v>
      </c>
      <c r="CH78" t="str">
        <v>Sweet Chocolate Easter Hamper</v>
      </c>
      <c r="CI78" t="str">
        <v>Sweet Chocolate Hamper</v>
      </c>
      <c r="CJ78" t="str">
        <v>Sweet Easter Sharing Gift Hamper</v>
      </c>
      <c r="CK78" t="str">
        <v>Sweet Treats Gift Hamper</v>
      </c>
      <c r="CL78" t="str">
        <v>Take Care Gift Hamper</v>
      </c>
      <c r="CM78" t="str">
        <v>Tea &amp; Comfort Hamper</v>
      </c>
      <c r="CN78" t="str">
        <v>The Aberlour 'U R' Special Hamper</v>
      </c>
      <c r="CO78" t="str">
        <v>The Artisan Picnic Hamper</v>
      </c>
      <c r="CP78" t="str">
        <v>The BBQ Lover's Gift Box</v>
      </c>
      <c r="CQ78" t="str">
        <v>The Bondi Soap Indulgence 'Delight Me' Gift Box</v>
      </c>
      <c r="CR78" t="str">
        <v>The Coffee &amp; Crunch Bundle Hamper</v>
      </c>
      <c r="CS78" t="str">
        <v>The Coffee Lover's Gift</v>
      </c>
      <c r="CT78" t="str">
        <v>The Entertainer Crate</v>
      </c>
      <c r="CU78" t="str">
        <v>The Gents' Retreat Hamper</v>
      </c>
      <c r="CV78" t="str">
        <v>Thinking Of You Mini Moments Gift</v>
      </c>
      <c r="CW78" t="str">
        <v>Top Shelf Veuve &amp; Aberlour Whisky Gift</v>
      </c>
      <c r="CX78" t="str">
        <v>Ultimate Car Gift Pack With Meguiar's</v>
      </c>
      <c r="CY78" t="str">
        <v>Ultimate Party Pack</v>
      </c>
      <c r="CZ78" t="str">
        <v>Very Veuve Gift Hamper</v>
      </c>
      <c r="DA78" t="str">
        <v>Vitale Australian Botanicals House Essentials</v>
      </c>
      <c r="DB78" t="str">
        <v>Vitale Wellness Pamper Hamper</v>
      </c>
      <c r="DC78" t="str">
        <v>Vitality Pamper Hamper</v>
      </c>
      <c r="DD78" t="str">
        <v>Welcome Home Cheeseboard &amp; Olive Oil</v>
      </c>
      <c r="DE78" t="str">
        <v>Welcome Home Cheeseboard &amp; Red Wine</v>
      </c>
      <c r="DF78" t="str">
        <v>Wine &amp; Antipasto Hamper</v>
      </c>
      <c r="DG78" t="str">
        <v>Wine &amp; Chocolate Collection</v>
      </c>
      <c r="DH78" t="str">
        <v>With Love Sparkling Hamper</v>
      </c>
      <c r="DI78" t="str">
        <v>Yes Way Rose Hamper</v>
      </c>
      <c r="DJ78" t="str">
        <v>You're Amazing Mini Moments Gift</v>
      </c>
      <c r="DK78" t="str">
        <v>Zonzo Roro Apertivo Spritz &amp; Snack Set Gift</v>
      </c>
      <c r="DL78" t="str">
        <v>Zonzo Vodka Celebration Hamper</v>
      </c>
      <c r="DM78" t="str">
        <v>Custom Hamper</v>
      </c>
    </row>
    <row r="79" spans="1:117" x14ac:dyDescent="0.25">
      <c r="A79" s="62" t="str" cm="1">
        <f t="array" ref="A79:DM79">TRANSPOSE(_xlfn._xlws.FILTER('Hamper Listing'!$A$2:$A$160,ISNUMBER(SEARCH('Bulk Order Form'!K92,'Hamper Listing'!$A$2:$A$160)),"No Results"))</f>
        <v>A Chandon Gift Hamper</v>
      </c>
      <c r="B79" t="str">
        <v>All Chill, No Booze Beer Hamper</v>
      </c>
      <c r="C79" t="str">
        <v>Backyard Barby Essentials Crate</v>
      </c>
      <c r="D79" t="str">
        <v>Beer &amp; Wine Picnic Cooler Bag</v>
      </c>
      <c r="E79" t="str">
        <v>Bite Bundle Gourmet Snacks Hamper</v>
      </c>
      <c r="F79" t="str">
        <v>Bite Bundle Pasta Night Hamper</v>
      </c>
      <c r="G79" t="str">
        <v>Bite Bundle Snack Indulgence Hamper</v>
      </c>
      <c r="H79" t="str">
        <v>Bondi Essentials Gift Hamper</v>
      </c>
      <c r="I79" t="str">
        <v>Botanica Pamper Hamper</v>
      </c>
      <c r="J79" t="str">
        <v>Botanica Rose Chandon Gift</v>
      </c>
      <c r="K79" t="str">
        <v>Box Of Treats Easter Hamper</v>
      </c>
      <c r="L79" t="str">
        <v>Box Of Treats Hamper</v>
      </c>
      <c r="M79" t="str">
        <v>Car &amp; Wine Lovers Gift Hamper</v>
      </c>
      <c r="N79" t="str">
        <v>Car Chamois &amp; Red Wine Gift</v>
      </c>
      <c r="O79" t="str">
        <v>Car Chamois &amp; White Wine Gift</v>
      </c>
      <c r="P79" t="str">
        <v>Car Essentials Gift Pack</v>
      </c>
      <c r="Q79" t="str">
        <v>Caring For You Rest Time Gift Box</v>
      </c>
      <c r="R79" t="str">
        <v>Celebrate Shiraz Gift Box</v>
      </c>
      <c r="S79" t="str">
        <v>Chill Out Lager Hamper</v>
      </c>
      <c r="T79" t="str">
        <v>Chill Out Pale Ale Hamper</v>
      </c>
      <c r="U79" t="str">
        <v>Chivas Whisky &amp; Nuts Hamper</v>
      </c>
      <c r="V79" t="str">
        <v>Clay Date - Clay Sculpting Set For Two</v>
      </c>
      <c r="W79" t="str">
        <v>Connoisseur's Wine Collection Hamper</v>
      </c>
      <c r="X79" t="str">
        <v>Cuddle Up At Home</v>
      </c>
      <c r="Y79" t="str">
        <v>Dom Perignon Champagne Gift Hamper</v>
      </c>
      <c r="Z79" t="str">
        <v>Double Wine Canvas Shopper</v>
      </c>
      <c r="AA79" t="str">
        <v>Elegance Dom Perignon Gift Hamper</v>
      </c>
      <c r="AB79" t="str">
        <v>Elegant Shiraz Housewarming Gift Box</v>
      </c>
      <c r="AC79" t="str">
        <v>Entertain With Veuve Crate</v>
      </c>
      <c r="AD79" t="str">
        <v>For Her Essentials Hamper</v>
      </c>
      <c r="AE79" t="str">
        <v>Garden &amp; Pamper Hamper</v>
      </c>
      <c r="AF79" t="str">
        <v>Glenlivet 12 Premium Whisky Hamper</v>
      </c>
      <c r="AG79" t="str">
        <v>Glenmorangie Whisky Tasting Hamper</v>
      </c>
      <c r="AH79" t="str">
        <v>Golf &amp; Chill Pack Gift</v>
      </c>
      <c r="AI79" t="str">
        <v>Gourmet Cheeseboard Hamper</v>
      </c>
      <c r="AJ79" t="str">
        <v>Gourmet Red Wine Hamper</v>
      </c>
      <c r="AK79" t="str">
        <v>Gourmet Sauv Blanc Hamper</v>
      </c>
      <c r="AL79" t="str">
        <v>Gourmet Settlement Gift</v>
      </c>
      <c r="AM79" t="str">
        <v>Gourmet Sparkling Hamper</v>
      </c>
      <c r="AN79" t="str">
        <v>Gourmet White Wine Hamper</v>
      </c>
      <c r="AO79" t="str">
        <v>Heaps Normal for Heaps Cool Gents Gift</v>
      </c>
      <c r="AP79" t="str">
        <v>Her Comfort Care Gift</v>
      </c>
      <c r="AQ79" t="str">
        <v>Home Celebration Hamper</v>
      </c>
      <c r="AR79" t="str">
        <v>Hoppy Days Pale Ale, Snack &amp; Speaker Gift Hamper</v>
      </c>
      <c r="AS79" t="str">
        <v>Hoppy Easter Chocolate Gift Box</v>
      </c>
      <c r="AT79" t="str">
        <v>Hoppy Easter Sparkling Gift Basket</v>
      </c>
      <c r="AU79" t="str">
        <v>Johnnie Walker Whisky Hamper</v>
      </c>
      <c r="AV79" t="str">
        <v>Limoncello Picnic Party Cooler</v>
      </c>
      <c r="AW79" t="str">
        <v>Love You Beary Much Hamper</v>
      </c>
      <c r="AX79" t="str">
        <v>Luxurious Picnic Gift Hamper</v>
      </c>
      <c r="AY79" t="str">
        <v>Luxury Car &amp; St Hugo Shiraz Hamper</v>
      </c>
      <c r="AZ79" t="str">
        <v>Luxury Gift Hamper For Her</v>
      </c>
      <c r="BA79" t="str">
        <v>Luxury Gift Hamper For Him</v>
      </c>
      <c r="BB79" t="str">
        <v>Luxury Homebody Relaxation Gift Hamper</v>
      </c>
      <c r="BC79" t="str">
        <v>Luxury Moet Hamper</v>
      </c>
      <c r="BD79" t="str">
        <v>Made To Share Basket</v>
      </c>
      <c r="BE79" t="str">
        <v>Makers Mark Whisky Hamper</v>
      </c>
      <c r="BF79" t="str">
        <v>Market Munchies Canvas Bag</v>
      </c>
      <c r="BG79" t="str">
        <v>Mini Home Chef Gift Set</v>
      </c>
      <c r="BH79" t="str">
        <v>Mini Snack Gift Box</v>
      </c>
      <c r="BI79" t="str">
        <v>Moet Gift Hamper</v>
      </c>
      <c r="BJ79" t="str">
        <v>Moon Dog Brews for Him Hamper</v>
      </c>
      <c r="BK79" t="str">
        <v>Mum's Margs &amp; Me Time Gift Basket</v>
      </c>
      <c r="BL79" t="str">
        <v>Mum's Market Munchies Tote Gift</v>
      </c>
      <c r="BM79" t="str">
        <v>Mum's Red Wine &amp; Robe Hamper</v>
      </c>
      <c r="BN79" t="str">
        <v>Mum's Sip &amp; Snack Hamper</v>
      </c>
      <c r="BO79" t="str">
        <v>Mum's Sparkling &amp; Treats Hamper</v>
      </c>
      <c r="BP79" t="str">
        <v>Mum's Sweet Treat Hamper</v>
      </c>
      <c r="BQ79" t="str">
        <v>Opulent Tea Lovers Gift Set</v>
      </c>
      <c r="BR79" t="str">
        <v>Perk Me Up Coffee Hamper</v>
      </c>
      <c r="BS79" t="str">
        <v>Prosecco Celebration Hamper</v>
      </c>
      <c r="BT79" t="str">
        <v>Red &amp; White Wine Gift Box</v>
      </c>
      <c r="BU79" t="str">
        <v>Red Welcome Home Hamper</v>
      </c>
      <c r="BV79" t="str">
        <v>Red Wine &amp; Game Night In Hamper</v>
      </c>
      <c r="BW79" t="str">
        <v>Reset Mini Moment Gift Box</v>
      </c>
      <c r="BX79" t="str">
        <v>Rest &amp; Reset Wellness Gift Hamper</v>
      </c>
      <c r="BY79" t="str">
        <v>Retire In Style Hamper</v>
      </c>
      <c r="BZ79" t="str">
        <v>Robby's Entertainer Gift Pack</v>
      </c>
      <c r="CA79" t="str">
        <v>Robs Arvo BBQ Kit</v>
      </c>
      <c r="CB79" t="str">
        <v>Rob's Red Wine Tasting Hamper</v>
      </c>
      <c r="CC79" t="str">
        <v>Self Care For You Gift Box</v>
      </c>
      <c r="CD79" t="str">
        <v>Self Care Gift Hamper</v>
      </c>
      <c r="CE79" t="str">
        <v>Sip &amp; Snack Gift Hamper</v>
      </c>
      <c r="CF79" t="str">
        <v>Sparkling Celebration Car Gift Hamper</v>
      </c>
      <c r="CG79" t="str">
        <v>Summer Lovin' Shopper Bag</v>
      </c>
      <c r="CH79" t="str">
        <v>Sweet Chocolate Easter Hamper</v>
      </c>
      <c r="CI79" t="str">
        <v>Sweet Chocolate Hamper</v>
      </c>
      <c r="CJ79" t="str">
        <v>Sweet Easter Sharing Gift Hamper</v>
      </c>
      <c r="CK79" t="str">
        <v>Sweet Treats Gift Hamper</v>
      </c>
      <c r="CL79" t="str">
        <v>Take Care Gift Hamper</v>
      </c>
      <c r="CM79" t="str">
        <v>Tea &amp; Comfort Hamper</v>
      </c>
      <c r="CN79" t="str">
        <v>The Aberlour 'U R' Special Hamper</v>
      </c>
      <c r="CO79" t="str">
        <v>The Artisan Picnic Hamper</v>
      </c>
      <c r="CP79" t="str">
        <v>The BBQ Lover's Gift Box</v>
      </c>
      <c r="CQ79" t="str">
        <v>The Bondi Soap Indulgence 'Delight Me' Gift Box</v>
      </c>
      <c r="CR79" t="str">
        <v>The Coffee &amp; Crunch Bundle Hamper</v>
      </c>
      <c r="CS79" t="str">
        <v>The Coffee Lover's Gift</v>
      </c>
      <c r="CT79" t="str">
        <v>The Entertainer Crate</v>
      </c>
      <c r="CU79" t="str">
        <v>The Gents' Retreat Hamper</v>
      </c>
      <c r="CV79" t="str">
        <v>Thinking Of You Mini Moments Gift</v>
      </c>
      <c r="CW79" t="str">
        <v>Top Shelf Veuve &amp; Aberlour Whisky Gift</v>
      </c>
      <c r="CX79" t="str">
        <v>Ultimate Car Gift Pack With Meguiar's</v>
      </c>
      <c r="CY79" t="str">
        <v>Ultimate Party Pack</v>
      </c>
      <c r="CZ79" t="str">
        <v>Very Veuve Gift Hamper</v>
      </c>
      <c r="DA79" t="str">
        <v>Vitale Australian Botanicals House Essentials</v>
      </c>
      <c r="DB79" t="str">
        <v>Vitale Wellness Pamper Hamper</v>
      </c>
      <c r="DC79" t="str">
        <v>Vitality Pamper Hamper</v>
      </c>
      <c r="DD79" t="str">
        <v>Welcome Home Cheeseboard &amp; Olive Oil</v>
      </c>
      <c r="DE79" t="str">
        <v>Welcome Home Cheeseboard &amp; Red Wine</v>
      </c>
      <c r="DF79" t="str">
        <v>Wine &amp; Antipasto Hamper</v>
      </c>
      <c r="DG79" t="str">
        <v>Wine &amp; Chocolate Collection</v>
      </c>
      <c r="DH79" t="str">
        <v>With Love Sparkling Hamper</v>
      </c>
      <c r="DI79" t="str">
        <v>Yes Way Rose Hamper</v>
      </c>
      <c r="DJ79" t="str">
        <v>You're Amazing Mini Moments Gift</v>
      </c>
      <c r="DK79" t="str">
        <v>Zonzo Roro Apertivo Spritz &amp; Snack Set Gift</v>
      </c>
      <c r="DL79" t="str">
        <v>Zonzo Vodka Celebration Hamper</v>
      </c>
      <c r="DM79" t="str">
        <v>Custom Hamper</v>
      </c>
    </row>
    <row r="80" spans="1:117" x14ac:dyDescent="0.25">
      <c r="A80" s="62" t="str" cm="1">
        <f t="array" ref="A80:DM80">TRANSPOSE(_xlfn._xlws.FILTER('Hamper Listing'!$A$2:$A$160,ISNUMBER(SEARCH('Bulk Order Form'!K93,'Hamper Listing'!$A$2:$A$160)),"No Results"))</f>
        <v>A Chandon Gift Hamper</v>
      </c>
      <c r="B80" t="str">
        <v>All Chill, No Booze Beer Hamper</v>
      </c>
      <c r="C80" t="str">
        <v>Backyard Barby Essentials Crate</v>
      </c>
      <c r="D80" t="str">
        <v>Beer &amp; Wine Picnic Cooler Bag</v>
      </c>
      <c r="E80" t="str">
        <v>Bite Bundle Gourmet Snacks Hamper</v>
      </c>
      <c r="F80" t="str">
        <v>Bite Bundle Pasta Night Hamper</v>
      </c>
      <c r="G80" t="str">
        <v>Bite Bundle Snack Indulgence Hamper</v>
      </c>
      <c r="H80" t="str">
        <v>Bondi Essentials Gift Hamper</v>
      </c>
      <c r="I80" t="str">
        <v>Botanica Pamper Hamper</v>
      </c>
      <c r="J80" t="str">
        <v>Botanica Rose Chandon Gift</v>
      </c>
      <c r="K80" t="str">
        <v>Box Of Treats Easter Hamper</v>
      </c>
      <c r="L80" t="str">
        <v>Box Of Treats Hamper</v>
      </c>
      <c r="M80" t="str">
        <v>Car &amp; Wine Lovers Gift Hamper</v>
      </c>
      <c r="N80" t="str">
        <v>Car Chamois &amp; Red Wine Gift</v>
      </c>
      <c r="O80" t="str">
        <v>Car Chamois &amp; White Wine Gift</v>
      </c>
      <c r="P80" t="str">
        <v>Car Essentials Gift Pack</v>
      </c>
      <c r="Q80" t="str">
        <v>Caring For You Rest Time Gift Box</v>
      </c>
      <c r="R80" t="str">
        <v>Celebrate Shiraz Gift Box</v>
      </c>
      <c r="S80" t="str">
        <v>Chill Out Lager Hamper</v>
      </c>
      <c r="T80" t="str">
        <v>Chill Out Pale Ale Hamper</v>
      </c>
      <c r="U80" t="str">
        <v>Chivas Whisky &amp; Nuts Hamper</v>
      </c>
      <c r="V80" t="str">
        <v>Clay Date - Clay Sculpting Set For Two</v>
      </c>
      <c r="W80" t="str">
        <v>Connoisseur's Wine Collection Hamper</v>
      </c>
      <c r="X80" t="str">
        <v>Cuddle Up At Home</v>
      </c>
      <c r="Y80" t="str">
        <v>Dom Perignon Champagne Gift Hamper</v>
      </c>
      <c r="Z80" t="str">
        <v>Double Wine Canvas Shopper</v>
      </c>
      <c r="AA80" t="str">
        <v>Elegance Dom Perignon Gift Hamper</v>
      </c>
      <c r="AB80" t="str">
        <v>Elegant Shiraz Housewarming Gift Box</v>
      </c>
      <c r="AC80" t="str">
        <v>Entertain With Veuve Crate</v>
      </c>
      <c r="AD80" t="str">
        <v>For Her Essentials Hamper</v>
      </c>
      <c r="AE80" t="str">
        <v>Garden &amp; Pamper Hamper</v>
      </c>
      <c r="AF80" t="str">
        <v>Glenlivet 12 Premium Whisky Hamper</v>
      </c>
      <c r="AG80" t="str">
        <v>Glenmorangie Whisky Tasting Hamper</v>
      </c>
      <c r="AH80" t="str">
        <v>Golf &amp; Chill Pack Gift</v>
      </c>
      <c r="AI80" t="str">
        <v>Gourmet Cheeseboard Hamper</v>
      </c>
      <c r="AJ80" t="str">
        <v>Gourmet Red Wine Hamper</v>
      </c>
      <c r="AK80" t="str">
        <v>Gourmet Sauv Blanc Hamper</v>
      </c>
      <c r="AL80" t="str">
        <v>Gourmet Settlement Gift</v>
      </c>
      <c r="AM80" t="str">
        <v>Gourmet Sparkling Hamper</v>
      </c>
      <c r="AN80" t="str">
        <v>Gourmet White Wine Hamper</v>
      </c>
      <c r="AO80" t="str">
        <v>Heaps Normal for Heaps Cool Gents Gift</v>
      </c>
      <c r="AP80" t="str">
        <v>Her Comfort Care Gift</v>
      </c>
      <c r="AQ80" t="str">
        <v>Home Celebration Hamper</v>
      </c>
      <c r="AR80" t="str">
        <v>Hoppy Days Pale Ale, Snack &amp; Speaker Gift Hamper</v>
      </c>
      <c r="AS80" t="str">
        <v>Hoppy Easter Chocolate Gift Box</v>
      </c>
      <c r="AT80" t="str">
        <v>Hoppy Easter Sparkling Gift Basket</v>
      </c>
      <c r="AU80" t="str">
        <v>Johnnie Walker Whisky Hamper</v>
      </c>
      <c r="AV80" t="str">
        <v>Limoncello Picnic Party Cooler</v>
      </c>
      <c r="AW80" t="str">
        <v>Love You Beary Much Hamper</v>
      </c>
      <c r="AX80" t="str">
        <v>Luxurious Picnic Gift Hamper</v>
      </c>
      <c r="AY80" t="str">
        <v>Luxury Car &amp; St Hugo Shiraz Hamper</v>
      </c>
      <c r="AZ80" t="str">
        <v>Luxury Gift Hamper For Her</v>
      </c>
      <c r="BA80" t="str">
        <v>Luxury Gift Hamper For Him</v>
      </c>
      <c r="BB80" t="str">
        <v>Luxury Homebody Relaxation Gift Hamper</v>
      </c>
      <c r="BC80" t="str">
        <v>Luxury Moet Hamper</v>
      </c>
      <c r="BD80" t="str">
        <v>Made To Share Basket</v>
      </c>
      <c r="BE80" t="str">
        <v>Makers Mark Whisky Hamper</v>
      </c>
      <c r="BF80" t="str">
        <v>Market Munchies Canvas Bag</v>
      </c>
      <c r="BG80" t="str">
        <v>Mini Home Chef Gift Set</v>
      </c>
      <c r="BH80" t="str">
        <v>Mini Snack Gift Box</v>
      </c>
      <c r="BI80" t="str">
        <v>Moet Gift Hamper</v>
      </c>
      <c r="BJ80" t="str">
        <v>Moon Dog Brews for Him Hamper</v>
      </c>
      <c r="BK80" t="str">
        <v>Mum's Margs &amp; Me Time Gift Basket</v>
      </c>
      <c r="BL80" t="str">
        <v>Mum's Market Munchies Tote Gift</v>
      </c>
      <c r="BM80" t="str">
        <v>Mum's Red Wine &amp; Robe Hamper</v>
      </c>
      <c r="BN80" t="str">
        <v>Mum's Sip &amp; Snack Hamper</v>
      </c>
      <c r="BO80" t="str">
        <v>Mum's Sparkling &amp; Treats Hamper</v>
      </c>
      <c r="BP80" t="str">
        <v>Mum's Sweet Treat Hamper</v>
      </c>
      <c r="BQ80" t="str">
        <v>Opulent Tea Lovers Gift Set</v>
      </c>
      <c r="BR80" t="str">
        <v>Perk Me Up Coffee Hamper</v>
      </c>
      <c r="BS80" t="str">
        <v>Prosecco Celebration Hamper</v>
      </c>
      <c r="BT80" t="str">
        <v>Red &amp; White Wine Gift Box</v>
      </c>
      <c r="BU80" t="str">
        <v>Red Welcome Home Hamper</v>
      </c>
      <c r="BV80" t="str">
        <v>Red Wine &amp; Game Night In Hamper</v>
      </c>
      <c r="BW80" t="str">
        <v>Reset Mini Moment Gift Box</v>
      </c>
      <c r="BX80" t="str">
        <v>Rest &amp; Reset Wellness Gift Hamper</v>
      </c>
      <c r="BY80" t="str">
        <v>Retire In Style Hamper</v>
      </c>
      <c r="BZ80" t="str">
        <v>Robby's Entertainer Gift Pack</v>
      </c>
      <c r="CA80" t="str">
        <v>Robs Arvo BBQ Kit</v>
      </c>
      <c r="CB80" t="str">
        <v>Rob's Red Wine Tasting Hamper</v>
      </c>
      <c r="CC80" t="str">
        <v>Self Care For You Gift Box</v>
      </c>
      <c r="CD80" t="str">
        <v>Self Care Gift Hamper</v>
      </c>
      <c r="CE80" t="str">
        <v>Sip &amp; Snack Gift Hamper</v>
      </c>
      <c r="CF80" t="str">
        <v>Sparkling Celebration Car Gift Hamper</v>
      </c>
      <c r="CG80" t="str">
        <v>Summer Lovin' Shopper Bag</v>
      </c>
      <c r="CH80" t="str">
        <v>Sweet Chocolate Easter Hamper</v>
      </c>
      <c r="CI80" t="str">
        <v>Sweet Chocolate Hamper</v>
      </c>
      <c r="CJ80" t="str">
        <v>Sweet Easter Sharing Gift Hamper</v>
      </c>
      <c r="CK80" t="str">
        <v>Sweet Treats Gift Hamper</v>
      </c>
      <c r="CL80" t="str">
        <v>Take Care Gift Hamper</v>
      </c>
      <c r="CM80" t="str">
        <v>Tea &amp; Comfort Hamper</v>
      </c>
      <c r="CN80" t="str">
        <v>The Aberlour 'U R' Special Hamper</v>
      </c>
      <c r="CO80" t="str">
        <v>The Artisan Picnic Hamper</v>
      </c>
      <c r="CP80" t="str">
        <v>The BBQ Lover's Gift Box</v>
      </c>
      <c r="CQ80" t="str">
        <v>The Bondi Soap Indulgence 'Delight Me' Gift Box</v>
      </c>
      <c r="CR80" t="str">
        <v>The Coffee &amp; Crunch Bundle Hamper</v>
      </c>
      <c r="CS80" t="str">
        <v>The Coffee Lover's Gift</v>
      </c>
      <c r="CT80" t="str">
        <v>The Entertainer Crate</v>
      </c>
      <c r="CU80" t="str">
        <v>The Gents' Retreat Hamper</v>
      </c>
      <c r="CV80" t="str">
        <v>Thinking Of You Mini Moments Gift</v>
      </c>
      <c r="CW80" t="str">
        <v>Top Shelf Veuve &amp; Aberlour Whisky Gift</v>
      </c>
      <c r="CX80" t="str">
        <v>Ultimate Car Gift Pack With Meguiar's</v>
      </c>
      <c r="CY80" t="str">
        <v>Ultimate Party Pack</v>
      </c>
      <c r="CZ80" t="str">
        <v>Very Veuve Gift Hamper</v>
      </c>
      <c r="DA80" t="str">
        <v>Vitale Australian Botanicals House Essentials</v>
      </c>
      <c r="DB80" t="str">
        <v>Vitale Wellness Pamper Hamper</v>
      </c>
      <c r="DC80" t="str">
        <v>Vitality Pamper Hamper</v>
      </c>
      <c r="DD80" t="str">
        <v>Welcome Home Cheeseboard &amp; Olive Oil</v>
      </c>
      <c r="DE80" t="str">
        <v>Welcome Home Cheeseboard &amp; Red Wine</v>
      </c>
      <c r="DF80" t="str">
        <v>Wine &amp; Antipasto Hamper</v>
      </c>
      <c r="DG80" t="str">
        <v>Wine &amp; Chocolate Collection</v>
      </c>
      <c r="DH80" t="str">
        <v>With Love Sparkling Hamper</v>
      </c>
      <c r="DI80" t="str">
        <v>Yes Way Rose Hamper</v>
      </c>
      <c r="DJ80" t="str">
        <v>You're Amazing Mini Moments Gift</v>
      </c>
      <c r="DK80" t="str">
        <v>Zonzo Roro Apertivo Spritz &amp; Snack Set Gift</v>
      </c>
      <c r="DL80" t="str">
        <v>Zonzo Vodka Celebration Hamper</v>
      </c>
      <c r="DM80" t="str">
        <v>Custom Hamper</v>
      </c>
    </row>
    <row r="81" spans="1:117" x14ac:dyDescent="0.25">
      <c r="A81" s="62" t="str" cm="1">
        <f t="array" ref="A81:DM81">TRANSPOSE(_xlfn._xlws.FILTER('Hamper Listing'!$A$2:$A$160,ISNUMBER(SEARCH('Bulk Order Form'!K94,'Hamper Listing'!$A$2:$A$160)),"No Results"))</f>
        <v>A Chandon Gift Hamper</v>
      </c>
      <c r="B81" t="str">
        <v>All Chill, No Booze Beer Hamper</v>
      </c>
      <c r="C81" t="str">
        <v>Backyard Barby Essentials Crate</v>
      </c>
      <c r="D81" t="str">
        <v>Beer &amp; Wine Picnic Cooler Bag</v>
      </c>
      <c r="E81" t="str">
        <v>Bite Bundle Gourmet Snacks Hamper</v>
      </c>
      <c r="F81" t="str">
        <v>Bite Bundle Pasta Night Hamper</v>
      </c>
      <c r="G81" t="str">
        <v>Bite Bundle Snack Indulgence Hamper</v>
      </c>
      <c r="H81" t="str">
        <v>Bondi Essentials Gift Hamper</v>
      </c>
      <c r="I81" t="str">
        <v>Botanica Pamper Hamper</v>
      </c>
      <c r="J81" t="str">
        <v>Botanica Rose Chandon Gift</v>
      </c>
      <c r="K81" t="str">
        <v>Box Of Treats Easter Hamper</v>
      </c>
      <c r="L81" t="str">
        <v>Box Of Treats Hamper</v>
      </c>
      <c r="M81" t="str">
        <v>Car &amp; Wine Lovers Gift Hamper</v>
      </c>
      <c r="N81" t="str">
        <v>Car Chamois &amp; Red Wine Gift</v>
      </c>
      <c r="O81" t="str">
        <v>Car Chamois &amp; White Wine Gift</v>
      </c>
      <c r="P81" t="str">
        <v>Car Essentials Gift Pack</v>
      </c>
      <c r="Q81" t="str">
        <v>Caring For You Rest Time Gift Box</v>
      </c>
      <c r="R81" t="str">
        <v>Celebrate Shiraz Gift Box</v>
      </c>
      <c r="S81" t="str">
        <v>Chill Out Lager Hamper</v>
      </c>
      <c r="T81" t="str">
        <v>Chill Out Pale Ale Hamper</v>
      </c>
      <c r="U81" t="str">
        <v>Chivas Whisky &amp; Nuts Hamper</v>
      </c>
      <c r="V81" t="str">
        <v>Clay Date - Clay Sculpting Set For Two</v>
      </c>
      <c r="W81" t="str">
        <v>Connoisseur's Wine Collection Hamper</v>
      </c>
      <c r="X81" t="str">
        <v>Cuddle Up At Home</v>
      </c>
      <c r="Y81" t="str">
        <v>Dom Perignon Champagne Gift Hamper</v>
      </c>
      <c r="Z81" t="str">
        <v>Double Wine Canvas Shopper</v>
      </c>
      <c r="AA81" t="str">
        <v>Elegance Dom Perignon Gift Hamper</v>
      </c>
      <c r="AB81" t="str">
        <v>Elegant Shiraz Housewarming Gift Box</v>
      </c>
      <c r="AC81" t="str">
        <v>Entertain With Veuve Crate</v>
      </c>
      <c r="AD81" t="str">
        <v>For Her Essentials Hamper</v>
      </c>
      <c r="AE81" t="str">
        <v>Garden &amp; Pamper Hamper</v>
      </c>
      <c r="AF81" t="str">
        <v>Glenlivet 12 Premium Whisky Hamper</v>
      </c>
      <c r="AG81" t="str">
        <v>Glenmorangie Whisky Tasting Hamper</v>
      </c>
      <c r="AH81" t="str">
        <v>Golf &amp; Chill Pack Gift</v>
      </c>
      <c r="AI81" t="str">
        <v>Gourmet Cheeseboard Hamper</v>
      </c>
      <c r="AJ81" t="str">
        <v>Gourmet Red Wine Hamper</v>
      </c>
      <c r="AK81" t="str">
        <v>Gourmet Sauv Blanc Hamper</v>
      </c>
      <c r="AL81" t="str">
        <v>Gourmet Settlement Gift</v>
      </c>
      <c r="AM81" t="str">
        <v>Gourmet Sparkling Hamper</v>
      </c>
      <c r="AN81" t="str">
        <v>Gourmet White Wine Hamper</v>
      </c>
      <c r="AO81" t="str">
        <v>Heaps Normal for Heaps Cool Gents Gift</v>
      </c>
      <c r="AP81" t="str">
        <v>Her Comfort Care Gift</v>
      </c>
      <c r="AQ81" t="str">
        <v>Home Celebration Hamper</v>
      </c>
      <c r="AR81" t="str">
        <v>Hoppy Days Pale Ale, Snack &amp; Speaker Gift Hamper</v>
      </c>
      <c r="AS81" t="str">
        <v>Hoppy Easter Chocolate Gift Box</v>
      </c>
      <c r="AT81" t="str">
        <v>Hoppy Easter Sparkling Gift Basket</v>
      </c>
      <c r="AU81" t="str">
        <v>Johnnie Walker Whisky Hamper</v>
      </c>
      <c r="AV81" t="str">
        <v>Limoncello Picnic Party Cooler</v>
      </c>
      <c r="AW81" t="str">
        <v>Love You Beary Much Hamper</v>
      </c>
      <c r="AX81" t="str">
        <v>Luxurious Picnic Gift Hamper</v>
      </c>
      <c r="AY81" t="str">
        <v>Luxury Car &amp; St Hugo Shiraz Hamper</v>
      </c>
      <c r="AZ81" t="str">
        <v>Luxury Gift Hamper For Her</v>
      </c>
      <c r="BA81" t="str">
        <v>Luxury Gift Hamper For Him</v>
      </c>
      <c r="BB81" t="str">
        <v>Luxury Homebody Relaxation Gift Hamper</v>
      </c>
      <c r="BC81" t="str">
        <v>Luxury Moet Hamper</v>
      </c>
      <c r="BD81" t="str">
        <v>Made To Share Basket</v>
      </c>
      <c r="BE81" t="str">
        <v>Makers Mark Whisky Hamper</v>
      </c>
      <c r="BF81" t="str">
        <v>Market Munchies Canvas Bag</v>
      </c>
      <c r="BG81" t="str">
        <v>Mini Home Chef Gift Set</v>
      </c>
      <c r="BH81" t="str">
        <v>Mini Snack Gift Box</v>
      </c>
      <c r="BI81" t="str">
        <v>Moet Gift Hamper</v>
      </c>
      <c r="BJ81" t="str">
        <v>Moon Dog Brews for Him Hamper</v>
      </c>
      <c r="BK81" t="str">
        <v>Mum's Margs &amp; Me Time Gift Basket</v>
      </c>
      <c r="BL81" t="str">
        <v>Mum's Market Munchies Tote Gift</v>
      </c>
      <c r="BM81" t="str">
        <v>Mum's Red Wine &amp; Robe Hamper</v>
      </c>
      <c r="BN81" t="str">
        <v>Mum's Sip &amp; Snack Hamper</v>
      </c>
      <c r="BO81" t="str">
        <v>Mum's Sparkling &amp; Treats Hamper</v>
      </c>
      <c r="BP81" t="str">
        <v>Mum's Sweet Treat Hamper</v>
      </c>
      <c r="BQ81" t="str">
        <v>Opulent Tea Lovers Gift Set</v>
      </c>
      <c r="BR81" t="str">
        <v>Perk Me Up Coffee Hamper</v>
      </c>
      <c r="BS81" t="str">
        <v>Prosecco Celebration Hamper</v>
      </c>
      <c r="BT81" t="str">
        <v>Red &amp; White Wine Gift Box</v>
      </c>
      <c r="BU81" t="str">
        <v>Red Welcome Home Hamper</v>
      </c>
      <c r="BV81" t="str">
        <v>Red Wine &amp; Game Night In Hamper</v>
      </c>
      <c r="BW81" t="str">
        <v>Reset Mini Moment Gift Box</v>
      </c>
      <c r="BX81" t="str">
        <v>Rest &amp; Reset Wellness Gift Hamper</v>
      </c>
      <c r="BY81" t="str">
        <v>Retire In Style Hamper</v>
      </c>
      <c r="BZ81" t="str">
        <v>Robby's Entertainer Gift Pack</v>
      </c>
      <c r="CA81" t="str">
        <v>Robs Arvo BBQ Kit</v>
      </c>
      <c r="CB81" t="str">
        <v>Rob's Red Wine Tasting Hamper</v>
      </c>
      <c r="CC81" t="str">
        <v>Self Care For You Gift Box</v>
      </c>
      <c r="CD81" t="str">
        <v>Self Care Gift Hamper</v>
      </c>
      <c r="CE81" t="str">
        <v>Sip &amp; Snack Gift Hamper</v>
      </c>
      <c r="CF81" t="str">
        <v>Sparkling Celebration Car Gift Hamper</v>
      </c>
      <c r="CG81" t="str">
        <v>Summer Lovin' Shopper Bag</v>
      </c>
      <c r="CH81" t="str">
        <v>Sweet Chocolate Easter Hamper</v>
      </c>
      <c r="CI81" t="str">
        <v>Sweet Chocolate Hamper</v>
      </c>
      <c r="CJ81" t="str">
        <v>Sweet Easter Sharing Gift Hamper</v>
      </c>
      <c r="CK81" t="str">
        <v>Sweet Treats Gift Hamper</v>
      </c>
      <c r="CL81" t="str">
        <v>Take Care Gift Hamper</v>
      </c>
      <c r="CM81" t="str">
        <v>Tea &amp; Comfort Hamper</v>
      </c>
      <c r="CN81" t="str">
        <v>The Aberlour 'U R' Special Hamper</v>
      </c>
      <c r="CO81" t="str">
        <v>The Artisan Picnic Hamper</v>
      </c>
      <c r="CP81" t="str">
        <v>The BBQ Lover's Gift Box</v>
      </c>
      <c r="CQ81" t="str">
        <v>The Bondi Soap Indulgence 'Delight Me' Gift Box</v>
      </c>
      <c r="CR81" t="str">
        <v>The Coffee &amp; Crunch Bundle Hamper</v>
      </c>
      <c r="CS81" t="str">
        <v>The Coffee Lover's Gift</v>
      </c>
      <c r="CT81" t="str">
        <v>The Entertainer Crate</v>
      </c>
      <c r="CU81" t="str">
        <v>The Gents' Retreat Hamper</v>
      </c>
      <c r="CV81" t="str">
        <v>Thinking Of You Mini Moments Gift</v>
      </c>
      <c r="CW81" t="str">
        <v>Top Shelf Veuve &amp; Aberlour Whisky Gift</v>
      </c>
      <c r="CX81" t="str">
        <v>Ultimate Car Gift Pack With Meguiar's</v>
      </c>
      <c r="CY81" t="str">
        <v>Ultimate Party Pack</v>
      </c>
      <c r="CZ81" t="str">
        <v>Very Veuve Gift Hamper</v>
      </c>
      <c r="DA81" t="str">
        <v>Vitale Australian Botanicals House Essentials</v>
      </c>
      <c r="DB81" t="str">
        <v>Vitale Wellness Pamper Hamper</v>
      </c>
      <c r="DC81" t="str">
        <v>Vitality Pamper Hamper</v>
      </c>
      <c r="DD81" t="str">
        <v>Welcome Home Cheeseboard &amp; Olive Oil</v>
      </c>
      <c r="DE81" t="str">
        <v>Welcome Home Cheeseboard &amp; Red Wine</v>
      </c>
      <c r="DF81" t="str">
        <v>Wine &amp; Antipasto Hamper</v>
      </c>
      <c r="DG81" t="str">
        <v>Wine &amp; Chocolate Collection</v>
      </c>
      <c r="DH81" t="str">
        <v>With Love Sparkling Hamper</v>
      </c>
      <c r="DI81" t="str">
        <v>Yes Way Rose Hamper</v>
      </c>
      <c r="DJ81" t="str">
        <v>You're Amazing Mini Moments Gift</v>
      </c>
      <c r="DK81" t="str">
        <v>Zonzo Roro Apertivo Spritz &amp; Snack Set Gift</v>
      </c>
      <c r="DL81" t="str">
        <v>Zonzo Vodka Celebration Hamper</v>
      </c>
      <c r="DM81" t="str">
        <v>Custom Hamper</v>
      </c>
    </row>
    <row r="82" spans="1:117" x14ac:dyDescent="0.25">
      <c r="A82" s="62" t="str" cm="1">
        <f t="array" ref="A82:DM82">TRANSPOSE(_xlfn._xlws.FILTER('Hamper Listing'!$A$2:$A$160,ISNUMBER(SEARCH('Bulk Order Form'!K95,'Hamper Listing'!$A$2:$A$160)),"No Results"))</f>
        <v>A Chandon Gift Hamper</v>
      </c>
      <c r="B82" t="str">
        <v>All Chill, No Booze Beer Hamper</v>
      </c>
      <c r="C82" t="str">
        <v>Backyard Barby Essentials Crate</v>
      </c>
      <c r="D82" t="str">
        <v>Beer &amp; Wine Picnic Cooler Bag</v>
      </c>
      <c r="E82" t="str">
        <v>Bite Bundle Gourmet Snacks Hamper</v>
      </c>
      <c r="F82" t="str">
        <v>Bite Bundle Pasta Night Hamper</v>
      </c>
      <c r="G82" t="str">
        <v>Bite Bundle Snack Indulgence Hamper</v>
      </c>
      <c r="H82" t="str">
        <v>Bondi Essentials Gift Hamper</v>
      </c>
      <c r="I82" t="str">
        <v>Botanica Pamper Hamper</v>
      </c>
      <c r="J82" t="str">
        <v>Botanica Rose Chandon Gift</v>
      </c>
      <c r="K82" t="str">
        <v>Box Of Treats Easter Hamper</v>
      </c>
      <c r="L82" t="str">
        <v>Box Of Treats Hamper</v>
      </c>
      <c r="M82" t="str">
        <v>Car &amp; Wine Lovers Gift Hamper</v>
      </c>
      <c r="N82" t="str">
        <v>Car Chamois &amp; Red Wine Gift</v>
      </c>
      <c r="O82" t="str">
        <v>Car Chamois &amp; White Wine Gift</v>
      </c>
      <c r="P82" t="str">
        <v>Car Essentials Gift Pack</v>
      </c>
      <c r="Q82" t="str">
        <v>Caring For You Rest Time Gift Box</v>
      </c>
      <c r="R82" t="str">
        <v>Celebrate Shiraz Gift Box</v>
      </c>
      <c r="S82" t="str">
        <v>Chill Out Lager Hamper</v>
      </c>
      <c r="T82" t="str">
        <v>Chill Out Pale Ale Hamper</v>
      </c>
      <c r="U82" t="str">
        <v>Chivas Whisky &amp; Nuts Hamper</v>
      </c>
      <c r="V82" t="str">
        <v>Clay Date - Clay Sculpting Set For Two</v>
      </c>
      <c r="W82" t="str">
        <v>Connoisseur's Wine Collection Hamper</v>
      </c>
      <c r="X82" t="str">
        <v>Cuddle Up At Home</v>
      </c>
      <c r="Y82" t="str">
        <v>Dom Perignon Champagne Gift Hamper</v>
      </c>
      <c r="Z82" t="str">
        <v>Double Wine Canvas Shopper</v>
      </c>
      <c r="AA82" t="str">
        <v>Elegance Dom Perignon Gift Hamper</v>
      </c>
      <c r="AB82" t="str">
        <v>Elegant Shiraz Housewarming Gift Box</v>
      </c>
      <c r="AC82" t="str">
        <v>Entertain With Veuve Crate</v>
      </c>
      <c r="AD82" t="str">
        <v>For Her Essentials Hamper</v>
      </c>
      <c r="AE82" t="str">
        <v>Garden &amp; Pamper Hamper</v>
      </c>
      <c r="AF82" t="str">
        <v>Glenlivet 12 Premium Whisky Hamper</v>
      </c>
      <c r="AG82" t="str">
        <v>Glenmorangie Whisky Tasting Hamper</v>
      </c>
      <c r="AH82" t="str">
        <v>Golf &amp; Chill Pack Gift</v>
      </c>
      <c r="AI82" t="str">
        <v>Gourmet Cheeseboard Hamper</v>
      </c>
      <c r="AJ82" t="str">
        <v>Gourmet Red Wine Hamper</v>
      </c>
      <c r="AK82" t="str">
        <v>Gourmet Sauv Blanc Hamper</v>
      </c>
      <c r="AL82" t="str">
        <v>Gourmet Settlement Gift</v>
      </c>
      <c r="AM82" t="str">
        <v>Gourmet Sparkling Hamper</v>
      </c>
      <c r="AN82" t="str">
        <v>Gourmet White Wine Hamper</v>
      </c>
      <c r="AO82" t="str">
        <v>Heaps Normal for Heaps Cool Gents Gift</v>
      </c>
      <c r="AP82" t="str">
        <v>Her Comfort Care Gift</v>
      </c>
      <c r="AQ82" t="str">
        <v>Home Celebration Hamper</v>
      </c>
      <c r="AR82" t="str">
        <v>Hoppy Days Pale Ale, Snack &amp; Speaker Gift Hamper</v>
      </c>
      <c r="AS82" t="str">
        <v>Hoppy Easter Chocolate Gift Box</v>
      </c>
      <c r="AT82" t="str">
        <v>Hoppy Easter Sparkling Gift Basket</v>
      </c>
      <c r="AU82" t="str">
        <v>Johnnie Walker Whisky Hamper</v>
      </c>
      <c r="AV82" t="str">
        <v>Limoncello Picnic Party Cooler</v>
      </c>
      <c r="AW82" t="str">
        <v>Love You Beary Much Hamper</v>
      </c>
      <c r="AX82" t="str">
        <v>Luxurious Picnic Gift Hamper</v>
      </c>
      <c r="AY82" t="str">
        <v>Luxury Car &amp; St Hugo Shiraz Hamper</v>
      </c>
      <c r="AZ82" t="str">
        <v>Luxury Gift Hamper For Her</v>
      </c>
      <c r="BA82" t="str">
        <v>Luxury Gift Hamper For Him</v>
      </c>
      <c r="BB82" t="str">
        <v>Luxury Homebody Relaxation Gift Hamper</v>
      </c>
      <c r="BC82" t="str">
        <v>Luxury Moet Hamper</v>
      </c>
      <c r="BD82" t="str">
        <v>Made To Share Basket</v>
      </c>
      <c r="BE82" t="str">
        <v>Makers Mark Whisky Hamper</v>
      </c>
      <c r="BF82" t="str">
        <v>Market Munchies Canvas Bag</v>
      </c>
      <c r="BG82" t="str">
        <v>Mini Home Chef Gift Set</v>
      </c>
      <c r="BH82" t="str">
        <v>Mini Snack Gift Box</v>
      </c>
      <c r="BI82" t="str">
        <v>Moet Gift Hamper</v>
      </c>
      <c r="BJ82" t="str">
        <v>Moon Dog Brews for Him Hamper</v>
      </c>
      <c r="BK82" t="str">
        <v>Mum's Margs &amp; Me Time Gift Basket</v>
      </c>
      <c r="BL82" t="str">
        <v>Mum's Market Munchies Tote Gift</v>
      </c>
      <c r="BM82" t="str">
        <v>Mum's Red Wine &amp; Robe Hamper</v>
      </c>
      <c r="BN82" t="str">
        <v>Mum's Sip &amp; Snack Hamper</v>
      </c>
      <c r="BO82" t="str">
        <v>Mum's Sparkling &amp; Treats Hamper</v>
      </c>
      <c r="BP82" t="str">
        <v>Mum's Sweet Treat Hamper</v>
      </c>
      <c r="BQ82" t="str">
        <v>Opulent Tea Lovers Gift Set</v>
      </c>
      <c r="BR82" t="str">
        <v>Perk Me Up Coffee Hamper</v>
      </c>
      <c r="BS82" t="str">
        <v>Prosecco Celebration Hamper</v>
      </c>
      <c r="BT82" t="str">
        <v>Red &amp; White Wine Gift Box</v>
      </c>
      <c r="BU82" t="str">
        <v>Red Welcome Home Hamper</v>
      </c>
      <c r="BV82" t="str">
        <v>Red Wine &amp; Game Night In Hamper</v>
      </c>
      <c r="BW82" t="str">
        <v>Reset Mini Moment Gift Box</v>
      </c>
      <c r="BX82" t="str">
        <v>Rest &amp; Reset Wellness Gift Hamper</v>
      </c>
      <c r="BY82" t="str">
        <v>Retire In Style Hamper</v>
      </c>
      <c r="BZ82" t="str">
        <v>Robby's Entertainer Gift Pack</v>
      </c>
      <c r="CA82" t="str">
        <v>Robs Arvo BBQ Kit</v>
      </c>
      <c r="CB82" t="str">
        <v>Rob's Red Wine Tasting Hamper</v>
      </c>
      <c r="CC82" t="str">
        <v>Self Care For You Gift Box</v>
      </c>
      <c r="CD82" t="str">
        <v>Self Care Gift Hamper</v>
      </c>
      <c r="CE82" t="str">
        <v>Sip &amp; Snack Gift Hamper</v>
      </c>
      <c r="CF82" t="str">
        <v>Sparkling Celebration Car Gift Hamper</v>
      </c>
      <c r="CG82" t="str">
        <v>Summer Lovin' Shopper Bag</v>
      </c>
      <c r="CH82" t="str">
        <v>Sweet Chocolate Easter Hamper</v>
      </c>
      <c r="CI82" t="str">
        <v>Sweet Chocolate Hamper</v>
      </c>
      <c r="CJ82" t="str">
        <v>Sweet Easter Sharing Gift Hamper</v>
      </c>
      <c r="CK82" t="str">
        <v>Sweet Treats Gift Hamper</v>
      </c>
      <c r="CL82" t="str">
        <v>Take Care Gift Hamper</v>
      </c>
      <c r="CM82" t="str">
        <v>Tea &amp; Comfort Hamper</v>
      </c>
      <c r="CN82" t="str">
        <v>The Aberlour 'U R' Special Hamper</v>
      </c>
      <c r="CO82" t="str">
        <v>The Artisan Picnic Hamper</v>
      </c>
      <c r="CP82" t="str">
        <v>The BBQ Lover's Gift Box</v>
      </c>
      <c r="CQ82" t="str">
        <v>The Bondi Soap Indulgence 'Delight Me' Gift Box</v>
      </c>
      <c r="CR82" t="str">
        <v>The Coffee &amp; Crunch Bundle Hamper</v>
      </c>
      <c r="CS82" t="str">
        <v>The Coffee Lover's Gift</v>
      </c>
      <c r="CT82" t="str">
        <v>The Entertainer Crate</v>
      </c>
      <c r="CU82" t="str">
        <v>The Gents' Retreat Hamper</v>
      </c>
      <c r="CV82" t="str">
        <v>Thinking Of You Mini Moments Gift</v>
      </c>
      <c r="CW82" t="str">
        <v>Top Shelf Veuve &amp; Aberlour Whisky Gift</v>
      </c>
      <c r="CX82" t="str">
        <v>Ultimate Car Gift Pack With Meguiar's</v>
      </c>
      <c r="CY82" t="str">
        <v>Ultimate Party Pack</v>
      </c>
      <c r="CZ82" t="str">
        <v>Very Veuve Gift Hamper</v>
      </c>
      <c r="DA82" t="str">
        <v>Vitale Australian Botanicals House Essentials</v>
      </c>
      <c r="DB82" t="str">
        <v>Vitale Wellness Pamper Hamper</v>
      </c>
      <c r="DC82" t="str">
        <v>Vitality Pamper Hamper</v>
      </c>
      <c r="DD82" t="str">
        <v>Welcome Home Cheeseboard &amp; Olive Oil</v>
      </c>
      <c r="DE82" t="str">
        <v>Welcome Home Cheeseboard &amp; Red Wine</v>
      </c>
      <c r="DF82" t="str">
        <v>Wine &amp; Antipasto Hamper</v>
      </c>
      <c r="DG82" t="str">
        <v>Wine &amp; Chocolate Collection</v>
      </c>
      <c r="DH82" t="str">
        <v>With Love Sparkling Hamper</v>
      </c>
      <c r="DI82" t="str">
        <v>Yes Way Rose Hamper</v>
      </c>
      <c r="DJ82" t="str">
        <v>You're Amazing Mini Moments Gift</v>
      </c>
      <c r="DK82" t="str">
        <v>Zonzo Roro Apertivo Spritz &amp; Snack Set Gift</v>
      </c>
      <c r="DL82" t="str">
        <v>Zonzo Vodka Celebration Hamper</v>
      </c>
      <c r="DM82" t="str">
        <v>Custom Hamper</v>
      </c>
    </row>
    <row r="83" spans="1:117" x14ac:dyDescent="0.25">
      <c r="A83" s="62" t="str" cm="1">
        <f t="array" ref="A83:DM83">TRANSPOSE(_xlfn._xlws.FILTER('Hamper Listing'!$A$2:$A$160,ISNUMBER(SEARCH('Bulk Order Form'!K96,'Hamper Listing'!$A$2:$A$160)),"No Results"))</f>
        <v>A Chandon Gift Hamper</v>
      </c>
      <c r="B83" t="str">
        <v>All Chill, No Booze Beer Hamper</v>
      </c>
      <c r="C83" t="str">
        <v>Backyard Barby Essentials Crate</v>
      </c>
      <c r="D83" t="str">
        <v>Beer &amp; Wine Picnic Cooler Bag</v>
      </c>
      <c r="E83" t="str">
        <v>Bite Bundle Gourmet Snacks Hamper</v>
      </c>
      <c r="F83" t="str">
        <v>Bite Bundle Pasta Night Hamper</v>
      </c>
      <c r="G83" t="str">
        <v>Bite Bundle Snack Indulgence Hamper</v>
      </c>
      <c r="H83" t="str">
        <v>Bondi Essentials Gift Hamper</v>
      </c>
      <c r="I83" t="str">
        <v>Botanica Pamper Hamper</v>
      </c>
      <c r="J83" t="str">
        <v>Botanica Rose Chandon Gift</v>
      </c>
      <c r="K83" t="str">
        <v>Box Of Treats Easter Hamper</v>
      </c>
      <c r="L83" t="str">
        <v>Box Of Treats Hamper</v>
      </c>
      <c r="M83" t="str">
        <v>Car &amp; Wine Lovers Gift Hamper</v>
      </c>
      <c r="N83" t="str">
        <v>Car Chamois &amp; Red Wine Gift</v>
      </c>
      <c r="O83" t="str">
        <v>Car Chamois &amp; White Wine Gift</v>
      </c>
      <c r="P83" t="str">
        <v>Car Essentials Gift Pack</v>
      </c>
      <c r="Q83" t="str">
        <v>Caring For You Rest Time Gift Box</v>
      </c>
      <c r="R83" t="str">
        <v>Celebrate Shiraz Gift Box</v>
      </c>
      <c r="S83" t="str">
        <v>Chill Out Lager Hamper</v>
      </c>
      <c r="T83" t="str">
        <v>Chill Out Pale Ale Hamper</v>
      </c>
      <c r="U83" t="str">
        <v>Chivas Whisky &amp; Nuts Hamper</v>
      </c>
      <c r="V83" t="str">
        <v>Clay Date - Clay Sculpting Set For Two</v>
      </c>
      <c r="W83" t="str">
        <v>Connoisseur's Wine Collection Hamper</v>
      </c>
      <c r="X83" t="str">
        <v>Cuddle Up At Home</v>
      </c>
      <c r="Y83" t="str">
        <v>Dom Perignon Champagne Gift Hamper</v>
      </c>
      <c r="Z83" t="str">
        <v>Double Wine Canvas Shopper</v>
      </c>
      <c r="AA83" t="str">
        <v>Elegance Dom Perignon Gift Hamper</v>
      </c>
      <c r="AB83" t="str">
        <v>Elegant Shiraz Housewarming Gift Box</v>
      </c>
      <c r="AC83" t="str">
        <v>Entertain With Veuve Crate</v>
      </c>
      <c r="AD83" t="str">
        <v>For Her Essentials Hamper</v>
      </c>
      <c r="AE83" t="str">
        <v>Garden &amp; Pamper Hamper</v>
      </c>
      <c r="AF83" t="str">
        <v>Glenlivet 12 Premium Whisky Hamper</v>
      </c>
      <c r="AG83" t="str">
        <v>Glenmorangie Whisky Tasting Hamper</v>
      </c>
      <c r="AH83" t="str">
        <v>Golf &amp; Chill Pack Gift</v>
      </c>
      <c r="AI83" t="str">
        <v>Gourmet Cheeseboard Hamper</v>
      </c>
      <c r="AJ83" t="str">
        <v>Gourmet Red Wine Hamper</v>
      </c>
      <c r="AK83" t="str">
        <v>Gourmet Sauv Blanc Hamper</v>
      </c>
      <c r="AL83" t="str">
        <v>Gourmet Settlement Gift</v>
      </c>
      <c r="AM83" t="str">
        <v>Gourmet Sparkling Hamper</v>
      </c>
      <c r="AN83" t="str">
        <v>Gourmet White Wine Hamper</v>
      </c>
      <c r="AO83" t="str">
        <v>Heaps Normal for Heaps Cool Gents Gift</v>
      </c>
      <c r="AP83" t="str">
        <v>Her Comfort Care Gift</v>
      </c>
      <c r="AQ83" t="str">
        <v>Home Celebration Hamper</v>
      </c>
      <c r="AR83" t="str">
        <v>Hoppy Days Pale Ale, Snack &amp; Speaker Gift Hamper</v>
      </c>
      <c r="AS83" t="str">
        <v>Hoppy Easter Chocolate Gift Box</v>
      </c>
      <c r="AT83" t="str">
        <v>Hoppy Easter Sparkling Gift Basket</v>
      </c>
      <c r="AU83" t="str">
        <v>Johnnie Walker Whisky Hamper</v>
      </c>
      <c r="AV83" t="str">
        <v>Limoncello Picnic Party Cooler</v>
      </c>
      <c r="AW83" t="str">
        <v>Love You Beary Much Hamper</v>
      </c>
      <c r="AX83" t="str">
        <v>Luxurious Picnic Gift Hamper</v>
      </c>
      <c r="AY83" t="str">
        <v>Luxury Car &amp; St Hugo Shiraz Hamper</v>
      </c>
      <c r="AZ83" t="str">
        <v>Luxury Gift Hamper For Her</v>
      </c>
      <c r="BA83" t="str">
        <v>Luxury Gift Hamper For Him</v>
      </c>
      <c r="BB83" t="str">
        <v>Luxury Homebody Relaxation Gift Hamper</v>
      </c>
      <c r="BC83" t="str">
        <v>Luxury Moet Hamper</v>
      </c>
      <c r="BD83" t="str">
        <v>Made To Share Basket</v>
      </c>
      <c r="BE83" t="str">
        <v>Makers Mark Whisky Hamper</v>
      </c>
      <c r="BF83" t="str">
        <v>Market Munchies Canvas Bag</v>
      </c>
      <c r="BG83" t="str">
        <v>Mini Home Chef Gift Set</v>
      </c>
      <c r="BH83" t="str">
        <v>Mini Snack Gift Box</v>
      </c>
      <c r="BI83" t="str">
        <v>Moet Gift Hamper</v>
      </c>
      <c r="BJ83" t="str">
        <v>Moon Dog Brews for Him Hamper</v>
      </c>
      <c r="BK83" t="str">
        <v>Mum's Margs &amp; Me Time Gift Basket</v>
      </c>
      <c r="BL83" t="str">
        <v>Mum's Market Munchies Tote Gift</v>
      </c>
      <c r="BM83" t="str">
        <v>Mum's Red Wine &amp; Robe Hamper</v>
      </c>
      <c r="BN83" t="str">
        <v>Mum's Sip &amp; Snack Hamper</v>
      </c>
      <c r="BO83" t="str">
        <v>Mum's Sparkling &amp; Treats Hamper</v>
      </c>
      <c r="BP83" t="str">
        <v>Mum's Sweet Treat Hamper</v>
      </c>
      <c r="BQ83" t="str">
        <v>Opulent Tea Lovers Gift Set</v>
      </c>
      <c r="BR83" t="str">
        <v>Perk Me Up Coffee Hamper</v>
      </c>
      <c r="BS83" t="str">
        <v>Prosecco Celebration Hamper</v>
      </c>
      <c r="BT83" t="str">
        <v>Red &amp; White Wine Gift Box</v>
      </c>
      <c r="BU83" t="str">
        <v>Red Welcome Home Hamper</v>
      </c>
      <c r="BV83" t="str">
        <v>Red Wine &amp; Game Night In Hamper</v>
      </c>
      <c r="BW83" t="str">
        <v>Reset Mini Moment Gift Box</v>
      </c>
      <c r="BX83" t="str">
        <v>Rest &amp; Reset Wellness Gift Hamper</v>
      </c>
      <c r="BY83" t="str">
        <v>Retire In Style Hamper</v>
      </c>
      <c r="BZ83" t="str">
        <v>Robby's Entertainer Gift Pack</v>
      </c>
      <c r="CA83" t="str">
        <v>Robs Arvo BBQ Kit</v>
      </c>
      <c r="CB83" t="str">
        <v>Rob's Red Wine Tasting Hamper</v>
      </c>
      <c r="CC83" t="str">
        <v>Self Care For You Gift Box</v>
      </c>
      <c r="CD83" t="str">
        <v>Self Care Gift Hamper</v>
      </c>
      <c r="CE83" t="str">
        <v>Sip &amp; Snack Gift Hamper</v>
      </c>
      <c r="CF83" t="str">
        <v>Sparkling Celebration Car Gift Hamper</v>
      </c>
      <c r="CG83" t="str">
        <v>Summer Lovin' Shopper Bag</v>
      </c>
      <c r="CH83" t="str">
        <v>Sweet Chocolate Easter Hamper</v>
      </c>
      <c r="CI83" t="str">
        <v>Sweet Chocolate Hamper</v>
      </c>
      <c r="CJ83" t="str">
        <v>Sweet Easter Sharing Gift Hamper</v>
      </c>
      <c r="CK83" t="str">
        <v>Sweet Treats Gift Hamper</v>
      </c>
      <c r="CL83" t="str">
        <v>Take Care Gift Hamper</v>
      </c>
      <c r="CM83" t="str">
        <v>Tea &amp; Comfort Hamper</v>
      </c>
      <c r="CN83" t="str">
        <v>The Aberlour 'U R' Special Hamper</v>
      </c>
      <c r="CO83" t="str">
        <v>The Artisan Picnic Hamper</v>
      </c>
      <c r="CP83" t="str">
        <v>The BBQ Lover's Gift Box</v>
      </c>
      <c r="CQ83" t="str">
        <v>The Bondi Soap Indulgence 'Delight Me' Gift Box</v>
      </c>
      <c r="CR83" t="str">
        <v>The Coffee &amp; Crunch Bundle Hamper</v>
      </c>
      <c r="CS83" t="str">
        <v>The Coffee Lover's Gift</v>
      </c>
      <c r="CT83" t="str">
        <v>The Entertainer Crate</v>
      </c>
      <c r="CU83" t="str">
        <v>The Gents' Retreat Hamper</v>
      </c>
      <c r="CV83" t="str">
        <v>Thinking Of You Mini Moments Gift</v>
      </c>
      <c r="CW83" t="str">
        <v>Top Shelf Veuve &amp; Aberlour Whisky Gift</v>
      </c>
      <c r="CX83" t="str">
        <v>Ultimate Car Gift Pack With Meguiar's</v>
      </c>
      <c r="CY83" t="str">
        <v>Ultimate Party Pack</v>
      </c>
      <c r="CZ83" t="str">
        <v>Very Veuve Gift Hamper</v>
      </c>
      <c r="DA83" t="str">
        <v>Vitale Australian Botanicals House Essentials</v>
      </c>
      <c r="DB83" t="str">
        <v>Vitale Wellness Pamper Hamper</v>
      </c>
      <c r="DC83" t="str">
        <v>Vitality Pamper Hamper</v>
      </c>
      <c r="DD83" t="str">
        <v>Welcome Home Cheeseboard &amp; Olive Oil</v>
      </c>
      <c r="DE83" t="str">
        <v>Welcome Home Cheeseboard &amp; Red Wine</v>
      </c>
      <c r="DF83" t="str">
        <v>Wine &amp; Antipasto Hamper</v>
      </c>
      <c r="DG83" t="str">
        <v>Wine &amp; Chocolate Collection</v>
      </c>
      <c r="DH83" t="str">
        <v>With Love Sparkling Hamper</v>
      </c>
      <c r="DI83" t="str">
        <v>Yes Way Rose Hamper</v>
      </c>
      <c r="DJ83" t="str">
        <v>You're Amazing Mini Moments Gift</v>
      </c>
      <c r="DK83" t="str">
        <v>Zonzo Roro Apertivo Spritz &amp; Snack Set Gift</v>
      </c>
      <c r="DL83" t="str">
        <v>Zonzo Vodka Celebration Hamper</v>
      </c>
      <c r="DM83" t="str">
        <v>Custom Hamper</v>
      </c>
    </row>
    <row r="84" spans="1:117" x14ac:dyDescent="0.25">
      <c r="A84" s="62" t="str" cm="1">
        <f t="array" ref="A84:DM84">TRANSPOSE(_xlfn._xlws.FILTER('Hamper Listing'!$A$2:$A$160,ISNUMBER(SEARCH('Bulk Order Form'!K97,'Hamper Listing'!$A$2:$A$160)),"No Results"))</f>
        <v>A Chandon Gift Hamper</v>
      </c>
      <c r="B84" t="str">
        <v>All Chill, No Booze Beer Hamper</v>
      </c>
      <c r="C84" t="str">
        <v>Backyard Barby Essentials Crate</v>
      </c>
      <c r="D84" t="str">
        <v>Beer &amp; Wine Picnic Cooler Bag</v>
      </c>
      <c r="E84" t="str">
        <v>Bite Bundle Gourmet Snacks Hamper</v>
      </c>
      <c r="F84" t="str">
        <v>Bite Bundle Pasta Night Hamper</v>
      </c>
      <c r="G84" t="str">
        <v>Bite Bundle Snack Indulgence Hamper</v>
      </c>
      <c r="H84" t="str">
        <v>Bondi Essentials Gift Hamper</v>
      </c>
      <c r="I84" t="str">
        <v>Botanica Pamper Hamper</v>
      </c>
      <c r="J84" t="str">
        <v>Botanica Rose Chandon Gift</v>
      </c>
      <c r="K84" t="str">
        <v>Box Of Treats Easter Hamper</v>
      </c>
      <c r="L84" t="str">
        <v>Box Of Treats Hamper</v>
      </c>
      <c r="M84" t="str">
        <v>Car &amp; Wine Lovers Gift Hamper</v>
      </c>
      <c r="N84" t="str">
        <v>Car Chamois &amp; Red Wine Gift</v>
      </c>
      <c r="O84" t="str">
        <v>Car Chamois &amp; White Wine Gift</v>
      </c>
      <c r="P84" t="str">
        <v>Car Essentials Gift Pack</v>
      </c>
      <c r="Q84" t="str">
        <v>Caring For You Rest Time Gift Box</v>
      </c>
      <c r="R84" t="str">
        <v>Celebrate Shiraz Gift Box</v>
      </c>
      <c r="S84" t="str">
        <v>Chill Out Lager Hamper</v>
      </c>
      <c r="T84" t="str">
        <v>Chill Out Pale Ale Hamper</v>
      </c>
      <c r="U84" t="str">
        <v>Chivas Whisky &amp; Nuts Hamper</v>
      </c>
      <c r="V84" t="str">
        <v>Clay Date - Clay Sculpting Set For Two</v>
      </c>
      <c r="W84" t="str">
        <v>Connoisseur's Wine Collection Hamper</v>
      </c>
      <c r="X84" t="str">
        <v>Cuddle Up At Home</v>
      </c>
      <c r="Y84" t="str">
        <v>Dom Perignon Champagne Gift Hamper</v>
      </c>
      <c r="Z84" t="str">
        <v>Double Wine Canvas Shopper</v>
      </c>
      <c r="AA84" t="str">
        <v>Elegance Dom Perignon Gift Hamper</v>
      </c>
      <c r="AB84" t="str">
        <v>Elegant Shiraz Housewarming Gift Box</v>
      </c>
      <c r="AC84" t="str">
        <v>Entertain With Veuve Crate</v>
      </c>
      <c r="AD84" t="str">
        <v>For Her Essentials Hamper</v>
      </c>
      <c r="AE84" t="str">
        <v>Garden &amp; Pamper Hamper</v>
      </c>
      <c r="AF84" t="str">
        <v>Glenlivet 12 Premium Whisky Hamper</v>
      </c>
      <c r="AG84" t="str">
        <v>Glenmorangie Whisky Tasting Hamper</v>
      </c>
      <c r="AH84" t="str">
        <v>Golf &amp; Chill Pack Gift</v>
      </c>
      <c r="AI84" t="str">
        <v>Gourmet Cheeseboard Hamper</v>
      </c>
      <c r="AJ84" t="str">
        <v>Gourmet Red Wine Hamper</v>
      </c>
      <c r="AK84" t="str">
        <v>Gourmet Sauv Blanc Hamper</v>
      </c>
      <c r="AL84" t="str">
        <v>Gourmet Settlement Gift</v>
      </c>
      <c r="AM84" t="str">
        <v>Gourmet Sparkling Hamper</v>
      </c>
      <c r="AN84" t="str">
        <v>Gourmet White Wine Hamper</v>
      </c>
      <c r="AO84" t="str">
        <v>Heaps Normal for Heaps Cool Gents Gift</v>
      </c>
      <c r="AP84" t="str">
        <v>Her Comfort Care Gift</v>
      </c>
      <c r="AQ84" t="str">
        <v>Home Celebration Hamper</v>
      </c>
      <c r="AR84" t="str">
        <v>Hoppy Days Pale Ale, Snack &amp; Speaker Gift Hamper</v>
      </c>
      <c r="AS84" t="str">
        <v>Hoppy Easter Chocolate Gift Box</v>
      </c>
      <c r="AT84" t="str">
        <v>Hoppy Easter Sparkling Gift Basket</v>
      </c>
      <c r="AU84" t="str">
        <v>Johnnie Walker Whisky Hamper</v>
      </c>
      <c r="AV84" t="str">
        <v>Limoncello Picnic Party Cooler</v>
      </c>
      <c r="AW84" t="str">
        <v>Love You Beary Much Hamper</v>
      </c>
      <c r="AX84" t="str">
        <v>Luxurious Picnic Gift Hamper</v>
      </c>
      <c r="AY84" t="str">
        <v>Luxury Car &amp; St Hugo Shiraz Hamper</v>
      </c>
      <c r="AZ84" t="str">
        <v>Luxury Gift Hamper For Her</v>
      </c>
      <c r="BA84" t="str">
        <v>Luxury Gift Hamper For Him</v>
      </c>
      <c r="BB84" t="str">
        <v>Luxury Homebody Relaxation Gift Hamper</v>
      </c>
      <c r="BC84" t="str">
        <v>Luxury Moet Hamper</v>
      </c>
      <c r="BD84" t="str">
        <v>Made To Share Basket</v>
      </c>
      <c r="BE84" t="str">
        <v>Makers Mark Whisky Hamper</v>
      </c>
      <c r="BF84" t="str">
        <v>Market Munchies Canvas Bag</v>
      </c>
      <c r="BG84" t="str">
        <v>Mini Home Chef Gift Set</v>
      </c>
      <c r="BH84" t="str">
        <v>Mini Snack Gift Box</v>
      </c>
      <c r="BI84" t="str">
        <v>Moet Gift Hamper</v>
      </c>
      <c r="BJ84" t="str">
        <v>Moon Dog Brews for Him Hamper</v>
      </c>
      <c r="BK84" t="str">
        <v>Mum's Margs &amp; Me Time Gift Basket</v>
      </c>
      <c r="BL84" t="str">
        <v>Mum's Market Munchies Tote Gift</v>
      </c>
      <c r="BM84" t="str">
        <v>Mum's Red Wine &amp; Robe Hamper</v>
      </c>
      <c r="BN84" t="str">
        <v>Mum's Sip &amp; Snack Hamper</v>
      </c>
      <c r="BO84" t="str">
        <v>Mum's Sparkling &amp; Treats Hamper</v>
      </c>
      <c r="BP84" t="str">
        <v>Mum's Sweet Treat Hamper</v>
      </c>
      <c r="BQ84" t="str">
        <v>Opulent Tea Lovers Gift Set</v>
      </c>
      <c r="BR84" t="str">
        <v>Perk Me Up Coffee Hamper</v>
      </c>
      <c r="BS84" t="str">
        <v>Prosecco Celebration Hamper</v>
      </c>
      <c r="BT84" t="str">
        <v>Red &amp; White Wine Gift Box</v>
      </c>
      <c r="BU84" t="str">
        <v>Red Welcome Home Hamper</v>
      </c>
      <c r="BV84" t="str">
        <v>Red Wine &amp; Game Night In Hamper</v>
      </c>
      <c r="BW84" t="str">
        <v>Reset Mini Moment Gift Box</v>
      </c>
      <c r="BX84" t="str">
        <v>Rest &amp; Reset Wellness Gift Hamper</v>
      </c>
      <c r="BY84" t="str">
        <v>Retire In Style Hamper</v>
      </c>
      <c r="BZ84" t="str">
        <v>Robby's Entertainer Gift Pack</v>
      </c>
      <c r="CA84" t="str">
        <v>Robs Arvo BBQ Kit</v>
      </c>
      <c r="CB84" t="str">
        <v>Rob's Red Wine Tasting Hamper</v>
      </c>
      <c r="CC84" t="str">
        <v>Self Care For You Gift Box</v>
      </c>
      <c r="CD84" t="str">
        <v>Self Care Gift Hamper</v>
      </c>
      <c r="CE84" t="str">
        <v>Sip &amp; Snack Gift Hamper</v>
      </c>
      <c r="CF84" t="str">
        <v>Sparkling Celebration Car Gift Hamper</v>
      </c>
      <c r="CG84" t="str">
        <v>Summer Lovin' Shopper Bag</v>
      </c>
      <c r="CH84" t="str">
        <v>Sweet Chocolate Easter Hamper</v>
      </c>
      <c r="CI84" t="str">
        <v>Sweet Chocolate Hamper</v>
      </c>
      <c r="CJ84" t="str">
        <v>Sweet Easter Sharing Gift Hamper</v>
      </c>
      <c r="CK84" t="str">
        <v>Sweet Treats Gift Hamper</v>
      </c>
      <c r="CL84" t="str">
        <v>Take Care Gift Hamper</v>
      </c>
      <c r="CM84" t="str">
        <v>Tea &amp; Comfort Hamper</v>
      </c>
      <c r="CN84" t="str">
        <v>The Aberlour 'U R' Special Hamper</v>
      </c>
      <c r="CO84" t="str">
        <v>The Artisan Picnic Hamper</v>
      </c>
      <c r="CP84" t="str">
        <v>The BBQ Lover's Gift Box</v>
      </c>
      <c r="CQ84" t="str">
        <v>The Bondi Soap Indulgence 'Delight Me' Gift Box</v>
      </c>
      <c r="CR84" t="str">
        <v>The Coffee &amp; Crunch Bundle Hamper</v>
      </c>
      <c r="CS84" t="str">
        <v>The Coffee Lover's Gift</v>
      </c>
      <c r="CT84" t="str">
        <v>The Entertainer Crate</v>
      </c>
      <c r="CU84" t="str">
        <v>The Gents' Retreat Hamper</v>
      </c>
      <c r="CV84" t="str">
        <v>Thinking Of You Mini Moments Gift</v>
      </c>
      <c r="CW84" t="str">
        <v>Top Shelf Veuve &amp; Aberlour Whisky Gift</v>
      </c>
      <c r="CX84" t="str">
        <v>Ultimate Car Gift Pack With Meguiar's</v>
      </c>
      <c r="CY84" t="str">
        <v>Ultimate Party Pack</v>
      </c>
      <c r="CZ84" t="str">
        <v>Very Veuve Gift Hamper</v>
      </c>
      <c r="DA84" t="str">
        <v>Vitale Australian Botanicals House Essentials</v>
      </c>
      <c r="DB84" t="str">
        <v>Vitale Wellness Pamper Hamper</v>
      </c>
      <c r="DC84" t="str">
        <v>Vitality Pamper Hamper</v>
      </c>
      <c r="DD84" t="str">
        <v>Welcome Home Cheeseboard &amp; Olive Oil</v>
      </c>
      <c r="DE84" t="str">
        <v>Welcome Home Cheeseboard &amp; Red Wine</v>
      </c>
      <c r="DF84" t="str">
        <v>Wine &amp; Antipasto Hamper</v>
      </c>
      <c r="DG84" t="str">
        <v>Wine &amp; Chocolate Collection</v>
      </c>
      <c r="DH84" t="str">
        <v>With Love Sparkling Hamper</v>
      </c>
      <c r="DI84" t="str">
        <v>Yes Way Rose Hamper</v>
      </c>
      <c r="DJ84" t="str">
        <v>You're Amazing Mini Moments Gift</v>
      </c>
      <c r="DK84" t="str">
        <v>Zonzo Roro Apertivo Spritz &amp; Snack Set Gift</v>
      </c>
      <c r="DL84" t="str">
        <v>Zonzo Vodka Celebration Hamper</v>
      </c>
      <c r="DM84" t="str">
        <v>Custom Hamper</v>
      </c>
    </row>
    <row r="85" spans="1:117" x14ac:dyDescent="0.25">
      <c r="A85" s="62" t="str" cm="1">
        <f t="array" ref="A85:DM85">TRANSPOSE(_xlfn._xlws.FILTER('Hamper Listing'!$A$2:$A$160,ISNUMBER(SEARCH('Bulk Order Form'!K98,'Hamper Listing'!$A$2:$A$160)),"No Results"))</f>
        <v>A Chandon Gift Hamper</v>
      </c>
      <c r="B85" t="str">
        <v>All Chill, No Booze Beer Hamper</v>
      </c>
      <c r="C85" t="str">
        <v>Backyard Barby Essentials Crate</v>
      </c>
      <c r="D85" t="str">
        <v>Beer &amp; Wine Picnic Cooler Bag</v>
      </c>
      <c r="E85" t="str">
        <v>Bite Bundle Gourmet Snacks Hamper</v>
      </c>
      <c r="F85" t="str">
        <v>Bite Bundle Pasta Night Hamper</v>
      </c>
      <c r="G85" t="str">
        <v>Bite Bundle Snack Indulgence Hamper</v>
      </c>
      <c r="H85" t="str">
        <v>Bondi Essentials Gift Hamper</v>
      </c>
      <c r="I85" t="str">
        <v>Botanica Pamper Hamper</v>
      </c>
      <c r="J85" t="str">
        <v>Botanica Rose Chandon Gift</v>
      </c>
      <c r="K85" t="str">
        <v>Box Of Treats Easter Hamper</v>
      </c>
      <c r="L85" t="str">
        <v>Box Of Treats Hamper</v>
      </c>
      <c r="M85" t="str">
        <v>Car &amp; Wine Lovers Gift Hamper</v>
      </c>
      <c r="N85" t="str">
        <v>Car Chamois &amp; Red Wine Gift</v>
      </c>
      <c r="O85" t="str">
        <v>Car Chamois &amp; White Wine Gift</v>
      </c>
      <c r="P85" t="str">
        <v>Car Essentials Gift Pack</v>
      </c>
      <c r="Q85" t="str">
        <v>Caring For You Rest Time Gift Box</v>
      </c>
      <c r="R85" t="str">
        <v>Celebrate Shiraz Gift Box</v>
      </c>
      <c r="S85" t="str">
        <v>Chill Out Lager Hamper</v>
      </c>
      <c r="T85" t="str">
        <v>Chill Out Pale Ale Hamper</v>
      </c>
      <c r="U85" t="str">
        <v>Chivas Whisky &amp; Nuts Hamper</v>
      </c>
      <c r="V85" t="str">
        <v>Clay Date - Clay Sculpting Set For Two</v>
      </c>
      <c r="W85" t="str">
        <v>Connoisseur's Wine Collection Hamper</v>
      </c>
      <c r="X85" t="str">
        <v>Cuddle Up At Home</v>
      </c>
      <c r="Y85" t="str">
        <v>Dom Perignon Champagne Gift Hamper</v>
      </c>
      <c r="Z85" t="str">
        <v>Double Wine Canvas Shopper</v>
      </c>
      <c r="AA85" t="str">
        <v>Elegance Dom Perignon Gift Hamper</v>
      </c>
      <c r="AB85" t="str">
        <v>Elegant Shiraz Housewarming Gift Box</v>
      </c>
      <c r="AC85" t="str">
        <v>Entertain With Veuve Crate</v>
      </c>
      <c r="AD85" t="str">
        <v>For Her Essentials Hamper</v>
      </c>
      <c r="AE85" t="str">
        <v>Garden &amp; Pamper Hamper</v>
      </c>
      <c r="AF85" t="str">
        <v>Glenlivet 12 Premium Whisky Hamper</v>
      </c>
      <c r="AG85" t="str">
        <v>Glenmorangie Whisky Tasting Hamper</v>
      </c>
      <c r="AH85" t="str">
        <v>Golf &amp; Chill Pack Gift</v>
      </c>
      <c r="AI85" t="str">
        <v>Gourmet Cheeseboard Hamper</v>
      </c>
      <c r="AJ85" t="str">
        <v>Gourmet Red Wine Hamper</v>
      </c>
      <c r="AK85" t="str">
        <v>Gourmet Sauv Blanc Hamper</v>
      </c>
      <c r="AL85" t="str">
        <v>Gourmet Settlement Gift</v>
      </c>
      <c r="AM85" t="str">
        <v>Gourmet Sparkling Hamper</v>
      </c>
      <c r="AN85" t="str">
        <v>Gourmet White Wine Hamper</v>
      </c>
      <c r="AO85" t="str">
        <v>Heaps Normal for Heaps Cool Gents Gift</v>
      </c>
      <c r="AP85" t="str">
        <v>Her Comfort Care Gift</v>
      </c>
      <c r="AQ85" t="str">
        <v>Home Celebration Hamper</v>
      </c>
      <c r="AR85" t="str">
        <v>Hoppy Days Pale Ale, Snack &amp; Speaker Gift Hamper</v>
      </c>
      <c r="AS85" t="str">
        <v>Hoppy Easter Chocolate Gift Box</v>
      </c>
      <c r="AT85" t="str">
        <v>Hoppy Easter Sparkling Gift Basket</v>
      </c>
      <c r="AU85" t="str">
        <v>Johnnie Walker Whisky Hamper</v>
      </c>
      <c r="AV85" t="str">
        <v>Limoncello Picnic Party Cooler</v>
      </c>
      <c r="AW85" t="str">
        <v>Love You Beary Much Hamper</v>
      </c>
      <c r="AX85" t="str">
        <v>Luxurious Picnic Gift Hamper</v>
      </c>
      <c r="AY85" t="str">
        <v>Luxury Car &amp; St Hugo Shiraz Hamper</v>
      </c>
      <c r="AZ85" t="str">
        <v>Luxury Gift Hamper For Her</v>
      </c>
      <c r="BA85" t="str">
        <v>Luxury Gift Hamper For Him</v>
      </c>
      <c r="BB85" t="str">
        <v>Luxury Homebody Relaxation Gift Hamper</v>
      </c>
      <c r="BC85" t="str">
        <v>Luxury Moet Hamper</v>
      </c>
      <c r="BD85" t="str">
        <v>Made To Share Basket</v>
      </c>
      <c r="BE85" t="str">
        <v>Makers Mark Whisky Hamper</v>
      </c>
      <c r="BF85" t="str">
        <v>Market Munchies Canvas Bag</v>
      </c>
      <c r="BG85" t="str">
        <v>Mini Home Chef Gift Set</v>
      </c>
      <c r="BH85" t="str">
        <v>Mini Snack Gift Box</v>
      </c>
      <c r="BI85" t="str">
        <v>Moet Gift Hamper</v>
      </c>
      <c r="BJ85" t="str">
        <v>Moon Dog Brews for Him Hamper</v>
      </c>
      <c r="BK85" t="str">
        <v>Mum's Margs &amp; Me Time Gift Basket</v>
      </c>
      <c r="BL85" t="str">
        <v>Mum's Market Munchies Tote Gift</v>
      </c>
      <c r="BM85" t="str">
        <v>Mum's Red Wine &amp; Robe Hamper</v>
      </c>
      <c r="BN85" t="str">
        <v>Mum's Sip &amp; Snack Hamper</v>
      </c>
      <c r="BO85" t="str">
        <v>Mum's Sparkling &amp; Treats Hamper</v>
      </c>
      <c r="BP85" t="str">
        <v>Mum's Sweet Treat Hamper</v>
      </c>
      <c r="BQ85" t="str">
        <v>Opulent Tea Lovers Gift Set</v>
      </c>
      <c r="BR85" t="str">
        <v>Perk Me Up Coffee Hamper</v>
      </c>
      <c r="BS85" t="str">
        <v>Prosecco Celebration Hamper</v>
      </c>
      <c r="BT85" t="str">
        <v>Red &amp; White Wine Gift Box</v>
      </c>
      <c r="BU85" t="str">
        <v>Red Welcome Home Hamper</v>
      </c>
      <c r="BV85" t="str">
        <v>Red Wine &amp; Game Night In Hamper</v>
      </c>
      <c r="BW85" t="str">
        <v>Reset Mini Moment Gift Box</v>
      </c>
      <c r="BX85" t="str">
        <v>Rest &amp; Reset Wellness Gift Hamper</v>
      </c>
      <c r="BY85" t="str">
        <v>Retire In Style Hamper</v>
      </c>
      <c r="BZ85" t="str">
        <v>Robby's Entertainer Gift Pack</v>
      </c>
      <c r="CA85" t="str">
        <v>Robs Arvo BBQ Kit</v>
      </c>
      <c r="CB85" t="str">
        <v>Rob's Red Wine Tasting Hamper</v>
      </c>
      <c r="CC85" t="str">
        <v>Self Care For You Gift Box</v>
      </c>
      <c r="CD85" t="str">
        <v>Self Care Gift Hamper</v>
      </c>
      <c r="CE85" t="str">
        <v>Sip &amp; Snack Gift Hamper</v>
      </c>
      <c r="CF85" t="str">
        <v>Sparkling Celebration Car Gift Hamper</v>
      </c>
      <c r="CG85" t="str">
        <v>Summer Lovin' Shopper Bag</v>
      </c>
      <c r="CH85" t="str">
        <v>Sweet Chocolate Easter Hamper</v>
      </c>
      <c r="CI85" t="str">
        <v>Sweet Chocolate Hamper</v>
      </c>
      <c r="CJ85" t="str">
        <v>Sweet Easter Sharing Gift Hamper</v>
      </c>
      <c r="CK85" t="str">
        <v>Sweet Treats Gift Hamper</v>
      </c>
      <c r="CL85" t="str">
        <v>Take Care Gift Hamper</v>
      </c>
      <c r="CM85" t="str">
        <v>Tea &amp; Comfort Hamper</v>
      </c>
      <c r="CN85" t="str">
        <v>The Aberlour 'U R' Special Hamper</v>
      </c>
      <c r="CO85" t="str">
        <v>The Artisan Picnic Hamper</v>
      </c>
      <c r="CP85" t="str">
        <v>The BBQ Lover's Gift Box</v>
      </c>
      <c r="CQ85" t="str">
        <v>The Bondi Soap Indulgence 'Delight Me' Gift Box</v>
      </c>
      <c r="CR85" t="str">
        <v>The Coffee &amp; Crunch Bundle Hamper</v>
      </c>
      <c r="CS85" t="str">
        <v>The Coffee Lover's Gift</v>
      </c>
      <c r="CT85" t="str">
        <v>The Entertainer Crate</v>
      </c>
      <c r="CU85" t="str">
        <v>The Gents' Retreat Hamper</v>
      </c>
      <c r="CV85" t="str">
        <v>Thinking Of You Mini Moments Gift</v>
      </c>
      <c r="CW85" t="str">
        <v>Top Shelf Veuve &amp; Aberlour Whisky Gift</v>
      </c>
      <c r="CX85" t="str">
        <v>Ultimate Car Gift Pack With Meguiar's</v>
      </c>
      <c r="CY85" t="str">
        <v>Ultimate Party Pack</v>
      </c>
      <c r="CZ85" t="str">
        <v>Very Veuve Gift Hamper</v>
      </c>
      <c r="DA85" t="str">
        <v>Vitale Australian Botanicals House Essentials</v>
      </c>
      <c r="DB85" t="str">
        <v>Vitale Wellness Pamper Hamper</v>
      </c>
      <c r="DC85" t="str">
        <v>Vitality Pamper Hamper</v>
      </c>
      <c r="DD85" t="str">
        <v>Welcome Home Cheeseboard &amp; Olive Oil</v>
      </c>
      <c r="DE85" t="str">
        <v>Welcome Home Cheeseboard &amp; Red Wine</v>
      </c>
      <c r="DF85" t="str">
        <v>Wine &amp; Antipasto Hamper</v>
      </c>
      <c r="DG85" t="str">
        <v>Wine &amp; Chocolate Collection</v>
      </c>
      <c r="DH85" t="str">
        <v>With Love Sparkling Hamper</v>
      </c>
      <c r="DI85" t="str">
        <v>Yes Way Rose Hamper</v>
      </c>
      <c r="DJ85" t="str">
        <v>You're Amazing Mini Moments Gift</v>
      </c>
      <c r="DK85" t="str">
        <v>Zonzo Roro Apertivo Spritz &amp; Snack Set Gift</v>
      </c>
      <c r="DL85" t="str">
        <v>Zonzo Vodka Celebration Hamper</v>
      </c>
      <c r="DM85" t="str">
        <v>Custom Hamper</v>
      </c>
    </row>
    <row r="86" spans="1:117" x14ac:dyDescent="0.25">
      <c r="A86" s="62" t="str" cm="1">
        <f t="array" ref="A86:DM86">TRANSPOSE(_xlfn._xlws.FILTER('Hamper Listing'!$A$2:$A$160,ISNUMBER(SEARCH('Bulk Order Form'!K99,'Hamper Listing'!$A$2:$A$160)),"No Results"))</f>
        <v>A Chandon Gift Hamper</v>
      </c>
      <c r="B86" t="str">
        <v>All Chill, No Booze Beer Hamper</v>
      </c>
      <c r="C86" t="str">
        <v>Backyard Barby Essentials Crate</v>
      </c>
      <c r="D86" t="str">
        <v>Beer &amp; Wine Picnic Cooler Bag</v>
      </c>
      <c r="E86" t="str">
        <v>Bite Bundle Gourmet Snacks Hamper</v>
      </c>
      <c r="F86" t="str">
        <v>Bite Bundle Pasta Night Hamper</v>
      </c>
      <c r="G86" t="str">
        <v>Bite Bundle Snack Indulgence Hamper</v>
      </c>
      <c r="H86" t="str">
        <v>Bondi Essentials Gift Hamper</v>
      </c>
      <c r="I86" t="str">
        <v>Botanica Pamper Hamper</v>
      </c>
      <c r="J86" t="str">
        <v>Botanica Rose Chandon Gift</v>
      </c>
      <c r="K86" t="str">
        <v>Box Of Treats Easter Hamper</v>
      </c>
      <c r="L86" t="str">
        <v>Box Of Treats Hamper</v>
      </c>
      <c r="M86" t="str">
        <v>Car &amp; Wine Lovers Gift Hamper</v>
      </c>
      <c r="N86" t="str">
        <v>Car Chamois &amp; Red Wine Gift</v>
      </c>
      <c r="O86" t="str">
        <v>Car Chamois &amp; White Wine Gift</v>
      </c>
      <c r="P86" t="str">
        <v>Car Essentials Gift Pack</v>
      </c>
      <c r="Q86" t="str">
        <v>Caring For You Rest Time Gift Box</v>
      </c>
      <c r="R86" t="str">
        <v>Celebrate Shiraz Gift Box</v>
      </c>
      <c r="S86" t="str">
        <v>Chill Out Lager Hamper</v>
      </c>
      <c r="T86" t="str">
        <v>Chill Out Pale Ale Hamper</v>
      </c>
      <c r="U86" t="str">
        <v>Chivas Whisky &amp; Nuts Hamper</v>
      </c>
      <c r="V86" t="str">
        <v>Clay Date - Clay Sculpting Set For Two</v>
      </c>
      <c r="W86" t="str">
        <v>Connoisseur's Wine Collection Hamper</v>
      </c>
      <c r="X86" t="str">
        <v>Cuddle Up At Home</v>
      </c>
      <c r="Y86" t="str">
        <v>Dom Perignon Champagne Gift Hamper</v>
      </c>
      <c r="Z86" t="str">
        <v>Double Wine Canvas Shopper</v>
      </c>
      <c r="AA86" t="str">
        <v>Elegance Dom Perignon Gift Hamper</v>
      </c>
      <c r="AB86" t="str">
        <v>Elegant Shiraz Housewarming Gift Box</v>
      </c>
      <c r="AC86" t="str">
        <v>Entertain With Veuve Crate</v>
      </c>
      <c r="AD86" t="str">
        <v>For Her Essentials Hamper</v>
      </c>
      <c r="AE86" t="str">
        <v>Garden &amp; Pamper Hamper</v>
      </c>
      <c r="AF86" t="str">
        <v>Glenlivet 12 Premium Whisky Hamper</v>
      </c>
      <c r="AG86" t="str">
        <v>Glenmorangie Whisky Tasting Hamper</v>
      </c>
      <c r="AH86" t="str">
        <v>Golf &amp; Chill Pack Gift</v>
      </c>
      <c r="AI86" t="str">
        <v>Gourmet Cheeseboard Hamper</v>
      </c>
      <c r="AJ86" t="str">
        <v>Gourmet Red Wine Hamper</v>
      </c>
      <c r="AK86" t="str">
        <v>Gourmet Sauv Blanc Hamper</v>
      </c>
      <c r="AL86" t="str">
        <v>Gourmet Settlement Gift</v>
      </c>
      <c r="AM86" t="str">
        <v>Gourmet Sparkling Hamper</v>
      </c>
      <c r="AN86" t="str">
        <v>Gourmet White Wine Hamper</v>
      </c>
      <c r="AO86" t="str">
        <v>Heaps Normal for Heaps Cool Gents Gift</v>
      </c>
      <c r="AP86" t="str">
        <v>Her Comfort Care Gift</v>
      </c>
      <c r="AQ86" t="str">
        <v>Home Celebration Hamper</v>
      </c>
      <c r="AR86" t="str">
        <v>Hoppy Days Pale Ale, Snack &amp; Speaker Gift Hamper</v>
      </c>
      <c r="AS86" t="str">
        <v>Hoppy Easter Chocolate Gift Box</v>
      </c>
      <c r="AT86" t="str">
        <v>Hoppy Easter Sparkling Gift Basket</v>
      </c>
      <c r="AU86" t="str">
        <v>Johnnie Walker Whisky Hamper</v>
      </c>
      <c r="AV86" t="str">
        <v>Limoncello Picnic Party Cooler</v>
      </c>
      <c r="AW86" t="str">
        <v>Love You Beary Much Hamper</v>
      </c>
      <c r="AX86" t="str">
        <v>Luxurious Picnic Gift Hamper</v>
      </c>
      <c r="AY86" t="str">
        <v>Luxury Car &amp; St Hugo Shiraz Hamper</v>
      </c>
      <c r="AZ86" t="str">
        <v>Luxury Gift Hamper For Her</v>
      </c>
      <c r="BA86" t="str">
        <v>Luxury Gift Hamper For Him</v>
      </c>
      <c r="BB86" t="str">
        <v>Luxury Homebody Relaxation Gift Hamper</v>
      </c>
      <c r="BC86" t="str">
        <v>Luxury Moet Hamper</v>
      </c>
      <c r="BD86" t="str">
        <v>Made To Share Basket</v>
      </c>
      <c r="BE86" t="str">
        <v>Makers Mark Whisky Hamper</v>
      </c>
      <c r="BF86" t="str">
        <v>Market Munchies Canvas Bag</v>
      </c>
      <c r="BG86" t="str">
        <v>Mini Home Chef Gift Set</v>
      </c>
      <c r="BH86" t="str">
        <v>Mini Snack Gift Box</v>
      </c>
      <c r="BI86" t="str">
        <v>Moet Gift Hamper</v>
      </c>
      <c r="BJ86" t="str">
        <v>Moon Dog Brews for Him Hamper</v>
      </c>
      <c r="BK86" t="str">
        <v>Mum's Margs &amp; Me Time Gift Basket</v>
      </c>
      <c r="BL86" t="str">
        <v>Mum's Market Munchies Tote Gift</v>
      </c>
      <c r="BM86" t="str">
        <v>Mum's Red Wine &amp; Robe Hamper</v>
      </c>
      <c r="BN86" t="str">
        <v>Mum's Sip &amp; Snack Hamper</v>
      </c>
      <c r="BO86" t="str">
        <v>Mum's Sparkling &amp; Treats Hamper</v>
      </c>
      <c r="BP86" t="str">
        <v>Mum's Sweet Treat Hamper</v>
      </c>
      <c r="BQ86" t="str">
        <v>Opulent Tea Lovers Gift Set</v>
      </c>
      <c r="BR86" t="str">
        <v>Perk Me Up Coffee Hamper</v>
      </c>
      <c r="BS86" t="str">
        <v>Prosecco Celebration Hamper</v>
      </c>
      <c r="BT86" t="str">
        <v>Red &amp; White Wine Gift Box</v>
      </c>
      <c r="BU86" t="str">
        <v>Red Welcome Home Hamper</v>
      </c>
      <c r="BV86" t="str">
        <v>Red Wine &amp; Game Night In Hamper</v>
      </c>
      <c r="BW86" t="str">
        <v>Reset Mini Moment Gift Box</v>
      </c>
      <c r="BX86" t="str">
        <v>Rest &amp; Reset Wellness Gift Hamper</v>
      </c>
      <c r="BY86" t="str">
        <v>Retire In Style Hamper</v>
      </c>
      <c r="BZ86" t="str">
        <v>Robby's Entertainer Gift Pack</v>
      </c>
      <c r="CA86" t="str">
        <v>Robs Arvo BBQ Kit</v>
      </c>
      <c r="CB86" t="str">
        <v>Rob's Red Wine Tasting Hamper</v>
      </c>
      <c r="CC86" t="str">
        <v>Self Care For You Gift Box</v>
      </c>
      <c r="CD86" t="str">
        <v>Self Care Gift Hamper</v>
      </c>
      <c r="CE86" t="str">
        <v>Sip &amp; Snack Gift Hamper</v>
      </c>
      <c r="CF86" t="str">
        <v>Sparkling Celebration Car Gift Hamper</v>
      </c>
      <c r="CG86" t="str">
        <v>Summer Lovin' Shopper Bag</v>
      </c>
      <c r="CH86" t="str">
        <v>Sweet Chocolate Easter Hamper</v>
      </c>
      <c r="CI86" t="str">
        <v>Sweet Chocolate Hamper</v>
      </c>
      <c r="CJ86" t="str">
        <v>Sweet Easter Sharing Gift Hamper</v>
      </c>
      <c r="CK86" t="str">
        <v>Sweet Treats Gift Hamper</v>
      </c>
      <c r="CL86" t="str">
        <v>Take Care Gift Hamper</v>
      </c>
      <c r="CM86" t="str">
        <v>Tea &amp; Comfort Hamper</v>
      </c>
      <c r="CN86" t="str">
        <v>The Aberlour 'U R' Special Hamper</v>
      </c>
      <c r="CO86" t="str">
        <v>The Artisan Picnic Hamper</v>
      </c>
      <c r="CP86" t="str">
        <v>The BBQ Lover's Gift Box</v>
      </c>
      <c r="CQ86" t="str">
        <v>The Bondi Soap Indulgence 'Delight Me' Gift Box</v>
      </c>
      <c r="CR86" t="str">
        <v>The Coffee &amp; Crunch Bundle Hamper</v>
      </c>
      <c r="CS86" t="str">
        <v>The Coffee Lover's Gift</v>
      </c>
      <c r="CT86" t="str">
        <v>The Entertainer Crate</v>
      </c>
      <c r="CU86" t="str">
        <v>The Gents' Retreat Hamper</v>
      </c>
      <c r="CV86" t="str">
        <v>Thinking Of You Mini Moments Gift</v>
      </c>
      <c r="CW86" t="str">
        <v>Top Shelf Veuve &amp; Aberlour Whisky Gift</v>
      </c>
      <c r="CX86" t="str">
        <v>Ultimate Car Gift Pack With Meguiar's</v>
      </c>
      <c r="CY86" t="str">
        <v>Ultimate Party Pack</v>
      </c>
      <c r="CZ86" t="str">
        <v>Very Veuve Gift Hamper</v>
      </c>
      <c r="DA86" t="str">
        <v>Vitale Australian Botanicals House Essentials</v>
      </c>
      <c r="DB86" t="str">
        <v>Vitale Wellness Pamper Hamper</v>
      </c>
      <c r="DC86" t="str">
        <v>Vitality Pamper Hamper</v>
      </c>
      <c r="DD86" t="str">
        <v>Welcome Home Cheeseboard &amp; Olive Oil</v>
      </c>
      <c r="DE86" t="str">
        <v>Welcome Home Cheeseboard &amp; Red Wine</v>
      </c>
      <c r="DF86" t="str">
        <v>Wine &amp; Antipasto Hamper</v>
      </c>
      <c r="DG86" t="str">
        <v>Wine &amp; Chocolate Collection</v>
      </c>
      <c r="DH86" t="str">
        <v>With Love Sparkling Hamper</v>
      </c>
      <c r="DI86" t="str">
        <v>Yes Way Rose Hamper</v>
      </c>
      <c r="DJ86" t="str">
        <v>You're Amazing Mini Moments Gift</v>
      </c>
      <c r="DK86" t="str">
        <v>Zonzo Roro Apertivo Spritz &amp; Snack Set Gift</v>
      </c>
      <c r="DL86" t="str">
        <v>Zonzo Vodka Celebration Hamper</v>
      </c>
      <c r="DM86" t="str">
        <v>Custom Hamper</v>
      </c>
    </row>
    <row r="87" spans="1:117" x14ac:dyDescent="0.25">
      <c r="A87" s="62" t="str" cm="1">
        <f t="array" ref="A87:DM87">TRANSPOSE(_xlfn._xlws.FILTER('Hamper Listing'!$A$2:$A$160,ISNUMBER(SEARCH('Bulk Order Form'!K100,'Hamper Listing'!$A$2:$A$160)),"No Results"))</f>
        <v>A Chandon Gift Hamper</v>
      </c>
      <c r="B87" t="str">
        <v>All Chill, No Booze Beer Hamper</v>
      </c>
      <c r="C87" t="str">
        <v>Backyard Barby Essentials Crate</v>
      </c>
      <c r="D87" t="str">
        <v>Beer &amp; Wine Picnic Cooler Bag</v>
      </c>
      <c r="E87" t="str">
        <v>Bite Bundle Gourmet Snacks Hamper</v>
      </c>
      <c r="F87" t="str">
        <v>Bite Bundle Pasta Night Hamper</v>
      </c>
      <c r="G87" t="str">
        <v>Bite Bundle Snack Indulgence Hamper</v>
      </c>
      <c r="H87" t="str">
        <v>Bondi Essentials Gift Hamper</v>
      </c>
      <c r="I87" t="str">
        <v>Botanica Pamper Hamper</v>
      </c>
      <c r="J87" t="str">
        <v>Botanica Rose Chandon Gift</v>
      </c>
      <c r="K87" t="str">
        <v>Box Of Treats Easter Hamper</v>
      </c>
      <c r="L87" t="str">
        <v>Box Of Treats Hamper</v>
      </c>
      <c r="M87" t="str">
        <v>Car &amp; Wine Lovers Gift Hamper</v>
      </c>
      <c r="N87" t="str">
        <v>Car Chamois &amp; Red Wine Gift</v>
      </c>
      <c r="O87" t="str">
        <v>Car Chamois &amp; White Wine Gift</v>
      </c>
      <c r="P87" t="str">
        <v>Car Essentials Gift Pack</v>
      </c>
      <c r="Q87" t="str">
        <v>Caring For You Rest Time Gift Box</v>
      </c>
      <c r="R87" t="str">
        <v>Celebrate Shiraz Gift Box</v>
      </c>
      <c r="S87" t="str">
        <v>Chill Out Lager Hamper</v>
      </c>
      <c r="T87" t="str">
        <v>Chill Out Pale Ale Hamper</v>
      </c>
      <c r="U87" t="str">
        <v>Chivas Whisky &amp; Nuts Hamper</v>
      </c>
      <c r="V87" t="str">
        <v>Clay Date - Clay Sculpting Set For Two</v>
      </c>
      <c r="W87" t="str">
        <v>Connoisseur's Wine Collection Hamper</v>
      </c>
      <c r="X87" t="str">
        <v>Cuddle Up At Home</v>
      </c>
      <c r="Y87" t="str">
        <v>Dom Perignon Champagne Gift Hamper</v>
      </c>
      <c r="Z87" t="str">
        <v>Double Wine Canvas Shopper</v>
      </c>
      <c r="AA87" t="str">
        <v>Elegance Dom Perignon Gift Hamper</v>
      </c>
      <c r="AB87" t="str">
        <v>Elegant Shiraz Housewarming Gift Box</v>
      </c>
      <c r="AC87" t="str">
        <v>Entertain With Veuve Crate</v>
      </c>
      <c r="AD87" t="str">
        <v>For Her Essentials Hamper</v>
      </c>
      <c r="AE87" t="str">
        <v>Garden &amp; Pamper Hamper</v>
      </c>
      <c r="AF87" t="str">
        <v>Glenlivet 12 Premium Whisky Hamper</v>
      </c>
      <c r="AG87" t="str">
        <v>Glenmorangie Whisky Tasting Hamper</v>
      </c>
      <c r="AH87" t="str">
        <v>Golf &amp; Chill Pack Gift</v>
      </c>
      <c r="AI87" t="str">
        <v>Gourmet Cheeseboard Hamper</v>
      </c>
      <c r="AJ87" t="str">
        <v>Gourmet Red Wine Hamper</v>
      </c>
      <c r="AK87" t="str">
        <v>Gourmet Sauv Blanc Hamper</v>
      </c>
      <c r="AL87" t="str">
        <v>Gourmet Settlement Gift</v>
      </c>
      <c r="AM87" t="str">
        <v>Gourmet Sparkling Hamper</v>
      </c>
      <c r="AN87" t="str">
        <v>Gourmet White Wine Hamper</v>
      </c>
      <c r="AO87" t="str">
        <v>Heaps Normal for Heaps Cool Gents Gift</v>
      </c>
      <c r="AP87" t="str">
        <v>Her Comfort Care Gift</v>
      </c>
      <c r="AQ87" t="str">
        <v>Home Celebration Hamper</v>
      </c>
      <c r="AR87" t="str">
        <v>Hoppy Days Pale Ale, Snack &amp; Speaker Gift Hamper</v>
      </c>
      <c r="AS87" t="str">
        <v>Hoppy Easter Chocolate Gift Box</v>
      </c>
      <c r="AT87" t="str">
        <v>Hoppy Easter Sparkling Gift Basket</v>
      </c>
      <c r="AU87" t="str">
        <v>Johnnie Walker Whisky Hamper</v>
      </c>
      <c r="AV87" t="str">
        <v>Limoncello Picnic Party Cooler</v>
      </c>
      <c r="AW87" t="str">
        <v>Love You Beary Much Hamper</v>
      </c>
      <c r="AX87" t="str">
        <v>Luxurious Picnic Gift Hamper</v>
      </c>
      <c r="AY87" t="str">
        <v>Luxury Car &amp; St Hugo Shiraz Hamper</v>
      </c>
      <c r="AZ87" t="str">
        <v>Luxury Gift Hamper For Her</v>
      </c>
      <c r="BA87" t="str">
        <v>Luxury Gift Hamper For Him</v>
      </c>
      <c r="BB87" t="str">
        <v>Luxury Homebody Relaxation Gift Hamper</v>
      </c>
      <c r="BC87" t="str">
        <v>Luxury Moet Hamper</v>
      </c>
      <c r="BD87" t="str">
        <v>Made To Share Basket</v>
      </c>
      <c r="BE87" t="str">
        <v>Makers Mark Whisky Hamper</v>
      </c>
      <c r="BF87" t="str">
        <v>Market Munchies Canvas Bag</v>
      </c>
      <c r="BG87" t="str">
        <v>Mini Home Chef Gift Set</v>
      </c>
      <c r="BH87" t="str">
        <v>Mini Snack Gift Box</v>
      </c>
      <c r="BI87" t="str">
        <v>Moet Gift Hamper</v>
      </c>
      <c r="BJ87" t="str">
        <v>Moon Dog Brews for Him Hamper</v>
      </c>
      <c r="BK87" t="str">
        <v>Mum's Margs &amp; Me Time Gift Basket</v>
      </c>
      <c r="BL87" t="str">
        <v>Mum's Market Munchies Tote Gift</v>
      </c>
      <c r="BM87" t="str">
        <v>Mum's Red Wine &amp; Robe Hamper</v>
      </c>
      <c r="BN87" t="str">
        <v>Mum's Sip &amp; Snack Hamper</v>
      </c>
      <c r="BO87" t="str">
        <v>Mum's Sparkling &amp; Treats Hamper</v>
      </c>
      <c r="BP87" t="str">
        <v>Mum's Sweet Treat Hamper</v>
      </c>
      <c r="BQ87" t="str">
        <v>Opulent Tea Lovers Gift Set</v>
      </c>
      <c r="BR87" t="str">
        <v>Perk Me Up Coffee Hamper</v>
      </c>
      <c r="BS87" t="str">
        <v>Prosecco Celebration Hamper</v>
      </c>
      <c r="BT87" t="str">
        <v>Red &amp; White Wine Gift Box</v>
      </c>
      <c r="BU87" t="str">
        <v>Red Welcome Home Hamper</v>
      </c>
      <c r="BV87" t="str">
        <v>Red Wine &amp; Game Night In Hamper</v>
      </c>
      <c r="BW87" t="str">
        <v>Reset Mini Moment Gift Box</v>
      </c>
      <c r="BX87" t="str">
        <v>Rest &amp; Reset Wellness Gift Hamper</v>
      </c>
      <c r="BY87" t="str">
        <v>Retire In Style Hamper</v>
      </c>
      <c r="BZ87" t="str">
        <v>Robby's Entertainer Gift Pack</v>
      </c>
      <c r="CA87" t="str">
        <v>Robs Arvo BBQ Kit</v>
      </c>
      <c r="CB87" t="str">
        <v>Rob's Red Wine Tasting Hamper</v>
      </c>
      <c r="CC87" t="str">
        <v>Self Care For You Gift Box</v>
      </c>
      <c r="CD87" t="str">
        <v>Self Care Gift Hamper</v>
      </c>
      <c r="CE87" t="str">
        <v>Sip &amp; Snack Gift Hamper</v>
      </c>
      <c r="CF87" t="str">
        <v>Sparkling Celebration Car Gift Hamper</v>
      </c>
      <c r="CG87" t="str">
        <v>Summer Lovin' Shopper Bag</v>
      </c>
      <c r="CH87" t="str">
        <v>Sweet Chocolate Easter Hamper</v>
      </c>
      <c r="CI87" t="str">
        <v>Sweet Chocolate Hamper</v>
      </c>
      <c r="CJ87" t="str">
        <v>Sweet Easter Sharing Gift Hamper</v>
      </c>
      <c r="CK87" t="str">
        <v>Sweet Treats Gift Hamper</v>
      </c>
      <c r="CL87" t="str">
        <v>Take Care Gift Hamper</v>
      </c>
      <c r="CM87" t="str">
        <v>Tea &amp; Comfort Hamper</v>
      </c>
      <c r="CN87" t="str">
        <v>The Aberlour 'U R' Special Hamper</v>
      </c>
      <c r="CO87" t="str">
        <v>The Artisan Picnic Hamper</v>
      </c>
      <c r="CP87" t="str">
        <v>The BBQ Lover's Gift Box</v>
      </c>
      <c r="CQ87" t="str">
        <v>The Bondi Soap Indulgence 'Delight Me' Gift Box</v>
      </c>
      <c r="CR87" t="str">
        <v>The Coffee &amp; Crunch Bundle Hamper</v>
      </c>
      <c r="CS87" t="str">
        <v>The Coffee Lover's Gift</v>
      </c>
      <c r="CT87" t="str">
        <v>The Entertainer Crate</v>
      </c>
      <c r="CU87" t="str">
        <v>The Gents' Retreat Hamper</v>
      </c>
      <c r="CV87" t="str">
        <v>Thinking Of You Mini Moments Gift</v>
      </c>
      <c r="CW87" t="str">
        <v>Top Shelf Veuve &amp; Aberlour Whisky Gift</v>
      </c>
      <c r="CX87" t="str">
        <v>Ultimate Car Gift Pack With Meguiar's</v>
      </c>
      <c r="CY87" t="str">
        <v>Ultimate Party Pack</v>
      </c>
      <c r="CZ87" t="str">
        <v>Very Veuve Gift Hamper</v>
      </c>
      <c r="DA87" t="str">
        <v>Vitale Australian Botanicals House Essentials</v>
      </c>
      <c r="DB87" t="str">
        <v>Vitale Wellness Pamper Hamper</v>
      </c>
      <c r="DC87" t="str">
        <v>Vitality Pamper Hamper</v>
      </c>
      <c r="DD87" t="str">
        <v>Welcome Home Cheeseboard &amp; Olive Oil</v>
      </c>
      <c r="DE87" t="str">
        <v>Welcome Home Cheeseboard &amp; Red Wine</v>
      </c>
      <c r="DF87" t="str">
        <v>Wine &amp; Antipasto Hamper</v>
      </c>
      <c r="DG87" t="str">
        <v>Wine &amp; Chocolate Collection</v>
      </c>
      <c r="DH87" t="str">
        <v>With Love Sparkling Hamper</v>
      </c>
      <c r="DI87" t="str">
        <v>Yes Way Rose Hamper</v>
      </c>
      <c r="DJ87" t="str">
        <v>You're Amazing Mini Moments Gift</v>
      </c>
      <c r="DK87" t="str">
        <v>Zonzo Roro Apertivo Spritz &amp; Snack Set Gift</v>
      </c>
      <c r="DL87" t="str">
        <v>Zonzo Vodka Celebration Hamper</v>
      </c>
      <c r="DM87" t="str">
        <v>Custom Hamper</v>
      </c>
    </row>
    <row r="88" spans="1:117" x14ac:dyDescent="0.25">
      <c r="A88" s="62" t="str" cm="1">
        <f t="array" ref="A88:DM88">TRANSPOSE(_xlfn._xlws.FILTER('Hamper Listing'!$A$2:$A$160,ISNUMBER(SEARCH('Bulk Order Form'!K101,'Hamper Listing'!$A$2:$A$160)),"No Results"))</f>
        <v>A Chandon Gift Hamper</v>
      </c>
      <c r="B88" t="str">
        <v>All Chill, No Booze Beer Hamper</v>
      </c>
      <c r="C88" t="str">
        <v>Backyard Barby Essentials Crate</v>
      </c>
      <c r="D88" t="str">
        <v>Beer &amp; Wine Picnic Cooler Bag</v>
      </c>
      <c r="E88" t="str">
        <v>Bite Bundle Gourmet Snacks Hamper</v>
      </c>
      <c r="F88" t="str">
        <v>Bite Bundle Pasta Night Hamper</v>
      </c>
      <c r="G88" t="str">
        <v>Bite Bundle Snack Indulgence Hamper</v>
      </c>
      <c r="H88" t="str">
        <v>Bondi Essentials Gift Hamper</v>
      </c>
      <c r="I88" t="str">
        <v>Botanica Pamper Hamper</v>
      </c>
      <c r="J88" t="str">
        <v>Botanica Rose Chandon Gift</v>
      </c>
      <c r="K88" t="str">
        <v>Box Of Treats Easter Hamper</v>
      </c>
      <c r="L88" t="str">
        <v>Box Of Treats Hamper</v>
      </c>
      <c r="M88" t="str">
        <v>Car &amp; Wine Lovers Gift Hamper</v>
      </c>
      <c r="N88" t="str">
        <v>Car Chamois &amp; Red Wine Gift</v>
      </c>
      <c r="O88" t="str">
        <v>Car Chamois &amp; White Wine Gift</v>
      </c>
      <c r="P88" t="str">
        <v>Car Essentials Gift Pack</v>
      </c>
      <c r="Q88" t="str">
        <v>Caring For You Rest Time Gift Box</v>
      </c>
      <c r="R88" t="str">
        <v>Celebrate Shiraz Gift Box</v>
      </c>
      <c r="S88" t="str">
        <v>Chill Out Lager Hamper</v>
      </c>
      <c r="T88" t="str">
        <v>Chill Out Pale Ale Hamper</v>
      </c>
      <c r="U88" t="str">
        <v>Chivas Whisky &amp; Nuts Hamper</v>
      </c>
      <c r="V88" t="str">
        <v>Clay Date - Clay Sculpting Set For Two</v>
      </c>
      <c r="W88" t="str">
        <v>Connoisseur's Wine Collection Hamper</v>
      </c>
      <c r="X88" t="str">
        <v>Cuddle Up At Home</v>
      </c>
      <c r="Y88" t="str">
        <v>Dom Perignon Champagne Gift Hamper</v>
      </c>
      <c r="Z88" t="str">
        <v>Double Wine Canvas Shopper</v>
      </c>
      <c r="AA88" t="str">
        <v>Elegance Dom Perignon Gift Hamper</v>
      </c>
      <c r="AB88" t="str">
        <v>Elegant Shiraz Housewarming Gift Box</v>
      </c>
      <c r="AC88" t="str">
        <v>Entertain With Veuve Crate</v>
      </c>
      <c r="AD88" t="str">
        <v>For Her Essentials Hamper</v>
      </c>
      <c r="AE88" t="str">
        <v>Garden &amp; Pamper Hamper</v>
      </c>
      <c r="AF88" t="str">
        <v>Glenlivet 12 Premium Whisky Hamper</v>
      </c>
      <c r="AG88" t="str">
        <v>Glenmorangie Whisky Tasting Hamper</v>
      </c>
      <c r="AH88" t="str">
        <v>Golf &amp; Chill Pack Gift</v>
      </c>
      <c r="AI88" t="str">
        <v>Gourmet Cheeseboard Hamper</v>
      </c>
      <c r="AJ88" t="str">
        <v>Gourmet Red Wine Hamper</v>
      </c>
      <c r="AK88" t="str">
        <v>Gourmet Sauv Blanc Hamper</v>
      </c>
      <c r="AL88" t="str">
        <v>Gourmet Settlement Gift</v>
      </c>
      <c r="AM88" t="str">
        <v>Gourmet Sparkling Hamper</v>
      </c>
      <c r="AN88" t="str">
        <v>Gourmet White Wine Hamper</v>
      </c>
      <c r="AO88" t="str">
        <v>Heaps Normal for Heaps Cool Gents Gift</v>
      </c>
      <c r="AP88" t="str">
        <v>Her Comfort Care Gift</v>
      </c>
      <c r="AQ88" t="str">
        <v>Home Celebration Hamper</v>
      </c>
      <c r="AR88" t="str">
        <v>Hoppy Days Pale Ale, Snack &amp; Speaker Gift Hamper</v>
      </c>
      <c r="AS88" t="str">
        <v>Hoppy Easter Chocolate Gift Box</v>
      </c>
      <c r="AT88" t="str">
        <v>Hoppy Easter Sparkling Gift Basket</v>
      </c>
      <c r="AU88" t="str">
        <v>Johnnie Walker Whisky Hamper</v>
      </c>
      <c r="AV88" t="str">
        <v>Limoncello Picnic Party Cooler</v>
      </c>
      <c r="AW88" t="str">
        <v>Love You Beary Much Hamper</v>
      </c>
      <c r="AX88" t="str">
        <v>Luxurious Picnic Gift Hamper</v>
      </c>
      <c r="AY88" t="str">
        <v>Luxury Car &amp; St Hugo Shiraz Hamper</v>
      </c>
      <c r="AZ88" t="str">
        <v>Luxury Gift Hamper For Her</v>
      </c>
      <c r="BA88" t="str">
        <v>Luxury Gift Hamper For Him</v>
      </c>
      <c r="BB88" t="str">
        <v>Luxury Homebody Relaxation Gift Hamper</v>
      </c>
      <c r="BC88" t="str">
        <v>Luxury Moet Hamper</v>
      </c>
      <c r="BD88" t="str">
        <v>Made To Share Basket</v>
      </c>
      <c r="BE88" t="str">
        <v>Makers Mark Whisky Hamper</v>
      </c>
      <c r="BF88" t="str">
        <v>Market Munchies Canvas Bag</v>
      </c>
      <c r="BG88" t="str">
        <v>Mini Home Chef Gift Set</v>
      </c>
      <c r="BH88" t="str">
        <v>Mini Snack Gift Box</v>
      </c>
      <c r="BI88" t="str">
        <v>Moet Gift Hamper</v>
      </c>
      <c r="BJ88" t="str">
        <v>Moon Dog Brews for Him Hamper</v>
      </c>
      <c r="BK88" t="str">
        <v>Mum's Margs &amp; Me Time Gift Basket</v>
      </c>
      <c r="BL88" t="str">
        <v>Mum's Market Munchies Tote Gift</v>
      </c>
      <c r="BM88" t="str">
        <v>Mum's Red Wine &amp; Robe Hamper</v>
      </c>
      <c r="BN88" t="str">
        <v>Mum's Sip &amp; Snack Hamper</v>
      </c>
      <c r="BO88" t="str">
        <v>Mum's Sparkling &amp; Treats Hamper</v>
      </c>
      <c r="BP88" t="str">
        <v>Mum's Sweet Treat Hamper</v>
      </c>
      <c r="BQ88" t="str">
        <v>Opulent Tea Lovers Gift Set</v>
      </c>
      <c r="BR88" t="str">
        <v>Perk Me Up Coffee Hamper</v>
      </c>
      <c r="BS88" t="str">
        <v>Prosecco Celebration Hamper</v>
      </c>
      <c r="BT88" t="str">
        <v>Red &amp; White Wine Gift Box</v>
      </c>
      <c r="BU88" t="str">
        <v>Red Welcome Home Hamper</v>
      </c>
      <c r="BV88" t="str">
        <v>Red Wine &amp; Game Night In Hamper</v>
      </c>
      <c r="BW88" t="str">
        <v>Reset Mini Moment Gift Box</v>
      </c>
      <c r="BX88" t="str">
        <v>Rest &amp; Reset Wellness Gift Hamper</v>
      </c>
      <c r="BY88" t="str">
        <v>Retire In Style Hamper</v>
      </c>
      <c r="BZ88" t="str">
        <v>Robby's Entertainer Gift Pack</v>
      </c>
      <c r="CA88" t="str">
        <v>Robs Arvo BBQ Kit</v>
      </c>
      <c r="CB88" t="str">
        <v>Rob's Red Wine Tasting Hamper</v>
      </c>
      <c r="CC88" t="str">
        <v>Self Care For You Gift Box</v>
      </c>
      <c r="CD88" t="str">
        <v>Self Care Gift Hamper</v>
      </c>
      <c r="CE88" t="str">
        <v>Sip &amp; Snack Gift Hamper</v>
      </c>
      <c r="CF88" t="str">
        <v>Sparkling Celebration Car Gift Hamper</v>
      </c>
      <c r="CG88" t="str">
        <v>Summer Lovin' Shopper Bag</v>
      </c>
      <c r="CH88" t="str">
        <v>Sweet Chocolate Easter Hamper</v>
      </c>
      <c r="CI88" t="str">
        <v>Sweet Chocolate Hamper</v>
      </c>
      <c r="CJ88" t="str">
        <v>Sweet Easter Sharing Gift Hamper</v>
      </c>
      <c r="CK88" t="str">
        <v>Sweet Treats Gift Hamper</v>
      </c>
      <c r="CL88" t="str">
        <v>Take Care Gift Hamper</v>
      </c>
      <c r="CM88" t="str">
        <v>Tea &amp; Comfort Hamper</v>
      </c>
      <c r="CN88" t="str">
        <v>The Aberlour 'U R' Special Hamper</v>
      </c>
      <c r="CO88" t="str">
        <v>The Artisan Picnic Hamper</v>
      </c>
      <c r="CP88" t="str">
        <v>The BBQ Lover's Gift Box</v>
      </c>
      <c r="CQ88" t="str">
        <v>The Bondi Soap Indulgence 'Delight Me' Gift Box</v>
      </c>
      <c r="CR88" t="str">
        <v>The Coffee &amp; Crunch Bundle Hamper</v>
      </c>
      <c r="CS88" t="str">
        <v>The Coffee Lover's Gift</v>
      </c>
      <c r="CT88" t="str">
        <v>The Entertainer Crate</v>
      </c>
      <c r="CU88" t="str">
        <v>The Gents' Retreat Hamper</v>
      </c>
      <c r="CV88" t="str">
        <v>Thinking Of You Mini Moments Gift</v>
      </c>
      <c r="CW88" t="str">
        <v>Top Shelf Veuve &amp; Aberlour Whisky Gift</v>
      </c>
      <c r="CX88" t="str">
        <v>Ultimate Car Gift Pack With Meguiar's</v>
      </c>
      <c r="CY88" t="str">
        <v>Ultimate Party Pack</v>
      </c>
      <c r="CZ88" t="str">
        <v>Very Veuve Gift Hamper</v>
      </c>
      <c r="DA88" t="str">
        <v>Vitale Australian Botanicals House Essentials</v>
      </c>
      <c r="DB88" t="str">
        <v>Vitale Wellness Pamper Hamper</v>
      </c>
      <c r="DC88" t="str">
        <v>Vitality Pamper Hamper</v>
      </c>
      <c r="DD88" t="str">
        <v>Welcome Home Cheeseboard &amp; Olive Oil</v>
      </c>
      <c r="DE88" t="str">
        <v>Welcome Home Cheeseboard &amp; Red Wine</v>
      </c>
      <c r="DF88" t="str">
        <v>Wine &amp; Antipasto Hamper</v>
      </c>
      <c r="DG88" t="str">
        <v>Wine &amp; Chocolate Collection</v>
      </c>
      <c r="DH88" t="str">
        <v>With Love Sparkling Hamper</v>
      </c>
      <c r="DI88" t="str">
        <v>Yes Way Rose Hamper</v>
      </c>
      <c r="DJ88" t="str">
        <v>You're Amazing Mini Moments Gift</v>
      </c>
      <c r="DK88" t="str">
        <v>Zonzo Roro Apertivo Spritz &amp; Snack Set Gift</v>
      </c>
      <c r="DL88" t="str">
        <v>Zonzo Vodka Celebration Hamper</v>
      </c>
      <c r="DM88" t="str">
        <v>Custom Hamper</v>
      </c>
    </row>
    <row r="89" spans="1:117" x14ac:dyDescent="0.25">
      <c r="A89" s="62" t="str" cm="1">
        <f t="array" ref="A89:DM89">TRANSPOSE(_xlfn._xlws.FILTER('Hamper Listing'!$A$2:$A$160,ISNUMBER(SEARCH('Bulk Order Form'!K102,'Hamper Listing'!$A$2:$A$160)),"No Results"))</f>
        <v>A Chandon Gift Hamper</v>
      </c>
      <c r="B89" t="str">
        <v>All Chill, No Booze Beer Hamper</v>
      </c>
      <c r="C89" t="str">
        <v>Backyard Barby Essentials Crate</v>
      </c>
      <c r="D89" t="str">
        <v>Beer &amp; Wine Picnic Cooler Bag</v>
      </c>
      <c r="E89" t="str">
        <v>Bite Bundle Gourmet Snacks Hamper</v>
      </c>
      <c r="F89" t="str">
        <v>Bite Bundle Pasta Night Hamper</v>
      </c>
      <c r="G89" t="str">
        <v>Bite Bundle Snack Indulgence Hamper</v>
      </c>
      <c r="H89" t="str">
        <v>Bondi Essentials Gift Hamper</v>
      </c>
      <c r="I89" t="str">
        <v>Botanica Pamper Hamper</v>
      </c>
      <c r="J89" t="str">
        <v>Botanica Rose Chandon Gift</v>
      </c>
      <c r="K89" t="str">
        <v>Box Of Treats Easter Hamper</v>
      </c>
      <c r="L89" t="str">
        <v>Box Of Treats Hamper</v>
      </c>
      <c r="M89" t="str">
        <v>Car &amp; Wine Lovers Gift Hamper</v>
      </c>
      <c r="N89" t="str">
        <v>Car Chamois &amp; Red Wine Gift</v>
      </c>
      <c r="O89" t="str">
        <v>Car Chamois &amp; White Wine Gift</v>
      </c>
      <c r="P89" t="str">
        <v>Car Essentials Gift Pack</v>
      </c>
      <c r="Q89" t="str">
        <v>Caring For You Rest Time Gift Box</v>
      </c>
      <c r="R89" t="str">
        <v>Celebrate Shiraz Gift Box</v>
      </c>
      <c r="S89" t="str">
        <v>Chill Out Lager Hamper</v>
      </c>
      <c r="T89" t="str">
        <v>Chill Out Pale Ale Hamper</v>
      </c>
      <c r="U89" t="str">
        <v>Chivas Whisky &amp; Nuts Hamper</v>
      </c>
      <c r="V89" t="str">
        <v>Clay Date - Clay Sculpting Set For Two</v>
      </c>
      <c r="W89" t="str">
        <v>Connoisseur's Wine Collection Hamper</v>
      </c>
      <c r="X89" t="str">
        <v>Cuddle Up At Home</v>
      </c>
      <c r="Y89" t="str">
        <v>Dom Perignon Champagne Gift Hamper</v>
      </c>
      <c r="Z89" t="str">
        <v>Double Wine Canvas Shopper</v>
      </c>
      <c r="AA89" t="str">
        <v>Elegance Dom Perignon Gift Hamper</v>
      </c>
      <c r="AB89" t="str">
        <v>Elegant Shiraz Housewarming Gift Box</v>
      </c>
      <c r="AC89" t="str">
        <v>Entertain With Veuve Crate</v>
      </c>
      <c r="AD89" t="str">
        <v>For Her Essentials Hamper</v>
      </c>
      <c r="AE89" t="str">
        <v>Garden &amp; Pamper Hamper</v>
      </c>
      <c r="AF89" t="str">
        <v>Glenlivet 12 Premium Whisky Hamper</v>
      </c>
      <c r="AG89" t="str">
        <v>Glenmorangie Whisky Tasting Hamper</v>
      </c>
      <c r="AH89" t="str">
        <v>Golf &amp; Chill Pack Gift</v>
      </c>
      <c r="AI89" t="str">
        <v>Gourmet Cheeseboard Hamper</v>
      </c>
      <c r="AJ89" t="str">
        <v>Gourmet Red Wine Hamper</v>
      </c>
      <c r="AK89" t="str">
        <v>Gourmet Sauv Blanc Hamper</v>
      </c>
      <c r="AL89" t="str">
        <v>Gourmet Settlement Gift</v>
      </c>
      <c r="AM89" t="str">
        <v>Gourmet Sparkling Hamper</v>
      </c>
      <c r="AN89" t="str">
        <v>Gourmet White Wine Hamper</v>
      </c>
      <c r="AO89" t="str">
        <v>Heaps Normal for Heaps Cool Gents Gift</v>
      </c>
      <c r="AP89" t="str">
        <v>Her Comfort Care Gift</v>
      </c>
      <c r="AQ89" t="str">
        <v>Home Celebration Hamper</v>
      </c>
      <c r="AR89" t="str">
        <v>Hoppy Days Pale Ale, Snack &amp; Speaker Gift Hamper</v>
      </c>
      <c r="AS89" t="str">
        <v>Hoppy Easter Chocolate Gift Box</v>
      </c>
      <c r="AT89" t="str">
        <v>Hoppy Easter Sparkling Gift Basket</v>
      </c>
      <c r="AU89" t="str">
        <v>Johnnie Walker Whisky Hamper</v>
      </c>
      <c r="AV89" t="str">
        <v>Limoncello Picnic Party Cooler</v>
      </c>
      <c r="AW89" t="str">
        <v>Love You Beary Much Hamper</v>
      </c>
      <c r="AX89" t="str">
        <v>Luxurious Picnic Gift Hamper</v>
      </c>
      <c r="AY89" t="str">
        <v>Luxury Car &amp; St Hugo Shiraz Hamper</v>
      </c>
      <c r="AZ89" t="str">
        <v>Luxury Gift Hamper For Her</v>
      </c>
      <c r="BA89" t="str">
        <v>Luxury Gift Hamper For Him</v>
      </c>
      <c r="BB89" t="str">
        <v>Luxury Homebody Relaxation Gift Hamper</v>
      </c>
      <c r="BC89" t="str">
        <v>Luxury Moet Hamper</v>
      </c>
      <c r="BD89" t="str">
        <v>Made To Share Basket</v>
      </c>
      <c r="BE89" t="str">
        <v>Makers Mark Whisky Hamper</v>
      </c>
      <c r="BF89" t="str">
        <v>Market Munchies Canvas Bag</v>
      </c>
      <c r="BG89" t="str">
        <v>Mini Home Chef Gift Set</v>
      </c>
      <c r="BH89" t="str">
        <v>Mini Snack Gift Box</v>
      </c>
      <c r="BI89" t="str">
        <v>Moet Gift Hamper</v>
      </c>
      <c r="BJ89" t="str">
        <v>Moon Dog Brews for Him Hamper</v>
      </c>
      <c r="BK89" t="str">
        <v>Mum's Margs &amp; Me Time Gift Basket</v>
      </c>
      <c r="BL89" t="str">
        <v>Mum's Market Munchies Tote Gift</v>
      </c>
      <c r="BM89" t="str">
        <v>Mum's Red Wine &amp; Robe Hamper</v>
      </c>
      <c r="BN89" t="str">
        <v>Mum's Sip &amp; Snack Hamper</v>
      </c>
      <c r="BO89" t="str">
        <v>Mum's Sparkling &amp; Treats Hamper</v>
      </c>
      <c r="BP89" t="str">
        <v>Mum's Sweet Treat Hamper</v>
      </c>
      <c r="BQ89" t="str">
        <v>Opulent Tea Lovers Gift Set</v>
      </c>
      <c r="BR89" t="str">
        <v>Perk Me Up Coffee Hamper</v>
      </c>
      <c r="BS89" t="str">
        <v>Prosecco Celebration Hamper</v>
      </c>
      <c r="BT89" t="str">
        <v>Red &amp; White Wine Gift Box</v>
      </c>
      <c r="BU89" t="str">
        <v>Red Welcome Home Hamper</v>
      </c>
      <c r="BV89" t="str">
        <v>Red Wine &amp; Game Night In Hamper</v>
      </c>
      <c r="BW89" t="str">
        <v>Reset Mini Moment Gift Box</v>
      </c>
      <c r="BX89" t="str">
        <v>Rest &amp; Reset Wellness Gift Hamper</v>
      </c>
      <c r="BY89" t="str">
        <v>Retire In Style Hamper</v>
      </c>
      <c r="BZ89" t="str">
        <v>Robby's Entertainer Gift Pack</v>
      </c>
      <c r="CA89" t="str">
        <v>Robs Arvo BBQ Kit</v>
      </c>
      <c r="CB89" t="str">
        <v>Rob's Red Wine Tasting Hamper</v>
      </c>
      <c r="CC89" t="str">
        <v>Self Care For You Gift Box</v>
      </c>
      <c r="CD89" t="str">
        <v>Self Care Gift Hamper</v>
      </c>
      <c r="CE89" t="str">
        <v>Sip &amp; Snack Gift Hamper</v>
      </c>
      <c r="CF89" t="str">
        <v>Sparkling Celebration Car Gift Hamper</v>
      </c>
      <c r="CG89" t="str">
        <v>Summer Lovin' Shopper Bag</v>
      </c>
      <c r="CH89" t="str">
        <v>Sweet Chocolate Easter Hamper</v>
      </c>
      <c r="CI89" t="str">
        <v>Sweet Chocolate Hamper</v>
      </c>
      <c r="CJ89" t="str">
        <v>Sweet Easter Sharing Gift Hamper</v>
      </c>
      <c r="CK89" t="str">
        <v>Sweet Treats Gift Hamper</v>
      </c>
      <c r="CL89" t="str">
        <v>Take Care Gift Hamper</v>
      </c>
      <c r="CM89" t="str">
        <v>Tea &amp; Comfort Hamper</v>
      </c>
      <c r="CN89" t="str">
        <v>The Aberlour 'U R' Special Hamper</v>
      </c>
      <c r="CO89" t="str">
        <v>The Artisan Picnic Hamper</v>
      </c>
      <c r="CP89" t="str">
        <v>The BBQ Lover's Gift Box</v>
      </c>
      <c r="CQ89" t="str">
        <v>The Bondi Soap Indulgence 'Delight Me' Gift Box</v>
      </c>
      <c r="CR89" t="str">
        <v>The Coffee &amp; Crunch Bundle Hamper</v>
      </c>
      <c r="CS89" t="str">
        <v>The Coffee Lover's Gift</v>
      </c>
      <c r="CT89" t="str">
        <v>The Entertainer Crate</v>
      </c>
      <c r="CU89" t="str">
        <v>The Gents' Retreat Hamper</v>
      </c>
      <c r="CV89" t="str">
        <v>Thinking Of You Mini Moments Gift</v>
      </c>
      <c r="CW89" t="str">
        <v>Top Shelf Veuve &amp; Aberlour Whisky Gift</v>
      </c>
      <c r="CX89" t="str">
        <v>Ultimate Car Gift Pack With Meguiar's</v>
      </c>
      <c r="CY89" t="str">
        <v>Ultimate Party Pack</v>
      </c>
      <c r="CZ89" t="str">
        <v>Very Veuve Gift Hamper</v>
      </c>
      <c r="DA89" t="str">
        <v>Vitale Australian Botanicals House Essentials</v>
      </c>
      <c r="DB89" t="str">
        <v>Vitale Wellness Pamper Hamper</v>
      </c>
      <c r="DC89" t="str">
        <v>Vitality Pamper Hamper</v>
      </c>
      <c r="DD89" t="str">
        <v>Welcome Home Cheeseboard &amp; Olive Oil</v>
      </c>
      <c r="DE89" t="str">
        <v>Welcome Home Cheeseboard &amp; Red Wine</v>
      </c>
      <c r="DF89" t="str">
        <v>Wine &amp; Antipasto Hamper</v>
      </c>
      <c r="DG89" t="str">
        <v>Wine &amp; Chocolate Collection</v>
      </c>
      <c r="DH89" t="str">
        <v>With Love Sparkling Hamper</v>
      </c>
      <c r="DI89" t="str">
        <v>Yes Way Rose Hamper</v>
      </c>
      <c r="DJ89" t="str">
        <v>You're Amazing Mini Moments Gift</v>
      </c>
      <c r="DK89" t="str">
        <v>Zonzo Roro Apertivo Spritz &amp; Snack Set Gift</v>
      </c>
      <c r="DL89" t="str">
        <v>Zonzo Vodka Celebration Hamper</v>
      </c>
      <c r="DM89" t="str">
        <v>Custom Hamper</v>
      </c>
    </row>
    <row r="90" spans="1:117" x14ac:dyDescent="0.25">
      <c r="A90" s="62" t="str" cm="1">
        <f t="array" ref="A90:DM90">TRANSPOSE(_xlfn._xlws.FILTER('Hamper Listing'!$A$2:$A$160,ISNUMBER(SEARCH('Bulk Order Form'!K103,'Hamper Listing'!$A$2:$A$160)),"No Results"))</f>
        <v>A Chandon Gift Hamper</v>
      </c>
      <c r="B90" t="str">
        <v>All Chill, No Booze Beer Hamper</v>
      </c>
      <c r="C90" t="str">
        <v>Backyard Barby Essentials Crate</v>
      </c>
      <c r="D90" t="str">
        <v>Beer &amp; Wine Picnic Cooler Bag</v>
      </c>
      <c r="E90" t="str">
        <v>Bite Bundle Gourmet Snacks Hamper</v>
      </c>
      <c r="F90" t="str">
        <v>Bite Bundle Pasta Night Hamper</v>
      </c>
      <c r="G90" t="str">
        <v>Bite Bundle Snack Indulgence Hamper</v>
      </c>
      <c r="H90" t="str">
        <v>Bondi Essentials Gift Hamper</v>
      </c>
      <c r="I90" t="str">
        <v>Botanica Pamper Hamper</v>
      </c>
      <c r="J90" t="str">
        <v>Botanica Rose Chandon Gift</v>
      </c>
      <c r="K90" t="str">
        <v>Box Of Treats Easter Hamper</v>
      </c>
      <c r="L90" t="str">
        <v>Box Of Treats Hamper</v>
      </c>
      <c r="M90" t="str">
        <v>Car &amp; Wine Lovers Gift Hamper</v>
      </c>
      <c r="N90" t="str">
        <v>Car Chamois &amp; Red Wine Gift</v>
      </c>
      <c r="O90" t="str">
        <v>Car Chamois &amp; White Wine Gift</v>
      </c>
      <c r="P90" t="str">
        <v>Car Essentials Gift Pack</v>
      </c>
      <c r="Q90" t="str">
        <v>Caring For You Rest Time Gift Box</v>
      </c>
      <c r="R90" t="str">
        <v>Celebrate Shiraz Gift Box</v>
      </c>
      <c r="S90" t="str">
        <v>Chill Out Lager Hamper</v>
      </c>
      <c r="T90" t="str">
        <v>Chill Out Pale Ale Hamper</v>
      </c>
      <c r="U90" t="str">
        <v>Chivas Whisky &amp; Nuts Hamper</v>
      </c>
      <c r="V90" t="str">
        <v>Clay Date - Clay Sculpting Set For Two</v>
      </c>
      <c r="W90" t="str">
        <v>Connoisseur's Wine Collection Hamper</v>
      </c>
      <c r="X90" t="str">
        <v>Cuddle Up At Home</v>
      </c>
      <c r="Y90" t="str">
        <v>Dom Perignon Champagne Gift Hamper</v>
      </c>
      <c r="Z90" t="str">
        <v>Double Wine Canvas Shopper</v>
      </c>
      <c r="AA90" t="str">
        <v>Elegance Dom Perignon Gift Hamper</v>
      </c>
      <c r="AB90" t="str">
        <v>Elegant Shiraz Housewarming Gift Box</v>
      </c>
      <c r="AC90" t="str">
        <v>Entertain With Veuve Crate</v>
      </c>
      <c r="AD90" t="str">
        <v>For Her Essentials Hamper</v>
      </c>
      <c r="AE90" t="str">
        <v>Garden &amp; Pamper Hamper</v>
      </c>
      <c r="AF90" t="str">
        <v>Glenlivet 12 Premium Whisky Hamper</v>
      </c>
      <c r="AG90" t="str">
        <v>Glenmorangie Whisky Tasting Hamper</v>
      </c>
      <c r="AH90" t="str">
        <v>Golf &amp; Chill Pack Gift</v>
      </c>
      <c r="AI90" t="str">
        <v>Gourmet Cheeseboard Hamper</v>
      </c>
      <c r="AJ90" t="str">
        <v>Gourmet Red Wine Hamper</v>
      </c>
      <c r="AK90" t="str">
        <v>Gourmet Sauv Blanc Hamper</v>
      </c>
      <c r="AL90" t="str">
        <v>Gourmet Settlement Gift</v>
      </c>
      <c r="AM90" t="str">
        <v>Gourmet Sparkling Hamper</v>
      </c>
      <c r="AN90" t="str">
        <v>Gourmet White Wine Hamper</v>
      </c>
      <c r="AO90" t="str">
        <v>Heaps Normal for Heaps Cool Gents Gift</v>
      </c>
      <c r="AP90" t="str">
        <v>Her Comfort Care Gift</v>
      </c>
      <c r="AQ90" t="str">
        <v>Home Celebration Hamper</v>
      </c>
      <c r="AR90" t="str">
        <v>Hoppy Days Pale Ale, Snack &amp; Speaker Gift Hamper</v>
      </c>
      <c r="AS90" t="str">
        <v>Hoppy Easter Chocolate Gift Box</v>
      </c>
      <c r="AT90" t="str">
        <v>Hoppy Easter Sparkling Gift Basket</v>
      </c>
      <c r="AU90" t="str">
        <v>Johnnie Walker Whisky Hamper</v>
      </c>
      <c r="AV90" t="str">
        <v>Limoncello Picnic Party Cooler</v>
      </c>
      <c r="AW90" t="str">
        <v>Love You Beary Much Hamper</v>
      </c>
      <c r="AX90" t="str">
        <v>Luxurious Picnic Gift Hamper</v>
      </c>
      <c r="AY90" t="str">
        <v>Luxury Car &amp; St Hugo Shiraz Hamper</v>
      </c>
      <c r="AZ90" t="str">
        <v>Luxury Gift Hamper For Her</v>
      </c>
      <c r="BA90" t="str">
        <v>Luxury Gift Hamper For Him</v>
      </c>
      <c r="BB90" t="str">
        <v>Luxury Homebody Relaxation Gift Hamper</v>
      </c>
      <c r="BC90" t="str">
        <v>Luxury Moet Hamper</v>
      </c>
      <c r="BD90" t="str">
        <v>Made To Share Basket</v>
      </c>
      <c r="BE90" t="str">
        <v>Makers Mark Whisky Hamper</v>
      </c>
      <c r="BF90" t="str">
        <v>Market Munchies Canvas Bag</v>
      </c>
      <c r="BG90" t="str">
        <v>Mini Home Chef Gift Set</v>
      </c>
      <c r="BH90" t="str">
        <v>Mini Snack Gift Box</v>
      </c>
      <c r="BI90" t="str">
        <v>Moet Gift Hamper</v>
      </c>
      <c r="BJ90" t="str">
        <v>Moon Dog Brews for Him Hamper</v>
      </c>
      <c r="BK90" t="str">
        <v>Mum's Margs &amp; Me Time Gift Basket</v>
      </c>
      <c r="BL90" t="str">
        <v>Mum's Market Munchies Tote Gift</v>
      </c>
      <c r="BM90" t="str">
        <v>Mum's Red Wine &amp; Robe Hamper</v>
      </c>
      <c r="BN90" t="str">
        <v>Mum's Sip &amp; Snack Hamper</v>
      </c>
      <c r="BO90" t="str">
        <v>Mum's Sparkling &amp; Treats Hamper</v>
      </c>
      <c r="BP90" t="str">
        <v>Mum's Sweet Treat Hamper</v>
      </c>
      <c r="BQ90" t="str">
        <v>Opulent Tea Lovers Gift Set</v>
      </c>
      <c r="BR90" t="str">
        <v>Perk Me Up Coffee Hamper</v>
      </c>
      <c r="BS90" t="str">
        <v>Prosecco Celebration Hamper</v>
      </c>
      <c r="BT90" t="str">
        <v>Red &amp; White Wine Gift Box</v>
      </c>
      <c r="BU90" t="str">
        <v>Red Welcome Home Hamper</v>
      </c>
      <c r="BV90" t="str">
        <v>Red Wine &amp; Game Night In Hamper</v>
      </c>
      <c r="BW90" t="str">
        <v>Reset Mini Moment Gift Box</v>
      </c>
      <c r="BX90" t="str">
        <v>Rest &amp; Reset Wellness Gift Hamper</v>
      </c>
      <c r="BY90" t="str">
        <v>Retire In Style Hamper</v>
      </c>
      <c r="BZ90" t="str">
        <v>Robby's Entertainer Gift Pack</v>
      </c>
      <c r="CA90" t="str">
        <v>Robs Arvo BBQ Kit</v>
      </c>
      <c r="CB90" t="str">
        <v>Rob's Red Wine Tasting Hamper</v>
      </c>
      <c r="CC90" t="str">
        <v>Self Care For You Gift Box</v>
      </c>
      <c r="CD90" t="str">
        <v>Self Care Gift Hamper</v>
      </c>
      <c r="CE90" t="str">
        <v>Sip &amp; Snack Gift Hamper</v>
      </c>
      <c r="CF90" t="str">
        <v>Sparkling Celebration Car Gift Hamper</v>
      </c>
      <c r="CG90" t="str">
        <v>Summer Lovin' Shopper Bag</v>
      </c>
      <c r="CH90" t="str">
        <v>Sweet Chocolate Easter Hamper</v>
      </c>
      <c r="CI90" t="str">
        <v>Sweet Chocolate Hamper</v>
      </c>
      <c r="CJ90" t="str">
        <v>Sweet Easter Sharing Gift Hamper</v>
      </c>
      <c r="CK90" t="str">
        <v>Sweet Treats Gift Hamper</v>
      </c>
      <c r="CL90" t="str">
        <v>Take Care Gift Hamper</v>
      </c>
      <c r="CM90" t="str">
        <v>Tea &amp; Comfort Hamper</v>
      </c>
      <c r="CN90" t="str">
        <v>The Aberlour 'U R' Special Hamper</v>
      </c>
      <c r="CO90" t="str">
        <v>The Artisan Picnic Hamper</v>
      </c>
      <c r="CP90" t="str">
        <v>The BBQ Lover's Gift Box</v>
      </c>
      <c r="CQ90" t="str">
        <v>The Bondi Soap Indulgence 'Delight Me' Gift Box</v>
      </c>
      <c r="CR90" t="str">
        <v>The Coffee &amp; Crunch Bundle Hamper</v>
      </c>
      <c r="CS90" t="str">
        <v>The Coffee Lover's Gift</v>
      </c>
      <c r="CT90" t="str">
        <v>The Entertainer Crate</v>
      </c>
      <c r="CU90" t="str">
        <v>The Gents' Retreat Hamper</v>
      </c>
      <c r="CV90" t="str">
        <v>Thinking Of You Mini Moments Gift</v>
      </c>
      <c r="CW90" t="str">
        <v>Top Shelf Veuve &amp; Aberlour Whisky Gift</v>
      </c>
      <c r="CX90" t="str">
        <v>Ultimate Car Gift Pack With Meguiar's</v>
      </c>
      <c r="CY90" t="str">
        <v>Ultimate Party Pack</v>
      </c>
      <c r="CZ90" t="str">
        <v>Very Veuve Gift Hamper</v>
      </c>
      <c r="DA90" t="str">
        <v>Vitale Australian Botanicals House Essentials</v>
      </c>
      <c r="DB90" t="str">
        <v>Vitale Wellness Pamper Hamper</v>
      </c>
      <c r="DC90" t="str">
        <v>Vitality Pamper Hamper</v>
      </c>
      <c r="DD90" t="str">
        <v>Welcome Home Cheeseboard &amp; Olive Oil</v>
      </c>
      <c r="DE90" t="str">
        <v>Welcome Home Cheeseboard &amp; Red Wine</v>
      </c>
      <c r="DF90" t="str">
        <v>Wine &amp; Antipasto Hamper</v>
      </c>
      <c r="DG90" t="str">
        <v>Wine &amp; Chocolate Collection</v>
      </c>
      <c r="DH90" t="str">
        <v>With Love Sparkling Hamper</v>
      </c>
      <c r="DI90" t="str">
        <v>Yes Way Rose Hamper</v>
      </c>
      <c r="DJ90" t="str">
        <v>You're Amazing Mini Moments Gift</v>
      </c>
      <c r="DK90" t="str">
        <v>Zonzo Roro Apertivo Spritz &amp; Snack Set Gift</v>
      </c>
      <c r="DL90" t="str">
        <v>Zonzo Vodka Celebration Hamper</v>
      </c>
      <c r="DM90" t="str">
        <v>Custom Hamper</v>
      </c>
    </row>
    <row r="91" spans="1:117" x14ac:dyDescent="0.25">
      <c r="A91" s="62" t="str" cm="1">
        <f t="array" ref="A91:DM91">TRANSPOSE(_xlfn._xlws.FILTER('Hamper Listing'!$A$2:$A$160,ISNUMBER(SEARCH('Bulk Order Form'!K104,'Hamper Listing'!$A$2:$A$160)),"No Results"))</f>
        <v>A Chandon Gift Hamper</v>
      </c>
      <c r="B91" t="str">
        <v>All Chill, No Booze Beer Hamper</v>
      </c>
      <c r="C91" t="str">
        <v>Backyard Barby Essentials Crate</v>
      </c>
      <c r="D91" t="str">
        <v>Beer &amp; Wine Picnic Cooler Bag</v>
      </c>
      <c r="E91" t="str">
        <v>Bite Bundle Gourmet Snacks Hamper</v>
      </c>
      <c r="F91" t="str">
        <v>Bite Bundle Pasta Night Hamper</v>
      </c>
      <c r="G91" t="str">
        <v>Bite Bundle Snack Indulgence Hamper</v>
      </c>
      <c r="H91" t="str">
        <v>Bondi Essentials Gift Hamper</v>
      </c>
      <c r="I91" t="str">
        <v>Botanica Pamper Hamper</v>
      </c>
      <c r="J91" t="str">
        <v>Botanica Rose Chandon Gift</v>
      </c>
      <c r="K91" t="str">
        <v>Box Of Treats Easter Hamper</v>
      </c>
      <c r="L91" t="str">
        <v>Box Of Treats Hamper</v>
      </c>
      <c r="M91" t="str">
        <v>Car &amp; Wine Lovers Gift Hamper</v>
      </c>
      <c r="N91" t="str">
        <v>Car Chamois &amp; Red Wine Gift</v>
      </c>
      <c r="O91" t="str">
        <v>Car Chamois &amp; White Wine Gift</v>
      </c>
      <c r="P91" t="str">
        <v>Car Essentials Gift Pack</v>
      </c>
      <c r="Q91" t="str">
        <v>Caring For You Rest Time Gift Box</v>
      </c>
      <c r="R91" t="str">
        <v>Celebrate Shiraz Gift Box</v>
      </c>
      <c r="S91" t="str">
        <v>Chill Out Lager Hamper</v>
      </c>
      <c r="T91" t="str">
        <v>Chill Out Pale Ale Hamper</v>
      </c>
      <c r="U91" t="str">
        <v>Chivas Whisky &amp; Nuts Hamper</v>
      </c>
      <c r="V91" t="str">
        <v>Clay Date - Clay Sculpting Set For Two</v>
      </c>
      <c r="W91" t="str">
        <v>Connoisseur's Wine Collection Hamper</v>
      </c>
      <c r="X91" t="str">
        <v>Cuddle Up At Home</v>
      </c>
      <c r="Y91" t="str">
        <v>Dom Perignon Champagne Gift Hamper</v>
      </c>
      <c r="Z91" t="str">
        <v>Double Wine Canvas Shopper</v>
      </c>
      <c r="AA91" t="str">
        <v>Elegance Dom Perignon Gift Hamper</v>
      </c>
      <c r="AB91" t="str">
        <v>Elegant Shiraz Housewarming Gift Box</v>
      </c>
      <c r="AC91" t="str">
        <v>Entertain With Veuve Crate</v>
      </c>
      <c r="AD91" t="str">
        <v>For Her Essentials Hamper</v>
      </c>
      <c r="AE91" t="str">
        <v>Garden &amp; Pamper Hamper</v>
      </c>
      <c r="AF91" t="str">
        <v>Glenlivet 12 Premium Whisky Hamper</v>
      </c>
      <c r="AG91" t="str">
        <v>Glenmorangie Whisky Tasting Hamper</v>
      </c>
      <c r="AH91" t="str">
        <v>Golf &amp; Chill Pack Gift</v>
      </c>
      <c r="AI91" t="str">
        <v>Gourmet Cheeseboard Hamper</v>
      </c>
      <c r="AJ91" t="str">
        <v>Gourmet Red Wine Hamper</v>
      </c>
      <c r="AK91" t="str">
        <v>Gourmet Sauv Blanc Hamper</v>
      </c>
      <c r="AL91" t="str">
        <v>Gourmet Settlement Gift</v>
      </c>
      <c r="AM91" t="str">
        <v>Gourmet Sparkling Hamper</v>
      </c>
      <c r="AN91" t="str">
        <v>Gourmet White Wine Hamper</v>
      </c>
      <c r="AO91" t="str">
        <v>Heaps Normal for Heaps Cool Gents Gift</v>
      </c>
      <c r="AP91" t="str">
        <v>Her Comfort Care Gift</v>
      </c>
      <c r="AQ91" t="str">
        <v>Home Celebration Hamper</v>
      </c>
      <c r="AR91" t="str">
        <v>Hoppy Days Pale Ale, Snack &amp; Speaker Gift Hamper</v>
      </c>
      <c r="AS91" t="str">
        <v>Hoppy Easter Chocolate Gift Box</v>
      </c>
      <c r="AT91" t="str">
        <v>Hoppy Easter Sparkling Gift Basket</v>
      </c>
      <c r="AU91" t="str">
        <v>Johnnie Walker Whisky Hamper</v>
      </c>
      <c r="AV91" t="str">
        <v>Limoncello Picnic Party Cooler</v>
      </c>
      <c r="AW91" t="str">
        <v>Love You Beary Much Hamper</v>
      </c>
      <c r="AX91" t="str">
        <v>Luxurious Picnic Gift Hamper</v>
      </c>
      <c r="AY91" t="str">
        <v>Luxury Car &amp; St Hugo Shiraz Hamper</v>
      </c>
      <c r="AZ91" t="str">
        <v>Luxury Gift Hamper For Her</v>
      </c>
      <c r="BA91" t="str">
        <v>Luxury Gift Hamper For Him</v>
      </c>
      <c r="BB91" t="str">
        <v>Luxury Homebody Relaxation Gift Hamper</v>
      </c>
      <c r="BC91" t="str">
        <v>Luxury Moet Hamper</v>
      </c>
      <c r="BD91" t="str">
        <v>Made To Share Basket</v>
      </c>
      <c r="BE91" t="str">
        <v>Makers Mark Whisky Hamper</v>
      </c>
      <c r="BF91" t="str">
        <v>Market Munchies Canvas Bag</v>
      </c>
      <c r="BG91" t="str">
        <v>Mini Home Chef Gift Set</v>
      </c>
      <c r="BH91" t="str">
        <v>Mini Snack Gift Box</v>
      </c>
      <c r="BI91" t="str">
        <v>Moet Gift Hamper</v>
      </c>
      <c r="BJ91" t="str">
        <v>Moon Dog Brews for Him Hamper</v>
      </c>
      <c r="BK91" t="str">
        <v>Mum's Margs &amp; Me Time Gift Basket</v>
      </c>
      <c r="BL91" t="str">
        <v>Mum's Market Munchies Tote Gift</v>
      </c>
      <c r="BM91" t="str">
        <v>Mum's Red Wine &amp; Robe Hamper</v>
      </c>
      <c r="BN91" t="str">
        <v>Mum's Sip &amp; Snack Hamper</v>
      </c>
      <c r="BO91" t="str">
        <v>Mum's Sparkling &amp; Treats Hamper</v>
      </c>
      <c r="BP91" t="str">
        <v>Mum's Sweet Treat Hamper</v>
      </c>
      <c r="BQ91" t="str">
        <v>Opulent Tea Lovers Gift Set</v>
      </c>
      <c r="BR91" t="str">
        <v>Perk Me Up Coffee Hamper</v>
      </c>
      <c r="BS91" t="str">
        <v>Prosecco Celebration Hamper</v>
      </c>
      <c r="BT91" t="str">
        <v>Red &amp; White Wine Gift Box</v>
      </c>
      <c r="BU91" t="str">
        <v>Red Welcome Home Hamper</v>
      </c>
      <c r="BV91" t="str">
        <v>Red Wine &amp; Game Night In Hamper</v>
      </c>
      <c r="BW91" t="str">
        <v>Reset Mini Moment Gift Box</v>
      </c>
      <c r="BX91" t="str">
        <v>Rest &amp; Reset Wellness Gift Hamper</v>
      </c>
      <c r="BY91" t="str">
        <v>Retire In Style Hamper</v>
      </c>
      <c r="BZ91" t="str">
        <v>Robby's Entertainer Gift Pack</v>
      </c>
      <c r="CA91" t="str">
        <v>Robs Arvo BBQ Kit</v>
      </c>
      <c r="CB91" t="str">
        <v>Rob's Red Wine Tasting Hamper</v>
      </c>
      <c r="CC91" t="str">
        <v>Self Care For You Gift Box</v>
      </c>
      <c r="CD91" t="str">
        <v>Self Care Gift Hamper</v>
      </c>
      <c r="CE91" t="str">
        <v>Sip &amp; Snack Gift Hamper</v>
      </c>
      <c r="CF91" t="str">
        <v>Sparkling Celebration Car Gift Hamper</v>
      </c>
      <c r="CG91" t="str">
        <v>Summer Lovin' Shopper Bag</v>
      </c>
      <c r="CH91" t="str">
        <v>Sweet Chocolate Easter Hamper</v>
      </c>
      <c r="CI91" t="str">
        <v>Sweet Chocolate Hamper</v>
      </c>
      <c r="CJ91" t="str">
        <v>Sweet Easter Sharing Gift Hamper</v>
      </c>
      <c r="CK91" t="str">
        <v>Sweet Treats Gift Hamper</v>
      </c>
      <c r="CL91" t="str">
        <v>Take Care Gift Hamper</v>
      </c>
      <c r="CM91" t="str">
        <v>Tea &amp; Comfort Hamper</v>
      </c>
      <c r="CN91" t="str">
        <v>The Aberlour 'U R' Special Hamper</v>
      </c>
      <c r="CO91" t="str">
        <v>The Artisan Picnic Hamper</v>
      </c>
      <c r="CP91" t="str">
        <v>The BBQ Lover's Gift Box</v>
      </c>
      <c r="CQ91" t="str">
        <v>The Bondi Soap Indulgence 'Delight Me' Gift Box</v>
      </c>
      <c r="CR91" t="str">
        <v>The Coffee &amp; Crunch Bundle Hamper</v>
      </c>
      <c r="CS91" t="str">
        <v>The Coffee Lover's Gift</v>
      </c>
      <c r="CT91" t="str">
        <v>The Entertainer Crate</v>
      </c>
      <c r="CU91" t="str">
        <v>The Gents' Retreat Hamper</v>
      </c>
      <c r="CV91" t="str">
        <v>Thinking Of You Mini Moments Gift</v>
      </c>
      <c r="CW91" t="str">
        <v>Top Shelf Veuve &amp; Aberlour Whisky Gift</v>
      </c>
      <c r="CX91" t="str">
        <v>Ultimate Car Gift Pack With Meguiar's</v>
      </c>
      <c r="CY91" t="str">
        <v>Ultimate Party Pack</v>
      </c>
      <c r="CZ91" t="str">
        <v>Very Veuve Gift Hamper</v>
      </c>
      <c r="DA91" t="str">
        <v>Vitale Australian Botanicals House Essentials</v>
      </c>
      <c r="DB91" t="str">
        <v>Vitale Wellness Pamper Hamper</v>
      </c>
      <c r="DC91" t="str">
        <v>Vitality Pamper Hamper</v>
      </c>
      <c r="DD91" t="str">
        <v>Welcome Home Cheeseboard &amp; Olive Oil</v>
      </c>
      <c r="DE91" t="str">
        <v>Welcome Home Cheeseboard &amp; Red Wine</v>
      </c>
      <c r="DF91" t="str">
        <v>Wine &amp; Antipasto Hamper</v>
      </c>
      <c r="DG91" t="str">
        <v>Wine &amp; Chocolate Collection</v>
      </c>
      <c r="DH91" t="str">
        <v>With Love Sparkling Hamper</v>
      </c>
      <c r="DI91" t="str">
        <v>Yes Way Rose Hamper</v>
      </c>
      <c r="DJ91" t="str">
        <v>You're Amazing Mini Moments Gift</v>
      </c>
      <c r="DK91" t="str">
        <v>Zonzo Roro Apertivo Spritz &amp; Snack Set Gift</v>
      </c>
      <c r="DL91" t="str">
        <v>Zonzo Vodka Celebration Hamper</v>
      </c>
      <c r="DM91" t="str">
        <v>Custom Hamper</v>
      </c>
    </row>
    <row r="92" spans="1:117" x14ac:dyDescent="0.25">
      <c r="A92" s="62" t="str" cm="1">
        <f t="array" ref="A92:DM92">TRANSPOSE(_xlfn._xlws.FILTER('Hamper Listing'!$A$2:$A$160,ISNUMBER(SEARCH('Bulk Order Form'!K105,'Hamper Listing'!$A$2:$A$160)),"No Results"))</f>
        <v>A Chandon Gift Hamper</v>
      </c>
      <c r="B92" t="str">
        <v>All Chill, No Booze Beer Hamper</v>
      </c>
      <c r="C92" t="str">
        <v>Backyard Barby Essentials Crate</v>
      </c>
      <c r="D92" t="str">
        <v>Beer &amp; Wine Picnic Cooler Bag</v>
      </c>
      <c r="E92" t="str">
        <v>Bite Bundle Gourmet Snacks Hamper</v>
      </c>
      <c r="F92" t="str">
        <v>Bite Bundle Pasta Night Hamper</v>
      </c>
      <c r="G92" t="str">
        <v>Bite Bundle Snack Indulgence Hamper</v>
      </c>
      <c r="H92" t="str">
        <v>Bondi Essentials Gift Hamper</v>
      </c>
      <c r="I92" t="str">
        <v>Botanica Pamper Hamper</v>
      </c>
      <c r="J92" t="str">
        <v>Botanica Rose Chandon Gift</v>
      </c>
      <c r="K92" t="str">
        <v>Box Of Treats Easter Hamper</v>
      </c>
      <c r="L92" t="str">
        <v>Box Of Treats Hamper</v>
      </c>
      <c r="M92" t="str">
        <v>Car &amp; Wine Lovers Gift Hamper</v>
      </c>
      <c r="N92" t="str">
        <v>Car Chamois &amp; Red Wine Gift</v>
      </c>
      <c r="O92" t="str">
        <v>Car Chamois &amp; White Wine Gift</v>
      </c>
      <c r="P92" t="str">
        <v>Car Essentials Gift Pack</v>
      </c>
      <c r="Q92" t="str">
        <v>Caring For You Rest Time Gift Box</v>
      </c>
      <c r="R92" t="str">
        <v>Celebrate Shiraz Gift Box</v>
      </c>
      <c r="S92" t="str">
        <v>Chill Out Lager Hamper</v>
      </c>
      <c r="T92" t="str">
        <v>Chill Out Pale Ale Hamper</v>
      </c>
      <c r="U92" t="str">
        <v>Chivas Whisky &amp; Nuts Hamper</v>
      </c>
      <c r="V92" t="str">
        <v>Clay Date - Clay Sculpting Set For Two</v>
      </c>
      <c r="W92" t="str">
        <v>Connoisseur's Wine Collection Hamper</v>
      </c>
      <c r="X92" t="str">
        <v>Cuddle Up At Home</v>
      </c>
      <c r="Y92" t="str">
        <v>Dom Perignon Champagne Gift Hamper</v>
      </c>
      <c r="Z92" t="str">
        <v>Double Wine Canvas Shopper</v>
      </c>
      <c r="AA92" t="str">
        <v>Elegance Dom Perignon Gift Hamper</v>
      </c>
      <c r="AB92" t="str">
        <v>Elegant Shiraz Housewarming Gift Box</v>
      </c>
      <c r="AC92" t="str">
        <v>Entertain With Veuve Crate</v>
      </c>
      <c r="AD92" t="str">
        <v>For Her Essentials Hamper</v>
      </c>
      <c r="AE92" t="str">
        <v>Garden &amp; Pamper Hamper</v>
      </c>
      <c r="AF92" t="str">
        <v>Glenlivet 12 Premium Whisky Hamper</v>
      </c>
      <c r="AG92" t="str">
        <v>Glenmorangie Whisky Tasting Hamper</v>
      </c>
      <c r="AH92" t="str">
        <v>Golf &amp; Chill Pack Gift</v>
      </c>
      <c r="AI92" t="str">
        <v>Gourmet Cheeseboard Hamper</v>
      </c>
      <c r="AJ92" t="str">
        <v>Gourmet Red Wine Hamper</v>
      </c>
      <c r="AK92" t="str">
        <v>Gourmet Sauv Blanc Hamper</v>
      </c>
      <c r="AL92" t="str">
        <v>Gourmet Settlement Gift</v>
      </c>
      <c r="AM92" t="str">
        <v>Gourmet Sparkling Hamper</v>
      </c>
      <c r="AN92" t="str">
        <v>Gourmet White Wine Hamper</v>
      </c>
      <c r="AO92" t="str">
        <v>Heaps Normal for Heaps Cool Gents Gift</v>
      </c>
      <c r="AP92" t="str">
        <v>Her Comfort Care Gift</v>
      </c>
      <c r="AQ92" t="str">
        <v>Home Celebration Hamper</v>
      </c>
      <c r="AR92" t="str">
        <v>Hoppy Days Pale Ale, Snack &amp; Speaker Gift Hamper</v>
      </c>
      <c r="AS92" t="str">
        <v>Hoppy Easter Chocolate Gift Box</v>
      </c>
      <c r="AT92" t="str">
        <v>Hoppy Easter Sparkling Gift Basket</v>
      </c>
      <c r="AU92" t="str">
        <v>Johnnie Walker Whisky Hamper</v>
      </c>
      <c r="AV92" t="str">
        <v>Limoncello Picnic Party Cooler</v>
      </c>
      <c r="AW92" t="str">
        <v>Love You Beary Much Hamper</v>
      </c>
      <c r="AX92" t="str">
        <v>Luxurious Picnic Gift Hamper</v>
      </c>
      <c r="AY92" t="str">
        <v>Luxury Car &amp; St Hugo Shiraz Hamper</v>
      </c>
      <c r="AZ92" t="str">
        <v>Luxury Gift Hamper For Her</v>
      </c>
      <c r="BA92" t="str">
        <v>Luxury Gift Hamper For Him</v>
      </c>
      <c r="BB92" t="str">
        <v>Luxury Homebody Relaxation Gift Hamper</v>
      </c>
      <c r="BC92" t="str">
        <v>Luxury Moet Hamper</v>
      </c>
      <c r="BD92" t="str">
        <v>Made To Share Basket</v>
      </c>
      <c r="BE92" t="str">
        <v>Makers Mark Whisky Hamper</v>
      </c>
      <c r="BF92" t="str">
        <v>Market Munchies Canvas Bag</v>
      </c>
      <c r="BG92" t="str">
        <v>Mini Home Chef Gift Set</v>
      </c>
      <c r="BH92" t="str">
        <v>Mini Snack Gift Box</v>
      </c>
      <c r="BI92" t="str">
        <v>Moet Gift Hamper</v>
      </c>
      <c r="BJ92" t="str">
        <v>Moon Dog Brews for Him Hamper</v>
      </c>
      <c r="BK92" t="str">
        <v>Mum's Margs &amp; Me Time Gift Basket</v>
      </c>
      <c r="BL92" t="str">
        <v>Mum's Market Munchies Tote Gift</v>
      </c>
      <c r="BM92" t="str">
        <v>Mum's Red Wine &amp; Robe Hamper</v>
      </c>
      <c r="BN92" t="str">
        <v>Mum's Sip &amp; Snack Hamper</v>
      </c>
      <c r="BO92" t="str">
        <v>Mum's Sparkling &amp; Treats Hamper</v>
      </c>
      <c r="BP92" t="str">
        <v>Mum's Sweet Treat Hamper</v>
      </c>
      <c r="BQ92" t="str">
        <v>Opulent Tea Lovers Gift Set</v>
      </c>
      <c r="BR92" t="str">
        <v>Perk Me Up Coffee Hamper</v>
      </c>
      <c r="BS92" t="str">
        <v>Prosecco Celebration Hamper</v>
      </c>
      <c r="BT92" t="str">
        <v>Red &amp; White Wine Gift Box</v>
      </c>
      <c r="BU92" t="str">
        <v>Red Welcome Home Hamper</v>
      </c>
      <c r="BV92" t="str">
        <v>Red Wine &amp; Game Night In Hamper</v>
      </c>
      <c r="BW92" t="str">
        <v>Reset Mini Moment Gift Box</v>
      </c>
      <c r="BX92" t="str">
        <v>Rest &amp; Reset Wellness Gift Hamper</v>
      </c>
      <c r="BY92" t="str">
        <v>Retire In Style Hamper</v>
      </c>
      <c r="BZ92" t="str">
        <v>Robby's Entertainer Gift Pack</v>
      </c>
      <c r="CA92" t="str">
        <v>Robs Arvo BBQ Kit</v>
      </c>
      <c r="CB92" t="str">
        <v>Rob's Red Wine Tasting Hamper</v>
      </c>
      <c r="CC92" t="str">
        <v>Self Care For You Gift Box</v>
      </c>
      <c r="CD92" t="str">
        <v>Self Care Gift Hamper</v>
      </c>
      <c r="CE92" t="str">
        <v>Sip &amp; Snack Gift Hamper</v>
      </c>
      <c r="CF92" t="str">
        <v>Sparkling Celebration Car Gift Hamper</v>
      </c>
      <c r="CG92" t="str">
        <v>Summer Lovin' Shopper Bag</v>
      </c>
      <c r="CH92" t="str">
        <v>Sweet Chocolate Easter Hamper</v>
      </c>
      <c r="CI92" t="str">
        <v>Sweet Chocolate Hamper</v>
      </c>
      <c r="CJ92" t="str">
        <v>Sweet Easter Sharing Gift Hamper</v>
      </c>
      <c r="CK92" t="str">
        <v>Sweet Treats Gift Hamper</v>
      </c>
      <c r="CL92" t="str">
        <v>Take Care Gift Hamper</v>
      </c>
      <c r="CM92" t="str">
        <v>Tea &amp; Comfort Hamper</v>
      </c>
      <c r="CN92" t="str">
        <v>The Aberlour 'U R' Special Hamper</v>
      </c>
      <c r="CO92" t="str">
        <v>The Artisan Picnic Hamper</v>
      </c>
      <c r="CP92" t="str">
        <v>The BBQ Lover's Gift Box</v>
      </c>
      <c r="CQ92" t="str">
        <v>The Bondi Soap Indulgence 'Delight Me' Gift Box</v>
      </c>
      <c r="CR92" t="str">
        <v>The Coffee &amp; Crunch Bundle Hamper</v>
      </c>
      <c r="CS92" t="str">
        <v>The Coffee Lover's Gift</v>
      </c>
      <c r="CT92" t="str">
        <v>The Entertainer Crate</v>
      </c>
      <c r="CU92" t="str">
        <v>The Gents' Retreat Hamper</v>
      </c>
      <c r="CV92" t="str">
        <v>Thinking Of You Mini Moments Gift</v>
      </c>
      <c r="CW92" t="str">
        <v>Top Shelf Veuve &amp; Aberlour Whisky Gift</v>
      </c>
      <c r="CX92" t="str">
        <v>Ultimate Car Gift Pack With Meguiar's</v>
      </c>
      <c r="CY92" t="str">
        <v>Ultimate Party Pack</v>
      </c>
      <c r="CZ92" t="str">
        <v>Very Veuve Gift Hamper</v>
      </c>
      <c r="DA92" t="str">
        <v>Vitale Australian Botanicals House Essentials</v>
      </c>
      <c r="DB92" t="str">
        <v>Vitale Wellness Pamper Hamper</v>
      </c>
      <c r="DC92" t="str">
        <v>Vitality Pamper Hamper</v>
      </c>
      <c r="DD92" t="str">
        <v>Welcome Home Cheeseboard &amp; Olive Oil</v>
      </c>
      <c r="DE92" t="str">
        <v>Welcome Home Cheeseboard &amp; Red Wine</v>
      </c>
      <c r="DF92" t="str">
        <v>Wine &amp; Antipasto Hamper</v>
      </c>
      <c r="DG92" t="str">
        <v>Wine &amp; Chocolate Collection</v>
      </c>
      <c r="DH92" t="str">
        <v>With Love Sparkling Hamper</v>
      </c>
      <c r="DI92" t="str">
        <v>Yes Way Rose Hamper</v>
      </c>
      <c r="DJ92" t="str">
        <v>You're Amazing Mini Moments Gift</v>
      </c>
      <c r="DK92" t="str">
        <v>Zonzo Roro Apertivo Spritz &amp; Snack Set Gift</v>
      </c>
      <c r="DL92" t="str">
        <v>Zonzo Vodka Celebration Hamper</v>
      </c>
      <c r="DM92" t="str">
        <v>Custom Hamper</v>
      </c>
    </row>
    <row r="93" spans="1:117" x14ac:dyDescent="0.25">
      <c r="A93" s="62" t="str" cm="1">
        <f t="array" ref="A93:DM93">TRANSPOSE(_xlfn._xlws.FILTER('Hamper Listing'!$A$2:$A$160,ISNUMBER(SEARCH('Bulk Order Form'!K106,'Hamper Listing'!$A$2:$A$160)),"No Results"))</f>
        <v>A Chandon Gift Hamper</v>
      </c>
      <c r="B93" t="str">
        <v>All Chill, No Booze Beer Hamper</v>
      </c>
      <c r="C93" t="str">
        <v>Backyard Barby Essentials Crate</v>
      </c>
      <c r="D93" t="str">
        <v>Beer &amp; Wine Picnic Cooler Bag</v>
      </c>
      <c r="E93" t="str">
        <v>Bite Bundle Gourmet Snacks Hamper</v>
      </c>
      <c r="F93" t="str">
        <v>Bite Bundle Pasta Night Hamper</v>
      </c>
      <c r="G93" t="str">
        <v>Bite Bundle Snack Indulgence Hamper</v>
      </c>
      <c r="H93" t="str">
        <v>Bondi Essentials Gift Hamper</v>
      </c>
      <c r="I93" t="str">
        <v>Botanica Pamper Hamper</v>
      </c>
      <c r="J93" t="str">
        <v>Botanica Rose Chandon Gift</v>
      </c>
      <c r="K93" t="str">
        <v>Box Of Treats Easter Hamper</v>
      </c>
      <c r="L93" t="str">
        <v>Box Of Treats Hamper</v>
      </c>
      <c r="M93" t="str">
        <v>Car &amp; Wine Lovers Gift Hamper</v>
      </c>
      <c r="N93" t="str">
        <v>Car Chamois &amp; Red Wine Gift</v>
      </c>
      <c r="O93" t="str">
        <v>Car Chamois &amp; White Wine Gift</v>
      </c>
      <c r="P93" t="str">
        <v>Car Essentials Gift Pack</v>
      </c>
      <c r="Q93" t="str">
        <v>Caring For You Rest Time Gift Box</v>
      </c>
      <c r="R93" t="str">
        <v>Celebrate Shiraz Gift Box</v>
      </c>
      <c r="S93" t="str">
        <v>Chill Out Lager Hamper</v>
      </c>
      <c r="T93" t="str">
        <v>Chill Out Pale Ale Hamper</v>
      </c>
      <c r="U93" t="str">
        <v>Chivas Whisky &amp; Nuts Hamper</v>
      </c>
      <c r="V93" t="str">
        <v>Clay Date - Clay Sculpting Set For Two</v>
      </c>
      <c r="W93" t="str">
        <v>Connoisseur's Wine Collection Hamper</v>
      </c>
      <c r="X93" t="str">
        <v>Cuddle Up At Home</v>
      </c>
      <c r="Y93" t="str">
        <v>Dom Perignon Champagne Gift Hamper</v>
      </c>
      <c r="Z93" t="str">
        <v>Double Wine Canvas Shopper</v>
      </c>
      <c r="AA93" t="str">
        <v>Elegance Dom Perignon Gift Hamper</v>
      </c>
      <c r="AB93" t="str">
        <v>Elegant Shiraz Housewarming Gift Box</v>
      </c>
      <c r="AC93" t="str">
        <v>Entertain With Veuve Crate</v>
      </c>
      <c r="AD93" t="str">
        <v>For Her Essentials Hamper</v>
      </c>
      <c r="AE93" t="str">
        <v>Garden &amp; Pamper Hamper</v>
      </c>
      <c r="AF93" t="str">
        <v>Glenlivet 12 Premium Whisky Hamper</v>
      </c>
      <c r="AG93" t="str">
        <v>Glenmorangie Whisky Tasting Hamper</v>
      </c>
      <c r="AH93" t="str">
        <v>Golf &amp; Chill Pack Gift</v>
      </c>
      <c r="AI93" t="str">
        <v>Gourmet Cheeseboard Hamper</v>
      </c>
      <c r="AJ93" t="str">
        <v>Gourmet Red Wine Hamper</v>
      </c>
      <c r="AK93" t="str">
        <v>Gourmet Sauv Blanc Hamper</v>
      </c>
      <c r="AL93" t="str">
        <v>Gourmet Settlement Gift</v>
      </c>
      <c r="AM93" t="str">
        <v>Gourmet Sparkling Hamper</v>
      </c>
      <c r="AN93" t="str">
        <v>Gourmet White Wine Hamper</v>
      </c>
      <c r="AO93" t="str">
        <v>Heaps Normal for Heaps Cool Gents Gift</v>
      </c>
      <c r="AP93" t="str">
        <v>Her Comfort Care Gift</v>
      </c>
      <c r="AQ93" t="str">
        <v>Home Celebration Hamper</v>
      </c>
      <c r="AR93" t="str">
        <v>Hoppy Days Pale Ale, Snack &amp; Speaker Gift Hamper</v>
      </c>
      <c r="AS93" t="str">
        <v>Hoppy Easter Chocolate Gift Box</v>
      </c>
      <c r="AT93" t="str">
        <v>Hoppy Easter Sparkling Gift Basket</v>
      </c>
      <c r="AU93" t="str">
        <v>Johnnie Walker Whisky Hamper</v>
      </c>
      <c r="AV93" t="str">
        <v>Limoncello Picnic Party Cooler</v>
      </c>
      <c r="AW93" t="str">
        <v>Love You Beary Much Hamper</v>
      </c>
      <c r="AX93" t="str">
        <v>Luxurious Picnic Gift Hamper</v>
      </c>
      <c r="AY93" t="str">
        <v>Luxury Car &amp; St Hugo Shiraz Hamper</v>
      </c>
      <c r="AZ93" t="str">
        <v>Luxury Gift Hamper For Her</v>
      </c>
      <c r="BA93" t="str">
        <v>Luxury Gift Hamper For Him</v>
      </c>
      <c r="BB93" t="str">
        <v>Luxury Homebody Relaxation Gift Hamper</v>
      </c>
      <c r="BC93" t="str">
        <v>Luxury Moet Hamper</v>
      </c>
      <c r="BD93" t="str">
        <v>Made To Share Basket</v>
      </c>
      <c r="BE93" t="str">
        <v>Makers Mark Whisky Hamper</v>
      </c>
      <c r="BF93" t="str">
        <v>Market Munchies Canvas Bag</v>
      </c>
      <c r="BG93" t="str">
        <v>Mini Home Chef Gift Set</v>
      </c>
      <c r="BH93" t="str">
        <v>Mini Snack Gift Box</v>
      </c>
      <c r="BI93" t="str">
        <v>Moet Gift Hamper</v>
      </c>
      <c r="BJ93" t="str">
        <v>Moon Dog Brews for Him Hamper</v>
      </c>
      <c r="BK93" t="str">
        <v>Mum's Margs &amp; Me Time Gift Basket</v>
      </c>
      <c r="BL93" t="str">
        <v>Mum's Market Munchies Tote Gift</v>
      </c>
      <c r="BM93" t="str">
        <v>Mum's Red Wine &amp; Robe Hamper</v>
      </c>
      <c r="BN93" t="str">
        <v>Mum's Sip &amp; Snack Hamper</v>
      </c>
      <c r="BO93" t="str">
        <v>Mum's Sparkling &amp; Treats Hamper</v>
      </c>
      <c r="BP93" t="str">
        <v>Mum's Sweet Treat Hamper</v>
      </c>
      <c r="BQ93" t="str">
        <v>Opulent Tea Lovers Gift Set</v>
      </c>
      <c r="BR93" t="str">
        <v>Perk Me Up Coffee Hamper</v>
      </c>
      <c r="BS93" t="str">
        <v>Prosecco Celebration Hamper</v>
      </c>
      <c r="BT93" t="str">
        <v>Red &amp; White Wine Gift Box</v>
      </c>
      <c r="BU93" t="str">
        <v>Red Welcome Home Hamper</v>
      </c>
      <c r="BV93" t="str">
        <v>Red Wine &amp; Game Night In Hamper</v>
      </c>
      <c r="BW93" t="str">
        <v>Reset Mini Moment Gift Box</v>
      </c>
      <c r="BX93" t="str">
        <v>Rest &amp; Reset Wellness Gift Hamper</v>
      </c>
      <c r="BY93" t="str">
        <v>Retire In Style Hamper</v>
      </c>
      <c r="BZ93" t="str">
        <v>Robby's Entertainer Gift Pack</v>
      </c>
      <c r="CA93" t="str">
        <v>Robs Arvo BBQ Kit</v>
      </c>
      <c r="CB93" t="str">
        <v>Rob's Red Wine Tasting Hamper</v>
      </c>
      <c r="CC93" t="str">
        <v>Self Care For You Gift Box</v>
      </c>
      <c r="CD93" t="str">
        <v>Self Care Gift Hamper</v>
      </c>
      <c r="CE93" t="str">
        <v>Sip &amp; Snack Gift Hamper</v>
      </c>
      <c r="CF93" t="str">
        <v>Sparkling Celebration Car Gift Hamper</v>
      </c>
      <c r="CG93" t="str">
        <v>Summer Lovin' Shopper Bag</v>
      </c>
      <c r="CH93" t="str">
        <v>Sweet Chocolate Easter Hamper</v>
      </c>
      <c r="CI93" t="str">
        <v>Sweet Chocolate Hamper</v>
      </c>
      <c r="CJ93" t="str">
        <v>Sweet Easter Sharing Gift Hamper</v>
      </c>
      <c r="CK93" t="str">
        <v>Sweet Treats Gift Hamper</v>
      </c>
      <c r="CL93" t="str">
        <v>Take Care Gift Hamper</v>
      </c>
      <c r="CM93" t="str">
        <v>Tea &amp; Comfort Hamper</v>
      </c>
      <c r="CN93" t="str">
        <v>The Aberlour 'U R' Special Hamper</v>
      </c>
      <c r="CO93" t="str">
        <v>The Artisan Picnic Hamper</v>
      </c>
      <c r="CP93" t="str">
        <v>The BBQ Lover's Gift Box</v>
      </c>
      <c r="CQ93" t="str">
        <v>The Bondi Soap Indulgence 'Delight Me' Gift Box</v>
      </c>
      <c r="CR93" t="str">
        <v>The Coffee &amp; Crunch Bundle Hamper</v>
      </c>
      <c r="CS93" t="str">
        <v>The Coffee Lover's Gift</v>
      </c>
      <c r="CT93" t="str">
        <v>The Entertainer Crate</v>
      </c>
      <c r="CU93" t="str">
        <v>The Gents' Retreat Hamper</v>
      </c>
      <c r="CV93" t="str">
        <v>Thinking Of You Mini Moments Gift</v>
      </c>
      <c r="CW93" t="str">
        <v>Top Shelf Veuve &amp; Aberlour Whisky Gift</v>
      </c>
      <c r="CX93" t="str">
        <v>Ultimate Car Gift Pack With Meguiar's</v>
      </c>
      <c r="CY93" t="str">
        <v>Ultimate Party Pack</v>
      </c>
      <c r="CZ93" t="str">
        <v>Very Veuve Gift Hamper</v>
      </c>
      <c r="DA93" t="str">
        <v>Vitale Australian Botanicals House Essentials</v>
      </c>
      <c r="DB93" t="str">
        <v>Vitale Wellness Pamper Hamper</v>
      </c>
      <c r="DC93" t="str">
        <v>Vitality Pamper Hamper</v>
      </c>
      <c r="DD93" t="str">
        <v>Welcome Home Cheeseboard &amp; Olive Oil</v>
      </c>
      <c r="DE93" t="str">
        <v>Welcome Home Cheeseboard &amp; Red Wine</v>
      </c>
      <c r="DF93" t="str">
        <v>Wine &amp; Antipasto Hamper</v>
      </c>
      <c r="DG93" t="str">
        <v>Wine &amp; Chocolate Collection</v>
      </c>
      <c r="DH93" t="str">
        <v>With Love Sparkling Hamper</v>
      </c>
      <c r="DI93" t="str">
        <v>Yes Way Rose Hamper</v>
      </c>
      <c r="DJ93" t="str">
        <v>You're Amazing Mini Moments Gift</v>
      </c>
      <c r="DK93" t="str">
        <v>Zonzo Roro Apertivo Spritz &amp; Snack Set Gift</v>
      </c>
      <c r="DL93" t="str">
        <v>Zonzo Vodka Celebration Hamper</v>
      </c>
      <c r="DM93" t="str">
        <v>Custom Hamper</v>
      </c>
    </row>
    <row r="94" spans="1:117" x14ac:dyDescent="0.25">
      <c r="A94" s="62" t="str" cm="1">
        <f t="array" ref="A94:DM94">TRANSPOSE(_xlfn._xlws.FILTER('Hamper Listing'!$A$2:$A$160,ISNUMBER(SEARCH('Bulk Order Form'!K107,'Hamper Listing'!$A$2:$A$160)),"No Results"))</f>
        <v>A Chandon Gift Hamper</v>
      </c>
      <c r="B94" t="str">
        <v>All Chill, No Booze Beer Hamper</v>
      </c>
      <c r="C94" t="str">
        <v>Backyard Barby Essentials Crate</v>
      </c>
      <c r="D94" t="str">
        <v>Beer &amp; Wine Picnic Cooler Bag</v>
      </c>
      <c r="E94" t="str">
        <v>Bite Bundle Gourmet Snacks Hamper</v>
      </c>
      <c r="F94" t="str">
        <v>Bite Bundle Pasta Night Hamper</v>
      </c>
      <c r="G94" t="str">
        <v>Bite Bundle Snack Indulgence Hamper</v>
      </c>
      <c r="H94" t="str">
        <v>Bondi Essentials Gift Hamper</v>
      </c>
      <c r="I94" t="str">
        <v>Botanica Pamper Hamper</v>
      </c>
      <c r="J94" t="str">
        <v>Botanica Rose Chandon Gift</v>
      </c>
      <c r="K94" t="str">
        <v>Box Of Treats Easter Hamper</v>
      </c>
      <c r="L94" t="str">
        <v>Box Of Treats Hamper</v>
      </c>
      <c r="M94" t="str">
        <v>Car &amp; Wine Lovers Gift Hamper</v>
      </c>
      <c r="N94" t="str">
        <v>Car Chamois &amp; Red Wine Gift</v>
      </c>
      <c r="O94" t="str">
        <v>Car Chamois &amp; White Wine Gift</v>
      </c>
      <c r="P94" t="str">
        <v>Car Essentials Gift Pack</v>
      </c>
      <c r="Q94" t="str">
        <v>Caring For You Rest Time Gift Box</v>
      </c>
      <c r="R94" t="str">
        <v>Celebrate Shiraz Gift Box</v>
      </c>
      <c r="S94" t="str">
        <v>Chill Out Lager Hamper</v>
      </c>
      <c r="T94" t="str">
        <v>Chill Out Pale Ale Hamper</v>
      </c>
      <c r="U94" t="str">
        <v>Chivas Whisky &amp; Nuts Hamper</v>
      </c>
      <c r="V94" t="str">
        <v>Clay Date - Clay Sculpting Set For Two</v>
      </c>
      <c r="W94" t="str">
        <v>Connoisseur's Wine Collection Hamper</v>
      </c>
      <c r="X94" t="str">
        <v>Cuddle Up At Home</v>
      </c>
      <c r="Y94" t="str">
        <v>Dom Perignon Champagne Gift Hamper</v>
      </c>
      <c r="Z94" t="str">
        <v>Double Wine Canvas Shopper</v>
      </c>
      <c r="AA94" t="str">
        <v>Elegance Dom Perignon Gift Hamper</v>
      </c>
      <c r="AB94" t="str">
        <v>Elegant Shiraz Housewarming Gift Box</v>
      </c>
      <c r="AC94" t="str">
        <v>Entertain With Veuve Crate</v>
      </c>
      <c r="AD94" t="str">
        <v>For Her Essentials Hamper</v>
      </c>
      <c r="AE94" t="str">
        <v>Garden &amp; Pamper Hamper</v>
      </c>
      <c r="AF94" t="str">
        <v>Glenlivet 12 Premium Whisky Hamper</v>
      </c>
      <c r="AG94" t="str">
        <v>Glenmorangie Whisky Tasting Hamper</v>
      </c>
      <c r="AH94" t="str">
        <v>Golf &amp; Chill Pack Gift</v>
      </c>
      <c r="AI94" t="str">
        <v>Gourmet Cheeseboard Hamper</v>
      </c>
      <c r="AJ94" t="str">
        <v>Gourmet Red Wine Hamper</v>
      </c>
      <c r="AK94" t="str">
        <v>Gourmet Sauv Blanc Hamper</v>
      </c>
      <c r="AL94" t="str">
        <v>Gourmet Settlement Gift</v>
      </c>
      <c r="AM94" t="str">
        <v>Gourmet Sparkling Hamper</v>
      </c>
      <c r="AN94" t="str">
        <v>Gourmet White Wine Hamper</v>
      </c>
      <c r="AO94" t="str">
        <v>Heaps Normal for Heaps Cool Gents Gift</v>
      </c>
      <c r="AP94" t="str">
        <v>Her Comfort Care Gift</v>
      </c>
      <c r="AQ94" t="str">
        <v>Home Celebration Hamper</v>
      </c>
      <c r="AR94" t="str">
        <v>Hoppy Days Pale Ale, Snack &amp; Speaker Gift Hamper</v>
      </c>
      <c r="AS94" t="str">
        <v>Hoppy Easter Chocolate Gift Box</v>
      </c>
      <c r="AT94" t="str">
        <v>Hoppy Easter Sparkling Gift Basket</v>
      </c>
      <c r="AU94" t="str">
        <v>Johnnie Walker Whisky Hamper</v>
      </c>
      <c r="AV94" t="str">
        <v>Limoncello Picnic Party Cooler</v>
      </c>
      <c r="AW94" t="str">
        <v>Love You Beary Much Hamper</v>
      </c>
      <c r="AX94" t="str">
        <v>Luxurious Picnic Gift Hamper</v>
      </c>
      <c r="AY94" t="str">
        <v>Luxury Car &amp; St Hugo Shiraz Hamper</v>
      </c>
      <c r="AZ94" t="str">
        <v>Luxury Gift Hamper For Her</v>
      </c>
      <c r="BA94" t="str">
        <v>Luxury Gift Hamper For Him</v>
      </c>
      <c r="BB94" t="str">
        <v>Luxury Homebody Relaxation Gift Hamper</v>
      </c>
      <c r="BC94" t="str">
        <v>Luxury Moet Hamper</v>
      </c>
      <c r="BD94" t="str">
        <v>Made To Share Basket</v>
      </c>
      <c r="BE94" t="str">
        <v>Makers Mark Whisky Hamper</v>
      </c>
      <c r="BF94" t="str">
        <v>Market Munchies Canvas Bag</v>
      </c>
      <c r="BG94" t="str">
        <v>Mini Home Chef Gift Set</v>
      </c>
      <c r="BH94" t="str">
        <v>Mini Snack Gift Box</v>
      </c>
      <c r="BI94" t="str">
        <v>Moet Gift Hamper</v>
      </c>
      <c r="BJ94" t="str">
        <v>Moon Dog Brews for Him Hamper</v>
      </c>
      <c r="BK94" t="str">
        <v>Mum's Margs &amp; Me Time Gift Basket</v>
      </c>
      <c r="BL94" t="str">
        <v>Mum's Market Munchies Tote Gift</v>
      </c>
      <c r="BM94" t="str">
        <v>Mum's Red Wine &amp; Robe Hamper</v>
      </c>
      <c r="BN94" t="str">
        <v>Mum's Sip &amp; Snack Hamper</v>
      </c>
      <c r="BO94" t="str">
        <v>Mum's Sparkling &amp; Treats Hamper</v>
      </c>
      <c r="BP94" t="str">
        <v>Mum's Sweet Treat Hamper</v>
      </c>
      <c r="BQ94" t="str">
        <v>Opulent Tea Lovers Gift Set</v>
      </c>
      <c r="BR94" t="str">
        <v>Perk Me Up Coffee Hamper</v>
      </c>
      <c r="BS94" t="str">
        <v>Prosecco Celebration Hamper</v>
      </c>
      <c r="BT94" t="str">
        <v>Red &amp; White Wine Gift Box</v>
      </c>
      <c r="BU94" t="str">
        <v>Red Welcome Home Hamper</v>
      </c>
      <c r="BV94" t="str">
        <v>Red Wine &amp; Game Night In Hamper</v>
      </c>
      <c r="BW94" t="str">
        <v>Reset Mini Moment Gift Box</v>
      </c>
      <c r="BX94" t="str">
        <v>Rest &amp; Reset Wellness Gift Hamper</v>
      </c>
      <c r="BY94" t="str">
        <v>Retire In Style Hamper</v>
      </c>
      <c r="BZ94" t="str">
        <v>Robby's Entertainer Gift Pack</v>
      </c>
      <c r="CA94" t="str">
        <v>Robs Arvo BBQ Kit</v>
      </c>
      <c r="CB94" t="str">
        <v>Rob's Red Wine Tasting Hamper</v>
      </c>
      <c r="CC94" t="str">
        <v>Self Care For You Gift Box</v>
      </c>
      <c r="CD94" t="str">
        <v>Self Care Gift Hamper</v>
      </c>
      <c r="CE94" t="str">
        <v>Sip &amp; Snack Gift Hamper</v>
      </c>
      <c r="CF94" t="str">
        <v>Sparkling Celebration Car Gift Hamper</v>
      </c>
      <c r="CG94" t="str">
        <v>Summer Lovin' Shopper Bag</v>
      </c>
      <c r="CH94" t="str">
        <v>Sweet Chocolate Easter Hamper</v>
      </c>
      <c r="CI94" t="str">
        <v>Sweet Chocolate Hamper</v>
      </c>
      <c r="CJ94" t="str">
        <v>Sweet Easter Sharing Gift Hamper</v>
      </c>
      <c r="CK94" t="str">
        <v>Sweet Treats Gift Hamper</v>
      </c>
      <c r="CL94" t="str">
        <v>Take Care Gift Hamper</v>
      </c>
      <c r="CM94" t="str">
        <v>Tea &amp; Comfort Hamper</v>
      </c>
      <c r="CN94" t="str">
        <v>The Aberlour 'U R' Special Hamper</v>
      </c>
      <c r="CO94" t="str">
        <v>The Artisan Picnic Hamper</v>
      </c>
      <c r="CP94" t="str">
        <v>The BBQ Lover's Gift Box</v>
      </c>
      <c r="CQ94" t="str">
        <v>The Bondi Soap Indulgence 'Delight Me' Gift Box</v>
      </c>
      <c r="CR94" t="str">
        <v>The Coffee &amp; Crunch Bundle Hamper</v>
      </c>
      <c r="CS94" t="str">
        <v>The Coffee Lover's Gift</v>
      </c>
      <c r="CT94" t="str">
        <v>The Entertainer Crate</v>
      </c>
      <c r="CU94" t="str">
        <v>The Gents' Retreat Hamper</v>
      </c>
      <c r="CV94" t="str">
        <v>Thinking Of You Mini Moments Gift</v>
      </c>
      <c r="CW94" t="str">
        <v>Top Shelf Veuve &amp; Aberlour Whisky Gift</v>
      </c>
      <c r="CX94" t="str">
        <v>Ultimate Car Gift Pack With Meguiar's</v>
      </c>
      <c r="CY94" t="str">
        <v>Ultimate Party Pack</v>
      </c>
      <c r="CZ94" t="str">
        <v>Very Veuve Gift Hamper</v>
      </c>
      <c r="DA94" t="str">
        <v>Vitale Australian Botanicals House Essentials</v>
      </c>
      <c r="DB94" t="str">
        <v>Vitale Wellness Pamper Hamper</v>
      </c>
      <c r="DC94" t="str">
        <v>Vitality Pamper Hamper</v>
      </c>
      <c r="DD94" t="str">
        <v>Welcome Home Cheeseboard &amp; Olive Oil</v>
      </c>
      <c r="DE94" t="str">
        <v>Welcome Home Cheeseboard &amp; Red Wine</v>
      </c>
      <c r="DF94" t="str">
        <v>Wine &amp; Antipasto Hamper</v>
      </c>
      <c r="DG94" t="str">
        <v>Wine &amp; Chocolate Collection</v>
      </c>
      <c r="DH94" t="str">
        <v>With Love Sparkling Hamper</v>
      </c>
      <c r="DI94" t="str">
        <v>Yes Way Rose Hamper</v>
      </c>
      <c r="DJ94" t="str">
        <v>You're Amazing Mini Moments Gift</v>
      </c>
      <c r="DK94" t="str">
        <v>Zonzo Roro Apertivo Spritz &amp; Snack Set Gift</v>
      </c>
      <c r="DL94" t="str">
        <v>Zonzo Vodka Celebration Hamper</v>
      </c>
      <c r="DM94" t="str">
        <v>Custom Hamper</v>
      </c>
    </row>
    <row r="95" spans="1:117" x14ac:dyDescent="0.25">
      <c r="A95" s="62" t="str" cm="1">
        <f t="array" ref="A95:DM95">TRANSPOSE(_xlfn._xlws.FILTER('Hamper Listing'!$A$2:$A$160,ISNUMBER(SEARCH('Bulk Order Form'!K108,'Hamper Listing'!$A$2:$A$160)),"No Results"))</f>
        <v>A Chandon Gift Hamper</v>
      </c>
      <c r="B95" t="str">
        <v>All Chill, No Booze Beer Hamper</v>
      </c>
      <c r="C95" t="str">
        <v>Backyard Barby Essentials Crate</v>
      </c>
      <c r="D95" t="str">
        <v>Beer &amp; Wine Picnic Cooler Bag</v>
      </c>
      <c r="E95" t="str">
        <v>Bite Bundle Gourmet Snacks Hamper</v>
      </c>
      <c r="F95" t="str">
        <v>Bite Bundle Pasta Night Hamper</v>
      </c>
      <c r="G95" t="str">
        <v>Bite Bundle Snack Indulgence Hamper</v>
      </c>
      <c r="H95" t="str">
        <v>Bondi Essentials Gift Hamper</v>
      </c>
      <c r="I95" t="str">
        <v>Botanica Pamper Hamper</v>
      </c>
      <c r="J95" t="str">
        <v>Botanica Rose Chandon Gift</v>
      </c>
      <c r="K95" t="str">
        <v>Box Of Treats Easter Hamper</v>
      </c>
      <c r="L95" t="str">
        <v>Box Of Treats Hamper</v>
      </c>
      <c r="M95" t="str">
        <v>Car &amp; Wine Lovers Gift Hamper</v>
      </c>
      <c r="N95" t="str">
        <v>Car Chamois &amp; Red Wine Gift</v>
      </c>
      <c r="O95" t="str">
        <v>Car Chamois &amp; White Wine Gift</v>
      </c>
      <c r="P95" t="str">
        <v>Car Essentials Gift Pack</v>
      </c>
      <c r="Q95" t="str">
        <v>Caring For You Rest Time Gift Box</v>
      </c>
      <c r="R95" t="str">
        <v>Celebrate Shiraz Gift Box</v>
      </c>
      <c r="S95" t="str">
        <v>Chill Out Lager Hamper</v>
      </c>
      <c r="T95" t="str">
        <v>Chill Out Pale Ale Hamper</v>
      </c>
      <c r="U95" t="str">
        <v>Chivas Whisky &amp; Nuts Hamper</v>
      </c>
      <c r="V95" t="str">
        <v>Clay Date - Clay Sculpting Set For Two</v>
      </c>
      <c r="W95" t="str">
        <v>Connoisseur's Wine Collection Hamper</v>
      </c>
      <c r="X95" t="str">
        <v>Cuddle Up At Home</v>
      </c>
      <c r="Y95" t="str">
        <v>Dom Perignon Champagne Gift Hamper</v>
      </c>
      <c r="Z95" t="str">
        <v>Double Wine Canvas Shopper</v>
      </c>
      <c r="AA95" t="str">
        <v>Elegance Dom Perignon Gift Hamper</v>
      </c>
      <c r="AB95" t="str">
        <v>Elegant Shiraz Housewarming Gift Box</v>
      </c>
      <c r="AC95" t="str">
        <v>Entertain With Veuve Crate</v>
      </c>
      <c r="AD95" t="str">
        <v>For Her Essentials Hamper</v>
      </c>
      <c r="AE95" t="str">
        <v>Garden &amp; Pamper Hamper</v>
      </c>
      <c r="AF95" t="str">
        <v>Glenlivet 12 Premium Whisky Hamper</v>
      </c>
      <c r="AG95" t="str">
        <v>Glenmorangie Whisky Tasting Hamper</v>
      </c>
      <c r="AH95" t="str">
        <v>Golf &amp; Chill Pack Gift</v>
      </c>
      <c r="AI95" t="str">
        <v>Gourmet Cheeseboard Hamper</v>
      </c>
      <c r="AJ95" t="str">
        <v>Gourmet Red Wine Hamper</v>
      </c>
      <c r="AK95" t="str">
        <v>Gourmet Sauv Blanc Hamper</v>
      </c>
      <c r="AL95" t="str">
        <v>Gourmet Settlement Gift</v>
      </c>
      <c r="AM95" t="str">
        <v>Gourmet Sparkling Hamper</v>
      </c>
      <c r="AN95" t="str">
        <v>Gourmet White Wine Hamper</v>
      </c>
      <c r="AO95" t="str">
        <v>Heaps Normal for Heaps Cool Gents Gift</v>
      </c>
      <c r="AP95" t="str">
        <v>Her Comfort Care Gift</v>
      </c>
      <c r="AQ95" t="str">
        <v>Home Celebration Hamper</v>
      </c>
      <c r="AR95" t="str">
        <v>Hoppy Days Pale Ale, Snack &amp; Speaker Gift Hamper</v>
      </c>
      <c r="AS95" t="str">
        <v>Hoppy Easter Chocolate Gift Box</v>
      </c>
      <c r="AT95" t="str">
        <v>Hoppy Easter Sparkling Gift Basket</v>
      </c>
      <c r="AU95" t="str">
        <v>Johnnie Walker Whisky Hamper</v>
      </c>
      <c r="AV95" t="str">
        <v>Limoncello Picnic Party Cooler</v>
      </c>
      <c r="AW95" t="str">
        <v>Love You Beary Much Hamper</v>
      </c>
      <c r="AX95" t="str">
        <v>Luxurious Picnic Gift Hamper</v>
      </c>
      <c r="AY95" t="str">
        <v>Luxury Car &amp; St Hugo Shiraz Hamper</v>
      </c>
      <c r="AZ95" t="str">
        <v>Luxury Gift Hamper For Her</v>
      </c>
      <c r="BA95" t="str">
        <v>Luxury Gift Hamper For Him</v>
      </c>
      <c r="BB95" t="str">
        <v>Luxury Homebody Relaxation Gift Hamper</v>
      </c>
      <c r="BC95" t="str">
        <v>Luxury Moet Hamper</v>
      </c>
      <c r="BD95" t="str">
        <v>Made To Share Basket</v>
      </c>
      <c r="BE95" t="str">
        <v>Makers Mark Whisky Hamper</v>
      </c>
      <c r="BF95" t="str">
        <v>Market Munchies Canvas Bag</v>
      </c>
      <c r="BG95" t="str">
        <v>Mini Home Chef Gift Set</v>
      </c>
      <c r="BH95" t="str">
        <v>Mini Snack Gift Box</v>
      </c>
      <c r="BI95" t="str">
        <v>Moet Gift Hamper</v>
      </c>
      <c r="BJ95" t="str">
        <v>Moon Dog Brews for Him Hamper</v>
      </c>
      <c r="BK95" t="str">
        <v>Mum's Margs &amp; Me Time Gift Basket</v>
      </c>
      <c r="BL95" t="str">
        <v>Mum's Market Munchies Tote Gift</v>
      </c>
      <c r="BM95" t="str">
        <v>Mum's Red Wine &amp; Robe Hamper</v>
      </c>
      <c r="BN95" t="str">
        <v>Mum's Sip &amp; Snack Hamper</v>
      </c>
      <c r="BO95" t="str">
        <v>Mum's Sparkling &amp; Treats Hamper</v>
      </c>
      <c r="BP95" t="str">
        <v>Mum's Sweet Treat Hamper</v>
      </c>
      <c r="BQ95" t="str">
        <v>Opulent Tea Lovers Gift Set</v>
      </c>
      <c r="BR95" t="str">
        <v>Perk Me Up Coffee Hamper</v>
      </c>
      <c r="BS95" t="str">
        <v>Prosecco Celebration Hamper</v>
      </c>
      <c r="BT95" t="str">
        <v>Red &amp; White Wine Gift Box</v>
      </c>
      <c r="BU95" t="str">
        <v>Red Welcome Home Hamper</v>
      </c>
      <c r="BV95" t="str">
        <v>Red Wine &amp; Game Night In Hamper</v>
      </c>
      <c r="BW95" t="str">
        <v>Reset Mini Moment Gift Box</v>
      </c>
      <c r="BX95" t="str">
        <v>Rest &amp; Reset Wellness Gift Hamper</v>
      </c>
      <c r="BY95" t="str">
        <v>Retire In Style Hamper</v>
      </c>
      <c r="BZ95" t="str">
        <v>Robby's Entertainer Gift Pack</v>
      </c>
      <c r="CA95" t="str">
        <v>Robs Arvo BBQ Kit</v>
      </c>
      <c r="CB95" t="str">
        <v>Rob's Red Wine Tasting Hamper</v>
      </c>
      <c r="CC95" t="str">
        <v>Self Care For You Gift Box</v>
      </c>
      <c r="CD95" t="str">
        <v>Self Care Gift Hamper</v>
      </c>
      <c r="CE95" t="str">
        <v>Sip &amp; Snack Gift Hamper</v>
      </c>
      <c r="CF95" t="str">
        <v>Sparkling Celebration Car Gift Hamper</v>
      </c>
      <c r="CG95" t="str">
        <v>Summer Lovin' Shopper Bag</v>
      </c>
      <c r="CH95" t="str">
        <v>Sweet Chocolate Easter Hamper</v>
      </c>
      <c r="CI95" t="str">
        <v>Sweet Chocolate Hamper</v>
      </c>
      <c r="CJ95" t="str">
        <v>Sweet Easter Sharing Gift Hamper</v>
      </c>
      <c r="CK95" t="str">
        <v>Sweet Treats Gift Hamper</v>
      </c>
      <c r="CL95" t="str">
        <v>Take Care Gift Hamper</v>
      </c>
      <c r="CM95" t="str">
        <v>Tea &amp; Comfort Hamper</v>
      </c>
      <c r="CN95" t="str">
        <v>The Aberlour 'U R' Special Hamper</v>
      </c>
      <c r="CO95" t="str">
        <v>The Artisan Picnic Hamper</v>
      </c>
      <c r="CP95" t="str">
        <v>The BBQ Lover's Gift Box</v>
      </c>
      <c r="CQ95" t="str">
        <v>The Bondi Soap Indulgence 'Delight Me' Gift Box</v>
      </c>
      <c r="CR95" t="str">
        <v>The Coffee &amp; Crunch Bundle Hamper</v>
      </c>
      <c r="CS95" t="str">
        <v>The Coffee Lover's Gift</v>
      </c>
      <c r="CT95" t="str">
        <v>The Entertainer Crate</v>
      </c>
      <c r="CU95" t="str">
        <v>The Gents' Retreat Hamper</v>
      </c>
      <c r="CV95" t="str">
        <v>Thinking Of You Mini Moments Gift</v>
      </c>
      <c r="CW95" t="str">
        <v>Top Shelf Veuve &amp; Aberlour Whisky Gift</v>
      </c>
      <c r="CX95" t="str">
        <v>Ultimate Car Gift Pack With Meguiar's</v>
      </c>
      <c r="CY95" t="str">
        <v>Ultimate Party Pack</v>
      </c>
      <c r="CZ95" t="str">
        <v>Very Veuve Gift Hamper</v>
      </c>
      <c r="DA95" t="str">
        <v>Vitale Australian Botanicals House Essentials</v>
      </c>
      <c r="DB95" t="str">
        <v>Vitale Wellness Pamper Hamper</v>
      </c>
      <c r="DC95" t="str">
        <v>Vitality Pamper Hamper</v>
      </c>
      <c r="DD95" t="str">
        <v>Welcome Home Cheeseboard &amp; Olive Oil</v>
      </c>
      <c r="DE95" t="str">
        <v>Welcome Home Cheeseboard &amp; Red Wine</v>
      </c>
      <c r="DF95" t="str">
        <v>Wine &amp; Antipasto Hamper</v>
      </c>
      <c r="DG95" t="str">
        <v>Wine &amp; Chocolate Collection</v>
      </c>
      <c r="DH95" t="str">
        <v>With Love Sparkling Hamper</v>
      </c>
      <c r="DI95" t="str">
        <v>Yes Way Rose Hamper</v>
      </c>
      <c r="DJ95" t="str">
        <v>You're Amazing Mini Moments Gift</v>
      </c>
      <c r="DK95" t="str">
        <v>Zonzo Roro Apertivo Spritz &amp; Snack Set Gift</v>
      </c>
      <c r="DL95" t="str">
        <v>Zonzo Vodka Celebration Hamper</v>
      </c>
      <c r="DM95" t="str">
        <v>Custom Hamper</v>
      </c>
    </row>
    <row r="96" spans="1:117" x14ac:dyDescent="0.25">
      <c r="A96" s="62" t="str" cm="1">
        <f t="array" ref="A96:DM96">TRANSPOSE(_xlfn._xlws.FILTER('Hamper Listing'!$A$2:$A$160,ISNUMBER(SEARCH('Bulk Order Form'!K109,'Hamper Listing'!$A$2:$A$160)),"No Results"))</f>
        <v>A Chandon Gift Hamper</v>
      </c>
      <c r="B96" t="str">
        <v>All Chill, No Booze Beer Hamper</v>
      </c>
      <c r="C96" t="str">
        <v>Backyard Barby Essentials Crate</v>
      </c>
      <c r="D96" t="str">
        <v>Beer &amp; Wine Picnic Cooler Bag</v>
      </c>
      <c r="E96" t="str">
        <v>Bite Bundle Gourmet Snacks Hamper</v>
      </c>
      <c r="F96" t="str">
        <v>Bite Bundle Pasta Night Hamper</v>
      </c>
      <c r="G96" t="str">
        <v>Bite Bundle Snack Indulgence Hamper</v>
      </c>
      <c r="H96" t="str">
        <v>Bondi Essentials Gift Hamper</v>
      </c>
      <c r="I96" t="str">
        <v>Botanica Pamper Hamper</v>
      </c>
      <c r="J96" t="str">
        <v>Botanica Rose Chandon Gift</v>
      </c>
      <c r="K96" t="str">
        <v>Box Of Treats Easter Hamper</v>
      </c>
      <c r="L96" t="str">
        <v>Box Of Treats Hamper</v>
      </c>
      <c r="M96" t="str">
        <v>Car &amp; Wine Lovers Gift Hamper</v>
      </c>
      <c r="N96" t="str">
        <v>Car Chamois &amp; Red Wine Gift</v>
      </c>
      <c r="O96" t="str">
        <v>Car Chamois &amp; White Wine Gift</v>
      </c>
      <c r="P96" t="str">
        <v>Car Essentials Gift Pack</v>
      </c>
      <c r="Q96" t="str">
        <v>Caring For You Rest Time Gift Box</v>
      </c>
      <c r="R96" t="str">
        <v>Celebrate Shiraz Gift Box</v>
      </c>
      <c r="S96" t="str">
        <v>Chill Out Lager Hamper</v>
      </c>
      <c r="T96" t="str">
        <v>Chill Out Pale Ale Hamper</v>
      </c>
      <c r="U96" t="str">
        <v>Chivas Whisky &amp; Nuts Hamper</v>
      </c>
      <c r="V96" t="str">
        <v>Clay Date - Clay Sculpting Set For Two</v>
      </c>
      <c r="W96" t="str">
        <v>Connoisseur's Wine Collection Hamper</v>
      </c>
      <c r="X96" t="str">
        <v>Cuddle Up At Home</v>
      </c>
      <c r="Y96" t="str">
        <v>Dom Perignon Champagne Gift Hamper</v>
      </c>
      <c r="Z96" t="str">
        <v>Double Wine Canvas Shopper</v>
      </c>
      <c r="AA96" t="str">
        <v>Elegance Dom Perignon Gift Hamper</v>
      </c>
      <c r="AB96" t="str">
        <v>Elegant Shiraz Housewarming Gift Box</v>
      </c>
      <c r="AC96" t="str">
        <v>Entertain With Veuve Crate</v>
      </c>
      <c r="AD96" t="str">
        <v>For Her Essentials Hamper</v>
      </c>
      <c r="AE96" t="str">
        <v>Garden &amp; Pamper Hamper</v>
      </c>
      <c r="AF96" t="str">
        <v>Glenlivet 12 Premium Whisky Hamper</v>
      </c>
      <c r="AG96" t="str">
        <v>Glenmorangie Whisky Tasting Hamper</v>
      </c>
      <c r="AH96" t="str">
        <v>Golf &amp; Chill Pack Gift</v>
      </c>
      <c r="AI96" t="str">
        <v>Gourmet Cheeseboard Hamper</v>
      </c>
      <c r="AJ96" t="str">
        <v>Gourmet Red Wine Hamper</v>
      </c>
      <c r="AK96" t="str">
        <v>Gourmet Sauv Blanc Hamper</v>
      </c>
      <c r="AL96" t="str">
        <v>Gourmet Settlement Gift</v>
      </c>
      <c r="AM96" t="str">
        <v>Gourmet Sparkling Hamper</v>
      </c>
      <c r="AN96" t="str">
        <v>Gourmet White Wine Hamper</v>
      </c>
      <c r="AO96" t="str">
        <v>Heaps Normal for Heaps Cool Gents Gift</v>
      </c>
      <c r="AP96" t="str">
        <v>Her Comfort Care Gift</v>
      </c>
      <c r="AQ96" t="str">
        <v>Home Celebration Hamper</v>
      </c>
      <c r="AR96" t="str">
        <v>Hoppy Days Pale Ale, Snack &amp; Speaker Gift Hamper</v>
      </c>
      <c r="AS96" t="str">
        <v>Hoppy Easter Chocolate Gift Box</v>
      </c>
      <c r="AT96" t="str">
        <v>Hoppy Easter Sparkling Gift Basket</v>
      </c>
      <c r="AU96" t="str">
        <v>Johnnie Walker Whisky Hamper</v>
      </c>
      <c r="AV96" t="str">
        <v>Limoncello Picnic Party Cooler</v>
      </c>
      <c r="AW96" t="str">
        <v>Love You Beary Much Hamper</v>
      </c>
      <c r="AX96" t="str">
        <v>Luxurious Picnic Gift Hamper</v>
      </c>
      <c r="AY96" t="str">
        <v>Luxury Car &amp; St Hugo Shiraz Hamper</v>
      </c>
      <c r="AZ96" t="str">
        <v>Luxury Gift Hamper For Her</v>
      </c>
      <c r="BA96" t="str">
        <v>Luxury Gift Hamper For Him</v>
      </c>
      <c r="BB96" t="str">
        <v>Luxury Homebody Relaxation Gift Hamper</v>
      </c>
      <c r="BC96" t="str">
        <v>Luxury Moet Hamper</v>
      </c>
      <c r="BD96" t="str">
        <v>Made To Share Basket</v>
      </c>
      <c r="BE96" t="str">
        <v>Makers Mark Whisky Hamper</v>
      </c>
      <c r="BF96" t="str">
        <v>Market Munchies Canvas Bag</v>
      </c>
      <c r="BG96" t="str">
        <v>Mini Home Chef Gift Set</v>
      </c>
      <c r="BH96" t="str">
        <v>Mini Snack Gift Box</v>
      </c>
      <c r="BI96" t="str">
        <v>Moet Gift Hamper</v>
      </c>
      <c r="BJ96" t="str">
        <v>Moon Dog Brews for Him Hamper</v>
      </c>
      <c r="BK96" t="str">
        <v>Mum's Margs &amp; Me Time Gift Basket</v>
      </c>
      <c r="BL96" t="str">
        <v>Mum's Market Munchies Tote Gift</v>
      </c>
      <c r="BM96" t="str">
        <v>Mum's Red Wine &amp; Robe Hamper</v>
      </c>
      <c r="BN96" t="str">
        <v>Mum's Sip &amp; Snack Hamper</v>
      </c>
      <c r="BO96" t="str">
        <v>Mum's Sparkling &amp; Treats Hamper</v>
      </c>
      <c r="BP96" t="str">
        <v>Mum's Sweet Treat Hamper</v>
      </c>
      <c r="BQ96" t="str">
        <v>Opulent Tea Lovers Gift Set</v>
      </c>
      <c r="BR96" t="str">
        <v>Perk Me Up Coffee Hamper</v>
      </c>
      <c r="BS96" t="str">
        <v>Prosecco Celebration Hamper</v>
      </c>
      <c r="BT96" t="str">
        <v>Red &amp; White Wine Gift Box</v>
      </c>
      <c r="BU96" t="str">
        <v>Red Welcome Home Hamper</v>
      </c>
      <c r="BV96" t="str">
        <v>Red Wine &amp; Game Night In Hamper</v>
      </c>
      <c r="BW96" t="str">
        <v>Reset Mini Moment Gift Box</v>
      </c>
      <c r="BX96" t="str">
        <v>Rest &amp; Reset Wellness Gift Hamper</v>
      </c>
      <c r="BY96" t="str">
        <v>Retire In Style Hamper</v>
      </c>
      <c r="BZ96" t="str">
        <v>Robby's Entertainer Gift Pack</v>
      </c>
      <c r="CA96" t="str">
        <v>Robs Arvo BBQ Kit</v>
      </c>
      <c r="CB96" t="str">
        <v>Rob's Red Wine Tasting Hamper</v>
      </c>
      <c r="CC96" t="str">
        <v>Self Care For You Gift Box</v>
      </c>
      <c r="CD96" t="str">
        <v>Self Care Gift Hamper</v>
      </c>
      <c r="CE96" t="str">
        <v>Sip &amp; Snack Gift Hamper</v>
      </c>
      <c r="CF96" t="str">
        <v>Sparkling Celebration Car Gift Hamper</v>
      </c>
      <c r="CG96" t="str">
        <v>Summer Lovin' Shopper Bag</v>
      </c>
      <c r="CH96" t="str">
        <v>Sweet Chocolate Easter Hamper</v>
      </c>
      <c r="CI96" t="str">
        <v>Sweet Chocolate Hamper</v>
      </c>
      <c r="CJ96" t="str">
        <v>Sweet Easter Sharing Gift Hamper</v>
      </c>
      <c r="CK96" t="str">
        <v>Sweet Treats Gift Hamper</v>
      </c>
      <c r="CL96" t="str">
        <v>Take Care Gift Hamper</v>
      </c>
      <c r="CM96" t="str">
        <v>Tea &amp; Comfort Hamper</v>
      </c>
      <c r="CN96" t="str">
        <v>The Aberlour 'U R' Special Hamper</v>
      </c>
      <c r="CO96" t="str">
        <v>The Artisan Picnic Hamper</v>
      </c>
      <c r="CP96" t="str">
        <v>The BBQ Lover's Gift Box</v>
      </c>
      <c r="CQ96" t="str">
        <v>The Bondi Soap Indulgence 'Delight Me' Gift Box</v>
      </c>
      <c r="CR96" t="str">
        <v>The Coffee &amp; Crunch Bundle Hamper</v>
      </c>
      <c r="CS96" t="str">
        <v>The Coffee Lover's Gift</v>
      </c>
      <c r="CT96" t="str">
        <v>The Entertainer Crate</v>
      </c>
      <c r="CU96" t="str">
        <v>The Gents' Retreat Hamper</v>
      </c>
      <c r="CV96" t="str">
        <v>Thinking Of You Mini Moments Gift</v>
      </c>
      <c r="CW96" t="str">
        <v>Top Shelf Veuve &amp; Aberlour Whisky Gift</v>
      </c>
      <c r="CX96" t="str">
        <v>Ultimate Car Gift Pack With Meguiar's</v>
      </c>
      <c r="CY96" t="str">
        <v>Ultimate Party Pack</v>
      </c>
      <c r="CZ96" t="str">
        <v>Very Veuve Gift Hamper</v>
      </c>
      <c r="DA96" t="str">
        <v>Vitale Australian Botanicals House Essentials</v>
      </c>
      <c r="DB96" t="str">
        <v>Vitale Wellness Pamper Hamper</v>
      </c>
      <c r="DC96" t="str">
        <v>Vitality Pamper Hamper</v>
      </c>
      <c r="DD96" t="str">
        <v>Welcome Home Cheeseboard &amp; Olive Oil</v>
      </c>
      <c r="DE96" t="str">
        <v>Welcome Home Cheeseboard &amp; Red Wine</v>
      </c>
      <c r="DF96" t="str">
        <v>Wine &amp; Antipasto Hamper</v>
      </c>
      <c r="DG96" t="str">
        <v>Wine &amp; Chocolate Collection</v>
      </c>
      <c r="DH96" t="str">
        <v>With Love Sparkling Hamper</v>
      </c>
      <c r="DI96" t="str">
        <v>Yes Way Rose Hamper</v>
      </c>
      <c r="DJ96" t="str">
        <v>You're Amazing Mini Moments Gift</v>
      </c>
      <c r="DK96" t="str">
        <v>Zonzo Roro Apertivo Spritz &amp; Snack Set Gift</v>
      </c>
      <c r="DL96" t="str">
        <v>Zonzo Vodka Celebration Hamper</v>
      </c>
      <c r="DM96" t="str">
        <v>Custom Hamper</v>
      </c>
    </row>
    <row r="97" spans="1:117" x14ac:dyDescent="0.25">
      <c r="A97" s="62" t="str" cm="1">
        <f t="array" ref="A97:DM97">TRANSPOSE(_xlfn._xlws.FILTER('Hamper Listing'!$A$2:$A$160,ISNUMBER(SEARCH('Bulk Order Form'!K110,'Hamper Listing'!$A$2:$A$160)),"No Results"))</f>
        <v>A Chandon Gift Hamper</v>
      </c>
      <c r="B97" t="str">
        <v>All Chill, No Booze Beer Hamper</v>
      </c>
      <c r="C97" t="str">
        <v>Backyard Barby Essentials Crate</v>
      </c>
      <c r="D97" t="str">
        <v>Beer &amp; Wine Picnic Cooler Bag</v>
      </c>
      <c r="E97" t="str">
        <v>Bite Bundle Gourmet Snacks Hamper</v>
      </c>
      <c r="F97" t="str">
        <v>Bite Bundle Pasta Night Hamper</v>
      </c>
      <c r="G97" t="str">
        <v>Bite Bundle Snack Indulgence Hamper</v>
      </c>
      <c r="H97" t="str">
        <v>Bondi Essentials Gift Hamper</v>
      </c>
      <c r="I97" t="str">
        <v>Botanica Pamper Hamper</v>
      </c>
      <c r="J97" t="str">
        <v>Botanica Rose Chandon Gift</v>
      </c>
      <c r="K97" t="str">
        <v>Box Of Treats Easter Hamper</v>
      </c>
      <c r="L97" t="str">
        <v>Box Of Treats Hamper</v>
      </c>
      <c r="M97" t="str">
        <v>Car &amp; Wine Lovers Gift Hamper</v>
      </c>
      <c r="N97" t="str">
        <v>Car Chamois &amp; Red Wine Gift</v>
      </c>
      <c r="O97" t="str">
        <v>Car Chamois &amp; White Wine Gift</v>
      </c>
      <c r="P97" t="str">
        <v>Car Essentials Gift Pack</v>
      </c>
      <c r="Q97" t="str">
        <v>Caring For You Rest Time Gift Box</v>
      </c>
      <c r="R97" t="str">
        <v>Celebrate Shiraz Gift Box</v>
      </c>
      <c r="S97" t="str">
        <v>Chill Out Lager Hamper</v>
      </c>
      <c r="T97" t="str">
        <v>Chill Out Pale Ale Hamper</v>
      </c>
      <c r="U97" t="str">
        <v>Chivas Whisky &amp; Nuts Hamper</v>
      </c>
      <c r="V97" t="str">
        <v>Clay Date - Clay Sculpting Set For Two</v>
      </c>
      <c r="W97" t="str">
        <v>Connoisseur's Wine Collection Hamper</v>
      </c>
      <c r="X97" t="str">
        <v>Cuddle Up At Home</v>
      </c>
      <c r="Y97" t="str">
        <v>Dom Perignon Champagne Gift Hamper</v>
      </c>
      <c r="Z97" t="str">
        <v>Double Wine Canvas Shopper</v>
      </c>
      <c r="AA97" t="str">
        <v>Elegance Dom Perignon Gift Hamper</v>
      </c>
      <c r="AB97" t="str">
        <v>Elegant Shiraz Housewarming Gift Box</v>
      </c>
      <c r="AC97" t="str">
        <v>Entertain With Veuve Crate</v>
      </c>
      <c r="AD97" t="str">
        <v>For Her Essentials Hamper</v>
      </c>
      <c r="AE97" t="str">
        <v>Garden &amp; Pamper Hamper</v>
      </c>
      <c r="AF97" t="str">
        <v>Glenlivet 12 Premium Whisky Hamper</v>
      </c>
      <c r="AG97" t="str">
        <v>Glenmorangie Whisky Tasting Hamper</v>
      </c>
      <c r="AH97" t="str">
        <v>Golf &amp; Chill Pack Gift</v>
      </c>
      <c r="AI97" t="str">
        <v>Gourmet Cheeseboard Hamper</v>
      </c>
      <c r="AJ97" t="str">
        <v>Gourmet Red Wine Hamper</v>
      </c>
      <c r="AK97" t="str">
        <v>Gourmet Sauv Blanc Hamper</v>
      </c>
      <c r="AL97" t="str">
        <v>Gourmet Settlement Gift</v>
      </c>
      <c r="AM97" t="str">
        <v>Gourmet Sparkling Hamper</v>
      </c>
      <c r="AN97" t="str">
        <v>Gourmet White Wine Hamper</v>
      </c>
      <c r="AO97" t="str">
        <v>Heaps Normal for Heaps Cool Gents Gift</v>
      </c>
      <c r="AP97" t="str">
        <v>Her Comfort Care Gift</v>
      </c>
      <c r="AQ97" t="str">
        <v>Home Celebration Hamper</v>
      </c>
      <c r="AR97" t="str">
        <v>Hoppy Days Pale Ale, Snack &amp; Speaker Gift Hamper</v>
      </c>
      <c r="AS97" t="str">
        <v>Hoppy Easter Chocolate Gift Box</v>
      </c>
      <c r="AT97" t="str">
        <v>Hoppy Easter Sparkling Gift Basket</v>
      </c>
      <c r="AU97" t="str">
        <v>Johnnie Walker Whisky Hamper</v>
      </c>
      <c r="AV97" t="str">
        <v>Limoncello Picnic Party Cooler</v>
      </c>
      <c r="AW97" t="str">
        <v>Love You Beary Much Hamper</v>
      </c>
      <c r="AX97" t="str">
        <v>Luxurious Picnic Gift Hamper</v>
      </c>
      <c r="AY97" t="str">
        <v>Luxury Car &amp; St Hugo Shiraz Hamper</v>
      </c>
      <c r="AZ97" t="str">
        <v>Luxury Gift Hamper For Her</v>
      </c>
      <c r="BA97" t="str">
        <v>Luxury Gift Hamper For Him</v>
      </c>
      <c r="BB97" t="str">
        <v>Luxury Homebody Relaxation Gift Hamper</v>
      </c>
      <c r="BC97" t="str">
        <v>Luxury Moet Hamper</v>
      </c>
      <c r="BD97" t="str">
        <v>Made To Share Basket</v>
      </c>
      <c r="BE97" t="str">
        <v>Makers Mark Whisky Hamper</v>
      </c>
      <c r="BF97" t="str">
        <v>Market Munchies Canvas Bag</v>
      </c>
      <c r="BG97" t="str">
        <v>Mini Home Chef Gift Set</v>
      </c>
      <c r="BH97" t="str">
        <v>Mini Snack Gift Box</v>
      </c>
      <c r="BI97" t="str">
        <v>Moet Gift Hamper</v>
      </c>
      <c r="BJ97" t="str">
        <v>Moon Dog Brews for Him Hamper</v>
      </c>
      <c r="BK97" t="str">
        <v>Mum's Margs &amp; Me Time Gift Basket</v>
      </c>
      <c r="BL97" t="str">
        <v>Mum's Market Munchies Tote Gift</v>
      </c>
      <c r="BM97" t="str">
        <v>Mum's Red Wine &amp; Robe Hamper</v>
      </c>
      <c r="BN97" t="str">
        <v>Mum's Sip &amp; Snack Hamper</v>
      </c>
      <c r="BO97" t="str">
        <v>Mum's Sparkling &amp; Treats Hamper</v>
      </c>
      <c r="BP97" t="str">
        <v>Mum's Sweet Treat Hamper</v>
      </c>
      <c r="BQ97" t="str">
        <v>Opulent Tea Lovers Gift Set</v>
      </c>
      <c r="BR97" t="str">
        <v>Perk Me Up Coffee Hamper</v>
      </c>
      <c r="BS97" t="str">
        <v>Prosecco Celebration Hamper</v>
      </c>
      <c r="BT97" t="str">
        <v>Red &amp; White Wine Gift Box</v>
      </c>
      <c r="BU97" t="str">
        <v>Red Welcome Home Hamper</v>
      </c>
      <c r="BV97" t="str">
        <v>Red Wine &amp; Game Night In Hamper</v>
      </c>
      <c r="BW97" t="str">
        <v>Reset Mini Moment Gift Box</v>
      </c>
      <c r="BX97" t="str">
        <v>Rest &amp; Reset Wellness Gift Hamper</v>
      </c>
      <c r="BY97" t="str">
        <v>Retire In Style Hamper</v>
      </c>
      <c r="BZ97" t="str">
        <v>Robby's Entertainer Gift Pack</v>
      </c>
      <c r="CA97" t="str">
        <v>Robs Arvo BBQ Kit</v>
      </c>
      <c r="CB97" t="str">
        <v>Rob's Red Wine Tasting Hamper</v>
      </c>
      <c r="CC97" t="str">
        <v>Self Care For You Gift Box</v>
      </c>
      <c r="CD97" t="str">
        <v>Self Care Gift Hamper</v>
      </c>
      <c r="CE97" t="str">
        <v>Sip &amp; Snack Gift Hamper</v>
      </c>
      <c r="CF97" t="str">
        <v>Sparkling Celebration Car Gift Hamper</v>
      </c>
      <c r="CG97" t="str">
        <v>Summer Lovin' Shopper Bag</v>
      </c>
      <c r="CH97" t="str">
        <v>Sweet Chocolate Easter Hamper</v>
      </c>
      <c r="CI97" t="str">
        <v>Sweet Chocolate Hamper</v>
      </c>
      <c r="CJ97" t="str">
        <v>Sweet Easter Sharing Gift Hamper</v>
      </c>
      <c r="CK97" t="str">
        <v>Sweet Treats Gift Hamper</v>
      </c>
      <c r="CL97" t="str">
        <v>Take Care Gift Hamper</v>
      </c>
      <c r="CM97" t="str">
        <v>Tea &amp; Comfort Hamper</v>
      </c>
      <c r="CN97" t="str">
        <v>The Aberlour 'U R' Special Hamper</v>
      </c>
      <c r="CO97" t="str">
        <v>The Artisan Picnic Hamper</v>
      </c>
      <c r="CP97" t="str">
        <v>The BBQ Lover's Gift Box</v>
      </c>
      <c r="CQ97" t="str">
        <v>The Bondi Soap Indulgence 'Delight Me' Gift Box</v>
      </c>
      <c r="CR97" t="str">
        <v>The Coffee &amp; Crunch Bundle Hamper</v>
      </c>
      <c r="CS97" t="str">
        <v>The Coffee Lover's Gift</v>
      </c>
      <c r="CT97" t="str">
        <v>The Entertainer Crate</v>
      </c>
      <c r="CU97" t="str">
        <v>The Gents' Retreat Hamper</v>
      </c>
      <c r="CV97" t="str">
        <v>Thinking Of You Mini Moments Gift</v>
      </c>
      <c r="CW97" t="str">
        <v>Top Shelf Veuve &amp; Aberlour Whisky Gift</v>
      </c>
      <c r="CX97" t="str">
        <v>Ultimate Car Gift Pack With Meguiar's</v>
      </c>
      <c r="CY97" t="str">
        <v>Ultimate Party Pack</v>
      </c>
      <c r="CZ97" t="str">
        <v>Very Veuve Gift Hamper</v>
      </c>
      <c r="DA97" t="str">
        <v>Vitale Australian Botanicals House Essentials</v>
      </c>
      <c r="DB97" t="str">
        <v>Vitale Wellness Pamper Hamper</v>
      </c>
      <c r="DC97" t="str">
        <v>Vitality Pamper Hamper</v>
      </c>
      <c r="DD97" t="str">
        <v>Welcome Home Cheeseboard &amp; Olive Oil</v>
      </c>
      <c r="DE97" t="str">
        <v>Welcome Home Cheeseboard &amp; Red Wine</v>
      </c>
      <c r="DF97" t="str">
        <v>Wine &amp; Antipasto Hamper</v>
      </c>
      <c r="DG97" t="str">
        <v>Wine &amp; Chocolate Collection</v>
      </c>
      <c r="DH97" t="str">
        <v>With Love Sparkling Hamper</v>
      </c>
      <c r="DI97" t="str">
        <v>Yes Way Rose Hamper</v>
      </c>
      <c r="DJ97" t="str">
        <v>You're Amazing Mini Moments Gift</v>
      </c>
      <c r="DK97" t="str">
        <v>Zonzo Roro Apertivo Spritz &amp; Snack Set Gift</v>
      </c>
      <c r="DL97" t="str">
        <v>Zonzo Vodka Celebration Hamper</v>
      </c>
      <c r="DM97" t="str">
        <v>Custom Hamper</v>
      </c>
    </row>
    <row r="98" spans="1:117" x14ac:dyDescent="0.25">
      <c r="A98" s="62" t="str" cm="1">
        <f t="array" ref="A98:DM98">TRANSPOSE(_xlfn._xlws.FILTER('Hamper Listing'!$A$2:$A$160,ISNUMBER(SEARCH('Bulk Order Form'!K111,'Hamper Listing'!$A$2:$A$160)),"No Results"))</f>
        <v>A Chandon Gift Hamper</v>
      </c>
      <c r="B98" t="str">
        <v>All Chill, No Booze Beer Hamper</v>
      </c>
      <c r="C98" t="str">
        <v>Backyard Barby Essentials Crate</v>
      </c>
      <c r="D98" t="str">
        <v>Beer &amp; Wine Picnic Cooler Bag</v>
      </c>
      <c r="E98" t="str">
        <v>Bite Bundle Gourmet Snacks Hamper</v>
      </c>
      <c r="F98" t="str">
        <v>Bite Bundle Pasta Night Hamper</v>
      </c>
      <c r="G98" t="str">
        <v>Bite Bundle Snack Indulgence Hamper</v>
      </c>
      <c r="H98" t="str">
        <v>Bondi Essentials Gift Hamper</v>
      </c>
      <c r="I98" t="str">
        <v>Botanica Pamper Hamper</v>
      </c>
      <c r="J98" t="str">
        <v>Botanica Rose Chandon Gift</v>
      </c>
      <c r="K98" t="str">
        <v>Box Of Treats Easter Hamper</v>
      </c>
      <c r="L98" t="str">
        <v>Box Of Treats Hamper</v>
      </c>
      <c r="M98" t="str">
        <v>Car &amp; Wine Lovers Gift Hamper</v>
      </c>
      <c r="N98" t="str">
        <v>Car Chamois &amp; Red Wine Gift</v>
      </c>
      <c r="O98" t="str">
        <v>Car Chamois &amp; White Wine Gift</v>
      </c>
      <c r="P98" t="str">
        <v>Car Essentials Gift Pack</v>
      </c>
      <c r="Q98" t="str">
        <v>Caring For You Rest Time Gift Box</v>
      </c>
      <c r="R98" t="str">
        <v>Celebrate Shiraz Gift Box</v>
      </c>
      <c r="S98" t="str">
        <v>Chill Out Lager Hamper</v>
      </c>
      <c r="T98" t="str">
        <v>Chill Out Pale Ale Hamper</v>
      </c>
      <c r="U98" t="str">
        <v>Chivas Whisky &amp; Nuts Hamper</v>
      </c>
      <c r="V98" t="str">
        <v>Clay Date - Clay Sculpting Set For Two</v>
      </c>
      <c r="W98" t="str">
        <v>Connoisseur's Wine Collection Hamper</v>
      </c>
      <c r="X98" t="str">
        <v>Cuddle Up At Home</v>
      </c>
      <c r="Y98" t="str">
        <v>Dom Perignon Champagne Gift Hamper</v>
      </c>
      <c r="Z98" t="str">
        <v>Double Wine Canvas Shopper</v>
      </c>
      <c r="AA98" t="str">
        <v>Elegance Dom Perignon Gift Hamper</v>
      </c>
      <c r="AB98" t="str">
        <v>Elegant Shiraz Housewarming Gift Box</v>
      </c>
      <c r="AC98" t="str">
        <v>Entertain With Veuve Crate</v>
      </c>
      <c r="AD98" t="str">
        <v>For Her Essentials Hamper</v>
      </c>
      <c r="AE98" t="str">
        <v>Garden &amp; Pamper Hamper</v>
      </c>
      <c r="AF98" t="str">
        <v>Glenlivet 12 Premium Whisky Hamper</v>
      </c>
      <c r="AG98" t="str">
        <v>Glenmorangie Whisky Tasting Hamper</v>
      </c>
      <c r="AH98" t="str">
        <v>Golf &amp; Chill Pack Gift</v>
      </c>
      <c r="AI98" t="str">
        <v>Gourmet Cheeseboard Hamper</v>
      </c>
      <c r="AJ98" t="str">
        <v>Gourmet Red Wine Hamper</v>
      </c>
      <c r="AK98" t="str">
        <v>Gourmet Sauv Blanc Hamper</v>
      </c>
      <c r="AL98" t="str">
        <v>Gourmet Settlement Gift</v>
      </c>
      <c r="AM98" t="str">
        <v>Gourmet Sparkling Hamper</v>
      </c>
      <c r="AN98" t="str">
        <v>Gourmet White Wine Hamper</v>
      </c>
      <c r="AO98" t="str">
        <v>Heaps Normal for Heaps Cool Gents Gift</v>
      </c>
      <c r="AP98" t="str">
        <v>Her Comfort Care Gift</v>
      </c>
      <c r="AQ98" t="str">
        <v>Home Celebration Hamper</v>
      </c>
      <c r="AR98" t="str">
        <v>Hoppy Days Pale Ale, Snack &amp; Speaker Gift Hamper</v>
      </c>
      <c r="AS98" t="str">
        <v>Hoppy Easter Chocolate Gift Box</v>
      </c>
      <c r="AT98" t="str">
        <v>Hoppy Easter Sparkling Gift Basket</v>
      </c>
      <c r="AU98" t="str">
        <v>Johnnie Walker Whisky Hamper</v>
      </c>
      <c r="AV98" t="str">
        <v>Limoncello Picnic Party Cooler</v>
      </c>
      <c r="AW98" t="str">
        <v>Love You Beary Much Hamper</v>
      </c>
      <c r="AX98" t="str">
        <v>Luxurious Picnic Gift Hamper</v>
      </c>
      <c r="AY98" t="str">
        <v>Luxury Car &amp; St Hugo Shiraz Hamper</v>
      </c>
      <c r="AZ98" t="str">
        <v>Luxury Gift Hamper For Her</v>
      </c>
      <c r="BA98" t="str">
        <v>Luxury Gift Hamper For Him</v>
      </c>
      <c r="BB98" t="str">
        <v>Luxury Homebody Relaxation Gift Hamper</v>
      </c>
      <c r="BC98" t="str">
        <v>Luxury Moet Hamper</v>
      </c>
      <c r="BD98" t="str">
        <v>Made To Share Basket</v>
      </c>
      <c r="BE98" t="str">
        <v>Makers Mark Whisky Hamper</v>
      </c>
      <c r="BF98" t="str">
        <v>Market Munchies Canvas Bag</v>
      </c>
      <c r="BG98" t="str">
        <v>Mini Home Chef Gift Set</v>
      </c>
      <c r="BH98" t="str">
        <v>Mini Snack Gift Box</v>
      </c>
      <c r="BI98" t="str">
        <v>Moet Gift Hamper</v>
      </c>
      <c r="BJ98" t="str">
        <v>Moon Dog Brews for Him Hamper</v>
      </c>
      <c r="BK98" t="str">
        <v>Mum's Margs &amp; Me Time Gift Basket</v>
      </c>
      <c r="BL98" t="str">
        <v>Mum's Market Munchies Tote Gift</v>
      </c>
      <c r="BM98" t="str">
        <v>Mum's Red Wine &amp; Robe Hamper</v>
      </c>
      <c r="BN98" t="str">
        <v>Mum's Sip &amp; Snack Hamper</v>
      </c>
      <c r="BO98" t="str">
        <v>Mum's Sparkling &amp; Treats Hamper</v>
      </c>
      <c r="BP98" t="str">
        <v>Mum's Sweet Treat Hamper</v>
      </c>
      <c r="BQ98" t="str">
        <v>Opulent Tea Lovers Gift Set</v>
      </c>
      <c r="BR98" t="str">
        <v>Perk Me Up Coffee Hamper</v>
      </c>
      <c r="BS98" t="str">
        <v>Prosecco Celebration Hamper</v>
      </c>
      <c r="BT98" t="str">
        <v>Red &amp; White Wine Gift Box</v>
      </c>
      <c r="BU98" t="str">
        <v>Red Welcome Home Hamper</v>
      </c>
      <c r="BV98" t="str">
        <v>Red Wine &amp; Game Night In Hamper</v>
      </c>
      <c r="BW98" t="str">
        <v>Reset Mini Moment Gift Box</v>
      </c>
      <c r="BX98" t="str">
        <v>Rest &amp; Reset Wellness Gift Hamper</v>
      </c>
      <c r="BY98" t="str">
        <v>Retire In Style Hamper</v>
      </c>
      <c r="BZ98" t="str">
        <v>Robby's Entertainer Gift Pack</v>
      </c>
      <c r="CA98" t="str">
        <v>Robs Arvo BBQ Kit</v>
      </c>
      <c r="CB98" t="str">
        <v>Rob's Red Wine Tasting Hamper</v>
      </c>
      <c r="CC98" t="str">
        <v>Self Care For You Gift Box</v>
      </c>
      <c r="CD98" t="str">
        <v>Self Care Gift Hamper</v>
      </c>
      <c r="CE98" t="str">
        <v>Sip &amp; Snack Gift Hamper</v>
      </c>
      <c r="CF98" t="str">
        <v>Sparkling Celebration Car Gift Hamper</v>
      </c>
      <c r="CG98" t="str">
        <v>Summer Lovin' Shopper Bag</v>
      </c>
      <c r="CH98" t="str">
        <v>Sweet Chocolate Easter Hamper</v>
      </c>
      <c r="CI98" t="str">
        <v>Sweet Chocolate Hamper</v>
      </c>
      <c r="CJ98" t="str">
        <v>Sweet Easter Sharing Gift Hamper</v>
      </c>
      <c r="CK98" t="str">
        <v>Sweet Treats Gift Hamper</v>
      </c>
      <c r="CL98" t="str">
        <v>Take Care Gift Hamper</v>
      </c>
      <c r="CM98" t="str">
        <v>Tea &amp; Comfort Hamper</v>
      </c>
      <c r="CN98" t="str">
        <v>The Aberlour 'U R' Special Hamper</v>
      </c>
      <c r="CO98" t="str">
        <v>The Artisan Picnic Hamper</v>
      </c>
      <c r="CP98" t="str">
        <v>The BBQ Lover's Gift Box</v>
      </c>
      <c r="CQ98" t="str">
        <v>The Bondi Soap Indulgence 'Delight Me' Gift Box</v>
      </c>
      <c r="CR98" t="str">
        <v>The Coffee &amp; Crunch Bundle Hamper</v>
      </c>
      <c r="CS98" t="str">
        <v>The Coffee Lover's Gift</v>
      </c>
      <c r="CT98" t="str">
        <v>The Entertainer Crate</v>
      </c>
      <c r="CU98" t="str">
        <v>The Gents' Retreat Hamper</v>
      </c>
      <c r="CV98" t="str">
        <v>Thinking Of You Mini Moments Gift</v>
      </c>
      <c r="CW98" t="str">
        <v>Top Shelf Veuve &amp; Aberlour Whisky Gift</v>
      </c>
      <c r="CX98" t="str">
        <v>Ultimate Car Gift Pack With Meguiar's</v>
      </c>
      <c r="CY98" t="str">
        <v>Ultimate Party Pack</v>
      </c>
      <c r="CZ98" t="str">
        <v>Very Veuve Gift Hamper</v>
      </c>
      <c r="DA98" t="str">
        <v>Vitale Australian Botanicals House Essentials</v>
      </c>
      <c r="DB98" t="str">
        <v>Vitale Wellness Pamper Hamper</v>
      </c>
      <c r="DC98" t="str">
        <v>Vitality Pamper Hamper</v>
      </c>
      <c r="DD98" t="str">
        <v>Welcome Home Cheeseboard &amp; Olive Oil</v>
      </c>
      <c r="DE98" t="str">
        <v>Welcome Home Cheeseboard &amp; Red Wine</v>
      </c>
      <c r="DF98" t="str">
        <v>Wine &amp; Antipasto Hamper</v>
      </c>
      <c r="DG98" t="str">
        <v>Wine &amp; Chocolate Collection</v>
      </c>
      <c r="DH98" t="str">
        <v>With Love Sparkling Hamper</v>
      </c>
      <c r="DI98" t="str">
        <v>Yes Way Rose Hamper</v>
      </c>
      <c r="DJ98" t="str">
        <v>You're Amazing Mini Moments Gift</v>
      </c>
      <c r="DK98" t="str">
        <v>Zonzo Roro Apertivo Spritz &amp; Snack Set Gift</v>
      </c>
      <c r="DL98" t="str">
        <v>Zonzo Vodka Celebration Hamper</v>
      </c>
      <c r="DM98" t="str">
        <v>Custom Hamper</v>
      </c>
    </row>
    <row r="99" spans="1:117" x14ac:dyDescent="0.25">
      <c r="A99" s="62" t="str" cm="1">
        <f t="array" ref="A99:DM99">TRANSPOSE(_xlfn._xlws.FILTER('Hamper Listing'!$A$2:$A$160,ISNUMBER(SEARCH('Bulk Order Form'!K112,'Hamper Listing'!$A$2:$A$160)),"No Results"))</f>
        <v>A Chandon Gift Hamper</v>
      </c>
      <c r="B99" t="str">
        <v>All Chill, No Booze Beer Hamper</v>
      </c>
      <c r="C99" t="str">
        <v>Backyard Barby Essentials Crate</v>
      </c>
      <c r="D99" t="str">
        <v>Beer &amp; Wine Picnic Cooler Bag</v>
      </c>
      <c r="E99" t="str">
        <v>Bite Bundle Gourmet Snacks Hamper</v>
      </c>
      <c r="F99" t="str">
        <v>Bite Bundle Pasta Night Hamper</v>
      </c>
      <c r="G99" t="str">
        <v>Bite Bundle Snack Indulgence Hamper</v>
      </c>
      <c r="H99" t="str">
        <v>Bondi Essentials Gift Hamper</v>
      </c>
      <c r="I99" t="str">
        <v>Botanica Pamper Hamper</v>
      </c>
      <c r="J99" t="str">
        <v>Botanica Rose Chandon Gift</v>
      </c>
      <c r="K99" t="str">
        <v>Box Of Treats Easter Hamper</v>
      </c>
      <c r="L99" t="str">
        <v>Box Of Treats Hamper</v>
      </c>
      <c r="M99" t="str">
        <v>Car &amp; Wine Lovers Gift Hamper</v>
      </c>
      <c r="N99" t="str">
        <v>Car Chamois &amp; Red Wine Gift</v>
      </c>
      <c r="O99" t="str">
        <v>Car Chamois &amp; White Wine Gift</v>
      </c>
      <c r="P99" t="str">
        <v>Car Essentials Gift Pack</v>
      </c>
      <c r="Q99" t="str">
        <v>Caring For You Rest Time Gift Box</v>
      </c>
      <c r="R99" t="str">
        <v>Celebrate Shiraz Gift Box</v>
      </c>
      <c r="S99" t="str">
        <v>Chill Out Lager Hamper</v>
      </c>
      <c r="T99" t="str">
        <v>Chill Out Pale Ale Hamper</v>
      </c>
      <c r="U99" t="str">
        <v>Chivas Whisky &amp; Nuts Hamper</v>
      </c>
      <c r="V99" t="str">
        <v>Clay Date - Clay Sculpting Set For Two</v>
      </c>
      <c r="W99" t="str">
        <v>Connoisseur's Wine Collection Hamper</v>
      </c>
      <c r="X99" t="str">
        <v>Cuddle Up At Home</v>
      </c>
      <c r="Y99" t="str">
        <v>Dom Perignon Champagne Gift Hamper</v>
      </c>
      <c r="Z99" t="str">
        <v>Double Wine Canvas Shopper</v>
      </c>
      <c r="AA99" t="str">
        <v>Elegance Dom Perignon Gift Hamper</v>
      </c>
      <c r="AB99" t="str">
        <v>Elegant Shiraz Housewarming Gift Box</v>
      </c>
      <c r="AC99" t="str">
        <v>Entertain With Veuve Crate</v>
      </c>
      <c r="AD99" t="str">
        <v>For Her Essentials Hamper</v>
      </c>
      <c r="AE99" t="str">
        <v>Garden &amp; Pamper Hamper</v>
      </c>
      <c r="AF99" t="str">
        <v>Glenlivet 12 Premium Whisky Hamper</v>
      </c>
      <c r="AG99" t="str">
        <v>Glenmorangie Whisky Tasting Hamper</v>
      </c>
      <c r="AH99" t="str">
        <v>Golf &amp; Chill Pack Gift</v>
      </c>
      <c r="AI99" t="str">
        <v>Gourmet Cheeseboard Hamper</v>
      </c>
      <c r="AJ99" t="str">
        <v>Gourmet Red Wine Hamper</v>
      </c>
      <c r="AK99" t="str">
        <v>Gourmet Sauv Blanc Hamper</v>
      </c>
      <c r="AL99" t="str">
        <v>Gourmet Settlement Gift</v>
      </c>
      <c r="AM99" t="str">
        <v>Gourmet Sparkling Hamper</v>
      </c>
      <c r="AN99" t="str">
        <v>Gourmet White Wine Hamper</v>
      </c>
      <c r="AO99" t="str">
        <v>Heaps Normal for Heaps Cool Gents Gift</v>
      </c>
      <c r="AP99" t="str">
        <v>Her Comfort Care Gift</v>
      </c>
      <c r="AQ99" t="str">
        <v>Home Celebration Hamper</v>
      </c>
      <c r="AR99" t="str">
        <v>Hoppy Days Pale Ale, Snack &amp; Speaker Gift Hamper</v>
      </c>
      <c r="AS99" t="str">
        <v>Hoppy Easter Chocolate Gift Box</v>
      </c>
      <c r="AT99" t="str">
        <v>Hoppy Easter Sparkling Gift Basket</v>
      </c>
      <c r="AU99" t="str">
        <v>Johnnie Walker Whisky Hamper</v>
      </c>
      <c r="AV99" t="str">
        <v>Limoncello Picnic Party Cooler</v>
      </c>
      <c r="AW99" t="str">
        <v>Love You Beary Much Hamper</v>
      </c>
      <c r="AX99" t="str">
        <v>Luxurious Picnic Gift Hamper</v>
      </c>
      <c r="AY99" t="str">
        <v>Luxury Car &amp; St Hugo Shiraz Hamper</v>
      </c>
      <c r="AZ99" t="str">
        <v>Luxury Gift Hamper For Her</v>
      </c>
      <c r="BA99" t="str">
        <v>Luxury Gift Hamper For Him</v>
      </c>
      <c r="BB99" t="str">
        <v>Luxury Homebody Relaxation Gift Hamper</v>
      </c>
      <c r="BC99" t="str">
        <v>Luxury Moet Hamper</v>
      </c>
      <c r="BD99" t="str">
        <v>Made To Share Basket</v>
      </c>
      <c r="BE99" t="str">
        <v>Makers Mark Whisky Hamper</v>
      </c>
      <c r="BF99" t="str">
        <v>Market Munchies Canvas Bag</v>
      </c>
      <c r="BG99" t="str">
        <v>Mini Home Chef Gift Set</v>
      </c>
      <c r="BH99" t="str">
        <v>Mini Snack Gift Box</v>
      </c>
      <c r="BI99" t="str">
        <v>Moet Gift Hamper</v>
      </c>
      <c r="BJ99" t="str">
        <v>Moon Dog Brews for Him Hamper</v>
      </c>
      <c r="BK99" t="str">
        <v>Mum's Margs &amp; Me Time Gift Basket</v>
      </c>
      <c r="BL99" t="str">
        <v>Mum's Market Munchies Tote Gift</v>
      </c>
      <c r="BM99" t="str">
        <v>Mum's Red Wine &amp; Robe Hamper</v>
      </c>
      <c r="BN99" t="str">
        <v>Mum's Sip &amp; Snack Hamper</v>
      </c>
      <c r="BO99" t="str">
        <v>Mum's Sparkling &amp; Treats Hamper</v>
      </c>
      <c r="BP99" t="str">
        <v>Mum's Sweet Treat Hamper</v>
      </c>
      <c r="BQ99" t="str">
        <v>Opulent Tea Lovers Gift Set</v>
      </c>
      <c r="BR99" t="str">
        <v>Perk Me Up Coffee Hamper</v>
      </c>
      <c r="BS99" t="str">
        <v>Prosecco Celebration Hamper</v>
      </c>
      <c r="BT99" t="str">
        <v>Red &amp; White Wine Gift Box</v>
      </c>
      <c r="BU99" t="str">
        <v>Red Welcome Home Hamper</v>
      </c>
      <c r="BV99" t="str">
        <v>Red Wine &amp; Game Night In Hamper</v>
      </c>
      <c r="BW99" t="str">
        <v>Reset Mini Moment Gift Box</v>
      </c>
      <c r="BX99" t="str">
        <v>Rest &amp; Reset Wellness Gift Hamper</v>
      </c>
      <c r="BY99" t="str">
        <v>Retire In Style Hamper</v>
      </c>
      <c r="BZ99" t="str">
        <v>Robby's Entertainer Gift Pack</v>
      </c>
      <c r="CA99" t="str">
        <v>Robs Arvo BBQ Kit</v>
      </c>
      <c r="CB99" t="str">
        <v>Rob's Red Wine Tasting Hamper</v>
      </c>
      <c r="CC99" t="str">
        <v>Self Care For You Gift Box</v>
      </c>
      <c r="CD99" t="str">
        <v>Self Care Gift Hamper</v>
      </c>
      <c r="CE99" t="str">
        <v>Sip &amp; Snack Gift Hamper</v>
      </c>
      <c r="CF99" t="str">
        <v>Sparkling Celebration Car Gift Hamper</v>
      </c>
      <c r="CG99" t="str">
        <v>Summer Lovin' Shopper Bag</v>
      </c>
      <c r="CH99" t="str">
        <v>Sweet Chocolate Easter Hamper</v>
      </c>
      <c r="CI99" t="str">
        <v>Sweet Chocolate Hamper</v>
      </c>
      <c r="CJ99" t="str">
        <v>Sweet Easter Sharing Gift Hamper</v>
      </c>
      <c r="CK99" t="str">
        <v>Sweet Treats Gift Hamper</v>
      </c>
      <c r="CL99" t="str">
        <v>Take Care Gift Hamper</v>
      </c>
      <c r="CM99" t="str">
        <v>Tea &amp; Comfort Hamper</v>
      </c>
      <c r="CN99" t="str">
        <v>The Aberlour 'U R' Special Hamper</v>
      </c>
      <c r="CO99" t="str">
        <v>The Artisan Picnic Hamper</v>
      </c>
      <c r="CP99" t="str">
        <v>The BBQ Lover's Gift Box</v>
      </c>
      <c r="CQ99" t="str">
        <v>The Bondi Soap Indulgence 'Delight Me' Gift Box</v>
      </c>
      <c r="CR99" t="str">
        <v>The Coffee &amp; Crunch Bundle Hamper</v>
      </c>
      <c r="CS99" t="str">
        <v>The Coffee Lover's Gift</v>
      </c>
      <c r="CT99" t="str">
        <v>The Entertainer Crate</v>
      </c>
      <c r="CU99" t="str">
        <v>The Gents' Retreat Hamper</v>
      </c>
      <c r="CV99" t="str">
        <v>Thinking Of You Mini Moments Gift</v>
      </c>
      <c r="CW99" t="str">
        <v>Top Shelf Veuve &amp; Aberlour Whisky Gift</v>
      </c>
      <c r="CX99" t="str">
        <v>Ultimate Car Gift Pack With Meguiar's</v>
      </c>
      <c r="CY99" t="str">
        <v>Ultimate Party Pack</v>
      </c>
      <c r="CZ99" t="str">
        <v>Very Veuve Gift Hamper</v>
      </c>
      <c r="DA99" t="str">
        <v>Vitale Australian Botanicals House Essentials</v>
      </c>
      <c r="DB99" t="str">
        <v>Vitale Wellness Pamper Hamper</v>
      </c>
      <c r="DC99" t="str">
        <v>Vitality Pamper Hamper</v>
      </c>
      <c r="DD99" t="str">
        <v>Welcome Home Cheeseboard &amp; Olive Oil</v>
      </c>
      <c r="DE99" t="str">
        <v>Welcome Home Cheeseboard &amp; Red Wine</v>
      </c>
      <c r="DF99" t="str">
        <v>Wine &amp; Antipasto Hamper</v>
      </c>
      <c r="DG99" t="str">
        <v>Wine &amp; Chocolate Collection</v>
      </c>
      <c r="DH99" t="str">
        <v>With Love Sparkling Hamper</v>
      </c>
      <c r="DI99" t="str">
        <v>Yes Way Rose Hamper</v>
      </c>
      <c r="DJ99" t="str">
        <v>You're Amazing Mini Moments Gift</v>
      </c>
      <c r="DK99" t="str">
        <v>Zonzo Roro Apertivo Spritz &amp; Snack Set Gift</v>
      </c>
      <c r="DL99" t="str">
        <v>Zonzo Vodka Celebration Hamper</v>
      </c>
      <c r="DM99" t="str">
        <v>Custom Hamper</v>
      </c>
    </row>
    <row r="100" spans="1:117" x14ac:dyDescent="0.25">
      <c r="A100" s="62" t="str" cm="1">
        <f t="array" ref="A100:DM100">TRANSPOSE(_xlfn._xlws.FILTER('Hamper Listing'!$A$2:$A$160,ISNUMBER(SEARCH('Bulk Order Form'!K113,'Hamper Listing'!$A$2:$A$160)),"No Results"))</f>
        <v>A Chandon Gift Hamper</v>
      </c>
      <c r="B100" t="str">
        <v>All Chill, No Booze Beer Hamper</v>
      </c>
      <c r="C100" t="str">
        <v>Backyard Barby Essentials Crate</v>
      </c>
      <c r="D100" t="str">
        <v>Beer &amp; Wine Picnic Cooler Bag</v>
      </c>
      <c r="E100" t="str">
        <v>Bite Bundle Gourmet Snacks Hamper</v>
      </c>
      <c r="F100" t="str">
        <v>Bite Bundle Pasta Night Hamper</v>
      </c>
      <c r="G100" t="str">
        <v>Bite Bundle Snack Indulgence Hamper</v>
      </c>
      <c r="H100" t="str">
        <v>Bondi Essentials Gift Hamper</v>
      </c>
      <c r="I100" t="str">
        <v>Botanica Pamper Hamper</v>
      </c>
      <c r="J100" t="str">
        <v>Botanica Rose Chandon Gift</v>
      </c>
      <c r="K100" t="str">
        <v>Box Of Treats Easter Hamper</v>
      </c>
      <c r="L100" t="str">
        <v>Box Of Treats Hamper</v>
      </c>
      <c r="M100" t="str">
        <v>Car &amp; Wine Lovers Gift Hamper</v>
      </c>
      <c r="N100" t="str">
        <v>Car Chamois &amp; Red Wine Gift</v>
      </c>
      <c r="O100" t="str">
        <v>Car Chamois &amp; White Wine Gift</v>
      </c>
      <c r="P100" t="str">
        <v>Car Essentials Gift Pack</v>
      </c>
      <c r="Q100" t="str">
        <v>Caring For You Rest Time Gift Box</v>
      </c>
      <c r="R100" t="str">
        <v>Celebrate Shiraz Gift Box</v>
      </c>
      <c r="S100" t="str">
        <v>Chill Out Lager Hamper</v>
      </c>
      <c r="T100" t="str">
        <v>Chill Out Pale Ale Hamper</v>
      </c>
      <c r="U100" t="str">
        <v>Chivas Whisky &amp; Nuts Hamper</v>
      </c>
      <c r="V100" t="str">
        <v>Clay Date - Clay Sculpting Set For Two</v>
      </c>
      <c r="W100" t="str">
        <v>Connoisseur's Wine Collection Hamper</v>
      </c>
      <c r="X100" t="str">
        <v>Cuddle Up At Home</v>
      </c>
      <c r="Y100" t="str">
        <v>Dom Perignon Champagne Gift Hamper</v>
      </c>
      <c r="Z100" t="str">
        <v>Double Wine Canvas Shopper</v>
      </c>
      <c r="AA100" t="str">
        <v>Elegance Dom Perignon Gift Hamper</v>
      </c>
      <c r="AB100" t="str">
        <v>Elegant Shiraz Housewarming Gift Box</v>
      </c>
      <c r="AC100" t="str">
        <v>Entertain With Veuve Crate</v>
      </c>
      <c r="AD100" t="str">
        <v>For Her Essentials Hamper</v>
      </c>
      <c r="AE100" t="str">
        <v>Garden &amp; Pamper Hamper</v>
      </c>
      <c r="AF100" t="str">
        <v>Glenlivet 12 Premium Whisky Hamper</v>
      </c>
      <c r="AG100" t="str">
        <v>Glenmorangie Whisky Tasting Hamper</v>
      </c>
      <c r="AH100" t="str">
        <v>Golf &amp; Chill Pack Gift</v>
      </c>
      <c r="AI100" t="str">
        <v>Gourmet Cheeseboard Hamper</v>
      </c>
      <c r="AJ100" t="str">
        <v>Gourmet Red Wine Hamper</v>
      </c>
      <c r="AK100" t="str">
        <v>Gourmet Sauv Blanc Hamper</v>
      </c>
      <c r="AL100" t="str">
        <v>Gourmet Settlement Gift</v>
      </c>
      <c r="AM100" t="str">
        <v>Gourmet Sparkling Hamper</v>
      </c>
      <c r="AN100" t="str">
        <v>Gourmet White Wine Hamper</v>
      </c>
      <c r="AO100" t="str">
        <v>Heaps Normal for Heaps Cool Gents Gift</v>
      </c>
      <c r="AP100" t="str">
        <v>Her Comfort Care Gift</v>
      </c>
      <c r="AQ100" t="str">
        <v>Home Celebration Hamper</v>
      </c>
      <c r="AR100" t="str">
        <v>Hoppy Days Pale Ale, Snack &amp; Speaker Gift Hamper</v>
      </c>
      <c r="AS100" t="str">
        <v>Hoppy Easter Chocolate Gift Box</v>
      </c>
      <c r="AT100" t="str">
        <v>Hoppy Easter Sparkling Gift Basket</v>
      </c>
      <c r="AU100" t="str">
        <v>Johnnie Walker Whisky Hamper</v>
      </c>
      <c r="AV100" t="str">
        <v>Limoncello Picnic Party Cooler</v>
      </c>
      <c r="AW100" t="str">
        <v>Love You Beary Much Hamper</v>
      </c>
      <c r="AX100" t="str">
        <v>Luxurious Picnic Gift Hamper</v>
      </c>
      <c r="AY100" t="str">
        <v>Luxury Car &amp; St Hugo Shiraz Hamper</v>
      </c>
      <c r="AZ100" t="str">
        <v>Luxury Gift Hamper For Her</v>
      </c>
      <c r="BA100" t="str">
        <v>Luxury Gift Hamper For Him</v>
      </c>
      <c r="BB100" t="str">
        <v>Luxury Homebody Relaxation Gift Hamper</v>
      </c>
      <c r="BC100" t="str">
        <v>Luxury Moet Hamper</v>
      </c>
      <c r="BD100" t="str">
        <v>Made To Share Basket</v>
      </c>
      <c r="BE100" t="str">
        <v>Makers Mark Whisky Hamper</v>
      </c>
      <c r="BF100" t="str">
        <v>Market Munchies Canvas Bag</v>
      </c>
      <c r="BG100" t="str">
        <v>Mini Home Chef Gift Set</v>
      </c>
      <c r="BH100" t="str">
        <v>Mini Snack Gift Box</v>
      </c>
      <c r="BI100" t="str">
        <v>Moet Gift Hamper</v>
      </c>
      <c r="BJ100" t="str">
        <v>Moon Dog Brews for Him Hamper</v>
      </c>
      <c r="BK100" t="str">
        <v>Mum's Margs &amp; Me Time Gift Basket</v>
      </c>
      <c r="BL100" t="str">
        <v>Mum's Market Munchies Tote Gift</v>
      </c>
      <c r="BM100" t="str">
        <v>Mum's Red Wine &amp; Robe Hamper</v>
      </c>
      <c r="BN100" t="str">
        <v>Mum's Sip &amp; Snack Hamper</v>
      </c>
      <c r="BO100" t="str">
        <v>Mum's Sparkling &amp; Treats Hamper</v>
      </c>
      <c r="BP100" t="str">
        <v>Mum's Sweet Treat Hamper</v>
      </c>
      <c r="BQ100" t="str">
        <v>Opulent Tea Lovers Gift Set</v>
      </c>
      <c r="BR100" t="str">
        <v>Perk Me Up Coffee Hamper</v>
      </c>
      <c r="BS100" t="str">
        <v>Prosecco Celebration Hamper</v>
      </c>
      <c r="BT100" t="str">
        <v>Red &amp; White Wine Gift Box</v>
      </c>
      <c r="BU100" t="str">
        <v>Red Welcome Home Hamper</v>
      </c>
      <c r="BV100" t="str">
        <v>Red Wine &amp; Game Night In Hamper</v>
      </c>
      <c r="BW100" t="str">
        <v>Reset Mini Moment Gift Box</v>
      </c>
      <c r="BX100" t="str">
        <v>Rest &amp; Reset Wellness Gift Hamper</v>
      </c>
      <c r="BY100" t="str">
        <v>Retire In Style Hamper</v>
      </c>
      <c r="BZ100" t="str">
        <v>Robby's Entertainer Gift Pack</v>
      </c>
      <c r="CA100" t="str">
        <v>Robs Arvo BBQ Kit</v>
      </c>
      <c r="CB100" t="str">
        <v>Rob's Red Wine Tasting Hamper</v>
      </c>
      <c r="CC100" t="str">
        <v>Self Care For You Gift Box</v>
      </c>
      <c r="CD100" t="str">
        <v>Self Care Gift Hamper</v>
      </c>
      <c r="CE100" t="str">
        <v>Sip &amp; Snack Gift Hamper</v>
      </c>
      <c r="CF100" t="str">
        <v>Sparkling Celebration Car Gift Hamper</v>
      </c>
      <c r="CG100" t="str">
        <v>Summer Lovin' Shopper Bag</v>
      </c>
      <c r="CH100" t="str">
        <v>Sweet Chocolate Easter Hamper</v>
      </c>
      <c r="CI100" t="str">
        <v>Sweet Chocolate Hamper</v>
      </c>
      <c r="CJ100" t="str">
        <v>Sweet Easter Sharing Gift Hamper</v>
      </c>
      <c r="CK100" t="str">
        <v>Sweet Treats Gift Hamper</v>
      </c>
      <c r="CL100" t="str">
        <v>Take Care Gift Hamper</v>
      </c>
      <c r="CM100" t="str">
        <v>Tea &amp; Comfort Hamper</v>
      </c>
      <c r="CN100" t="str">
        <v>The Aberlour 'U R' Special Hamper</v>
      </c>
      <c r="CO100" t="str">
        <v>The Artisan Picnic Hamper</v>
      </c>
      <c r="CP100" t="str">
        <v>The BBQ Lover's Gift Box</v>
      </c>
      <c r="CQ100" t="str">
        <v>The Bondi Soap Indulgence 'Delight Me' Gift Box</v>
      </c>
      <c r="CR100" t="str">
        <v>The Coffee &amp; Crunch Bundle Hamper</v>
      </c>
      <c r="CS100" t="str">
        <v>The Coffee Lover's Gift</v>
      </c>
      <c r="CT100" t="str">
        <v>The Entertainer Crate</v>
      </c>
      <c r="CU100" t="str">
        <v>The Gents' Retreat Hamper</v>
      </c>
      <c r="CV100" t="str">
        <v>Thinking Of You Mini Moments Gift</v>
      </c>
      <c r="CW100" t="str">
        <v>Top Shelf Veuve &amp; Aberlour Whisky Gift</v>
      </c>
      <c r="CX100" t="str">
        <v>Ultimate Car Gift Pack With Meguiar's</v>
      </c>
      <c r="CY100" t="str">
        <v>Ultimate Party Pack</v>
      </c>
      <c r="CZ100" t="str">
        <v>Very Veuve Gift Hamper</v>
      </c>
      <c r="DA100" t="str">
        <v>Vitale Australian Botanicals House Essentials</v>
      </c>
      <c r="DB100" t="str">
        <v>Vitale Wellness Pamper Hamper</v>
      </c>
      <c r="DC100" t="str">
        <v>Vitality Pamper Hamper</v>
      </c>
      <c r="DD100" t="str">
        <v>Welcome Home Cheeseboard &amp; Olive Oil</v>
      </c>
      <c r="DE100" t="str">
        <v>Welcome Home Cheeseboard &amp; Red Wine</v>
      </c>
      <c r="DF100" t="str">
        <v>Wine &amp; Antipasto Hamper</v>
      </c>
      <c r="DG100" t="str">
        <v>Wine &amp; Chocolate Collection</v>
      </c>
      <c r="DH100" t="str">
        <v>With Love Sparkling Hamper</v>
      </c>
      <c r="DI100" t="str">
        <v>Yes Way Rose Hamper</v>
      </c>
      <c r="DJ100" t="str">
        <v>You're Amazing Mini Moments Gift</v>
      </c>
      <c r="DK100" t="str">
        <v>Zonzo Roro Apertivo Spritz &amp; Snack Set Gift</v>
      </c>
      <c r="DL100" t="str">
        <v>Zonzo Vodka Celebration Hamper</v>
      </c>
      <c r="DM100" t="str">
        <v>Custom Hamper</v>
      </c>
    </row>
    <row r="101" spans="1:117" x14ac:dyDescent="0.25">
      <c r="A101" s="62" t="str" cm="1">
        <f t="array" ref="A101:DM101">TRANSPOSE(_xlfn._xlws.FILTER('Hamper Listing'!$A$2:$A$160,ISNUMBER(SEARCH('Bulk Order Form'!K114,'Hamper Listing'!$A$2:$A$160)),"No Results"))</f>
        <v>A Chandon Gift Hamper</v>
      </c>
      <c r="B101" t="str">
        <v>All Chill, No Booze Beer Hamper</v>
      </c>
      <c r="C101" t="str">
        <v>Backyard Barby Essentials Crate</v>
      </c>
      <c r="D101" t="str">
        <v>Beer &amp; Wine Picnic Cooler Bag</v>
      </c>
      <c r="E101" t="str">
        <v>Bite Bundle Gourmet Snacks Hamper</v>
      </c>
      <c r="F101" t="str">
        <v>Bite Bundle Pasta Night Hamper</v>
      </c>
      <c r="G101" t="str">
        <v>Bite Bundle Snack Indulgence Hamper</v>
      </c>
      <c r="H101" t="str">
        <v>Bondi Essentials Gift Hamper</v>
      </c>
      <c r="I101" t="str">
        <v>Botanica Pamper Hamper</v>
      </c>
      <c r="J101" t="str">
        <v>Botanica Rose Chandon Gift</v>
      </c>
      <c r="K101" t="str">
        <v>Box Of Treats Easter Hamper</v>
      </c>
      <c r="L101" t="str">
        <v>Box Of Treats Hamper</v>
      </c>
      <c r="M101" t="str">
        <v>Car &amp; Wine Lovers Gift Hamper</v>
      </c>
      <c r="N101" t="str">
        <v>Car Chamois &amp; Red Wine Gift</v>
      </c>
      <c r="O101" t="str">
        <v>Car Chamois &amp; White Wine Gift</v>
      </c>
      <c r="P101" t="str">
        <v>Car Essentials Gift Pack</v>
      </c>
      <c r="Q101" t="str">
        <v>Caring For You Rest Time Gift Box</v>
      </c>
      <c r="R101" t="str">
        <v>Celebrate Shiraz Gift Box</v>
      </c>
      <c r="S101" t="str">
        <v>Chill Out Lager Hamper</v>
      </c>
      <c r="T101" t="str">
        <v>Chill Out Pale Ale Hamper</v>
      </c>
      <c r="U101" t="str">
        <v>Chivas Whisky &amp; Nuts Hamper</v>
      </c>
      <c r="V101" t="str">
        <v>Clay Date - Clay Sculpting Set For Two</v>
      </c>
      <c r="W101" t="str">
        <v>Connoisseur's Wine Collection Hamper</v>
      </c>
      <c r="X101" t="str">
        <v>Cuddle Up At Home</v>
      </c>
      <c r="Y101" t="str">
        <v>Dom Perignon Champagne Gift Hamper</v>
      </c>
      <c r="Z101" t="str">
        <v>Double Wine Canvas Shopper</v>
      </c>
      <c r="AA101" t="str">
        <v>Elegance Dom Perignon Gift Hamper</v>
      </c>
      <c r="AB101" t="str">
        <v>Elegant Shiraz Housewarming Gift Box</v>
      </c>
      <c r="AC101" t="str">
        <v>Entertain With Veuve Crate</v>
      </c>
      <c r="AD101" t="str">
        <v>For Her Essentials Hamper</v>
      </c>
      <c r="AE101" t="str">
        <v>Garden &amp; Pamper Hamper</v>
      </c>
      <c r="AF101" t="str">
        <v>Glenlivet 12 Premium Whisky Hamper</v>
      </c>
      <c r="AG101" t="str">
        <v>Glenmorangie Whisky Tasting Hamper</v>
      </c>
      <c r="AH101" t="str">
        <v>Golf &amp; Chill Pack Gift</v>
      </c>
      <c r="AI101" t="str">
        <v>Gourmet Cheeseboard Hamper</v>
      </c>
      <c r="AJ101" t="str">
        <v>Gourmet Red Wine Hamper</v>
      </c>
      <c r="AK101" t="str">
        <v>Gourmet Sauv Blanc Hamper</v>
      </c>
      <c r="AL101" t="str">
        <v>Gourmet Settlement Gift</v>
      </c>
      <c r="AM101" t="str">
        <v>Gourmet Sparkling Hamper</v>
      </c>
      <c r="AN101" t="str">
        <v>Gourmet White Wine Hamper</v>
      </c>
      <c r="AO101" t="str">
        <v>Heaps Normal for Heaps Cool Gents Gift</v>
      </c>
      <c r="AP101" t="str">
        <v>Her Comfort Care Gift</v>
      </c>
      <c r="AQ101" t="str">
        <v>Home Celebration Hamper</v>
      </c>
      <c r="AR101" t="str">
        <v>Hoppy Days Pale Ale, Snack &amp; Speaker Gift Hamper</v>
      </c>
      <c r="AS101" t="str">
        <v>Hoppy Easter Chocolate Gift Box</v>
      </c>
      <c r="AT101" t="str">
        <v>Hoppy Easter Sparkling Gift Basket</v>
      </c>
      <c r="AU101" t="str">
        <v>Johnnie Walker Whisky Hamper</v>
      </c>
      <c r="AV101" t="str">
        <v>Limoncello Picnic Party Cooler</v>
      </c>
      <c r="AW101" t="str">
        <v>Love You Beary Much Hamper</v>
      </c>
      <c r="AX101" t="str">
        <v>Luxurious Picnic Gift Hamper</v>
      </c>
      <c r="AY101" t="str">
        <v>Luxury Car &amp; St Hugo Shiraz Hamper</v>
      </c>
      <c r="AZ101" t="str">
        <v>Luxury Gift Hamper For Her</v>
      </c>
      <c r="BA101" t="str">
        <v>Luxury Gift Hamper For Him</v>
      </c>
      <c r="BB101" t="str">
        <v>Luxury Homebody Relaxation Gift Hamper</v>
      </c>
      <c r="BC101" t="str">
        <v>Luxury Moet Hamper</v>
      </c>
      <c r="BD101" t="str">
        <v>Made To Share Basket</v>
      </c>
      <c r="BE101" t="str">
        <v>Makers Mark Whisky Hamper</v>
      </c>
      <c r="BF101" t="str">
        <v>Market Munchies Canvas Bag</v>
      </c>
      <c r="BG101" t="str">
        <v>Mini Home Chef Gift Set</v>
      </c>
      <c r="BH101" t="str">
        <v>Mini Snack Gift Box</v>
      </c>
      <c r="BI101" t="str">
        <v>Moet Gift Hamper</v>
      </c>
      <c r="BJ101" t="str">
        <v>Moon Dog Brews for Him Hamper</v>
      </c>
      <c r="BK101" t="str">
        <v>Mum's Margs &amp; Me Time Gift Basket</v>
      </c>
      <c r="BL101" t="str">
        <v>Mum's Market Munchies Tote Gift</v>
      </c>
      <c r="BM101" t="str">
        <v>Mum's Red Wine &amp; Robe Hamper</v>
      </c>
      <c r="BN101" t="str">
        <v>Mum's Sip &amp; Snack Hamper</v>
      </c>
      <c r="BO101" t="str">
        <v>Mum's Sparkling &amp; Treats Hamper</v>
      </c>
      <c r="BP101" t="str">
        <v>Mum's Sweet Treat Hamper</v>
      </c>
      <c r="BQ101" t="str">
        <v>Opulent Tea Lovers Gift Set</v>
      </c>
      <c r="BR101" t="str">
        <v>Perk Me Up Coffee Hamper</v>
      </c>
      <c r="BS101" t="str">
        <v>Prosecco Celebration Hamper</v>
      </c>
      <c r="BT101" t="str">
        <v>Red &amp; White Wine Gift Box</v>
      </c>
      <c r="BU101" t="str">
        <v>Red Welcome Home Hamper</v>
      </c>
      <c r="BV101" t="str">
        <v>Red Wine &amp; Game Night In Hamper</v>
      </c>
      <c r="BW101" t="str">
        <v>Reset Mini Moment Gift Box</v>
      </c>
      <c r="BX101" t="str">
        <v>Rest &amp; Reset Wellness Gift Hamper</v>
      </c>
      <c r="BY101" t="str">
        <v>Retire In Style Hamper</v>
      </c>
      <c r="BZ101" t="str">
        <v>Robby's Entertainer Gift Pack</v>
      </c>
      <c r="CA101" t="str">
        <v>Robs Arvo BBQ Kit</v>
      </c>
      <c r="CB101" t="str">
        <v>Rob's Red Wine Tasting Hamper</v>
      </c>
      <c r="CC101" t="str">
        <v>Self Care For You Gift Box</v>
      </c>
      <c r="CD101" t="str">
        <v>Self Care Gift Hamper</v>
      </c>
      <c r="CE101" t="str">
        <v>Sip &amp; Snack Gift Hamper</v>
      </c>
      <c r="CF101" t="str">
        <v>Sparkling Celebration Car Gift Hamper</v>
      </c>
      <c r="CG101" t="str">
        <v>Summer Lovin' Shopper Bag</v>
      </c>
      <c r="CH101" t="str">
        <v>Sweet Chocolate Easter Hamper</v>
      </c>
      <c r="CI101" t="str">
        <v>Sweet Chocolate Hamper</v>
      </c>
      <c r="CJ101" t="str">
        <v>Sweet Easter Sharing Gift Hamper</v>
      </c>
      <c r="CK101" t="str">
        <v>Sweet Treats Gift Hamper</v>
      </c>
      <c r="CL101" t="str">
        <v>Take Care Gift Hamper</v>
      </c>
      <c r="CM101" t="str">
        <v>Tea &amp; Comfort Hamper</v>
      </c>
      <c r="CN101" t="str">
        <v>The Aberlour 'U R' Special Hamper</v>
      </c>
      <c r="CO101" t="str">
        <v>The Artisan Picnic Hamper</v>
      </c>
      <c r="CP101" t="str">
        <v>The BBQ Lover's Gift Box</v>
      </c>
      <c r="CQ101" t="str">
        <v>The Bondi Soap Indulgence 'Delight Me' Gift Box</v>
      </c>
      <c r="CR101" t="str">
        <v>The Coffee &amp; Crunch Bundle Hamper</v>
      </c>
      <c r="CS101" t="str">
        <v>The Coffee Lover's Gift</v>
      </c>
      <c r="CT101" t="str">
        <v>The Entertainer Crate</v>
      </c>
      <c r="CU101" t="str">
        <v>The Gents' Retreat Hamper</v>
      </c>
      <c r="CV101" t="str">
        <v>Thinking Of You Mini Moments Gift</v>
      </c>
      <c r="CW101" t="str">
        <v>Top Shelf Veuve &amp; Aberlour Whisky Gift</v>
      </c>
      <c r="CX101" t="str">
        <v>Ultimate Car Gift Pack With Meguiar's</v>
      </c>
      <c r="CY101" t="str">
        <v>Ultimate Party Pack</v>
      </c>
      <c r="CZ101" t="str">
        <v>Very Veuve Gift Hamper</v>
      </c>
      <c r="DA101" t="str">
        <v>Vitale Australian Botanicals House Essentials</v>
      </c>
      <c r="DB101" t="str">
        <v>Vitale Wellness Pamper Hamper</v>
      </c>
      <c r="DC101" t="str">
        <v>Vitality Pamper Hamper</v>
      </c>
      <c r="DD101" t="str">
        <v>Welcome Home Cheeseboard &amp; Olive Oil</v>
      </c>
      <c r="DE101" t="str">
        <v>Welcome Home Cheeseboard &amp; Red Wine</v>
      </c>
      <c r="DF101" t="str">
        <v>Wine &amp; Antipasto Hamper</v>
      </c>
      <c r="DG101" t="str">
        <v>Wine &amp; Chocolate Collection</v>
      </c>
      <c r="DH101" t="str">
        <v>With Love Sparkling Hamper</v>
      </c>
      <c r="DI101" t="str">
        <v>Yes Way Rose Hamper</v>
      </c>
      <c r="DJ101" t="str">
        <v>You're Amazing Mini Moments Gift</v>
      </c>
      <c r="DK101" t="str">
        <v>Zonzo Roro Apertivo Spritz &amp; Snack Set Gift</v>
      </c>
      <c r="DL101" t="str">
        <v>Zonzo Vodka Celebration Hamper</v>
      </c>
      <c r="DM101" t="str">
        <v>Custom Hamper</v>
      </c>
    </row>
    <row r="102" spans="1:117" x14ac:dyDescent="0.25">
      <c r="A102" s="62" t="str" cm="1">
        <f t="array" ref="A102:DM102">TRANSPOSE(_xlfn._xlws.FILTER('Hamper Listing'!$A$2:$A$160,ISNUMBER(SEARCH('Bulk Order Form'!K115,'Hamper Listing'!$A$2:$A$160)),"No Results"))</f>
        <v>A Chandon Gift Hamper</v>
      </c>
      <c r="B102" t="str">
        <v>All Chill, No Booze Beer Hamper</v>
      </c>
      <c r="C102" t="str">
        <v>Backyard Barby Essentials Crate</v>
      </c>
      <c r="D102" t="str">
        <v>Beer &amp; Wine Picnic Cooler Bag</v>
      </c>
      <c r="E102" t="str">
        <v>Bite Bundle Gourmet Snacks Hamper</v>
      </c>
      <c r="F102" t="str">
        <v>Bite Bundle Pasta Night Hamper</v>
      </c>
      <c r="G102" t="str">
        <v>Bite Bundle Snack Indulgence Hamper</v>
      </c>
      <c r="H102" t="str">
        <v>Bondi Essentials Gift Hamper</v>
      </c>
      <c r="I102" t="str">
        <v>Botanica Pamper Hamper</v>
      </c>
      <c r="J102" t="str">
        <v>Botanica Rose Chandon Gift</v>
      </c>
      <c r="K102" t="str">
        <v>Box Of Treats Easter Hamper</v>
      </c>
      <c r="L102" t="str">
        <v>Box Of Treats Hamper</v>
      </c>
      <c r="M102" t="str">
        <v>Car &amp; Wine Lovers Gift Hamper</v>
      </c>
      <c r="N102" t="str">
        <v>Car Chamois &amp; Red Wine Gift</v>
      </c>
      <c r="O102" t="str">
        <v>Car Chamois &amp; White Wine Gift</v>
      </c>
      <c r="P102" t="str">
        <v>Car Essentials Gift Pack</v>
      </c>
      <c r="Q102" t="str">
        <v>Caring For You Rest Time Gift Box</v>
      </c>
      <c r="R102" t="str">
        <v>Celebrate Shiraz Gift Box</v>
      </c>
      <c r="S102" t="str">
        <v>Chill Out Lager Hamper</v>
      </c>
      <c r="T102" t="str">
        <v>Chill Out Pale Ale Hamper</v>
      </c>
      <c r="U102" t="str">
        <v>Chivas Whisky &amp; Nuts Hamper</v>
      </c>
      <c r="V102" t="str">
        <v>Clay Date - Clay Sculpting Set For Two</v>
      </c>
      <c r="W102" t="str">
        <v>Connoisseur's Wine Collection Hamper</v>
      </c>
      <c r="X102" t="str">
        <v>Cuddle Up At Home</v>
      </c>
      <c r="Y102" t="str">
        <v>Dom Perignon Champagne Gift Hamper</v>
      </c>
      <c r="Z102" t="str">
        <v>Double Wine Canvas Shopper</v>
      </c>
      <c r="AA102" t="str">
        <v>Elegance Dom Perignon Gift Hamper</v>
      </c>
      <c r="AB102" t="str">
        <v>Elegant Shiraz Housewarming Gift Box</v>
      </c>
      <c r="AC102" t="str">
        <v>Entertain With Veuve Crate</v>
      </c>
      <c r="AD102" t="str">
        <v>For Her Essentials Hamper</v>
      </c>
      <c r="AE102" t="str">
        <v>Garden &amp; Pamper Hamper</v>
      </c>
      <c r="AF102" t="str">
        <v>Glenlivet 12 Premium Whisky Hamper</v>
      </c>
      <c r="AG102" t="str">
        <v>Glenmorangie Whisky Tasting Hamper</v>
      </c>
      <c r="AH102" t="str">
        <v>Golf &amp; Chill Pack Gift</v>
      </c>
      <c r="AI102" t="str">
        <v>Gourmet Cheeseboard Hamper</v>
      </c>
      <c r="AJ102" t="str">
        <v>Gourmet Red Wine Hamper</v>
      </c>
      <c r="AK102" t="str">
        <v>Gourmet Sauv Blanc Hamper</v>
      </c>
      <c r="AL102" t="str">
        <v>Gourmet Settlement Gift</v>
      </c>
      <c r="AM102" t="str">
        <v>Gourmet Sparkling Hamper</v>
      </c>
      <c r="AN102" t="str">
        <v>Gourmet White Wine Hamper</v>
      </c>
      <c r="AO102" t="str">
        <v>Heaps Normal for Heaps Cool Gents Gift</v>
      </c>
      <c r="AP102" t="str">
        <v>Her Comfort Care Gift</v>
      </c>
      <c r="AQ102" t="str">
        <v>Home Celebration Hamper</v>
      </c>
      <c r="AR102" t="str">
        <v>Hoppy Days Pale Ale, Snack &amp; Speaker Gift Hamper</v>
      </c>
      <c r="AS102" t="str">
        <v>Hoppy Easter Chocolate Gift Box</v>
      </c>
      <c r="AT102" t="str">
        <v>Hoppy Easter Sparkling Gift Basket</v>
      </c>
      <c r="AU102" t="str">
        <v>Johnnie Walker Whisky Hamper</v>
      </c>
      <c r="AV102" t="str">
        <v>Limoncello Picnic Party Cooler</v>
      </c>
      <c r="AW102" t="str">
        <v>Love You Beary Much Hamper</v>
      </c>
      <c r="AX102" t="str">
        <v>Luxurious Picnic Gift Hamper</v>
      </c>
      <c r="AY102" t="str">
        <v>Luxury Car &amp; St Hugo Shiraz Hamper</v>
      </c>
      <c r="AZ102" t="str">
        <v>Luxury Gift Hamper For Her</v>
      </c>
      <c r="BA102" t="str">
        <v>Luxury Gift Hamper For Him</v>
      </c>
      <c r="BB102" t="str">
        <v>Luxury Homebody Relaxation Gift Hamper</v>
      </c>
      <c r="BC102" t="str">
        <v>Luxury Moet Hamper</v>
      </c>
      <c r="BD102" t="str">
        <v>Made To Share Basket</v>
      </c>
      <c r="BE102" t="str">
        <v>Makers Mark Whisky Hamper</v>
      </c>
      <c r="BF102" t="str">
        <v>Market Munchies Canvas Bag</v>
      </c>
      <c r="BG102" t="str">
        <v>Mini Home Chef Gift Set</v>
      </c>
      <c r="BH102" t="str">
        <v>Mini Snack Gift Box</v>
      </c>
      <c r="BI102" t="str">
        <v>Moet Gift Hamper</v>
      </c>
      <c r="BJ102" t="str">
        <v>Moon Dog Brews for Him Hamper</v>
      </c>
      <c r="BK102" t="str">
        <v>Mum's Margs &amp; Me Time Gift Basket</v>
      </c>
      <c r="BL102" t="str">
        <v>Mum's Market Munchies Tote Gift</v>
      </c>
      <c r="BM102" t="str">
        <v>Mum's Red Wine &amp; Robe Hamper</v>
      </c>
      <c r="BN102" t="str">
        <v>Mum's Sip &amp; Snack Hamper</v>
      </c>
      <c r="BO102" t="str">
        <v>Mum's Sparkling &amp; Treats Hamper</v>
      </c>
      <c r="BP102" t="str">
        <v>Mum's Sweet Treat Hamper</v>
      </c>
      <c r="BQ102" t="str">
        <v>Opulent Tea Lovers Gift Set</v>
      </c>
      <c r="BR102" t="str">
        <v>Perk Me Up Coffee Hamper</v>
      </c>
      <c r="BS102" t="str">
        <v>Prosecco Celebration Hamper</v>
      </c>
      <c r="BT102" t="str">
        <v>Red &amp; White Wine Gift Box</v>
      </c>
      <c r="BU102" t="str">
        <v>Red Welcome Home Hamper</v>
      </c>
      <c r="BV102" t="str">
        <v>Red Wine &amp; Game Night In Hamper</v>
      </c>
      <c r="BW102" t="str">
        <v>Reset Mini Moment Gift Box</v>
      </c>
      <c r="BX102" t="str">
        <v>Rest &amp; Reset Wellness Gift Hamper</v>
      </c>
      <c r="BY102" t="str">
        <v>Retire In Style Hamper</v>
      </c>
      <c r="BZ102" t="str">
        <v>Robby's Entertainer Gift Pack</v>
      </c>
      <c r="CA102" t="str">
        <v>Robs Arvo BBQ Kit</v>
      </c>
      <c r="CB102" t="str">
        <v>Rob's Red Wine Tasting Hamper</v>
      </c>
      <c r="CC102" t="str">
        <v>Self Care For You Gift Box</v>
      </c>
      <c r="CD102" t="str">
        <v>Self Care Gift Hamper</v>
      </c>
      <c r="CE102" t="str">
        <v>Sip &amp; Snack Gift Hamper</v>
      </c>
      <c r="CF102" t="str">
        <v>Sparkling Celebration Car Gift Hamper</v>
      </c>
      <c r="CG102" t="str">
        <v>Summer Lovin' Shopper Bag</v>
      </c>
      <c r="CH102" t="str">
        <v>Sweet Chocolate Easter Hamper</v>
      </c>
      <c r="CI102" t="str">
        <v>Sweet Chocolate Hamper</v>
      </c>
      <c r="CJ102" t="str">
        <v>Sweet Easter Sharing Gift Hamper</v>
      </c>
      <c r="CK102" t="str">
        <v>Sweet Treats Gift Hamper</v>
      </c>
      <c r="CL102" t="str">
        <v>Take Care Gift Hamper</v>
      </c>
      <c r="CM102" t="str">
        <v>Tea &amp; Comfort Hamper</v>
      </c>
      <c r="CN102" t="str">
        <v>The Aberlour 'U R' Special Hamper</v>
      </c>
      <c r="CO102" t="str">
        <v>The Artisan Picnic Hamper</v>
      </c>
      <c r="CP102" t="str">
        <v>The BBQ Lover's Gift Box</v>
      </c>
      <c r="CQ102" t="str">
        <v>The Bondi Soap Indulgence 'Delight Me' Gift Box</v>
      </c>
      <c r="CR102" t="str">
        <v>The Coffee &amp; Crunch Bundle Hamper</v>
      </c>
      <c r="CS102" t="str">
        <v>The Coffee Lover's Gift</v>
      </c>
      <c r="CT102" t="str">
        <v>The Entertainer Crate</v>
      </c>
      <c r="CU102" t="str">
        <v>The Gents' Retreat Hamper</v>
      </c>
      <c r="CV102" t="str">
        <v>Thinking Of You Mini Moments Gift</v>
      </c>
      <c r="CW102" t="str">
        <v>Top Shelf Veuve &amp; Aberlour Whisky Gift</v>
      </c>
      <c r="CX102" t="str">
        <v>Ultimate Car Gift Pack With Meguiar's</v>
      </c>
      <c r="CY102" t="str">
        <v>Ultimate Party Pack</v>
      </c>
      <c r="CZ102" t="str">
        <v>Very Veuve Gift Hamper</v>
      </c>
      <c r="DA102" t="str">
        <v>Vitale Australian Botanicals House Essentials</v>
      </c>
      <c r="DB102" t="str">
        <v>Vitale Wellness Pamper Hamper</v>
      </c>
      <c r="DC102" t="str">
        <v>Vitality Pamper Hamper</v>
      </c>
      <c r="DD102" t="str">
        <v>Welcome Home Cheeseboard &amp; Olive Oil</v>
      </c>
      <c r="DE102" t="str">
        <v>Welcome Home Cheeseboard &amp; Red Wine</v>
      </c>
      <c r="DF102" t="str">
        <v>Wine &amp; Antipasto Hamper</v>
      </c>
      <c r="DG102" t="str">
        <v>Wine &amp; Chocolate Collection</v>
      </c>
      <c r="DH102" t="str">
        <v>With Love Sparkling Hamper</v>
      </c>
      <c r="DI102" t="str">
        <v>Yes Way Rose Hamper</v>
      </c>
      <c r="DJ102" t="str">
        <v>You're Amazing Mini Moments Gift</v>
      </c>
      <c r="DK102" t="str">
        <v>Zonzo Roro Apertivo Spritz &amp; Snack Set Gift</v>
      </c>
      <c r="DL102" t="str">
        <v>Zonzo Vodka Celebration Hamper</v>
      </c>
      <c r="DM102" t="str">
        <v>Custom Hamper</v>
      </c>
    </row>
    <row r="103" spans="1:117" x14ac:dyDescent="0.25">
      <c r="A103" s="62" t="str" cm="1">
        <f t="array" ref="A103:DM103">TRANSPOSE(_xlfn._xlws.FILTER('Hamper Listing'!$A$2:$A$160,ISNUMBER(SEARCH('Bulk Order Form'!K116,'Hamper Listing'!$A$2:$A$160)),"No Results"))</f>
        <v>A Chandon Gift Hamper</v>
      </c>
      <c r="B103" t="str">
        <v>All Chill, No Booze Beer Hamper</v>
      </c>
      <c r="C103" t="str">
        <v>Backyard Barby Essentials Crate</v>
      </c>
      <c r="D103" t="str">
        <v>Beer &amp; Wine Picnic Cooler Bag</v>
      </c>
      <c r="E103" t="str">
        <v>Bite Bundle Gourmet Snacks Hamper</v>
      </c>
      <c r="F103" t="str">
        <v>Bite Bundle Pasta Night Hamper</v>
      </c>
      <c r="G103" t="str">
        <v>Bite Bundle Snack Indulgence Hamper</v>
      </c>
      <c r="H103" t="str">
        <v>Bondi Essentials Gift Hamper</v>
      </c>
      <c r="I103" t="str">
        <v>Botanica Pamper Hamper</v>
      </c>
      <c r="J103" t="str">
        <v>Botanica Rose Chandon Gift</v>
      </c>
      <c r="K103" t="str">
        <v>Box Of Treats Easter Hamper</v>
      </c>
      <c r="L103" t="str">
        <v>Box Of Treats Hamper</v>
      </c>
      <c r="M103" t="str">
        <v>Car &amp; Wine Lovers Gift Hamper</v>
      </c>
      <c r="N103" t="str">
        <v>Car Chamois &amp; Red Wine Gift</v>
      </c>
      <c r="O103" t="str">
        <v>Car Chamois &amp; White Wine Gift</v>
      </c>
      <c r="P103" t="str">
        <v>Car Essentials Gift Pack</v>
      </c>
      <c r="Q103" t="str">
        <v>Caring For You Rest Time Gift Box</v>
      </c>
      <c r="R103" t="str">
        <v>Celebrate Shiraz Gift Box</v>
      </c>
      <c r="S103" t="str">
        <v>Chill Out Lager Hamper</v>
      </c>
      <c r="T103" t="str">
        <v>Chill Out Pale Ale Hamper</v>
      </c>
      <c r="U103" t="str">
        <v>Chivas Whisky &amp; Nuts Hamper</v>
      </c>
      <c r="V103" t="str">
        <v>Clay Date - Clay Sculpting Set For Two</v>
      </c>
      <c r="W103" t="str">
        <v>Connoisseur's Wine Collection Hamper</v>
      </c>
      <c r="X103" t="str">
        <v>Cuddle Up At Home</v>
      </c>
      <c r="Y103" t="str">
        <v>Dom Perignon Champagne Gift Hamper</v>
      </c>
      <c r="Z103" t="str">
        <v>Double Wine Canvas Shopper</v>
      </c>
      <c r="AA103" t="str">
        <v>Elegance Dom Perignon Gift Hamper</v>
      </c>
      <c r="AB103" t="str">
        <v>Elegant Shiraz Housewarming Gift Box</v>
      </c>
      <c r="AC103" t="str">
        <v>Entertain With Veuve Crate</v>
      </c>
      <c r="AD103" t="str">
        <v>For Her Essentials Hamper</v>
      </c>
      <c r="AE103" t="str">
        <v>Garden &amp; Pamper Hamper</v>
      </c>
      <c r="AF103" t="str">
        <v>Glenlivet 12 Premium Whisky Hamper</v>
      </c>
      <c r="AG103" t="str">
        <v>Glenmorangie Whisky Tasting Hamper</v>
      </c>
      <c r="AH103" t="str">
        <v>Golf &amp; Chill Pack Gift</v>
      </c>
      <c r="AI103" t="str">
        <v>Gourmet Cheeseboard Hamper</v>
      </c>
      <c r="AJ103" t="str">
        <v>Gourmet Red Wine Hamper</v>
      </c>
      <c r="AK103" t="str">
        <v>Gourmet Sauv Blanc Hamper</v>
      </c>
      <c r="AL103" t="str">
        <v>Gourmet Settlement Gift</v>
      </c>
      <c r="AM103" t="str">
        <v>Gourmet Sparkling Hamper</v>
      </c>
      <c r="AN103" t="str">
        <v>Gourmet White Wine Hamper</v>
      </c>
      <c r="AO103" t="str">
        <v>Heaps Normal for Heaps Cool Gents Gift</v>
      </c>
      <c r="AP103" t="str">
        <v>Her Comfort Care Gift</v>
      </c>
      <c r="AQ103" t="str">
        <v>Home Celebration Hamper</v>
      </c>
      <c r="AR103" t="str">
        <v>Hoppy Days Pale Ale, Snack &amp; Speaker Gift Hamper</v>
      </c>
      <c r="AS103" t="str">
        <v>Hoppy Easter Chocolate Gift Box</v>
      </c>
      <c r="AT103" t="str">
        <v>Hoppy Easter Sparkling Gift Basket</v>
      </c>
      <c r="AU103" t="str">
        <v>Johnnie Walker Whisky Hamper</v>
      </c>
      <c r="AV103" t="str">
        <v>Limoncello Picnic Party Cooler</v>
      </c>
      <c r="AW103" t="str">
        <v>Love You Beary Much Hamper</v>
      </c>
      <c r="AX103" t="str">
        <v>Luxurious Picnic Gift Hamper</v>
      </c>
      <c r="AY103" t="str">
        <v>Luxury Car &amp; St Hugo Shiraz Hamper</v>
      </c>
      <c r="AZ103" t="str">
        <v>Luxury Gift Hamper For Her</v>
      </c>
      <c r="BA103" t="str">
        <v>Luxury Gift Hamper For Him</v>
      </c>
      <c r="BB103" t="str">
        <v>Luxury Homebody Relaxation Gift Hamper</v>
      </c>
      <c r="BC103" t="str">
        <v>Luxury Moet Hamper</v>
      </c>
      <c r="BD103" t="str">
        <v>Made To Share Basket</v>
      </c>
      <c r="BE103" t="str">
        <v>Makers Mark Whisky Hamper</v>
      </c>
      <c r="BF103" t="str">
        <v>Market Munchies Canvas Bag</v>
      </c>
      <c r="BG103" t="str">
        <v>Mini Home Chef Gift Set</v>
      </c>
      <c r="BH103" t="str">
        <v>Mini Snack Gift Box</v>
      </c>
      <c r="BI103" t="str">
        <v>Moet Gift Hamper</v>
      </c>
      <c r="BJ103" t="str">
        <v>Moon Dog Brews for Him Hamper</v>
      </c>
      <c r="BK103" t="str">
        <v>Mum's Margs &amp; Me Time Gift Basket</v>
      </c>
      <c r="BL103" t="str">
        <v>Mum's Market Munchies Tote Gift</v>
      </c>
      <c r="BM103" t="str">
        <v>Mum's Red Wine &amp; Robe Hamper</v>
      </c>
      <c r="BN103" t="str">
        <v>Mum's Sip &amp; Snack Hamper</v>
      </c>
      <c r="BO103" t="str">
        <v>Mum's Sparkling &amp; Treats Hamper</v>
      </c>
      <c r="BP103" t="str">
        <v>Mum's Sweet Treat Hamper</v>
      </c>
      <c r="BQ103" t="str">
        <v>Opulent Tea Lovers Gift Set</v>
      </c>
      <c r="BR103" t="str">
        <v>Perk Me Up Coffee Hamper</v>
      </c>
      <c r="BS103" t="str">
        <v>Prosecco Celebration Hamper</v>
      </c>
      <c r="BT103" t="str">
        <v>Red &amp; White Wine Gift Box</v>
      </c>
      <c r="BU103" t="str">
        <v>Red Welcome Home Hamper</v>
      </c>
      <c r="BV103" t="str">
        <v>Red Wine &amp; Game Night In Hamper</v>
      </c>
      <c r="BW103" t="str">
        <v>Reset Mini Moment Gift Box</v>
      </c>
      <c r="BX103" t="str">
        <v>Rest &amp; Reset Wellness Gift Hamper</v>
      </c>
      <c r="BY103" t="str">
        <v>Retire In Style Hamper</v>
      </c>
      <c r="BZ103" t="str">
        <v>Robby's Entertainer Gift Pack</v>
      </c>
      <c r="CA103" t="str">
        <v>Robs Arvo BBQ Kit</v>
      </c>
      <c r="CB103" t="str">
        <v>Rob's Red Wine Tasting Hamper</v>
      </c>
      <c r="CC103" t="str">
        <v>Self Care For You Gift Box</v>
      </c>
      <c r="CD103" t="str">
        <v>Self Care Gift Hamper</v>
      </c>
      <c r="CE103" t="str">
        <v>Sip &amp; Snack Gift Hamper</v>
      </c>
      <c r="CF103" t="str">
        <v>Sparkling Celebration Car Gift Hamper</v>
      </c>
      <c r="CG103" t="str">
        <v>Summer Lovin' Shopper Bag</v>
      </c>
      <c r="CH103" t="str">
        <v>Sweet Chocolate Easter Hamper</v>
      </c>
      <c r="CI103" t="str">
        <v>Sweet Chocolate Hamper</v>
      </c>
      <c r="CJ103" t="str">
        <v>Sweet Easter Sharing Gift Hamper</v>
      </c>
      <c r="CK103" t="str">
        <v>Sweet Treats Gift Hamper</v>
      </c>
      <c r="CL103" t="str">
        <v>Take Care Gift Hamper</v>
      </c>
      <c r="CM103" t="str">
        <v>Tea &amp; Comfort Hamper</v>
      </c>
      <c r="CN103" t="str">
        <v>The Aberlour 'U R' Special Hamper</v>
      </c>
      <c r="CO103" t="str">
        <v>The Artisan Picnic Hamper</v>
      </c>
      <c r="CP103" t="str">
        <v>The BBQ Lover's Gift Box</v>
      </c>
      <c r="CQ103" t="str">
        <v>The Bondi Soap Indulgence 'Delight Me' Gift Box</v>
      </c>
      <c r="CR103" t="str">
        <v>The Coffee &amp; Crunch Bundle Hamper</v>
      </c>
      <c r="CS103" t="str">
        <v>The Coffee Lover's Gift</v>
      </c>
      <c r="CT103" t="str">
        <v>The Entertainer Crate</v>
      </c>
      <c r="CU103" t="str">
        <v>The Gents' Retreat Hamper</v>
      </c>
      <c r="CV103" t="str">
        <v>Thinking Of You Mini Moments Gift</v>
      </c>
      <c r="CW103" t="str">
        <v>Top Shelf Veuve &amp; Aberlour Whisky Gift</v>
      </c>
      <c r="CX103" t="str">
        <v>Ultimate Car Gift Pack With Meguiar's</v>
      </c>
      <c r="CY103" t="str">
        <v>Ultimate Party Pack</v>
      </c>
      <c r="CZ103" t="str">
        <v>Very Veuve Gift Hamper</v>
      </c>
      <c r="DA103" t="str">
        <v>Vitale Australian Botanicals House Essentials</v>
      </c>
      <c r="DB103" t="str">
        <v>Vitale Wellness Pamper Hamper</v>
      </c>
      <c r="DC103" t="str">
        <v>Vitality Pamper Hamper</v>
      </c>
      <c r="DD103" t="str">
        <v>Welcome Home Cheeseboard &amp; Olive Oil</v>
      </c>
      <c r="DE103" t="str">
        <v>Welcome Home Cheeseboard &amp; Red Wine</v>
      </c>
      <c r="DF103" t="str">
        <v>Wine &amp; Antipasto Hamper</v>
      </c>
      <c r="DG103" t="str">
        <v>Wine &amp; Chocolate Collection</v>
      </c>
      <c r="DH103" t="str">
        <v>With Love Sparkling Hamper</v>
      </c>
      <c r="DI103" t="str">
        <v>Yes Way Rose Hamper</v>
      </c>
      <c r="DJ103" t="str">
        <v>You're Amazing Mini Moments Gift</v>
      </c>
      <c r="DK103" t="str">
        <v>Zonzo Roro Apertivo Spritz &amp; Snack Set Gift</v>
      </c>
      <c r="DL103" t="str">
        <v>Zonzo Vodka Celebration Hamper</v>
      </c>
      <c r="DM103" t="str">
        <v>Custom Hamper</v>
      </c>
    </row>
    <row r="104" spans="1:117" x14ac:dyDescent="0.25">
      <c r="A104" s="62" t="str" cm="1">
        <f t="array" ref="A104:DM104">TRANSPOSE(_xlfn._xlws.FILTER('Hamper Listing'!$A$2:$A$160,ISNUMBER(SEARCH('Bulk Order Form'!K117,'Hamper Listing'!$A$2:$A$160)),"No Results"))</f>
        <v>A Chandon Gift Hamper</v>
      </c>
      <c r="B104" t="str">
        <v>All Chill, No Booze Beer Hamper</v>
      </c>
      <c r="C104" t="str">
        <v>Backyard Barby Essentials Crate</v>
      </c>
      <c r="D104" t="str">
        <v>Beer &amp; Wine Picnic Cooler Bag</v>
      </c>
      <c r="E104" t="str">
        <v>Bite Bundle Gourmet Snacks Hamper</v>
      </c>
      <c r="F104" t="str">
        <v>Bite Bundle Pasta Night Hamper</v>
      </c>
      <c r="G104" t="str">
        <v>Bite Bundle Snack Indulgence Hamper</v>
      </c>
      <c r="H104" t="str">
        <v>Bondi Essentials Gift Hamper</v>
      </c>
      <c r="I104" t="str">
        <v>Botanica Pamper Hamper</v>
      </c>
      <c r="J104" t="str">
        <v>Botanica Rose Chandon Gift</v>
      </c>
      <c r="K104" t="str">
        <v>Box Of Treats Easter Hamper</v>
      </c>
      <c r="L104" t="str">
        <v>Box Of Treats Hamper</v>
      </c>
      <c r="M104" t="str">
        <v>Car &amp; Wine Lovers Gift Hamper</v>
      </c>
      <c r="N104" t="str">
        <v>Car Chamois &amp; Red Wine Gift</v>
      </c>
      <c r="O104" t="str">
        <v>Car Chamois &amp; White Wine Gift</v>
      </c>
      <c r="P104" t="str">
        <v>Car Essentials Gift Pack</v>
      </c>
      <c r="Q104" t="str">
        <v>Caring For You Rest Time Gift Box</v>
      </c>
      <c r="R104" t="str">
        <v>Celebrate Shiraz Gift Box</v>
      </c>
      <c r="S104" t="str">
        <v>Chill Out Lager Hamper</v>
      </c>
      <c r="T104" t="str">
        <v>Chill Out Pale Ale Hamper</v>
      </c>
      <c r="U104" t="str">
        <v>Chivas Whisky &amp; Nuts Hamper</v>
      </c>
      <c r="V104" t="str">
        <v>Clay Date - Clay Sculpting Set For Two</v>
      </c>
      <c r="W104" t="str">
        <v>Connoisseur's Wine Collection Hamper</v>
      </c>
      <c r="X104" t="str">
        <v>Cuddle Up At Home</v>
      </c>
      <c r="Y104" t="str">
        <v>Dom Perignon Champagne Gift Hamper</v>
      </c>
      <c r="Z104" t="str">
        <v>Double Wine Canvas Shopper</v>
      </c>
      <c r="AA104" t="str">
        <v>Elegance Dom Perignon Gift Hamper</v>
      </c>
      <c r="AB104" t="str">
        <v>Elegant Shiraz Housewarming Gift Box</v>
      </c>
      <c r="AC104" t="str">
        <v>Entertain With Veuve Crate</v>
      </c>
      <c r="AD104" t="str">
        <v>For Her Essentials Hamper</v>
      </c>
      <c r="AE104" t="str">
        <v>Garden &amp; Pamper Hamper</v>
      </c>
      <c r="AF104" t="str">
        <v>Glenlivet 12 Premium Whisky Hamper</v>
      </c>
      <c r="AG104" t="str">
        <v>Glenmorangie Whisky Tasting Hamper</v>
      </c>
      <c r="AH104" t="str">
        <v>Golf &amp; Chill Pack Gift</v>
      </c>
      <c r="AI104" t="str">
        <v>Gourmet Cheeseboard Hamper</v>
      </c>
      <c r="AJ104" t="str">
        <v>Gourmet Red Wine Hamper</v>
      </c>
      <c r="AK104" t="str">
        <v>Gourmet Sauv Blanc Hamper</v>
      </c>
      <c r="AL104" t="str">
        <v>Gourmet Settlement Gift</v>
      </c>
      <c r="AM104" t="str">
        <v>Gourmet Sparkling Hamper</v>
      </c>
      <c r="AN104" t="str">
        <v>Gourmet White Wine Hamper</v>
      </c>
      <c r="AO104" t="str">
        <v>Heaps Normal for Heaps Cool Gents Gift</v>
      </c>
      <c r="AP104" t="str">
        <v>Her Comfort Care Gift</v>
      </c>
      <c r="AQ104" t="str">
        <v>Home Celebration Hamper</v>
      </c>
      <c r="AR104" t="str">
        <v>Hoppy Days Pale Ale, Snack &amp; Speaker Gift Hamper</v>
      </c>
      <c r="AS104" t="str">
        <v>Hoppy Easter Chocolate Gift Box</v>
      </c>
      <c r="AT104" t="str">
        <v>Hoppy Easter Sparkling Gift Basket</v>
      </c>
      <c r="AU104" t="str">
        <v>Johnnie Walker Whisky Hamper</v>
      </c>
      <c r="AV104" t="str">
        <v>Limoncello Picnic Party Cooler</v>
      </c>
      <c r="AW104" t="str">
        <v>Love You Beary Much Hamper</v>
      </c>
      <c r="AX104" t="str">
        <v>Luxurious Picnic Gift Hamper</v>
      </c>
      <c r="AY104" t="str">
        <v>Luxury Car &amp; St Hugo Shiraz Hamper</v>
      </c>
      <c r="AZ104" t="str">
        <v>Luxury Gift Hamper For Her</v>
      </c>
      <c r="BA104" t="str">
        <v>Luxury Gift Hamper For Him</v>
      </c>
      <c r="BB104" t="str">
        <v>Luxury Homebody Relaxation Gift Hamper</v>
      </c>
      <c r="BC104" t="str">
        <v>Luxury Moet Hamper</v>
      </c>
      <c r="BD104" t="str">
        <v>Made To Share Basket</v>
      </c>
      <c r="BE104" t="str">
        <v>Makers Mark Whisky Hamper</v>
      </c>
      <c r="BF104" t="str">
        <v>Market Munchies Canvas Bag</v>
      </c>
      <c r="BG104" t="str">
        <v>Mini Home Chef Gift Set</v>
      </c>
      <c r="BH104" t="str">
        <v>Mini Snack Gift Box</v>
      </c>
      <c r="BI104" t="str">
        <v>Moet Gift Hamper</v>
      </c>
      <c r="BJ104" t="str">
        <v>Moon Dog Brews for Him Hamper</v>
      </c>
      <c r="BK104" t="str">
        <v>Mum's Margs &amp; Me Time Gift Basket</v>
      </c>
      <c r="BL104" t="str">
        <v>Mum's Market Munchies Tote Gift</v>
      </c>
      <c r="BM104" t="str">
        <v>Mum's Red Wine &amp; Robe Hamper</v>
      </c>
      <c r="BN104" t="str">
        <v>Mum's Sip &amp; Snack Hamper</v>
      </c>
      <c r="BO104" t="str">
        <v>Mum's Sparkling &amp; Treats Hamper</v>
      </c>
      <c r="BP104" t="str">
        <v>Mum's Sweet Treat Hamper</v>
      </c>
      <c r="BQ104" t="str">
        <v>Opulent Tea Lovers Gift Set</v>
      </c>
      <c r="BR104" t="str">
        <v>Perk Me Up Coffee Hamper</v>
      </c>
      <c r="BS104" t="str">
        <v>Prosecco Celebration Hamper</v>
      </c>
      <c r="BT104" t="str">
        <v>Red &amp; White Wine Gift Box</v>
      </c>
      <c r="BU104" t="str">
        <v>Red Welcome Home Hamper</v>
      </c>
      <c r="BV104" t="str">
        <v>Red Wine &amp; Game Night In Hamper</v>
      </c>
      <c r="BW104" t="str">
        <v>Reset Mini Moment Gift Box</v>
      </c>
      <c r="BX104" t="str">
        <v>Rest &amp; Reset Wellness Gift Hamper</v>
      </c>
      <c r="BY104" t="str">
        <v>Retire In Style Hamper</v>
      </c>
      <c r="BZ104" t="str">
        <v>Robby's Entertainer Gift Pack</v>
      </c>
      <c r="CA104" t="str">
        <v>Robs Arvo BBQ Kit</v>
      </c>
      <c r="CB104" t="str">
        <v>Rob's Red Wine Tasting Hamper</v>
      </c>
      <c r="CC104" t="str">
        <v>Self Care For You Gift Box</v>
      </c>
      <c r="CD104" t="str">
        <v>Self Care Gift Hamper</v>
      </c>
      <c r="CE104" t="str">
        <v>Sip &amp; Snack Gift Hamper</v>
      </c>
      <c r="CF104" t="str">
        <v>Sparkling Celebration Car Gift Hamper</v>
      </c>
      <c r="CG104" t="str">
        <v>Summer Lovin' Shopper Bag</v>
      </c>
      <c r="CH104" t="str">
        <v>Sweet Chocolate Easter Hamper</v>
      </c>
      <c r="CI104" t="str">
        <v>Sweet Chocolate Hamper</v>
      </c>
      <c r="CJ104" t="str">
        <v>Sweet Easter Sharing Gift Hamper</v>
      </c>
      <c r="CK104" t="str">
        <v>Sweet Treats Gift Hamper</v>
      </c>
      <c r="CL104" t="str">
        <v>Take Care Gift Hamper</v>
      </c>
      <c r="CM104" t="str">
        <v>Tea &amp; Comfort Hamper</v>
      </c>
      <c r="CN104" t="str">
        <v>The Aberlour 'U R' Special Hamper</v>
      </c>
      <c r="CO104" t="str">
        <v>The Artisan Picnic Hamper</v>
      </c>
      <c r="CP104" t="str">
        <v>The BBQ Lover's Gift Box</v>
      </c>
      <c r="CQ104" t="str">
        <v>The Bondi Soap Indulgence 'Delight Me' Gift Box</v>
      </c>
      <c r="CR104" t="str">
        <v>The Coffee &amp; Crunch Bundle Hamper</v>
      </c>
      <c r="CS104" t="str">
        <v>The Coffee Lover's Gift</v>
      </c>
      <c r="CT104" t="str">
        <v>The Entertainer Crate</v>
      </c>
      <c r="CU104" t="str">
        <v>The Gents' Retreat Hamper</v>
      </c>
      <c r="CV104" t="str">
        <v>Thinking Of You Mini Moments Gift</v>
      </c>
      <c r="CW104" t="str">
        <v>Top Shelf Veuve &amp; Aberlour Whisky Gift</v>
      </c>
      <c r="CX104" t="str">
        <v>Ultimate Car Gift Pack With Meguiar's</v>
      </c>
      <c r="CY104" t="str">
        <v>Ultimate Party Pack</v>
      </c>
      <c r="CZ104" t="str">
        <v>Very Veuve Gift Hamper</v>
      </c>
      <c r="DA104" t="str">
        <v>Vitale Australian Botanicals House Essentials</v>
      </c>
      <c r="DB104" t="str">
        <v>Vitale Wellness Pamper Hamper</v>
      </c>
      <c r="DC104" t="str">
        <v>Vitality Pamper Hamper</v>
      </c>
      <c r="DD104" t="str">
        <v>Welcome Home Cheeseboard &amp; Olive Oil</v>
      </c>
      <c r="DE104" t="str">
        <v>Welcome Home Cheeseboard &amp; Red Wine</v>
      </c>
      <c r="DF104" t="str">
        <v>Wine &amp; Antipasto Hamper</v>
      </c>
      <c r="DG104" t="str">
        <v>Wine &amp; Chocolate Collection</v>
      </c>
      <c r="DH104" t="str">
        <v>With Love Sparkling Hamper</v>
      </c>
      <c r="DI104" t="str">
        <v>Yes Way Rose Hamper</v>
      </c>
      <c r="DJ104" t="str">
        <v>You're Amazing Mini Moments Gift</v>
      </c>
      <c r="DK104" t="str">
        <v>Zonzo Roro Apertivo Spritz &amp; Snack Set Gift</v>
      </c>
      <c r="DL104" t="str">
        <v>Zonzo Vodka Celebration Hamper</v>
      </c>
      <c r="DM104" t="str">
        <v>Custom Hamper</v>
      </c>
    </row>
    <row r="105" spans="1:117" x14ac:dyDescent="0.25">
      <c r="A105" s="62" t="str" cm="1">
        <f t="array" ref="A105:DM105">TRANSPOSE(_xlfn._xlws.FILTER('Hamper Listing'!$A$2:$A$160,ISNUMBER(SEARCH('Bulk Order Form'!K118,'Hamper Listing'!$A$2:$A$160)),"No Results"))</f>
        <v>A Chandon Gift Hamper</v>
      </c>
      <c r="B105" t="str">
        <v>All Chill, No Booze Beer Hamper</v>
      </c>
      <c r="C105" t="str">
        <v>Backyard Barby Essentials Crate</v>
      </c>
      <c r="D105" t="str">
        <v>Beer &amp; Wine Picnic Cooler Bag</v>
      </c>
      <c r="E105" t="str">
        <v>Bite Bundle Gourmet Snacks Hamper</v>
      </c>
      <c r="F105" t="str">
        <v>Bite Bundle Pasta Night Hamper</v>
      </c>
      <c r="G105" t="str">
        <v>Bite Bundle Snack Indulgence Hamper</v>
      </c>
      <c r="H105" t="str">
        <v>Bondi Essentials Gift Hamper</v>
      </c>
      <c r="I105" t="str">
        <v>Botanica Pamper Hamper</v>
      </c>
      <c r="J105" t="str">
        <v>Botanica Rose Chandon Gift</v>
      </c>
      <c r="K105" t="str">
        <v>Box Of Treats Easter Hamper</v>
      </c>
      <c r="L105" t="str">
        <v>Box Of Treats Hamper</v>
      </c>
      <c r="M105" t="str">
        <v>Car &amp; Wine Lovers Gift Hamper</v>
      </c>
      <c r="N105" t="str">
        <v>Car Chamois &amp; Red Wine Gift</v>
      </c>
      <c r="O105" t="str">
        <v>Car Chamois &amp; White Wine Gift</v>
      </c>
      <c r="P105" t="str">
        <v>Car Essentials Gift Pack</v>
      </c>
      <c r="Q105" t="str">
        <v>Caring For You Rest Time Gift Box</v>
      </c>
      <c r="R105" t="str">
        <v>Celebrate Shiraz Gift Box</v>
      </c>
      <c r="S105" t="str">
        <v>Chill Out Lager Hamper</v>
      </c>
      <c r="T105" t="str">
        <v>Chill Out Pale Ale Hamper</v>
      </c>
      <c r="U105" t="str">
        <v>Chivas Whisky &amp; Nuts Hamper</v>
      </c>
      <c r="V105" t="str">
        <v>Clay Date - Clay Sculpting Set For Two</v>
      </c>
      <c r="W105" t="str">
        <v>Connoisseur's Wine Collection Hamper</v>
      </c>
      <c r="X105" t="str">
        <v>Cuddle Up At Home</v>
      </c>
      <c r="Y105" t="str">
        <v>Dom Perignon Champagne Gift Hamper</v>
      </c>
      <c r="Z105" t="str">
        <v>Double Wine Canvas Shopper</v>
      </c>
      <c r="AA105" t="str">
        <v>Elegance Dom Perignon Gift Hamper</v>
      </c>
      <c r="AB105" t="str">
        <v>Elegant Shiraz Housewarming Gift Box</v>
      </c>
      <c r="AC105" t="str">
        <v>Entertain With Veuve Crate</v>
      </c>
      <c r="AD105" t="str">
        <v>For Her Essentials Hamper</v>
      </c>
      <c r="AE105" t="str">
        <v>Garden &amp; Pamper Hamper</v>
      </c>
      <c r="AF105" t="str">
        <v>Glenlivet 12 Premium Whisky Hamper</v>
      </c>
      <c r="AG105" t="str">
        <v>Glenmorangie Whisky Tasting Hamper</v>
      </c>
      <c r="AH105" t="str">
        <v>Golf &amp; Chill Pack Gift</v>
      </c>
      <c r="AI105" t="str">
        <v>Gourmet Cheeseboard Hamper</v>
      </c>
      <c r="AJ105" t="str">
        <v>Gourmet Red Wine Hamper</v>
      </c>
      <c r="AK105" t="str">
        <v>Gourmet Sauv Blanc Hamper</v>
      </c>
      <c r="AL105" t="str">
        <v>Gourmet Settlement Gift</v>
      </c>
      <c r="AM105" t="str">
        <v>Gourmet Sparkling Hamper</v>
      </c>
      <c r="AN105" t="str">
        <v>Gourmet White Wine Hamper</v>
      </c>
      <c r="AO105" t="str">
        <v>Heaps Normal for Heaps Cool Gents Gift</v>
      </c>
      <c r="AP105" t="str">
        <v>Her Comfort Care Gift</v>
      </c>
      <c r="AQ105" t="str">
        <v>Home Celebration Hamper</v>
      </c>
      <c r="AR105" t="str">
        <v>Hoppy Days Pale Ale, Snack &amp; Speaker Gift Hamper</v>
      </c>
      <c r="AS105" t="str">
        <v>Hoppy Easter Chocolate Gift Box</v>
      </c>
      <c r="AT105" t="str">
        <v>Hoppy Easter Sparkling Gift Basket</v>
      </c>
      <c r="AU105" t="str">
        <v>Johnnie Walker Whisky Hamper</v>
      </c>
      <c r="AV105" t="str">
        <v>Limoncello Picnic Party Cooler</v>
      </c>
      <c r="AW105" t="str">
        <v>Love You Beary Much Hamper</v>
      </c>
      <c r="AX105" t="str">
        <v>Luxurious Picnic Gift Hamper</v>
      </c>
      <c r="AY105" t="str">
        <v>Luxury Car &amp; St Hugo Shiraz Hamper</v>
      </c>
      <c r="AZ105" t="str">
        <v>Luxury Gift Hamper For Her</v>
      </c>
      <c r="BA105" t="str">
        <v>Luxury Gift Hamper For Him</v>
      </c>
      <c r="BB105" t="str">
        <v>Luxury Homebody Relaxation Gift Hamper</v>
      </c>
      <c r="BC105" t="str">
        <v>Luxury Moet Hamper</v>
      </c>
      <c r="BD105" t="str">
        <v>Made To Share Basket</v>
      </c>
      <c r="BE105" t="str">
        <v>Makers Mark Whisky Hamper</v>
      </c>
      <c r="BF105" t="str">
        <v>Market Munchies Canvas Bag</v>
      </c>
      <c r="BG105" t="str">
        <v>Mini Home Chef Gift Set</v>
      </c>
      <c r="BH105" t="str">
        <v>Mini Snack Gift Box</v>
      </c>
      <c r="BI105" t="str">
        <v>Moet Gift Hamper</v>
      </c>
      <c r="BJ105" t="str">
        <v>Moon Dog Brews for Him Hamper</v>
      </c>
      <c r="BK105" t="str">
        <v>Mum's Margs &amp; Me Time Gift Basket</v>
      </c>
      <c r="BL105" t="str">
        <v>Mum's Market Munchies Tote Gift</v>
      </c>
      <c r="BM105" t="str">
        <v>Mum's Red Wine &amp; Robe Hamper</v>
      </c>
      <c r="BN105" t="str">
        <v>Mum's Sip &amp; Snack Hamper</v>
      </c>
      <c r="BO105" t="str">
        <v>Mum's Sparkling &amp; Treats Hamper</v>
      </c>
      <c r="BP105" t="str">
        <v>Mum's Sweet Treat Hamper</v>
      </c>
      <c r="BQ105" t="str">
        <v>Opulent Tea Lovers Gift Set</v>
      </c>
      <c r="BR105" t="str">
        <v>Perk Me Up Coffee Hamper</v>
      </c>
      <c r="BS105" t="str">
        <v>Prosecco Celebration Hamper</v>
      </c>
      <c r="BT105" t="str">
        <v>Red &amp; White Wine Gift Box</v>
      </c>
      <c r="BU105" t="str">
        <v>Red Welcome Home Hamper</v>
      </c>
      <c r="BV105" t="str">
        <v>Red Wine &amp; Game Night In Hamper</v>
      </c>
      <c r="BW105" t="str">
        <v>Reset Mini Moment Gift Box</v>
      </c>
      <c r="BX105" t="str">
        <v>Rest &amp; Reset Wellness Gift Hamper</v>
      </c>
      <c r="BY105" t="str">
        <v>Retire In Style Hamper</v>
      </c>
      <c r="BZ105" t="str">
        <v>Robby's Entertainer Gift Pack</v>
      </c>
      <c r="CA105" t="str">
        <v>Robs Arvo BBQ Kit</v>
      </c>
      <c r="CB105" t="str">
        <v>Rob's Red Wine Tasting Hamper</v>
      </c>
      <c r="CC105" t="str">
        <v>Self Care For You Gift Box</v>
      </c>
      <c r="CD105" t="str">
        <v>Self Care Gift Hamper</v>
      </c>
      <c r="CE105" t="str">
        <v>Sip &amp; Snack Gift Hamper</v>
      </c>
      <c r="CF105" t="str">
        <v>Sparkling Celebration Car Gift Hamper</v>
      </c>
      <c r="CG105" t="str">
        <v>Summer Lovin' Shopper Bag</v>
      </c>
      <c r="CH105" t="str">
        <v>Sweet Chocolate Easter Hamper</v>
      </c>
      <c r="CI105" t="str">
        <v>Sweet Chocolate Hamper</v>
      </c>
      <c r="CJ105" t="str">
        <v>Sweet Easter Sharing Gift Hamper</v>
      </c>
      <c r="CK105" t="str">
        <v>Sweet Treats Gift Hamper</v>
      </c>
      <c r="CL105" t="str">
        <v>Take Care Gift Hamper</v>
      </c>
      <c r="CM105" t="str">
        <v>Tea &amp; Comfort Hamper</v>
      </c>
      <c r="CN105" t="str">
        <v>The Aberlour 'U R' Special Hamper</v>
      </c>
      <c r="CO105" t="str">
        <v>The Artisan Picnic Hamper</v>
      </c>
      <c r="CP105" t="str">
        <v>The BBQ Lover's Gift Box</v>
      </c>
      <c r="CQ105" t="str">
        <v>The Bondi Soap Indulgence 'Delight Me' Gift Box</v>
      </c>
      <c r="CR105" t="str">
        <v>The Coffee &amp; Crunch Bundle Hamper</v>
      </c>
      <c r="CS105" t="str">
        <v>The Coffee Lover's Gift</v>
      </c>
      <c r="CT105" t="str">
        <v>The Entertainer Crate</v>
      </c>
      <c r="CU105" t="str">
        <v>The Gents' Retreat Hamper</v>
      </c>
      <c r="CV105" t="str">
        <v>Thinking Of You Mini Moments Gift</v>
      </c>
      <c r="CW105" t="str">
        <v>Top Shelf Veuve &amp; Aberlour Whisky Gift</v>
      </c>
      <c r="CX105" t="str">
        <v>Ultimate Car Gift Pack With Meguiar's</v>
      </c>
      <c r="CY105" t="str">
        <v>Ultimate Party Pack</v>
      </c>
      <c r="CZ105" t="str">
        <v>Very Veuve Gift Hamper</v>
      </c>
      <c r="DA105" t="str">
        <v>Vitale Australian Botanicals House Essentials</v>
      </c>
      <c r="DB105" t="str">
        <v>Vitale Wellness Pamper Hamper</v>
      </c>
      <c r="DC105" t="str">
        <v>Vitality Pamper Hamper</v>
      </c>
      <c r="DD105" t="str">
        <v>Welcome Home Cheeseboard &amp; Olive Oil</v>
      </c>
      <c r="DE105" t="str">
        <v>Welcome Home Cheeseboard &amp; Red Wine</v>
      </c>
      <c r="DF105" t="str">
        <v>Wine &amp; Antipasto Hamper</v>
      </c>
      <c r="DG105" t="str">
        <v>Wine &amp; Chocolate Collection</v>
      </c>
      <c r="DH105" t="str">
        <v>With Love Sparkling Hamper</v>
      </c>
      <c r="DI105" t="str">
        <v>Yes Way Rose Hamper</v>
      </c>
      <c r="DJ105" t="str">
        <v>You're Amazing Mini Moments Gift</v>
      </c>
      <c r="DK105" t="str">
        <v>Zonzo Roro Apertivo Spritz &amp; Snack Set Gift</v>
      </c>
      <c r="DL105" t="str">
        <v>Zonzo Vodka Celebration Hamper</v>
      </c>
      <c r="DM105" t="str">
        <v>Custom Hamper</v>
      </c>
    </row>
    <row r="106" spans="1:117" x14ac:dyDescent="0.25">
      <c r="A106" s="62" t="str" cm="1">
        <f t="array" ref="A106:DM106">TRANSPOSE(_xlfn._xlws.FILTER('Hamper Listing'!$A$2:$A$160,ISNUMBER(SEARCH('Bulk Order Form'!K119,'Hamper Listing'!$A$2:$A$160)),"No Results"))</f>
        <v>A Chandon Gift Hamper</v>
      </c>
      <c r="B106" t="str">
        <v>All Chill, No Booze Beer Hamper</v>
      </c>
      <c r="C106" t="str">
        <v>Backyard Barby Essentials Crate</v>
      </c>
      <c r="D106" t="str">
        <v>Beer &amp; Wine Picnic Cooler Bag</v>
      </c>
      <c r="E106" t="str">
        <v>Bite Bundle Gourmet Snacks Hamper</v>
      </c>
      <c r="F106" t="str">
        <v>Bite Bundle Pasta Night Hamper</v>
      </c>
      <c r="G106" t="str">
        <v>Bite Bundle Snack Indulgence Hamper</v>
      </c>
      <c r="H106" t="str">
        <v>Bondi Essentials Gift Hamper</v>
      </c>
      <c r="I106" t="str">
        <v>Botanica Pamper Hamper</v>
      </c>
      <c r="J106" t="str">
        <v>Botanica Rose Chandon Gift</v>
      </c>
      <c r="K106" t="str">
        <v>Box Of Treats Easter Hamper</v>
      </c>
      <c r="L106" t="str">
        <v>Box Of Treats Hamper</v>
      </c>
      <c r="M106" t="str">
        <v>Car &amp; Wine Lovers Gift Hamper</v>
      </c>
      <c r="N106" t="str">
        <v>Car Chamois &amp; Red Wine Gift</v>
      </c>
      <c r="O106" t="str">
        <v>Car Chamois &amp; White Wine Gift</v>
      </c>
      <c r="P106" t="str">
        <v>Car Essentials Gift Pack</v>
      </c>
      <c r="Q106" t="str">
        <v>Caring For You Rest Time Gift Box</v>
      </c>
      <c r="R106" t="str">
        <v>Celebrate Shiraz Gift Box</v>
      </c>
      <c r="S106" t="str">
        <v>Chill Out Lager Hamper</v>
      </c>
      <c r="T106" t="str">
        <v>Chill Out Pale Ale Hamper</v>
      </c>
      <c r="U106" t="str">
        <v>Chivas Whisky &amp; Nuts Hamper</v>
      </c>
      <c r="V106" t="str">
        <v>Clay Date - Clay Sculpting Set For Two</v>
      </c>
      <c r="W106" t="str">
        <v>Connoisseur's Wine Collection Hamper</v>
      </c>
      <c r="X106" t="str">
        <v>Cuddle Up At Home</v>
      </c>
      <c r="Y106" t="str">
        <v>Dom Perignon Champagne Gift Hamper</v>
      </c>
      <c r="Z106" t="str">
        <v>Double Wine Canvas Shopper</v>
      </c>
      <c r="AA106" t="str">
        <v>Elegance Dom Perignon Gift Hamper</v>
      </c>
      <c r="AB106" t="str">
        <v>Elegant Shiraz Housewarming Gift Box</v>
      </c>
      <c r="AC106" t="str">
        <v>Entertain With Veuve Crate</v>
      </c>
      <c r="AD106" t="str">
        <v>For Her Essentials Hamper</v>
      </c>
      <c r="AE106" t="str">
        <v>Garden &amp; Pamper Hamper</v>
      </c>
      <c r="AF106" t="str">
        <v>Glenlivet 12 Premium Whisky Hamper</v>
      </c>
      <c r="AG106" t="str">
        <v>Glenmorangie Whisky Tasting Hamper</v>
      </c>
      <c r="AH106" t="str">
        <v>Golf &amp; Chill Pack Gift</v>
      </c>
      <c r="AI106" t="str">
        <v>Gourmet Cheeseboard Hamper</v>
      </c>
      <c r="AJ106" t="str">
        <v>Gourmet Red Wine Hamper</v>
      </c>
      <c r="AK106" t="str">
        <v>Gourmet Sauv Blanc Hamper</v>
      </c>
      <c r="AL106" t="str">
        <v>Gourmet Settlement Gift</v>
      </c>
      <c r="AM106" t="str">
        <v>Gourmet Sparkling Hamper</v>
      </c>
      <c r="AN106" t="str">
        <v>Gourmet White Wine Hamper</v>
      </c>
      <c r="AO106" t="str">
        <v>Heaps Normal for Heaps Cool Gents Gift</v>
      </c>
      <c r="AP106" t="str">
        <v>Her Comfort Care Gift</v>
      </c>
      <c r="AQ106" t="str">
        <v>Home Celebration Hamper</v>
      </c>
      <c r="AR106" t="str">
        <v>Hoppy Days Pale Ale, Snack &amp; Speaker Gift Hamper</v>
      </c>
      <c r="AS106" t="str">
        <v>Hoppy Easter Chocolate Gift Box</v>
      </c>
      <c r="AT106" t="str">
        <v>Hoppy Easter Sparkling Gift Basket</v>
      </c>
      <c r="AU106" t="str">
        <v>Johnnie Walker Whisky Hamper</v>
      </c>
      <c r="AV106" t="str">
        <v>Limoncello Picnic Party Cooler</v>
      </c>
      <c r="AW106" t="str">
        <v>Love You Beary Much Hamper</v>
      </c>
      <c r="AX106" t="str">
        <v>Luxurious Picnic Gift Hamper</v>
      </c>
      <c r="AY106" t="str">
        <v>Luxury Car &amp; St Hugo Shiraz Hamper</v>
      </c>
      <c r="AZ106" t="str">
        <v>Luxury Gift Hamper For Her</v>
      </c>
      <c r="BA106" t="str">
        <v>Luxury Gift Hamper For Him</v>
      </c>
      <c r="BB106" t="str">
        <v>Luxury Homebody Relaxation Gift Hamper</v>
      </c>
      <c r="BC106" t="str">
        <v>Luxury Moet Hamper</v>
      </c>
      <c r="BD106" t="str">
        <v>Made To Share Basket</v>
      </c>
      <c r="BE106" t="str">
        <v>Makers Mark Whisky Hamper</v>
      </c>
      <c r="BF106" t="str">
        <v>Market Munchies Canvas Bag</v>
      </c>
      <c r="BG106" t="str">
        <v>Mini Home Chef Gift Set</v>
      </c>
      <c r="BH106" t="str">
        <v>Mini Snack Gift Box</v>
      </c>
      <c r="BI106" t="str">
        <v>Moet Gift Hamper</v>
      </c>
      <c r="BJ106" t="str">
        <v>Moon Dog Brews for Him Hamper</v>
      </c>
      <c r="BK106" t="str">
        <v>Mum's Margs &amp; Me Time Gift Basket</v>
      </c>
      <c r="BL106" t="str">
        <v>Mum's Market Munchies Tote Gift</v>
      </c>
      <c r="BM106" t="str">
        <v>Mum's Red Wine &amp; Robe Hamper</v>
      </c>
      <c r="BN106" t="str">
        <v>Mum's Sip &amp; Snack Hamper</v>
      </c>
      <c r="BO106" t="str">
        <v>Mum's Sparkling &amp; Treats Hamper</v>
      </c>
      <c r="BP106" t="str">
        <v>Mum's Sweet Treat Hamper</v>
      </c>
      <c r="BQ106" t="str">
        <v>Opulent Tea Lovers Gift Set</v>
      </c>
      <c r="BR106" t="str">
        <v>Perk Me Up Coffee Hamper</v>
      </c>
      <c r="BS106" t="str">
        <v>Prosecco Celebration Hamper</v>
      </c>
      <c r="BT106" t="str">
        <v>Red &amp; White Wine Gift Box</v>
      </c>
      <c r="BU106" t="str">
        <v>Red Welcome Home Hamper</v>
      </c>
      <c r="BV106" t="str">
        <v>Red Wine &amp; Game Night In Hamper</v>
      </c>
      <c r="BW106" t="str">
        <v>Reset Mini Moment Gift Box</v>
      </c>
      <c r="BX106" t="str">
        <v>Rest &amp; Reset Wellness Gift Hamper</v>
      </c>
      <c r="BY106" t="str">
        <v>Retire In Style Hamper</v>
      </c>
      <c r="BZ106" t="str">
        <v>Robby's Entertainer Gift Pack</v>
      </c>
      <c r="CA106" t="str">
        <v>Robs Arvo BBQ Kit</v>
      </c>
      <c r="CB106" t="str">
        <v>Rob's Red Wine Tasting Hamper</v>
      </c>
      <c r="CC106" t="str">
        <v>Self Care For You Gift Box</v>
      </c>
      <c r="CD106" t="str">
        <v>Self Care Gift Hamper</v>
      </c>
      <c r="CE106" t="str">
        <v>Sip &amp; Snack Gift Hamper</v>
      </c>
      <c r="CF106" t="str">
        <v>Sparkling Celebration Car Gift Hamper</v>
      </c>
      <c r="CG106" t="str">
        <v>Summer Lovin' Shopper Bag</v>
      </c>
      <c r="CH106" t="str">
        <v>Sweet Chocolate Easter Hamper</v>
      </c>
      <c r="CI106" t="str">
        <v>Sweet Chocolate Hamper</v>
      </c>
      <c r="CJ106" t="str">
        <v>Sweet Easter Sharing Gift Hamper</v>
      </c>
      <c r="CK106" t="str">
        <v>Sweet Treats Gift Hamper</v>
      </c>
      <c r="CL106" t="str">
        <v>Take Care Gift Hamper</v>
      </c>
      <c r="CM106" t="str">
        <v>Tea &amp; Comfort Hamper</v>
      </c>
      <c r="CN106" t="str">
        <v>The Aberlour 'U R' Special Hamper</v>
      </c>
      <c r="CO106" t="str">
        <v>The Artisan Picnic Hamper</v>
      </c>
      <c r="CP106" t="str">
        <v>The BBQ Lover's Gift Box</v>
      </c>
      <c r="CQ106" t="str">
        <v>The Bondi Soap Indulgence 'Delight Me' Gift Box</v>
      </c>
      <c r="CR106" t="str">
        <v>The Coffee &amp; Crunch Bundle Hamper</v>
      </c>
      <c r="CS106" t="str">
        <v>The Coffee Lover's Gift</v>
      </c>
      <c r="CT106" t="str">
        <v>The Entertainer Crate</v>
      </c>
      <c r="CU106" t="str">
        <v>The Gents' Retreat Hamper</v>
      </c>
      <c r="CV106" t="str">
        <v>Thinking Of You Mini Moments Gift</v>
      </c>
      <c r="CW106" t="str">
        <v>Top Shelf Veuve &amp; Aberlour Whisky Gift</v>
      </c>
      <c r="CX106" t="str">
        <v>Ultimate Car Gift Pack With Meguiar's</v>
      </c>
      <c r="CY106" t="str">
        <v>Ultimate Party Pack</v>
      </c>
      <c r="CZ106" t="str">
        <v>Very Veuve Gift Hamper</v>
      </c>
      <c r="DA106" t="str">
        <v>Vitale Australian Botanicals House Essentials</v>
      </c>
      <c r="DB106" t="str">
        <v>Vitale Wellness Pamper Hamper</v>
      </c>
      <c r="DC106" t="str">
        <v>Vitality Pamper Hamper</v>
      </c>
      <c r="DD106" t="str">
        <v>Welcome Home Cheeseboard &amp; Olive Oil</v>
      </c>
      <c r="DE106" t="str">
        <v>Welcome Home Cheeseboard &amp; Red Wine</v>
      </c>
      <c r="DF106" t="str">
        <v>Wine &amp; Antipasto Hamper</v>
      </c>
      <c r="DG106" t="str">
        <v>Wine &amp; Chocolate Collection</v>
      </c>
      <c r="DH106" t="str">
        <v>With Love Sparkling Hamper</v>
      </c>
      <c r="DI106" t="str">
        <v>Yes Way Rose Hamper</v>
      </c>
      <c r="DJ106" t="str">
        <v>You're Amazing Mini Moments Gift</v>
      </c>
      <c r="DK106" t="str">
        <v>Zonzo Roro Apertivo Spritz &amp; Snack Set Gift</v>
      </c>
      <c r="DL106" t="str">
        <v>Zonzo Vodka Celebration Hamper</v>
      </c>
      <c r="DM106" t="str">
        <v>Custom Hamper</v>
      </c>
    </row>
    <row r="107" spans="1:117" x14ac:dyDescent="0.25">
      <c r="A107" s="62" t="str" cm="1">
        <f t="array" ref="A107:DM107">TRANSPOSE(_xlfn._xlws.FILTER('Hamper Listing'!$A$2:$A$160,ISNUMBER(SEARCH('Bulk Order Form'!K120,'Hamper Listing'!$A$2:$A$160)),"No Results"))</f>
        <v>A Chandon Gift Hamper</v>
      </c>
      <c r="B107" t="str">
        <v>All Chill, No Booze Beer Hamper</v>
      </c>
      <c r="C107" t="str">
        <v>Backyard Barby Essentials Crate</v>
      </c>
      <c r="D107" t="str">
        <v>Beer &amp; Wine Picnic Cooler Bag</v>
      </c>
      <c r="E107" t="str">
        <v>Bite Bundle Gourmet Snacks Hamper</v>
      </c>
      <c r="F107" t="str">
        <v>Bite Bundle Pasta Night Hamper</v>
      </c>
      <c r="G107" t="str">
        <v>Bite Bundle Snack Indulgence Hamper</v>
      </c>
      <c r="H107" t="str">
        <v>Bondi Essentials Gift Hamper</v>
      </c>
      <c r="I107" t="str">
        <v>Botanica Pamper Hamper</v>
      </c>
      <c r="J107" t="str">
        <v>Botanica Rose Chandon Gift</v>
      </c>
      <c r="K107" t="str">
        <v>Box Of Treats Easter Hamper</v>
      </c>
      <c r="L107" t="str">
        <v>Box Of Treats Hamper</v>
      </c>
      <c r="M107" t="str">
        <v>Car &amp; Wine Lovers Gift Hamper</v>
      </c>
      <c r="N107" t="str">
        <v>Car Chamois &amp; Red Wine Gift</v>
      </c>
      <c r="O107" t="str">
        <v>Car Chamois &amp; White Wine Gift</v>
      </c>
      <c r="P107" t="str">
        <v>Car Essentials Gift Pack</v>
      </c>
      <c r="Q107" t="str">
        <v>Caring For You Rest Time Gift Box</v>
      </c>
      <c r="R107" t="str">
        <v>Celebrate Shiraz Gift Box</v>
      </c>
      <c r="S107" t="str">
        <v>Chill Out Lager Hamper</v>
      </c>
      <c r="T107" t="str">
        <v>Chill Out Pale Ale Hamper</v>
      </c>
      <c r="U107" t="str">
        <v>Chivas Whisky &amp; Nuts Hamper</v>
      </c>
      <c r="V107" t="str">
        <v>Clay Date - Clay Sculpting Set For Two</v>
      </c>
      <c r="W107" t="str">
        <v>Connoisseur's Wine Collection Hamper</v>
      </c>
      <c r="X107" t="str">
        <v>Cuddle Up At Home</v>
      </c>
      <c r="Y107" t="str">
        <v>Dom Perignon Champagne Gift Hamper</v>
      </c>
      <c r="Z107" t="str">
        <v>Double Wine Canvas Shopper</v>
      </c>
      <c r="AA107" t="str">
        <v>Elegance Dom Perignon Gift Hamper</v>
      </c>
      <c r="AB107" t="str">
        <v>Elegant Shiraz Housewarming Gift Box</v>
      </c>
      <c r="AC107" t="str">
        <v>Entertain With Veuve Crate</v>
      </c>
      <c r="AD107" t="str">
        <v>For Her Essentials Hamper</v>
      </c>
      <c r="AE107" t="str">
        <v>Garden &amp; Pamper Hamper</v>
      </c>
      <c r="AF107" t="str">
        <v>Glenlivet 12 Premium Whisky Hamper</v>
      </c>
      <c r="AG107" t="str">
        <v>Glenmorangie Whisky Tasting Hamper</v>
      </c>
      <c r="AH107" t="str">
        <v>Golf &amp; Chill Pack Gift</v>
      </c>
      <c r="AI107" t="str">
        <v>Gourmet Cheeseboard Hamper</v>
      </c>
      <c r="AJ107" t="str">
        <v>Gourmet Red Wine Hamper</v>
      </c>
      <c r="AK107" t="str">
        <v>Gourmet Sauv Blanc Hamper</v>
      </c>
      <c r="AL107" t="str">
        <v>Gourmet Settlement Gift</v>
      </c>
      <c r="AM107" t="str">
        <v>Gourmet Sparkling Hamper</v>
      </c>
      <c r="AN107" t="str">
        <v>Gourmet White Wine Hamper</v>
      </c>
      <c r="AO107" t="str">
        <v>Heaps Normal for Heaps Cool Gents Gift</v>
      </c>
      <c r="AP107" t="str">
        <v>Her Comfort Care Gift</v>
      </c>
      <c r="AQ107" t="str">
        <v>Home Celebration Hamper</v>
      </c>
      <c r="AR107" t="str">
        <v>Hoppy Days Pale Ale, Snack &amp; Speaker Gift Hamper</v>
      </c>
      <c r="AS107" t="str">
        <v>Hoppy Easter Chocolate Gift Box</v>
      </c>
      <c r="AT107" t="str">
        <v>Hoppy Easter Sparkling Gift Basket</v>
      </c>
      <c r="AU107" t="str">
        <v>Johnnie Walker Whisky Hamper</v>
      </c>
      <c r="AV107" t="str">
        <v>Limoncello Picnic Party Cooler</v>
      </c>
      <c r="AW107" t="str">
        <v>Love You Beary Much Hamper</v>
      </c>
      <c r="AX107" t="str">
        <v>Luxurious Picnic Gift Hamper</v>
      </c>
      <c r="AY107" t="str">
        <v>Luxury Car &amp; St Hugo Shiraz Hamper</v>
      </c>
      <c r="AZ107" t="str">
        <v>Luxury Gift Hamper For Her</v>
      </c>
      <c r="BA107" t="str">
        <v>Luxury Gift Hamper For Him</v>
      </c>
      <c r="BB107" t="str">
        <v>Luxury Homebody Relaxation Gift Hamper</v>
      </c>
      <c r="BC107" t="str">
        <v>Luxury Moet Hamper</v>
      </c>
      <c r="BD107" t="str">
        <v>Made To Share Basket</v>
      </c>
      <c r="BE107" t="str">
        <v>Makers Mark Whisky Hamper</v>
      </c>
      <c r="BF107" t="str">
        <v>Market Munchies Canvas Bag</v>
      </c>
      <c r="BG107" t="str">
        <v>Mini Home Chef Gift Set</v>
      </c>
      <c r="BH107" t="str">
        <v>Mini Snack Gift Box</v>
      </c>
      <c r="BI107" t="str">
        <v>Moet Gift Hamper</v>
      </c>
      <c r="BJ107" t="str">
        <v>Moon Dog Brews for Him Hamper</v>
      </c>
      <c r="BK107" t="str">
        <v>Mum's Margs &amp; Me Time Gift Basket</v>
      </c>
      <c r="BL107" t="str">
        <v>Mum's Market Munchies Tote Gift</v>
      </c>
      <c r="BM107" t="str">
        <v>Mum's Red Wine &amp; Robe Hamper</v>
      </c>
      <c r="BN107" t="str">
        <v>Mum's Sip &amp; Snack Hamper</v>
      </c>
      <c r="BO107" t="str">
        <v>Mum's Sparkling &amp; Treats Hamper</v>
      </c>
      <c r="BP107" t="str">
        <v>Mum's Sweet Treat Hamper</v>
      </c>
      <c r="BQ107" t="str">
        <v>Opulent Tea Lovers Gift Set</v>
      </c>
      <c r="BR107" t="str">
        <v>Perk Me Up Coffee Hamper</v>
      </c>
      <c r="BS107" t="str">
        <v>Prosecco Celebration Hamper</v>
      </c>
      <c r="BT107" t="str">
        <v>Red &amp; White Wine Gift Box</v>
      </c>
      <c r="BU107" t="str">
        <v>Red Welcome Home Hamper</v>
      </c>
      <c r="BV107" t="str">
        <v>Red Wine &amp; Game Night In Hamper</v>
      </c>
      <c r="BW107" t="str">
        <v>Reset Mini Moment Gift Box</v>
      </c>
      <c r="BX107" t="str">
        <v>Rest &amp; Reset Wellness Gift Hamper</v>
      </c>
      <c r="BY107" t="str">
        <v>Retire In Style Hamper</v>
      </c>
      <c r="BZ107" t="str">
        <v>Robby's Entertainer Gift Pack</v>
      </c>
      <c r="CA107" t="str">
        <v>Robs Arvo BBQ Kit</v>
      </c>
      <c r="CB107" t="str">
        <v>Rob's Red Wine Tasting Hamper</v>
      </c>
      <c r="CC107" t="str">
        <v>Self Care For You Gift Box</v>
      </c>
      <c r="CD107" t="str">
        <v>Self Care Gift Hamper</v>
      </c>
      <c r="CE107" t="str">
        <v>Sip &amp; Snack Gift Hamper</v>
      </c>
      <c r="CF107" t="str">
        <v>Sparkling Celebration Car Gift Hamper</v>
      </c>
      <c r="CG107" t="str">
        <v>Summer Lovin' Shopper Bag</v>
      </c>
      <c r="CH107" t="str">
        <v>Sweet Chocolate Easter Hamper</v>
      </c>
      <c r="CI107" t="str">
        <v>Sweet Chocolate Hamper</v>
      </c>
      <c r="CJ107" t="str">
        <v>Sweet Easter Sharing Gift Hamper</v>
      </c>
      <c r="CK107" t="str">
        <v>Sweet Treats Gift Hamper</v>
      </c>
      <c r="CL107" t="str">
        <v>Take Care Gift Hamper</v>
      </c>
      <c r="CM107" t="str">
        <v>Tea &amp; Comfort Hamper</v>
      </c>
      <c r="CN107" t="str">
        <v>The Aberlour 'U R' Special Hamper</v>
      </c>
      <c r="CO107" t="str">
        <v>The Artisan Picnic Hamper</v>
      </c>
      <c r="CP107" t="str">
        <v>The BBQ Lover's Gift Box</v>
      </c>
      <c r="CQ107" t="str">
        <v>The Bondi Soap Indulgence 'Delight Me' Gift Box</v>
      </c>
      <c r="CR107" t="str">
        <v>The Coffee &amp; Crunch Bundle Hamper</v>
      </c>
      <c r="CS107" t="str">
        <v>The Coffee Lover's Gift</v>
      </c>
      <c r="CT107" t="str">
        <v>The Entertainer Crate</v>
      </c>
      <c r="CU107" t="str">
        <v>The Gents' Retreat Hamper</v>
      </c>
      <c r="CV107" t="str">
        <v>Thinking Of You Mini Moments Gift</v>
      </c>
      <c r="CW107" t="str">
        <v>Top Shelf Veuve &amp; Aberlour Whisky Gift</v>
      </c>
      <c r="CX107" t="str">
        <v>Ultimate Car Gift Pack With Meguiar's</v>
      </c>
      <c r="CY107" t="str">
        <v>Ultimate Party Pack</v>
      </c>
      <c r="CZ107" t="str">
        <v>Very Veuve Gift Hamper</v>
      </c>
      <c r="DA107" t="str">
        <v>Vitale Australian Botanicals House Essentials</v>
      </c>
      <c r="DB107" t="str">
        <v>Vitale Wellness Pamper Hamper</v>
      </c>
      <c r="DC107" t="str">
        <v>Vitality Pamper Hamper</v>
      </c>
      <c r="DD107" t="str">
        <v>Welcome Home Cheeseboard &amp; Olive Oil</v>
      </c>
      <c r="DE107" t="str">
        <v>Welcome Home Cheeseboard &amp; Red Wine</v>
      </c>
      <c r="DF107" t="str">
        <v>Wine &amp; Antipasto Hamper</v>
      </c>
      <c r="DG107" t="str">
        <v>Wine &amp; Chocolate Collection</v>
      </c>
      <c r="DH107" t="str">
        <v>With Love Sparkling Hamper</v>
      </c>
      <c r="DI107" t="str">
        <v>Yes Way Rose Hamper</v>
      </c>
      <c r="DJ107" t="str">
        <v>You're Amazing Mini Moments Gift</v>
      </c>
      <c r="DK107" t="str">
        <v>Zonzo Roro Apertivo Spritz &amp; Snack Set Gift</v>
      </c>
      <c r="DL107" t="str">
        <v>Zonzo Vodka Celebration Hamper</v>
      </c>
      <c r="DM107" t="str">
        <v>Custom Hamper</v>
      </c>
    </row>
    <row r="108" spans="1:117" x14ac:dyDescent="0.25">
      <c r="A108" s="62" t="str" cm="1">
        <f t="array" ref="A108:DM108">TRANSPOSE(_xlfn._xlws.FILTER('Hamper Listing'!$A$2:$A$160,ISNUMBER(SEARCH('Bulk Order Form'!K121,'Hamper Listing'!$A$2:$A$160)),"No Results"))</f>
        <v>A Chandon Gift Hamper</v>
      </c>
      <c r="B108" t="str">
        <v>All Chill, No Booze Beer Hamper</v>
      </c>
      <c r="C108" t="str">
        <v>Backyard Barby Essentials Crate</v>
      </c>
      <c r="D108" t="str">
        <v>Beer &amp; Wine Picnic Cooler Bag</v>
      </c>
      <c r="E108" t="str">
        <v>Bite Bundle Gourmet Snacks Hamper</v>
      </c>
      <c r="F108" t="str">
        <v>Bite Bundle Pasta Night Hamper</v>
      </c>
      <c r="G108" t="str">
        <v>Bite Bundle Snack Indulgence Hamper</v>
      </c>
      <c r="H108" t="str">
        <v>Bondi Essentials Gift Hamper</v>
      </c>
      <c r="I108" t="str">
        <v>Botanica Pamper Hamper</v>
      </c>
      <c r="J108" t="str">
        <v>Botanica Rose Chandon Gift</v>
      </c>
      <c r="K108" t="str">
        <v>Box Of Treats Easter Hamper</v>
      </c>
      <c r="L108" t="str">
        <v>Box Of Treats Hamper</v>
      </c>
      <c r="M108" t="str">
        <v>Car &amp; Wine Lovers Gift Hamper</v>
      </c>
      <c r="N108" t="str">
        <v>Car Chamois &amp; Red Wine Gift</v>
      </c>
      <c r="O108" t="str">
        <v>Car Chamois &amp; White Wine Gift</v>
      </c>
      <c r="P108" t="str">
        <v>Car Essentials Gift Pack</v>
      </c>
      <c r="Q108" t="str">
        <v>Caring For You Rest Time Gift Box</v>
      </c>
      <c r="R108" t="str">
        <v>Celebrate Shiraz Gift Box</v>
      </c>
      <c r="S108" t="str">
        <v>Chill Out Lager Hamper</v>
      </c>
      <c r="T108" t="str">
        <v>Chill Out Pale Ale Hamper</v>
      </c>
      <c r="U108" t="str">
        <v>Chivas Whisky &amp; Nuts Hamper</v>
      </c>
      <c r="V108" t="str">
        <v>Clay Date - Clay Sculpting Set For Two</v>
      </c>
      <c r="W108" t="str">
        <v>Connoisseur's Wine Collection Hamper</v>
      </c>
      <c r="X108" t="str">
        <v>Cuddle Up At Home</v>
      </c>
      <c r="Y108" t="str">
        <v>Dom Perignon Champagne Gift Hamper</v>
      </c>
      <c r="Z108" t="str">
        <v>Double Wine Canvas Shopper</v>
      </c>
      <c r="AA108" t="str">
        <v>Elegance Dom Perignon Gift Hamper</v>
      </c>
      <c r="AB108" t="str">
        <v>Elegant Shiraz Housewarming Gift Box</v>
      </c>
      <c r="AC108" t="str">
        <v>Entertain With Veuve Crate</v>
      </c>
      <c r="AD108" t="str">
        <v>For Her Essentials Hamper</v>
      </c>
      <c r="AE108" t="str">
        <v>Garden &amp; Pamper Hamper</v>
      </c>
      <c r="AF108" t="str">
        <v>Glenlivet 12 Premium Whisky Hamper</v>
      </c>
      <c r="AG108" t="str">
        <v>Glenmorangie Whisky Tasting Hamper</v>
      </c>
      <c r="AH108" t="str">
        <v>Golf &amp; Chill Pack Gift</v>
      </c>
      <c r="AI108" t="str">
        <v>Gourmet Cheeseboard Hamper</v>
      </c>
      <c r="AJ108" t="str">
        <v>Gourmet Red Wine Hamper</v>
      </c>
      <c r="AK108" t="str">
        <v>Gourmet Sauv Blanc Hamper</v>
      </c>
      <c r="AL108" t="str">
        <v>Gourmet Settlement Gift</v>
      </c>
      <c r="AM108" t="str">
        <v>Gourmet Sparkling Hamper</v>
      </c>
      <c r="AN108" t="str">
        <v>Gourmet White Wine Hamper</v>
      </c>
      <c r="AO108" t="str">
        <v>Heaps Normal for Heaps Cool Gents Gift</v>
      </c>
      <c r="AP108" t="str">
        <v>Her Comfort Care Gift</v>
      </c>
      <c r="AQ108" t="str">
        <v>Home Celebration Hamper</v>
      </c>
      <c r="AR108" t="str">
        <v>Hoppy Days Pale Ale, Snack &amp; Speaker Gift Hamper</v>
      </c>
      <c r="AS108" t="str">
        <v>Hoppy Easter Chocolate Gift Box</v>
      </c>
      <c r="AT108" t="str">
        <v>Hoppy Easter Sparkling Gift Basket</v>
      </c>
      <c r="AU108" t="str">
        <v>Johnnie Walker Whisky Hamper</v>
      </c>
      <c r="AV108" t="str">
        <v>Limoncello Picnic Party Cooler</v>
      </c>
      <c r="AW108" t="str">
        <v>Love You Beary Much Hamper</v>
      </c>
      <c r="AX108" t="str">
        <v>Luxurious Picnic Gift Hamper</v>
      </c>
      <c r="AY108" t="str">
        <v>Luxury Car &amp; St Hugo Shiraz Hamper</v>
      </c>
      <c r="AZ108" t="str">
        <v>Luxury Gift Hamper For Her</v>
      </c>
      <c r="BA108" t="str">
        <v>Luxury Gift Hamper For Him</v>
      </c>
      <c r="BB108" t="str">
        <v>Luxury Homebody Relaxation Gift Hamper</v>
      </c>
      <c r="BC108" t="str">
        <v>Luxury Moet Hamper</v>
      </c>
      <c r="BD108" t="str">
        <v>Made To Share Basket</v>
      </c>
      <c r="BE108" t="str">
        <v>Makers Mark Whisky Hamper</v>
      </c>
      <c r="BF108" t="str">
        <v>Market Munchies Canvas Bag</v>
      </c>
      <c r="BG108" t="str">
        <v>Mini Home Chef Gift Set</v>
      </c>
      <c r="BH108" t="str">
        <v>Mini Snack Gift Box</v>
      </c>
      <c r="BI108" t="str">
        <v>Moet Gift Hamper</v>
      </c>
      <c r="BJ108" t="str">
        <v>Moon Dog Brews for Him Hamper</v>
      </c>
      <c r="BK108" t="str">
        <v>Mum's Margs &amp; Me Time Gift Basket</v>
      </c>
      <c r="BL108" t="str">
        <v>Mum's Market Munchies Tote Gift</v>
      </c>
      <c r="BM108" t="str">
        <v>Mum's Red Wine &amp; Robe Hamper</v>
      </c>
      <c r="BN108" t="str">
        <v>Mum's Sip &amp; Snack Hamper</v>
      </c>
      <c r="BO108" t="str">
        <v>Mum's Sparkling &amp; Treats Hamper</v>
      </c>
      <c r="BP108" t="str">
        <v>Mum's Sweet Treat Hamper</v>
      </c>
      <c r="BQ108" t="str">
        <v>Opulent Tea Lovers Gift Set</v>
      </c>
      <c r="BR108" t="str">
        <v>Perk Me Up Coffee Hamper</v>
      </c>
      <c r="BS108" t="str">
        <v>Prosecco Celebration Hamper</v>
      </c>
      <c r="BT108" t="str">
        <v>Red &amp; White Wine Gift Box</v>
      </c>
      <c r="BU108" t="str">
        <v>Red Welcome Home Hamper</v>
      </c>
      <c r="BV108" t="str">
        <v>Red Wine &amp; Game Night In Hamper</v>
      </c>
      <c r="BW108" t="str">
        <v>Reset Mini Moment Gift Box</v>
      </c>
      <c r="BX108" t="str">
        <v>Rest &amp; Reset Wellness Gift Hamper</v>
      </c>
      <c r="BY108" t="str">
        <v>Retire In Style Hamper</v>
      </c>
      <c r="BZ108" t="str">
        <v>Robby's Entertainer Gift Pack</v>
      </c>
      <c r="CA108" t="str">
        <v>Robs Arvo BBQ Kit</v>
      </c>
      <c r="CB108" t="str">
        <v>Rob's Red Wine Tasting Hamper</v>
      </c>
      <c r="CC108" t="str">
        <v>Self Care For You Gift Box</v>
      </c>
      <c r="CD108" t="str">
        <v>Self Care Gift Hamper</v>
      </c>
      <c r="CE108" t="str">
        <v>Sip &amp; Snack Gift Hamper</v>
      </c>
      <c r="CF108" t="str">
        <v>Sparkling Celebration Car Gift Hamper</v>
      </c>
      <c r="CG108" t="str">
        <v>Summer Lovin' Shopper Bag</v>
      </c>
      <c r="CH108" t="str">
        <v>Sweet Chocolate Easter Hamper</v>
      </c>
      <c r="CI108" t="str">
        <v>Sweet Chocolate Hamper</v>
      </c>
      <c r="CJ108" t="str">
        <v>Sweet Easter Sharing Gift Hamper</v>
      </c>
      <c r="CK108" t="str">
        <v>Sweet Treats Gift Hamper</v>
      </c>
      <c r="CL108" t="str">
        <v>Take Care Gift Hamper</v>
      </c>
      <c r="CM108" t="str">
        <v>Tea &amp; Comfort Hamper</v>
      </c>
      <c r="CN108" t="str">
        <v>The Aberlour 'U R' Special Hamper</v>
      </c>
      <c r="CO108" t="str">
        <v>The Artisan Picnic Hamper</v>
      </c>
      <c r="CP108" t="str">
        <v>The BBQ Lover's Gift Box</v>
      </c>
      <c r="CQ108" t="str">
        <v>The Bondi Soap Indulgence 'Delight Me' Gift Box</v>
      </c>
      <c r="CR108" t="str">
        <v>The Coffee &amp; Crunch Bundle Hamper</v>
      </c>
      <c r="CS108" t="str">
        <v>The Coffee Lover's Gift</v>
      </c>
      <c r="CT108" t="str">
        <v>The Entertainer Crate</v>
      </c>
      <c r="CU108" t="str">
        <v>The Gents' Retreat Hamper</v>
      </c>
      <c r="CV108" t="str">
        <v>Thinking Of You Mini Moments Gift</v>
      </c>
      <c r="CW108" t="str">
        <v>Top Shelf Veuve &amp; Aberlour Whisky Gift</v>
      </c>
      <c r="CX108" t="str">
        <v>Ultimate Car Gift Pack With Meguiar's</v>
      </c>
      <c r="CY108" t="str">
        <v>Ultimate Party Pack</v>
      </c>
      <c r="CZ108" t="str">
        <v>Very Veuve Gift Hamper</v>
      </c>
      <c r="DA108" t="str">
        <v>Vitale Australian Botanicals House Essentials</v>
      </c>
      <c r="DB108" t="str">
        <v>Vitale Wellness Pamper Hamper</v>
      </c>
      <c r="DC108" t="str">
        <v>Vitality Pamper Hamper</v>
      </c>
      <c r="DD108" t="str">
        <v>Welcome Home Cheeseboard &amp; Olive Oil</v>
      </c>
      <c r="DE108" t="str">
        <v>Welcome Home Cheeseboard &amp; Red Wine</v>
      </c>
      <c r="DF108" t="str">
        <v>Wine &amp; Antipasto Hamper</v>
      </c>
      <c r="DG108" t="str">
        <v>Wine &amp; Chocolate Collection</v>
      </c>
      <c r="DH108" t="str">
        <v>With Love Sparkling Hamper</v>
      </c>
      <c r="DI108" t="str">
        <v>Yes Way Rose Hamper</v>
      </c>
      <c r="DJ108" t="str">
        <v>You're Amazing Mini Moments Gift</v>
      </c>
      <c r="DK108" t="str">
        <v>Zonzo Roro Apertivo Spritz &amp; Snack Set Gift</v>
      </c>
      <c r="DL108" t="str">
        <v>Zonzo Vodka Celebration Hamper</v>
      </c>
      <c r="DM108" t="str">
        <v>Custom Hamper</v>
      </c>
    </row>
    <row r="109" spans="1:117" x14ac:dyDescent="0.25">
      <c r="A109" s="62" t="str" cm="1">
        <f t="array" ref="A109:DM109">TRANSPOSE(_xlfn._xlws.FILTER('Hamper Listing'!$A$2:$A$160,ISNUMBER(SEARCH('Bulk Order Form'!K122,'Hamper Listing'!$A$2:$A$160)),"No Results"))</f>
        <v>A Chandon Gift Hamper</v>
      </c>
      <c r="B109" t="str">
        <v>All Chill, No Booze Beer Hamper</v>
      </c>
      <c r="C109" t="str">
        <v>Backyard Barby Essentials Crate</v>
      </c>
      <c r="D109" t="str">
        <v>Beer &amp; Wine Picnic Cooler Bag</v>
      </c>
      <c r="E109" t="str">
        <v>Bite Bundle Gourmet Snacks Hamper</v>
      </c>
      <c r="F109" t="str">
        <v>Bite Bundle Pasta Night Hamper</v>
      </c>
      <c r="G109" t="str">
        <v>Bite Bundle Snack Indulgence Hamper</v>
      </c>
      <c r="H109" t="str">
        <v>Bondi Essentials Gift Hamper</v>
      </c>
      <c r="I109" t="str">
        <v>Botanica Pamper Hamper</v>
      </c>
      <c r="J109" t="str">
        <v>Botanica Rose Chandon Gift</v>
      </c>
      <c r="K109" t="str">
        <v>Box Of Treats Easter Hamper</v>
      </c>
      <c r="L109" t="str">
        <v>Box Of Treats Hamper</v>
      </c>
      <c r="M109" t="str">
        <v>Car &amp; Wine Lovers Gift Hamper</v>
      </c>
      <c r="N109" t="str">
        <v>Car Chamois &amp; Red Wine Gift</v>
      </c>
      <c r="O109" t="str">
        <v>Car Chamois &amp; White Wine Gift</v>
      </c>
      <c r="P109" t="str">
        <v>Car Essentials Gift Pack</v>
      </c>
      <c r="Q109" t="str">
        <v>Caring For You Rest Time Gift Box</v>
      </c>
      <c r="R109" t="str">
        <v>Celebrate Shiraz Gift Box</v>
      </c>
      <c r="S109" t="str">
        <v>Chill Out Lager Hamper</v>
      </c>
      <c r="T109" t="str">
        <v>Chill Out Pale Ale Hamper</v>
      </c>
      <c r="U109" t="str">
        <v>Chivas Whisky &amp; Nuts Hamper</v>
      </c>
      <c r="V109" t="str">
        <v>Clay Date - Clay Sculpting Set For Two</v>
      </c>
      <c r="W109" t="str">
        <v>Connoisseur's Wine Collection Hamper</v>
      </c>
      <c r="X109" t="str">
        <v>Cuddle Up At Home</v>
      </c>
      <c r="Y109" t="str">
        <v>Dom Perignon Champagne Gift Hamper</v>
      </c>
      <c r="Z109" t="str">
        <v>Double Wine Canvas Shopper</v>
      </c>
      <c r="AA109" t="str">
        <v>Elegance Dom Perignon Gift Hamper</v>
      </c>
      <c r="AB109" t="str">
        <v>Elegant Shiraz Housewarming Gift Box</v>
      </c>
      <c r="AC109" t="str">
        <v>Entertain With Veuve Crate</v>
      </c>
      <c r="AD109" t="str">
        <v>For Her Essentials Hamper</v>
      </c>
      <c r="AE109" t="str">
        <v>Garden &amp; Pamper Hamper</v>
      </c>
      <c r="AF109" t="str">
        <v>Glenlivet 12 Premium Whisky Hamper</v>
      </c>
      <c r="AG109" t="str">
        <v>Glenmorangie Whisky Tasting Hamper</v>
      </c>
      <c r="AH109" t="str">
        <v>Golf &amp; Chill Pack Gift</v>
      </c>
      <c r="AI109" t="str">
        <v>Gourmet Cheeseboard Hamper</v>
      </c>
      <c r="AJ109" t="str">
        <v>Gourmet Red Wine Hamper</v>
      </c>
      <c r="AK109" t="str">
        <v>Gourmet Sauv Blanc Hamper</v>
      </c>
      <c r="AL109" t="str">
        <v>Gourmet Settlement Gift</v>
      </c>
      <c r="AM109" t="str">
        <v>Gourmet Sparkling Hamper</v>
      </c>
      <c r="AN109" t="str">
        <v>Gourmet White Wine Hamper</v>
      </c>
      <c r="AO109" t="str">
        <v>Heaps Normal for Heaps Cool Gents Gift</v>
      </c>
      <c r="AP109" t="str">
        <v>Her Comfort Care Gift</v>
      </c>
      <c r="AQ109" t="str">
        <v>Home Celebration Hamper</v>
      </c>
      <c r="AR109" t="str">
        <v>Hoppy Days Pale Ale, Snack &amp; Speaker Gift Hamper</v>
      </c>
      <c r="AS109" t="str">
        <v>Hoppy Easter Chocolate Gift Box</v>
      </c>
      <c r="AT109" t="str">
        <v>Hoppy Easter Sparkling Gift Basket</v>
      </c>
      <c r="AU109" t="str">
        <v>Johnnie Walker Whisky Hamper</v>
      </c>
      <c r="AV109" t="str">
        <v>Limoncello Picnic Party Cooler</v>
      </c>
      <c r="AW109" t="str">
        <v>Love You Beary Much Hamper</v>
      </c>
      <c r="AX109" t="str">
        <v>Luxurious Picnic Gift Hamper</v>
      </c>
      <c r="AY109" t="str">
        <v>Luxury Car &amp; St Hugo Shiraz Hamper</v>
      </c>
      <c r="AZ109" t="str">
        <v>Luxury Gift Hamper For Her</v>
      </c>
      <c r="BA109" t="str">
        <v>Luxury Gift Hamper For Him</v>
      </c>
      <c r="BB109" t="str">
        <v>Luxury Homebody Relaxation Gift Hamper</v>
      </c>
      <c r="BC109" t="str">
        <v>Luxury Moet Hamper</v>
      </c>
      <c r="BD109" t="str">
        <v>Made To Share Basket</v>
      </c>
      <c r="BE109" t="str">
        <v>Makers Mark Whisky Hamper</v>
      </c>
      <c r="BF109" t="str">
        <v>Market Munchies Canvas Bag</v>
      </c>
      <c r="BG109" t="str">
        <v>Mini Home Chef Gift Set</v>
      </c>
      <c r="BH109" t="str">
        <v>Mini Snack Gift Box</v>
      </c>
      <c r="BI109" t="str">
        <v>Moet Gift Hamper</v>
      </c>
      <c r="BJ109" t="str">
        <v>Moon Dog Brews for Him Hamper</v>
      </c>
      <c r="BK109" t="str">
        <v>Mum's Margs &amp; Me Time Gift Basket</v>
      </c>
      <c r="BL109" t="str">
        <v>Mum's Market Munchies Tote Gift</v>
      </c>
      <c r="BM109" t="str">
        <v>Mum's Red Wine &amp; Robe Hamper</v>
      </c>
      <c r="BN109" t="str">
        <v>Mum's Sip &amp; Snack Hamper</v>
      </c>
      <c r="BO109" t="str">
        <v>Mum's Sparkling &amp; Treats Hamper</v>
      </c>
      <c r="BP109" t="str">
        <v>Mum's Sweet Treat Hamper</v>
      </c>
      <c r="BQ109" t="str">
        <v>Opulent Tea Lovers Gift Set</v>
      </c>
      <c r="BR109" t="str">
        <v>Perk Me Up Coffee Hamper</v>
      </c>
      <c r="BS109" t="str">
        <v>Prosecco Celebration Hamper</v>
      </c>
      <c r="BT109" t="str">
        <v>Red &amp; White Wine Gift Box</v>
      </c>
      <c r="BU109" t="str">
        <v>Red Welcome Home Hamper</v>
      </c>
      <c r="BV109" t="str">
        <v>Red Wine &amp; Game Night In Hamper</v>
      </c>
      <c r="BW109" t="str">
        <v>Reset Mini Moment Gift Box</v>
      </c>
      <c r="BX109" t="str">
        <v>Rest &amp; Reset Wellness Gift Hamper</v>
      </c>
      <c r="BY109" t="str">
        <v>Retire In Style Hamper</v>
      </c>
      <c r="BZ109" t="str">
        <v>Robby's Entertainer Gift Pack</v>
      </c>
      <c r="CA109" t="str">
        <v>Robs Arvo BBQ Kit</v>
      </c>
      <c r="CB109" t="str">
        <v>Rob's Red Wine Tasting Hamper</v>
      </c>
      <c r="CC109" t="str">
        <v>Self Care For You Gift Box</v>
      </c>
      <c r="CD109" t="str">
        <v>Self Care Gift Hamper</v>
      </c>
      <c r="CE109" t="str">
        <v>Sip &amp; Snack Gift Hamper</v>
      </c>
      <c r="CF109" t="str">
        <v>Sparkling Celebration Car Gift Hamper</v>
      </c>
      <c r="CG109" t="str">
        <v>Summer Lovin' Shopper Bag</v>
      </c>
      <c r="CH109" t="str">
        <v>Sweet Chocolate Easter Hamper</v>
      </c>
      <c r="CI109" t="str">
        <v>Sweet Chocolate Hamper</v>
      </c>
      <c r="CJ109" t="str">
        <v>Sweet Easter Sharing Gift Hamper</v>
      </c>
      <c r="CK109" t="str">
        <v>Sweet Treats Gift Hamper</v>
      </c>
      <c r="CL109" t="str">
        <v>Take Care Gift Hamper</v>
      </c>
      <c r="CM109" t="str">
        <v>Tea &amp; Comfort Hamper</v>
      </c>
      <c r="CN109" t="str">
        <v>The Aberlour 'U R' Special Hamper</v>
      </c>
      <c r="CO109" t="str">
        <v>The Artisan Picnic Hamper</v>
      </c>
      <c r="CP109" t="str">
        <v>The BBQ Lover's Gift Box</v>
      </c>
      <c r="CQ109" t="str">
        <v>The Bondi Soap Indulgence 'Delight Me' Gift Box</v>
      </c>
      <c r="CR109" t="str">
        <v>The Coffee &amp; Crunch Bundle Hamper</v>
      </c>
      <c r="CS109" t="str">
        <v>The Coffee Lover's Gift</v>
      </c>
      <c r="CT109" t="str">
        <v>The Entertainer Crate</v>
      </c>
      <c r="CU109" t="str">
        <v>The Gents' Retreat Hamper</v>
      </c>
      <c r="CV109" t="str">
        <v>Thinking Of You Mini Moments Gift</v>
      </c>
      <c r="CW109" t="str">
        <v>Top Shelf Veuve &amp; Aberlour Whisky Gift</v>
      </c>
      <c r="CX109" t="str">
        <v>Ultimate Car Gift Pack With Meguiar's</v>
      </c>
      <c r="CY109" t="str">
        <v>Ultimate Party Pack</v>
      </c>
      <c r="CZ109" t="str">
        <v>Very Veuve Gift Hamper</v>
      </c>
      <c r="DA109" t="str">
        <v>Vitale Australian Botanicals House Essentials</v>
      </c>
      <c r="DB109" t="str">
        <v>Vitale Wellness Pamper Hamper</v>
      </c>
      <c r="DC109" t="str">
        <v>Vitality Pamper Hamper</v>
      </c>
      <c r="DD109" t="str">
        <v>Welcome Home Cheeseboard &amp; Olive Oil</v>
      </c>
      <c r="DE109" t="str">
        <v>Welcome Home Cheeseboard &amp; Red Wine</v>
      </c>
      <c r="DF109" t="str">
        <v>Wine &amp; Antipasto Hamper</v>
      </c>
      <c r="DG109" t="str">
        <v>Wine &amp; Chocolate Collection</v>
      </c>
      <c r="DH109" t="str">
        <v>With Love Sparkling Hamper</v>
      </c>
      <c r="DI109" t="str">
        <v>Yes Way Rose Hamper</v>
      </c>
      <c r="DJ109" t="str">
        <v>You're Amazing Mini Moments Gift</v>
      </c>
      <c r="DK109" t="str">
        <v>Zonzo Roro Apertivo Spritz &amp; Snack Set Gift</v>
      </c>
      <c r="DL109" t="str">
        <v>Zonzo Vodka Celebration Hamper</v>
      </c>
      <c r="DM109" t="str">
        <v>Custom Hamper</v>
      </c>
    </row>
    <row r="110" spans="1:117" x14ac:dyDescent="0.25">
      <c r="A110" s="62" t="str" cm="1">
        <f t="array" ref="A110:DM110">TRANSPOSE(_xlfn._xlws.FILTER('Hamper Listing'!$A$2:$A$160,ISNUMBER(SEARCH('Bulk Order Form'!K123,'Hamper Listing'!$A$2:$A$160)),"No Results"))</f>
        <v>A Chandon Gift Hamper</v>
      </c>
      <c r="B110" t="str">
        <v>All Chill, No Booze Beer Hamper</v>
      </c>
      <c r="C110" t="str">
        <v>Backyard Barby Essentials Crate</v>
      </c>
      <c r="D110" t="str">
        <v>Beer &amp; Wine Picnic Cooler Bag</v>
      </c>
      <c r="E110" t="str">
        <v>Bite Bundle Gourmet Snacks Hamper</v>
      </c>
      <c r="F110" t="str">
        <v>Bite Bundle Pasta Night Hamper</v>
      </c>
      <c r="G110" t="str">
        <v>Bite Bundle Snack Indulgence Hamper</v>
      </c>
      <c r="H110" t="str">
        <v>Bondi Essentials Gift Hamper</v>
      </c>
      <c r="I110" t="str">
        <v>Botanica Pamper Hamper</v>
      </c>
      <c r="J110" t="str">
        <v>Botanica Rose Chandon Gift</v>
      </c>
      <c r="K110" t="str">
        <v>Box Of Treats Easter Hamper</v>
      </c>
      <c r="L110" t="str">
        <v>Box Of Treats Hamper</v>
      </c>
      <c r="M110" t="str">
        <v>Car &amp; Wine Lovers Gift Hamper</v>
      </c>
      <c r="N110" t="str">
        <v>Car Chamois &amp; Red Wine Gift</v>
      </c>
      <c r="O110" t="str">
        <v>Car Chamois &amp; White Wine Gift</v>
      </c>
      <c r="P110" t="str">
        <v>Car Essentials Gift Pack</v>
      </c>
      <c r="Q110" t="str">
        <v>Caring For You Rest Time Gift Box</v>
      </c>
      <c r="R110" t="str">
        <v>Celebrate Shiraz Gift Box</v>
      </c>
      <c r="S110" t="str">
        <v>Chill Out Lager Hamper</v>
      </c>
      <c r="T110" t="str">
        <v>Chill Out Pale Ale Hamper</v>
      </c>
      <c r="U110" t="str">
        <v>Chivas Whisky &amp; Nuts Hamper</v>
      </c>
      <c r="V110" t="str">
        <v>Clay Date - Clay Sculpting Set For Two</v>
      </c>
      <c r="W110" t="str">
        <v>Connoisseur's Wine Collection Hamper</v>
      </c>
      <c r="X110" t="str">
        <v>Cuddle Up At Home</v>
      </c>
      <c r="Y110" t="str">
        <v>Dom Perignon Champagne Gift Hamper</v>
      </c>
      <c r="Z110" t="str">
        <v>Double Wine Canvas Shopper</v>
      </c>
      <c r="AA110" t="str">
        <v>Elegance Dom Perignon Gift Hamper</v>
      </c>
      <c r="AB110" t="str">
        <v>Elegant Shiraz Housewarming Gift Box</v>
      </c>
      <c r="AC110" t="str">
        <v>Entertain With Veuve Crate</v>
      </c>
      <c r="AD110" t="str">
        <v>For Her Essentials Hamper</v>
      </c>
      <c r="AE110" t="str">
        <v>Garden &amp; Pamper Hamper</v>
      </c>
      <c r="AF110" t="str">
        <v>Glenlivet 12 Premium Whisky Hamper</v>
      </c>
      <c r="AG110" t="str">
        <v>Glenmorangie Whisky Tasting Hamper</v>
      </c>
      <c r="AH110" t="str">
        <v>Golf &amp; Chill Pack Gift</v>
      </c>
      <c r="AI110" t="str">
        <v>Gourmet Cheeseboard Hamper</v>
      </c>
      <c r="AJ110" t="str">
        <v>Gourmet Red Wine Hamper</v>
      </c>
      <c r="AK110" t="str">
        <v>Gourmet Sauv Blanc Hamper</v>
      </c>
      <c r="AL110" t="str">
        <v>Gourmet Settlement Gift</v>
      </c>
      <c r="AM110" t="str">
        <v>Gourmet Sparkling Hamper</v>
      </c>
      <c r="AN110" t="str">
        <v>Gourmet White Wine Hamper</v>
      </c>
      <c r="AO110" t="str">
        <v>Heaps Normal for Heaps Cool Gents Gift</v>
      </c>
      <c r="AP110" t="str">
        <v>Her Comfort Care Gift</v>
      </c>
      <c r="AQ110" t="str">
        <v>Home Celebration Hamper</v>
      </c>
      <c r="AR110" t="str">
        <v>Hoppy Days Pale Ale, Snack &amp; Speaker Gift Hamper</v>
      </c>
      <c r="AS110" t="str">
        <v>Hoppy Easter Chocolate Gift Box</v>
      </c>
      <c r="AT110" t="str">
        <v>Hoppy Easter Sparkling Gift Basket</v>
      </c>
      <c r="AU110" t="str">
        <v>Johnnie Walker Whisky Hamper</v>
      </c>
      <c r="AV110" t="str">
        <v>Limoncello Picnic Party Cooler</v>
      </c>
      <c r="AW110" t="str">
        <v>Love You Beary Much Hamper</v>
      </c>
      <c r="AX110" t="str">
        <v>Luxurious Picnic Gift Hamper</v>
      </c>
      <c r="AY110" t="str">
        <v>Luxury Car &amp; St Hugo Shiraz Hamper</v>
      </c>
      <c r="AZ110" t="str">
        <v>Luxury Gift Hamper For Her</v>
      </c>
      <c r="BA110" t="str">
        <v>Luxury Gift Hamper For Him</v>
      </c>
      <c r="BB110" t="str">
        <v>Luxury Homebody Relaxation Gift Hamper</v>
      </c>
      <c r="BC110" t="str">
        <v>Luxury Moet Hamper</v>
      </c>
      <c r="BD110" t="str">
        <v>Made To Share Basket</v>
      </c>
      <c r="BE110" t="str">
        <v>Makers Mark Whisky Hamper</v>
      </c>
      <c r="BF110" t="str">
        <v>Market Munchies Canvas Bag</v>
      </c>
      <c r="BG110" t="str">
        <v>Mini Home Chef Gift Set</v>
      </c>
      <c r="BH110" t="str">
        <v>Mini Snack Gift Box</v>
      </c>
      <c r="BI110" t="str">
        <v>Moet Gift Hamper</v>
      </c>
      <c r="BJ110" t="str">
        <v>Moon Dog Brews for Him Hamper</v>
      </c>
      <c r="BK110" t="str">
        <v>Mum's Margs &amp; Me Time Gift Basket</v>
      </c>
      <c r="BL110" t="str">
        <v>Mum's Market Munchies Tote Gift</v>
      </c>
      <c r="BM110" t="str">
        <v>Mum's Red Wine &amp; Robe Hamper</v>
      </c>
      <c r="BN110" t="str">
        <v>Mum's Sip &amp; Snack Hamper</v>
      </c>
      <c r="BO110" t="str">
        <v>Mum's Sparkling &amp; Treats Hamper</v>
      </c>
      <c r="BP110" t="str">
        <v>Mum's Sweet Treat Hamper</v>
      </c>
      <c r="BQ110" t="str">
        <v>Opulent Tea Lovers Gift Set</v>
      </c>
      <c r="BR110" t="str">
        <v>Perk Me Up Coffee Hamper</v>
      </c>
      <c r="BS110" t="str">
        <v>Prosecco Celebration Hamper</v>
      </c>
      <c r="BT110" t="str">
        <v>Red &amp; White Wine Gift Box</v>
      </c>
      <c r="BU110" t="str">
        <v>Red Welcome Home Hamper</v>
      </c>
      <c r="BV110" t="str">
        <v>Red Wine &amp; Game Night In Hamper</v>
      </c>
      <c r="BW110" t="str">
        <v>Reset Mini Moment Gift Box</v>
      </c>
      <c r="BX110" t="str">
        <v>Rest &amp; Reset Wellness Gift Hamper</v>
      </c>
      <c r="BY110" t="str">
        <v>Retire In Style Hamper</v>
      </c>
      <c r="BZ110" t="str">
        <v>Robby's Entertainer Gift Pack</v>
      </c>
      <c r="CA110" t="str">
        <v>Robs Arvo BBQ Kit</v>
      </c>
      <c r="CB110" t="str">
        <v>Rob's Red Wine Tasting Hamper</v>
      </c>
      <c r="CC110" t="str">
        <v>Self Care For You Gift Box</v>
      </c>
      <c r="CD110" t="str">
        <v>Self Care Gift Hamper</v>
      </c>
      <c r="CE110" t="str">
        <v>Sip &amp; Snack Gift Hamper</v>
      </c>
      <c r="CF110" t="str">
        <v>Sparkling Celebration Car Gift Hamper</v>
      </c>
      <c r="CG110" t="str">
        <v>Summer Lovin' Shopper Bag</v>
      </c>
      <c r="CH110" t="str">
        <v>Sweet Chocolate Easter Hamper</v>
      </c>
      <c r="CI110" t="str">
        <v>Sweet Chocolate Hamper</v>
      </c>
      <c r="CJ110" t="str">
        <v>Sweet Easter Sharing Gift Hamper</v>
      </c>
      <c r="CK110" t="str">
        <v>Sweet Treats Gift Hamper</v>
      </c>
      <c r="CL110" t="str">
        <v>Take Care Gift Hamper</v>
      </c>
      <c r="CM110" t="str">
        <v>Tea &amp; Comfort Hamper</v>
      </c>
      <c r="CN110" t="str">
        <v>The Aberlour 'U R' Special Hamper</v>
      </c>
      <c r="CO110" t="str">
        <v>The Artisan Picnic Hamper</v>
      </c>
      <c r="CP110" t="str">
        <v>The BBQ Lover's Gift Box</v>
      </c>
      <c r="CQ110" t="str">
        <v>The Bondi Soap Indulgence 'Delight Me' Gift Box</v>
      </c>
      <c r="CR110" t="str">
        <v>The Coffee &amp; Crunch Bundle Hamper</v>
      </c>
      <c r="CS110" t="str">
        <v>The Coffee Lover's Gift</v>
      </c>
      <c r="CT110" t="str">
        <v>The Entertainer Crate</v>
      </c>
      <c r="CU110" t="str">
        <v>The Gents' Retreat Hamper</v>
      </c>
      <c r="CV110" t="str">
        <v>Thinking Of You Mini Moments Gift</v>
      </c>
      <c r="CW110" t="str">
        <v>Top Shelf Veuve &amp; Aberlour Whisky Gift</v>
      </c>
      <c r="CX110" t="str">
        <v>Ultimate Car Gift Pack With Meguiar's</v>
      </c>
      <c r="CY110" t="str">
        <v>Ultimate Party Pack</v>
      </c>
      <c r="CZ110" t="str">
        <v>Very Veuve Gift Hamper</v>
      </c>
      <c r="DA110" t="str">
        <v>Vitale Australian Botanicals House Essentials</v>
      </c>
      <c r="DB110" t="str">
        <v>Vitale Wellness Pamper Hamper</v>
      </c>
      <c r="DC110" t="str">
        <v>Vitality Pamper Hamper</v>
      </c>
      <c r="DD110" t="str">
        <v>Welcome Home Cheeseboard &amp; Olive Oil</v>
      </c>
      <c r="DE110" t="str">
        <v>Welcome Home Cheeseboard &amp; Red Wine</v>
      </c>
      <c r="DF110" t="str">
        <v>Wine &amp; Antipasto Hamper</v>
      </c>
      <c r="DG110" t="str">
        <v>Wine &amp; Chocolate Collection</v>
      </c>
      <c r="DH110" t="str">
        <v>With Love Sparkling Hamper</v>
      </c>
      <c r="DI110" t="str">
        <v>Yes Way Rose Hamper</v>
      </c>
      <c r="DJ110" t="str">
        <v>You're Amazing Mini Moments Gift</v>
      </c>
      <c r="DK110" t="str">
        <v>Zonzo Roro Apertivo Spritz &amp; Snack Set Gift</v>
      </c>
      <c r="DL110" t="str">
        <v>Zonzo Vodka Celebration Hamper</v>
      </c>
      <c r="DM110" t="str">
        <v>Custom Hamper</v>
      </c>
    </row>
    <row r="111" spans="1:117" x14ac:dyDescent="0.25">
      <c r="A111" s="62" t="str" cm="1">
        <f t="array" ref="A111:DM111">TRANSPOSE(_xlfn._xlws.FILTER('Hamper Listing'!$A$2:$A$160,ISNUMBER(SEARCH('Bulk Order Form'!K124,'Hamper Listing'!$A$2:$A$160)),"No Results"))</f>
        <v>A Chandon Gift Hamper</v>
      </c>
      <c r="B111" t="str">
        <v>All Chill, No Booze Beer Hamper</v>
      </c>
      <c r="C111" t="str">
        <v>Backyard Barby Essentials Crate</v>
      </c>
      <c r="D111" t="str">
        <v>Beer &amp; Wine Picnic Cooler Bag</v>
      </c>
      <c r="E111" t="str">
        <v>Bite Bundle Gourmet Snacks Hamper</v>
      </c>
      <c r="F111" t="str">
        <v>Bite Bundle Pasta Night Hamper</v>
      </c>
      <c r="G111" t="str">
        <v>Bite Bundle Snack Indulgence Hamper</v>
      </c>
      <c r="H111" t="str">
        <v>Bondi Essentials Gift Hamper</v>
      </c>
      <c r="I111" t="str">
        <v>Botanica Pamper Hamper</v>
      </c>
      <c r="J111" t="str">
        <v>Botanica Rose Chandon Gift</v>
      </c>
      <c r="K111" t="str">
        <v>Box Of Treats Easter Hamper</v>
      </c>
      <c r="L111" t="str">
        <v>Box Of Treats Hamper</v>
      </c>
      <c r="M111" t="str">
        <v>Car &amp; Wine Lovers Gift Hamper</v>
      </c>
      <c r="N111" t="str">
        <v>Car Chamois &amp; Red Wine Gift</v>
      </c>
      <c r="O111" t="str">
        <v>Car Chamois &amp; White Wine Gift</v>
      </c>
      <c r="P111" t="str">
        <v>Car Essentials Gift Pack</v>
      </c>
      <c r="Q111" t="str">
        <v>Caring For You Rest Time Gift Box</v>
      </c>
      <c r="R111" t="str">
        <v>Celebrate Shiraz Gift Box</v>
      </c>
      <c r="S111" t="str">
        <v>Chill Out Lager Hamper</v>
      </c>
      <c r="T111" t="str">
        <v>Chill Out Pale Ale Hamper</v>
      </c>
      <c r="U111" t="str">
        <v>Chivas Whisky &amp; Nuts Hamper</v>
      </c>
      <c r="V111" t="str">
        <v>Clay Date - Clay Sculpting Set For Two</v>
      </c>
      <c r="W111" t="str">
        <v>Connoisseur's Wine Collection Hamper</v>
      </c>
      <c r="X111" t="str">
        <v>Cuddle Up At Home</v>
      </c>
      <c r="Y111" t="str">
        <v>Dom Perignon Champagne Gift Hamper</v>
      </c>
      <c r="Z111" t="str">
        <v>Double Wine Canvas Shopper</v>
      </c>
      <c r="AA111" t="str">
        <v>Elegance Dom Perignon Gift Hamper</v>
      </c>
      <c r="AB111" t="str">
        <v>Elegant Shiraz Housewarming Gift Box</v>
      </c>
      <c r="AC111" t="str">
        <v>Entertain With Veuve Crate</v>
      </c>
      <c r="AD111" t="str">
        <v>For Her Essentials Hamper</v>
      </c>
      <c r="AE111" t="str">
        <v>Garden &amp; Pamper Hamper</v>
      </c>
      <c r="AF111" t="str">
        <v>Glenlivet 12 Premium Whisky Hamper</v>
      </c>
      <c r="AG111" t="str">
        <v>Glenmorangie Whisky Tasting Hamper</v>
      </c>
      <c r="AH111" t="str">
        <v>Golf &amp; Chill Pack Gift</v>
      </c>
      <c r="AI111" t="str">
        <v>Gourmet Cheeseboard Hamper</v>
      </c>
      <c r="AJ111" t="str">
        <v>Gourmet Red Wine Hamper</v>
      </c>
      <c r="AK111" t="str">
        <v>Gourmet Sauv Blanc Hamper</v>
      </c>
      <c r="AL111" t="str">
        <v>Gourmet Settlement Gift</v>
      </c>
      <c r="AM111" t="str">
        <v>Gourmet Sparkling Hamper</v>
      </c>
      <c r="AN111" t="str">
        <v>Gourmet White Wine Hamper</v>
      </c>
      <c r="AO111" t="str">
        <v>Heaps Normal for Heaps Cool Gents Gift</v>
      </c>
      <c r="AP111" t="str">
        <v>Her Comfort Care Gift</v>
      </c>
      <c r="AQ111" t="str">
        <v>Home Celebration Hamper</v>
      </c>
      <c r="AR111" t="str">
        <v>Hoppy Days Pale Ale, Snack &amp; Speaker Gift Hamper</v>
      </c>
      <c r="AS111" t="str">
        <v>Hoppy Easter Chocolate Gift Box</v>
      </c>
      <c r="AT111" t="str">
        <v>Hoppy Easter Sparkling Gift Basket</v>
      </c>
      <c r="AU111" t="str">
        <v>Johnnie Walker Whisky Hamper</v>
      </c>
      <c r="AV111" t="str">
        <v>Limoncello Picnic Party Cooler</v>
      </c>
      <c r="AW111" t="str">
        <v>Love You Beary Much Hamper</v>
      </c>
      <c r="AX111" t="str">
        <v>Luxurious Picnic Gift Hamper</v>
      </c>
      <c r="AY111" t="str">
        <v>Luxury Car &amp; St Hugo Shiraz Hamper</v>
      </c>
      <c r="AZ111" t="str">
        <v>Luxury Gift Hamper For Her</v>
      </c>
      <c r="BA111" t="str">
        <v>Luxury Gift Hamper For Him</v>
      </c>
      <c r="BB111" t="str">
        <v>Luxury Homebody Relaxation Gift Hamper</v>
      </c>
      <c r="BC111" t="str">
        <v>Luxury Moet Hamper</v>
      </c>
      <c r="BD111" t="str">
        <v>Made To Share Basket</v>
      </c>
      <c r="BE111" t="str">
        <v>Makers Mark Whisky Hamper</v>
      </c>
      <c r="BF111" t="str">
        <v>Market Munchies Canvas Bag</v>
      </c>
      <c r="BG111" t="str">
        <v>Mini Home Chef Gift Set</v>
      </c>
      <c r="BH111" t="str">
        <v>Mini Snack Gift Box</v>
      </c>
      <c r="BI111" t="str">
        <v>Moet Gift Hamper</v>
      </c>
      <c r="BJ111" t="str">
        <v>Moon Dog Brews for Him Hamper</v>
      </c>
      <c r="BK111" t="str">
        <v>Mum's Margs &amp; Me Time Gift Basket</v>
      </c>
      <c r="BL111" t="str">
        <v>Mum's Market Munchies Tote Gift</v>
      </c>
      <c r="BM111" t="str">
        <v>Mum's Red Wine &amp; Robe Hamper</v>
      </c>
      <c r="BN111" t="str">
        <v>Mum's Sip &amp; Snack Hamper</v>
      </c>
      <c r="BO111" t="str">
        <v>Mum's Sparkling &amp; Treats Hamper</v>
      </c>
      <c r="BP111" t="str">
        <v>Mum's Sweet Treat Hamper</v>
      </c>
      <c r="BQ111" t="str">
        <v>Opulent Tea Lovers Gift Set</v>
      </c>
      <c r="BR111" t="str">
        <v>Perk Me Up Coffee Hamper</v>
      </c>
      <c r="BS111" t="str">
        <v>Prosecco Celebration Hamper</v>
      </c>
      <c r="BT111" t="str">
        <v>Red &amp; White Wine Gift Box</v>
      </c>
      <c r="BU111" t="str">
        <v>Red Welcome Home Hamper</v>
      </c>
      <c r="BV111" t="str">
        <v>Red Wine &amp; Game Night In Hamper</v>
      </c>
      <c r="BW111" t="str">
        <v>Reset Mini Moment Gift Box</v>
      </c>
      <c r="BX111" t="str">
        <v>Rest &amp; Reset Wellness Gift Hamper</v>
      </c>
      <c r="BY111" t="str">
        <v>Retire In Style Hamper</v>
      </c>
      <c r="BZ111" t="str">
        <v>Robby's Entertainer Gift Pack</v>
      </c>
      <c r="CA111" t="str">
        <v>Robs Arvo BBQ Kit</v>
      </c>
      <c r="CB111" t="str">
        <v>Rob's Red Wine Tasting Hamper</v>
      </c>
      <c r="CC111" t="str">
        <v>Self Care For You Gift Box</v>
      </c>
      <c r="CD111" t="str">
        <v>Self Care Gift Hamper</v>
      </c>
      <c r="CE111" t="str">
        <v>Sip &amp; Snack Gift Hamper</v>
      </c>
      <c r="CF111" t="str">
        <v>Sparkling Celebration Car Gift Hamper</v>
      </c>
      <c r="CG111" t="str">
        <v>Summer Lovin' Shopper Bag</v>
      </c>
      <c r="CH111" t="str">
        <v>Sweet Chocolate Easter Hamper</v>
      </c>
      <c r="CI111" t="str">
        <v>Sweet Chocolate Hamper</v>
      </c>
      <c r="CJ111" t="str">
        <v>Sweet Easter Sharing Gift Hamper</v>
      </c>
      <c r="CK111" t="str">
        <v>Sweet Treats Gift Hamper</v>
      </c>
      <c r="CL111" t="str">
        <v>Take Care Gift Hamper</v>
      </c>
      <c r="CM111" t="str">
        <v>Tea &amp; Comfort Hamper</v>
      </c>
      <c r="CN111" t="str">
        <v>The Aberlour 'U R' Special Hamper</v>
      </c>
      <c r="CO111" t="str">
        <v>The Artisan Picnic Hamper</v>
      </c>
      <c r="CP111" t="str">
        <v>The BBQ Lover's Gift Box</v>
      </c>
      <c r="CQ111" t="str">
        <v>The Bondi Soap Indulgence 'Delight Me' Gift Box</v>
      </c>
      <c r="CR111" t="str">
        <v>The Coffee &amp; Crunch Bundle Hamper</v>
      </c>
      <c r="CS111" t="str">
        <v>The Coffee Lover's Gift</v>
      </c>
      <c r="CT111" t="str">
        <v>The Entertainer Crate</v>
      </c>
      <c r="CU111" t="str">
        <v>The Gents' Retreat Hamper</v>
      </c>
      <c r="CV111" t="str">
        <v>Thinking Of You Mini Moments Gift</v>
      </c>
      <c r="CW111" t="str">
        <v>Top Shelf Veuve &amp; Aberlour Whisky Gift</v>
      </c>
      <c r="CX111" t="str">
        <v>Ultimate Car Gift Pack With Meguiar's</v>
      </c>
      <c r="CY111" t="str">
        <v>Ultimate Party Pack</v>
      </c>
      <c r="CZ111" t="str">
        <v>Very Veuve Gift Hamper</v>
      </c>
      <c r="DA111" t="str">
        <v>Vitale Australian Botanicals House Essentials</v>
      </c>
      <c r="DB111" t="str">
        <v>Vitale Wellness Pamper Hamper</v>
      </c>
      <c r="DC111" t="str">
        <v>Vitality Pamper Hamper</v>
      </c>
      <c r="DD111" t="str">
        <v>Welcome Home Cheeseboard &amp; Olive Oil</v>
      </c>
      <c r="DE111" t="str">
        <v>Welcome Home Cheeseboard &amp; Red Wine</v>
      </c>
      <c r="DF111" t="str">
        <v>Wine &amp; Antipasto Hamper</v>
      </c>
      <c r="DG111" t="str">
        <v>Wine &amp; Chocolate Collection</v>
      </c>
      <c r="DH111" t="str">
        <v>With Love Sparkling Hamper</v>
      </c>
      <c r="DI111" t="str">
        <v>Yes Way Rose Hamper</v>
      </c>
      <c r="DJ111" t="str">
        <v>You're Amazing Mini Moments Gift</v>
      </c>
      <c r="DK111" t="str">
        <v>Zonzo Roro Apertivo Spritz &amp; Snack Set Gift</v>
      </c>
      <c r="DL111" t="str">
        <v>Zonzo Vodka Celebration Hamper</v>
      </c>
      <c r="DM111" t="str">
        <v>Custom Hamper</v>
      </c>
    </row>
    <row r="112" spans="1:117" x14ac:dyDescent="0.25">
      <c r="A112" s="62" t="str" cm="1">
        <f t="array" ref="A112:DM112">TRANSPOSE(_xlfn._xlws.FILTER('Hamper Listing'!$A$2:$A$160,ISNUMBER(SEARCH('Bulk Order Form'!K125,'Hamper Listing'!$A$2:$A$160)),"No Results"))</f>
        <v>A Chandon Gift Hamper</v>
      </c>
      <c r="B112" t="str">
        <v>All Chill, No Booze Beer Hamper</v>
      </c>
      <c r="C112" t="str">
        <v>Backyard Barby Essentials Crate</v>
      </c>
      <c r="D112" t="str">
        <v>Beer &amp; Wine Picnic Cooler Bag</v>
      </c>
      <c r="E112" t="str">
        <v>Bite Bundle Gourmet Snacks Hamper</v>
      </c>
      <c r="F112" t="str">
        <v>Bite Bundle Pasta Night Hamper</v>
      </c>
      <c r="G112" t="str">
        <v>Bite Bundle Snack Indulgence Hamper</v>
      </c>
      <c r="H112" t="str">
        <v>Bondi Essentials Gift Hamper</v>
      </c>
      <c r="I112" t="str">
        <v>Botanica Pamper Hamper</v>
      </c>
      <c r="J112" t="str">
        <v>Botanica Rose Chandon Gift</v>
      </c>
      <c r="K112" t="str">
        <v>Box Of Treats Easter Hamper</v>
      </c>
      <c r="L112" t="str">
        <v>Box Of Treats Hamper</v>
      </c>
      <c r="M112" t="str">
        <v>Car &amp; Wine Lovers Gift Hamper</v>
      </c>
      <c r="N112" t="str">
        <v>Car Chamois &amp; Red Wine Gift</v>
      </c>
      <c r="O112" t="str">
        <v>Car Chamois &amp; White Wine Gift</v>
      </c>
      <c r="P112" t="str">
        <v>Car Essentials Gift Pack</v>
      </c>
      <c r="Q112" t="str">
        <v>Caring For You Rest Time Gift Box</v>
      </c>
      <c r="R112" t="str">
        <v>Celebrate Shiraz Gift Box</v>
      </c>
      <c r="S112" t="str">
        <v>Chill Out Lager Hamper</v>
      </c>
      <c r="T112" t="str">
        <v>Chill Out Pale Ale Hamper</v>
      </c>
      <c r="U112" t="str">
        <v>Chivas Whisky &amp; Nuts Hamper</v>
      </c>
      <c r="V112" t="str">
        <v>Clay Date - Clay Sculpting Set For Two</v>
      </c>
      <c r="W112" t="str">
        <v>Connoisseur's Wine Collection Hamper</v>
      </c>
      <c r="X112" t="str">
        <v>Cuddle Up At Home</v>
      </c>
      <c r="Y112" t="str">
        <v>Dom Perignon Champagne Gift Hamper</v>
      </c>
      <c r="Z112" t="str">
        <v>Double Wine Canvas Shopper</v>
      </c>
      <c r="AA112" t="str">
        <v>Elegance Dom Perignon Gift Hamper</v>
      </c>
      <c r="AB112" t="str">
        <v>Elegant Shiraz Housewarming Gift Box</v>
      </c>
      <c r="AC112" t="str">
        <v>Entertain With Veuve Crate</v>
      </c>
      <c r="AD112" t="str">
        <v>For Her Essentials Hamper</v>
      </c>
      <c r="AE112" t="str">
        <v>Garden &amp; Pamper Hamper</v>
      </c>
      <c r="AF112" t="str">
        <v>Glenlivet 12 Premium Whisky Hamper</v>
      </c>
      <c r="AG112" t="str">
        <v>Glenmorangie Whisky Tasting Hamper</v>
      </c>
      <c r="AH112" t="str">
        <v>Golf &amp; Chill Pack Gift</v>
      </c>
      <c r="AI112" t="str">
        <v>Gourmet Cheeseboard Hamper</v>
      </c>
      <c r="AJ112" t="str">
        <v>Gourmet Red Wine Hamper</v>
      </c>
      <c r="AK112" t="str">
        <v>Gourmet Sauv Blanc Hamper</v>
      </c>
      <c r="AL112" t="str">
        <v>Gourmet Settlement Gift</v>
      </c>
      <c r="AM112" t="str">
        <v>Gourmet Sparkling Hamper</v>
      </c>
      <c r="AN112" t="str">
        <v>Gourmet White Wine Hamper</v>
      </c>
      <c r="AO112" t="str">
        <v>Heaps Normal for Heaps Cool Gents Gift</v>
      </c>
      <c r="AP112" t="str">
        <v>Her Comfort Care Gift</v>
      </c>
      <c r="AQ112" t="str">
        <v>Home Celebration Hamper</v>
      </c>
      <c r="AR112" t="str">
        <v>Hoppy Days Pale Ale, Snack &amp; Speaker Gift Hamper</v>
      </c>
      <c r="AS112" t="str">
        <v>Hoppy Easter Chocolate Gift Box</v>
      </c>
      <c r="AT112" t="str">
        <v>Hoppy Easter Sparkling Gift Basket</v>
      </c>
      <c r="AU112" t="str">
        <v>Johnnie Walker Whisky Hamper</v>
      </c>
      <c r="AV112" t="str">
        <v>Limoncello Picnic Party Cooler</v>
      </c>
      <c r="AW112" t="str">
        <v>Love You Beary Much Hamper</v>
      </c>
      <c r="AX112" t="str">
        <v>Luxurious Picnic Gift Hamper</v>
      </c>
      <c r="AY112" t="str">
        <v>Luxury Car &amp; St Hugo Shiraz Hamper</v>
      </c>
      <c r="AZ112" t="str">
        <v>Luxury Gift Hamper For Her</v>
      </c>
      <c r="BA112" t="str">
        <v>Luxury Gift Hamper For Him</v>
      </c>
      <c r="BB112" t="str">
        <v>Luxury Homebody Relaxation Gift Hamper</v>
      </c>
      <c r="BC112" t="str">
        <v>Luxury Moet Hamper</v>
      </c>
      <c r="BD112" t="str">
        <v>Made To Share Basket</v>
      </c>
      <c r="BE112" t="str">
        <v>Makers Mark Whisky Hamper</v>
      </c>
      <c r="BF112" t="str">
        <v>Market Munchies Canvas Bag</v>
      </c>
      <c r="BG112" t="str">
        <v>Mini Home Chef Gift Set</v>
      </c>
      <c r="BH112" t="str">
        <v>Mini Snack Gift Box</v>
      </c>
      <c r="BI112" t="str">
        <v>Moet Gift Hamper</v>
      </c>
      <c r="BJ112" t="str">
        <v>Moon Dog Brews for Him Hamper</v>
      </c>
      <c r="BK112" t="str">
        <v>Mum's Margs &amp; Me Time Gift Basket</v>
      </c>
      <c r="BL112" t="str">
        <v>Mum's Market Munchies Tote Gift</v>
      </c>
      <c r="BM112" t="str">
        <v>Mum's Red Wine &amp; Robe Hamper</v>
      </c>
      <c r="BN112" t="str">
        <v>Mum's Sip &amp; Snack Hamper</v>
      </c>
      <c r="BO112" t="str">
        <v>Mum's Sparkling &amp; Treats Hamper</v>
      </c>
      <c r="BP112" t="str">
        <v>Mum's Sweet Treat Hamper</v>
      </c>
      <c r="BQ112" t="str">
        <v>Opulent Tea Lovers Gift Set</v>
      </c>
      <c r="BR112" t="str">
        <v>Perk Me Up Coffee Hamper</v>
      </c>
      <c r="BS112" t="str">
        <v>Prosecco Celebration Hamper</v>
      </c>
      <c r="BT112" t="str">
        <v>Red &amp; White Wine Gift Box</v>
      </c>
      <c r="BU112" t="str">
        <v>Red Welcome Home Hamper</v>
      </c>
      <c r="BV112" t="str">
        <v>Red Wine &amp; Game Night In Hamper</v>
      </c>
      <c r="BW112" t="str">
        <v>Reset Mini Moment Gift Box</v>
      </c>
      <c r="BX112" t="str">
        <v>Rest &amp; Reset Wellness Gift Hamper</v>
      </c>
      <c r="BY112" t="str">
        <v>Retire In Style Hamper</v>
      </c>
      <c r="BZ112" t="str">
        <v>Robby's Entertainer Gift Pack</v>
      </c>
      <c r="CA112" t="str">
        <v>Robs Arvo BBQ Kit</v>
      </c>
      <c r="CB112" t="str">
        <v>Rob's Red Wine Tasting Hamper</v>
      </c>
      <c r="CC112" t="str">
        <v>Self Care For You Gift Box</v>
      </c>
      <c r="CD112" t="str">
        <v>Self Care Gift Hamper</v>
      </c>
      <c r="CE112" t="str">
        <v>Sip &amp; Snack Gift Hamper</v>
      </c>
      <c r="CF112" t="str">
        <v>Sparkling Celebration Car Gift Hamper</v>
      </c>
      <c r="CG112" t="str">
        <v>Summer Lovin' Shopper Bag</v>
      </c>
      <c r="CH112" t="str">
        <v>Sweet Chocolate Easter Hamper</v>
      </c>
      <c r="CI112" t="str">
        <v>Sweet Chocolate Hamper</v>
      </c>
      <c r="CJ112" t="str">
        <v>Sweet Easter Sharing Gift Hamper</v>
      </c>
      <c r="CK112" t="str">
        <v>Sweet Treats Gift Hamper</v>
      </c>
      <c r="CL112" t="str">
        <v>Take Care Gift Hamper</v>
      </c>
      <c r="CM112" t="str">
        <v>Tea &amp; Comfort Hamper</v>
      </c>
      <c r="CN112" t="str">
        <v>The Aberlour 'U R' Special Hamper</v>
      </c>
      <c r="CO112" t="str">
        <v>The Artisan Picnic Hamper</v>
      </c>
      <c r="CP112" t="str">
        <v>The BBQ Lover's Gift Box</v>
      </c>
      <c r="CQ112" t="str">
        <v>The Bondi Soap Indulgence 'Delight Me' Gift Box</v>
      </c>
      <c r="CR112" t="str">
        <v>The Coffee &amp; Crunch Bundle Hamper</v>
      </c>
      <c r="CS112" t="str">
        <v>The Coffee Lover's Gift</v>
      </c>
      <c r="CT112" t="str">
        <v>The Entertainer Crate</v>
      </c>
      <c r="CU112" t="str">
        <v>The Gents' Retreat Hamper</v>
      </c>
      <c r="CV112" t="str">
        <v>Thinking Of You Mini Moments Gift</v>
      </c>
      <c r="CW112" t="str">
        <v>Top Shelf Veuve &amp; Aberlour Whisky Gift</v>
      </c>
      <c r="CX112" t="str">
        <v>Ultimate Car Gift Pack With Meguiar's</v>
      </c>
      <c r="CY112" t="str">
        <v>Ultimate Party Pack</v>
      </c>
      <c r="CZ112" t="str">
        <v>Very Veuve Gift Hamper</v>
      </c>
      <c r="DA112" t="str">
        <v>Vitale Australian Botanicals House Essentials</v>
      </c>
      <c r="DB112" t="str">
        <v>Vitale Wellness Pamper Hamper</v>
      </c>
      <c r="DC112" t="str">
        <v>Vitality Pamper Hamper</v>
      </c>
      <c r="DD112" t="str">
        <v>Welcome Home Cheeseboard &amp; Olive Oil</v>
      </c>
      <c r="DE112" t="str">
        <v>Welcome Home Cheeseboard &amp; Red Wine</v>
      </c>
      <c r="DF112" t="str">
        <v>Wine &amp; Antipasto Hamper</v>
      </c>
      <c r="DG112" t="str">
        <v>Wine &amp; Chocolate Collection</v>
      </c>
      <c r="DH112" t="str">
        <v>With Love Sparkling Hamper</v>
      </c>
      <c r="DI112" t="str">
        <v>Yes Way Rose Hamper</v>
      </c>
      <c r="DJ112" t="str">
        <v>You're Amazing Mini Moments Gift</v>
      </c>
      <c r="DK112" t="str">
        <v>Zonzo Roro Apertivo Spritz &amp; Snack Set Gift</v>
      </c>
      <c r="DL112" t="str">
        <v>Zonzo Vodka Celebration Hamper</v>
      </c>
      <c r="DM112" t="str">
        <v>Custom Hamper</v>
      </c>
    </row>
    <row r="113" spans="1:117" x14ac:dyDescent="0.25">
      <c r="A113" s="62" t="str" cm="1">
        <f t="array" ref="A113:DM113">TRANSPOSE(_xlfn._xlws.FILTER('Hamper Listing'!$A$2:$A$160,ISNUMBER(SEARCH('Bulk Order Form'!K126,'Hamper Listing'!$A$2:$A$160)),"No Results"))</f>
        <v>A Chandon Gift Hamper</v>
      </c>
      <c r="B113" t="str">
        <v>All Chill, No Booze Beer Hamper</v>
      </c>
      <c r="C113" t="str">
        <v>Backyard Barby Essentials Crate</v>
      </c>
      <c r="D113" t="str">
        <v>Beer &amp; Wine Picnic Cooler Bag</v>
      </c>
      <c r="E113" t="str">
        <v>Bite Bundle Gourmet Snacks Hamper</v>
      </c>
      <c r="F113" t="str">
        <v>Bite Bundle Pasta Night Hamper</v>
      </c>
      <c r="G113" t="str">
        <v>Bite Bundle Snack Indulgence Hamper</v>
      </c>
      <c r="H113" t="str">
        <v>Bondi Essentials Gift Hamper</v>
      </c>
      <c r="I113" t="str">
        <v>Botanica Pamper Hamper</v>
      </c>
      <c r="J113" t="str">
        <v>Botanica Rose Chandon Gift</v>
      </c>
      <c r="K113" t="str">
        <v>Box Of Treats Easter Hamper</v>
      </c>
      <c r="L113" t="str">
        <v>Box Of Treats Hamper</v>
      </c>
      <c r="M113" t="str">
        <v>Car &amp; Wine Lovers Gift Hamper</v>
      </c>
      <c r="N113" t="str">
        <v>Car Chamois &amp; Red Wine Gift</v>
      </c>
      <c r="O113" t="str">
        <v>Car Chamois &amp; White Wine Gift</v>
      </c>
      <c r="P113" t="str">
        <v>Car Essentials Gift Pack</v>
      </c>
      <c r="Q113" t="str">
        <v>Caring For You Rest Time Gift Box</v>
      </c>
      <c r="R113" t="str">
        <v>Celebrate Shiraz Gift Box</v>
      </c>
      <c r="S113" t="str">
        <v>Chill Out Lager Hamper</v>
      </c>
      <c r="T113" t="str">
        <v>Chill Out Pale Ale Hamper</v>
      </c>
      <c r="U113" t="str">
        <v>Chivas Whisky &amp; Nuts Hamper</v>
      </c>
      <c r="V113" t="str">
        <v>Clay Date - Clay Sculpting Set For Two</v>
      </c>
      <c r="W113" t="str">
        <v>Connoisseur's Wine Collection Hamper</v>
      </c>
      <c r="X113" t="str">
        <v>Cuddle Up At Home</v>
      </c>
      <c r="Y113" t="str">
        <v>Dom Perignon Champagne Gift Hamper</v>
      </c>
      <c r="Z113" t="str">
        <v>Double Wine Canvas Shopper</v>
      </c>
      <c r="AA113" t="str">
        <v>Elegance Dom Perignon Gift Hamper</v>
      </c>
      <c r="AB113" t="str">
        <v>Elegant Shiraz Housewarming Gift Box</v>
      </c>
      <c r="AC113" t="str">
        <v>Entertain With Veuve Crate</v>
      </c>
      <c r="AD113" t="str">
        <v>For Her Essentials Hamper</v>
      </c>
      <c r="AE113" t="str">
        <v>Garden &amp; Pamper Hamper</v>
      </c>
      <c r="AF113" t="str">
        <v>Glenlivet 12 Premium Whisky Hamper</v>
      </c>
      <c r="AG113" t="str">
        <v>Glenmorangie Whisky Tasting Hamper</v>
      </c>
      <c r="AH113" t="str">
        <v>Golf &amp; Chill Pack Gift</v>
      </c>
      <c r="AI113" t="str">
        <v>Gourmet Cheeseboard Hamper</v>
      </c>
      <c r="AJ113" t="str">
        <v>Gourmet Red Wine Hamper</v>
      </c>
      <c r="AK113" t="str">
        <v>Gourmet Sauv Blanc Hamper</v>
      </c>
      <c r="AL113" t="str">
        <v>Gourmet Settlement Gift</v>
      </c>
      <c r="AM113" t="str">
        <v>Gourmet Sparkling Hamper</v>
      </c>
      <c r="AN113" t="str">
        <v>Gourmet White Wine Hamper</v>
      </c>
      <c r="AO113" t="str">
        <v>Heaps Normal for Heaps Cool Gents Gift</v>
      </c>
      <c r="AP113" t="str">
        <v>Her Comfort Care Gift</v>
      </c>
      <c r="AQ113" t="str">
        <v>Home Celebration Hamper</v>
      </c>
      <c r="AR113" t="str">
        <v>Hoppy Days Pale Ale, Snack &amp; Speaker Gift Hamper</v>
      </c>
      <c r="AS113" t="str">
        <v>Hoppy Easter Chocolate Gift Box</v>
      </c>
      <c r="AT113" t="str">
        <v>Hoppy Easter Sparkling Gift Basket</v>
      </c>
      <c r="AU113" t="str">
        <v>Johnnie Walker Whisky Hamper</v>
      </c>
      <c r="AV113" t="str">
        <v>Limoncello Picnic Party Cooler</v>
      </c>
      <c r="AW113" t="str">
        <v>Love You Beary Much Hamper</v>
      </c>
      <c r="AX113" t="str">
        <v>Luxurious Picnic Gift Hamper</v>
      </c>
      <c r="AY113" t="str">
        <v>Luxury Car &amp; St Hugo Shiraz Hamper</v>
      </c>
      <c r="AZ113" t="str">
        <v>Luxury Gift Hamper For Her</v>
      </c>
      <c r="BA113" t="str">
        <v>Luxury Gift Hamper For Him</v>
      </c>
      <c r="BB113" t="str">
        <v>Luxury Homebody Relaxation Gift Hamper</v>
      </c>
      <c r="BC113" t="str">
        <v>Luxury Moet Hamper</v>
      </c>
      <c r="BD113" t="str">
        <v>Made To Share Basket</v>
      </c>
      <c r="BE113" t="str">
        <v>Makers Mark Whisky Hamper</v>
      </c>
      <c r="BF113" t="str">
        <v>Market Munchies Canvas Bag</v>
      </c>
      <c r="BG113" t="str">
        <v>Mini Home Chef Gift Set</v>
      </c>
      <c r="BH113" t="str">
        <v>Mini Snack Gift Box</v>
      </c>
      <c r="BI113" t="str">
        <v>Moet Gift Hamper</v>
      </c>
      <c r="BJ113" t="str">
        <v>Moon Dog Brews for Him Hamper</v>
      </c>
      <c r="BK113" t="str">
        <v>Mum's Margs &amp; Me Time Gift Basket</v>
      </c>
      <c r="BL113" t="str">
        <v>Mum's Market Munchies Tote Gift</v>
      </c>
      <c r="BM113" t="str">
        <v>Mum's Red Wine &amp; Robe Hamper</v>
      </c>
      <c r="BN113" t="str">
        <v>Mum's Sip &amp; Snack Hamper</v>
      </c>
      <c r="BO113" t="str">
        <v>Mum's Sparkling &amp; Treats Hamper</v>
      </c>
      <c r="BP113" t="str">
        <v>Mum's Sweet Treat Hamper</v>
      </c>
      <c r="BQ113" t="str">
        <v>Opulent Tea Lovers Gift Set</v>
      </c>
      <c r="BR113" t="str">
        <v>Perk Me Up Coffee Hamper</v>
      </c>
      <c r="BS113" t="str">
        <v>Prosecco Celebration Hamper</v>
      </c>
      <c r="BT113" t="str">
        <v>Red &amp; White Wine Gift Box</v>
      </c>
      <c r="BU113" t="str">
        <v>Red Welcome Home Hamper</v>
      </c>
      <c r="BV113" t="str">
        <v>Red Wine &amp; Game Night In Hamper</v>
      </c>
      <c r="BW113" t="str">
        <v>Reset Mini Moment Gift Box</v>
      </c>
      <c r="BX113" t="str">
        <v>Rest &amp; Reset Wellness Gift Hamper</v>
      </c>
      <c r="BY113" t="str">
        <v>Retire In Style Hamper</v>
      </c>
      <c r="BZ113" t="str">
        <v>Robby's Entertainer Gift Pack</v>
      </c>
      <c r="CA113" t="str">
        <v>Robs Arvo BBQ Kit</v>
      </c>
      <c r="CB113" t="str">
        <v>Rob's Red Wine Tasting Hamper</v>
      </c>
      <c r="CC113" t="str">
        <v>Self Care For You Gift Box</v>
      </c>
      <c r="CD113" t="str">
        <v>Self Care Gift Hamper</v>
      </c>
      <c r="CE113" t="str">
        <v>Sip &amp; Snack Gift Hamper</v>
      </c>
      <c r="CF113" t="str">
        <v>Sparkling Celebration Car Gift Hamper</v>
      </c>
      <c r="CG113" t="str">
        <v>Summer Lovin' Shopper Bag</v>
      </c>
      <c r="CH113" t="str">
        <v>Sweet Chocolate Easter Hamper</v>
      </c>
      <c r="CI113" t="str">
        <v>Sweet Chocolate Hamper</v>
      </c>
      <c r="CJ113" t="str">
        <v>Sweet Easter Sharing Gift Hamper</v>
      </c>
      <c r="CK113" t="str">
        <v>Sweet Treats Gift Hamper</v>
      </c>
      <c r="CL113" t="str">
        <v>Take Care Gift Hamper</v>
      </c>
      <c r="CM113" t="str">
        <v>Tea &amp; Comfort Hamper</v>
      </c>
      <c r="CN113" t="str">
        <v>The Aberlour 'U R' Special Hamper</v>
      </c>
      <c r="CO113" t="str">
        <v>The Artisan Picnic Hamper</v>
      </c>
      <c r="CP113" t="str">
        <v>The BBQ Lover's Gift Box</v>
      </c>
      <c r="CQ113" t="str">
        <v>The Bondi Soap Indulgence 'Delight Me' Gift Box</v>
      </c>
      <c r="CR113" t="str">
        <v>The Coffee &amp; Crunch Bundle Hamper</v>
      </c>
      <c r="CS113" t="str">
        <v>The Coffee Lover's Gift</v>
      </c>
      <c r="CT113" t="str">
        <v>The Entertainer Crate</v>
      </c>
      <c r="CU113" t="str">
        <v>The Gents' Retreat Hamper</v>
      </c>
      <c r="CV113" t="str">
        <v>Thinking Of You Mini Moments Gift</v>
      </c>
      <c r="CW113" t="str">
        <v>Top Shelf Veuve &amp; Aberlour Whisky Gift</v>
      </c>
      <c r="CX113" t="str">
        <v>Ultimate Car Gift Pack With Meguiar's</v>
      </c>
      <c r="CY113" t="str">
        <v>Ultimate Party Pack</v>
      </c>
      <c r="CZ113" t="str">
        <v>Very Veuve Gift Hamper</v>
      </c>
      <c r="DA113" t="str">
        <v>Vitale Australian Botanicals House Essentials</v>
      </c>
      <c r="DB113" t="str">
        <v>Vitale Wellness Pamper Hamper</v>
      </c>
      <c r="DC113" t="str">
        <v>Vitality Pamper Hamper</v>
      </c>
      <c r="DD113" t="str">
        <v>Welcome Home Cheeseboard &amp; Olive Oil</v>
      </c>
      <c r="DE113" t="str">
        <v>Welcome Home Cheeseboard &amp; Red Wine</v>
      </c>
      <c r="DF113" t="str">
        <v>Wine &amp; Antipasto Hamper</v>
      </c>
      <c r="DG113" t="str">
        <v>Wine &amp; Chocolate Collection</v>
      </c>
      <c r="DH113" t="str">
        <v>With Love Sparkling Hamper</v>
      </c>
      <c r="DI113" t="str">
        <v>Yes Way Rose Hamper</v>
      </c>
      <c r="DJ113" t="str">
        <v>You're Amazing Mini Moments Gift</v>
      </c>
      <c r="DK113" t="str">
        <v>Zonzo Roro Apertivo Spritz &amp; Snack Set Gift</v>
      </c>
      <c r="DL113" t="str">
        <v>Zonzo Vodka Celebration Hamper</v>
      </c>
      <c r="DM113" t="str">
        <v>Custom Hamper</v>
      </c>
    </row>
    <row r="114" spans="1:117" x14ac:dyDescent="0.25">
      <c r="A114" s="62" t="str" cm="1">
        <f t="array" ref="A114:DM114">TRANSPOSE(_xlfn._xlws.FILTER('Hamper Listing'!$A$2:$A$160,ISNUMBER(SEARCH('Bulk Order Form'!K127,'Hamper Listing'!$A$2:$A$160)),"No Results"))</f>
        <v>A Chandon Gift Hamper</v>
      </c>
      <c r="B114" t="str">
        <v>All Chill, No Booze Beer Hamper</v>
      </c>
      <c r="C114" t="str">
        <v>Backyard Barby Essentials Crate</v>
      </c>
      <c r="D114" t="str">
        <v>Beer &amp; Wine Picnic Cooler Bag</v>
      </c>
      <c r="E114" t="str">
        <v>Bite Bundle Gourmet Snacks Hamper</v>
      </c>
      <c r="F114" t="str">
        <v>Bite Bundle Pasta Night Hamper</v>
      </c>
      <c r="G114" t="str">
        <v>Bite Bundle Snack Indulgence Hamper</v>
      </c>
      <c r="H114" t="str">
        <v>Bondi Essentials Gift Hamper</v>
      </c>
      <c r="I114" t="str">
        <v>Botanica Pamper Hamper</v>
      </c>
      <c r="J114" t="str">
        <v>Botanica Rose Chandon Gift</v>
      </c>
      <c r="K114" t="str">
        <v>Box Of Treats Easter Hamper</v>
      </c>
      <c r="L114" t="str">
        <v>Box Of Treats Hamper</v>
      </c>
      <c r="M114" t="str">
        <v>Car &amp; Wine Lovers Gift Hamper</v>
      </c>
      <c r="N114" t="str">
        <v>Car Chamois &amp; Red Wine Gift</v>
      </c>
      <c r="O114" t="str">
        <v>Car Chamois &amp; White Wine Gift</v>
      </c>
      <c r="P114" t="str">
        <v>Car Essentials Gift Pack</v>
      </c>
      <c r="Q114" t="str">
        <v>Caring For You Rest Time Gift Box</v>
      </c>
      <c r="R114" t="str">
        <v>Celebrate Shiraz Gift Box</v>
      </c>
      <c r="S114" t="str">
        <v>Chill Out Lager Hamper</v>
      </c>
      <c r="T114" t="str">
        <v>Chill Out Pale Ale Hamper</v>
      </c>
      <c r="U114" t="str">
        <v>Chivas Whisky &amp; Nuts Hamper</v>
      </c>
      <c r="V114" t="str">
        <v>Clay Date - Clay Sculpting Set For Two</v>
      </c>
      <c r="W114" t="str">
        <v>Connoisseur's Wine Collection Hamper</v>
      </c>
      <c r="X114" t="str">
        <v>Cuddle Up At Home</v>
      </c>
      <c r="Y114" t="str">
        <v>Dom Perignon Champagne Gift Hamper</v>
      </c>
      <c r="Z114" t="str">
        <v>Double Wine Canvas Shopper</v>
      </c>
      <c r="AA114" t="str">
        <v>Elegance Dom Perignon Gift Hamper</v>
      </c>
      <c r="AB114" t="str">
        <v>Elegant Shiraz Housewarming Gift Box</v>
      </c>
      <c r="AC114" t="str">
        <v>Entertain With Veuve Crate</v>
      </c>
      <c r="AD114" t="str">
        <v>For Her Essentials Hamper</v>
      </c>
      <c r="AE114" t="str">
        <v>Garden &amp; Pamper Hamper</v>
      </c>
      <c r="AF114" t="str">
        <v>Glenlivet 12 Premium Whisky Hamper</v>
      </c>
      <c r="AG114" t="str">
        <v>Glenmorangie Whisky Tasting Hamper</v>
      </c>
      <c r="AH114" t="str">
        <v>Golf &amp; Chill Pack Gift</v>
      </c>
      <c r="AI114" t="str">
        <v>Gourmet Cheeseboard Hamper</v>
      </c>
      <c r="AJ114" t="str">
        <v>Gourmet Red Wine Hamper</v>
      </c>
      <c r="AK114" t="str">
        <v>Gourmet Sauv Blanc Hamper</v>
      </c>
      <c r="AL114" t="str">
        <v>Gourmet Settlement Gift</v>
      </c>
      <c r="AM114" t="str">
        <v>Gourmet Sparkling Hamper</v>
      </c>
      <c r="AN114" t="str">
        <v>Gourmet White Wine Hamper</v>
      </c>
      <c r="AO114" t="str">
        <v>Heaps Normal for Heaps Cool Gents Gift</v>
      </c>
      <c r="AP114" t="str">
        <v>Her Comfort Care Gift</v>
      </c>
      <c r="AQ114" t="str">
        <v>Home Celebration Hamper</v>
      </c>
      <c r="AR114" t="str">
        <v>Hoppy Days Pale Ale, Snack &amp; Speaker Gift Hamper</v>
      </c>
      <c r="AS114" t="str">
        <v>Hoppy Easter Chocolate Gift Box</v>
      </c>
      <c r="AT114" t="str">
        <v>Hoppy Easter Sparkling Gift Basket</v>
      </c>
      <c r="AU114" t="str">
        <v>Johnnie Walker Whisky Hamper</v>
      </c>
      <c r="AV114" t="str">
        <v>Limoncello Picnic Party Cooler</v>
      </c>
      <c r="AW114" t="str">
        <v>Love You Beary Much Hamper</v>
      </c>
      <c r="AX114" t="str">
        <v>Luxurious Picnic Gift Hamper</v>
      </c>
      <c r="AY114" t="str">
        <v>Luxury Car &amp; St Hugo Shiraz Hamper</v>
      </c>
      <c r="AZ114" t="str">
        <v>Luxury Gift Hamper For Her</v>
      </c>
      <c r="BA114" t="str">
        <v>Luxury Gift Hamper For Him</v>
      </c>
      <c r="BB114" t="str">
        <v>Luxury Homebody Relaxation Gift Hamper</v>
      </c>
      <c r="BC114" t="str">
        <v>Luxury Moet Hamper</v>
      </c>
      <c r="BD114" t="str">
        <v>Made To Share Basket</v>
      </c>
      <c r="BE114" t="str">
        <v>Makers Mark Whisky Hamper</v>
      </c>
      <c r="BF114" t="str">
        <v>Market Munchies Canvas Bag</v>
      </c>
      <c r="BG114" t="str">
        <v>Mini Home Chef Gift Set</v>
      </c>
      <c r="BH114" t="str">
        <v>Mini Snack Gift Box</v>
      </c>
      <c r="BI114" t="str">
        <v>Moet Gift Hamper</v>
      </c>
      <c r="BJ114" t="str">
        <v>Moon Dog Brews for Him Hamper</v>
      </c>
      <c r="BK114" t="str">
        <v>Mum's Margs &amp; Me Time Gift Basket</v>
      </c>
      <c r="BL114" t="str">
        <v>Mum's Market Munchies Tote Gift</v>
      </c>
      <c r="BM114" t="str">
        <v>Mum's Red Wine &amp; Robe Hamper</v>
      </c>
      <c r="BN114" t="str">
        <v>Mum's Sip &amp; Snack Hamper</v>
      </c>
      <c r="BO114" t="str">
        <v>Mum's Sparkling &amp; Treats Hamper</v>
      </c>
      <c r="BP114" t="str">
        <v>Mum's Sweet Treat Hamper</v>
      </c>
      <c r="BQ114" t="str">
        <v>Opulent Tea Lovers Gift Set</v>
      </c>
      <c r="BR114" t="str">
        <v>Perk Me Up Coffee Hamper</v>
      </c>
      <c r="BS114" t="str">
        <v>Prosecco Celebration Hamper</v>
      </c>
      <c r="BT114" t="str">
        <v>Red &amp; White Wine Gift Box</v>
      </c>
      <c r="BU114" t="str">
        <v>Red Welcome Home Hamper</v>
      </c>
      <c r="BV114" t="str">
        <v>Red Wine &amp; Game Night In Hamper</v>
      </c>
      <c r="BW114" t="str">
        <v>Reset Mini Moment Gift Box</v>
      </c>
      <c r="BX114" t="str">
        <v>Rest &amp; Reset Wellness Gift Hamper</v>
      </c>
      <c r="BY114" t="str">
        <v>Retire In Style Hamper</v>
      </c>
      <c r="BZ114" t="str">
        <v>Robby's Entertainer Gift Pack</v>
      </c>
      <c r="CA114" t="str">
        <v>Robs Arvo BBQ Kit</v>
      </c>
      <c r="CB114" t="str">
        <v>Rob's Red Wine Tasting Hamper</v>
      </c>
      <c r="CC114" t="str">
        <v>Self Care For You Gift Box</v>
      </c>
      <c r="CD114" t="str">
        <v>Self Care Gift Hamper</v>
      </c>
      <c r="CE114" t="str">
        <v>Sip &amp; Snack Gift Hamper</v>
      </c>
      <c r="CF114" t="str">
        <v>Sparkling Celebration Car Gift Hamper</v>
      </c>
      <c r="CG114" t="str">
        <v>Summer Lovin' Shopper Bag</v>
      </c>
      <c r="CH114" t="str">
        <v>Sweet Chocolate Easter Hamper</v>
      </c>
      <c r="CI114" t="str">
        <v>Sweet Chocolate Hamper</v>
      </c>
      <c r="CJ114" t="str">
        <v>Sweet Easter Sharing Gift Hamper</v>
      </c>
      <c r="CK114" t="str">
        <v>Sweet Treats Gift Hamper</v>
      </c>
      <c r="CL114" t="str">
        <v>Take Care Gift Hamper</v>
      </c>
      <c r="CM114" t="str">
        <v>Tea &amp; Comfort Hamper</v>
      </c>
      <c r="CN114" t="str">
        <v>The Aberlour 'U R' Special Hamper</v>
      </c>
      <c r="CO114" t="str">
        <v>The Artisan Picnic Hamper</v>
      </c>
      <c r="CP114" t="str">
        <v>The BBQ Lover's Gift Box</v>
      </c>
      <c r="CQ114" t="str">
        <v>The Bondi Soap Indulgence 'Delight Me' Gift Box</v>
      </c>
      <c r="CR114" t="str">
        <v>The Coffee &amp; Crunch Bundle Hamper</v>
      </c>
      <c r="CS114" t="str">
        <v>The Coffee Lover's Gift</v>
      </c>
      <c r="CT114" t="str">
        <v>The Entertainer Crate</v>
      </c>
      <c r="CU114" t="str">
        <v>The Gents' Retreat Hamper</v>
      </c>
      <c r="CV114" t="str">
        <v>Thinking Of You Mini Moments Gift</v>
      </c>
      <c r="CW114" t="str">
        <v>Top Shelf Veuve &amp; Aberlour Whisky Gift</v>
      </c>
      <c r="CX114" t="str">
        <v>Ultimate Car Gift Pack With Meguiar's</v>
      </c>
      <c r="CY114" t="str">
        <v>Ultimate Party Pack</v>
      </c>
      <c r="CZ114" t="str">
        <v>Very Veuve Gift Hamper</v>
      </c>
      <c r="DA114" t="str">
        <v>Vitale Australian Botanicals House Essentials</v>
      </c>
      <c r="DB114" t="str">
        <v>Vitale Wellness Pamper Hamper</v>
      </c>
      <c r="DC114" t="str">
        <v>Vitality Pamper Hamper</v>
      </c>
      <c r="DD114" t="str">
        <v>Welcome Home Cheeseboard &amp; Olive Oil</v>
      </c>
      <c r="DE114" t="str">
        <v>Welcome Home Cheeseboard &amp; Red Wine</v>
      </c>
      <c r="DF114" t="str">
        <v>Wine &amp; Antipasto Hamper</v>
      </c>
      <c r="DG114" t="str">
        <v>Wine &amp; Chocolate Collection</v>
      </c>
      <c r="DH114" t="str">
        <v>With Love Sparkling Hamper</v>
      </c>
      <c r="DI114" t="str">
        <v>Yes Way Rose Hamper</v>
      </c>
      <c r="DJ114" t="str">
        <v>You're Amazing Mini Moments Gift</v>
      </c>
      <c r="DK114" t="str">
        <v>Zonzo Roro Apertivo Spritz &amp; Snack Set Gift</v>
      </c>
      <c r="DL114" t="str">
        <v>Zonzo Vodka Celebration Hamper</v>
      </c>
      <c r="DM114" t="str">
        <v>Custom Hamper</v>
      </c>
    </row>
    <row r="115" spans="1:117" x14ac:dyDescent="0.25">
      <c r="A115" s="62" t="str" cm="1">
        <f t="array" ref="A115:DM115">TRANSPOSE(_xlfn._xlws.FILTER('Hamper Listing'!$A$2:$A$160,ISNUMBER(SEARCH('Bulk Order Form'!K128,'Hamper Listing'!$A$2:$A$160)),"No Results"))</f>
        <v>A Chandon Gift Hamper</v>
      </c>
      <c r="B115" t="str">
        <v>All Chill, No Booze Beer Hamper</v>
      </c>
      <c r="C115" t="str">
        <v>Backyard Barby Essentials Crate</v>
      </c>
      <c r="D115" t="str">
        <v>Beer &amp; Wine Picnic Cooler Bag</v>
      </c>
      <c r="E115" t="str">
        <v>Bite Bundle Gourmet Snacks Hamper</v>
      </c>
      <c r="F115" t="str">
        <v>Bite Bundle Pasta Night Hamper</v>
      </c>
      <c r="G115" t="str">
        <v>Bite Bundle Snack Indulgence Hamper</v>
      </c>
      <c r="H115" t="str">
        <v>Bondi Essentials Gift Hamper</v>
      </c>
      <c r="I115" t="str">
        <v>Botanica Pamper Hamper</v>
      </c>
      <c r="J115" t="str">
        <v>Botanica Rose Chandon Gift</v>
      </c>
      <c r="K115" t="str">
        <v>Box Of Treats Easter Hamper</v>
      </c>
      <c r="L115" t="str">
        <v>Box Of Treats Hamper</v>
      </c>
      <c r="M115" t="str">
        <v>Car &amp; Wine Lovers Gift Hamper</v>
      </c>
      <c r="N115" t="str">
        <v>Car Chamois &amp; Red Wine Gift</v>
      </c>
      <c r="O115" t="str">
        <v>Car Chamois &amp; White Wine Gift</v>
      </c>
      <c r="P115" t="str">
        <v>Car Essentials Gift Pack</v>
      </c>
      <c r="Q115" t="str">
        <v>Caring For You Rest Time Gift Box</v>
      </c>
      <c r="R115" t="str">
        <v>Celebrate Shiraz Gift Box</v>
      </c>
      <c r="S115" t="str">
        <v>Chill Out Lager Hamper</v>
      </c>
      <c r="T115" t="str">
        <v>Chill Out Pale Ale Hamper</v>
      </c>
      <c r="U115" t="str">
        <v>Chivas Whisky &amp; Nuts Hamper</v>
      </c>
      <c r="V115" t="str">
        <v>Clay Date - Clay Sculpting Set For Two</v>
      </c>
      <c r="W115" t="str">
        <v>Connoisseur's Wine Collection Hamper</v>
      </c>
      <c r="X115" t="str">
        <v>Cuddle Up At Home</v>
      </c>
      <c r="Y115" t="str">
        <v>Dom Perignon Champagne Gift Hamper</v>
      </c>
      <c r="Z115" t="str">
        <v>Double Wine Canvas Shopper</v>
      </c>
      <c r="AA115" t="str">
        <v>Elegance Dom Perignon Gift Hamper</v>
      </c>
      <c r="AB115" t="str">
        <v>Elegant Shiraz Housewarming Gift Box</v>
      </c>
      <c r="AC115" t="str">
        <v>Entertain With Veuve Crate</v>
      </c>
      <c r="AD115" t="str">
        <v>For Her Essentials Hamper</v>
      </c>
      <c r="AE115" t="str">
        <v>Garden &amp; Pamper Hamper</v>
      </c>
      <c r="AF115" t="str">
        <v>Glenlivet 12 Premium Whisky Hamper</v>
      </c>
      <c r="AG115" t="str">
        <v>Glenmorangie Whisky Tasting Hamper</v>
      </c>
      <c r="AH115" t="str">
        <v>Golf &amp; Chill Pack Gift</v>
      </c>
      <c r="AI115" t="str">
        <v>Gourmet Cheeseboard Hamper</v>
      </c>
      <c r="AJ115" t="str">
        <v>Gourmet Red Wine Hamper</v>
      </c>
      <c r="AK115" t="str">
        <v>Gourmet Sauv Blanc Hamper</v>
      </c>
      <c r="AL115" t="str">
        <v>Gourmet Settlement Gift</v>
      </c>
      <c r="AM115" t="str">
        <v>Gourmet Sparkling Hamper</v>
      </c>
      <c r="AN115" t="str">
        <v>Gourmet White Wine Hamper</v>
      </c>
      <c r="AO115" t="str">
        <v>Heaps Normal for Heaps Cool Gents Gift</v>
      </c>
      <c r="AP115" t="str">
        <v>Her Comfort Care Gift</v>
      </c>
      <c r="AQ115" t="str">
        <v>Home Celebration Hamper</v>
      </c>
      <c r="AR115" t="str">
        <v>Hoppy Days Pale Ale, Snack &amp; Speaker Gift Hamper</v>
      </c>
      <c r="AS115" t="str">
        <v>Hoppy Easter Chocolate Gift Box</v>
      </c>
      <c r="AT115" t="str">
        <v>Hoppy Easter Sparkling Gift Basket</v>
      </c>
      <c r="AU115" t="str">
        <v>Johnnie Walker Whisky Hamper</v>
      </c>
      <c r="AV115" t="str">
        <v>Limoncello Picnic Party Cooler</v>
      </c>
      <c r="AW115" t="str">
        <v>Love You Beary Much Hamper</v>
      </c>
      <c r="AX115" t="str">
        <v>Luxurious Picnic Gift Hamper</v>
      </c>
      <c r="AY115" t="str">
        <v>Luxury Car &amp; St Hugo Shiraz Hamper</v>
      </c>
      <c r="AZ115" t="str">
        <v>Luxury Gift Hamper For Her</v>
      </c>
      <c r="BA115" t="str">
        <v>Luxury Gift Hamper For Him</v>
      </c>
      <c r="BB115" t="str">
        <v>Luxury Homebody Relaxation Gift Hamper</v>
      </c>
      <c r="BC115" t="str">
        <v>Luxury Moet Hamper</v>
      </c>
      <c r="BD115" t="str">
        <v>Made To Share Basket</v>
      </c>
      <c r="BE115" t="str">
        <v>Makers Mark Whisky Hamper</v>
      </c>
      <c r="BF115" t="str">
        <v>Market Munchies Canvas Bag</v>
      </c>
      <c r="BG115" t="str">
        <v>Mini Home Chef Gift Set</v>
      </c>
      <c r="BH115" t="str">
        <v>Mini Snack Gift Box</v>
      </c>
      <c r="BI115" t="str">
        <v>Moet Gift Hamper</v>
      </c>
      <c r="BJ115" t="str">
        <v>Moon Dog Brews for Him Hamper</v>
      </c>
      <c r="BK115" t="str">
        <v>Mum's Margs &amp; Me Time Gift Basket</v>
      </c>
      <c r="BL115" t="str">
        <v>Mum's Market Munchies Tote Gift</v>
      </c>
      <c r="BM115" t="str">
        <v>Mum's Red Wine &amp; Robe Hamper</v>
      </c>
      <c r="BN115" t="str">
        <v>Mum's Sip &amp; Snack Hamper</v>
      </c>
      <c r="BO115" t="str">
        <v>Mum's Sparkling &amp; Treats Hamper</v>
      </c>
      <c r="BP115" t="str">
        <v>Mum's Sweet Treat Hamper</v>
      </c>
      <c r="BQ115" t="str">
        <v>Opulent Tea Lovers Gift Set</v>
      </c>
      <c r="BR115" t="str">
        <v>Perk Me Up Coffee Hamper</v>
      </c>
      <c r="BS115" t="str">
        <v>Prosecco Celebration Hamper</v>
      </c>
      <c r="BT115" t="str">
        <v>Red &amp; White Wine Gift Box</v>
      </c>
      <c r="BU115" t="str">
        <v>Red Welcome Home Hamper</v>
      </c>
      <c r="BV115" t="str">
        <v>Red Wine &amp; Game Night In Hamper</v>
      </c>
      <c r="BW115" t="str">
        <v>Reset Mini Moment Gift Box</v>
      </c>
      <c r="BX115" t="str">
        <v>Rest &amp; Reset Wellness Gift Hamper</v>
      </c>
      <c r="BY115" t="str">
        <v>Retire In Style Hamper</v>
      </c>
      <c r="BZ115" t="str">
        <v>Robby's Entertainer Gift Pack</v>
      </c>
      <c r="CA115" t="str">
        <v>Robs Arvo BBQ Kit</v>
      </c>
      <c r="CB115" t="str">
        <v>Rob's Red Wine Tasting Hamper</v>
      </c>
      <c r="CC115" t="str">
        <v>Self Care For You Gift Box</v>
      </c>
      <c r="CD115" t="str">
        <v>Self Care Gift Hamper</v>
      </c>
      <c r="CE115" t="str">
        <v>Sip &amp; Snack Gift Hamper</v>
      </c>
      <c r="CF115" t="str">
        <v>Sparkling Celebration Car Gift Hamper</v>
      </c>
      <c r="CG115" t="str">
        <v>Summer Lovin' Shopper Bag</v>
      </c>
      <c r="CH115" t="str">
        <v>Sweet Chocolate Easter Hamper</v>
      </c>
      <c r="CI115" t="str">
        <v>Sweet Chocolate Hamper</v>
      </c>
      <c r="CJ115" t="str">
        <v>Sweet Easter Sharing Gift Hamper</v>
      </c>
      <c r="CK115" t="str">
        <v>Sweet Treats Gift Hamper</v>
      </c>
      <c r="CL115" t="str">
        <v>Take Care Gift Hamper</v>
      </c>
      <c r="CM115" t="str">
        <v>Tea &amp; Comfort Hamper</v>
      </c>
      <c r="CN115" t="str">
        <v>The Aberlour 'U R' Special Hamper</v>
      </c>
      <c r="CO115" t="str">
        <v>The Artisan Picnic Hamper</v>
      </c>
      <c r="CP115" t="str">
        <v>The BBQ Lover's Gift Box</v>
      </c>
      <c r="CQ115" t="str">
        <v>The Bondi Soap Indulgence 'Delight Me' Gift Box</v>
      </c>
      <c r="CR115" t="str">
        <v>The Coffee &amp; Crunch Bundle Hamper</v>
      </c>
      <c r="CS115" t="str">
        <v>The Coffee Lover's Gift</v>
      </c>
      <c r="CT115" t="str">
        <v>The Entertainer Crate</v>
      </c>
      <c r="CU115" t="str">
        <v>The Gents' Retreat Hamper</v>
      </c>
      <c r="CV115" t="str">
        <v>Thinking Of You Mini Moments Gift</v>
      </c>
      <c r="CW115" t="str">
        <v>Top Shelf Veuve &amp; Aberlour Whisky Gift</v>
      </c>
      <c r="CX115" t="str">
        <v>Ultimate Car Gift Pack With Meguiar's</v>
      </c>
      <c r="CY115" t="str">
        <v>Ultimate Party Pack</v>
      </c>
      <c r="CZ115" t="str">
        <v>Very Veuve Gift Hamper</v>
      </c>
      <c r="DA115" t="str">
        <v>Vitale Australian Botanicals House Essentials</v>
      </c>
      <c r="DB115" t="str">
        <v>Vitale Wellness Pamper Hamper</v>
      </c>
      <c r="DC115" t="str">
        <v>Vitality Pamper Hamper</v>
      </c>
      <c r="DD115" t="str">
        <v>Welcome Home Cheeseboard &amp; Olive Oil</v>
      </c>
      <c r="DE115" t="str">
        <v>Welcome Home Cheeseboard &amp; Red Wine</v>
      </c>
      <c r="DF115" t="str">
        <v>Wine &amp; Antipasto Hamper</v>
      </c>
      <c r="DG115" t="str">
        <v>Wine &amp; Chocolate Collection</v>
      </c>
      <c r="DH115" t="str">
        <v>With Love Sparkling Hamper</v>
      </c>
      <c r="DI115" t="str">
        <v>Yes Way Rose Hamper</v>
      </c>
      <c r="DJ115" t="str">
        <v>You're Amazing Mini Moments Gift</v>
      </c>
      <c r="DK115" t="str">
        <v>Zonzo Roro Apertivo Spritz &amp; Snack Set Gift</v>
      </c>
      <c r="DL115" t="str">
        <v>Zonzo Vodka Celebration Hamper</v>
      </c>
      <c r="DM115" t="str">
        <v>Custom Hamper</v>
      </c>
    </row>
    <row r="116" spans="1:117" x14ac:dyDescent="0.25">
      <c r="A116" s="62" t="str" cm="1">
        <f t="array" ref="A116:DM116">TRANSPOSE(_xlfn._xlws.FILTER('Hamper Listing'!$A$2:$A$160,ISNUMBER(SEARCH('Bulk Order Form'!K129,'Hamper Listing'!$A$2:$A$160)),"No Results"))</f>
        <v>A Chandon Gift Hamper</v>
      </c>
      <c r="B116" t="str">
        <v>All Chill, No Booze Beer Hamper</v>
      </c>
      <c r="C116" t="str">
        <v>Backyard Barby Essentials Crate</v>
      </c>
      <c r="D116" t="str">
        <v>Beer &amp; Wine Picnic Cooler Bag</v>
      </c>
      <c r="E116" t="str">
        <v>Bite Bundle Gourmet Snacks Hamper</v>
      </c>
      <c r="F116" t="str">
        <v>Bite Bundle Pasta Night Hamper</v>
      </c>
      <c r="G116" t="str">
        <v>Bite Bundle Snack Indulgence Hamper</v>
      </c>
      <c r="H116" t="str">
        <v>Bondi Essentials Gift Hamper</v>
      </c>
      <c r="I116" t="str">
        <v>Botanica Pamper Hamper</v>
      </c>
      <c r="J116" t="str">
        <v>Botanica Rose Chandon Gift</v>
      </c>
      <c r="K116" t="str">
        <v>Box Of Treats Easter Hamper</v>
      </c>
      <c r="L116" t="str">
        <v>Box Of Treats Hamper</v>
      </c>
      <c r="M116" t="str">
        <v>Car &amp; Wine Lovers Gift Hamper</v>
      </c>
      <c r="N116" t="str">
        <v>Car Chamois &amp; Red Wine Gift</v>
      </c>
      <c r="O116" t="str">
        <v>Car Chamois &amp; White Wine Gift</v>
      </c>
      <c r="P116" t="str">
        <v>Car Essentials Gift Pack</v>
      </c>
      <c r="Q116" t="str">
        <v>Caring For You Rest Time Gift Box</v>
      </c>
      <c r="R116" t="str">
        <v>Celebrate Shiraz Gift Box</v>
      </c>
      <c r="S116" t="str">
        <v>Chill Out Lager Hamper</v>
      </c>
      <c r="T116" t="str">
        <v>Chill Out Pale Ale Hamper</v>
      </c>
      <c r="U116" t="str">
        <v>Chivas Whisky &amp; Nuts Hamper</v>
      </c>
      <c r="V116" t="str">
        <v>Clay Date - Clay Sculpting Set For Two</v>
      </c>
      <c r="W116" t="str">
        <v>Connoisseur's Wine Collection Hamper</v>
      </c>
      <c r="X116" t="str">
        <v>Cuddle Up At Home</v>
      </c>
      <c r="Y116" t="str">
        <v>Dom Perignon Champagne Gift Hamper</v>
      </c>
      <c r="Z116" t="str">
        <v>Double Wine Canvas Shopper</v>
      </c>
      <c r="AA116" t="str">
        <v>Elegance Dom Perignon Gift Hamper</v>
      </c>
      <c r="AB116" t="str">
        <v>Elegant Shiraz Housewarming Gift Box</v>
      </c>
      <c r="AC116" t="str">
        <v>Entertain With Veuve Crate</v>
      </c>
      <c r="AD116" t="str">
        <v>For Her Essentials Hamper</v>
      </c>
      <c r="AE116" t="str">
        <v>Garden &amp; Pamper Hamper</v>
      </c>
      <c r="AF116" t="str">
        <v>Glenlivet 12 Premium Whisky Hamper</v>
      </c>
      <c r="AG116" t="str">
        <v>Glenmorangie Whisky Tasting Hamper</v>
      </c>
      <c r="AH116" t="str">
        <v>Golf &amp; Chill Pack Gift</v>
      </c>
      <c r="AI116" t="str">
        <v>Gourmet Cheeseboard Hamper</v>
      </c>
      <c r="AJ116" t="str">
        <v>Gourmet Red Wine Hamper</v>
      </c>
      <c r="AK116" t="str">
        <v>Gourmet Sauv Blanc Hamper</v>
      </c>
      <c r="AL116" t="str">
        <v>Gourmet Settlement Gift</v>
      </c>
      <c r="AM116" t="str">
        <v>Gourmet Sparkling Hamper</v>
      </c>
      <c r="AN116" t="str">
        <v>Gourmet White Wine Hamper</v>
      </c>
      <c r="AO116" t="str">
        <v>Heaps Normal for Heaps Cool Gents Gift</v>
      </c>
      <c r="AP116" t="str">
        <v>Her Comfort Care Gift</v>
      </c>
      <c r="AQ116" t="str">
        <v>Home Celebration Hamper</v>
      </c>
      <c r="AR116" t="str">
        <v>Hoppy Days Pale Ale, Snack &amp; Speaker Gift Hamper</v>
      </c>
      <c r="AS116" t="str">
        <v>Hoppy Easter Chocolate Gift Box</v>
      </c>
      <c r="AT116" t="str">
        <v>Hoppy Easter Sparkling Gift Basket</v>
      </c>
      <c r="AU116" t="str">
        <v>Johnnie Walker Whisky Hamper</v>
      </c>
      <c r="AV116" t="str">
        <v>Limoncello Picnic Party Cooler</v>
      </c>
      <c r="AW116" t="str">
        <v>Love You Beary Much Hamper</v>
      </c>
      <c r="AX116" t="str">
        <v>Luxurious Picnic Gift Hamper</v>
      </c>
      <c r="AY116" t="str">
        <v>Luxury Car &amp; St Hugo Shiraz Hamper</v>
      </c>
      <c r="AZ116" t="str">
        <v>Luxury Gift Hamper For Her</v>
      </c>
      <c r="BA116" t="str">
        <v>Luxury Gift Hamper For Him</v>
      </c>
      <c r="BB116" t="str">
        <v>Luxury Homebody Relaxation Gift Hamper</v>
      </c>
      <c r="BC116" t="str">
        <v>Luxury Moet Hamper</v>
      </c>
      <c r="BD116" t="str">
        <v>Made To Share Basket</v>
      </c>
      <c r="BE116" t="str">
        <v>Makers Mark Whisky Hamper</v>
      </c>
      <c r="BF116" t="str">
        <v>Market Munchies Canvas Bag</v>
      </c>
      <c r="BG116" t="str">
        <v>Mini Home Chef Gift Set</v>
      </c>
      <c r="BH116" t="str">
        <v>Mini Snack Gift Box</v>
      </c>
      <c r="BI116" t="str">
        <v>Moet Gift Hamper</v>
      </c>
      <c r="BJ116" t="str">
        <v>Moon Dog Brews for Him Hamper</v>
      </c>
      <c r="BK116" t="str">
        <v>Mum's Margs &amp; Me Time Gift Basket</v>
      </c>
      <c r="BL116" t="str">
        <v>Mum's Market Munchies Tote Gift</v>
      </c>
      <c r="BM116" t="str">
        <v>Mum's Red Wine &amp; Robe Hamper</v>
      </c>
      <c r="BN116" t="str">
        <v>Mum's Sip &amp; Snack Hamper</v>
      </c>
      <c r="BO116" t="str">
        <v>Mum's Sparkling &amp; Treats Hamper</v>
      </c>
      <c r="BP116" t="str">
        <v>Mum's Sweet Treat Hamper</v>
      </c>
      <c r="BQ116" t="str">
        <v>Opulent Tea Lovers Gift Set</v>
      </c>
      <c r="BR116" t="str">
        <v>Perk Me Up Coffee Hamper</v>
      </c>
      <c r="BS116" t="str">
        <v>Prosecco Celebration Hamper</v>
      </c>
      <c r="BT116" t="str">
        <v>Red &amp; White Wine Gift Box</v>
      </c>
      <c r="BU116" t="str">
        <v>Red Welcome Home Hamper</v>
      </c>
      <c r="BV116" t="str">
        <v>Red Wine &amp; Game Night In Hamper</v>
      </c>
      <c r="BW116" t="str">
        <v>Reset Mini Moment Gift Box</v>
      </c>
      <c r="BX116" t="str">
        <v>Rest &amp; Reset Wellness Gift Hamper</v>
      </c>
      <c r="BY116" t="str">
        <v>Retire In Style Hamper</v>
      </c>
      <c r="BZ116" t="str">
        <v>Robby's Entertainer Gift Pack</v>
      </c>
      <c r="CA116" t="str">
        <v>Robs Arvo BBQ Kit</v>
      </c>
      <c r="CB116" t="str">
        <v>Rob's Red Wine Tasting Hamper</v>
      </c>
      <c r="CC116" t="str">
        <v>Self Care For You Gift Box</v>
      </c>
      <c r="CD116" t="str">
        <v>Self Care Gift Hamper</v>
      </c>
      <c r="CE116" t="str">
        <v>Sip &amp; Snack Gift Hamper</v>
      </c>
      <c r="CF116" t="str">
        <v>Sparkling Celebration Car Gift Hamper</v>
      </c>
      <c r="CG116" t="str">
        <v>Summer Lovin' Shopper Bag</v>
      </c>
      <c r="CH116" t="str">
        <v>Sweet Chocolate Easter Hamper</v>
      </c>
      <c r="CI116" t="str">
        <v>Sweet Chocolate Hamper</v>
      </c>
      <c r="CJ116" t="str">
        <v>Sweet Easter Sharing Gift Hamper</v>
      </c>
      <c r="CK116" t="str">
        <v>Sweet Treats Gift Hamper</v>
      </c>
      <c r="CL116" t="str">
        <v>Take Care Gift Hamper</v>
      </c>
      <c r="CM116" t="str">
        <v>Tea &amp; Comfort Hamper</v>
      </c>
      <c r="CN116" t="str">
        <v>The Aberlour 'U R' Special Hamper</v>
      </c>
      <c r="CO116" t="str">
        <v>The Artisan Picnic Hamper</v>
      </c>
      <c r="CP116" t="str">
        <v>The BBQ Lover's Gift Box</v>
      </c>
      <c r="CQ116" t="str">
        <v>The Bondi Soap Indulgence 'Delight Me' Gift Box</v>
      </c>
      <c r="CR116" t="str">
        <v>The Coffee &amp; Crunch Bundle Hamper</v>
      </c>
      <c r="CS116" t="str">
        <v>The Coffee Lover's Gift</v>
      </c>
      <c r="CT116" t="str">
        <v>The Entertainer Crate</v>
      </c>
      <c r="CU116" t="str">
        <v>The Gents' Retreat Hamper</v>
      </c>
      <c r="CV116" t="str">
        <v>Thinking Of You Mini Moments Gift</v>
      </c>
      <c r="CW116" t="str">
        <v>Top Shelf Veuve &amp; Aberlour Whisky Gift</v>
      </c>
      <c r="CX116" t="str">
        <v>Ultimate Car Gift Pack With Meguiar's</v>
      </c>
      <c r="CY116" t="str">
        <v>Ultimate Party Pack</v>
      </c>
      <c r="CZ116" t="str">
        <v>Very Veuve Gift Hamper</v>
      </c>
      <c r="DA116" t="str">
        <v>Vitale Australian Botanicals House Essentials</v>
      </c>
      <c r="DB116" t="str">
        <v>Vitale Wellness Pamper Hamper</v>
      </c>
      <c r="DC116" t="str">
        <v>Vitality Pamper Hamper</v>
      </c>
      <c r="DD116" t="str">
        <v>Welcome Home Cheeseboard &amp; Olive Oil</v>
      </c>
      <c r="DE116" t="str">
        <v>Welcome Home Cheeseboard &amp; Red Wine</v>
      </c>
      <c r="DF116" t="str">
        <v>Wine &amp; Antipasto Hamper</v>
      </c>
      <c r="DG116" t="str">
        <v>Wine &amp; Chocolate Collection</v>
      </c>
      <c r="DH116" t="str">
        <v>With Love Sparkling Hamper</v>
      </c>
      <c r="DI116" t="str">
        <v>Yes Way Rose Hamper</v>
      </c>
      <c r="DJ116" t="str">
        <v>You're Amazing Mini Moments Gift</v>
      </c>
      <c r="DK116" t="str">
        <v>Zonzo Roro Apertivo Spritz &amp; Snack Set Gift</v>
      </c>
      <c r="DL116" t="str">
        <v>Zonzo Vodka Celebration Hamper</v>
      </c>
      <c r="DM116" t="str">
        <v>Custom Hamper</v>
      </c>
    </row>
    <row r="117" spans="1:117" x14ac:dyDescent="0.25">
      <c r="A117" s="62" t="str" cm="1">
        <f t="array" ref="A117:DM117">TRANSPOSE(_xlfn._xlws.FILTER('Hamper Listing'!$A$2:$A$160,ISNUMBER(SEARCH('Bulk Order Form'!K130,'Hamper Listing'!$A$2:$A$160)),"No Results"))</f>
        <v>A Chandon Gift Hamper</v>
      </c>
      <c r="B117" t="str">
        <v>All Chill, No Booze Beer Hamper</v>
      </c>
      <c r="C117" t="str">
        <v>Backyard Barby Essentials Crate</v>
      </c>
      <c r="D117" t="str">
        <v>Beer &amp; Wine Picnic Cooler Bag</v>
      </c>
      <c r="E117" t="str">
        <v>Bite Bundle Gourmet Snacks Hamper</v>
      </c>
      <c r="F117" t="str">
        <v>Bite Bundle Pasta Night Hamper</v>
      </c>
      <c r="G117" t="str">
        <v>Bite Bundle Snack Indulgence Hamper</v>
      </c>
      <c r="H117" t="str">
        <v>Bondi Essentials Gift Hamper</v>
      </c>
      <c r="I117" t="str">
        <v>Botanica Pamper Hamper</v>
      </c>
      <c r="J117" t="str">
        <v>Botanica Rose Chandon Gift</v>
      </c>
      <c r="K117" t="str">
        <v>Box Of Treats Easter Hamper</v>
      </c>
      <c r="L117" t="str">
        <v>Box Of Treats Hamper</v>
      </c>
      <c r="M117" t="str">
        <v>Car &amp; Wine Lovers Gift Hamper</v>
      </c>
      <c r="N117" t="str">
        <v>Car Chamois &amp; Red Wine Gift</v>
      </c>
      <c r="O117" t="str">
        <v>Car Chamois &amp; White Wine Gift</v>
      </c>
      <c r="P117" t="str">
        <v>Car Essentials Gift Pack</v>
      </c>
      <c r="Q117" t="str">
        <v>Caring For You Rest Time Gift Box</v>
      </c>
      <c r="R117" t="str">
        <v>Celebrate Shiraz Gift Box</v>
      </c>
      <c r="S117" t="str">
        <v>Chill Out Lager Hamper</v>
      </c>
      <c r="T117" t="str">
        <v>Chill Out Pale Ale Hamper</v>
      </c>
      <c r="U117" t="str">
        <v>Chivas Whisky &amp; Nuts Hamper</v>
      </c>
      <c r="V117" t="str">
        <v>Clay Date - Clay Sculpting Set For Two</v>
      </c>
      <c r="W117" t="str">
        <v>Connoisseur's Wine Collection Hamper</v>
      </c>
      <c r="X117" t="str">
        <v>Cuddle Up At Home</v>
      </c>
      <c r="Y117" t="str">
        <v>Dom Perignon Champagne Gift Hamper</v>
      </c>
      <c r="Z117" t="str">
        <v>Double Wine Canvas Shopper</v>
      </c>
      <c r="AA117" t="str">
        <v>Elegance Dom Perignon Gift Hamper</v>
      </c>
      <c r="AB117" t="str">
        <v>Elegant Shiraz Housewarming Gift Box</v>
      </c>
      <c r="AC117" t="str">
        <v>Entertain With Veuve Crate</v>
      </c>
      <c r="AD117" t="str">
        <v>For Her Essentials Hamper</v>
      </c>
      <c r="AE117" t="str">
        <v>Garden &amp; Pamper Hamper</v>
      </c>
      <c r="AF117" t="str">
        <v>Glenlivet 12 Premium Whisky Hamper</v>
      </c>
      <c r="AG117" t="str">
        <v>Glenmorangie Whisky Tasting Hamper</v>
      </c>
      <c r="AH117" t="str">
        <v>Golf &amp; Chill Pack Gift</v>
      </c>
      <c r="AI117" t="str">
        <v>Gourmet Cheeseboard Hamper</v>
      </c>
      <c r="AJ117" t="str">
        <v>Gourmet Red Wine Hamper</v>
      </c>
      <c r="AK117" t="str">
        <v>Gourmet Sauv Blanc Hamper</v>
      </c>
      <c r="AL117" t="str">
        <v>Gourmet Settlement Gift</v>
      </c>
      <c r="AM117" t="str">
        <v>Gourmet Sparkling Hamper</v>
      </c>
      <c r="AN117" t="str">
        <v>Gourmet White Wine Hamper</v>
      </c>
      <c r="AO117" t="str">
        <v>Heaps Normal for Heaps Cool Gents Gift</v>
      </c>
      <c r="AP117" t="str">
        <v>Her Comfort Care Gift</v>
      </c>
      <c r="AQ117" t="str">
        <v>Home Celebration Hamper</v>
      </c>
      <c r="AR117" t="str">
        <v>Hoppy Days Pale Ale, Snack &amp; Speaker Gift Hamper</v>
      </c>
      <c r="AS117" t="str">
        <v>Hoppy Easter Chocolate Gift Box</v>
      </c>
      <c r="AT117" t="str">
        <v>Hoppy Easter Sparkling Gift Basket</v>
      </c>
      <c r="AU117" t="str">
        <v>Johnnie Walker Whisky Hamper</v>
      </c>
      <c r="AV117" t="str">
        <v>Limoncello Picnic Party Cooler</v>
      </c>
      <c r="AW117" t="str">
        <v>Love You Beary Much Hamper</v>
      </c>
      <c r="AX117" t="str">
        <v>Luxurious Picnic Gift Hamper</v>
      </c>
      <c r="AY117" t="str">
        <v>Luxury Car &amp; St Hugo Shiraz Hamper</v>
      </c>
      <c r="AZ117" t="str">
        <v>Luxury Gift Hamper For Her</v>
      </c>
      <c r="BA117" t="str">
        <v>Luxury Gift Hamper For Him</v>
      </c>
      <c r="BB117" t="str">
        <v>Luxury Homebody Relaxation Gift Hamper</v>
      </c>
      <c r="BC117" t="str">
        <v>Luxury Moet Hamper</v>
      </c>
      <c r="BD117" t="str">
        <v>Made To Share Basket</v>
      </c>
      <c r="BE117" t="str">
        <v>Makers Mark Whisky Hamper</v>
      </c>
      <c r="BF117" t="str">
        <v>Market Munchies Canvas Bag</v>
      </c>
      <c r="BG117" t="str">
        <v>Mini Home Chef Gift Set</v>
      </c>
      <c r="BH117" t="str">
        <v>Mini Snack Gift Box</v>
      </c>
      <c r="BI117" t="str">
        <v>Moet Gift Hamper</v>
      </c>
      <c r="BJ117" t="str">
        <v>Moon Dog Brews for Him Hamper</v>
      </c>
      <c r="BK117" t="str">
        <v>Mum's Margs &amp; Me Time Gift Basket</v>
      </c>
      <c r="BL117" t="str">
        <v>Mum's Market Munchies Tote Gift</v>
      </c>
      <c r="BM117" t="str">
        <v>Mum's Red Wine &amp; Robe Hamper</v>
      </c>
      <c r="BN117" t="str">
        <v>Mum's Sip &amp; Snack Hamper</v>
      </c>
      <c r="BO117" t="str">
        <v>Mum's Sparkling &amp; Treats Hamper</v>
      </c>
      <c r="BP117" t="str">
        <v>Mum's Sweet Treat Hamper</v>
      </c>
      <c r="BQ117" t="str">
        <v>Opulent Tea Lovers Gift Set</v>
      </c>
      <c r="BR117" t="str">
        <v>Perk Me Up Coffee Hamper</v>
      </c>
      <c r="BS117" t="str">
        <v>Prosecco Celebration Hamper</v>
      </c>
      <c r="BT117" t="str">
        <v>Red &amp; White Wine Gift Box</v>
      </c>
      <c r="BU117" t="str">
        <v>Red Welcome Home Hamper</v>
      </c>
      <c r="BV117" t="str">
        <v>Red Wine &amp; Game Night In Hamper</v>
      </c>
      <c r="BW117" t="str">
        <v>Reset Mini Moment Gift Box</v>
      </c>
      <c r="BX117" t="str">
        <v>Rest &amp; Reset Wellness Gift Hamper</v>
      </c>
      <c r="BY117" t="str">
        <v>Retire In Style Hamper</v>
      </c>
      <c r="BZ117" t="str">
        <v>Robby's Entertainer Gift Pack</v>
      </c>
      <c r="CA117" t="str">
        <v>Robs Arvo BBQ Kit</v>
      </c>
      <c r="CB117" t="str">
        <v>Rob's Red Wine Tasting Hamper</v>
      </c>
      <c r="CC117" t="str">
        <v>Self Care For You Gift Box</v>
      </c>
      <c r="CD117" t="str">
        <v>Self Care Gift Hamper</v>
      </c>
      <c r="CE117" t="str">
        <v>Sip &amp; Snack Gift Hamper</v>
      </c>
      <c r="CF117" t="str">
        <v>Sparkling Celebration Car Gift Hamper</v>
      </c>
      <c r="CG117" t="str">
        <v>Summer Lovin' Shopper Bag</v>
      </c>
      <c r="CH117" t="str">
        <v>Sweet Chocolate Easter Hamper</v>
      </c>
      <c r="CI117" t="str">
        <v>Sweet Chocolate Hamper</v>
      </c>
      <c r="CJ117" t="str">
        <v>Sweet Easter Sharing Gift Hamper</v>
      </c>
      <c r="CK117" t="str">
        <v>Sweet Treats Gift Hamper</v>
      </c>
      <c r="CL117" t="str">
        <v>Take Care Gift Hamper</v>
      </c>
      <c r="CM117" t="str">
        <v>Tea &amp; Comfort Hamper</v>
      </c>
      <c r="CN117" t="str">
        <v>The Aberlour 'U R' Special Hamper</v>
      </c>
      <c r="CO117" t="str">
        <v>The Artisan Picnic Hamper</v>
      </c>
      <c r="CP117" t="str">
        <v>The BBQ Lover's Gift Box</v>
      </c>
      <c r="CQ117" t="str">
        <v>The Bondi Soap Indulgence 'Delight Me' Gift Box</v>
      </c>
      <c r="CR117" t="str">
        <v>The Coffee &amp; Crunch Bundle Hamper</v>
      </c>
      <c r="CS117" t="str">
        <v>The Coffee Lover's Gift</v>
      </c>
      <c r="CT117" t="str">
        <v>The Entertainer Crate</v>
      </c>
      <c r="CU117" t="str">
        <v>The Gents' Retreat Hamper</v>
      </c>
      <c r="CV117" t="str">
        <v>Thinking Of You Mini Moments Gift</v>
      </c>
      <c r="CW117" t="str">
        <v>Top Shelf Veuve &amp; Aberlour Whisky Gift</v>
      </c>
      <c r="CX117" t="str">
        <v>Ultimate Car Gift Pack With Meguiar's</v>
      </c>
      <c r="CY117" t="str">
        <v>Ultimate Party Pack</v>
      </c>
      <c r="CZ117" t="str">
        <v>Very Veuve Gift Hamper</v>
      </c>
      <c r="DA117" t="str">
        <v>Vitale Australian Botanicals House Essentials</v>
      </c>
      <c r="DB117" t="str">
        <v>Vitale Wellness Pamper Hamper</v>
      </c>
      <c r="DC117" t="str">
        <v>Vitality Pamper Hamper</v>
      </c>
      <c r="DD117" t="str">
        <v>Welcome Home Cheeseboard &amp; Olive Oil</v>
      </c>
      <c r="DE117" t="str">
        <v>Welcome Home Cheeseboard &amp; Red Wine</v>
      </c>
      <c r="DF117" t="str">
        <v>Wine &amp; Antipasto Hamper</v>
      </c>
      <c r="DG117" t="str">
        <v>Wine &amp; Chocolate Collection</v>
      </c>
      <c r="DH117" t="str">
        <v>With Love Sparkling Hamper</v>
      </c>
      <c r="DI117" t="str">
        <v>Yes Way Rose Hamper</v>
      </c>
      <c r="DJ117" t="str">
        <v>You're Amazing Mini Moments Gift</v>
      </c>
      <c r="DK117" t="str">
        <v>Zonzo Roro Apertivo Spritz &amp; Snack Set Gift</v>
      </c>
      <c r="DL117" t="str">
        <v>Zonzo Vodka Celebration Hamper</v>
      </c>
      <c r="DM117" t="str">
        <v>Custom Hamper</v>
      </c>
    </row>
    <row r="118" spans="1:117" x14ac:dyDescent="0.25">
      <c r="A118" s="62" t="str" cm="1">
        <f t="array" ref="A118:DM118">TRANSPOSE(_xlfn._xlws.FILTER('Hamper Listing'!$A$2:$A$160,ISNUMBER(SEARCH('Bulk Order Form'!K131,'Hamper Listing'!$A$2:$A$160)),"No Results"))</f>
        <v>A Chandon Gift Hamper</v>
      </c>
      <c r="B118" t="str">
        <v>All Chill, No Booze Beer Hamper</v>
      </c>
      <c r="C118" t="str">
        <v>Backyard Barby Essentials Crate</v>
      </c>
      <c r="D118" t="str">
        <v>Beer &amp; Wine Picnic Cooler Bag</v>
      </c>
      <c r="E118" t="str">
        <v>Bite Bundle Gourmet Snacks Hamper</v>
      </c>
      <c r="F118" t="str">
        <v>Bite Bundle Pasta Night Hamper</v>
      </c>
      <c r="G118" t="str">
        <v>Bite Bundle Snack Indulgence Hamper</v>
      </c>
      <c r="H118" t="str">
        <v>Bondi Essentials Gift Hamper</v>
      </c>
      <c r="I118" t="str">
        <v>Botanica Pamper Hamper</v>
      </c>
      <c r="J118" t="str">
        <v>Botanica Rose Chandon Gift</v>
      </c>
      <c r="K118" t="str">
        <v>Box Of Treats Easter Hamper</v>
      </c>
      <c r="L118" t="str">
        <v>Box Of Treats Hamper</v>
      </c>
      <c r="M118" t="str">
        <v>Car &amp; Wine Lovers Gift Hamper</v>
      </c>
      <c r="N118" t="str">
        <v>Car Chamois &amp; Red Wine Gift</v>
      </c>
      <c r="O118" t="str">
        <v>Car Chamois &amp; White Wine Gift</v>
      </c>
      <c r="P118" t="str">
        <v>Car Essentials Gift Pack</v>
      </c>
      <c r="Q118" t="str">
        <v>Caring For You Rest Time Gift Box</v>
      </c>
      <c r="R118" t="str">
        <v>Celebrate Shiraz Gift Box</v>
      </c>
      <c r="S118" t="str">
        <v>Chill Out Lager Hamper</v>
      </c>
      <c r="T118" t="str">
        <v>Chill Out Pale Ale Hamper</v>
      </c>
      <c r="U118" t="str">
        <v>Chivas Whisky &amp; Nuts Hamper</v>
      </c>
      <c r="V118" t="str">
        <v>Clay Date - Clay Sculpting Set For Two</v>
      </c>
      <c r="W118" t="str">
        <v>Connoisseur's Wine Collection Hamper</v>
      </c>
      <c r="X118" t="str">
        <v>Cuddle Up At Home</v>
      </c>
      <c r="Y118" t="str">
        <v>Dom Perignon Champagne Gift Hamper</v>
      </c>
      <c r="Z118" t="str">
        <v>Double Wine Canvas Shopper</v>
      </c>
      <c r="AA118" t="str">
        <v>Elegance Dom Perignon Gift Hamper</v>
      </c>
      <c r="AB118" t="str">
        <v>Elegant Shiraz Housewarming Gift Box</v>
      </c>
      <c r="AC118" t="str">
        <v>Entertain With Veuve Crate</v>
      </c>
      <c r="AD118" t="str">
        <v>For Her Essentials Hamper</v>
      </c>
      <c r="AE118" t="str">
        <v>Garden &amp; Pamper Hamper</v>
      </c>
      <c r="AF118" t="str">
        <v>Glenlivet 12 Premium Whisky Hamper</v>
      </c>
      <c r="AG118" t="str">
        <v>Glenmorangie Whisky Tasting Hamper</v>
      </c>
      <c r="AH118" t="str">
        <v>Golf &amp; Chill Pack Gift</v>
      </c>
      <c r="AI118" t="str">
        <v>Gourmet Cheeseboard Hamper</v>
      </c>
      <c r="AJ118" t="str">
        <v>Gourmet Red Wine Hamper</v>
      </c>
      <c r="AK118" t="str">
        <v>Gourmet Sauv Blanc Hamper</v>
      </c>
      <c r="AL118" t="str">
        <v>Gourmet Settlement Gift</v>
      </c>
      <c r="AM118" t="str">
        <v>Gourmet Sparkling Hamper</v>
      </c>
      <c r="AN118" t="str">
        <v>Gourmet White Wine Hamper</v>
      </c>
      <c r="AO118" t="str">
        <v>Heaps Normal for Heaps Cool Gents Gift</v>
      </c>
      <c r="AP118" t="str">
        <v>Her Comfort Care Gift</v>
      </c>
      <c r="AQ118" t="str">
        <v>Home Celebration Hamper</v>
      </c>
      <c r="AR118" t="str">
        <v>Hoppy Days Pale Ale, Snack &amp; Speaker Gift Hamper</v>
      </c>
      <c r="AS118" t="str">
        <v>Hoppy Easter Chocolate Gift Box</v>
      </c>
      <c r="AT118" t="str">
        <v>Hoppy Easter Sparkling Gift Basket</v>
      </c>
      <c r="AU118" t="str">
        <v>Johnnie Walker Whisky Hamper</v>
      </c>
      <c r="AV118" t="str">
        <v>Limoncello Picnic Party Cooler</v>
      </c>
      <c r="AW118" t="str">
        <v>Love You Beary Much Hamper</v>
      </c>
      <c r="AX118" t="str">
        <v>Luxurious Picnic Gift Hamper</v>
      </c>
      <c r="AY118" t="str">
        <v>Luxury Car &amp; St Hugo Shiraz Hamper</v>
      </c>
      <c r="AZ118" t="str">
        <v>Luxury Gift Hamper For Her</v>
      </c>
      <c r="BA118" t="str">
        <v>Luxury Gift Hamper For Him</v>
      </c>
      <c r="BB118" t="str">
        <v>Luxury Homebody Relaxation Gift Hamper</v>
      </c>
      <c r="BC118" t="str">
        <v>Luxury Moet Hamper</v>
      </c>
      <c r="BD118" t="str">
        <v>Made To Share Basket</v>
      </c>
      <c r="BE118" t="str">
        <v>Makers Mark Whisky Hamper</v>
      </c>
      <c r="BF118" t="str">
        <v>Market Munchies Canvas Bag</v>
      </c>
      <c r="BG118" t="str">
        <v>Mini Home Chef Gift Set</v>
      </c>
      <c r="BH118" t="str">
        <v>Mini Snack Gift Box</v>
      </c>
      <c r="BI118" t="str">
        <v>Moet Gift Hamper</v>
      </c>
      <c r="BJ118" t="str">
        <v>Moon Dog Brews for Him Hamper</v>
      </c>
      <c r="BK118" t="str">
        <v>Mum's Margs &amp; Me Time Gift Basket</v>
      </c>
      <c r="BL118" t="str">
        <v>Mum's Market Munchies Tote Gift</v>
      </c>
      <c r="BM118" t="str">
        <v>Mum's Red Wine &amp; Robe Hamper</v>
      </c>
      <c r="BN118" t="str">
        <v>Mum's Sip &amp; Snack Hamper</v>
      </c>
      <c r="BO118" t="str">
        <v>Mum's Sparkling &amp; Treats Hamper</v>
      </c>
      <c r="BP118" t="str">
        <v>Mum's Sweet Treat Hamper</v>
      </c>
      <c r="BQ118" t="str">
        <v>Opulent Tea Lovers Gift Set</v>
      </c>
      <c r="BR118" t="str">
        <v>Perk Me Up Coffee Hamper</v>
      </c>
      <c r="BS118" t="str">
        <v>Prosecco Celebration Hamper</v>
      </c>
      <c r="BT118" t="str">
        <v>Red &amp; White Wine Gift Box</v>
      </c>
      <c r="BU118" t="str">
        <v>Red Welcome Home Hamper</v>
      </c>
      <c r="BV118" t="str">
        <v>Red Wine &amp; Game Night In Hamper</v>
      </c>
      <c r="BW118" t="str">
        <v>Reset Mini Moment Gift Box</v>
      </c>
      <c r="BX118" t="str">
        <v>Rest &amp; Reset Wellness Gift Hamper</v>
      </c>
      <c r="BY118" t="str">
        <v>Retire In Style Hamper</v>
      </c>
      <c r="BZ118" t="str">
        <v>Robby's Entertainer Gift Pack</v>
      </c>
      <c r="CA118" t="str">
        <v>Robs Arvo BBQ Kit</v>
      </c>
      <c r="CB118" t="str">
        <v>Rob's Red Wine Tasting Hamper</v>
      </c>
      <c r="CC118" t="str">
        <v>Self Care For You Gift Box</v>
      </c>
      <c r="CD118" t="str">
        <v>Self Care Gift Hamper</v>
      </c>
      <c r="CE118" t="str">
        <v>Sip &amp; Snack Gift Hamper</v>
      </c>
      <c r="CF118" t="str">
        <v>Sparkling Celebration Car Gift Hamper</v>
      </c>
      <c r="CG118" t="str">
        <v>Summer Lovin' Shopper Bag</v>
      </c>
      <c r="CH118" t="str">
        <v>Sweet Chocolate Easter Hamper</v>
      </c>
      <c r="CI118" t="str">
        <v>Sweet Chocolate Hamper</v>
      </c>
      <c r="CJ118" t="str">
        <v>Sweet Easter Sharing Gift Hamper</v>
      </c>
      <c r="CK118" t="str">
        <v>Sweet Treats Gift Hamper</v>
      </c>
      <c r="CL118" t="str">
        <v>Take Care Gift Hamper</v>
      </c>
      <c r="CM118" t="str">
        <v>Tea &amp; Comfort Hamper</v>
      </c>
      <c r="CN118" t="str">
        <v>The Aberlour 'U R' Special Hamper</v>
      </c>
      <c r="CO118" t="str">
        <v>The Artisan Picnic Hamper</v>
      </c>
      <c r="CP118" t="str">
        <v>The BBQ Lover's Gift Box</v>
      </c>
      <c r="CQ118" t="str">
        <v>The Bondi Soap Indulgence 'Delight Me' Gift Box</v>
      </c>
      <c r="CR118" t="str">
        <v>The Coffee &amp; Crunch Bundle Hamper</v>
      </c>
      <c r="CS118" t="str">
        <v>The Coffee Lover's Gift</v>
      </c>
      <c r="CT118" t="str">
        <v>The Entertainer Crate</v>
      </c>
      <c r="CU118" t="str">
        <v>The Gents' Retreat Hamper</v>
      </c>
      <c r="CV118" t="str">
        <v>Thinking Of You Mini Moments Gift</v>
      </c>
      <c r="CW118" t="str">
        <v>Top Shelf Veuve &amp; Aberlour Whisky Gift</v>
      </c>
      <c r="CX118" t="str">
        <v>Ultimate Car Gift Pack With Meguiar's</v>
      </c>
      <c r="CY118" t="str">
        <v>Ultimate Party Pack</v>
      </c>
      <c r="CZ118" t="str">
        <v>Very Veuve Gift Hamper</v>
      </c>
      <c r="DA118" t="str">
        <v>Vitale Australian Botanicals House Essentials</v>
      </c>
      <c r="DB118" t="str">
        <v>Vitale Wellness Pamper Hamper</v>
      </c>
      <c r="DC118" t="str">
        <v>Vitality Pamper Hamper</v>
      </c>
      <c r="DD118" t="str">
        <v>Welcome Home Cheeseboard &amp; Olive Oil</v>
      </c>
      <c r="DE118" t="str">
        <v>Welcome Home Cheeseboard &amp; Red Wine</v>
      </c>
      <c r="DF118" t="str">
        <v>Wine &amp; Antipasto Hamper</v>
      </c>
      <c r="DG118" t="str">
        <v>Wine &amp; Chocolate Collection</v>
      </c>
      <c r="DH118" t="str">
        <v>With Love Sparkling Hamper</v>
      </c>
      <c r="DI118" t="str">
        <v>Yes Way Rose Hamper</v>
      </c>
      <c r="DJ118" t="str">
        <v>You're Amazing Mini Moments Gift</v>
      </c>
      <c r="DK118" t="str">
        <v>Zonzo Roro Apertivo Spritz &amp; Snack Set Gift</v>
      </c>
      <c r="DL118" t="str">
        <v>Zonzo Vodka Celebration Hamper</v>
      </c>
      <c r="DM118" t="str">
        <v>Custom Hamper</v>
      </c>
    </row>
    <row r="119" spans="1:117" x14ac:dyDescent="0.25">
      <c r="A119" s="62" t="str" cm="1">
        <f t="array" ref="A119:DM119">TRANSPOSE(_xlfn._xlws.FILTER('Hamper Listing'!$A$2:$A$160,ISNUMBER(SEARCH('Bulk Order Form'!K132,'Hamper Listing'!$A$2:$A$160)),"No Results"))</f>
        <v>A Chandon Gift Hamper</v>
      </c>
      <c r="B119" t="str">
        <v>All Chill, No Booze Beer Hamper</v>
      </c>
      <c r="C119" t="str">
        <v>Backyard Barby Essentials Crate</v>
      </c>
      <c r="D119" t="str">
        <v>Beer &amp; Wine Picnic Cooler Bag</v>
      </c>
      <c r="E119" t="str">
        <v>Bite Bundle Gourmet Snacks Hamper</v>
      </c>
      <c r="F119" t="str">
        <v>Bite Bundle Pasta Night Hamper</v>
      </c>
      <c r="G119" t="str">
        <v>Bite Bundle Snack Indulgence Hamper</v>
      </c>
      <c r="H119" t="str">
        <v>Bondi Essentials Gift Hamper</v>
      </c>
      <c r="I119" t="str">
        <v>Botanica Pamper Hamper</v>
      </c>
      <c r="J119" t="str">
        <v>Botanica Rose Chandon Gift</v>
      </c>
      <c r="K119" t="str">
        <v>Box Of Treats Easter Hamper</v>
      </c>
      <c r="L119" t="str">
        <v>Box Of Treats Hamper</v>
      </c>
      <c r="M119" t="str">
        <v>Car &amp; Wine Lovers Gift Hamper</v>
      </c>
      <c r="N119" t="str">
        <v>Car Chamois &amp; Red Wine Gift</v>
      </c>
      <c r="O119" t="str">
        <v>Car Chamois &amp; White Wine Gift</v>
      </c>
      <c r="P119" t="str">
        <v>Car Essentials Gift Pack</v>
      </c>
      <c r="Q119" t="str">
        <v>Caring For You Rest Time Gift Box</v>
      </c>
      <c r="R119" t="str">
        <v>Celebrate Shiraz Gift Box</v>
      </c>
      <c r="S119" t="str">
        <v>Chill Out Lager Hamper</v>
      </c>
      <c r="T119" t="str">
        <v>Chill Out Pale Ale Hamper</v>
      </c>
      <c r="U119" t="str">
        <v>Chivas Whisky &amp; Nuts Hamper</v>
      </c>
      <c r="V119" t="str">
        <v>Clay Date - Clay Sculpting Set For Two</v>
      </c>
      <c r="W119" t="str">
        <v>Connoisseur's Wine Collection Hamper</v>
      </c>
      <c r="X119" t="str">
        <v>Cuddle Up At Home</v>
      </c>
      <c r="Y119" t="str">
        <v>Dom Perignon Champagne Gift Hamper</v>
      </c>
      <c r="Z119" t="str">
        <v>Double Wine Canvas Shopper</v>
      </c>
      <c r="AA119" t="str">
        <v>Elegance Dom Perignon Gift Hamper</v>
      </c>
      <c r="AB119" t="str">
        <v>Elegant Shiraz Housewarming Gift Box</v>
      </c>
      <c r="AC119" t="str">
        <v>Entertain With Veuve Crate</v>
      </c>
      <c r="AD119" t="str">
        <v>For Her Essentials Hamper</v>
      </c>
      <c r="AE119" t="str">
        <v>Garden &amp; Pamper Hamper</v>
      </c>
      <c r="AF119" t="str">
        <v>Glenlivet 12 Premium Whisky Hamper</v>
      </c>
      <c r="AG119" t="str">
        <v>Glenmorangie Whisky Tasting Hamper</v>
      </c>
      <c r="AH119" t="str">
        <v>Golf &amp; Chill Pack Gift</v>
      </c>
      <c r="AI119" t="str">
        <v>Gourmet Cheeseboard Hamper</v>
      </c>
      <c r="AJ119" t="str">
        <v>Gourmet Red Wine Hamper</v>
      </c>
      <c r="AK119" t="str">
        <v>Gourmet Sauv Blanc Hamper</v>
      </c>
      <c r="AL119" t="str">
        <v>Gourmet Settlement Gift</v>
      </c>
      <c r="AM119" t="str">
        <v>Gourmet Sparkling Hamper</v>
      </c>
      <c r="AN119" t="str">
        <v>Gourmet White Wine Hamper</v>
      </c>
      <c r="AO119" t="str">
        <v>Heaps Normal for Heaps Cool Gents Gift</v>
      </c>
      <c r="AP119" t="str">
        <v>Her Comfort Care Gift</v>
      </c>
      <c r="AQ119" t="str">
        <v>Home Celebration Hamper</v>
      </c>
      <c r="AR119" t="str">
        <v>Hoppy Days Pale Ale, Snack &amp; Speaker Gift Hamper</v>
      </c>
      <c r="AS119" t="str">
        <v>Hoppy Easter Chocolate Gift Box</v>
      </c>
      <c r="AT119" t="str">
        <v>Hoppy Easter Sparkling Gift Basket</v>
      </c>
      <c r="AU119" t="str">
        <v>Johnnie Walker Whisky Hamper</v>
      </c>
      <c r="AV119" t="str">
        <v>Limoncello Picnic Party Cooler</v>
      </c>
      <c r="AW119" t="str">
        <v>Love You Beary Much Hamper</v>
      </c>
      <c r="AX119" t="str">
        <v>Luxurious Picnic Gift Hamper</v>
      </c>
      <c r="AY119" t="str">
        <v>Luxury Car &amp; St Hugo Shiraz Hamper</v>
      </c>
      <c r="AZ119" t="str">
        <v>Luxury Gift Hamper For Her</v>
      </c>
      <c r="BA119" t="str">
        <v>Luxury Gift Hamper For Him</v>
      </c>
      <c r="BB119" t="str">
        <v>Luxury Homebody Relaxation Gift Hamper</v>
      </c>
      <c r="BC119" t="str">
        <v>Luxury Moet Hamper</v>
      </c>
      <c r="BD119" t="str">
        <v>Made To Share Basket</v>
      </c>
      <c r="BE119" t="str">
        <v>Makers Mark Whisky Hamper</v>
      </c>
      <c r="BF119" t="str">
        <v>Market Munchies Canvas Bag</v>
      </c>
      <c r="BG119" t="str">
        <v>Mini Home Chef Gift Set</v>
      </c>
      <c r="BH119" t="str">
        <v>Mini Snack Gift Box</v>
      </c>
      <c r="BI119" t="str">
        <v>Moet Gift Hamper</v>
      </c>
      <c r="BJ119" t="str">
        <v>Moon Dog Brews for Him Hamper</v>
      </c>
      <c r="BK119" t="str">
        <v>Mum's Margs &amp; Me Time Gift Basket</v>
      </c>
      <c r="BL119" t="str">
        <v>Mum's Market Munchies Tote Gift</v>
      </c>
      <c r="BM119" t="str">
        <v>Mum's Red Wine &amp; Robe Hamper</v>
      </c>
      <c r="BN119" t="str">
        <v>Mum's Sip &amp; Snack Hamper</v>
      </c>
      <c r="BO119" t="str">
        <v>Mum's Sparkling &amp; Treats Hamper</v>
      </c>
      <c r="BP119" t="str">
        <v>Mum's Sweet Treat Hamper</v>
      </c>
      <c r="BQ119" t="str">
        <v>Opulent Tea Lovers Gift Set</v>
      </c>
      <c r="BR119" t="str">
        <v>Perk Me Up Coffee Hamper</v>
      </c>
      <c r="BS119" t="str">
        <v>Prosecco Celebration Hamper</v>
      </c>
      <c r="BT119" t="str">
        <v>Red &amp; White Wine Gift Box</v>
      </c>
      <c r="BU119" t="str">
        <v>Red Welcome Home Hamper</v>
      </c>
      <c r="BV119" t="str">
        <v>Red Wine &amp; Game Night In Hamper</v>
      </c>
      <c r="BW119" t="str">
        <v>Reset Mini Moment Gift Box</v>
      </c>
      <c r="BX119" t="str">
        <v>Rest &amp; Reset Wellness Gift Hamper</v>
      </c>
      <c r="BY119" t="str">
        <v>Retire In Style Hamper</v>
      </c>
      <c r="BZ119" t="str">
        <v>Robby's Entertainer Gift Pack</v>
      </c>
      <c r="CA119" t="str">
        <v>Robs Arvo BBQ Kit</v>
      </c>
      <c r="CB119" t="str">
        <v>Rob's Red Wine Tasting Hamper</v>
      </c>
      <c r="CC119" t="str">
        <v>Self Care For You Gift Box</v>
      </c>
      <c r="CD119" t="str">
        <v>Self Care Gift Hamper</v>
      </c>
      <c r="CE119" t="str">
        <v>Sip &amp; Snack Gift Hamper</v>
      </c>
      <c r="CF119" t="str">
        <v>Sparkling Celebration Car Gift Hamper</v>
      </c>
      <c r="CG119" t="str">
        <v>Summer Lovin' Shopper Bag</v>
      </c>
      <c r="CH119" t="str">
        <v>Sweet Chocolate Easter Hamper</v>
      </c>
      <c r="CI119" t="str">
        <v>Sweet Chocolate Hamper</v>
      </c>
      <c r="CJ119" t="str">
        <v>Sweet Easter Sharing Gift Hamper</v>
      </c>
      <c r="CK119" t="str">
        <v>Sweet Treats Gift Hamper</v>
      </c>
      <c r="CL119" t="str">
        <v>Take Care Gift Hamper</v>
      </c>
      <c r="CM119" t="str">
        <v>Tea &amp; Comfort Hamper</v>
      </c>
      <c r="CN119" t="str">
        <v>The Aberlour 'U R' Special Hamper</v>
      </c>
      <c r="CO119" t="str">
        <v>The Artisan Picnic Hamper</v>
      </c>
      <c r="CP119" t="str">
        <v>The BBQ Lover's Gift Box</v>
      </c>
      <c r="CQ119" t="str">
        <v>The Bondi Soap Indulgence 'Delight Me' Gift Box</v>
      </c>
      <c r="CR119" t="str">
        <v>The Coffee &amp; Crunch Bundle Hamper</v>
      </c>
      <c r="CS119" t="str">
        <v>The Coffee Lover's Gift</v>
      </c>
      <c r="CT119" t="str">
        <v>The Entertainer Crate</v>
      </c>
      <c r="CU119" t="str">
        <v>The Gents' Retreat Hamper</v>
      </c>
      <c r="CV119" t="str">
        <v>Thinking Of You Mini Moments Gift</v>
      </c>
      <c r="CW119" t="str">
        <v>Top Shelf Veuve &amp; Aberlour Whisky Gift</v>
      </c>
      <c r="CX119" t="str">
        <v>Ultimate Car Gift Pack With Meguiar's</v>
      </c>
      <c r="CY119" t="str">
        <v>Ultimate Party Pack</v>
      </c>
      <c r="CZ119" t="str">
        <v>Very Veuve Gift Hamper</v>
      </c>
      <c r="DA119" t="str">
        <v>Vitale Australian Botanicals House Essentials</v>
      </c>
      <c r="DB119" t="str">
        <v>Vitale Wellness Pamper Hamper</v>
      </c>
      <c r="DC119" t="str">
        <v>Vitality Pamper Hamper</v>
      </c>
      <c r="DD119" t="str">
        <v>Welcome Home Cheeseboard &amp; Olive Oil</v>
      </c>
      <c r="DE119" t="str">
        <v>Welcome Home Cheeseboard &amp; Red Wine</v>
      </c>
      <c r="DF119" t="str">
        <v>Wine &amp; Antipasto Hamper</v>
      </c>
      <c r="DG119" t="str">
        <v>Wine &amp; Chocolate Collection</v>
      </c>
      <c r="DH119" t="str">
        <v>With Love Sparkling Hamper</v>
      </c>
      <c r="DI119" t="str">
        <v>Yes Way Rose Hamper</v>
      </c>
      <c r="DJ119" t="str">
        <v>You're Amazing Mini Moments Gift</v>
      </c>
      <c r="DK119" t="str">
        <v>Zonzo Roro Apertivo Spritz &amp; Snack Set Gift</v>
      </c>
      <c r="DL119" t="str">
        <v>Zonzo Vodka Celebration Hamper</v>
      </c>
      <c r="DM119" t="str">
        <v>Custom Hamper</v>
      </c>
    </row>
    <row r="120" spans="1:117" x14ac:dyDescent="0.25">
      <c r="A120" s="62" t="str" cm="1">
        <f t="array" ref="A120:DM120">TRANSPOSE(_xlfn._xlws.FILTER('Hamper Listing'!$A$2:$A$160,ISNUMBER(SEARCH('Bulk Order Form'!K133,'Hamper Listing'!$A$2:$A$160)),"No Results"))</f>
        <v>A Chandon Gift Hamper</v>
      </c>
      <c r="B120" t="str">
        <v>All Chill, No Booze Beer Hamper</v>
      </c>
      <c r="C120" t="str">
        <v>Backyard Barby Essentials Crate</v>
      </c>
      <c r="D120" t="str">
        <v>Beer &amp; Wine Picnic Cooler Bag</v>
      </c>
      <c r="E120" t="str">
        <v>Bite Bundle Gourmet Snacks Hamper</v>
      </c>
      <c r="F120" t="str">
        <v>Bite Bundle Pasta Night Hamper</v>
      </c>
      <c r="G120" t="str">
        <v>Bite Bundle Snack Indulgence Hamper</v>
      </c>
      <c r="H120" t="str">
        <v>Bondi Essentials Gift Hamper</v>
      </c>
      <c r="I120" t="str">
        <v>Botanica Pamper Hamper</v>
      </c>
      <c r="J120" t="str">
        <v>Botanica Rose Chandon Gift</v>
      </c>
      <c r="K120" t="str">
        <v>Box Of Treats Easter Hamper</v>
      </c>
      <c r="L120" t="str">
        <v>Box Of Treats Hamper</v>
      </c>
      <c r="M120" t="str">
        <v>Car &amp; Wine Lovers Gift Hamper</v>
      </c>
      <c r="N120" t="str">
        <v>Car Chamois &amp; Red Wine Gift</v>
      </c>
      <c r="O120" t="str">
        <v>Car Chamois &amp; White Wine Gift</v>
      </c>
      <c r="P120" t="str">
        <v>Car Essentials Gift Pack</v>
      </c>
      <c r="Q120" t="str">
        <v>Caring For You Rest Time Gift Box</v>
      </c>
      <c r="R120" t="str">
        <v>Celebrate Shiraz Gift Box</v>
      </c>
      <c r="S120" t="str">
        <v>Chill Out Lager Hamper</v>
      </c>
      <c r="T120" t="str">
        <v>Chill Out Pale Ale Hamper</v>
      </c>
      <c r="U120" t="str">
        <v>Chivas Whisky &amp; Nuts Hamper</v>
      </c>
      <c r="V120" t="str">
        <v>Clay Date - Clay Sculpting Set For Two</v>
      </c>
      <c r="W120" t="str">
        <v>Connoisseur's Wine Collection Hamper</v>
      </c>
      <c r="X120" t="str">
        <v>Cuddle Up At Home</v>
      </c>
      <c r="Y120" t="str">
        <v>Dom Perignon Champagne Gift Hamper</v>
      </c>
      <c r="Z120" t="str">
        <v>Double Wine Canvas Shopper</v>
      </c>
      <c r="AA120" t="str">
        <v>Elegance Dom Perignon Gift Hamper</v>
      </c>
      <c r="AB120" t="str">
        <v>Elegant Shiraz Housewarming Gift Box</v>
      </c>
      <c r="AC120" t="str">
        <v>Entertain With Veuve Crate</v>
      </c>
      <c r="AD120" t="str">
        <v>For Her Essentials Hamper</v>
      </c>
      <c r="AE120" t="str">
        <v>Garden &amp; Pamper Hamper</v>
      </c>
      <c r="AF120" t="str">
        <v>Glenlivet 12 Premium Whisky Hamper</v>
      </c>
      <c r="AG120" t="str">
        <v>Glenmorangie Whisky Tasting Hamper</v>
      </c>
      <c r="AH120" t="str">
        <v>Golf &amp; Chill Pack Gift</v>
      </c>
      <c r="AI120" t="str">
        <v>Gourmet Cheeseboard Hamper</v>
      </c>
      <c r="AJ120" t="str">
        <v>Gourmet Red Wine Hamper</v>
      </c>
      <c r="AK120" t="str">
        <v>Gourmet Sauv Blanc Hamper</v>
      </c>
      <c r="AL120" t="str">
        <v>Gourmet Settlement Gift</v>
      </c>
      <c r="AM120" t="str">
        <v>Gourmet Sparkling Hamper</v>
      </c>
      <c r="AN120" t="str">
        <v>Gourmet White Wine Hamper</v>
      </c>
      <c r="AO120" t="str">
        <v>Heaps Normal for Heaps Cool Gents Gift</v>
      </c>
      <c r="AP120" t="str">
        <v>Her Comfort Care Gift</v>
      </c>
      <c r="AQ120" t="str">
        <v>Home Celebration Hamper</v>
      </c>
      <c r="AR120" t="str">
        <v>Hoppy Days Pale Ale, Snack &amp; Speaker Gift Hamper</v>
      </c>
      <c r="AS120" t="str">
        <v>Hoppy Easter Chocolate Gift Box</v>
      </c>
      <c r="AT120" t="str">
        <v>Hoppy Easter Sparkling Gift Basket</v>
      </c>
      <c r="AU120" t="str">
        <v>Johnnie Walker Whisky Hamper</v>
      </c>
      <c r="AV120" t="str">
        <v>Limoncello Picnic Party Cooler</v>
      </c>
      <c r="AW120" t="str">
        <v>Love You Beary Much Hamper</v>
      </c>
      <c r="AX120" t="str">
        <v>Luxurious Picnic Gift Hamper</v>
      </c>
      <c r="AY120" t="str">
        <v>Luxury Car &amp; St Hugo Shiraz Hamper</v>
      </c>
      <c r="AZ120" t="str">
        <v>Luxury Gift Hamper For Her</v>
      </c>
      <c r="BA120" t="str">
        <v>Luxury Gift Hamper For Him</v>
      </c>
      <c r="BB120" t="str">
        <v>Luxury Homebody Relaxation Gift Hamper</v>
      </c>
      <c r="BC120" t="str">
        <v>Luxury Moet Hamper</v>
      </c>
      <c r="BD120" t="str">
        <v>Made To Share Basket</v>
      </c>
      <c r="BE120" t="str">
        <v>Makers Mark Whisky Hamper</v>
      </c>
      <c r="BF120" t="str">
        <v>Market Munchies Canvas Bag</v>
      </c>
      <c r="BG120" t="str">
        <v>Mini Home Chef Gift Set</v>
      </c>
      <c r="BH120" t="str">
        <v>Mini Snack Gift Box</v>
      </c>
      <c r="BI120" t="str">
        <v>Moet Gift Hamper</v>
      </c>
      <c r="BJ120" t="str">
        <v>Moon Dog Brews for Him Hamper</v>
      </c>
      <c r="BK120" t="str">
        <v>Mum's Margs &amp; Me Time Gift Basket</v>
      </c>
      <c r="BL120" t="str">
        <v>Mum's Market Munchies Tote Gift</v>
      </c>
      <c r="BM120" t="str">
        <v>Mum's Red Wine &amp; Robe Hamper</v>
      </c>
      <c r="BN120" t="str">
        <v>Mum's Sip &amp; Snack Hamper</v>
      </c>
      <c r="BO120" t="str">
        <v>Mum's Sparkling &amp; Treats Hamper</v>
      </c>
      <c r="BP120" t="str">
        <v>Mum's Sweet Treat Hamper</v>
      </c>
      <c r="BQ120" t="str">
        <v>Opulent Tea Lovers Gift Set</v>
      </c>
      <c r="BR120" t="str">
        <v>Perk Me Up Coffee Hamper</v>
      </c>
      <c r="BS120" t="str">
        <v>Prosecco Celebration Hamper</v>
      </c>
      <c r="BT120" t="str">
        <v>Red &amp; White Wine Gift Box</v>
      </c>
      <c r="BU120" t="str">
        <v>Red Welcome Home Hamper</v>
      </c>
      <c r="BV120" t="str">
        <v>Red Wine &amp; Game Night In Hamper</v>
      </c>
      <c r="BW120" t="str">
        <v>Reset Mini Moment Gift Box</v>
      </c>
      <c r="BX120" t="str">
        <v>Rest &amp; Reset Wellness Gift Hamper</v>
      </c>
      <c r="BY120" t="str">
        <v>Retire In Style Hamper</v>
      </c>
      <c r="BZ120" t="str">
        <v>Robby's Entertainer Gift Pack</v>
      </c>
      <c r="CA120" t="str">
        <v>Robs Arvo BBQ Kit</v>
      </c>
      <c r="CB120" t="str">
        <v>Rob's Red Wine Tasting Hamper</v>
      </c>
      <c r="CC120" t="str">
        <v>Self Care For You Gift Box</v>
      </c>
      <c r="CD120" t="str">
        <v>Self Care Gift Hamper</v>
      </c>
      <c r="CE120" t="str">
        <v>Sip &amp; Snack Gift Hamper</v>
      </c>
      <c r="CF120" t="str">
        <v>Sparkling Celebration Car Gift Hamper</v>
      </c>
      <c r="CG120" t="str">
        <v>Summer Lovin' Shopper Bag</v>
      </c>
      <c r="CH120" t="str">
        <v>Sweet Chocolate Easter Hamper</v>
      </c>
      <c r="CI120" t="str">
        <v>Sweet Chocolate Hamper</v>
      </c>
      <c r="CJ120" t="str">
        <v>Sweet Easter Sharing Gift Hamper</v>
      </c>
      <c r="CK120" t="str">
        <v>Sweet Treats Gift Hamper</v>
      </c>
      <c r="CL120" t="str">
        <v>Take Care Gift Hamper</v>
      </c>
      <c r="CM120" t="str">
        <v>Tea &amp; Comfort Hamper</v>
      </c>
      <c r="CN120" t="str">
        <v>The Aberlour 'U R' Special Hamper</v>
      </c>
      <c r="CO120" t="str">
        <v>The Artisan Picnic Hamper</v>
      </c>
      <c r="CP120" t="str">
        <v>The BBQ Lover's Gift Box</v>
      </c>
      <c r="CQ120" t="str">
        <v>The Bondi Soap Indulgence 'Delight Me' Gift Box</v>
      </c>
      <c r="CR120" t="str">
        <v>The Coffee &amp; Crunch Bundle Hamper</v>
      </c>
      <c r="CS120" t="str">
        <v>The Coffee Lover's Gift</v>
      </c>
      <c r="CT120" t="str">
        <v>The Entertainer Crate</v>
      </c>
      <c r="CU120" t="str">
        <v>The Gents' Retreat Hamper</v>
      </c>
      <c r="CV120" t="str">
        <v>Thinking Of You Mini Moments Gift</v>
      </c>
      <c r="CW120" t="str">
        <v>Top Shelf Veuve &amp; Aberlour Whisky Gift</v>
      </c>
      <c r="CX120" t="str">
        <v>Ultimate Car Gift Pack With Meguiar's</v>
      </c>
      <c r="CY120" t="str">
        <v>Ultimate Party Pack</v>
      </c>
      <c r="CZ120" t="str">
        <v>Very Veuve Gift Hamper</v>
      </c>
      <c r="DA120" t="str">
        <v>Vitale Australian Botanicals House Essentials</v>
      </c>
      <c r="DB120" t="str">
        <v>Vitale Wellness Pamper Hamper</v>
      </c>
      <c r="DC120" t="str">
        <v>Vitality Pamper Hamper</v>
      </c>
      <c r="DD120" t="str">
        <v>Welcome Home Cheeseboard &amp; Olive Oil</v>
      </c>
      <c r="DE120" t="str">
        <v>Welcome Home Cheeseboard &amp; Red Wine</v>
      </c>
      <c r="DF120" t="str">
        <v>Wine &amp; Antipasto Hamper</v>
      </c>
      <c r="DG120" t="str">
        <v>Wine &amp; Chocolate Collection</v>
      </c>
      <c r="DH120" t="str">
        <v>With Love Sparkling Hamper</v>
      </c>
      <c r="DI120" t="str">
        <v>Yes Way Rose Hamper</v>
      </c>
      <c r="DJ120" t="str">
        <v>You're Amazing Mini Moments Gift</v>
      </c>
      <c r="DK120" t="str">
        <v>Zonzo Roro Apertivo Spritz &amp; Snack Set Gift</v>
      </c>
      <c r="DL120" t="str">
        <v>Zonzo Vodka Celebration Hamper</v>
      </c>
      <c r="DM120" t="str">
        <v>Custom Hamper</v>
      </c>
    </row>
    <row r="121" spans="1:117" x14ac:dyDescent="0.25">
      <c r="A121" s="62" t="str" cm="1">
        <f t="array" ref="A121:DM121">TRANSPOSE(_xlfn._xlws.FILTER('Hamper Listing'!$A$2:$A$160,ISNUMBER(SEARCH('Bulk Order Form'!K134,'Hamper Listing'!$A$2:$A$160)),"No Results"))</f>
        <v>A Chandon Gift Hamper</v>
      </c>
      <c r="B121" t="str">
        <v>All Chill, No Booze Beer Hamper</v>
      </c>
      <c r="C121" t="str">
        <v>Backyard Barby Essentials Crate</v>
      </c>
      <c r="D121" t="str">
        <v>Beer &amp; Wine Picnic Cooler Bag</v>
      </c>
      <c r="E121" t="str">
        <v>Bite Bundle Gourmet Snacks Hamper</v>
      </c>
      <c r="F121" t="str">
        <v>Bite Bundle Pasta Night Hamper</v>
      </c>
      <c r="G121" t="str">
        <v>Bite Bundle Snack Indulgence Hamper</v>
      </c>
      <c r="H121" t="str">
        <v>Bondi Essentials Gift Hamper</v>
      </c>
      <c r="I121" t="str">
        <v>Botanica Pamper Hamper</v>
      </c>
      <c r="J121" t="str">
        <v>Botanica Rose Chandon Gift</v>
      </c>
      <c r="K121" t="str">
        <v>Box Of Treats Easter Hamper</v>
      </c>
      <c r="L121" t="str">
        <v>Box Of Treats Hamper</v>
      </c>
      <c r="M121" t="str">
        <v>Car &amp; Wine Lovers Gift Hamper</v>
      </c>
      <c r="N121" t="str">
        <v>Car Chamois &amp; Red Wine Gift</v>
      </c>
      <c r="O121" t="str">
        <v>Car Chamois &amp; White Wine Gift</v>
      </c>
      <c r="P121" t="str">
        <v>Car Essentials Gift Pack</v>
      </c>
      <c r="Q121" t="str">
        <v>Caring For You Rest Time Gift Box</v>
      </c>
      <c r="R121" t="str">
        <v>Celebrate Shiraz Gift Box</v>
      </c>
      <c r="S121" t="str">
        <v>Chill Out Lager Hamper</v>
      </c>
      <c r="T121" t="str">
        <v>Chill Out Pale Ale Hamper</v>
      </c>
      <c r="U121" t="str">
        <v>Chivas Whisky &amp; Nuts Hamper</v>
      </c>
      <c r="V121" t="str">
        <v>Clay Date - Clay Sculpting Set For Two</v>
      </c>
      <c r="W121" t="str">
        <v>Connoisseur's Wine Collection Hamper</v>
      </c>
      <c r="X121" t="str">
        <v>Cuddle Up At Home</v>
      </c>
      <c r="Y121" t="str">
        <v>Dom Perignon Champagne Gift Hamper</v>
      </c>
      <c r="Z121" t="str">
        <v>Double Wine Canvas Shopper</v>
      </c>
      <c r="AA121" t="str">
        <v>Elegance Dom Perignon Gift Hamper</v>
      </c>
      <c r="AB121" t="str">
        <v>Elegant Shiraz Housewarming Gift Box</v>
      </c>
      <c r="AC121" t="str">
        <v>Entertain With Veuve Crate</v>
      </c>
      <c r="AD121" t="str">
        <v>For Her Essentials Hamper</v>
      </c>
      <c r="AE121" t="str">
        <v>Garden &amp; Pamper Hamper</v>
      </c>
      <c r="AF121" t="str">
        <v>Glenlivet 12 Premium Whisky Hamper</v>
      </c>
      <c r="AG121" t="str">
        <v>Glenmorangie Whisky Tasting Hamper</v>
      </c>
      <c r="AH121" t="str">
        <v>Golf &amp; Chill Pack Gift</v>
      </c>
      <c r="AI121" t="str">
        <v>Gourmet Cheeseboard Hamper</v>
      </c>
      <c r="AJ121" t="str">
        <v>Gourmet Red Wine Hamper</v>
      </c>
      <c r="AK121" t="str">
        <v>Gourmet Sauv Blanc Hamper</v>
      </c>
      <c r="AL121" t="str">
        <v>Gourmet Settlement Gift</v>
      </c>
      <c r="AM121" t="str">
        <v>Gourmet Sparkling Hamper</v>
      </c>
      <c r="AN121" t="str">
        <v>Gourmet White Wine Hamper</v>
      </c>
      <c r="AO121" t="str">
        <v>Heaps Normal for Heaps Cool Gents Gift</v>
      </c>
      <c r="AP121" t="str">
        <v>Her Comfort Care Gift</v>
      </c>
      <c r="AQ121" t="str">
        <v>Home Celebration Hamper</v>
      </c>
      <c r="AR121" t="str">
        <v>Hoppy Days Pale Ale, Snack &amp; Speaker Gift Hamper</v>
      </c>
      <c r="AS121" t="str">
        <v>Hoppy Easter Chocolate Gift Box</v>
      </c>
      <c r="AT121" t="str">
        <v>Hoppy Easter Sparkling Gift Basket</v>
      </c>
      <c r="AU121" t="str">
        <v>Johnnie Walker Whisky Hamper</v>
      </c>
      <c r="AV121" t="str">
        <v>Limoncello Picnic Party Cooler</v>
      </c>
      <c r="AW121" t="str">
        <v>Love You Beary Much Hamper</v>
      </c>
      <c r="AX121" t="str">
        <v>Luxurious Picnic Gift Hamper</v>
      </c>
      <c r="AY121" t="str">
        <v>Luxury Car &amp; St Hugo Shiraz Hamper</v>
      </c>
      <c r="AZ121" t="str">
        <v>Luxury Gift Hamper For Her</v>
      </c>
      <c r="BA121" t="str">
        <v>Luxury Gift Hamper For Him</v>
      </c>
      <c r="BB121" t="str">
        <v>Luxury Homebody Relaxation Gift Hamper</v>
      </c>
      <c r="BC121" t="str">
        <v>Luxury Moet Hamper</v>
      </c>
      <c r="BD121" t="str">
        <v>Made To Share Basket</v>
      </c>
      <c r="BE121" t="str">
        <v>Makers Mark Whisky Hamper</v>
      </c>
      <c r="BF121" t="str">
        <v>Market Munchies Canvas Bag</v>
      </c>
      <c r="BG121" t="str">
        <v>Mini Home Chef Gift Set</v>
      </c>
      <c r="BH121" t="str">
        <v>Mini Snack Gift Box</v>
      </c>
      <c r="BI121" t="str">
        <v>Moet Gift Hamper</v>
      </c>
      <c r="BJ121" t="str">
        <v>Moon Dog Brews for Him Hamper</v>
      </c>
      <c r="BK121" t="str">
        <v>Mum's Margs &amp; Me Time Gift Basket</v>
      </c>
      <c r="BL121" t="str">
        <v>Mum's Market Munchies Tote Gift</v>
      </c>
      <c r="BM121" t="str">
        <v>Mum's Red Wine &amp; Robe Hamper</v>
      </c>
      <c r="BN121" t="str">
        <v>Mum's Sip &amp; Snack Hamper</v>
      </c>
      <c r="BO121" t="str">
        <v>Mum's Sparkling &amp; Treats Hamper</v>
      </c>
      <c r="BP121" t="str">
        <v>Mum's Sweet Treat Hamper</v>
      </c>
      <c r="BQ121" t="str">
        <v>Opulent Tea Lovers Gift Set</v>
      </c>
      <c r="BR121" t="str">
        <v>Perk Me Up Coffee Hamper</v>
      </c>
      <c r="BS121" t="str">
        <v>Prosecco Celebration Hamper</v>
      </c>
      <c r="BT121" t="str">
        <v>Red &amp; White Wine Gift Box</v>
      </c>
      <c r="BU121" t="str">
        <v>Red Welcome Home Hamper</v>
      </c>
      <c r="BV121" t="str">
        <v>Red Wine &amp; Game Night In Hamper</v>
      </c>
      <c r="BW121" t="str">
        <v>Reset Mini Moment Gift Box</v>
      </c>
      <c r="BX121" t="str">
        <v>Rest &amp; Reset Wellness Gift Hamper</v>
      </c>
      <c r="BY121" t="str">
        <v>Retire In Style Hamper</v>
      </c>
      <c r="BZ121" t="str">
        <v>Robby's Entertainer Gift Pack</v>
      </c>
      <c r="CA121" t="str">
        <v>Robs Arvo BBQ Kit</v>
      </c>
      <c r="CB121" t="str">
        <v>Rob's Red Wine Tasting Hamper</v>
      </c>
      <c r="CC121" t="str">
        <v>Self Care For You Gift Box</v>
      </c>
      <c r="CD121" t="str">
        <v>Self Care Gift Hamper</v>
      </c>
      <c r="CE121" t="str">
        <v>Sip &amp; Snack Gift Hamper</v>
      </c>
      <c r="CF121" t="str">
        <v>Sparkling Celebration Car Gift Hamper</v>
      </c>
      <c r="CG121" t="str">
        <v>Summer Lovin' Shopper Bag</v>
      </c>
      <c r="CH121" t="str">
        <v>Sweet Chocolate Easter Hamper</v>
      </c>
      <c r="CI121" t="str">
        <v>Sweet Chocolate Hamper</v>
      </c>
      <c r="CJ121" t="str">
        <v>Sweet Easter Sharing Gift Hamper</v>
      </c>
      <c r="CK121" t="str">
        <v>Sweet Treats Gift Hamper</v>
      </c>
      <c r="CL121" t="str">
        <v>Take Care Gift Hamper</v>
      </c>
      <c r="CM121" t="str">
        <v>Tea &amp; Comfort Hamper</v>
      </c>
      <c r="CN121" t="str">
        <v>The Aberlour 'U R' Special Hamper</v>
      </c>
      <c r="CO121" t="str">
        <v>The Artisan Picnic Hamper</v>
      </c>
      <c r="CP121" t="str">
        <v>The BBQ Lover's Gift Box</v>
      </c>
      <c r="CQ121" t="str">
        <v>The Bondi Soap Indulgence 'Delight Me' Gift Box</v>
      </c>
      <c r="CR121" t="str">
        <v>The Coffee &amp; Crunch Bundle Hamper</v>
      </c>
      <c r="CS121" t="str">
        <v>The Coffee Lover's Gift</v>
      </c>
      <c r="CT121" t="str">
        <v>The Entertainer Crate</v>
      </c>
      <c r="CU121" t="str">
        <v>The Gents' Retreat Hamper</v>
      </c>
      <c r="CV121" t="str">
        <v>Thinking Of You Mini Moments Gift</v>
      </c>
      <c r="CW121" t="str">
        <v>Top Shelf Veuve &amp; Aberlour Whisky Gift</v>
      </c>
      <c r="CX121" t="str">
        <v>Ultimate Car Gift Pack With Meguiar's</v>
      </c>
      <c r="CY121" t="str">
        <v>Ultimate Party Pack</v>
      </c>
      <c r="CZ121" t="str">
        <v>Very Veuve Gift Hamper</v>
      </c>
      <c r="DA121" t="str">
        <v>Vitale Australian Botanicals House Essentials</v>
      </c>
      <c r="DB121" t="str">
        <v>Vitale Wellness Pamper Hamper</v>
      </c>
      <c r="DC121" t="str">
        <v>Vitality Pamper Hamper</v>
      </c>
      <c r="DD121" t="str">
        <v>Welcome Home Cheeseboard &amp; Olive Oil</v>
      </c>
      <c r="DE121" t="str">
        <v>Welcome Home Cheeseboard &amp; Red Wine</v>
      </c>
      <c r="DF121" t="str">
        <v>Wine &amp; Antipasto Hamper</v>
      </c>
      <c r="DG121" t="str">
        <v>Wine &amp; Chocolate Collection</v>
      </c>
      <c r="DH121" t="str">
        <v>With Love Sparkling Hamper</v>
      </c>
      <c r="DI121" t="str">
        <v>Yes Way Rose Hamper</v>
      </c>
      <c r="DJ121" t="str">
        <v>You're Amazing Mini Moments Gift</v>
      </c>
      <c r="DK121" t="str">
        <v>Zonzo Roro Apertivo Spritz &amp; Snack Set Gift</v>
      </c>
      <c r="DL121" t="str">
        <v>Zonzo Vodka Celebration Hamper</v>
      </c>
      <c r="DM121" t="str">
        <v>Custom Hamper</v>
      </c>
    </row>
    <row r="122" spans="1:117" x14ac:dyDescent="0.25">
      <c r="A122" s="62" t="str" cm="1">
        <f t="array" ref="A122:DM122">TRANSPOSE(_xlfn._xlws.FILTER('Hamper Listing'!$A$2:$A$160,ISNUMBER(SEARCH('Bulk Order Form'!K135,'Hamper Listing'!$A$2:$A$160)),"No Results"))</f>
        <v>A Chandon Gift Hamper</v>
      </c>
      <c r="B122" t="str">
        <v>All Chill, No Booze Beer Hamper</v>
      </c>
      <c r="C122" t="str">
        <v>Backyard Barby Essentials Crate</v>
      </c>
      <c r="D122" t="str">
        <v>Beer &amp; Wine Picnic Cooler Bag</v>
      </c>
      <c r="E122" t="str">
        <v>Bite Bundle Gourmet Snacks Hamper</v>
      </c>
      <c r="F122" t="str">
        <v>Bite Bundle Pasta Night Hamper</v>
      </c>
      <c r="G122" t="str">
        <v>Bite Bundle Snack Indulgence Hamper</v>
      </c>
      <c r="H122" t="str">
        <v>Bondi Essentials Gift Hamper</v>
      </c>
      <c r="I122" t="str">
        <v>Botanica Pamper Hamper</v>
      </c>
      <c r="J122" t="str">
        <v>Botanica Rose Chandon Gift</v>
      </c>
      <c r="K122" t="str">
        <v>Box Of Treats Easter Hamper</v>
      </c>
      <c r="L122" t="str">
        <v>Box Of Treats Hamper</v>
      </c>
      <c r="M122" t="str">
        <v>Car &amp; Wine Lovers Gift Hamper</v>
      </c>
      <c r="N122" t="str">
        <v>Car Chamois &amp; Red Wine Gift</v>
      </c>
      <c r="O122" t="str">
        <v>Car Chamois &amp; White Wine Gift</v>
      </c>
      <c r="P122" t="str">
        <v>Car Essentials Gift Pack</v>
      </c>
      <c r="Q122" t="str">
        <v>Caring For You Rest Time Gift Box</v>
      </c>
      <c r="R122" t="str">
        <v>Celebrate Shiraz Gift Box</v>
      </c>
      <c r="S122" t="str">
        <v>Chill Out Lager Hamper</v>
      </c>
      <c r="T122" t="str">
        <v>Chill Out Pale Ale Hamper</v>
      </c>
      <c r="U122" t="str">
        <v>Chivas Whisky &amp; Nuts Hamper</v>
      </c>
      <c r="V122" t="str">
        <v>Clay Date - Clay Sculpting Set For Two</v>
      </c>
      <c r="W122" t="str">
        <v>Connoisseur's Wine Collection Hamper</v>
      </c>
      <c r="X122" t="str">
        <v>Cuddle Up At Home</v>
      </c>
      <c r="Y122" t="str">
        <v>Dom Perignon Champagne Gift Hamper</v>
      </c>
      <c r="Z122" t="str">
        <v>Double Wine Canvas Shopper</v>
      </c>
      <c r="AA122" t="str">
        <v>Elegance Dom Perignon Gift Hamper</v>
      </c>
      <c r="AB122" t="str">
        <v>Elegant Shiraz Housewarming Gift Box</v>
      </c>
      <c r="AC122" t="str">
        <v>Entertain With Veuve Crate</v>
      </c>
      <c r="AD122" t="str">
        <v>For Her Essentials Hamper</v>
      </c>
      <c r="AE122" t="str">
        <v>Garden &amp; Pamper Hamper</v>
      </c>
      <c r="AF122" t="str">
        <v>Glenlivet 12 Premium Whisky Hamper</v>
      </c>
      <c r="AG122" t="str">
        <v>Glenmorangie Whisky Tasting Hamper</v>
      </c>
      <c r="AH122" t="str">
        <v>Golf &amp; Chill Pack Gift</v>
      </c>
      <c r="AI122" t="str">
        <v>Gourmet Cheeseboard Hamper</v>
      </c>
      <c r="AJ122" t="str">
        <v>Gourmet Red Wine Hamper</v>
      </c>
      <c r="AK122" t="str">
        <v>Gourmet Sauv Blanc Hamper</v>
      </c>
      <c r="AL122" t="str">
        <v>Gourmet Settlement Gift</v>
      </c>
      <c r="AM122" t="str">
        <v>Gourmet Sparkling Hamper</v>
      </c>
      <c r="AN122" t="str">
        <v>Gourmet White Wine Hamper</v>
      </c>
      <c r="AO122" t="str">
        <v>Heaps Normal for Heaps Cool Gents Gift</v>
      </c>
      <c r="AP122" t="str">
        <v>Her Comfort Care Gift</v>
      </c>
      <c r="AQ122" t="str">
        <v>Home Celebration Hamper</v>
      </c>
      <c r="AR122" t="str">
        <v>Hoppy Days Pale Ale, Snack &amp; Speaker Gift Hamper</v>
      </c>
      <c r="AS122" t="str">
        <v>Hoppy Easter Chocolate Gift Box</v>
      </c>
      <c r="AT122" t="str">
        <v>Hoppy Easter Sparkling Gift Basket</v>
      </c>
      <c r="AU122" t="str">
        <v>Johnnie Walker Whisky Hamper</v>
      </c>
      <c r="AV122" t="str">
        <v>Limoncello Picnic Party Cooler</v>
      </c>
      <c r="AW122" t="str">
        <v>Love You Beary Much Hamper</v>
      </c>
      <c r="AX122" t="str">
        <v>Luxurious Picnic Gift Hamper</v>
      </c>
      <c r="AY122" t="str">
        <v>Luxury Car &amp; St Hugo Shiraz Hamper</v>
      </c>
      <c r="AZ122" t="str">
        <v>Luxury Gift Hamper For Her</v>
      </c>
      <c r="BA122" t="str">
        <v>Luxury Gift Hamper For Him</v>
      </c>
      <c r="BB122" t="str">
        <v>Luxury Homebody Relaxation Gift Hamper</v>
      </c>
      <c r="BC122" t="str">
        <v>Luxury Moet Hamper</v>
      </c>
      <c r="BD122" t="str">
        <v>Made To Share Basket</v>
      </c>
      <c r="BE122" t="str">
        <v>Makers Mark Whisky Hamper</v>
      </c>
      <c r="BF122" t="str">
        <v>Market Munchies Canvas Bag</v>
      </c>
      <c r="BG122" t="str">
        <v>Mini Home Chef Gift Set</v>
      </c>
      <c r="BH122" t="str">
        <v>Mini Snack Gift Box</v>
      </c>
      <c r="BI122" t="str">
        <v>Moet Gift Hamper</v>
      </c>
      <c r="BJ122" t="str">
        <v>Moon Dog Brews for Him Hamper</v>
      </c>
      <c r="BK122" t="str">
        <v>Mum's Margs &amp; Me Time Gift Basket</v>
      </c>
      <c r="BL122" t="str">
        <v>Mum's Market Munchies Tote Gift</v>
      </c>
      <c r="BM122" t="str">
        <v>Mum's Red Wine &amp; Robe Hamper</v>
      </c>
      <c r="BN122" t="str">
        <v>Mum's Sip &amp; Snack Hamper</v>
      </c>
      <c r="BO122" t="str">
        <v>Mum's Sparkling &amp; Treats Hamper</v>
      </c>
      <c r="BP122" t="str">
        <v>Mum's Sweet Treat Hamper</v>
      </c>
      <c r="BQ122" t="str">
        <v>Opulent Tea Lovers Gift Set</v>
      </c>
      <c r="BR122" t="str">
        <v>Perk Me Up Coffee Hamper</v>
      </c>
      <c r="BS122" t="str">
        <v>Prosecco Celebration Hamper</v>
      </c>
      <c r="BT122" t="str">
        <v>Red &amp; White Wine Gift Box</v>
      </c>
      <c r="BU122" t="str">
        <v>Red Welcome Home Hamper</v>
      </c>
      <c r="BV122" t="str">
        <v>Red Wine &amp; Game Night In Hamper</v>
      </c>
      <c r="BW122" t="str">
        <v>Reset Mini Moment Gift Box</v>
      </c>
      <c r="BX122" t="str">
        <v>Rest &amp; Reset Wellness Gift Hamper</v>
      </c>
      <c r="BY122" t="str">
        <v>Retire In Style Hamper</v>
      </c>
      <c r="BZ122" t="str">
        <v>Robby's Entertainer Gift Pack</v>
      </c>
      <c r="CA122" t="str">
        <v>Robs Arvo BBQ Kit</v>
      </c>
      <c r="CB122" t="str">
        <v>Rob's Red Wine Tasting Hamper</v>
      </c>
      <c r="CC122" t="str">
        <v>Self Care For You Gift Box</v>
      </c>
      <c r="CD122" t="str">
        <v>Self Care Gift Hamper</v>
      </c>
      <c r="CE122" t="str">
        <v>Sip &amp; Snack Gift Hamper</v>
      </c>
      <c r="CF122" t="str">
        <v>Sparkling Celebration Car Gift Hamper</v>
      </c>
      <c r="CG122" t="str">
        <v>Summer Lovin' Shopper Bag</v>
      </c>
      <c r="CH122" t="str">
        <v>Sweet Chocolate Easter Hamper</v>
      </c>
      <c r="CI122" t="str">
        <v>Sweet Chocolate Hamper</v>
      </c>
      <c r="CJ122" t="str">
        <v>Sweet Easter Sharing Gift Hamper</v>
      </c>
      <c r="CK122" t="str">
        <v>Sweet Treats Gift Hamper</v>
      </c>
      <c r="CL122" t="str">
        <v>Take Care Gift Hamper</v>
      </c>
      <c r="CM122" t="str">
        <v>Tea &amp; Comfort Hamper</v>
      </c>
      <c r="CN122" t="str">
        <v>The Aberlour 'U R' Special Hamper</v>
      </c>
      <c r="CO122" t="str">
        <v>The Artisan Picnic Hamper</v>
      </c>
      <c r="CP122" t="str">
        <v>The BBQ Lover's Gift Box</v>
      </c>
      <c r="CQ122" t="str">
        <v>The Bondi Soap Indulgence 'Delight Me' Gift Box</v>
      </c>
      <c r="CR122" t="str">
        <v>The Coffee &amp; Crunch Bundle Hamper</v>
      </c>
      <c r="CS122" t="str">
        <v>The Coffee Lover's Gift</v>
      </c>
      <c r="CT122" t="str">
        <v>The Entertainer Crate</v>
      </c>
      <c r="CU122" t="str">
        <v>The Gents' Retreat Hamper</v>
      </c>
      <c r="CV122" t="str">
        <v>Thinking Of You Mini Moments Gift</v>
      </c>
      <c r="CW122" t="str">
        <v>Top Shelf Veuve &amp; Aberlour Whisky Gift</v>
      </c>
      <c r="CX122" t="str">
        <v>Ultimate Car Gift Pack With Meguiar's</v>
      </c>
      <c r="CY122" t="str">
        <v>Ultimate Party Pack</v>
      </c>
      <c r="CZ122" t="str">
        <v>Very Veuve Gift Hamper</v>
      </c>
      <c r="DA122" t="str">
        <v>Vitale Australian Botanicals House Essentials</v>
      </c>
      <c r="DB122" t="str">
        <v>Vitale Wellness Pamper Hamper</v>
      </c>
      <c r="DC122" t="str">
        <v>Vitality Pamper Hamper</v>
      </c>
      <c r="DD122" t="str">
        <v>Welcome Home Cheeseboard &amp; Olive Oil</v>
      </c>
      <c r="DE122" t="str">
        <v>Welcome Home Cheeseboard &amp; Red Wine</v>
      </c>
      <c r="DF122" t="str">
        <v>Wine &amp; Antipasto Hamper</v>
      </c>
      <c r="DG122" t="str">
        <v>Wine &amp; Chocolate Collection</v>
      </c>
      <c r="DH122" t="str">
        <v>With Love Sparkling Hamper</v>
      </c>
      <c r="DI122" t="str">
        <v>Yes Way Rose Hamper</v>
      </c>
      <c r="DJ122" t="str">
        <v>You're Amazing Mini Moments Gift</v>
      </c>
      <c r="DK122" t="str">
        <v>Zonzo Roro Apertivo Spritz &amp; Snack Set Gift</v>
      </c>
      <c r="DL122" t="str">
        <v>Zonzo Vodka Celebration Hamper</v>
      </c>
      <c r="DM122" t="str">
        <v>Custom Hamper</v>
      </c>
    </row>
    <row r="123" spans="1:117" x14ac:dyDescent="0.25">
      <c r="A123" s="62" t="str" cm="1">
        <f t="array" ref="A123:DM123">TRANSPOSE(_xlfn._xlws.FILTER('Hamper Listing'!$A$2:$A$160,ISNUMBER(SEARCH('Bulk Order Form'!K136,'Hamper Listing'!$A$2:$A$160)),"No Results"))</f>
        <v>A Chandon Gift Hamper</v>
      </c>
      <c r="B123" t="str">
        <v>All Chill, No Booze Beer Hamper</v>
      </c>
      <c r="C123" t="str">
        <v>Backyard Barby Essentials Crate</v>
      </c>
      <c r="D123" t="str">
        <v>Beer &amp; Wine Picnic Cooler Bag</v>
      </c>
      <c r="E123" t="str">
        <v>Bite Bundle Gourmet Snacks Hamper</v>
      </c>
      <c r="F123" t="str">
        <v>Bite Bundle Pasta Night Hamper</v>
      </c>
      <c r="G123" t="str">
        <v>Bite Bundle Snack Indulgence Hamper</v>
      </c>
      <c r="H123" t="str">
        <v>Bondi Essentials Gift Hamper</v>
      </c>
      <c r="I123" t="str">
        <v>Botanica Pamper Hamper</v>
      </c>
      <c r="J123" t="str">
        <v>Botanica Rose Chandon Gift</v>
      </c>
      <c r="K123" t="str">
        <v>Box Of Treats Easter Hamper</v>
      </c>
      <c r="L123" t="str">
        <v>Box Of Treats Hamper</v>
      </c>
      <c r="M123" t="str">
        <v>Car &amp; Wine Lovers Gift Hamper</v>
      </c>
      <c r="N123" t="str">
        <v>Car Chamois &amp; Red Wine Gift</v>
      </c>
      <c r="O123" t="str">
        <v>Car Chamois &amp; White Wine Gift</v>
      </c>
      <c r="P123" t="str">
        <v>Car Essentials Gift Pack</v>
      </c>
      <c r="Q123" t="str">
        <v>Caring For You Rest Time Gift Box</v>
      </c>
      <c r="R123" t="str">
        <v>Celebrate Shiraz Gift Box</v>
      </c>
      <c r="S123" t="str">
        <v>Chill Out Lager Hamper</v>
      </c>
      <c r="T123" t="str">
        <v>Chill Out Pale Ale Hamper</v>
      </c>
      <c r="U123" t="str">
        <v>Chivas Whisky &amp; Nuts Hamper</v>
      </c>
      <c r="V123" t="str">
        <v>Clay Date - Clay Sculpting Set For Two</v>
      </c>
      <c r="W123" t="str">
        <v>Connoisseur's Wine Collection Hamper</v>
      </c>
      <c r="X123" t="str">
        <v>Cuddle Up At Home</v>
      </c>
      <c r="Y123" t="str">
        <v>Dom Perignon Champagne Gift Hamper</v>
      </c>
      <c r="Z123" t="str">
        <v>Double Wine Canvas Shopper</v>
      </c>
      <c r="AA123" t="str">
        <v>Elegance Dom Perignon Gift Hamper</v>
      </c>
      <c r="AB123" t="str">
        <v>Elegant Shiraz Housewarming Gift Box</v>
      </c>
      <c r="AC123" t="str">
        <v>Entertain With Veuve Crate</v>
      </c>
      <c r="AD123" t="str">
        <v>For Her Essentials Hamper</v>
      </c>
      <c r="AE123" t="str">
        <v>Garden &amp; Pamper Hamper</v>
      </c>
      <c r="AF123" t="str">
        <v>Glenlivet 12 Premium Whisky Hamper</v>
      </c>
      <c r="AG123" t="str">
        <v>Glenmorangie Whisky Tasting Hamper</v>
      </c>
      <c r="AH123" t="str">
        <v>Golf &amp; Chill Pack Gift</v>
      </c>
      <c r="AI123" t="str">
        <v>Gourmet Cheeseboard Hamper</v>
      </c>
      <c r="AJ123" t="str">
        <v>Gourmet Red Wine Hamper</v>
      </c>
      <c r="AK123" t="str">
        <v>Gourmet Sauv Blanc Hamper</v>
      </c>
      <c r="AL123" t="str">
        <v>Gourmet Settlement Gift</v>
      </c>
      <c r="AM123" t="str">
        <v>Gourmet Sparkling Hamper</v>
      </c>
      <c r="AN123" t="str">
        <v>Gourmet White Wine Hamper</v>
      </c>
      <c r="AO123" t="str">
        <v>Heaps Normal for Heaps Cool Gents Gift</v>
      </c>
      <c r="AP123" t="str">
        <v>Her Comfort Care Gift</v>
      </c>
      <c r="AQ123" t="str">
        <v>Home Celebration Hamper</v>
      </c>
      <c r="AR123" t="str">
        <v>Hoppy Days Pale Ale, Snack &amp; Speaker Gift Hamper</v>
      </c>
      <c r="AS123" t="str">
        <v>Hoppy Easter Chocolate Gift Box</v>
      </c>
      <c r="AT123" t="str">
        <v>Hoppy Easter Sparkling Gift Basket</v>
      </c>
      <c r="AU123" t="str">
        <v>Johnnie Walker Whisky Hamper</v>
      </c>
      <c r="AV123" t="str">
        <v>Limoncello Picnic Party Cooler</v>
      </c>
      <c r="AW123" t="str">
        <v>Love You Beary Much Hamper</v>
      </c>
      <c r="AX123" t="str">
        <v>Luxurious Picnic Gift Hamper</v>
      </c>
      <c r="AY123" t="str">
        <v>Luxury Car &amp; St Hugo Shiraz Hamper</v>
      </c>
      <c r="AZ123" t="str">
        <v>Luxury Gift Hamper For Her</v>
      </c>
      <c r="BA123" t="str">
        <v>Luxury Gift Hamper For Him</v>
      </c>
      <c r="BB123" t="str">
        <v>Luxury Homebody Relaxation Gift Hamper</v>
      </c>
      <c r="BC123" t="str">
        <v>Luxury Moet Hamper</v>
      </c>
      <c r="BD123" t="str">
        <v>Made To Share Basket</v>
      </c>
      <c r="BE123" t="str">
        <v>Makers Mark Whisky Hamper</v>
      </c>
      <c r="BF123" t="str">
        <v>Market Munchies Canvas Bag</v>
      </c>
      <c r="BG123" t="str">
        <v>Mini Home Chef Gift Set</v>
      </c>
      <c r="BH123" t="str">
        <v>Mini Snack Gift Box</v>
      </c>
      <c r="BI123" t="str">
        <v>Moet Gift Hamper</v>
      </c>
      <c r="BJ123" t="str">
        <v>Moon Dog Brews for Him Hamper</v>
      </c>
      <c r="BK123" t="str">
        <v>Mum's Margs &amp; Me Time Gift Basket</v>
      </c>
      <c r="BL123" t="str">
        <v>Mum's Market Munchies Tote Gift</v>
      </c>
      <c r="BM123" t="str">
        <v>Mum's Red Wine &amp; Robe Hamper</v>
      </c>
      <c r="BN123" t="str">
        <v>Mum's Sip &amp; Snack Hamper</v>
      </c>
      <c r="BO123" t="str">
        <v>Mum's Sparkling &amp; Treats Hamper</v>
      </c>
      <c r="BP123" t="str">
        <v>Mum's Sweet Treat Hamper</v>
      </c>
      <c r="BQ123" t="str">
        <v>Opulent Tea Lovers Gift Set</v>
      </c>
      <c r="BR123" t="str">
        <v>Perk Me Up Coffee Hamper</v>
      </c>
      <c r="BS123" t="str">
        <v>Prosecco Celebration Hamper</v>
      </c>
      <c r="BT123" t="str">
        <v>Red &amp; White Wine Gift Box</v>
      </c>
      <c r="BU123" t="str">
        <v>Red Welcome Home Hamper</v>
      </c>
      <c r="BV123" t="str">
        <v>Red Wine &amp; Game Night In Hamper</v>
      </c>
      <c r="BW123" t="str">
        <v>Reset Mini Moment Gift Box</v>
      </c>
      <c r="BX123" t="str">
        <v>Rest &amp; Reset Wellness Gift Hamper</v>
      </c>
      <c r="BY123" t="str">
        <v>Retire In Style Hamper</v>
      </c>
      <c r="BZ123" t="str">
        <v>Robby's Entertainer Gift Pack</v>
      </c>
      <c r="CA123" t="str">
        <v>Robs Arvo BBQ Kit</v>
      </c>
      <c r="CB123" t="str">
        <v>Rob's Red Wine Tasting Hamper</v>
      </c>
      <c r="CC123" t="str">
        <v>Self Care For You Gift Box</v>
      </c>
      <c r="CD123" t="str">
        <v>Self Care Gift Hamper</v>
      </c>
      <c r="CE123" t="str">
        <v>Sip &amp; Snack Gift Hamper</v>
      </c>
      <c r="CF123" t="str">
        <v>Sparkling Celebration Car Gift Hamper</v>
      </c>
      <c r="CG123" t="str">
        <v>Summer Lovin' Shopper Bag</v>
      </c>
      <c r="CH123" t="str">
        <v>Sweet Chocolate Easter Hamper</v>
      </c>
      <c r="CI123" t="str">
        <v>Sweet Chocolate Hamper</v>
      </c>
      <c r="CJ123" t="str">
        <v>Sweet Easter Sharing Gift Hamper</v>
      </c>
      <c r="CK123" t="str">
        <v>Sweet Treats Gift Hamper</v>
      </c>
      <c r="CL123" t="str">
        <v>Take Care Gift Hamper</v>
      </c>
      <c r="CM123" t="str">
        <v>Tea &amp; Comfort Hamper</v>
      </c>
      <c r="CN123" t="str">
        <v>The Aberlour 'U R' Special Hamper</v>
      </c>
      <c r="CO123" t="str">
        <v>The Artisan Picnic Hamper</v>
      </c>
      <c r="CP123" t="str">
        <v>The BBQ Lover's Gift Box</v>
      </c>
      <c r="CQ123" t="str">
        <v>The Bondi Soap Indulgence 'Delight Me' Gift Box</v>
      </c>
      <c r="CR123" t="str">
        <v>The Coffee &amp; Crunch Bundle Hamper</v>
      </c>
      <c r="CS123" t="str">
        <v>The Coffee Lover's Gift</v>
      </c>
      <c r="CT123" t="str">
        <v>The Entertainer Crate</v>
      </c>
      <c r="CU123" t="str">
        <v>The Gents' Retreat Hamper</v>
      </c>
      <c r="CV123" t="str">
        <v>Thinking Of You Mini Moments Gift</v>
      </c>
      <c r="CW123" t="str">
        <v>Top Shelf Veuve &amp; Aberlour Whisky Gift</v>
      </c>
      <c r="CX123" t="str">
        <v>Ultimate Car Gift Pack With Meguiar's</v>
      </c>
      <c r="CY123" t="str">
        <v>Ultimate Party Pack</v>
      </c>
      <c r="CZ123" t="str">
        <v>Very Veuve Gift Hamper</v>
      </c>
      <c r="DA123" t="str">
        <v>Vitale Australian Botanicals House Essentials</v>
      </c>
      <c r="DB123" t="str">
        <v>Vitale Wellness Pamper Hamper</v>
      </c>
      <c r="DC123" t="str">
        <v>Vitality Pamper Hamper</v>
      </c>
      <c r="DD123" t="str">
        <v>Welcome Home Cheeseboard &amp; Olive Oil</v>
      </c>
      <c r="DE123" t="str">
        <v>Welcome Home Cheeseboard &amp; Red Wine</v>
      </c>
      <c r="DF123" t="str">
        <v>Wine &amp; Antipasto Hamper</v>
      </c>
      <c r="DG123" t="str">
        <v>Wine &amp; Chocolate Collection</v>
      </c>
      <c r="DH123" t="str">
        <v>With Love Sparkling Hamper</v>
      </c>
      <c r="DI123" t="str">
        <v>Yes Way Rose Hamper</v>
      </c>
      <c r="DJ123" t="str">
        <v>You're Amazing Mini Moments Gift</v>
      </c>
      <c r="DK123" t="str">
        <v>Zonzo Roro Apertivo Spritz &amp; Snack Set Gift</v>
      </c>
      <c r="DL123" t="str">
        <v>Zonzo Vodka Celebration Hamper</v>
      </c>
      <c r="DM123" t="str">
        <v>Custom Hamper</v>
      </c>
    </row>
    <row r="124" spans="1:117" x14ac:dyDescent="0.25">
      <c r="A124" s="62" t="str" cm="1">
        <f t="array" ref="A124:DM124">TRANSPOSE(_xlfn._xlws.FILTER('Hamper Listing'!$A$2:$A$160,ISNUMBER(SEARCH('Bulk Order Form'!K137,'Hamper Listing'!$A$2:$A$160)),"No Results"))</f>
        <v>A Chandon Gift Hamper</v>
      </c>
      <c r="B124" t="str">
        <v>All Chill, No Booze Beer Hamper</v>
      </c>
      <c r="C124" t="str">
        <v>Backyard Barby Essentials Crate</v>
      </c>
      <c r="D124" t="str">
        <v>Beer &amp; Wine Picnic Cooler Bag</v>
      </c>
      <c r="E124" t="str">
        <v>Bite Bundle Gourmet Snacks Hamper</v>
      </c>
      <c r="F124" t="str">
        <v>Bite Bundle Pasta Night Hamper</v>
      </c>
      <c r="G124" t="str">
        <v>Bite Bundle Snack Indulgence Hamper</v>
      </c>
      <c r="H124" t="str">
        <v>Bondi Essentials Gift Hamper</v>
      </c>
      <c r="I124" t="str">
        <v>Botanica Pamper Hamper</v>
      </c>
      <c r="J124" t="str">
        <v>Botanica Rose Chandon Gift</v>
      </c>
      <c r="K124" t="str">
        <v>Box Of Treats Easter Hamper</v>
      </c>
      <c r="L124" t="str">
        <v>Box Of Treats Hamper</v>
      </c>
      <c r="M124" t="str">
        <v>Car &amp; Wine Lovers Gift Hamper</v>
      </c>
      <c r="N124" t="str">
        <v>Car Chamois &amp; Red Wine Gift</v>
      </c>
      <c r="O124" t="str">
        <v>Car Chamois &amp; White Wine Gift</v>
      </c>
      <c r="P124" t="str">
        <v>Car Essentials Gift Pack</v>
      </c>
      <c r="Q124" t="str">
        <v>Caring For You Rest Time Gift Box</v>
      </c>
      <c r="R124" t="str">
        <v>Celebrate Shiraz Gift Box</v>
      </c>
      <c r="S124" t="str">
        <v>Chill Out Lager Hamper</v>
      </c>
      <c r="T124" t="str">
        <v>Chill Out Pale Ale Hamper</v>
      </c>
      <c r="U124" t="str">
        <v>Chivas Whisky &amp; Nuts Hamper</v>
      </c>
      <c r="V124" t="str">
        <v>Clay Date - Clay Sculpting Set For Two</v>
      </c>
      <c r="W124" t="str">
        <v>Connoisseur's Wine Collection Hamper</v>
      </c>
      <c r="X124" t="str">
        <v>Cuddle Up At Home</v>
      </c>
      <c r="Y124" t="str">
        <v>Dom Perignon Champagne Gift Hamper</v>
      </c>
      <c r="Z124" t="str">
        <v>Double Wine Canvas Shopper</v>
      </c>
      <c r="AA124" t="str">
        <v>Elegance Dom Perignon Gift Hamper</v>
      </c>
      <c r="AB124" t="str">
        <v>Elegant Shiraz Housewarming Gift Box</v>
      </c>
      <c r="AC124" t="str">
        <v>Entertain With Veuve Crate</v>
      </c>
      <c r="AD124" t="str">
        <v>For Her Essentials Hamper</v>
      </c>
      <c r="AE124" t="str">
        <v>Garden &amp; Pamper Hamper</v>
      </c>
      <c r="AF124" t="str">
        <v>Glenlivet 12 Premium Whisky Hamper</v>
      </c>
      <c r="AG124" t="str">
        <v>Glenmorangie Whisky Tasting Hamper</v>
      </c>
      <c r="AH124" t="str">
        <v>Golf &amp; Chill Pack Gift</v>
      </c>
      <c r="AI124" t="str">
        <v>Gourmet Cheeseboard Hamper</v>
      </c>
      <c r="AJ124" t="str">
        <v>Gourmet Red Wine Hamper</v>
      </c>
      <c r="AK124" t="str">
        <v>Gourmet Sauv Blanc Hamper</v>
      </c>
      <c r="AL124" t="str">
        <v>Gourmet Settlement Gift</v>
      </c>
      <c r="AM124" t="str">
        <v>Gourmet Sparkling Hamper</v>
      </c>
      <c r="AN124" t="str">
        <v>Gourmet White Wine Hamper</v>
      </c>
      <c r="AO124" t="str">
        <v>Heaps Normal for Heaps Cool Gents Gift</v>
      </c>
      <c r="AP124" t="str">
        <v>Her Comfort Care Gift</v>
      </c>
      <c r="AQ124" t="str">
        <v>Home Celebration Hamper</v>
      </c>
      <c r="AR124" t="str">
        <v>Hoppy Days Pale Ale, Snack &amp; Speaker Gift Hamper</v>
      </c>
      <c r="AS124" t="str">
        <v>Hoppy Easter Chocolate Gift Box</v>
      </c>
      <c r="AT124" t="str">
        <v>Hoppy Easter Sparkling Gift Basket</v>
      </c>
      <c r="AU124" t="str">
        <v>Johnnie Walker Whisky Hamper</v>
      </c>
      <c r="AV124" t="str">
        <v>Limoncello Picnic Party Cooler</v>
      </c>
      <c r="AW124" t="str">
        <v>Love You Beary Much Hamper</v>
      </c>
      <c r="AX124" t="str">
        <v>Luxurious Picnic Gift Hamper</v>
      </c>
      <c r="AY124" t="str">
        <v>Luxury Car &amp; St Hugo Shiraz Hamper</v>
      </c>
      <c r="AZ124" t="str">
        <v>Luxury Gift Hamper For Her</v>
      </c>
      <c r="BA124" t="str">
        <v>Luxury Gift Hamper For Him</v>
      </c>
      <c r="BB124" t="str">
        <v>Luxury Homebody Relaxation Gift Hamper</v>
      </c>
      <c r="BC124" t="str">
        <v>Luxury Moet Hamper</v>
      </c>
      <c r="BD124" t="str">
        <v>Made To Share Basket</v>
      </c>
      <c r="BE124" t="str">
        <v>Makers Mark Whisky Hamper</v>
      </c>
      <c r="BF124" t="str">
        <v>Market Munchies Canvas Bag</v>
      </c>
      <c r="BG124" t="str">
        <v>Mini Home Chef Gift Set</v>
      </c>
      <c r="BH124" t="str">
        <v>Mini Snack Gift Box</v>
      </c>
      <c r="BI124" t="str">
        <v>Moet Gift Hamper</v>
      </c>
      <c r="BJ124" t="str">
        <v>Moon Dog Brews for Him Hamper</v>
      </c>
      <c r="BK124" t="str">
        <v>Mum's Margs &amp; Me Time Gift Basket</v>
      </c>
      <c r="BL124" t="str">
        <v>Mum's Market Munchies Tote Gift</v>
      </c>
      <c r="BM124" t="str">
        <v>Mum's Red Wine &amp; Robe Hamper</v>
      </c>
      <c r="BN124" t="str">
        <v>Mum's Sip &amp; Snack Hamper</v>
      </c>
      <c r="BO124" t="str">
        <v>Mum's Sparkling &amp; Treats Hamper</v>
      </c>
      <c r="BP124" t="str">
        <v>Mum's Sweet Treat Hamper</v>
      </c>
      <c r="BQ124" t="str">
        <v>Opulent Tea Lovers Gift Set</v>
      </c>
      <c r="BR124" t="str">
        <v>Perk Me Up Coffee Hamper</v>
      </c>
      <c r="BS124" t="str">
        <v>Prosecco Celebration Hamper</v>
      </c>
      <c r="BT124" t="str">
        <v>Red &amp; White Wine Gift Box</v>
      </c>
      <c r="BU124" t="str">
        <v>Red Welcome Home Hamper</v>
      </c>
      <c r="BV124" t="str">
        <v>Red Wine &amp; Game Night In Hamper</v>
      </c>
      <c r="BW124" t="str">
        <v>Reset Mini Moment Gift Box</v>
      </c>
      <c r="BX124" t="str">
        <v>Rest &amp; Reset Wellness Gift Hamper</v>
      </c>
      <c r="BY124" t="str">
        <v>Retire In Style Hamper</v>
      </c>
      <c r="BZ124" t="str">
        <v>Robby's Entertainer Gift Pack</v>
      </c>
      <c r="CA124" t="str">
        <v>Robs Arvo BBQ Kit</v>
      </c>
      <c r="CB124" t="str">
        <v>Rob's Red Wine Tasting Hamper</v>
      </c>
      <c r="CC124" t="str">
        <v>Self Care For You Gift Box</v>
      </c>
      <c r="CD124" t="str">
        <v>Self Care Gift Hamper</v>
      </c>
      <c r="CE124" t="str">
        <v>Sip &amp; Snack Gift Hamper</v>
      </c>
      <c r="CF124" t="str">
        <v>Sparkling Celebration Car Gift Hamper</v>
      </c>
      <c r="CG124" t="str">
        <v>Summer Lovin' Shopper Bag</v>
      </c>
      <c r="CH124" t="str">
        <v>Sweet Chocolate Easter Hamper</v>
      </c>
      <c r="CI124" t="str">
        <v>Sweet Chocolate Hamper</v>
      </c>
      <c r="CJ124" t="str">
        <v>Sweet Easter Sharing Gift Hamper</v>
      </c>
      <c r="CK124" t="str">
        <v>Sweet Treats Gift Hamper</v>
      </c>
      <c r="CL124" t="str">
        <v>Take Care Gift Hamper</v>
      </c>
      <c r="CM124" t="str">
        <v>Tea &amp; Comfort Hamper</v>
      </c>
      <c r="CN124" t="str">
        <v>The Aberlour 'U R' Special Hamper</v>
      </c>
      <c r="CO124" t="str">
        <v>The Artisan Picnic Hamper</v>
      </c>
      <c r="CP124" t="str">
        <v>The BBQ Lover's Gift Box</v>
      </c>
      <c r="CQ124" t="str">
        <v>The Bondi Soap Indulgence 'Delight Me' Gift Box</v>
      </c>
      <c r="CR124" t="str">
        <v>The Coffee &amp; Crunch Bundle Hamper</v>
      </c>
      <c r="CS124" t="str">
        <v>The Coffee Lover's Gift</v>
      </c>
      <c r="CT124" t="str">
        <v>The Entertainer Crate</v>
      </c>
      <c r="CU124" t="str">
        <v>The Gents' Retreat Hamper</v>
      </c>
      <c r="CV124" t="str">
        <v>Thinking Of You Mini Moments Gift</v>
      </c>
      <c r="CW124" t="str">
        <v>Top Shelf Veuve &amp; Aberlour Whisky Gift</v>
      </c>
      <c r="CX124" t="str">
        <v>Ultimate Car Gift Pack With Meguiar's</v>
      </c>
      <c r="CY124" t="str">
        <v>Ultimate Party Pack</v>
      </c>
      <c r="CZ124" t="str">
        <v>Very Veuve Gift Hamper</v>
      </c>
      <c r="DA124" t="str">
        <v>Vitale Australian Botanicals House Essentials</v>
      </c>
      <c r="DB124" t="str">
        <v>Vitale Wellness Pamper Hamper</v>
      </c>
      <c r="DC124" t="str">
        <v>Vitality Pamper Hamper</v>
      </c>
      <c r="DD124" t="str">
        <v>Welcome Home Cheeseboard &amp; Olive Oil</v>
      </c>
      <c r="DE124" t="str">
        <v>Welcome Home Cheeseboard &amp; Red Wine</v>
      </c>
      <c r="DF124" t="str">
        <v>Wine &amp; Antipasto Hamper</v>
      </c>
      <c r="DG124" t="str">
        <v>Wine &amp; Chocolate Collection</v>
      </c>
      <c r="DH124" t="str">
        <v>With Love Sparkling Hamper</v>
      </c>
      <c r="DI124" t="str">
        <v>Yes Way Rose Hamper</v>
      </c>
      <c r="DJ124" t="str">
        <v>You're Amazing Mini Moments Gift</v>
      </c>
      <c r="DK124" t="str">
        <v>Zonzo Roro Apertivo Spritz &amp; Snack Set Gift</v>
      </c>
      <c r="DL124" t="str">
        <v>Zonzo Vodka Celebration Hamper</v>
      </c>
      <c r="DM124" t="str">
        <v>Custom Hamper</v>
      </c>
    </row>
    <row r="125" spans="1:117" x14ac:dyDescent="0.25">
      <c r="A125" s="62" t="str" cm="1">
        <f t="array" ref="A125:DM125">TRANSPOSE(_xlfn._xlws.FILTER('Hamper Listing'!$A$2:$A$160,ISNUMBER(SEARCH('Bulk Order Form'!K138,'Hamper Listing'!$A$2:$A$160)),"No Results"))</f>
        <v>A Chandon Gift Hamper</v>
      </c>
      <c r="B125" t="str">
        <v>All Chill, No Booze Beer Hamper</v>
      </c>
      <c r="C125" t="str">
        <v>Backyard Barby Essentials Crate</v>
      </c>
      <c r="D125" t="str">
        <v>Beer &amp; Wine Picnic Cooler Bag</v>
      </c>
      <c r="E125" t="str">
        <v>Bite Bundle Gourmet Snacks Hamper</v>
      </c>
      <c r="F125" t="str">
        <v>Bite Bundle Pasta Night Hamper</v>
      </c>
      <c r="G125" t="str">
        <v>Bite Bundle Snack Indulgence Hamper</v>
      </c>
      <c r="H125" t="str">
        <v>Bondi Essentials Gift Hamper</v>
      </c>
      <c r="I125" t="str">
        <v>Botanica Pamper Hamper</v>
      </c>
      <c r="J125" t="str">
        <v>Botanica Rose Chandon Gift</v>
      </c>
      <c r="K125" t="str">
        <v>Box Of Treats Easter Hamper</v>
      </c>
      <c r="L125" t="str">
        <v>Box Of Treats Hamper</v>
      </c>
      <c r="M125" t="str">
        <v>Car &amp; Wine Lovers Gift Hamper</v>
      </c>
      <c r="N125" t="str">
        <v>Car Chamois &amp; Red Wine Gift</v>
      </c>
      <c r="O125" t="str">
        <v>Car Chamois &amp; White Wine Gift</v>
      </c>
      <c r="P125" t="str">
        <v>Car Essentials Gift Pack</v>
      </c>
      <c r="Q125" t="str">
        <v>Caring For You Rest Time Gift Box</v>
      </c>
      <c r="R125" t="str">
        <v>Celebrate Shiraz Gift Box</v>
      </c>
      <c r="S125" t="str">
        <v>Chill Out Lager Hamper</v>
      </c>
      <c r="T125" t="str">
        <v>Chill Out Pale Ale Hamper</v>
      </c>
      <c r="U125" t="str">
        <v>Chivas Whisky &amp; Nuts Hamper</v>
      </c>
      <c r="V125" t="str">
        <v>Clay Date - Clay Sculpting Set For Two</v>
      </c>
      <c r="W125" t="str">
        <v>Connoisseur's Wine Collection Hamper</v>
      </c>
      <c r="X125" t="str">
        <v>Cuddle Up At Home</v>
      </c>
      <c r="Y125" t="str">
        <v>Dom Perignon Champagne Gift Hamper</v>
      </c>
      <c r="Z125" t="str">
        <v>Double Wine Canvas Shopper</v>
      </c>
      <c r="AA125" t="str">
        <v>Elegance Dom Perignon Gift Hamper</v>
      </c>
      <c r="AB125" t="str">
        <v>Elegant Shiraz Housewarming Gift Box</v>
      </c>
      <c r="AC125" t="str">
        <v>Entertain With Veuve Crate</v>
      </c>
      <c r="AD125" t="str">
        <v>For Her Essentials Hamper</v>
      </c>
      <c r="AE125" t="str">
        <v>Garden &amp; Pamper Hamper</v>
      </c>
      <c r="AF125" t="str">
        <v>Glenlivet 12 Premium Whisky Hamper</v>
      </c>
      <c r="AG125" t="str">
        <v>Glenmorangie Whisky Tasting Hamper</v>
      </c>
      <c r="AH125" t="str">
        <v>Golf &amp; Chill Pack Gift</v>
      </c>
      <c r="AI125" t="str">
        <v>Gourmet Cheeseboard Hamper</v>
      </c>
      <c r="AJ125" t="str">
        <v>Gourmet Red Wine Hamper</v>
      </c>
      <c r="AK125" t="str">
        <v>Gourmet Sauv Blanc Hamper</v>
      </c>
      <c r="AL125" t="str">
        <v>Gourmet Settlement Gift</v>
      </c>
      <c r="AM125" t="str">
        <v>Gourmet Sparkling Hamper</v>
      </c>
      <c r="AN125" t="str">
        <v>Gourmet White Wine Hamper</v>
      </c>
      <c r="AO125" t="str">
        <v>Heaps Normal for Heaps Cool Gents Gift</v>
      </c>
      <c r="AP125" t="str">
        <v>Her Comfort Care Gift</v>
      </c>
      <c r="AQ125" t="str">
        <v>Home Celebration Hamper</v>
      </c>
      <c r="AR125" t="str">
        <v>Hoppy Days Pale Ale, Snack &amp; Speaker Gift Hamper</v>
      </c>
      <c r="AS125" t="str">
        <v>Hoppy Easter Chocolate Gift Box</v>
      </c>
      <c r="AT125" t="str">
        <v>Hoppy Easter Sparkling Gift Basket</v>
      </c>
      <c r="AU125" t="str">
        <v>Johnnie Walker Whisky Hamper</v>
      </c>
      <c r="AV125" t="str">
        <v>Limoncello Picnic Party Cooler</v>
      </c>
      <c r="AW125" t="str">
        <v>Love You Beary Much Hamper</v>
      </c>
      <c r="AX125" t="str">
        <v>Luxurious Picnic Gift Hamper</v>
      </c>
      <c r="AY125" t="str">
        <v>Luxury Car &amp; St Hugo Shiraz Hamper</v>
      </c>
      <c r="AZ125" t="str">
        <v>Luxury Gift Hamper For Her</v>
      </c>
      <c r="BA125" t="str">
        <v>Luxury Gift Hamper For Him</v>
      </c>
      <c r="BB125" t="str">
        <v>Luxury Homebody Relaxation Gift Hamper</v>
      </c>
      <c r="BC125" t="str">
        <v>Luxury Moet Hamper</v>
      </c>
      <c r="BD125" t="str">
        <v>Made To Share Basket</v>
      </c>
      <c r="BE125" t="str">
        <v>Makers Mark Whisky Hamper</v>
      </c>
      <c r="BF125" t="str">
        <v>Market Munchies Canvas Bag</v>
      </c>
      <c r="BG125" t="str">
        <v>Mini Home Chef Gift Set</v>
      </c>
      <c r="BH125" t="str">
        <v>Mini Snack Gift Box</v>
      </c>
      <c r="BI125" t="str">
        <v>Moet Gift Hamper</v>
      </c>
      <c r="BJ125" t="str">
        <v>Moon Dog Brews for Him Hamper</v>
      </c>
      <c r="BK125" t="str">
        <v>Mum's Margs &amp; Me Time Gift Basket</v>
      </c>
      <c r="BL125" t="str">
        <v>Mum's Market Munchies Tote Gift</v>
      </c>
      <c r="BM125" t="str">
        <v>Mum's Red Wine &amp; Robe Hamper</v>
      </c>
      <c r="BN125" t="str">
        <v>Mum's Sip &amp; Snack Hamper</v>
      </c>
      <c r="BO125" t="str">
        <v>Mum's Sparkling &amp; Treats Hamper</v>
      </c>
      <c r="BP125" t="str">
        <v>Mum's Sweet Treat Hamper</v>
      </c>
      <c r="BQ125" t="str">
        <v>Opulent Tea Lovers Gift Set</v>
      </c>
      <c r="BR125" t="str">
        <v>Perk Me Up Coffee Hamper</v>
      </c>
      <c r="BS125" t="str">
        <v>Prosecco Celebration Hamper</v>
      </c>
      <c r="BT125" t="str">
        <v>Red &amp; White Wine Gift Box</v>
      </c>
      <c r="BU125" t="str">
        <v>Red Welcome Home Hamper</v>
      </c>
      <c r="BV125" t="str">
        <v>Red Wine &amp; Game Night In Hamper</v>
      </c>
      <c r="BW125" t="str">
        <v>Reset Mini Moment Gift Box</v>
      </c>
      <c r="BX125" t="str">
        <v>Rest &amp; Reset Wellness Gift Hamper</v>
      </c>
      <c r="BY125" t="str">
        <v>Retire In Style Hamper</v>
      </c>
      <c r="BZ125" t="str">
        <v>Robby's Entertainer Gift Pack</v>
      </c>
      <c r="CA125" t="str">
        <v>Robs Arvo BBQ Kit</v>
      </c>
      <c r="CB125" t="str">
        <v>Rob's Red Wine Tasting Hamper</v>
      </c>
      <c r="CC125" t="str">
        <v>Self Care For You Gift Box</v>
      </c>
      <c r="CD125" t="str">
        <v>Self Care Gift Hamper</v>
      </c>
      <c r="CE125" t="str">
        <v>Sip &amp; Snack Gift Hamper</v>
      </c>
      <c r="CF125" t="str">
        <v>Sparkling Celebration Car Gift Hamper</v>
      </c>
      <c r="CG125" t="str">
        <v>Summer Lovin' Shopper Bag</v>
      </c>
      <c r="CH125" t="str">
        <v>Sweet Chocolate Easter Hamper</v>
      </c>
      <c r="CI125" t="str">
        <v>Sweet Chocolate Hamper</v>
      </c>
      <c r="CJ125" t="str">
        <v>Sweet Easter Sharing Gift Hamper</v>
      </c>
      <c r="CK125" t="str">
        <v>Sweet Treats Gift Hamper</v>
      </c>
      <c r="CL125" t="str">
        <v>Take Care Gift Hamper</v>
      </c>
      <c r="CM125" t="str">
        <v>Tea &amp; Comfort Hamper</v>
      </c>
      <c r="CN125" t="str">
        <v>The Aberlour 'U R' Special Hamper</v>
      </c>
      <c r="CO125" t="str">
        <v>The Artisan Picnic Hamper</v>
      </c>
      <c r="CP125" t="str">
        <v>The BBQ Lover's Gift Box</v>
      </c>
      <c r="CQ125" t="str">
        <v>The Bondi Soap Indulgence 'Delight Me' Gift Box</v>
      </c>
      <c r="CR125" t="str">
        <v>The Coffee &amp; Crunch Bundle Hamper</v>
      </c>
      <c r="CS125" t="str">
        <v>The Coffee Lover's Gift</v>
      </c>
      <c r="CT125" t="str">
        <v>The Entertainer Crate</v>
      </c>
      <c r="CU125" t="str">
        <v>The Gents' Retreat Hamper</v>
      </c>
      <c r="CV125" t="str">
        <v>Thinking Of You Mini Moments Gift</v>
      </c>
      <c r="CW125" t="str">
        <v>Top Shelf Veuve &amp; Aberlour Whisky Gift</v>
      </c>
      <c r="CX125" t="str">
        <v>Ultimate Car Gift Pack With Meguiar's</v>
      </c>
      <c r="CY125" t="str">
        <v>Ultimate Party Pack</v>
      </c>
      <c r="CZ125" t="str">
        <v>Very Veuve Gift Hamper</v>
      </c>
      <c r="DA125" t="str">
        <v>Vitale Australian Botanicals House Essentials</v>
      </c>
      <c r="DB125" t="str">
        <v>Vitale Wellness Pamper Hamper</v>
      </c>
      <c r="DC125" t="str">
        <v>Vitality Pamper Hamper</v>
      </c>
      <c r="DD125" t="str">
        <v>Welcome Home Cheeseboard &amp; Olive Oil</v>
      </c>
      <c r="DE125" t="str">
        <v>Welcome Home Cheeseboard &amp; Red Wine</v>
      </c>
      <c r="DF125" t="str">
        <v>Wine &amp; Antipasto Hamper</v>
      </c>
      <c r="DG125" t="str">
        <v>Wine &amp; Chocolate Collection</v>
      </c>
      <c r="DH125" t="str">
        <v>With Love Sparkling Hamper</v>
      </c>
      <c r="DI125" t="str">
        <v>Yes Way Rose Hamper</v>
      </c>
      <c r="DJ125" t="str">
        <v>You're Amazing Mini Moments Gift</v>
      </c>
      <c r="DK125" t="str">
        <v>Zonzo Roro Apertivo Spritz &amp; Snack Set Gift</v>
      </c>
      <c r="DL125" t="str">
        <v>Zonzo Vodka Celebration Hamper</v>
      </c>
      <c r="DM125" t="str">
        <v>Custom Hamper</v>
      </c>
    </row>
    <row r="126" spans="1:117" x14ac:dyDescent="0.25">
      <c r="A126" s="62" t="str" cm="1">
        <f t="array" ref="A126:DM126">TRANSPOSE(_xlfn._xlws.FILTER('Hamper Listing'!$A$2:$A$160,ISNUMBER(SEARCH('Bulk Order Form'!K139,'Hamper Listing'!$A$2:$A$160)),"No Results"))</f>
        <v>A Chandon Gift Hamper</v>
      </c>
      <c r="B126" t="str">
        <v>All Chill, No Booze Beer Hamper</v>
      </c>
      <c r="C126" t="str">
        <v>Backyard Barby Essentials Crate</v>
      </c>
      <c r="D126" t="str">
        <v>Beer &amp; Wine Picnic Cooler Bag</v>
      </c>
      <c r="E126" t="str">
        <v>Bite Bundle Gourmet Snacks Hamper</v>
      </c>
      <c r="F126" t="str">
        <v>Bite Bundle Pasta Night Hamper</v>
      </c>
      <c r="G126" t="str">
        <v>Bite Bundle Snack Indulgence Hamper</v>
      </c>
      <c r="H126" t="str">
        <v>Bondi Essentials Gift Hamper</v>
      </c>
      <c r="I126" t="str">
        <v>Botanica Pamper Hamper</v>
      </c>
      <c r="J126" t="str">
        <v>Botanica Rose Chandon Gift</v>
      </c>
      <c r="K126" t="str">
        <v>Box Of Treats Easter Hamper</v>
      </c>
      <c r="L126" t="str">
        <v>Box Of Treats Hamper</v>
      </c>
      <c r="M126" t="str">
        <v>Car &amp; Wine Lovers Gift Hamper</v>
      </c>
      <c r="N126" t="str">
        <v>Car Chamois &amp; Red Wine Gift</v>
      </c>
      <c r="O126" t="str">
        <v>Car Chamois &amp; White Wine Gift</v>
      </c>
      <c r="P126" t="str">
        <v>Car Essentials Gift Pack</v>
      </c>
      <c r="Q126" t="str">
        <v>Caring For You Rest Time Gift Box</v>
      </c>
      <c r="R126" t="str">
        <v>Celebrate Shiraz Gift Box</v>
      </c>
      <c r="S126" t="str">
        <v>Chill Out Lager Hamper</v>
      </c>
      <c r="T126" t="str">
        <v>Chill Out Pale Ale Hamper</v>
      </c>
      <c r="U126" t="str">
        <v>Chivas Whisky &amp; Nuts Hamper</v>
      </c>
      <c r="V126" t="str">
        <v>Clay Date - Clay Sculpting Set For Two</v>
      </c>
      <c r="W126" t="str">
        <v>Connoisseur's Wine Collection Hamper</v>
      </c>
      <c r="X126" t="str">
        <v>Cuddle Up At Home</v>
      </c>
      <c r="Y126" t="str">
        <v>Dom Perignon Champagne Gift Hamper</v>
      </c>
      <c r="Z126" t="str">
        <v>Double Wine Canvas Shopper</v>
      </c>
      <c r="AA126" t="str">
        <v>Elegance Dom Perignon Gift Hamper</v>
      </c>
      <c r="AB126" t="str">
        <v>Elegant Shiraz Housewarming Gift Box</v>
      </c>
      <c r="AC126" t="str">
        <v>Entertain With Veuve Crate</v>
      </c>
      <c r="AD126" t="str">
        <v>For Her Essentials Hamper</v>
      </c>
      <c r="AE126" t="str">
        <v>Garden &amp; Pamper Hamper</v>
      </c>
      <c r="AF126" t="str">
        <v>Glenlivet 12 Premium Whisky Hamper</v>
      </c>
      <c r="AG126" t="str">
        <v>Glenmorangie Whisky Tasting Hamper</v>
      </c>
      <c r="AH126" t="str">
        <v>Golf &amp; Chill Pack Gift</v>
      </c>
      <c r="AI126" t="str">
        <v>Gourmet Cheeseboard Hamper</v>
      </c>
      <c r="AJ126" t="str">
        <v>Gourmet Red Wine Hamper</v>
      </c>
      <c r="AK126" t="str">
        <v>Gourmet Sauv Blanc Hamper</v>
      </c>
      <c r="AL126" t="str">
        <v>Gourmet Settlement Gift</v>
      </c>
      <c r="AM126" t="str">
        <v>Gourmet Sparkling Hamper</v>
      </c>
      <c r="AN126" t="str">
        <v>Gourmet White Wine Hamper</v>
      </c>
      <c r="AO126" t="str">
        <v>Heaps Normal for Heaps Cool Gents Gift</v>
      </c>
      <c r="AP126" t="str">
        <v>Her Comfort Care Gift</v>
      </c>
      <c r="AQ126" t="str">
        <v>Home Celebration Hamper</v>
      </c>
      <c r="AR126" t="str">
        <v>Hoppy Days Pale Ale, Snack &amp; Speaker Gift Hamper</v>
      </c>
      <c r="AS126" t="str">
        <v>Hoppy Easter Chocolate Gift Box</v>
      </c>
      <c r="AT126" t="str">
        <v>Hoppy Easter Sparkling Gift Basket</v>
      </c>
      <c r="AU126" t="str">
        <v>Johnnie Walker Whisky Hamper</v>
      </c>
      <c r="AV126" t="str">
        <v>Limoncello Picnic Party Cooler</v>
      </c>
      <c r="AW126" t="str">
        <v>Love You Beary Much Hamper</v>
      </c>
      <c r="AX126" t="str">
        <v>Luxurious Picnic Gift Hamper</v>
      </c>
      <c r="AY126" t="str">
        <v>Luxury Car &amp; St Hugo Shiraz Hamper</v>
      </c>
      <c r="AZ126" t="str">
        <v>Luxury Gift Hamper For Her</v>
      </c>
      <c r="BA126" t="str">
        <v>Luxury Gift Hamper For Him</v>
      </c>
      <c r="BB126" t="str">
        <v>Luxury Homebody Relaxation Gift Hamper</v>
      </c>
      <c r="BC126" t="str">
        <v>Luxury Moet Hamper</v>
      </c>
      <c r="BD126" t="str">
        <v>Made To Share Basket</v>
      </c>
      <c r="BE126" t="str">
        <v>Makers Mark Whisky Hamper</v>
      </c>
      <c r="BF126" t="str">
        <v>Market Munchies Canvas Bag</v>
      </c>
      <c r="BG126" t="str">
        <v>Mini Home Chef Gift Set</v>
      </c>
      <c r="BH126" t="str">
        <v>Mini Snack Gift Box</v>
      </c>
      <c r="BI126" t="str">
        <v>Moet Gift Hamper</v>
      </c>
      <c r="BJ126" t="str">
        <v>Moon Dog Brews for Him Hamper</v>
      </c>
      <c r="BK126" t="str">
        <v>Mum's Margs &amp; Me Time Gift Basket</v>
      </c>
      <c r="BL126" t="str">
        <v>Mum's Market Munchies Tote Gift</v>
      </c>
      <c r="BM126" t="str">
        <v>Mum's Red Wine &amp; Robe Hamper</v>
      </c>
      <c r="BN126" t="str">
        <v>Mum's Sip &amp; Snack Hamper</v>
      </c>
      <c r="BO126" t="str">
        <v>Mum's Sparkling &amp; Treats Hamper</v>
      </c>
      <c r="BP126" t="str">
        <v>Mum's Sweet Treat Hamper</v>
      </c>
      <c r="BQ126" t="str">
        <v>Opulent Tea Lovers Gift Set</v>
      </c>
      <c r="BR126" t="str">
        <v>Perk Me Up Coffee Hamper</v>
      </c>
      <c r="BS126" t="str">
        <v>Prosecco Celebration Hamper</v>
      </c>
      <c r="BT126" t="str">
        <v>Red &amp; White Wine Gift Box</v>
      </c>
      <c r="BU126" t="str">
        <v>Red Welcome Home Hamper</v>
      </c>
      <c r="BV126" t="str">
        <v>Red Wine &amp; Game Night In Hamper</v>
      </c>
      <c r="BW126" t="str">
        <v>Reset Mini Moment Gift Box</v>
      </c>
      <c r="BX126" t="str">
        <v>Rest &amp; Reset Wellness Gift Hamper</v>
      </c>
      <c r="BY126" t="str">
        <v>Retire In Style Hamper</v>
      </c>
      <c r="BZ126" t="str">
        <v>Robby's Entertainer Gift Pack</v>
      </c>
      <c r="CA126" t="str">
        <v>Robs Arvo BBQ Kit</v>
      </c>
      <c r="CB126" t="str">
        <v>Rob's Red Wine Tasting Hamper</v>
      </c>
      <c r="CC126" t="str">
        <v>Self Care For You Gift Box</v>
      </c>
      <c r="CD126" t="str">
        <v>Self Care Gift Hamper</v>
      </c>
      <c r="CE126" t="str">
        <v>Sip &amp; Snack Gift Hamper</v>
      </c>
      <c r="CF126" t="str">
        <v>Sparkling Celebration Car Gift Hamper</v>
      </c>
      <c r="CG126" t="str">
        <v>Summer Lovin' Shopper Bag</v>
      </c>
      <c r="CH126" t="str">
        <v>Sweet Chocolate Easter Hamper</v>
      </c>
      <c r="CI126" t="str">
        <v>Sweet Chocolate Hamper</v>
      </c>
      <c r="CJ126" t="str">
        <v>Sweet Easter Sharing Gift Hamper</v>
      </c>
      <c r="CK126" t="str">
        <v>Sweet Treats Gift Hamper</v>
      </c>
      <c r="CL126" t="str">
        <v>Take Care Gift Hamper</v>
      </c>
      <c r="CM126" t="str">
        <v>Tea &amp; Comfort Hamper</v>
      </c>
      <c r="CN126" t="str">
        <v>The Aberlour 'U R' Special Hamper</v>
      </c>
      <c r="CO126" t="str">
        <v>The Artisan Picnic Hamper</v>
      </c>
      <c r="CP126" t="str">
        <v>The BBQ Lover's Gift Box</v>
      </c>
      <c r="CQ126" t="str">
        <v>The Bondi Soap Indulgence 'Delight Me' Gift Box</v>
      </c>
      <c r="CR126" t="str">
        <v>The Coffee &amp; Crunch Bundle Hamper</v>
      </c>
      <c r="CS126" t="str">
        <v>The Coffee Lover's Gift</v>
      </c>
      <c r="CT126" t="str">
        <v>The Entertainer Crate</v>
      </c>
      <c r="CU126" t="str">
        <v>The Gents' Retreat Hamper</v>
      </c>
      <c r="CV126" t="str">
        <v>Thinking Of You Mini Moments Gift</v>
      </c>
      <c r="CW126" t="str">
        <v>Top Shelf Veuve &amp; Aberlour Whisky Gift</v>
      </c>
      <c r="CX126" t="str">
        <v>Ultimate Car Gift Pack With Meguiar's</v>
      </c>
      <c r="CY126" t="str">
        <v>Ultimate Party Pack</v>
      </c>
      <c r="CZ126" t="str">
        <v>Very Veuve Gift Hamper</v>
      </c>
      <c r="DA126" t="str">
        <v>Vitale Australian Botanicals House Essentials</v>
      </c>
      <c r="DB126" t="str">
        <v>Vitale Wellness Pamper Hamper</v>
      </c>
      <c r="DC126" t="str">
        <v>Vitality Pamper Hamper</v>
      </c>
      <c r="DD126" t="str">
        <v>Welcome Home Cheeseboard &amp; Olive Oil</v>
      </c>
      <c r="DE126" t="str">
        <v>Welcome Home Cheeseboard &amp; Red Wine</v>
      </c>
      <c r="DF126" t="str">
        <v>Wine &amp; Antipasto Hamper</v>
      </c>
      <c r="DG126" t="str">
        <v>Wine &amp; Chocolate Collection</v>
      </c>
      <c r="DH126" t="str">
        <v>With Love Sparkling Hamper</v>
      </c>
      <c r="DI126" t="str">
        <v>Yes Way Rose Hamper</v>
      </c>
      <c r="DJ126" t="str">
        <v>You're Amazing Mini Moments Gift</v>
      </c>
      <c r="DK126" t="str">
        <v>Zonzo Roro Apertivo Spritz &amp; Snack Set Gift</v>
      </c>
      <c r="DL126" t="str">
        <v>Zonzo Vodka Celebration Hamper</v>
      </c>
      <c r="DM126" t="str">
        <v>Custom Hamper</v>
      </c>
    </row>
    <row r="127" spans="1:117" x14ac:dyDescent="0.25">
      <c r="A127" s="62" t="str" cm="1">
        <f t="array" ref="A127:DM127">TRANSPOSE(_xlfn._xlws.FILTER('Hamper Listing'!$A$2:$A$160,ISNUMBER(SEARCH('Bulk Order Form'!K140,'Hamper Listing'!$A$2:$A$160)),"No Results"))</f>
        <v>A Chandon Gift Hamper</v>
      </c>
      <c r="B127" t="str">
        <v>All Chill, No Booze Beer Hamper</v>
      </c>
      <c r="C127" t="str">
        <v>Backyard Barby Essentials Crate</v>
      </c>
      <c r="D127" t="str">
        <v>Beer &amp; Wine Picnic Cooler Bag</v>
      </c>
      <c r="E127" t="str">
        <v>Bite Bundle Gourmet Snacks Hamper</v>
      </c>
      <c r="F127" t="str">
        <v>Bite Bundle Pasta Night Hamper</v>
      </c>
      <c r="G127" t="str">
        <v>Bite Bundle Snack Indulgence Hamper</v>
      </c>
      <c r="H127" t="str">
        <v>Bondi Essentials Gift Hamper</v>
      </c>
      <c r="I127" t="str">
        <v>Botanica Pamper Hamper</v>
      </c>
      <c r="J127" t="str">
        <v>Botanica Rose Chandon Gift</v>
      </c>
      <c r="K127" t="str">
        <v>Box Of Treats Easter Hamper</v>
      </c>
      <c r="L127" t="str">
        <v>Box Of Treats Hamper</v>
      </c>
      <c r="M127" t="str">
        <v>Car &amp; Wine Lovers Gift Hamper</v>
      </c>
      <c r="N127" t="str">
        <v>Car Chamois &amp; Red Wine Gift</v>
      </c>
      <c r="O127" t="str">
        <v>Car Chamois &amp; White Wine Gift</v>
      </c>
      <c r="P127" t="str">
        <v>Car Essentials Gift Pack</v>
      </c>
      <c r="Q127" t="str">
        <v>Caring For You Rest Time Gift Box</v>
      </c>
      <c r="R127" t="str">
        <v>Celebrate Shiraz Gift Box</v>
      </c>
      <c r="S127" t="str">
        <v>Chill Out Lager Hamper</v>
      </c>
      <c r="T127" t="str">
        <v>Chill Out Pale Ale Hamper</v>
      </c>
      <c r="U127" t="str">
        <v>Chivas Whisky &amp; Nuts Hamper</v>
      </c>
      <c r="V127" t="str">
        <v>Clay Date - Clay Sculpting Set For Two</v>
      </c>
      <c r="W127" t="str">
        <v>Connoisseur's Wine Collection Hamper</v>
      </c>
      <c r="X127" t="str">
        <v>Cuddle Up At Home</v>
      </c>
      <c r="Y127" t="str">
        <v>Dom Perignon Champagne Gift Hamper</v>
      </c>
      <c r="Z127" t="str">
        <v>Double Wine Canvas Shopper</v>
      </c>
      <c r="AA127" t="str">
        <v>Elegance Dom Perignon Gift Hamper</v>
      </c>
      <c r="AB127" t="str">
        <v>Elegant Shiraz Housewarming Gift Box</v>
      </c>
      <c r="AC127" t="str">
        <v>Entertain With Veuve Crate</v>
      </c>
      <c r="AD127" t="str">
        <v>For Her Essentials Hamper</v>
      </c>
      <c r="AE127" t="str">
        <v>Garden &amp; Pamper Hamper</v>
      </c>
      <c r="AF127" t="str">
        <v>Glenlivet 12 Premium Whisky Hamper</v>
      </c>
      <c r="AG127" t="str">
        <v>Glenmorangie Whisky Tasting Hamper</v>
      </c>
      <c r="AH127" t="str">
        <v>Golf &amp; Chill Pack Gift</v>
      </c>
      <c r="AI127" t="str">
        <v>Gourmet Cheeseboard Hamper</v>
      </c>
      <c r="AJ127" t="str">
        <v>Gourmet Red Wine Hamper</v>
      </c>
      <c r="AK127" t="str">
        <v>Gourmet Sauv Blanc Hamper</v>
      </c>
      <c r="AL127" t="str">
        <v>Gourmet Settlement Gift</v>
      </c>
      <c r="AM127" t="str">
        <v>Gourmet Sparkling Hamper</v>
      </c>
      <c r="AN127" t="str">
        <v>Gourmet White Wine Hamper</v>
      </c>
      <c r="AO127" t="str">
        <v>Heaps Normal for Heaps Cool Gents Gift</v>
      </c>
      <c r="AP127" t="str">
        <v>Her Comfort Care Gift</v>
      </c>
      <c r="AQ127" t="str">
        <v>Home Celebration Hamper</v>
      </c>
      <c r="AR127" t="str">
        <v>Hoppy Days Pale Ale, Snack &amp; Speaker Gift Hamper</v>
      </c>
      <c r="AS127" t="str">
        <v>Hoppy Easter Chocolate Gift Box</v>
      </c>
      <c r="AT127" t="str">
        <v>Hoppy Easter Sparkling Gift Basket</v>
      </c>
      <c r="AU127" t="str">
        <v>Johnnie Walker Whisky Hamper</v>
      </c>
      <c r="AV127" t="str">
        <v>Limoncello Picnic Party Cooler</v>
      </c>
      <c r="AW127" t="str">
        <v>Love You Beary Much Hamper</v>
      </c>
      <c r="AX127" t="str">
        <v>Luxurious Picnic Gift Hamper</v>
      </c>
      <c r="AY127" t="str">
        <v>Luxury Car &amp; St Hugo Shiraz Hamper</v>
      </c>
      <c r="AZ127" t="str">
        <v>Luxury Gift Hamper For Her</v>
      </c>
      <c r="BA127" t="str">
        <v>Luxury Gift Hamper For Him</v>
      </c>
      <c r="BB127" t="str">
        <v>Luxury Homebody Relaxation Gift Hamper</v>
      </c>
      <c r="BC127" t="str">
        <v>Luxury Moet Hamper</v>
      </c>
      <c r="BD127" t="str">
        <v>Made To Share Basket</v>
      </c>
      <c r="BE127" t="str">
        <v>Makers Mark Whisky Hamper</v>
      </c>
      <c r="BF127" t="str">
        <v>Market Munchies Canvas Bag</v>
      </c>
      <c r="BG127" t="str">
        <v>Mini Home Chef Gift Set</v>
      </c>
      <c r="BH127" t="str">
        <v>Mini Snack Gift Box</v>
      </c>
      <c r="BI127" t="str">
        <v>Moet Gift Hamper</v>
      </c>
      <c r="BJ127" t="str">
        <v>Moon Dog Brews for Him Hamper</v>
      </c>
      <c r="BK127" t="str">
        <v>Mum's Margs &amp; Me Time Gift Basket</v>
      </c>
      <c r="BL127" t="str">
        <v>Mum's Market Munchies Tote Gift</v>
      </c>
      <c r="BM127" t="str">
        <v>Mum's Red Wine &amp; Robe Hamper</v>
      </c>
      <c r="BN127" t="str">
        <v>Mum's Sip &amp; Snack Hamper</v>
      </c>
      <c r="BO127" t="str">
        <v>Mum's Sparkling &amp; Treats Hamper</v>
      </c>
      <c r="BP127" t="str">
        <v>Mum's Sweet Treat Hamper</v>
      </c>
      <c r="BQ127" t="str">
        <v>Opulent Tea Lovers Gift Set</v>
      </c>
      <c r="BR127" t="str">
        <v>Perk Me Up Coffee Hamper</v>
      </c>
      <c r="BS127" t="str">
        <v>Prosecco Celebration Hamper</v>
      </c>
      <c r="BT127" t="str">
        <v>Red &amp; White Wine Gift Box</v>
      </c>
      <c r="BU127" t="str">
        <v>Red Welcome Home Hamper</v>
      </c>
      <c r="BV127" t="str">
        <v>Red Wine &amp; Game Night In Hamper</v>
      </c>
      <c r="BW127" t="str">
        <v>Reset Mini Moment Gift Box</v>
      </c>
      <c r="BX127" t="str">
        <v>Rest &amp; Reset Wellness Gift Hamper</v>
      </c>
      <c r="BY127" t="str">
        <v>Retire In Style Hamper</v>
      </c>
      <c r="BZ127" t="str">
        <v>Robby's Entertainer Gift Pack</v>
      </c>
      <c r="CA127" t="str">
        <v>Robs Arvo BBQ Kit</v>
      </c>
      <c r="CB127" t="str">
        <v>Rob's Red Wine Tasting Hamper</v>
      </c>
      <c r="CC127" t="str">
        <v>Self Care For You Gift Box</v>
      </c>
      <c r="CD127" t="str">
        <v>Self Care Gift Hamper</v>
      </c>
      <c r="CE127" t="str">
        <v>Sip &amp; Snack Gift Hamper</v>
      </c>
      <c r="CF127" t="str">
        <v>Sparkling Celebration Car Gift Hamper</v>
      </c>
      <c r="CG127" t="str">
        <v>Summer Lovin' Shopper Bag</v>
      </c>
      <c r="CH127" t="str">
        <v>Sweet Chocolate Easter Hamper</v>
      </c>
      <c r="CI127" t="str">
        <v>Sweet Chocolate Hamper</v>
      </c>
      <c r="CJ127" t="str">
        <v>Sweet Easter Sharing Gift Hamper</v>
      </c>
      <c r="CK127" t="str">
        <v>Sweet Treats Gift Hamper</v>
      </c>
      <c r="CL127" t="str">
        <v>Take Care Gift Hamper</v>
      </c>
      <c r="CM127" t="str">
        <v>Tea &amp; Comfort Hamper</v>
      </c>
      <c r="CN127" t="str">
        <v>The Aberlour 'U R' Special Hamper</v>
      </c>
      <c r="CO127" t="str">
        <v>The Artisan Picnic Hamper</v>
      </c>
      <c r="CP127" t="str">
        <v>The BBQ Lover's Gift Box</v>
      </c>
      <c r="CQ127" t="str">
        <v>The Bondi Soap Indulgence 'Delight Me' Gift Box</v>
      </c>
      <c r="CR127" t="str">
        <v>The Coffee &amp; Crunch Bundle Hamper</v>
      </c>
      <c r="CS127" t="str">
        <v>The Coffee Lover's Gift</v>
      </c>
      <c r="CT127" t="str">
        <v>The Entertainer Crate</v>
      </c>
      <c r="CU127" t="str">
        <v>The Gents' Retreat Hamper</v>
      </c>
      <c r="CV127" t="str">
        <v>Thinking Of You Mini Moments Gift</v>
      </c>
      <c r="CW127" t="str">
        <v>Top Shelf Veuve &amp; Aberlour Whisky Gift</v>
      </c>
      <c r="CX127" t="str">
        <v>Ultimate Car Gift Pack With Meguiar's</v>
      </c>
      <c r="CY127" t="str">
        <v>Ultimate Party Pack</v>
      </c>
      <c r="CZ127" t="str">
        <v>Very Veuve Gift Hamper</v>
      </c>
      <c r="DA127" t="str">
        <v>Vitale Australian Botanicals House Essentials</v>
      </c>
      <c r="DB127" t="str">
        <v>Vitale Wellness Pamper Hamper</v>
      </c>
      <c r="DC127" t="str">
        <v>Vitality Pamper Hamper</v>
      </c>
      <c r="DD127" t="str">
        <v>Welcome Home Cheeseboard &amp; Olive Oil</v>
      </c>
      <c r="DE127" t="str">
        <v>Welcome Home Cheeseboard &amp; Red Wine</v>
      </c>
      <c r="DF127" t="str">
        <v>Wine &amp; Antipasto Hamper</v>
      </c>
      <c r="DG127" t="str">
        <v>Wine &amp; Chocolate Collection</v>
      </c>
      <c r="DH127" t="str">
        <v>With Love Sparkling Hamper</v>
      </c>
      <c r="DI127" t="str">
        <v>Yes Way Rose Hamper</v>
      </c>
      <c r="DJ127" t="str">
        <v>You're Amazing Mini Moments Gift</v>
      </c>
      <c r="DK127" t="str">
        <v>Zonzo Roro Apertivo Spritz &amp; Snack Set Gift</v>
      </c>
      <c r="DL127" t="str">
        <v>Zonzo Vodka Celebration Hamper</v>
      </c>
      <c r="DM127" t="str">
        <v>Custom Hamper</v>
      </c>
    </row>
    <row r="128" spans="1:117" x14ac:dyDescent="0.25">
      <c r="A128" s="62" t="str" cm="1">
        <f t="array" ref="A128:DM128">TRANSPOSE(_xlfn._xlws.FILTER('Hamper Listing'!$A$2:$A$160,ISNUMBER(SEARCH('Bulk Order Form'!K141,'Hamper Listing'!$A$2:$A$160)),"No Results"))</f>
        <v>A Chandon Gift Hamper</v>
      </c>
      <c r="B128" t="str">
        <v>All Chill, No Booze Beer Hamper</v>
      </c>
      <c r="C128" t="str">
        <v>Backyard Barby Essentials Crate</v>
      </c>
      <c r="D128" t="str">
        <v>Beer &amp; Wine Picnic Cooler Bag</v>
      </c>
      <c r="E128" t="str">
        <v>Bite Bundle Gourmet Snacks Hamper</v>
      </c>
      <c r="F128" t="str">
        <v>Bite Bundle Pasta Night Hamper</v>
      </c>
      <c r="G128" t="str">
        <v>Bite Bundle Snack Indulgence Hamper</v>
      </c>
      <c r="H128" t="str">
        <v>Bondi Essentials Gift Hamper</v>
      </c>
      <c r="I128" t="str">
        <v>Botanica Pamper Hamper</v>
      </c>
      <c r="J128" t="str">
        <v>Botanica Rose Chandon Gift</v>
      </c>
      <c r="K128" t="str">
        <v>Box Of Treats Easter Hamper</v>
      </c>
      <c r="L128" t="str">
        <v>Box Of Treats Hamper</v>
      </c>
      <c r="M128" t="str">
        <v>Car &amp; Wine Lovers Gift Hamper</v>
      </c>
      <c r="N128" t="str">
        <v>Car Chamois &amp; Red Wine Gift</v>
      </c>
      <c r="O128" t="str">
        <v>Car Chamois &amp; White Wine Gift</v>
      </c>
      <c r="P128" t="str">
        <v>Car Essentials Gift Pack</v>
      </c>
      <c r="Q128" t="str">
        <v>Caring For You Rest Time Gift Box</v>
      </c>
      <c r="R128" t="str">
        <v>Celebrate Shiraz Gift Box</v>
      </c>
      <c r="S128" t="str">
        <v>Chill Out Lager Hamper</v>
      </c>
      <c r="T128" t="str">
        <v>Chill Out Pale Ale Hamper</v>
      </c>
      <c r="U128" t="str">
        <v>Chivas Whisky &amp; Nuts Hamper</v>
      </c>
      <c r="V128" t="str">
        <v>Clay Date - Clay Sculpting Set For Two</v>
      </c>
      <c r="W128" t="str">
        <v>Connoisseur's Wine Collection Hamper</v>
      </c>
      <c r="X128" t="str">
        <v>Cuddle Up At Home</v>
      </c>
      <c r="Y128" t="str">
        <v>Dom Perignon Champagne Gift Hamper</v>
      </c>
      <c r="Z128" t="str">
        <v>Double Wine Canvas Shopper</v>
      </c>
      <c r="AA128" t="str">
        <v>Elegance Dom Perignon Gift Hamper</v>
      </c>
      <c r="AB128" t="str">
        <v>Elegant Shiraz Housewarming Gift Box</v>
      </c>
      <c r="AC128" t="str">
        <v>Entertain With Veuve Crate</v>
      </c>
      <c r="AD128" t="str">
        <v>For Her Essentials Hamper</v>
      </c>
      <c r="AE128" t="str">
        <v>Garden &amp; Pamper Hamper</v>
      </c>
      <c r="AF128" t="str">
        <v>Glenlivet 12 Premium Whisky Hamper</v>
      </c>
      <c r="AG128" t="str">
        <v>Glenmorangie Whisky Tasting Hamper</v>
      </c>
      <c r="AH128" t="str">
        <v>Golf &amp; Chill Pack Gift</v>
      </c>
      <c r="AI128" t="str">
        <v>Gourmet Cheeseboard Hamper</v>
      </c>
      <c r="AJ128" t="str">
        <v>Gourmet Red Wine Hamper</v>
      </c>
      <c r="AK128" t="str">
        <v>Gourmet Sauv Blanc Hamper</v>
      </c>
      <c r="AL128" t="str">
        <v>Gourmet Settlement Gift</v>
      </c>
      <c r="AM128" t="str">
        <v>Gourmet Sparkling Hamper</v>
      </c>
      <c r="AN128" t="str">
        <v>Gourmet White Wine Hamper</v>
      </c>
      <c r="AO128" t="str">
        <v>Heaps Normal for Heaps Cool Gents Gift</v>
      </c>
      <c r="AP128" t="str">
        <v>Her Comfort Care Gift</v>
      </c>
      <c r="AQ128" t="str">
        <v>Home Celebration Hamper</v>
      </c>
      <c r="AR128" t="str">
        <v>Hoppy Days Pale Ale, Snack &amp; Speaker Gift Hamper</v>
      </c>
      <c r="AS128" t="str">
        <v>Hoppy Easter Chocolate Gift Box</v>
      </c>
      <c r="AT128" t="str">
        <v>Hoppy Easter Sparkling Gift Basket</v>
      </c>
      <c r="AU128" t="str">
        <v>Johnnie Walker Whisky Hamper</v>
      </c>
      <c r="AV128" t="str">
        <v>Limoncello Picnic Party Cooler</v>
      </c>
      <c r="AW128" t="str">
        <v>Love You Beary Much Hamper</v>
      </c>
      <c r="AX128" t="str">
        <v>Luxurious Picnic Gift Hamper</v>
      </c>
      <c r="AY128" t="str">
        <v>Luxury Car &amp; St Hugo Shiraz Hamper</v>
      </c>
      <c r="AZ128" t="str">
        <v>Luxury Gift Hamper For Her</v>
      </c>
      <c r="BA128" t="str">
        <v>Luxury Gift Hamper For Him</v>
      </c>
      <c r="BB128" t="str">
        <v>Luxury Homebody Relaxation Gift Hamper</v>
      </c>
      <c r="BC128" t="str">
        <v>Luxury Moet Hamper</v>
      </c>
      <c r="BD128" t="str">
        <v>Made To Share Basket</v>
      </c>
      <c r="BE128" t="str">
        <v>Makers Mark Whisky Hamper</v>
      </c>
      <c r="BF128" t="str">
        <v>Market Munchies Canvas Bag</v>
      </c>
      <c r="BG128" t="str">
        <v>Mini Home Chef Gift Set</v>
      </c>
      <c r="BH128" t="str">
        <v>Mini Snack Gift Box</v>
      </c>
      <c r="BI128" t="str">
        <v>Moet Gift Hamper</v>
      </c>
      <c r="BJ128" t="str">
        <v>Moon Dog Brews for Him Hamper</v>
      </c>
      <c r="BK128" t="str">
        <v>Mum's Margs &amp; Me Time Gift Basket</v>
      </c>
      <c r="BL128" t="str">
        <v>Mum's Market Munchies Tote Gift</v>
      </c>
      <c r="BM128" t="str">
        <v>Mum's Red Wine &amp; Robe Hamper</v>
      </c>
      <c r="BN128" t="str">
        <v>Mum's Sip &amp; Snack Hamper</v>
      </c>
      <c r="BO128" t="str">
        <v>Mum's Sparkling &amp; Treats Hamper</v>
      </c>
      <c r="BP128" t="str">
        <v>Mum's Sweet Treat Hamper</v>
      </c>
      <c r="BQ128" t="str">
        <v>Opulent Tea Lovers Gift Set</v>
      </c>
      <c r="BR128" t="str">
        <v>Perk Me Up Coffee Hamper</v>
      </c>
      <c r="BS128" t="str">
        <v>Prosecco Celebration Hamper</v>
      </c>
      <c r="BT128" t="str">
        <v>Red &amp; White Wine Gift Box</v>
      </c>
      <c r="BU128" t="str">
        <v>Red Welcome Home Hamper</v>
      </c>
      <c r="BV128" t="str">
        <v>Red Wine &amp; Game Night In Hamper</v>
      </c>
      <c r="BW128" t="str">
        <v>Reset Mini Moment Gift Box</v>
      </c>
      <c r="BX128" t="str">
        <v>Rest &amp; Reset Wellness Gift Hamper</v>
      </c>
      <c r="BY128" t="str">
        <v>Retire In Style Hamper</v>
      </c>
      <c r="BZ128" t="str">
        <v>Robby's Entertainer Gift Pack</v>
      </c>
      <c r="CA128" t="str">
        <v>Robs Arvo BBQ Kit</v>
      </c>
      <c r="CB128" t="str">
        <v>Rob's Red Wine Tasting Hamper</v>
      </c>
      <c r="CC128" t="str">
        <v>Self Care For You Gift Box</v>
      </c>
      <c r="CD128" t="str">
        <v>Self Care Gift Hamper</v>
      </c>
      <c r="CE128" t="str">
        <v>Sip &amp; Snack Gift Hamper</v>
      </c>
      <c r="CF128" t="str">
        <v>Sparkling Celebration Car Gift Hamper</v>
      </c>
      <c r="CG128" t="str">
        <v>Summer Lovin' Shopper Bag</v>
      </c>
      <c r="CH128" t="str">
        <v>Sweet Chocolate Easter Hamper</v>
      </c>
      <c r="CI128" t="str">
        <v>Sweet Chocolate Hamper</v>
      </c>
      <c r="CJ128" t="str">
        <v>Sweet Easter Sharing Gift Hamper</v>
      </c>
      <c r="CK128" t="str">
        <v>Sweet Treats Gift Hamper</v>
      </c>
      <c r="CL128" t="str">
        <v>Take Care Gift Hamper</v>
      </c>
      <c r="CM128" t="str">
        <v>Tea &amp; Comfort Hamper</v>
      </c>
      <c r="CN128" t="str">
        <v>The Aberlour 'U R' Special Hamper</v>
      </c>
      <c r="CO128" t="str">
        <v>The Artisan Picnic Hamper</v>
      </c>
      <c r="CP128" t="str">
        <v>The BBQ Lover's Gift Box</v>
      </c>
      <c r="CQ128" t="str">
        <v>The Bondi Soap Indulgence 'Delight Me' Gift Box</v>
      </c>
      <c r="CR128" t="str">
        <v>The Coffee &amp; Crunch Bundle Hamper</v>
      </c>
      <c r="CS128" t="str">
        <v>The Coffee Lover's Gift</v>
      </c>
      <c r="CT128" t="str">
        <v>The Entertainer Crate</v>
      </c>
      <c r="CU128" t="str">
        <v>The Gents' Retreat Hamper</v>
      </c>
      <c r="CV128" t="str">
        <v>Thinking Of You Mini Moments Gift</v>
      </c>
      <c r="CW128" t="str">
        <v>Top Shelf Veuve &amp; Aberlour Whisky Gift</v>
      </c>
      <c r="CX128" t="str">
        <v>Ultimate Car Gift Pack With Meguiar's</v>
      </c>
      <c r="CY128" t="str">
        <v>Ultimate Party Pack</v>
      </c>
      <c r="CZ128" t="str">
        <v>Very Veuve Gift Hamper</v>
      </c>
      <c r="DA128" t="str">
        <v>Vitale Australian Botanicals House Essentials</v>
      </c>
      <c r="DB128" t="str">
        <v>Vitale Wellness Pamper Hamper</v>
      </c>
      <c r="DC128" t="str">
        <v>Vitality Pamper Hamper</v>
      </c>
      <c r="DD128" t="str">
        <v>Welcome Home Cheeseboard &amp; Olive Oil</v>
      </c>
      <c r="DE128" t="str">
        <v>Welcome Home Cheeseboard &amp; Red Wine</v>
      </c>
      <c r="DF128" t="str">
        <v>Wine &amp; Antipasto Hamper</v>
      </c>
      <c r="DG128" t="str">
        <v>Wine &amp; Chocolate Collection</v>
      </c>
      <c r="DH128" t="str">
        <v>With Love Sparkling Hamper</v>
      </c>
      <c r="DI128" t="str">
        <v>Yes Way Rose Hamper</v>
      </c>
      <c r="DJ128" t="str">
        <v>You're Amazing Mini Moments Gift</v>
      </c>
      <c r="DK128" t="str">
        <v>Zonzo Roro Apertivo Spritz &amp; Snack Set Gift</v>
      </c>
      <c r="DL128" t="str">
        <v>Zonzo Vodka Celebration Hamper</v>
      </c>
      <c r="DM128" t="str">
        <v>Custom Hamper</v>
      </c>
    </row>
    <row r="129" spans="1:117" x14ac:dyDescent="0.25">
      <c r="A129" s="62" t="str" cm="1">
        <f t="array" ref="A129:DM129">TRANSPOSE(_xlfn._xlws.FILTER('Hamper Listing'!$A$2:$A$160,ISNUMBER(SEARCH('Bulk Order Form'!K142,'Hamper Listing'!$A$2:$A$160)),"No Results"))</f>
        <v>A Chandon Gift Hamper</v>
      </c>
      <c r="B129" t="str">
        <v>All Chill, No Booze Beer Hamper</v>
      </c>
      <c r="C129" t="str">
        <v>Backyard Barby Essentials Crate</v>
      </c>
      <c r="D129" t="str">
        <v>Beer &amp; Wine Picnic Cooler Bag</v>
      </c>
      <c r="E129" t="str">
        <v>Bite Bundle Gourmet Snacks Hamper</v>
      </c>
      <c r="F129" t="str">
        <v>Bite Bundle Pasta Night Hamper</v>
      </c>
      <c r="G129" t="str">
        <v>Bite Bundle Snack Indulgence Hamper</v>
      </c>
      <c r="H129" t="str">
        <v>Bondi Essentials Gift Hamper</v>
      </c>
      <c r="I129" t="str">
        <v>Botanica Pamper Hamper</v>
      </c>
      <c r="J129" t="str">
        <v>Botanica Rose Chandon Gift</v>
      </c>
      <c r="K129" t="str">
        <v>Box Of Treats Easter Hamper</v>
      </c>
      <c r="L129" t="str">
        <v>Box Of Treats Hamper</v>
      </c>
      <c r="M129" t="str">
        <v>Car &amp; Wine Lovers Gift Hamper</v>
      </c>
      <c r="N129" t="str">
        <v>Car Chamois &amp; Red Wine Gift</v>
      </c>
      <c r="O129" t="str">
        <v>Car Chamois &amp; White Wine Gift</v>
      </c>
      <c r="P129" t="str">
        <v>Car Essentials Gift Pack</v>
      </c>
      <c r="Q129" t="str">
        <v>Caring For You Rest Time Gift Box</v>
      </c>
      <c r="R129" t="str">
        <v>Celebrate Shiraz Gift Box</v>
      </c>
      <c r="S129" t="str">
        <v>Chill Out Lager Hamper</v>
      </c>
      <c r="T129" t="str">
        <v>Chill Out Pale Ale Hamper</v>
      </c>
      <c r="U129" t="str">
        <v>Chivas Whisky &amp; Nuts Hamper</v>
      </c>
      <c r="V129" t="str">
        <v>Clay Date - Clay Sculpting Set For Two</v>
      </c>
      <c r="W129" t="str">
        <v>Connoisseur's Wine Collection Hamper</v>
      </c>
      <c r="X129" t="str">
        <v>Cuddle Up At Home</v>
      </c>
      <c r="Y129" t="str">
        <v>Dom Perignon Champagne Gift Hamper</v>
      </c>
      <c r="Z129" t="str">
        <v>Double Wine Canvas Shopper</v>
      </c>
      <c r="AA129" t="str">
        <v>Elegance Dom Perignon Gift Hamper</v>
      </c>
      <c r="AB129" t="str">
        <v>Elegant Shiraz Housewarming Gift Box</v>
      </c>
      <c r="AC129" t="str">
        <v>Entertain With Veuve Crate</v>
      </c>
      <c r="AD129" t="str">
        <v>For Her Essentials Hamper</v>
      </c>
      <c r="AE129" t="str">
        <v>Garden &amp; Pamper Hamper</v>
      </c>
      <c r="AF129" t="str">
        <v>Glenlivet 12 Premium Whisky Hamper</v>
      </c>
      <c r="AG129" t="str">
        <v>Glenmorangie Whisky Tasting Hamper</v>
      </c>
      <c r="AH129" t="str">
        <v>Golf &amp; Chill Pack Gift</v>
      </c>
      <c r="AI129" t="str">
        <v>Gourmet Cheeseboard Hamper</v>
      </c>
      <c r="AJ129" t="str">
        <v>Gourmet Red Wine Hamper</v>
      </c>
      <c r="AK129" t="str">
        <v>Gourmet Sauv Blanc Hamper</v>
      </c>
      <c r="AL129" t="str">
        <v>Gourmet Settlement Gift</v>
      </c>
      <c r="AM129" t="str">
        <v>Gourmet Sparkling Hamper</v>
      </c>
      <c r="AN129" t="str">
        <v>Gourmet White Wine Hamper</v>
      </c>
      <c r="AO129" t="str">
        <v>Heaps Normal for Heaps Cool Gents Gift</v>
      </c>
      <c r="AP129" t="str">
        <v>Her Comfort Care Gift</v>
      </c>
      <c r="AQ129" t="str">
        <v>Home Celebration Hamper</v>
      </c>
      <c r="AR129" t="str">
        <v>Hoppy Days Pale Ale, Snack &amp; Speaker Gift Hamper</v>
      </c>
      <c r="AS129" t="str">
        <v>Hoppy Easter Chocolate Gift Box</v>
      </c>
      <c r="AT129" t="str">
        <v>Hoppy Easter Sparkling Gift Basket</v>
      </c>
      <c r="AU129" t="str">
        <v>Johnnie Walker Whisky Hamper</v>
      </c>
      <c r="AV129" t="str">
        <v>Limoncello Picnic Party Cooler</v>
      </c>
      <c r="AW129" t="str">
        <v>Love You Beary Much Hamper</v>
      </c>
      <c r="AX129" t="str">
        <v>Luxurious Picnic Gift Hamper</v>
      </c>
      <c r="AY129" t="str">
        <v>Luxury Car &amp; St Hugo Shiraz Hamper</v>
      </c>
      <c r="AZ129" t="str">
        <v>Luxury Gift Hamper For Her</v>
      </c>
      <c r="BA129" t="str">
        <v>Luxury Gift Hamper For Him</v>
      </c>
      <c r="BB129" t="str">
        <v>Luxury Homebody Relaxation Gift Hamper</v>
      </c>
      <c r="BC129" t="str">
        <v>Luxury Moet Hamper</v>
      </c>
      <c r="BD129" t="str">
        <v>Made To Share Basket</v>
      </c>
      <c r="BE129" t="str">
        <v>Makers Mark Whisky Hamper</v>
      </c>
      <c r="BF129" t="str">
        <v>Market Munchies Canvas Bag</v>
      </c>
      <c r="BG129" t="str">
        <v>Mini Home Chef Gift Set</v>
      </c>
      <c r="BH129" t="str">
        <v>Mini Snack Gift Box</v>
      </c>
      <c r="BI129" t="str">
        <v>Moet Gift Hamper</v>
      </c>
      <c r="BJ129" t="str">
        <v>Moon Dog Brews for Him Hamper</v>
      </c>
      <c r="BK129" t="str">
        <v>Mum's Margs &amp; Me Time Gift Basket</v>
      </c>
      <c r="BL129" t="str">
        <v>Mum's Market Munchies Tote Gift</v>
      </c>
      <c r="BM129" t="str">
        <v>Mum's Red Wine &amp; Robe Hamper</v>
      </c>
      <c r="BN129" t="str">
        <v>Mum's Sip &amp; Snack Hamper</v>
      </c>
      <c r="BO129" t="str">
        <v>Mum's Sparkling &amp; Treats Hamper</v>
      </c>
      <c r="BP129" t="str">
        <v>Mum's Sweet Treat Hamper</v>
      </c>
      <c r="BQ129" t="str">
        <v>Opulent Tea Lovers Gift Set</v>
      </c>
      <c r="BR129" t="str">
        <v>Perk Me Up Coffee Hamper</v>
      </c>
      <c r="BS129" t="str">
        <v>Prosecco Celebration Hamper</v>
      </c>
      <c r="BT129" t="str">
        <v>Red &amp; White Wine Gift Box</v>
      </c>
      <c r="BU129" t="str">
        <v>Red Welcome Home Hamper</v>
      </c>
      <c r="BV129" t="str">
        <v>Red Wine &amp; Game Night In Hamper</v>
      </c>
      <c r="BW129" t="str">
        <v>Reset Mini Moment Gift Box</v>
      </c>
      <c r="BX129" t="str">
        <v>Rest &amp; Reset Wellness Gift Hamper</v>
      </c>
      <c r="BY129" t="str">
        <v>Retire In Style Hamper</v>
      </c>
      <c r="BZ129" t="str">
        <v>Robby's Entertainer Gift Pack</v>
      </c>
      <c r="CA129" t="str">
        <v>Robs Arvo BBQ Kit</v>
      </c>
      <c r="CB129" t="str">
        <v>Rob's Red Wine Tasting Hamper</v>
      </c>
      <c r="CC129" t="str">
        <v>Self Care For You Gift Box</v>
      </c>
      <c r="CD129" t="str">
        <v>Self Care Gift Hamper</v>
      </c>
      <c r="CE129" t="str">
        <v>Sip &amp; Snack Gift Hamper</v>
      </c>
      <c r="CF129" t="str">
        <v>Sparkling Celebration Car Gift Hamper</v>
      </c>
      <c r="CG129" t="str">
        <v>Summer Lovin' Shopper Bag</v>
      </c>
      <c r="CH129" t="str">
        <v>Sweet Chocolate Easter Hamper</v>
      </c>
      <c r="CI129" t="str">
        <v>Sweet Chocolate Hamper</v>
      </c>
      <c r="CJ129" t="str">
        <v>Sweet Easter Sharing Gift Hamper</v>
      </c>
      <c r="CK129" t="str">
        <v>Sweet Treats Gift Hamper</v>
      </c>
      <c r="CL129" t="str">
        <v>Take Care Gift Hamper</v>
      </c>
      <c r="CM129" t="str">
        <v>Tea &amp; Comfort Hamper</v>
      </c>
      <c r="CN129" t="str">
        <v>The Aberlour 'U R' Special Hamper</v>
      </c>
      <c r="CO129" t="str">
        <v>The Artisan Picnic Hamper</v>
      </c>
      <c r="CP129" t="str">
        <v>The BBQ Lover's Gift Box</v>
      </c>
      <c r="CQ129" t="str">
        <v>The Bondi Soap Indulgence 'Delight Me' Gift Box</v>
      </c>
      <c r="CR129" t="str">
        <v>The Coffee &amp; Crunch Bundle Hamper</v>
      </c>
      <c r="CS129" t="str">
        <v>The Coffee Lover's Gift</v>
      </c>
      <c r="CT129" t="str">
        <v>The Entertainer Crate</v>
      </c>
      <c r="CU129" t="str">
        <v>The Gents' Retreat Hamper</v>
      </c>
      <c r="CV129" t="str">
        <v>Thinking Of You Mini Moments Gift</v>
      </c>
      <c r="CW129" t="str">
        <v>Top Shelf Veuve &amp; Aberlour Whisky Gift</v>
      </c>
      <c r="CX129" t="str">
        <v>Ultimate Car Gift Pack With Meguiar's</v>
      </c>
      <c r="CY129" t="str">
        <v>Ultimate Party Pack</v>
      </c>
      <c r="CZ129" t="str">
        <v>Very Veuve Gift Hamper</v>
      </c>
      <c r="DA129" t="str">
        <v>Vitale Australian Botanicals House Essentials</v>
      </c>
      <c r="DB129" t="str">
        <v>Vitale Wellness Pamper Hamper</v>
      </c>
      <c r="DC129" t="str">
        <v>Vitality Pamper Hamper</v>
      </c>
      <c r="DD129" t="str">
        <v>Welcome Home Cheeseboard &amp; Olive Oil</v>
      </c>
      <c r="DE129" t="str">
        <v>Welcome Home Cheeseboard &amp; Red Wine</v>
      </c>
      <c r="DF129" t="str">
        <v>Wine &amp; Antipasto Hamper</v>
      </c>
      <c r="DG129" t="str">
        <v>Wine &amp; Chocolate Collection</v>
      </c>
      <c r="DH129" t="str">
        <v>With Love Sparkling Hamper</v>
      </c>
      <c r="DI129" t="str">
        <v>Yes Way Rose Hamper</v>
      </c>
      <c r="DJ129" t="str">
        <v>You're Amazing Mini Moments Gift</v>
      </c>
      <c r="DK129" t="str">
        <v>Zonzo Roro Apertivo Spritz &amp; Snack Set Gift</v>
      </c>
      <c r="DL129" t="str">
        <v>Zonzo Vodka Celebration Hamper</v>
      </c>
      <c r="DM129" t="str">
        <v>Custom Hamper</v>
      </c>
    </row>
    <row r="130" spans="1:117" x14ac:dyDescent="0.25">
      <c r="A130" s="62" t="str" cm="1">
        <f t="array" ref="A130:DM130">TRANSPOSE(_xlfn._xlws.FILTER('Hamper Listing'!$A$2:$A$160,ISNUMBER(SEARCH('Bulk Order Form'!K143,'Hamper Listing'!$A$2:$A$160)),"No Results"))</f>
        <v>A Chandon Gift Hamper</v>
      </c>
      <c r="B130" t="str">
        <v>All Chill, No Booze Beer Hamper</v>
      </c>
      <c r="C130" t="str">
        <v>Backyard Barby Essentials Crate</v>
      </c>
      <c r="D130" t="str">
        <v>Beer &amp; Wine Picnic Cooler Bag</v>
      </c>
      <c r="E130" t="str">
        <v>Bite Bundle Gourmet Snacks Hamper</v>
      </c>
      <c r="F130" t="str">
        <v>Bite Bundle Pasta Night Hamper</v>
      </c>
      <c r="G130" t="str">
        <v>Bite Bundle Snack Indulgence Hamper</v>
      </c>
      <c r="H130" t="str">
        <v>Bondi Essentials Gift Hamper</v>
      </c>
      <c r="I130" t="str">
        <v>Botanica Pamper Hamper</v>
      </c>
      <c r="J130" t="str">
        <v>Botanica Rose Chandon Gift</v>
      </c>
      <c r="K130" t="str">
        <v>Box Of Treats Easter Hamper</v>
      </c>
      <c r="L130" t="str">
        <v>Box Of Treats Hamper</v>
      </c>
      <c r="M130" t="str">
        <v>Car &amp; Wine Lovers Gift Hamper</v>
      </c>
      <c r="N130" t="str">
        <v>Car Chamois &amp; Red Wine Gift</v>
      </c>
      <c r="O130" t="str">
        <v>Car Chamois &amp; White Wine Gift</v>
      </c>
      <c r="P130" t="str">
        <v>Car Essentials Gift Pack</v>
      </c>
      <c r="Q130" t="str">
        <v>Caring For You Rest Time Gift Box</v>
      </c>
      <c r="R130" t="str">
        <v>Celebrate Shiraz Gift Box</v>
      </c>
      <c r="S130" t="str">
        <v>Chill Out Lager Hamper</v>
      </c>
      <c r="T130" t="str">
        <v>Chill Out Pale Ale Hamper</v>
      </c>
      <c r="U130" t="str">
        <v>Chivas Whisky &amp; Nuts Hamper</v>
      </c>
      <c r="V130" t="str">
        <v>Clay Date - Clay Sculpting Set For Two</v>
      </c>
      <c r="W130" t="str">
        <v>Connoisseur's Wine Collection Hamper</v>
      </c>
      <c r="X130" t="str">
        <v>Cuddle Up At Home</v>
      </c>
      <c r="Y130" t="str">
        <v>Dom Perignon Champagne Gift Hamper</v>
      </c>
      <c r="Z130" t="str">
        <v>Double Wine Canvas Shopper</v>
      </c>
      <c r="AA130" t="str">
        <v>Elegance Dom Perignon Gift Hamper</v>
      </c>
      <c r="AB130" t="str">
        <v>Elegant Shiraz Housewarming Gift Box</v>
      </c>
      <c r="AC130" t="str">
        <v>Entertain With Veuve Crate</v>
      </c>
      <c r="AD130" t="str">
        <v>For Her Essentials Hamper</v>
      </c>
      <c r="AE130" t="str">
        <v>Garden &amp; Pamper Hamper</v>
      </c>
      <c r="AF130" t="str">
        <v>Glenlivet 12 Premium Whisky Hamper</v>
      </c>
      <c r="AG130" t="str">
        <v>Glenmorangie Whisky Tasting Hamper</v>
      </c>
      <c r="AH130" t="str">
        <v>Golf &amp; Chill Pack Gift</v>
      </c>
      <c r="AI130" t="str">
        <v>Gourmet Cheeseboard Hamper</v>
      </c>
      <c r="AJ130" t="str">
        <v>Gourmet Red Wine Hamper</v>
      </c>
      <c r="AK130" t="str">
        <v>Gourmet Sauv Blanc Hamper</v>
      </c>
      <c r="AL130" t="str">
        <v>Gourmet Settlement Gift</v>
      </c>
      <c r="AM130" t="str">
        <v>Gourmet Sparkling Hamper</v>
      </c>
      <c r="AN130" t="str">
        <v>Gourmet White Wine Hamper</v>
      </c>
      <c r="AO130" t="str">
        <v>Heaps Normal for Heaps Cool Gents Gift</v>
      </c>
      <c r="AP130" t="str">
        <v>Her Comfort Care Gift</v>
      </c>
      <c r="AQ130" t="str">
        <v>Home Celebration Hamper</v>
      </c>
      <c r="AR130" t="str">
        <v>Hoppy Days Pale Ale, Snack &amp; Speaker Gift Hamper</v>
      </c>
      <c r="AS130" t="str">
        <v>Hoppy Easter Chocolate Gift Box</v>
      </c>
      <c r="AT130" t="str">
        <v>Hoppy Easter Sparkling Gift Basket</v>
      </c>
      <c r="AU130" t="str">
        <v>Johnnie Walker Whisky Hamper</v>
      </c>
      <c r="AV130" t="str">
        <v>Limoncello Picnic Party Cooler</v>
      </c>
      <c r="AW130" t="str">
        <v>Love You Beary Much Hamper</v>
      </c>
      <c r="AX130" t="str">
        <v>Luxurious Picnic Gift Hamper</v>
      </c>
      <c r="AY130" t="str">
        <v>Luxury Car &amp; St Hugo Shiraz Hamper</v>
      </c>
      <c r="AZ130" t="str">
        <v>Luxury Gift Hamper For Her</v>
      </c>
      <c r="BA130" t="str">
        <v>Luxury Gift Hamper For Him</v>
      </c>
      <c r="BB130" t="str">
        <v>Luxury Homebody Relaxation Gift Hamper</v>
      </c>
      <c r="BC130" t="str">
        <v>Luxury Moet Hamper</v>
      </c>
      <c r="BD130" t="str">
        <v>Made To Share Basket</v>
      </c>
      <c r="BE130" t="str">
        <v>Makers Mark Whisky Hamper</v>
      </c>
      <c r="BF130" t="str">
        <v>Market Munchies Canvas Bag</v>
      </c>
      <c r="BG130" t="str">
        <v>Mini Home Chef Gift Set</v>
      </c>
      <c r="BH130" t="str">
        <v>Mini Snack Gift Box</v>
      </c>
      <c r="BI130" t="str">
        <v>Moet Gift Hamper</v>
      </c>
      <c r="BJ130" t="str">
        <v>Moon Dog Brews for Him Hamper</v>
      </c>
      <c r="BK130" t="str">
        <v>Mum's Margs &amp; Me Time Gift Basket</v>
      </c>
      <c r="BL130" t="str">
        <v>Mum's Market Munchies Tote Gift</v>
      </c>
      <c r="BM130" t="str">
        <v>Mum's Red Wine &amp; Robe Hamper</v>
      </c>
      <c r="BN130" t="str">
        <v>Mum's Sip &amp; Snack Hamper</v>
      </c>
      <c r="BO130" t="str">
        <v>Mum's Sparkling &amp; Treats Hamper</v>
      </c>
      <c r="BP130" t="str">
        <v>Mum's Sweet Treat Hamper</v>
      </c>
      <c r="BQ130" t="str">
        <v>Opulent Tea Lovers Gift Set</v>
      </c>
      <c r="BR130" t="str">
        <v>Perk Me Up Coffee Hamper</v>
      </c>
      <c r="BS130" t="str">
        <v>Prosecco Celebration Hamper</v>
      </c>
      <c r="BT130" t="str">
        <v>Red &amp; White Wine Gift Box</v>
      </c>
      <c r="BU130" t="str">
        <v>Red Welcome Home Hamper</v>
      </c>
      <c r="BV130" t="str">
        <v>Red Wine &amp; Game Night In Hamper</v>
      </c>
      <c r="BW130" t="str">
        <v>Reset Mini Moment Gift Box</v>
      </c>
      <c r="BX130" t="str">
        <v>Rest &amp; Reset Wellness Gift Hamper</v>
      </c>
      <c r="BY130" t="str">
        <v>Retire In Style Hamper</v>
      </c>
      <c r="BZ130" t="str">
        <v>Robby's Entertainer Gift Pack</v>
      </c>
      <c r="CA130" t="str">
        <v>Robs Arvo BBQ Kit</v>
      </c>
      <c r="CB130" t="str">
        <v>Rob's Red Wine Tasting Hamper</v>
      </c>
      <c r="CC130" t="str">
        <v>Self Care For You Gift Box</v>
      </c>
      <c r="CD130" t="str">
        <v>Self Care Gift Hamper</v>
      </c>
      <c r="CE130" t="str">
        <v>Sip &amp; Snack Gift Hamper</v>
      </c>
      <c r="CF130" t="str">
        <v>Sparkling Celebration Car Gift Hamper</v>
      </c>
      <c r="CG130" t="str">
        <v>Summer Lovin' Shopper Bag</v>
      </c>
      <c r="CH130" t="str">
        <v>Sweet Chocolate Easter Hamper</v>
      </c>
      <c r="CI130" t="str">
        <v>Sweet Chocolate Hamper</v>
      </c>
      <c r="CJ130" t="str">
        <v>Sweet Easter Sharing Gift Hamper</v>
      </c>
      <c r="CK130" t="str">
        <v>Sweet Treats Gift Hamper</v>
      </c>
      <c r="CL130" t="str">
        <v>Take Care Gift Hamper</v>
      </c>
      <c r="CM130" t="str">
        <v>Tea &amp; Comfort Hamper</v>
      </c>
      <c r="CN130" t="str">
        <v>The Aberlour 'U R' Special Hamper</v>
      </c>
      <c r="CO130" t="str">
        <v>The Artisan Picnic Hamper</v>
      </c>
      <c r="CP130" t="str">
        <v>The BBQ Lover's Gift Box</v>
      </c>
      <c r="CQ130" t="str">
        <v>The Bondi Soap Indulgence 'Delight Me' Gift Box</v>
      </c>
      <c r="CR130" t="str">
        <v>The Coffee &amp; Crunch Bundle Hamper</v>
      </c>
      <c r="CS130" t="str">
        <v>The Coffee Lover's Gift</v>
      </c>
      <c r="CT130" t="str">
        <v>The Entertainer Crate</v>
      </c>
      <c r="CU130" t="str">
        <v>The Gents' Retreat Hamper</v>
      </c>
      <c r="CV130" t="str">
        <v>Thinking Of You Mini Moments Gift</v>
      </c>
      <c r="CW130" t="str">
        <v>Top Shelf Veuve &amp; Aberlour Whisky Gift</v>
      </c>
      <c r="CX130" t="str">
        <v>Ultimate Car Gift Pack With Meguiar's</v>
      </c>
      <c r="CY130" t="str">
        <v>Ultimate Party Pack</v>
      </c>
      <c r="CZ130" t="str">
        <v>Very Veuve Gift Hamper</v>
      </c>
      <c r="DA130" t="str">
        <v>Vitale Australian Botanicals House Essentials</v>
      </c>
      <c r="DB130" t="str">
        <v>Vitale Wellness Pamper Hamper</v>
      </c>
      <c r="DC130" t="str">
        <v>Vitality Pamper Hamper</v>
      </c>
      <c r="DD130" t="str">
        <v>Welcome Home Cheeseboard &amp; Olive Oil</v>
      </c>
      <c r="DE130" t="str">
        <v>Welcome Home Cheeseboard &amp; Red Wine</v>
      </c>
      <c r="DF130" t="str">
        <v>Wine &amp; Antipasto Hamper</v>
      </c>
      <c r="DG130" t="str">
        <v>Wine &amp; Chocolate Collection</v>
      </c>
      <c r="DH130" t="str">
        <v>With Love Sparkling Hamper</v>
      </c>
      <c r="DI130" t="str">
        <v>Yes Way Rose Hamper</v>
      </c>
      <c r="DJ130" t="str">
        <v>You're Amazing Mini Moments Gift</v>
      </c>
      <c r="DK130" t="str">
        <v>Zonzo Roro Apertivo Spritz &amp; Snack Set Gift</v>
      </c>
      <c r="DL130" t="str">
        <v>Zonzo Vodka Celebration Hamper</v>
      </c>
      <c r="DM130" t="str">
        <v>Custom Hamper</v>
      </c>
    </row>
    <row r="131" spans="1:117" x14ac:dyDescent="0.25">
      <c r="A131" s="62" t="str" cm="1">
        <f t="array" ref="A131:DM131">TRANSPOSE(_xlfn._xlws.FILTER('Hamper Listing'!$A$2:$A$160,ISNUMBER(SEARCH('Bulk Order Form'!K144,'Hamper Listing'!$A$2:$A$160)),"No Results"))</f>
        <v>A Chandon Gift Hamper</v>
      </c>
      <c r="B131" t="str">
        <v>All Chill, No Booze Beer Hamper</v>
      </c>
      <c r="C131" t="str">
        <v>Backyard Barby Essentials Crate</v>
      </c>
      <c r="D131" t="str">
        <v>Beer &amp; Wine Picnic Cooler Bag</v>
      </c>
      <c r="E131" t="str">
        <v>Bite Bundle Gourmet Snacks Hamper</v>
      </c>
      <c r="F131" t="str">
        <v>Bite Bundle Pasta Night Hamper</v>
      </c>
      <c r="G131" t="str">
        <v>Bite Bundle Snack Indulgence Hamper</v>
      </c>
      <c r="H131" t="str">
        <v>Bondi Essentials Gift Hamper</v>
      </c>
      <c r="I131" t="str">
        <v>Botanica Pamper Hamper</v>
      </c>
      <c r="J131" t="str">
        <v>Botanica Rose Chandon Gift</v>
      </c>
      <c r="K131" t="str">
        <v>Box Of Treats Easter Hamper</v>
      </c>
      <c r="L131" t="str">
        <v>Box Of Treats Hamper</v>
      </c>
      <c r="M131" t="str">
        <v>Car &amp; Wine Lovers Gift Hamper</v>
      </c>
      <c r="N131" t="str">
        <v>Car Chamois &amp; Red Wine Gift</v>
      </c>
      <c r="O131" t="str">
        <v>Car Chamois &amp; White Wine Gift</v>
      </c>
      <c r="P131" t="str">
        <v>Car Essentials Gift Pack</v>
      </c>
      <c r="Q131" t="str">
        <v>Caring For You Rest Time Gift Box</v>
      </c>
      <c r="R131" t="str">
        <v>Celebrate Shiraz Gift Box</v>
      </c>
      <c r="S131" t="str">
        <v>Chill Out Lager Hamper</v>
      </c>
      <c r="T131" t="str">
        <v>Chill Out Pale Ale Hamper</v>
      </c>
      <c r="U131" t="str">
        <v>Chivas Whisky &amp; Nuts Hamper</v>
      </c>
      <c r="V131" t="str">
        <v>Clay Date - Clay Sculpting Set For Two</v>
      </c>
      <c r="W131" t="str">
        <v>Connoisseur's Wine Collection Hamper</v>
      </c>
      <c r="X131" t="str">
        <v>Cuddle Up At Home</v>
      </c>
      <c r="Y131" t="str">
        <v>Dom Perignon Champagne Gift Hamper</v>
      </c>
      <c r="Z131" t="str">
        <v>Double Wine Canvas Shopper</v>
      </c>
      <c r="AA131" t="str">
        <v>Elegance Dom Perignon Gift Hamper</v>
      </c>
      <c r="AB131" t="str">
        <v>Elegant Shiraz Housewarming Gift Box</v>
      </c>
      <c r="AC131" t="str">
        <v>Entertain With Veuve Crate</v>
      </c>
      <c r="AD131" t="str">
        <v>For Her Essentials Hamper</v>
      </c>
      <c r="AE131" t="str">
        <v>Garden &amp; Pamper Hamper</v>
      </c>
      <c r="AF131" t="str">
        <v>Glenlivet 12 Premium Whisky Hamper</v>
      </c>
      <c r="AG131" t="str">
        <v>Glenmorangie Whisky Tasting Hamper</v>
      </c>
      <c r="AH131" t="str">
        <v>Golf &amp; Chill Pack Gift</v>
      </c>
      <c r="AI131" t="str">
        <v>Gourmet Cheeseboard Hamper</v>
      </c>
      <c r="AJ131" t="str">
        <v>Gourmet Red Wine Hamper</v>
      </c>
      <c r="AK131" t="str">
        <v>Gourmet Sauv Blanc Hamper</v>
      </c>
      <c r="AL131" t="str">
        <v>Gourmet Settlement Gift</v>
      </c>
      <c r="AM131" t="str">
        <v>Gourmet Sparkling Hamper</v>
      </c>
      <c r="AN131" t="str">
        <v>Gourmet White Wine Hamper</v>
      </c>
      <c r="AO131" t="str">
        <v>Heaps Normal for Heaps Cool Gents Gift</v>
      </c>
      <c r="AP131" t="str">
        <v>Her Comfort Care Gift</v>
      </c>
      <c r="AQ131" t="str">
        <v>Home Celebration Hamper</v>
      </c>
      <c r="AR131" t="str">
        <v>Hoppy Days Pale Ale, Snack &amp; Speaker Gift Hamper</v>
      </c>
      <c r="AS131" t="str">
        <v>Hoppy Easter Chocolate Gift Box</v>
      </c>
      <c r="AT131" t="str">
        <v>Hoppy Easter Sparkling Gift Basket</v>
      </c>
      <c r="AU131" t="str">
        <v>Johnnie Walker Whisky Hamper</v>
      </c>
      <c r="AV131" t="str">
        <v>Limoncello Picnic Party Cooler</v>
      </c>
      <c r="AW131" t="str">
        <v>Love You Beary Much Hamper</v>
      </c>
      <c r="AX131" t="str">
        <v>Luxurious Picnic Gift Hamper</v>
      </c>
      <c r="AY131" t="str">
        <v>Luxury Car &amp; St Hugo Shiraz Hamper</v>
      </c>
      <c r="AZ131" t="str">
        <v>Luxury Gift Hamper For Her</v>
      </c>
      <c r="BA131" t="str">
        <v>Luxury Gift Hamper For Him</v>
      </c>
      <c r="BB131" t="str">
        <v>Luxury Homebody Relaxation Gift Hamper</v>
      </c>
      <c r="BC131" t="str">
        <v>Luxury Moet Hamper</v>
      </c>
      <c r="BD131" t="str">
        <v>Made To Share Basket</v>
      </c>
      <c r="BE131" t="str">
        <v>Makers Mark Whisky Hamper</v>
      </c>
      <c r="BF131" t="str">
        <v>Market Munchies Canvas Bag</v>
      </c>
      <c r="BG131" t="str">
        <v>Mini Home Chef Gift Set</v>
      </c>
      <c r="BH131" t="str">
        <v>Mini Snack Gift Box</v>
      </c>
      <c r="BI131" t="str">
        <v>Moet Gift Hamper</v>
      </c>
      <c r="BJ131" t="str">
        <v>Moon Dog Brews for Him Hamper</v>
      </c>
      <c r="BK131" t="str">
        <v>Mum's Margs &amp; Me Time Gift Basket</v>
      </c>
      <c r="BL131" t="str">
        <v>Mum's Market Munchies Tote Gift</v>
      </c>
      <c r="BM131" t="str">
        <v>Mum's Red Wine &amp; Robe Hamper</v>
      </c>
      <c r="BN131" t="str">
        <v>Mum's Sip &amp; Snack Hamper</v>
      </c>
      <c r="BO131" t="str">
        <v>Mum's Sparkling &amp; Treats Hamper</v>
      </c>
      <c r="BP131" t="str">
        <v>Mum's Sweet Treat Hamper</v>
      </c>
      <c r="BQ131" t="str">
        <v>Opulent Tea Lovers Gift Set</v>
      </c>
      <c r="BR131" t="str">
        <v>Perk Me Up Coffee Hamper</v>
      </c>
      <c r="BS131" t="str">
        <v>Prosecco Celebration Hamper</v>
      </c>
      <c r="BT131" t="str">
        <v>Red &amp; White Wine Gift Box</v>
      </c>
      <c r="BU131" t="str">
        <v>Red Welcome Home Hamper</v>
      </c>
      <c r="BV131" t="str">
        <v>Red Wine &amp; Game Night In Hamper</v>
      </c>
      <c r="BW131" t="str">
        <v>Reset Mini Moment Gift Box</v>
      </c>
      <c r="BX131" t="str">
        <v>Rest &amp; Reset Wellness Gift Hamper</v>
      </c>
      <c r="BY131" t="str">
        <v>Retire In Style Hamper</v>
      </c>
      <c r="BZ131" t="str">
        <v>Robby's Entertainer Gift Pack</v>
      </c>
      <c r="CA131" t="str">
        <v>Robs Arvo BBQ Kit</v>
      </c>
      <c r="CB131" t="str">
        <v>Rob's Red Wine Tasting Hamper</v>
      </c>
      <c r="CC131" t="str">
        <v>Self Care For You Gift Box</v>
      </c>
      <c r="CD131" t="str">
        <v>Self Care Gift Hamper</v>
      </c>
      <c r="CE131" t="str">
        <v>Sip &amp; Snack Gift Hamper</v>
      </c>
      <c r="CF131" t="str">
        <v>Sparkling Celebration Car Gift Hamper</v>
      </c>
      <c r="CG131" t="str">
        <v>Summer Lovin' Shopper Bag</v>
      </c>
      <c r="CH131" t="str">
        <v>Sweet Chocolate Easter Hamper</v>
      </c>
      <c r="CI131" t="str">
        <v>Sweet Chocolate Hamper</v>
      </c>
      <c r="CJ131" t="str">
        <v>Sweet Easter Sharing Gift Hamper</v>
      </c>
      <c r="CK131" t="str">
        <v>Sweet Treats Gift Hamper</v>
      </c>
      <c r="CL131" t="str">
        <v>Take Care Gift Hamper</v>
      </c>
      <c r="CM131" t="str">
        <v>Tea &amp; Comfort Hamper</v>
      </c>
      <c r="CN131" t="str">
        <v>The Aberlour 'U R' Special Hamper</v>
      </c>
      <c r="CO131" t="str">
        <v>The Artisan Picnic Hamper</v>
      </c>
      <c r="CP131" t="str">
        <v>The BBQ Lover's Gift Box</v>
      </c>
      <c r="CQ131" t="str">
        <v>The Bondi Soap Indulgence 'Delight Me' Gift Box</v>
      </c>
      <c r="CR131" t="str">
        <v>The Coffee &amp; Crunch Bundle Hamper</v>
      </c>
      <c r="CS131" t="str">
        <v>The Coffee Lover's Gift</v>
      </c>
      <c r="CT131" t="str">
        <v>The Entertainer Crate</v>
      </c>
      <c r="CU131" t="str">
        <v>The Gents' Retreat Hamper</v>
      </c>
      <c r="CV131" t="str">
        <v>Thinking Of You Mini Moments Gift</v>
      </c>
      <c r="CW131" t="str">
        <v>Top Shelf Veuve &amp; Aberlour Whisky Gift</v>
      </c>
      <c r="CX131" t="str">
        <v>Ultimate Car Gift Pack With Meguiar's</v>
      </c>
      <c r="CY131" t="str">
        <v>Ultimate Party Pack</v>
      </c>
      <c r="CZ131" t="str">
        <v>Very Veuve Gift Hamper</v>
      </c>
      <c r="DA131" t="str">
        <v>Vitale Australian Botanicals House Essentials</v>
      </c>
      <c r="DB131" t="str">
        <v>Vitale Wellness Pamper Hamper</v>
      </c>
      <c r="DC131" t="str">
        <v>Vitality Pamper Hamper</v>
      </c>
      <c r="DD131" t="str">
        <v>Welcome Home Cheeseboard &amp; Olive Oil</v>
      </c>
      <c r="DE131" t="str">
        <v>Welcome Home Cheeseboard &amp; Red Wine</v>
      </c>
      <c r="DF131" t="str">
        <v>Wine &amp; Antipasto Hamper</v>
      </c>
      <c r="DG131" t="str">
        <v>Wine &amp; Chocolate Collection</v>
      </c>
      <c r="DH131" t="str">
        <v>With Love Sparkling Hamper</v>
      </c>
      <c r="DI131" t="str">
        <v>Yes Way Rose Hamper</v>
      </c>
      <c r="DJ131" t="str">
        <v>You're Amazing Mini Moments Gift</v>
      </c>
      <c r="DK131" t="str">
        <v>Zonzo Roro Apertivo Spritz &amp; Snack Set Gift</v>
      </c>
      <c r="DL131" t="str">
        <v>Zonzo Vodka Celebration Hamper</v>
      </c>
      <c r="DM131" t="str">
        <v>Custom Hamper</v>
      </c>
    </row>
    <row r="132" spans="1:117" x14ac:dyDescent="0.25">
      <c r="A132" s="62" t="str" cm="1">
        <f t="array" ref="A132:DM132">TRANSPOSE(_xlfn._xlws.FILTER('Hamper Listing'!$A$2:$A$160,ISNUMBER(SEARCH('Bulk Order Form'!K145,'Hamper Listing'!$A$2:$A$160)),"No Results"))</f>
        <v>A Chandon Gift Hamper</v>
      </c>
      <c r="B132" t="str">
        <v>All Chill, No Booze Beer Hamper</v>
      </c>
      <c r="C132" t="str">
        <v>Backyard Barby Essentials Crate</v>
      </c>
      <c r="D132" t="str">
        <v>Beer &amp; Wine Picnic Cooler Bag</v>
      </c>
      <c r="E132" t="str">
        <v>Bite Bundle Gourmet Snacks Hamper</v>
      </c>
      <c r="F132" t="str">
        <v>Bite Bundle Pasta Night Hamper</v>
      </c>
      <c r="G132" t="str">
        <v>Bite Bundle Snack Indulgence Hamper</v>
      </c>
      <c r="H132" t="str">
        <v>Bondi Essentials Gift Hamper</v>
      </c>
      <c r="I132" t="str">
        <v>Botanica Pamper Hamper</v>
      </c>
      <c r="J132" t="str">
        <v>Botanica Rose Chandon Gift</v>
      </c>
      <c r="K132" t="str">
        <v>Box Of Treats Easter Hamper</v>
      </c>
      <c r="L132" t="str">
        <v>Box Of Treats Hamper</v>
      </c>
      <c r="M132" t="str">
        <v>Car &amp; Wine Lovers Gift Hamper</v>
      </c>
      <c r="N132" t="str">
        <v>Car Chamois &amp; Red Wine Gift</v>
      </c>
      <c r="O132" t="str">
        <v>Car Chamois &amp; White Wine Gift</v>
      </c>
      <c r="P132" t="str">
        <v>Car Essentials Gift Pack</v>
      </c>
      <c r="Q132" t="str">
        <v>Caring For You Rest Time Gift Box</v>
      </c>
      <c r="R132" t="str">
        <v>Celebrate Shiraz Gift Box</v>
      </c>
      <c r="S132" t="str">
        <v>Chill Out Lager Hamper</v>
      </c>
      <c r="T132" t="str">
        <v>Chill Out Pale Ale Hamper</v>
      </c>
      <c r="U132" t="str">
        <v>Chivas Whisky &amp; Nuts Hamper</v>
      </c>
      <c r="V132" t="str">
        <v>Clay Date - Clay Sculpting Set For Two</v>
      </c>
      <c r="W132" t="str">
        <v>Connoisseur's Wine Collection Hamper</v>
      </c>
      <c r="X132" t="str">
        <v>Cuddle Up At Home</v>
      </c>
      <c r="Y132" t="str">
        <v>Dom Perignon Champagne Gift Hamper</v>
      </c>
      <c r="Z132" t="str">
        <v>Double Wine Canvas Shopper</v>
      </c>
      <c r="AA132" t="str">
        <v>Elegance Dom Perignon Gift Hamper</v>
      </c>
      <c r="AB132" t="str">
        <v>Elegant Shiraz Housewarming Gift Box</v>
      </c>
      <c r="AC132" t="str">
        <v>Entertain With Veuve Crate</v>
      </c>
      <c r="AD132" t="str">
        <v>For Her Essentials Hamper</v>
      </c>
      <c r="AE132" t="str">
        <v>Garden &amp; Pamper Hamper</v>
      </c>
      <c r="AF132" t="str">
        <v>Glenlivet 12 Premium Whisky Hamper</v>
      </c>
      <c r="AG132" t="str">
        <v>Glenmorangie Whisky Tasting Hamper</v>
      </c>
      <c r="AH132" t="str">
        <v>Golf &amp; Chill Pack Gift</v>
      </c>
      <c r="AI132" t="str">
        <v>Gourmet Cheeseboard Hamper</v>
      </c>
      <c r="AJ132" t="str">
        <v>Gourmet Red Wine Hamper</v>
      </c>
      <c r="AK132" t="str">
        <v>Gourmet Sauv Blanc Hamper</v>
      </c>
      <c r="AL132" t="str">
        <v>Gourmet Settlement Gift</v>
      </c>
      <c r="AM132" t="str">
        <v>Gourmet Sparkling Hamper</v>
      </c>
      <c r="AN132" t="str">
        <v>Gourmet White Wine Hamper</v>
      </c>
      <c r="AO132" t="str">
        <v>Heaps Normal for Heaps Cool Gents Gift</v>
      </c>
      <c r="AP132" t="str">
        <v>Her Comfort Care Gift</v>
      </c>
      <c r="AQ132" t="str">
        <v>Home Celebration Hamper</v>
      </c>
      <c r="AR132" t="str">
        <v>Hoppy Days Pale Ale, Snack &amp; Speaker Gift Hamper</v>
      </c>
      <c r="AS132" t="str">
        <v>Hoppy Easter Chocolate Gift Box</v>
      </c>
      <c r="AT132" t="str">
        <v>Hoppy Easter Sparkling Gift Basket</v>
      </c>
      <c r="AU132" t="str">
        <v>Johnnie Walker Whisky Hamper</v>
      </c>
      <c r="AV132" t="str">
        <v>Limoncello Picnic Party Cooler</v>
      </c>
      <c r="AW132" t="str">
        <v>Love You Beary Much Hamper</v>
      </c>
      <c r="AX132" t="str">
        <v>Luxurious Picnic Gift Hamper</v>
      </c>
      <c r="AY132" t="str">
        <v>Luxury Car &amp; St Hugo Shiraz Hamper</v>
      </c>
      <c r="AZ132" t="str">
        <v>Luxury Gift Hamper For Her</v>
      </c>
      <c r="BA132" t="str">
        <v>Luxury Gift Hamper For Him</v>
      </c>
      <c r="BB132" t="str">
        <v>Luxury Homebody Relaxation Gift Hamper</v>
      </c>
      <c r="BC132" t="str">
        <v>Luxury Moet Hamper</v>
      </c>
      <c r="BD132" t="str">
        <v>Made To Share Basket</v>
      </c>
      <c r="BE132" t="str">
        <v>Makers Mark Whisky Hamper</v>
      </c>
      <c r="BF132" t="str">
        <v>Market Munchies Canvas Bag</v>
      </c>
      <c r="BG132" t="str">
        <v>Mini Home Chef Gift Set</v>
      </c>
      <c r="BH132" t="str">
        <v>Mini Snack Gift Box</v>
      </c>
      <c r="BI132" t="str">
        <v>Moet Gift Hamper</v>
      </c>
      <c r="BJ132" t="str">
        <v>Moon Dog Brews for Him Hamper</v>
      </c>
      <c r="BK132" t="str">
        <v>Mum's Margs &amp; Me Time Gift Basket</v>
      </c>
      <c r="BL132" t="str">
        <v>Mum's Market Munchies Tote Gift</v>
      </c>
      <c r="BM132" t="str">
        <v>Mum's Red Wine &amp; Robe Hamper</v>
      </c>
      <c r="BN132" t="str">
        <v>Mum's Sip &amp; Snack Hamper</v>
      </c>
      <c r="BO132" t="str">
        <v>Mum's Sparkling &amp; Treats Hamper</v>
      </c>
      <c r="BP132" t="str">
        <v>Mum's Sweet Treat Hamper</v>
      </c>
      <c r="BQ132" t="str">
        <v>Opulent Tea Lovers Gift Set</v>
      </c>
      <c r="BR132" t="str">
        <v>Perk Me Up Coffee Hamper</v>
      </c>
      <c r="BS132" t="str">
        <v>Prosecco Celebration Hamper</v>
      </c>
      <c r="BT132" t="str">
        <v>Red &amp; White Wine Gift Box</v>
      </c>
      <c r="BU132" t="str">
        <v>Red Welcome Home Hamper</v>
      </c>
      <c r="BV132" t="str">
        <v>Red Wine &amp; Game Night In Hamper</v>
      </c>
      <c r="BW132" t="str">
        <v>Reset Mini Moment Gift Box</v>
      </c>
      <c r="BX132" t="str">
        <v>Rest &amp; Reset Wellness Gift Hamper</v>
      </c>
      <c r="BY132" t="str">
        <v>Retire In Style Hamper</v>
      </c>
      <c r="BZ132" t="str">
        <v>Robby's Entertainer Gift Pack</v>
      </c>
      <c r="CA132" t="str">
        <v>Robs Arvo BBQ Kit</v>
      </c>
      <c r="CB132" t="str">
        <v>Rob's Red Wine Tasting Hamper</v>
      </c>
      <c r="CC132" t="str">
        <v>Self Care For You Gift Box</v>
      </c>
      <c r="CD132" t="str">
        <v>Self Care Gift Hamper</v>
      </c>
      <c r="CE132" t="str">
        <v>Sip &amp; Snack Gift Hamper</v>
      </c>
      <c r="CF132" t="str">
        <v>Sparkling Celebration Car Gift Hamper</v>
      </c>
      <c r="CG132" t="str">
        <v>Summer Lovin' Shopper Bag</v>
      </c>
      <c r="CH132" t="str">
        <v>Sweet Chocolate Easter Hamper</v>
      </c>
      <c r="CI132" t="str">
        <v>Sweet Chocolate Hamper</v>
      </c>
      <c r="CJ132" t="str">
        <v>Sweet Easter Sharing Gift Hamper</v>
      </c>
      <c r="CK132" t="str">
        <v>Sweet Treats Gift Hamper</v>
      </c>
      <c r="CL132" t="str">
        <v>Take Care Gift Hamper</v>
      </c>
      <c r="CM132" t="str">
        <v>Tea &amp; Comfort Hamper</v>
      </c>
      <c r="CN132" t="str">
        <v>The Aberlour 'U R' Special Hamper</v>
      </c>
      <c r="CO132" t="str">
        <v>The Artisan Picnic Hamper</v>
      </c>
      <c r="CP132" t="str">
        <v>The BBQ Lover's Gift Box</v>
      </c>
      <c r="CQ132" t="str">
        <v>The Bondi Soap Indulgence 'Delight Me' Gift Box</v>
      </c>
      <c r="CR132" t="str">
        <v>The Coffee &amp; Crunch Bundle Hamper</v>
      </c>
      <c r="CS132" t="str">
        <v>The Coffee Lover's Gift</v>
      </c>
      <c r="CT132" t="str">
        <v>The Entertainer Crate</v>
      </c>
      <c r="CU132" t="str">
        <v>The Gents' Retreat Hamper</v>
      </c>
      <c r="CV132" t="str">
        <v>Thinking Of You Mini Moments Gift</v>
      </c>
      <c r="CW132" t="str">
        <v>Top Shelf Veuve &amp; Aberlour Whisky Gift</v>
      </c>
      <c r="CX132" t="str">
        <v>Ultimate Car Gift Pack With Meguiar's</v>
      </c>
      <c r="CY132" t="str">
        <v>Ultimate Party Pack</v>
      </c>
      <c r="CZ132" t="str">
        <v>Very Veuve Gift Hamper</v>
      </c>
      <c r="DA132" t="str">
        <v>Vitale Australian Botanicals House Essentials</v>
      </c>
      <c r="DB132" t="str">
        <v>Vitale Wellness Pamper Hamper</v>
      </c>
      <c r="DC132" t="str">
        <v>Vitality Pamper Hamper</v>
      </c>
      <c r="DD132" t="str">
        <v>Welcome Home Cheeseboard &amp; Olive Oil</v>
      </c>
      <c r="DE132" t="str">
        <v>Welcome Home Cheeseboard &amp; Red Wine</v>
      </c>
      <c r="DF132" t="str">
        <v>Wine &amp; Antipasto Hamper</v>
      </c>
      <c r="DG132" t="str">
        <v>Wine &amp; Chocolate Collection</v>
      </c>
      <c r="DH132" t="str">
        <v>With Love Sparkling Hamper</v>
      </c>
      <c r="DI132" t="str">
        <v>Yes Way Rose Hamper</v>
      </c>
      <c r="DJ132" t="str">
        <v>You're Amazing Mini Moments Gift</v>
      </c>
      <c r="DK132" t="str">
        <v>Zonzo Roro Apertivo Spritz &amp; Snack Set Gift</v>
      </c>
      <c r="DL132" t="str">
        <v>Zonzo Vodka Celebration Hamper</v>
      </c>
      <c r="DM132" t="str">
        <v>Custom Hamper</v>
      </c>
    </row>
    <row r="133" spans="1:117" x14ac:dyDescent="0.25">
      <c r="A133" s="62" t="str" cm="1">
        <f t="array" ref="A133:DM133">TRANSPOSE(_xlfn._xlws.FILTER('Hamper Listing'!$A$2:$A$160,ISNUMBER(SEARCH('Bulk Order Form'!K146,'Hamper Listing'!$A$2:$A$160)),"No Results"))</f>
        <v>A Chandon Gift Hamper</v>
      </c>
      <c r="B133" t="str">
        <v>All Chill, No Booze Beer Hamper</v>
      </c>
      <c r="C133" t="str">
        <v>Backyard Barby Essentials Crate</v>
      </c>
      <c r="D133" t="str">
        <v>Beer &amp; Wine Picnic Cooler Bag</v>
      </c>
      <c r="E133" t="str">
        <v>Bite Bundle Gourmet Snacks Hamper</v>
      </c>
      <c r="F133" t="str">
        <v>Bite Bundle Pasta Night Hamper</v>
      </c>
      <c r="G133" t="str">
        <v>Bite Bundle Snack Indulgence Hamper</v>
      </c>
      <c r="H133" t="str">
        <v>Bondi Essentials Gift Hamper</v>
      </c>
      <c r="I133" t="str">
        <v>Botanica Pamper Hamper</v>
      </c>
      <c r="J133" t="str">
        <v>Botanica Rose Chandon Gift</v>
      </c>
      <c r="K133" t="str">
        <v>Box Of Treats Easter Hamper</v>
      </c>
      <c r="L133" t="str">
        <v>Box Of Treats Hamper</v>
      </c>
      <c r="M133" t="str">
        <v>Car &amp; Wine Lovers Gift Hamper</v>
      </c>
      <c r="N133" t="str">
        <v>Car Chamois &amp; Red Wine Gift</v>
      </c>
      <c r="O133" t="str">
        <v>Car Chamois &amp; White Wine Gift</v>
      </c>
      <c r="P133" t="str">
        <v>Car Essentials Gift Pack</v>
      </c>
      <c r="Q133" t="str">
        <v>Caring For You Rest Time Gift Box</v>
      </c>
      <c r="R133" t="str">
        <v>Celebrate Shiraz Gift Box</v>
      </c>
      <c r="S133" t="str">
        <v>Chill Out Lager Hamper</v>
      </c>
      <c r="T133" t="str">
        <v>Chill Out Pale Ale Hamper</v>
      </c>
      <c r="U133" t="str">
        <v>Chivas Whisky &amp; Nuts Hamper</v>
      </c>
      <c r="V133" t="str">
        <v>Clay Date - Clay Sculpting Set For Two</v>
      </c>
      <c r="W133" t="str">
        <v>Connoisseur's Wine Collection Hamper</v>
      </c>
      <c r="X133" t="str">
        <v>Cuddle Up At Home</v>
      </c>
      <c r="Y133" t="str">
        <v>Dom Perignon Champagne Gift Hamper</v>
      </c>
      <c r="Z133" t="str">
        <v>Double Wine Canvas Shopper</v>
      </c>
      <c r="AA133" t="str">
        <v>Elegance Dom Perignon Gift Hamper</v>
      </c>
      <c r="AB133" t="str">
        <v>Elegant Shiraz Housewarming Gift Box</v>
      </c>
      <c r="AC133" t="str">
        <v>Entertain With Veuve Crate</v>
      </c>
      <c r="AD133" t="str">
        <v>For Her Essentials Hamper</v>
      </c>
      <c r="AE133" t="str">
        <v>Garden &amp; Pamper Hamper</v>
      </c>
      <c r="AF133" t="str">
        <v>Glenlivet 12 Premium Whisky Hamper</v>
      </c>
      <c r="AG133" t="str">
        <v>Glenmorangie Whisky Tasting Hamper</v>
      </c>
      <c r="AH133" t="str">
        <v>Golf &amp; Chill Pack Gift</v>
      </c>
      <c r="AI133" t="str">
        <v>Gourmet Cheeseboard Hamper</v>
      </c>
      <c r="AJ133" t="str">
        <v>Gourmet Red Wine Hamper</v>
      </c>
      <c r="AK133" t="str">
        <v>Gourmet Sauv Blanc Hamper</v>
      </c>
      <c r="AL133" t="str">
        <v>Gourmet Settlement Gift</v>
      </c>
      <c r="AM133" t="str">
        <v>Gourmet Sparkling Hamper</v>
      </c>
      <c r="AN133" t="str">
        <v>Gourmet White Wine Hamper</v>
      </c>
      <c r="AO133" t="str">
        <v>Heaps Normal for Heaps Cool Gents Gift</v>
      </c>
      <c r="AP133" t="str">
        <v>Her Comfort Care Gift</v>
      </c>
      <c r="AQ133" t="str">
        <v>Home Celebration Hamper</v>
      </c>
      <c r="AR133" t="str">
        <v>Hoppy Days Pale Ale, Snack &amp; Speaker Gift Hamper</v>
      </c>
      <c r="AS133" t="str">
        <v>Hoppy Easter Chocolate Gift Box</v>
      </c>
      <c r="AT133" t="str">
        <v>Hoppy Easter Sparkling Gift Basket</v>
      </c>
      <c r="AU133" t="str">
        <v>Johnnie Walker Whisky Hamper</v>
      </c>
      <c r="AV133" t="str">
        <v>Limoncello Picnic Party Cooler</v>
      </c>
      <c r="AW133" t="str">
        <v>Love You Beary Much Hamper</v>
      </c>
      <c r="AX133" t="str">
        <v>Luxurious Picnic Gift Hamper</v>
      </c>
      <c r="AY133" t="str">
        <v>Luxury Car &amp; St Hugo Shiraz Hamper</v>
      </c>
      <c r="AZ133" t="str">
        <v>Luxury Gift Hamper For Her</v>
      </c>
      <c r="BA133" t="str">
        <v>Luxury Gift Hamper For Him</v>
      </c>
      <c r="BB133" t="str">
        <v>Luxury Homebody Relaxation Gift Hamper</v>
      </c>
      <c r="BC133" t="str">
        <v>Luxury Moet Hamper</v>
      </c>
      <c r="BD133" t="str">
        <v>Made To Share Basket</v>
      </c>
      <c r="BE133" t="str">
        <v>Makers Mark Whisky Hamper</v>
      </c>
      <c r="BF133" t="str">
        <v>Market Munchies Canvas Bag</v>
      </c>
      <c r="BG133" t="str">
        <v>Mini Home Chef Gift Set</v>
      </c>
      <c r="BH133" t="str">
        <v>Mini Snack Gift Box</v>
      </c>
      <c r="BI133" t="str">
        <v>Moet Gift Hamper</v>
      </c>
      <c r="BJ133" t="str">
        <v>Moon Dog Brews for Him Hamper</v>
      </c>
      <c r="BK133" t="str">
        <v>Mum's Margs &amp; Me Time Gift Basket</v>
      </c>
      <c r="BL133" t="str">
        <v>Mum's Market Munchies Tote Gift</v>
      </c>
      <c r="BM133" t="str">
        <v>Mum's Red Wine &amp; Robe Hamper</v>
      </c>
      <c r="BN133" t="str">
        <v>Mum's Sip &amp; Snack Hamper</v>
      </c>
      <c r="BO133" t="str">
        <v>Mum's Sparkling &amp; Treats Hamper</v>
      </c>
      <c r="BP133" t="str">
        <v>Mum's Sweet Treat Hamper</v>
      </c>
      <c r="BQ133" t="str">
        <v>Opulent Tea Lovers Gift Set</v>
      </c>
      <c r="BR133" t="str">
        <v>Perk Me Up Coffee Hamper</v>
      </c>
      <c r="BS133" t="str">
        <v>Prosecco Celebration Hamper</v>
      </c>
      <c r="BT133" t="str">
        <v>Red &amp; White Wine Gift Box</v>
      </c>
      <c r="BU133" t="str">
        <v>Red Welcome Home Hamper</v>
      </c>
      <c r="BV133" t="str">
        <v>Red Wine &amp; Game Night In Hamper</v>
      </c>
      <c r="BW133" t="str">
        <v>Reset Mini Moment Gift Box</v>
      </c>
      <c r="BX133" t="str">
        <v>Rest &amp; Reset Wellness Gift Hamper</v>
      </c>
      <c r="BY133" t="str">
        <v>Retire In Style Hamper</v>
      </c>
      <c r="BZ133" t="str">
        <v>Robby's Entertainer Gift Pack</v>
      </c>
      <c r="CA133" t="str">
        <v>Robs Arvo BBQ Kit</v>
      </c>
      <c r="CB133" t="str">
        <v>Rob's Red Wine Tasting Hamper</v>
      </c>
      <c r="CC133" t="str">
        <v>Self Care For You Gift Box</v>
      </c>
      <c r="CD133" t="str">
        <v>Self Care Gift Hamper</v>
      </c>
      <c r="CE133" t="str">
        <v>Sip &amp; Snack Gift Hamper</v>
      </c>
      <c r="CF133" t="str">
        <v>Sparkling Celebration Car Gift Hamper</v>
      </c>
      <c r="CG133" t="str">
        <v>Summer Lovin' Shopper Bag</v>
      </c>
      <c r="CH133" t="str">
        <v>Sweet Chocolate Easter Hamper</v>
      </c>
      <c r="CI133" t="str">
        <v>Sweet Chocolate Hamper</v>
      </c>
      <c r="CJ133" t="str">
        <v>Sweet Easter Sharing Gift Hamper</v>
      </c>
      <c r="CK133" t="str">
        <v>Sweet Treats Gift Hamper</v>
      </c>
      <c r="CL133" t="str">
        <v>Take Care Gift Hamper</v>
      </c>
      <c r="CM133" t="str">
        <v>Tea &amp; Comfort Hamper</v>
      </c>
      <c r="CN133" t="str">
        <v>The Aberlour 'U R' Special Hamper</v>
      </c>
      <c r="CO133" t="str">
        <v>The Artisan Picnic Hamper</v>
      </c>
      <c r="CP133" t="str">
        <v>The BBQ Lover's Gift Box</v>
      </c>
      <c r="CQ133" t="str">
        <v>The Bondi Soap Indulgence 'Delight Me' Gift Box</v>
      </c>
      <c r="CR133" t="str">
        <v>The Coffee &amp; Crunch Bundle Hamper</v>
      </c>
      <c r="CS133" t="str">
        <v>The Coffee Lover's Gift</v>
      </c>
      <c r="CT133" t="str">
        <v>The Entertainer Crate</v>
      </c>
      <c r="CU133" t="str">
        <v>The Gents' Retreat Hamper</v>
      </c>
      <c r="CV133" t="str">
        <v>Thinking Of You Mini Moments Gift</v>
      </c>
      <c r="CW133" t="str">
        <v>Top Shelf Veuve &amp; Aberlour Whisky Gift</v>
      </c>
      <c r="CX133" t="str">
        <v>Ultimate Car Gift Pack With Meguiar's</v>
      </c>
      <c r="CY133" t="str">
        <v>Ultimate Party Pack</v>
      </c>
      <c r="CZ133" t="str">
        <v>Very Veuve Gift Hamper</v>
      </c>
      <c r="DA133" t="str">
        <v>Vitale Australian Botanicals House Essentials</v>
      </c>
      <c r="DB133" t="str">
        <v>Vitale Wellness Pamper Hamper</v>
      </c>
      <c r="DC133" t="str">
        <v>Vitality Pamper Hamper</v>
      </c>
      <c r="DD133" t="str">
        <v>Welcome Home Cheeseboard &amp; Olive Oil</v>
      </c>
      <c r="DE133" t="str">
        <v>Welcome Home Cheeseboard &amp; Red Wine</v>
      </c>
      <c r="DF133" t="str">
        <v>Wine &amp; Antipasto Hamper</v>
      </c>
      <c r="DG133" t="str">
        <v>Wine &amp; Chocolate Collection</v>
      </c>
      <c r="DH133" t="str">
        <v>With Love Sparkling Hamper</v>
      </c>
      <c r="DI133" t="str">
        <v>Yes Way Rose Hamper</v>
      </c>
      <c r="DJ133" t="str">
        <v>You're Amazing Mini Moments Gift</v>
      </c>
      <c r="DK133" t="str">
        <v>Zonzo Roro Apertivo Spritz &amp; Snack Set Gift</v>
      </c>
      <c r="DL133" t="str">
        <v>Zonzo Vodka Celebration Hamper</v>
      </c>
      <c r="DM133" t="str">
        <v>Custom Hamper</v>
      </c>
    </row>
    <row r="134" spans="1:117" x14ac:dyDescent="0.25">
      <c r="A134" s="62" t="str" cm="1">
        <f t="array" ref="A134:DM134">TRANSPOSE(_xlfn._xlws.FILTER('Hamper Listing'!$A$2:$A$160,ISNUMBER(SEARCH('Bulk Order Form'!K147,'Hamper Listing'!$A$2:$A$160)),"No Results"))</f>
        <v>A Chandon Gift Hamper</v>
      </c>
      <c r="B134" t="str">
        <v>All Chill, No Booze Beer Hamper</v>
      </c>
      <c r="C134" t="str">
        <v>Backyard Barby Essentials Crate</v>
      </c>
      <c r="D134" t="str">
        <v>Beer &amp; Wine Picnic Cooler Bag</v>
      </c>
      <c r="E134" t="str">
        <v>Bite Bundle Gourmet Snacks Hamper</v>
      </c>
      <c r="F134" t="str">
        <v>Bite Bundle Pasta Night Hamper</v>
      </c>
      <c r="G134" t="str">
        <v>Bite Bundle Snack Indulgence Hamper</v>
      </c>
      <c r="H134" t="str">
        <v>Bondi Essentials Gift Hamper</v>
      </c>
      <c r="I134" t="str">
        <v>Botanica Pamper Hamper</v>
      </c>
      <c r="J134" t="str">
        <v>Botanica Rose Chandon Gift</v>
      </c>
      <c r="K134" t="str">
        <v>Box Of Treats Easter Hamper</v>
      </c>
      <c r="L134" t="str">
        <v>Box Of Treats Hamper</v>
      </c>
      <c r="M134" t="str">
        <v>Car &amp; Wine Lovers Gift Hamper</v>
      </c>
      <c r="N134" t="str">
        <v>Car Chamois &amp; Red Wine Gift</v>
      </c>
      <c r="O134" t="str">
        <v>Car Chamois &amp; White Wine Gift</v>
      </c>
      <c r="P134" t="str">
        <v>Car Essentials Gift Pack</v>
      </c>
      <c r="Q134" t="str">
        <v>Caring For You Rest Time Gift Box</v>
      </c>
      <c r="R134" t="str">
        <v>Celebrate Shiraz Gift Box</v>
      </c>
      <c r="S134" t="str">
        <v>Chill Out Lager Hamper</v>
      </c>
      <c r="T134" t="str">
        <v>Chill Out Pale Ale Hamper</v>
      </c>
      <c r="U134" t="str">
        <v>Chivas Whisky &amp; Nuts Hamper</v>
      </c>
      <c r="V134" t="str">
        <v>Clay Date - Clay Sculpting Set For Two</v>
      </c>
      <c r="W134" t="str">
        <v>Connoisseur's Wine Collection Hamper</v>
      </c>
      <c r="X134" t="str">
        <v>Cuddle Up At Home</v>
      </c>
      <c r="Y134" t="str">
        <v>Dom Perignon Champagne Gift Hamper</v>
      </c>
      <c r="Z134" t="str">
        <v>Double Wine Canvas Shopper</v>
      </c>
      <c r="AA134" t="str">
        <v>Elegance Dom Perignon Gift Hamper</v>
      </c>
      <c r="AB134" t="str">
        <v>Elegant Shiraz Housewarming Gift Box</v>
      </c>
      <c r="AC134" t="str">
        <v>Entertain With Veuve Crate</v>
      </c>
      <c r="AD134" t="str">
        <v>For Her Essentials Hamper</v>
      </c>
      <c r="AE134" t="str">
        <v>Garden &amp; Pamper Hamper</v>
      </c>
      <c r="AF134" t="str">
        <v>Glenlivet 12 Premium Whisky Hamper</v>
      </c>
      <c r="AG134" t="str">
        <v>Glenmorangie Whisky Tasting Hamper</v>
      </c>
      <c r="AH134" t="str">
        <v>Golf &amp; Chill Pack Gift</v>
      </c>
      <c r="AI134" t="str">
        <v>Gourmet Cheeseboard Hamper</v>
      </c>
      <c r="AJ134" t="str">
        <v>Gourmet Red Wine Hamper</v>
      </c>
      <c r="AK134" t="str">
        <v>Gourmet Sauv Blanc Hamper</v>
      </c>
      <c r="AL134" t="str">
        <v>Gourmet Settlement Gift</v>
      </c>
      <c r="AM134" t="str">
        <v>Gourmet Sparkling Hamper</v>
      </c>
      <c r="AN134" t="str">
        <v>Gourmet White Wine Hamper</v>
      </c>
      <c r="AO134" t="str">
        <v>Heaps Normal for Heaps Cool Gents Gift</v>
      </c>
      <c r="AP134" t="str">
        <v>Her Comfort Care Gift</v>
      </c>
      <c r="AQ134" t="str">
        <v>Home Celebration Hamper</v>
      </c>
      <c r="AR134" t="str">
        <v>Hoppy Days Pale Ale, Snack &amp; Speaker Gift Hamper</v>
      </c>
      <c r="AS134" t="str">
        <v>Hoppy Easter Chocolate Gift Box</v>
      </c>
      <c r="AT134" t="str">
        <v>Hoppy Easter Sparkling Gift Basket</v>
      </c>
      <c r="AU134" t="str">
        <v>Johnnie Walker Whisky Hamper</v>
      </c>
      <c r="AV134" t="str">
        <v>Limoncello Picnic Party Cooler</v>
      </c>
      <c r="AW134" t="str">
        <v>Love You Beary Much Hamper</v>
      </c>
      <c r="AX134" t="str">
        <v>Luxurious Picnic Gift Hamper</v>
      </c>
      <c r="AY134" t="str">
        <v>Luxury Car &amp; St Hugo Shiraz Hamper</v>
      </c>
      <c r="AZ134" t="str">
        <v>Luxury Gift Hamper For Her</v>
      </c>
      <c r="BA134" t="str">
        <v>Luxury Gift Hamper For Him</v>
      </c>
      <c r="BB134" t="str">
        <v>Luxury Homebody Relaxation Gift Hamper</v>
      </c>
      <c r="BC134" t="str">
        <v>Luxury Moet Hamper</v>
      </c>
      <c r="BD134" t="str">
        <v>Made To Share Basket</v>
      </c>
      <c r="BE134" t="str">
        <v>Makers Mark Whisky Hamper</v>
      </c>
      <c r="BF134" t="str">
        <v>Market Munchies Canvas Bag</v>
      </c>
      <c r="BG134" t="str">
        <v>Mini Home Chef Gift Set</v>
      </c>
      <c r="BH134" t="str">
        <v>Mini Snack Gift Box</v>
      </c>
      <c r="BI134" t="str">
        <v>Moet Gift Hamper</v>
      </c>
      <c r="BJ134" t="str">
        <v>Moon Dog Brews for Him Hamper</v>
      </c>
      <c r="BK134" t="str">
        <v>Mum's Margs &amp; Me Time Gift Basket</v>
      </c>
      <c r="BL134" t="str">
        <v>Mum's Market Munchies Tote Gift</v>
      </c>
      <c r="BM134" t="str">
        <v>Mum's Red Wine &amp; Robe Hamper</v>
      </c>
      <c r="BN134" t="str">
        <v>Mum's Sip &amp; Snack Hamper</v>
      </c>
      <c r="BO134" t="str">
        <v>Mum's Sparkling &amp; Treats Hamper</v>
      </c>
      <c r="BP134" t="str">
        <v>Mum's Sweet Treat Hamper</v>
      </c>
      <c r="BQ134" t="str">
        <v>Opulent Tea Lovers Gift Set</v>
      </c>
      <c r="BR134" t="str">
        <v>Perk Me Up Coffee Hamper</v>
      </c>
      <c r="BS134" t="str">
        <v>Prosecco Celebration Hamper</v>
      </c>
      <c r="BT134" t="str">
        <v>Red &amp; White Wine Gift Box</v>
      </c>
      <c r="BU134" t="str">
        <v>Red Welcome Home Hamper</v>
      </c>
      <c r="BV134" t="str">
        <v>Red Wine &amp; Game Night In Hamper</v>
      </c>
      <c r="BW134" t="str">
        <v>Reset Mini Moment Gift Box</v>
      </c>
      <c r="BX134" t="str">
        <v>Rest &amp; Reset Wellness Gift Hamper</v>
      </c>
      <c r="BY134" t="str">
        <v>Retire In Style Hamper</v>
      </c>
      <c r="BZ134" t="str">
        <v>Robby's Entertainer Gift Pack</v>
      </c>
      <c r="CA134" t="str">
        <v>Robs Arvo BBQ Kit</v>
      </c>
      <c r="CB134" t="str">
        <v>Rob's Red Wine Tasting Hamper</v>
      </c>
      <c r="CC134" t="str">
        <v>Self Care For You Gift Box</v>
      </c>
      <c r="CD134" t="str">
        <v>Self Care Gift Hamper</v>
      </c>
      <c r="CE134" t="str">
        <v>Sip &amp; Snack Gift Hamper</v>
      </c>
      <c r="CF134" t="str">
        <v>Sparkling Celebration Car Gift Hamper</v>
      </c>
      <c r="CG134" t="str">
        <v>Summer Lovin' Shopper Bag</v>
      </c>
      <c r="CH134" t="str">
        <v>Sweet Chocolate Easter Hamper</v>
      </c>
      <c r="CI134" t="str">
        <v>Sweet Chocolate Hamper</v>
      </c>
      <c r="CJ134" t="str">
        <v>Sweet Easter Sharing Gift Hamper</v>
      </c>
      <c r="CK134" t="str">
        <v>Sweet Treats Gift Hamper</v>
      </c>
      <c r="CL134" t="str">
        <v>Take Care Gift Hamper</v>
      </c>
      <c r="CM134" t="str">
        <v>Tea &amp; Comfort Hamper</v>
      </c>
      <c r="CN134" t="str">
        <v>The Aberlour 'U R' Special Hamper</v>
      </c>
      <c r="CO134" t="str">
        <v>The Artisan Picnic Hamper</v>
      </c>
      <c r="CP134" t="str">
        <v>The BBQ Lover's Gift Box</v>
      </c>
      <c r="CQ134" t="str">
        <v>The Bondi Soap Indulgence 'Delight Me' Gift Box</v>
      </c>
      <c r="CR134" t="str">
        <v>The Coffee &amp; Crunch Bundle Hamper</v>
      </c>
      <c r="CS134" t="str">
        <v>The Coffee Lover's Gift</v>
      </c>
      <c r="CT134" t="str">
        <v>The Entertainer Crate</v>
      </c>
      <c r="CU134" t="str">
        <v>The Gents' Retreat Hamper</v>
      </c>
      <c r="CV134" t="str">
        <v>Thinking Of You Mini Moments Gift</v>
      </c>
      <c r="CW134" t="str">
        <v>Top Shelf Veuve &amp; Aberlour Whisky Gift</v>
      </c>
      <c r="CX134" t="str">
        <v>Ultimate Car Gift Pack With Meguiar's</v>
      </c>
      <c r="CY134" t="str">
        <v>Ultimate Party Pack</v>
      </c>
      <c r="CZ134" t="str">
        <v>Very Veuve Gift Hamper</v>
      </c>
      <c r="DA134" t="str">
        <v>Vitale Australian Botanicals House Essentials</v>
      </c>
      <c r="DB134" t="str">
        <v>Vitale Wellness Pamper Hamper</v>
      </c>
      <c r="DC134" t="str">
        <v>Vitality Pamper Hamper</v>
      </c>
      <c r="DD134" t="str">
        <v>Welcome Home Cheeseboard &amp; Olive Oil</v>
      </c>
      <c r="DE134" t="str">
        <v>Welcome Home Cheeseboard &amp; Red Wine</v>
      </c>
      <c r="DF134" t="str">
        <v>Wine &amp; Antipasto Hamper</v>
      </c>
      <c r="DG134" t="str">
        <v>Wine &amp; Chocolate Collection</v>
      </c>
      <c r="DH134" t="str">
        <v>With Love Sparkling Hamper</v>
      </c>
      <c r="DI134" t="str">
        <v>Yes Way Rose Hamper</v>
      </c>
      <c r="DJ134" t="str">
        <v>You're Amazing Mini Moments Gift</v>
      </c>
      <c r="DK134" t="str">
        <v>Zonzo Roro Apertivo Spritz &amp; Snack Set Gift</v>
      </c>
      <c r="DL134" t="str">
        <v>Zonzo Vodka Celebration Hamper</v>
      </c>
      <c r="DM134" t="str">
        <v>Custom Hamper</v>
      </c>
    </row>
    <row r="135" spans="1:117" x14ac:dyDescent="0.25">
      <c r="A135" s="62" t="str" cm="1">
        <f t="array" ref="A135:DM135">TRANSPOSE(_xlfn._xlws.FILTER('Hamper Listing'!$A$2:$A$160,ISNUMBER(SEARCH('Bulk Order Form'!K148,'Hamper Listing'!$A$2:$A$160)),"No Results"))</f>
        <v>A Chandon Gift Hamper</v>
      </c>
      <c r="B135" t="str">
        <v>All Chill, No Booze Beer Hamper</v>
      </c>
      <c r="C135" t="str">
        <v>Backyard Barby Essentials Crate</v>
      </c>
      <c r="D135" t="str">
        <v>Beer &amp; Wine Picnic Cooler Bag</v>
      </c>
      <c r="E135" t="str">
        <v>Bite Bundle Gourmet Snacks Hamper</v>
      </c>
      <c r="F135" t="str">
        <v>Bite Bundle Pasta Night Hamper</v>
      </c>
      <c r="G135" t="str">
        <v>Bite Bundle Snack Indulgence Hamper</v>
      </c>
      <c r="H135" t="str">
        <v>Bondi Essentials Gift Hamper</v>
      </c>
      <c r="I135" t="str">
        <v>Botanica Pamper Hamper</v>
      </c>
      <c r="J135" t="str">
        <v>Botanica Rose Chandon Gift</v>
      </c>
      <c r="K135" t="str">
        <v>Box Of Treats Easter Hamper</v>
      </c>
      <c r="L135" t="str">
        <v>Box Of Treats Hamper</v>
      </c>
      <c r="M135" t="str">
        <v>Car &amp; Wine Lovers Gift Hamper</v>
      </c>
      <c r="N135" t="str">
        <v>Car Chamois &amp; Red Wine Gift</v>
      </c>
      <c r="O135" t="str">
        <v>Car Chamois &amp; White Wine Gift</v>
      </c>
      <c r="P135" t="str">
        <v>Car Essentials Gift Pack</v>
      </c>
      <c r="Q135" t="str">
        <v>Caring For You Rest Time Gift Box</v>
      </c>
      <c r="R135" t="str">
        <v>Celebrate Shiraz Gift Box</v>
      </c>
      <c r="S135" t="str">
        <v>Chill Out Lager Hamper</v>
      </c>
      <c r="T135" t="str">
        <v>Chill Out Pale Ale Hamper</v>
      </c>
      <c r="U135" t="str">
        <v>Chivas Whisky &amp; Nuts Hamper</v>
      </c>
      <c r="V135" t="str">
        <v>Clay Date - Clay Sculpting Set For Two</v>
      </c>
      <c r="W135" t="str">
        <v>Connoisseur's Wine Collection Hamper</v>
      </c>
      <c r="X135" t="str">
        <v>Cuddle Up At Home</v>
      </c>
      <c r="Y135" t="str">
        <v>Dom Perignon Champagne Gift Hamper</v>
      </c>
      <c r="Z135" t="str">
        <v>Double Wine Canvas Shopper</v>
      </c>
      <c r="AA135" t="str">
        <v>Elegance Dom Perignon Gift Hamper</v>
      </c>
      <c r="AB135" t="str">
        <v>Elegant Shiraz Housewarming Gift Box</v>
      </c>
      <c r="AC135" t="str">
        <v>Entertain With Veuve Crate</v>
      </c>
      <c r="AD135" t="str">
        <v>For Her Essentials Hamper</v>
      </c>
      <c r="AE135" t="str">
        <v>Garden &amp; Pamper Hamper</v>
      </c>
      <c r="AF135" t="str">
        <v>Glenlivet 12 Premium Whisky Hamper</v>
      </c>
      <c r="AG135" t="str">
        <v>Glenmorangie Whisky Tasting Hamper</v>
      </c>
      <c r="AH135" t="str">
        <v>Golf &amp; Chill Pack Gift</v>
      </c>
      <c r="AI135" t="str">
        <v>Gourmet Cheeseboard Hamper</v>
      </c>
      <c r="AJ135" t="str">
        <v>Gourmet Red Wine Hamper</v>
      </c>
      <c r="AK135" t="str">
        <v>Gourmet Sauv Blanc Hamper</v>
      </c>
      <c r="AL135" t="str">
        <v>Gourmet Settlement Gift</v>
      </c>
      <c r="AM135" t="str">
        <v>Gourmet Sparkling Hamper</v>
      </c>
      <c r="AN135" t="str">
        <v>Gourmet White Wine Hamper</v>
      </c>
      <c r="AO135" t="str">
        <v>Heaps Normal for Heaps Cool Gents Gift</v>
      </c>
      <c r="AP135" t="str">
        <v>Her Comfort Care Gift</v>
      </c>
      <c r="AQ135" t="str">
        <v>Home Celebration Hamper</v>
      </c>
      <c r="AR135" t="str">
        <v>Hoppy Days Pale Ale, Snack &amp; Speaker Gift Hamper</v>
      </c>
      <c r="AS135" t="str">
        <v>Hoppy Easter Chocolate Gift Box</v>
      </c>
      <c r="AT135" t="str">
        <v>Hoppy Easter Sparkling Gift Basket</v>
      </c>
      <c r="AU135" t="str">
        <v>Johnnie Walker Whisky Hamper</v>
      </c>
      <c r="AV135" t="str">
        <v>Limoncello Picnic Party Cooler</v>
      </c>
      <c r="AW135" t="str">
        <v>Love You Beary Much Hamper</v>
      </c>
      <c r="AX135" t="str">
        <v>Luxurious Picnic Gift Hamper</v>
      </c>
      <c r="AY135" t="str">
        <v>Luxury Car &amp; St Hugo Shiraz Hamper</v>
      </c>
      <c r="AZ135" t="str">
        <v>Luxury Gift Hamper For Her</v>
      </c>
      <c r="BA135" t="str">
        <v>Luxury Gift Hamper For Him</v>
      </c>
      <c r="BB135" t="str">
        <v>Luxury Homebody Relaxation Gift Hamper</v>
      </c>
      <c r="BC135" t="str">
        <v>Luxury Moet Hamper</v>
      </c>
      <c r="BD135" t="str">
        <v>Made To Share Basket</v>
      </c>
      <c r="BE135" t="str">
        <v>Makers Mark Whisky Hamper</v>
      </c>
      <c r="BF135" t="str">
        <v>Market Munchies Canvas Bag</v>
      </c>
      <c r="BG135" t="str">
        <v>Mini Home Chef Gift Set</v>
      </c>
      <c r="BH135" t="str">
        <v>Mini Snack Gift Box</v>
      </c>
      <c r="BI135" t="str">
        <v>Moet Gift Hamper</v>
      </c>
      <c r="BJ135" t="str">
        <v>Moon Dog Brews for Him Hamper</v>
      </c>
      <c r="BK135" t="str">
        <v>Mum's Margs &amp; Me Time Gift Basket</v>
      </c>
      <c r="BL135" t="str">
        <v>Mum's Market Munchies Tote Gift</v>
      </c>
      <c r="BM135" t="str">
        <v>Mum's Red Wine &amp; Robe Hamper</v>
      </c>
      <c r="BN135" t="str">
        <v>Mum's Sip &amp; Snack Hamper</v>
      </c>
      <c r="BO135" t="str">
        <v>Mum's Sparkling &amp; Treats Hamper</v>
      </c>
      <c r="BP135" t="str">
        <v>Mum's Sweet Treat Hamper</v>
      </c>
      <c r="BQ135" t="str">
        <v>Opulent Tea Lovers Gift Set</v>
      </c>
      <c r="BR135" t="str">
        <v>Perk Me Up Coffee Hamper</v>
      </c>
      <c r="BS135" t="str">
        <v>Prosecco Celebration Hamper</v>
      </c>
      <c r="BT135" t="str">
        <v>Red &amp; White Wine Gift Box</v>
      </c>
      <c r="BU135" t="str">
        <v>Red Welcome Home Hamper</v>
      </c>
      <c r="BV135" t="str">
        <v>Red Wine &amp; Game Night In Hamper</v>
      </c>
      <c r="BW135" t="str">
        <v>Reset Mini Moment Gift Box</v>
      </c>
      <c r="BX135" t="str">
        <v>Rest &amp; Reset Wellness Gift Hamper</v>
      </c>
      <c r="BY135" t="str">
        <v>Retire In Style Hamper</v>
      </c>
      <c r="BZ135" t="str">
        <v>Robby's Entertainer Gift Pack</v>
      </c>
      <c r="CA135" t="str">
        <v>Robs Arvo BBQ Kit</v>
      </c>
      <c r="CB135" t="str">
        <v>Rob's Red Wine Tasting Hamper</v>
      </c>
      <c r="CC135" t="str">
        <v>Self Care For You Gift Box</v>
      </c>
      <c r="CD135" t="str">
        <v>Self Care Gift Hamper</v>
      </c>
      <c r="CE135" t="str">
        <v>Sip &amp; Snack Gift Hamper</v>
      </c>
      <c r="CF135" t="str">
        <v>Sparkling Celebration Car Gift Hamper</v>
      </c>
      <c r="CG135" t="str">
        <v>Summer Lovin' Shopper Bag</v>
      </c>
      <c r="CH135" t="str">
        <v>Sweet Chocolate Easter Hamper</v>
      </c>
      <c r="CI135" t="str">
        <v>Sweet Chocolate Hamper</v>
      </c>
      <c r="CJ135" t="str">
        <v>Sweet Easter Sharing Gift Hamper</v>
      </c>
      <c r="CK135" t="str">
        <v>Sweet Treats Gift Hamper</v>
      </c>
      <c r="CL135" t="str">
        <v>Take Care Gift Hamper</v>
      </c>
      <c r="CM135" t="str">
        <v>Tea &amp; Comfort Hamper</v>
      </c>
      <c r="CN135" t="str">
        <v>The Aberlour 'U R' Special Hamper</v>
      </c>
      <c r="CO135" t="str">
        <v>The Artisan Picnic Hamper</v>
      </c>
      <c r="CP135" t="str">
        <v>The BBQ Lover's Gift Box</v>
      </c>
      <c r="CQ135" t="str">
        <v>The Bondi Soap Indulgence 'Delight Me' Gift Box</v>
      </c>
      <c r="CR135" t="str">
        <v>The Coffee &amp; Crunch Bundle Hamper</v>
      </c>
      <c r="CS135" t="str">
        <v>The Coffee Lover's Gift</v>
      </c>
      <c r="CT135" t="str">
        <v>The Entertainer Crate</v>
      </c>
      <c r="CU135" t="str">
        <v>The Gents' Retreat Hamper</v>
      </c>
      <c r="CV135" t="str">
        <v>Thinking Of You Mini Moments Gift</v>
      </c>
      <c r="CW135" t="str">
        <v>Top Shelf Veuve &amp; Aberlour Whisky Gift</v>
      </c>
      <c r="CX135" t="str">
        <v>Ultimate Car Gift Pack With Meguiar's</v>
      </c>
      <c r="CY135" t="str">
        <v>Ultimate Party Pack</v>
      </c>
      <c r="CZ135" t="str">
        <v>Very Veuve Gift Hamper</v>
      </c>
      <c r="DA135" t="str">
        <v>Vitale Australian Botanicals House Essentials</v>
      </c>
      <c r="DB135" t="str">
        <v>Vitale Wellness Pamper Hamper</v>
      </c>
      <c r="DC135" t="str">
        <v>Vitality Pamper Hamper</v>
      </c>
      <c r="DD135" t="str">
        <v>Welcome Home Cheeseboard &amp; Olive Oil</v>
      </c>
      <c r="DE135" t="str">
        <v>Welcome Home Cheeseboard &amp; Red Wine</v>
      </c>
      <c r="DF135" t="str">
        <v>Wine &amp; Antipasto Hamper</v>
      </c>
      <c r="DG135" t="str">
        <v>Wine &amp; Chocolate Collection</v>
      </c>
      <c r="DH135" t="str">
        <v>With Love Sparkling Hamper</v>
      </c>
      <c r="DI135" t="str">
        <v>Yes Way Rose Hamper</v>
      </c>
      <c r="DJ135" t="str">
        <v>You're Amazing Mini Moments Gift</v>
      </c>
      <c r="DK135" t="str">
        <v>Zonzo Roro Apertivo Spritz &amp; Snack Set Gift</v>
      </c>
      <c r="DL135" t="str">
        <v>Zonzo Vodka Celebration Hamper</v>
      </c>
      <c r="DM135" t="str">
        <v>Custom Hamper</v>
      </c>
    </row>
    <row r="136" spans="1:117" x14ac:dyDescent="0.25">
      <c r="A136" s="62" t="str" cm="1">
        <f t="array" ref="A136:DM136">TRANSPOSE(_xlfn._xlws.FILTER('Hamper Listing'!$A$2:$A$160,ISNUMBER(SEARCH('Bulk Order Form'!K149,'Hamper Listing'!$A$2:$A$160)),"No Results"))</f>
        <v>A Chandon Gift Hamper</v>
      </c>
      <c r="B136" t="str">
        <v>All Chill, No Booze Beer Hamper</v>
      </c>
      <c r="C136" t="str">
        <v>Backyard Barby Essentials Crate</v>
      </c>
      <c r="D136" t="str">
        <v>Beer &amp; Wine Picnic Cooler Bag</v>
      </c>
      <c r="E136" t="str">
        <v>Bite Bundle Gourmet Snacks Hamper</v>
      </c>
      <c r="F136" t="str">
        <v>Bite Bundle Pasta Night Hamper</v>
      </c>
      <c r="G136" t="str">
        <v>Bite Bundle Snack Indulgence Hamper</v>
      </c>
      <c r="H136" t="str">
        <v>Bondi Essentials Gift Hamper</v>
      </c>
      <c r="I136" t="str">
        <v>Botanica Pamper Hamper</v>
      </c>
      <c r="J136" t="str">
        <v>Botanica Rose Chandon Gift</v>
      </c>
      <c r="K136" t="str">
        <v>Box Of Treats Easter Hamper</v>
      </c>
      <c r="L136" t="str">
        <v>Box Of Treats Hamper</v>
      </c>
      <c r="M136" t="str">
        <v>Car &amp; Wine Lovers Gift Hamper</v>
      </c>
      <c r="N136" t="str">
        <v>Car Chamois &amp; Red Wine Gift</v>
      </c>
      <c r="O136" t="str">
        <v>Car Chamois &amp; White Wine Gift</v>
      </c>
      <c r="P136" t="str">
        <v>Car Essentials Gift Pack</v>
      </c>
      <c r="Q136" t="str">
        <v>Caring For You Rest Time Gift Box</v>
      </c>
      <c r="R136" t="str">
        <v>Celebrate Shiraz Gift Box</v>
      </c>
      <c r="S136" t="str">
        <v>Chill Out Lager Hamper</v>
      </c>
      <c r="T136" t="str">
        <v>Chill Out Pale Ale Hamper</v>
      </c>
      <c r="U136" t="str">
        <v>Chivas Whisky &amp; Nuts Hamper</v>
      </c>
      <c r="V136" t="str">
        <v>Clay Date - Clay Sculpting Set For Two</v>
      </c>
      <c r="W136" t="str">
        <v>Connoisseur's Wine Collection Hamper</v>
      </c>
      <c r="X136" t="str">
        <v>Cuddle Up At Home</v>
      </c>
      <c r="Y136" t="str">
        <v>Dom Perignon Champagne Gift Hamper</v>
      </c>
      <c r="Z136" t="str">
        <v>Double Wine Canvas Shopper</v>
      </c>
      <c r="AA136" t="str">
        <v>Elegance Dom Perignon Gift Hamper</v>
      </c>
      <c r="AB136" t="str">
        <v>Elegant Shiraz Housewarming Gift Box</v>
      </c>
      <c r="AC136" t="str">
        <v>Entertain With Veuve Crate</v>
      </c>
      <c r="AD136" t="str">
        <v>For Her Essentials Hamper</v>
      </c>
      <c r="AE136" t="str">
        <v>Garden &amp; Pamper Hamper</v>
      </c>
      <c r="AF136" t="str">
        <v>Glenlivet 12 Premium Whisky Hamper</v>
      </c>
      <c r="AG136" t="str">
        <v>Glenmorangie Whisky Tasting Hamper</v>
      </c>
      <c r="AH136" t="str">
        <v>Golf &amp; Chill Pack Gift</v>
      </c>
      <c r="AI136" t="str">
        <v>Gourmet Cheeseboard Hamper</v>
      </c>
      <c r="AJ136" t="str">
        <v>Gourmet Red Wine Hamper</v>
      </c>
      <c r="AK136" t="str">
        <v>Gourmet Sauv Blanc Hamper</v>
      </c>
      <c r="AL136" t="str">
        <v>Gourmet Settlement Gift</v>
      </c>
      <c r="AM136" t="str">
        <v>Gourmet Sparkling Hamper</v>
      </c>
      <c r="AN136" t="str">
        <v>Gourmet White Wine Hamper</v>
      </c>
      <c r="AO136" t="str">
        <v>Heaps Normal for Heaps Cool Gents Gift</v>
      </c>
      <c r="AP136" t="str">
        <v>Her Comfort Care Gift</v>
      </c>
      <c r="AQ136" t="str">
        <v>Home Celebration Hamper</v>
      </c>
      <c r="AR136" t="str">
        <v>Hoppy Days Pale Ale, Snack &amp; Speaker Gift Hamper</v>
      </c>
      <c r="AS136" t="str">
        <v>Hoppy Easter Chocolate Gift Box</v>
      </c>
      <c r="AT136" t="str">
        <v>Hoppy Easter Sparkling Gift Basket</v>
      </c>
      <c r="AU136" t="str">
        <v>Johnnie Walker Whisky Hamper</v>
      </c>
      <c r="AV136" t="str">
        <v>Limoncello Picnic Party Cooler</v>
      </c>
      <c r="AW136" t="str">
        <v>Love You Beary Much Hamper</v>
      </c>
      <c r="AX136" t="str">
        <v>Luxurious Picnic Gift Hamper</v>
      </c>
      <c r="AY136" t="str">
        <v>Luxury Car &amp; St Hugo Shiraz Hamper</v>
      </c>
      <c r="AZ136" t="str">
        <v>Luxury Gift Hamper For Her</v>
      </c>
      <c r="BA136" t="str">
        <v>Luxury Gift Hamper For Him</v>
      </c>
      <c r="BB136" t="str">
        <v>Luxury Homebody Relaxation Gift Hamper</v>
      </c>
      <c r="BC136" t="str">
        <v>Luxury Moet Hamper</v>
      </c>
      <c r="BD136" t="str">
        <v>Made To Share Basket</v>
      </c>
      <c r="BE136" t="str">
        <v>Makers Mark Whisky Hamper</v>
      </c>
      <c r="BF136" t="str">
        <v>Market Munchies Canvas Bag</v>
      </c>
      <c r="BG136" t="str">
        <v>Mini Home Chef Gift Set</v>
      </c>
      <c r="BH136" t="str">
        <v>Mini Snack Gift Box</v>
      </c>
      <c r="BI136" t="str">
        <v>Moet Gift Hamper</v>
      </c>
      <c r="BJ136" t="str">
        <v>Moon Dog Brews for Him Hamper</v>
      </c>
      <c r="BK136" t="str">
        <v>Mum's Margs &amp; Me Time Gift Basket</v>
      </c>
      <c r="BL136" t="str">
        <v>Mum's Market Munchies Tote Gift</v>
      </c>
      <c r="BM136" t="str">
        <v>Mum's Red Wine &amp; Robe Hamper</v>
      </c>
      <c r="BN136" t="str">
        <v>Mum's Sip &amp; Snack Hamper</v>
      </c>
      <c r="BO136" t="str">
        <v>Mum's Sparkling &amp; Treats Hamper</v>
      </c>
      <c r="BP136" t="str">
        <v>Mum's Sweet Treat Hamper</v>
      </c>
      <c r="BQ136" t="str">
        <v>Opulent Tea Lovers Gift Set</v>
      </c>
      <c r="BR136" t="str">
        <v>Perk Me Up Coffee Hamper</v>
      </c>
      <c r="BS136" t="str">
        <v>Prosecco Celebration Hamper</v>
      </c>
      <c r="BT136" t="str">
        <v>Red &amp; White Wine Gift Box</v>
      </c>
      <c r="BU136" t="str">
        <v>Red Welcome Home Hamper</v>
      </c>
      <c r="BV136" t="str">
        <v>Red Wine &amp; Game Night In Hamper</v>
      </c>
      <c r="BW136" t="str">
        <v>Reset Mini Moment Gift Box</v>
      </c>
      <c r="BX136" t="str">
        <v>Rest &amp; Reset Wellness Gift Hamper</v>
      </c>
      <c r="BY136" t="str">
        <v>Retire In Style Hamper</v>
      </c>
      <c r="BZ136" t="str">
        <v>Robby's Entertainer Gift Pack</v>
      </c>
      <c r="CA136" t="str">
        <v>Robs Arvo BBQ Kit</v>
      </c>
      <c r="CB136" t="str">
        <v>Rob's Red Wine Tasting Hamper</v>
      </c>
      <c r="CC136" t="str">
        <v>Self Care For You Gift Box</v>
      </c>
      <c r="CD136" t="str">
        <v>Self Care Gift Hamper</v>
      </c>
      <c r="CE136" t="str">
        <v>Sip &amp; Snack Gift Hamper</v>
      </c>
      <c r="CF136" t="str">
        <v>Sparkling Celebration Car Gift Hamper</v>
      </c>
      <c r="CG136" t="str">
        <v>Summer Lovin' Shopper Bag</v>
      </c>
      <c r="CH136" t="str">
        <v>Sweet Chocolate Easter Hamper</v>
      </c>
      <c r="CI136" t="str">
        <v>Sweet Chocolate Hamper</v>
      </c>
      <c r="CJ136" t="str">
        <v>Sweet Easter Sharing Gift Hamper</v>
      </c>
      <c r="CK136" t="str">
        <v>Sweet Treats Gift Hamper</v>
      </c>
      <c r="CL136" t="str">
        <v>Take Care Gift Hamper</v>
      </c>
      <c r="CM136" t="str">
        <v>Tea &amp; Comfort Hamper</v>
      </c>
      <c r="CN136" t="str">
        <v>The Aberlour 'U R' Special Hamper</v>
      </c>
      <c r="CO136" t="str">
        <v>The Artisan Picnic Hamper</v>
      </c>
      <c r="CP136" t="str">
        <v>The BBQ Lover's Gift Box</v>
      </c>
      <c r="CQ136" t="str">
        <v>The Bondi Soap Indulgence 'Delight Me' Gift Box</v>
      </c>
      <c r="CR136" t="str">
        <v>The Coffee &amp; Crunch Bundle Hamper</v>
      </c>
      <c r="CS136" t="str">
        <v>The Coffee Lover's Gift</v>
      </c>
      <c r="CT136" t="str">
        <v>The Entertainer Crate</v>
      </c>
      <c r="CU136" t="str">
        <v>The Gents' Retreat Hamper</v>
      </c>
      <c r="CV136" t="str">
        <v>Thinking Of You Mini Moments Gift</v>
      </c>
      <c r="CW136" t="str">
        <v>Top Shelf Veuve &amp; Aberlour Whisky Gift</v>
      </c>
      <c r="CX136" t="str">
        <v>Ultimate Car Gift Pack With Meguiar's</v>
      </c>
      <c r="CY136" t="str">
        <v>Ultimate Party Pack</v>
      </c>
      <c r="CZ136" t="str">
        <v>Very Veuve Gift Hamper</v>
      </c>
      <c r="DA136" t="str">
        <v>Vitale Australian Botanicals House Essentials</v>
      </c>
      <c r="DB136" t="str">
        <v>Vitale Wellness Pamper Hamper</v>
      </c>
      <c r="DC136" t="str">
        <v>Vitality Pamper Hamper</v>
      </c>
      <c r="DD136" t="str">
        <v>Welcome Home Cheeseboard &amp; Olive Oil</v>
      </c>
      <c r="DE136" t="str">
        <v>Welcome Home Cheeseboard &amp; Red Wine</v>
      </c>
      <c r="DF136" t="str">
        <v>Wine &amp; Antipasto Hamper</v>
      </c>
      <c r="DG136" t="str">
        <v>Wine &amp; Chocolate Collection</v>
      </c>
      <c r="DH136" t="str">
        <v>With Love Sparkling Hamper</v>
      </c>
      <c r="DI136" t="str">
        <v>Yes Way Rose Hamper</v>
      </c>
      <c r="DJ136" t="str">
        <v>You're Amazing Mini Moments Gift</v>
      </c>
      <c r="DK136" t="str">
        <v>Zonzo Roro Apertivo Spritz &amp; Snack Set Gift</v>
      </c>
      <c r="DL136" t="str">
        <v>Zonzo Vodka Celebration Hamper</v>
      </c>
      <c r="DM136" t="str">
        <v>Custom Hamper</v>
      </c>
    </row>
    <row r="137" spans="1:117" x14ac:dyDescent="0.25">
      <c r="A137" s="62" t="str" cm="1">
        <f t="array" ref="A137:DM137">TRANSPOSE(_xlfn._xlws.FILTER('Hamper Listing'!$A$2:$A$160,ISNUMBER(SEARCH('Bulk Order Form'!K150,'Hamper Listing'!$A$2:$A$160)),"No Results"))</f>
        <v>A Chandon Gift Hamper</v>
      </c>
      <c r="B137" t="str">
        <v>All Chill, No Booze Beer Hamper</v>
      </c>
      <c r="C137" t="str">
        <v>Backyard Barby Essentials Crate</v>
      </c>
      <c r="D137" t="str">
        <v>Beer &amp; Wine Picnic Cooler Bag</v>
      </c>
      <c r="E137" t="str">
        <v>Bite Bundle Gourmet Snacks Hamper</v>
      </c>
      <c r="F137" t="str">
        <v>Bite Bundle Pasta Night Hamper</v>
      </c>
      <c r="G137" t="str">
        <v>Bite Bundle Snack Indulgence Hamper</v>
      </c>
      <c r="H137" t="str">
        <v>Bondi Essentials Gift Hamper</v>
      </c>
      <c r="I137" t="str">
        <v>Botanica Pamper Hamper</v>
      </c>
      <c r="J137" t="str">
        <v>Botanica Rose Chandon Gift</v>
      </c>
      <c r="K137" t="str">
        <v>Box Of Treats Easter Hamper</v>
      </c>
      <c r="L137" t="str">
        <v>Box Of Treats Hamper</v>
      </c>
      <c r="M137" t="str">
        <v>Car &amp; Wine Lovers Gift Hamper</v>
      </c>
      <c r="N137" t="str">
        <v>Car Chamois &amp; Red Wine Gift</v>
      </c>
      <c r="O137" t="str">
        <v>Car Chamois &amp; White Wine Gift</v>
      </c>
      <c r="P137" t="str">
        <v>Car Essentials Gift Pack</v>
      </c>
      <c r="Q137" t="str">
        <v>Caring For You Rest Time Gift Box</v>
      </c>
      <c r="R137" t="str">
        <v>Celebrate Shiraz Gift Box</v>
      </c>
      <c r="S137" t="str">
        <v>Chill Out Lager Hamper</v>
      </c>
      <c r="T137" t="str">
        <v>Chill Out Pale Ale Hamper</v>
      </c>
      <c r="U137" t="str">
        <v>Chivas Whisky &amp; Nuts Hamper</v>
      </c>
      <c r="V137" t="str">
        <v>Clay Date - Clay Sculpting Set For Two</v>
      </c>
      <c r="W137" t="str">
        <v>Connoisseur's Wine Collection Hamper</v>
      </c>
      <c r="X137" t="str">
        <v>Cuddle Up At Home</v>
      </c>
      <c r="Y137" t="str">
        <v>Dom Perignon Champagne Gift Hamper</v>
      </c>
      <c r="Z137" t="str">
        <v>Double Wine Canvas Shopper</v>
      </c>
      <c r="AA137" t="str">
        <v>Elegance Dom Perignon Gift Hamper</v>
      </c>
      <c r="AB137" t="str">
        <v>Elegant Shiraz Housewarming Gift Box</v>
      </c>
      <c r="AC137" t="str">
        <v>Entertain With Veuve Crate</v>
      </c>
      <c r="AD137" t="str">
        <v>For Her Essentials Hamper</v>
      </c>
      <c r="AE137" t="str">
        <v>Garden &amp; Pamper Hamper</v>
      </c>
      <c r="AF137" t="str">
        <v>Glenlivet 12 Premium Whisky Hamper</v>
      </c>
      <c r="AG137" t="str">
        <v>Glenmorangie Whisky Tasting Hamper</v>
      </c>
      <c r="AH137" t="str">
        <v>Golf &amp; Chill Pack Gift</v>
      </c>
      <c r="AI137" t="str">
        <v>Gourmet Cheeseboard Hamper</v>
      </c>
      <c r="AJ137" t="str">
        <v>Gourmet Red Wine Hamper</v>
      </c>
      <c r="AK137" t="str">
        <v>Gourmet Sauv Blanc Hamper</v>
      </c>
      <c r="AL137" t="str">
        <v>Gourmet Settlement Gift</v>
      </c>
      <c r="AM137" t="str">
        <v>Gourmet Sparkling Hamper</v>
      </c>
      <c r="AN137" t="str">
        <v>Gourmet White Wine Hamper</v>
      </c>
      <c r="AO137" t="str">
        <v>Heaps Normal for Heaps Cool Gents Gift</v>
      </c>
      <c r="AP137" t="str">
        <v>Her Comfort Care Gift</v>
      </c>
      <c r="AQ137" t="str">
        <v>Home Celebration Hamper</v>
      </c>
      <c r="AR137" t="str">
        <v>Hoppy Days Pale Ale, Snack &amp; Speaker Gift Hamper</v>
      </c>
      <c r="AS137" t="str">
        <v>Hoppy Easter Chocolate Gift Box</v>
      </c>
      <c r="AT137" t="str">
        <v>Hoppy Easter Sparkling Gift Basket</v>
      </c>
      <c r="AU137" t="str">
        <v>Johnnie Walker Whisky Hamper</v>
      </c>
      <c r="AV137" t="str">
        <v>Limoncello Picnic Party Cooler</v>
      </c>
      <c r="AW137" t="str">
        <v>Love You Beary Much Hamper</v>
      </c>
      <c r="AX137" t="str">
        <v>Luxurious Picnic Gift Hamper</v>
      </c>
      <c r="AY137" t="str">
        <v>Luxury Car &amp; St Hugo Shiraz Hamper</v>
      </c>
      <c r="AZ137" t="str">
        <v>Luxury Gift Hamper For Her</v>
      </c>
      <c r="BA137" t="str">
        <v>Luxury Gift Hamper For Him</v>
      </c>
      <c r="BB137" t="str">
        <v>Luxury Homebody Relaxation Gift Hamper</v>
      </c>
      <c r="BC137" t="str">
        <v>Luxury Moet Hamper</v>
      </c>
      <c r="BD137" t="str">
        <v>Made To Share Basket</v>
      </c>
      <c r="BE137" t="str">
        <v>Makers Mark Whisky Hamper</v>
      </c>
      <c r="BF137" t="str">
        <v>Market Munchies Canvas Bag</v>
      </c>
      <c r="BG137" t="str">
        <v>Mini Home Chef Gift Set</v>
      </c>
      <c r="BH137" t="str">
        <v>Mini Snack Gift Box</v>
      </c>
      <c r="BI137" t="str">
        <v>Moet Gift Hamper</v>
      </c>
      <c r="BJ137" t="str">
        <v>Moon Dog Brews for Him Hamper</v>
      </c>
      <c r="BK137" t="str">
        <v>Mum's Margs &amp; Me Time Gift Basket</v>
      </c>
      <c r="BL137" t="str">
        <v>Mum's Market Munchies Tote Gift</v>
      </c>
      <c r="BM137" t="str">
        <v>Mum's Red Wine &amp; Robe Hamper</v>
      </c>
      <c r="BN137" t="str">
        <v>Mum's Sip &amp; Snack Hamper</v>
      </c>
      <c r="BO137" t="str">
        <v>Mum's Sparkling &amp; Treats Hamper</v>
      </c>
      <c r="BP137" t="str">
        <v>Mum's Sweet Treat Hamper</v>
      </c>
      <c r="BQ137" t="str">
        <v>Opulent Tea Lovers Gift Set</v>
      </c>
      <c r="BR137" t="str">
        <v>Perk Me Up Coffee Hamper</v>
      </c>
      <c r="BS137" t="str">
        <v>Prosecco Celebration Hamper</v>
      </c>
      <c r="BT137" t="str">
        <v>Red &amp; White Wine Gift Box</v>
      </c>
      <c r="BU137" t="str">
        <v>Red Welcome Home Hamper</v>
      </c>
      <c r="BV137" t="str">
        <v>Red Wine &amp; Game Night In Hamper</v>
      </c>
      <c r="BW137" t="str">
        <v>Reset Mini Moment Gift Box</v>
      </c>
      <c r="BX137" t="str">
        <v>Rest &amp; Reset Wellness Gift Hamper</v>
      </c>
      <c r="BY137" t="str">
        <v>Retire In Style Hamper</v>
      </c>
      <c r="BZ137" t="str">
        <v>Robby's Entertainer Gift Pack</v>
      </c>
      <c r="CA137" t="str">
        <v>Robs Arvo BBQ Kit</v>
      </c>
      <c r="CB137" t="str">
        <v>Rob's Red Wine Tasting Hamper</v>
      </c>
      <c r="CC137" t="str">
        <v>Self Care For You Gift Box</v>
      </c>
      <c r="CD137" t="str">
        <v>Self Care Gift Hamper</v>
      </c>
      <c r="CE137" t="str">
        <v>Sip &amp; Snack Gift Hamper</v>
      </c>
      <c r="CF137" t="str">
        <v>Sparkling Celebration Car Gift Hamper</v>
      </c>
      <c r="CG137" t="str">
        <v>Summer Lovin' Shopper Bag</v>
      </c>
      <c r="CH137" t="str">
        <v>Sweet Chocolate Easter Hamper</v>
      </c>
      <c r="CI137" t="str">
        <v>Sweet Chocolate Hamper</v>
      </c>
      <c r="CJ137" t="str">
        <v>Sweet Easter Sharing Gift Hamper</v>
      </c>
      <c r="CK137" t="str">
        <v>Sweet Treats Gift Hamper</v>
      </c>
      <c r="CL137" t="str">
        <v>Take Care Gift Hamper</v>
      </c>
      <c r="CM137" t="str">
        <v>Tea &amp; Comfort Hamper</v>
      </c>
      <c r="CN137" t="str">
        <v>The Aberlour 'U R' Special Hamper</v>
      </c>
      <c r="CO137" t="str">
        <v>The Artisan Picnic Hamper</v>
      </c>
      <c r="CP137" t="str">
        <v>The BBQ Lover's Gift Box</v>
      </c>
      <c r="CQ137" t="str">
        <v>The Bondi Soap Indulgence 'Delight Me' Gift Box</v>
      </c>
      <c r="CR137" t="str">
        <v>The Coffee &amp; Crunch Bundle Hamper</v>
      </c>
      <c r="CS137" t="str">
        <v>The Coffee Lover's Gift</v>
      </c>
      <c r="CT137" t="str">
        <v>The Entertainer Crate</v>
      </c>
      <c r="CU137" t="str">
        <v>The Gents' Retreat Hamper</v>
      </c>
      <c r="CV137" t="str">
        <v>Thinking Of You Mini Moments Gift</v>
      </c>
      <c r="CW137" t="str">
        <v>Top Shelf Veuve &amp; Aberlour Whisky Gift</v>
      </c>
      <c r="CX137" t="str">
        <v>Ultimate Car Gift Pack With Meguiar's</v>
      </c>
      <c r="CY137" t="str">
        <v>Ultimate Party Pack</v>
      </c>
      <c r="CZ137" t="str">
        <v>Very Veuve Gift Hamper</v>
      </c>
      <c r="DA137" t="str">
        <v>Vitale Australian Botanicals House Essentials</v>
      </c>
      <c r="DB137" t="str">
        <v>Vitale Wellness Pamper Hamper</v>
      </c>
      <c r="DC137" t="str">
        <v>Vitality Pamper Hamper</v>
      </c>
      <c r="DD137" t="str">
        <v>Welcome Home Cheeseboard &amp; Olive Oil</v>
      </c>
      <c r="DE137" t="str">
        <v>Welcome Home Cheeseboard &amp; Red Wine</v>
      </c>
      <c r="DF137" t="str">
        <v>Wine &amp; Antipasto Hamper</v>
      </c>
      <c r="DG137" t="str">
        <v>Wine &amp; Chocolate Collection</v>
      </c>
      <c r="DH137" t="str">
        <v>With Love Sparkling Hamper</v>
      </c>
      <c r="DI137" t="str">
        <v>Yes Way Rose Hamper</v>
      </c>
      <c r="DJ137" t="str">
        <v>You're Amazing Mini Moments Gift</v>
      </c>
      <c r="DK137" t="str">
        <v>Zonzo Roro Apertivo Spritz &amp; Snack Set Gift</v>
      </c>
      <c r="DL137" t="str">
        <v>Zonzo Vodka Celebration Hamper</v>
      </c>
      <c r="DM137" t="str">
        <v>Custom Hamper</v>
      </c>
    </row>
    <row r="138" spans="1:117" x14ac:dyDescent="0.25">
      <c r="A138" s="62" t="str" cm="1">
        <f t="array" ref="A138:DM138">TRANSPOSE(_xlfn._xlws.FILTER('Hamper Listing'!$A$2:$A$160,ISNUMBER(SEARCH('Bulk Order Form'!K151,'Hamper Listing'!$A$2:$A$160)),"No Results"))</f>
        <v>A Chandon Gift Hamper</v>
      </c>
      <c r="B138" t="str">
        <v>All Chill, No Booze Beer Hamper</v>
      </c>
      <c r="C138" t="str">
        <v>Backyard Barby Essentials Crate</v>
      </c>
      <c r="D138" t="str">
        <v>Beer &amp; Wine Picnic Cooler Bag</v>
      </c>
      <c r="E138" t="str">
        <v>Bite Bundle Gourmet Snacks Hamper</v>
      </c>
      <c r="F138" t="str">
        <v>Bite Bundle Pasta Night Hamper</v>
      </c>
      <c r="G138" t="str">
        <v>Bite Bundle Snack Indulgence Hamper</v>
      </c>
      <c r="H138" t="str">
        <v>Bondi Essentials Gift Hamper</v>
      </c>
      <c r="I138" t="str">
        <v>Botanica Pamper Hamper</v>
      </c>
      <c r="J138" t="str">
        <v>Botanica Rose Chandon Gift</v>
      </c>
      <c r="K138" t="str">
        <v>Box Of Treats Easter Hamper</v>
      </c>
      <c r="L138" t="str">
        <v>Box Of Treats Hamper</v>
      </c>
      <c r="M138" t="str">
        <v>Car &amp; Wine Lovers Gift Hamper</v>
      </c>
      <c r="N138" t="str">
        <v>Car Chamois &amp; Red Wine Gift</v>
      </c>
      <c r="O138" t="str">
        <v>Car Chamois &amp; White Wine Gift</v>
      </c>
      <c r="P138" t="str">
        <v>Car Essentials Gift Pack</v>
      </c>
      <c r="Q138" t="str">
        <v>Caring For You Rest Time Gift Box</v>
      </c>
      <c r="R138" t="str">
        <v>Celebrate Shiraz Gift Box</v>
      </c>
      <c r="S138" t="str">
        <v>Chill Out Lager Hamper</v>
      </c>
      <c r="T138" t="str">
        <v>Chill Out Pale Ale Hamper</v>
      </c>
      <c r="U138" t="str">
        <v>Chivas Whisky &amp; Nuts Hamper</v>
      </c>
      <c r="V138" t="str">
        <v>Clay Date - Clay Sculpting Set For Two</v>
      </c>
      <c r="W138" t="str">
        <v>Connoisseur's Wine Collection Hamper</v>
      </c>
      <c r="X138" t="str">
        <v>Cuddle Up At Home</v>
      </c>
      <c r="Y138" t="str">
        <v>Dom Perignon Champagne Gift Hamper</v>
      </c>
      <c r="Z138" t="str">
        <v>Double Wine Canvas Shopper</v>
      </c>
      <c r="AA138" t="str">
        <v>Elegance Dom Perignon Gift Hamper</v>
      </c>
      <c r="AB138" t="str">
        <v>Elegant Shiraz Housewarming Gift Box</v>
      </c>
      <c r="AC138" t="str">
        <v>Entertain With Veuve Crate</v>
      </c>
      <c r="AD138" t="str">
        <v>For Her Essentials Hamper</v>
      </c>
      <c r="AE138" t="str">
        <v>Garden &amp; Pamper Hamper</v>
      </c>
      <c r="AF138" t="str">
        <v>Glenlivet 12 Premium Whisky Hamper</v>
      </c>
      <c r="AG138" t="str">
        <v>Glenmorangie Whisky Tasting Hamper</v>
      </c>
      <c r="AH138" t="str">
        <v>Golf &amp; Chill Pack Gift</v>
      </c>
      <c r="AI138" t="str">
        <v>Gourmet Cheeseboard Hamper</v>
      </c>
      <c r="AJ138" t="str">
        <v>Gourmet Red Wine Hamper</v>
      </c>
      <c r="AK138" t="str">
        <v>Gourmet Sauv Blanc Hamper</v>
      </c>
      <c r="AL138" t="str">
        <v>Gourmet Settlement Gift</v>
      </c>
      <c r="AM138" t="str">
        <v>Gourmet Sparkling Hamper</v>
      </c>
      <c r="AN138" t="str">
        <v>Gourmet White Wine Hamper</v>
      </c>
      <c r="AO138" t="str">
        <v>Heaps Normal for Heaps Cool Gents Gift</v>
      </c>
      <c r="AP138" t="str">
        <v>Her Comfort Care Gift</v>
      </c>
      <c r="AQ138" t="str">
        <v>Home Celebration Hamper</v>
      </c>
      <c r="AR138" t="str">
        <v>Hoppy Days Pale Ale, Snack &amp; Speaker Gift Hamper</v>
      </c>
      <c r="AS138" t="str">
        <v>Hoppy Easter Chocolate Gift Box</v>
      </c>
      <c r="AT138" t="str">
        <v>Hoppy Easter Sparkling Gift Basket</v>
      </c>
      <c r="AU138" t="str">
        <v>Johnnie Walker Whisky Hamper</v>
      </c>
      <c r="AV138" t="str">
        <v>Limoncello Picnic Party Cooler</v>
      </c>
      <c r="AW138" t="str">
        <v>Love You Beary Much Hamper</v>
      </c>
      <c r="AX138" t="str">
        <v>Luxurious Picnic Gift Hamper</v>
      </c>
      <c r="AY138" t="str">
        <v>Luxury Car &amp; St Hugo Shiraz Hamper</v>
      </c>
      <c r="AZ138" t="str">
        <v>Luxury Gift Hamper For Her</v>
      </c>
      <c r="BA138" t="str">
        <v>Luxury Gift Hamper For Him</v>
      </c>
      <c r="BB138" t="str">
        <v>Luxury Homebody Relaxation Gift Hamper</v>
      </c>
      <c r="BC138" t="str">
        <v>Luxury Moet Hamper</v>
      </c>
      <c r="BD138" t="str">
        <v>Made To Share Basket</v>
      </c>
      <c r="BE138" t="str">
        <v>Makers Mark Whisky Hamper</v>
      </c>
      <c r="BF138" t="str">
        <v>Market Munchies Canvas Bag</v>
      </c>
      <c r="BG138" t="str">
        <v>Mini Home Chef Gift Set</v>
      </c>
      <c r="BH138" t="str">
        <v>Mini Snack Gift Box</v>
      </c>
      <c r="BI138" t="str">
        <v>Moet Gift Hamper</v>
      </c>
      <c r="BJ138" t="str">
        <v>Moon Dog Brews for Him Hamper</v>
      </c>
      <c r="BK138" t="str">
        <v>Mum's Margs &amp; Me Time Gift Basket</v>
      </c>
      <c r="BL138" t="str">
        <v>Mum's Market Munchies Tote Gift</v>
      </c>
      <c r="BM138" t="str">
        <v>Mum's Red Wine &amp; Robe Hamper</v>
      </c>
      <c r="BN138" t="str">
        <v>Mum's Sip &amp; Snack Hamper</v>
      </c>
      <c r="BO138" t="str">
        <v>Mum's Sparkling &amp; Treats Hamper</v>
      </c>
      <c r="BP138" t="str">
        <v>Mum's Sweet Treat Hamper</v>
      </c>
      <c r="BQ138" t="str">
        <v>Opulent Tea Lovers Gift Set</v>
      </c>
      <c r="BR138" t="str">
        <v>Perk Me Up Coffee Hamper</v>
      </c>
      <c r="BS138" t="str">
        <v>Prosecco Celebration Hamper</v>
      </c>
      <c r="BT138" t="str">
        <v>Red &amp; White Wine Gift Box</v>
      </c>
      <c r="BU138" t="str">
        <v>Red Welcome Home Hamper</v>
      </c>
      <c r="BV138" t="str">
        <v>Red Wine &amp; Game Night In Hamper</v>
      </c>
      <c r="BW138" t="str">
        <v>Reset Mini Moment Gift Box</v>
      </c>
      <c r="BX138" t="str">
        <v>Rest &amp; Reset Wellness Gift Hamper</v>
      </c>
      <c r="BY138" t="str">
        <v>Retire In Style Hamper</v>
      </c>
      <c r="BZ138" t="str">
        <v>Robby's Entertainer Gift Pack</v>
      </c>
      <c r="CA138" t="str">
        <v>Robs Arvo BBQ Kit</v>
      </c>
      <c r="CB138" t="str">
        <v>Rob's Red Wine Tasting Hamper</v>
      </c>
      <c r="CC138" t="str">
        <v>Self Care For You Gift Box</v>
      </c>
      <c r="CD138" t="str">
        <v>Self Care Gift Hamper</v>
      </c>
      <c r="CE138" t="str">
        <v>Sip &amp; Snack Gift Hamper</v>
      </c>
      <c r="CF138" t="str">
        <v>Sparkling Celebration Car Gift Hamper</v>
      </c>
      <c r="CG138" t="str">
        <v>Summer Lovin' Shopper Bag</v>
      </c>
      <c r="CH138" t="str">
        <v>Sweet Chocolate Easter Hamper</v>
      </c>
      <c r="CI138" t="str">
        <v>Sweet Chocolate Hamper</v>
      </c>
      <c r="CJ138" t="str">
        <v>Sweet Easter Sharing Gift Hamper</v>
      </c>
      <c r="CK138" t="str">
        <v>Sweet Treats Gift Hamper</v>
      </c>
      <c r="CL138" t="str">
        <v>Take Care Gift Hamper</v>
      </c>
      <c r="CM138" t="str">
        <v>Tea &amp; Comfort Hamper</v>
      </c>
      <c r="CN138" t="str">
        <v>The Aberlour 'U R' Special Hamper</v>
      </c>
      <c r="CO138" t="str">
        <v>The Artisan Picnic Hamper</v>
      </c>
      <c r="CP138" t="str">
        <v>The BBQ Lover's Gift Box</v>
      </c>
      <c r="CQ138" t="str">
        <v>The Bondi Soap Indulgence 'Delight Me' Gift Box</v>
      </c>
      <c r="CR138" t="str">
        <v>The Coffee &amp; Crunch Bundle Hamper</v>
      </c>
      <c r="CS138" t="str">
        <v>The Coffee Lover's Gift</v>
      </c>
      <c r="CT138" t="str">
        <v>The Entertainer Crate</v>
      </c>
      <c r="CU138" t="str">
        <v>The Gents' Retreat Hamper</v>
      </c>
      <c r="CV138" t="str">
        <v>Thinking Of You Mini Moments Gift</v>
      </c>
      <c r="CW138" t="str">
        <v>Top Shelf Veuve &amp; Aberlour Whisky Gift</v>
      </c>
      <c r="CX138" t="str">
        <v>Ultimate Car Gift Pack With Meguiar's</v>
      </c>
      <c r="CY138" t="str">
        <v>Ultimate Party Pack</v>
      </c>
      <c r="CZ138" t="str">
        <v>Very Veuve Gift Hamper</v>
      </c>
      <c r="DA138" t="str">
        <v>Vitale Australian Botanicals House Essentials</v>
      </c>
      <c r="DB138" t="str">
        <v>Vitale Wellness Pamper Hamper</v>
      </c>
      <c r="DC138" t="str">
        <v>Vitality Pamper Hamper</v>
      </c>
      <c r="DD138" t="str">
        <v>Welcome Home Cheeseboard &amp; Olive Oil</v>
      </c>
      <c r="DE138" t="str">
        <v>Welcome Home Cheeseboard &amp; Red Wine</v>
      </c>
      <c r="DF138" t="str">
        <v>Wine &amp; Antipasto Hamper</v>
      </c>
      <c r="DG138" t="str">
        <v>Wine &amp; Chocolate Collection</v>
      </c>
      <c r="DH138" t="str">
        <v>With Love Sparkling Hamper</v>
      </c>
      <c r="DI138" t="str">
        <v>Yes Way Rose Hamper</v>
      </c>
      <c r="DJ138" t="str">
        <v>You're Amazing Mini Moments Gift</v>
      </c>
      <c r="DK138" t="str">
        <v>Zonzo Roro Apertivo Spritz &amp; Snack Set Gift</v>
      </c>
      <c r="DL138" t="str">
        <v>Zonzo Vodka Celebration Hamper</v>
      </c>
      <c r="DM138" t="str">
        <v>Custom Hamper</v>
      </c>
    </row>
    <row r="139" spans="1:117" x14ac:dyDescent="0.25">
      <c r="A139" s="62" t="str" cm="1">
        <f t="array" ref="A139:DM139">TRANSPOSE(_xlfn._xlws.FILTER('Hamper Listing'!$A$2:$A$160,ISNUMBER(SEARCH('Bulk Order Form'!K152,'Hamper Listing'!$A$2:$A$160)),"No Results"))</f>
        <v>A Chandon Gift Hamper</v>
      </c>
      <c r="B139" t="str">
        <v>All Chill, No Booze Beer Hamper</v>
      </c>
      <c r="C139" t="str">
        <v>Backyard Barby Essentials Crate</v>
      </c>
      <c r="D139" t="str">
        <v>Beer &amp; Wine Picnic Cooler Bag</v>
      </c>
      <c r="E139" t="str">
        <v>Bite Bundle Gourmet Snacks Hamper</v>
      </c>
      <c r="F139" t="str">
        <v>Bite Bundle Pasta Night Hamper</v>
      </c>
      <c r="G139" t="str">
        <v>Bite Bundle Snack Indulgence Hamper</v>
      </c>
      <c r="H139" t="str">
        <v>Bondi Essentials Gift Hamper</v>
      </c>
      <c r="I139" t="str">
        <v>Botanica Pamper Hamper</v>
      </c>
      <c r="J139" t="str">
        <v>Botanica Rose Chandon Gift</v>
      </c>
      <c r="K139" t="str">
        <v>Box Of Treats Easter Hamper</v>
      </c>
      <c r="L139" t="str">
        <v>Box Of Treats Hamper</v>
      </c>
      <c r="M139" t="str">
        <v>Car &amp; Wine Lovers Gift Hamper</v>
      </c>
      <c r="N139" t="str">
        <v>Car Chamois &amp; Red Wine Gift</v>
      </c>
      <c r="O139" t="str">
        <v>Car Chamois &amp; White Wine Gift</v>
      </c>
      <c r="P139" t="str">
        <v>Car Essentials Gift Pack</v>
      </c>
      <c r="Q139" t="str">
        <v>Caring For You Rest Time Gift Box</v>
      </c>
      <c r="R139" t="str">
        <v>Celebrate Shiraz Gift Box</v>
      </c>
      <c r="S139" t="str">
        <v>Chill Out Lager Hamper</v>
      </c>
      <c r="T139" t="str">
        <v>Chill Out Pale Ale Hamper</v>
      </c>
      <c r="U139" t="str">
        <v>Chivas Whisky &amp; Nuts Hamper</v>
      </c>
      <c r="V139" t="str">
        <v>Clay Date - Clay Sculpting Set For Two</v>
      </c>
      <c r="W139" t="str">
        <v>Connoisseur's Wine Collection Hamper</v>
      </c>
      <c r="X139" t="str">
        <v>Cuddle Up At Home</v>
      </c>
      <c r="Y139" t="str">
        <v>Dom Perignon Champagne Gift Hamper</v>
      </c>
      <c r="Z139" t="str">
        <v>Double Wine Canvas Shopper</v>
      </c>
      <c r="AA139" t="str">
        <v>Elegance Dom Perignon Gift Hamper</v>
      </c>
      <c r="AB139" t="str">
        <v>Elegant Shiraz Housewarming Gift Box</v>
      </c>
      <c r="AC139" t="str">
        <v>Entertain With Veuve Crate</v>
      </c>
      <c r="AD139" t="str">
        <v>For Her Essentials Hamper</v>
      </c>
      <c r="AE139" t="str">
        <v>Garden &amp; Pamper Hamper</v>
      </c>
      <c r="AF139" t="str">
        <v>Glenlivet 12 Premium Whisky Hamper</v>
      </c>
      <c r="AG139" t="str">
        <v>Glenmorangie Whisky Tasting Hamper</v>
      </c>
      <c r="AH139" t="str">
        <v>Golf &amp; Chill Pack Gift</v>
      </c>
      <c r="AI139" t="str">
        <v>Gourmet Cheeseboard Hamper</v>
      </c>
      <c r="AJ139" t="str">
        <v>Gourmet Red Wine Hamper</v>
      </c>
      <c r="AK139" t="str">
        <v>Gourmet Sauv Blanc Hamper</v>
      </c>
      <c r="AL139" t="str">
        <v>Gourmet Settlement Gift</v>
      </c>
      <c r="AM139" t="str">
        <v>Gourmet Sparkling Hamper</v>
      </c>
      <c r="AN139" t="str">
        <v>Gourmet White Wine Hamper</v>
      </c>
      <c r="AO139" t="str">
        <v>Heaps Normal for Heaps Cool Gents Gift</v>
      </c>
      <c r="AP139" t="str">
        <v>Her Comfort Care Gift</v>
      </c>
      <c r="AQ139" t="str">
        <v>Home Celebration Hamper</v>
      </c>
      <c r="AR139" t="str">
        <v>Hoppy Days Pale Ale, Snack &amp; Speaker Gift Hamper</v>
      </c>
      <c r="AS139" t="str">
        <v>Hoppy Easter Chocolate Gift Box</v>
      </c>
      <c r="AT139" t="str">
        <v>Hoppy Easter Sparkling Gift Basket</v>
      </c>
      <c r="AU139" t="str">
        <v>Johnnie Walker Whisky Hamper</v>
      </c>
      <c r="AV139" t="str">
        <v>Limoncello Picnic Party Cooler</v>
      </c>
      <c r="AW139" t="str">
        <v>Love You Beary Much Hamper</v>
      </c>
      <c r="AX139" t="str">
        <v>Luxurious Picnic Gift Hamper</v>
      </c>
      <c r="AY139" t="str">
        <v>Luxury Car &amp; St Hugo Shiraz Hamper</v>
      </c>
      <c r="AZ139" t="str">
        <v>Luxury Gift Hamper For Her</v>
      </c>
      <c r="BA139" t="str">
        <v>Luxury Gift Hamper For Him</v>
      </c>
      <c r="BB139" t="str">
        <v>Luxury Homebody Relaxation Gift Hamper</v>
      </c>
      <c r="BC139" t="str">
        <v>Luxury Moet Hamper</v>
      </c>
      <c r="BD139" t="str">
        <v>Made To Share Basket</v>
      </c>
      <c r="BE139" t="str">
        <v>Makers Mark Whisky Hamper</v>
      </c>
      <c r="BF139" t="str">
        <v>Market Munchies Canvas Bag</v>
      </c>
      <c r="BG139" t="str">
        <v>Mini Home Chef Gift Set</v>
      </c>
      <c r="BH139" t="str">
        <v>Mini Snack Gift Box</v>
      </c>
      <c r="BI139" t="str">
        <v>Moet Gift Hamper</v>
      </c>
      <c r="BJ139" t="str">
        <v>Moon Dog Brews for Him Hamper</v>
      </c>
      <c r="BK139" t="str">
        <v>Mum's Margs &amp; Me Time Gift Basket</v>
      </c>
      <c r="BL139" t="str">
        <v>Mum's Market Munchies Tote Gift</v>
      </c>
      <c r="BM139" t="str">
        <v>Mum's Red Wine &amp; Robe Hamper</v>
      </c>
      <c r="BN139" t="str">
        <v>Mum's Sip &amp; Snack Hamper</v>
      </c>
      <c r="BO139" t="str">
        <v>Mum's Sparkling &amp; Treats Hamper</v>
      </c>
      <c r="BP139" t="str">
        <v>Mum's Sweet Treat Hamper</v>
      </c>
      <c r="BQ139" t="str">
        <v>Opulent Tea Lovers Gift Set</v>
      </c>
      <c r="BR139" t="str">
        <v>Perk Me Up Coffee Hamper</v>
      </c>
      <c r="BS139" t="str">
        <v>Prosecco Celebration Hamper</v>
      </c>
      <c r="BT139" t="str">
        <v>Red &amp; White Wine Gift Box</v>
      </c>
      <c r="BU139" t="str">
        <v>Red Welcome Home Hamper</v>
      </c>
      <c r="BV139" t="str">
        <v>Red Wine &amp; Game Night In Hamper</v>
      </c>
      <c r="BW139" t="str">
        <v>Reset Mini Moment Gift Box</v>
      </c>
      <c r="BX139" t="str">
        <v>Rest &amp; Reset Wellness Gift Hamper</v>
      </c>
      <c r="BY139" t="str">
        <v>Retire In Style Hamper</v>
      </c>
      <c r="BZ139" t="str">
        <v>Robby's Entertainer Gift Pack</v>
      </c>
      <c r="CA139" t="str">
        <v>Robs Arvo BBQ Kit</v>
      </c>
      <c r="CB139" t="str">
        <v>Rob's Red Wine Tasting Hamper</v>
      </c>
      <c r="CC139" t="str">
        <v>Self Care For You Gift Box</v>
      </c>
      <c r="CD139" t="str">
        <v>Self Care Gift Hamper</v>
      </c>
      <c r="CE139" t="str">
        <v>Sip &amp; Snack Gift Hamper</v>
      </c>
      <c r="CF139" t="str">
        <v>Sparkling Celebration Car Gift Hamper</v>
      </c>
      <c r="CG139" t="str">
        <v>Summer Lovin' Shopper Bag</v>
      </c>
      <c r="CH139" t="str">
        <v>Sweet Chocolate Easter Hamper</v>
      </c>
      <c r="CI139" t="str">
        <v>Sweet Chocolate Hamper</v>
      </c>
      <c r="CJ139" t="str">
        <v>Sweet Easter Sharing Gift Hamper</v>
      </c>
      <c r="CK139" t="str">
        <v>Sweet Treats Gift Hamper</v>
      </c>
      <c r="CL139" t="str">
        <v>Take Care Gift Hamper</v>
      </c>
      <c r="CM139" t="str">
        <v>Tea &amp; Comfort Hamper</v>
      </c>
      <c r="CN139" t="str">
        <v>The Aberlour 'U R' Special Hamper</v>
      </c>
      <c r="CO139" t="str">
        <v>The Artisan Picnic Hamper</v>
      </c>
      <c r="CP139" t="str">
        <v>The BBQ Lover's Gift Box</v>
      </c>
      <c r="CQ139" t="str">
        <v>The Bondi Soap Indulgence 'Delight Me' Gift Box</v>
      </c>
      <c r="CR139" t="str">
        <v>The Coffee &amp; Crunch Bundle Hamper</v>
      </c>
      <c r="CS139" t="str">
        <v>The Coffee Lover's Gift</v>
      </c>
      <c r="CT139" t="str">
        <v>The Entertainer Crate</v>
      </c>
      <c r="CU139" t="str">
        <v>The Gents' Retreat Hamper</v>
      </c>
      <c r="CV139" t="str">
        <v>Thinking Of You Mini Moments Gift</v>
      </c>
      <c r="CW139" t="str">
        <v>Top Shelf Veuve &amp; Aberlour Whisky Gift</v>
      </c>
      <c r="CX139" t="str">
        <v>Ultimate Car Gift Pack With Meguiar's</v>
      </c>
      <c r="CY139" t="str">
        <v>Ultimate Party Pack</v>
      </c>
      <c r="CZ139" t="str">
        <v>Very Veuve Gift Hamper</v>
      </c>
      <c r="DA139" t="str">
        <v>Vitale Australian Botanicals House Essentials</v>
      </c>
      <c r="DB139" t="str">
        <v>Vitale Wellness Pamper Hamper</v>
      </c>
      <c r="DC139" t="str">
        <v>Vitality Pamper Hamper</v>
      </c>
      <c r="DD139" t="str">
        <v>Welcome Home Cheeseboard &amp; Olive Oil</v>
      </c>
      <c r="DE139" t="str">
        <v>Welcome Home Cheeseboard &amp; Red Wine</v>
      </c>
      <c r="DF139" t="str">
        <v>Wine &amp; Antipasto Hamper</v>
      </c>
      <c r="DG139" t="str">
        <v>Wine &amp; Chocolate Collection</v>
      </c>
      <c r="DH139" t="str">
        <v>With Love Sparkling Hamper</v>
      </c>
      <c r="DI139" t="str">
        <v>Yes Way Rose Hamper</v>
      </c>
      <c r="DJ139" t="str">
        <v>You're Amazing Mini Moments Gift</v>
      </c>
      <c r="DK139" t="str">
        <v>Zonzo Roro Apertivo Spritz &amp; Snack Set Gift</v>
      </c>
      <c r="DL139" t="str">
        <v>Zonzo Vodka Celebration Hamper</v>
      </c>
      <c r="DM139" t="str">
        <v>Custom Hamper</v>
      </c>
    </row>
    <row r="140" spans="1:117" x14ac:dyDescent="0.25">
      <c r="A140" s="62" t="str" cm="1">
        <f t="array" ref="A140:DM140">TRANSPOSE(_xlfn._xlws.FILTER('Hamper Listing'!$A$2:$A$160,ISNUMBER(SEARCH('Bulk Order Form'!K153,'Hamper Listing'!$A$2:$A$160)),"No Results"))</f>
        <v>A Chandon Gift Hamper</v>
      </c>
      <c r="B140" t="str">
        <v>All Chill, No Booze Beer Hamper</v>
      </c>
      <c r="C140" t="str">
        <v>Backyard Barby Essentials Crate</v>
      </c>
      <c r="D140" t="str">
        <v>Beer &amp; Wine Picnic Cooler Bag</v>
      </c>
      <c r="E140" t="str">
        <v>Bite Bundle Gourmet Snacks Hamper</v>
      </c>
      <c r="F140" t="str">
        <v>Bite Bundle Pasta Night Hamper</v>
      </c>
      <c r="G140" t="str">
        <v>Bite Bundle Snack Indulgence Hamper</v>
      </c>
      <c r="H140" t="str">
        <v>Bondi Essentials Gift Hamper</v>
      </c>
      <c r="I140" t="str">
        <v>Botanica Pamper Hamper</v>
      </c>
      <c r="J140" t="str">
        <v>Botanica Rose Chandon Gift</v>
      </c>
      <c r="K140" t="str">
        <v>Box Of Treats Easter Hamper</v>
      </c>
      <c r="L140" t="str">
        <v>Box Of Treats Hamper</v>
      </c>
      <c r="M140" t="str">
        <v>Car &amp; Wine Lovers Gift Hamper</v>
      </c>
      <c r="N140" t="str">
        <v>Car Chamois &amp; Red Wine Gift</v>
      </c>
      <c r="O140" t="str">
        <v>Car Chamois &amp; White Wine Gift</v>
      </c>
      <c r="P140" t="str">
        <v>Car Essentials Gift Pack</v>
      </c>
      <c r="Q140" t="str">
        <v>Caring For You Rest Time Gift Box</v>
      </c>
      <c r="R140" t="str">
        <v>Celebrate Shiraz Gift Box</v>
      </c>
      <c r="S140" t="str">
        <v>Chill Out Lager Hamper</v>
      </c>
      <c r="T140" t="str">
        <v>Chill Out Pale Ale Hamper</v>
      </c>
      <c r="U140" t="str">
        <v>Chivas Whisky &amp; Nuts Hamper</v>
      </c>
      <c r="V140" t="str">
        <v>Clay Date - Clay Sculpting Set For Two</v>
      </c>
      <c r="W140" t="str">
        <v>Connoisseur's Wine Collection Hamper</v>
      </c>
      <c r="X140" t="str">
        <v>Cuddle Up At Home</v>
      </c>
      <c r="Y140" t="str">
        <v>Dom Perignon Champagne Gift Hamper</v>
      </c>
      <c r="Z140" t="str">
        <v>Double Wine Canvas Shopper</v>
      </c>
      <c r="AA140" t="str">
        <v>Elegance Dom Perignon Gift Hamper</v>
      </c>
      <c r="AB140" t="str">
        <v>Elegant Shiraz Housewarming Gift Box</v>
      </c>
      <c r="AC140" t="str">
        <v>Entertain With Veuve Crate</v>
      </c>
      <c r="AD140" t="str">
        <v>For Her Essentials Hamper</v>
      </c>
      <c r="AE140" t="str">
        <v>Garden &amp; Pamper Hamper</v>
      </c>
      <c r="AF140" t="str">
        <v>Glenlivet 12 Premium Whisky Hamper</v>
      </c>
      <c r="AG140" t="str">
        <v>Glenmorangie Whisky Tasting Hamper</v>
      </c>
      <c r="AH140" t="str">
        <v>Golf &amp; Chill Pack Gift</v>
      </c>
      <c r="AI140" t="str">
        <v>Gourmet Cheeseboard Hamper</v>
      </c>
      <c r="AJ140" t="str">
        <v>Gourmet Red Wine Hamper</v>
      </c>
      <c r="AK140" t="str">
        <v>Gourmet Sauv Blanc Hamper</v>
      </c>
      <c r="AL140" t="str">
        <v>Gourmet Settlement Gift</v>
      </c>
      <c r="AM140" t="str">
        <v>Gourmet Sparkling Hamper</v>
      </c>
      <c r="AN140" t="str">
        <v>Gourmet White Wine Hamper</v>
      </c>
      <c r="AO140" t="str">
        <v>Heaps Normal for Heaps Cool Gents Gift</v>
      </c>
      <c r="AP140" t="str">
        <v>Her Comfort Care Gift</v>
      </c>
      <c r="AQ140" t="str">
        <v>Home Celebration Hamper</v>
      </c>
      <c r="AR140" t="str">
        <v>Hoppy Days Pale Ale, Snack &amp; Speaker Gift Hamper</v>
      </c>
      <c r="AS140" t="str">
        <v>Hoppy Easter Chocolate Gift Box</v>
      </c>
      <c r="AT140" t="str">
        <v>Hoppy Easter Sparkling Gift Basket</v>
      </c>
      <c r="AU140" t="str">
        <v>Johnnie Walker Whisky Hamper</v>
      </c>
      <c r="AV140" t="str">
        <v>Limoncello Picnic Party Cooler</v>
      </c>
      <c r="AW140" t="str">
        <v>Love You Beary Much Hamper</v>
      </c>
      <c r="AX140" t="str">
        <v>Luxurious Picnic Gift Hamper</v>
      </c>
      <c r="AY140" t="str">
        <v>Luxury Car &amp; St Hugo Shiraz Hamper</v>
      </c>
      <c r="AZ140" t="str">
        <v>Luxury Gift Hamper For Her</v>
      </c>
      <c r="BA140" t="str">
        <v>Luxury Gift Hamper For Him</v>
      </c>
      <c r="BB140" t="str">
        <v>Luxury Homebody Relaxation Gift Hamper</v>
      </c>
      <c r="BC140" t="str">
        <v>Luxury Moet Hamper</v>
      </c>
      <c r="BD140" t="str">
        <v>Made To Share Basket</v>
      </c>
      <c r="BE140" t="str">
        <v>Makers Mark Whisky Hamper</v>
      </c>
      <c r="BF140" t="str">
        <v>Market Munchies Canvas Bag</v>
      </c>
      <c r="BG140" t="str">
        <v>Mini Home Chef Gift Set</v>
      </c>
      <c r="BH140" t="str">
        <v>Mini Snack Gift Box</v>
      </c>
      <c r="BI140" t="str">
        <v>Moet Gift Hamper</v>
      </c>
      <c r="BJ140" t="str">
        <v>Moon Dog Brews for Him Hamper</v>
      </c>
      <c r="BK140" t="str">
        <v>Mum's Margs &amp; Me Time Gift Basket</v>
      </c>
      <c r="BL140" t="str">
        <v>Mum's Market Munchies Tote Gift</v>
      </c>
      <c r="BM140" t="str">
        <v>Mum's Red Wine &amp; Robe Hamper</v>
      </c>
      <c r="BN140" t="str">
        <v>Mum's Sip &amp; Snack Hamper</v>
      </c>
      <c r="BO140" t="str">
        <v>Mum's Sparkling &amp; Treats Hamper</v>
      </c>
      <c r="BP140" t="str">
        <v>Mum's Sweet Treat Hamper</v>
      </c>
      <c r="BQ140" t="str">
        <v>Opulent Tea Lovers Gift Set</v>
      </c>
      <c r="BR140" t="str">
        <v>Perk Me Up Coffee Hamper</v>
      </c>
      <c r="BS140" t="str">
        <v>Prosecco Celebration Hamper</v>
      </c>
      <c r="BT140" t="str">
        <v>Red &amp; White Wine Gift Box</v>
      </c>
      <c r="BU140" t="str">
        <v>Red Welcome Home Hamper</v>
      </c>
      <c r="BV140" t="str">
        <v>Red Wine &amp; Game Night In Hamper</v>
      </c>
      <c r="BW140" t="str">
        <v>Reset Mini Moment Gift Box</v>
      </c>
      <c r="BX140" t="str">
        <v>Rest &amp; Reset Wellness Gift Hamper</v>
      </c>
      <c r="BY140" t="str">
        <v>Retire In Style Hamper</v>
      </c>
      <c r="BZ140" t="str">
        <v>Robby's Entertainer Gift Pack</v>
      </c>
      <c r="CA140" t="str">
        <v>Robs Arvo BBQ Kit</v>
      </c>
      <c r="CB140" t="str">
        <v>Rob's Red Wine Tasting Hamper</v>
      </c>
      <c r="CC140" t="str">
        <v>Self Care For You Gift Box</v>
      </c>
      <c r="CD140" t="str">
        <v>Self Care Gift Hamper</v>
      </c>
      <c r="CE140" t="str">
        <v>Sip &amp; Snack Gift Hamper</v>
      </c>
      <c r="CF140" t="str">
        <v>Sparkling Celebration Car Gift Hamper</v>
      </c>
      <c r="CG140" t="str">
        <v>Summer Lovin' Shopper Bag</v>
      </c>
      <c r="CH140" t="str">
        <v>Sweet Chocolate Easter Hamper</v>
      </c>
      <c r="CI140" t="str">
        <v>Sweet Chocolate Hamper</v>
      </c>
      <c r="CJ140" t="str">
        <v>Sweet Easter Sharing Gift Hamper</v>
      </c>
      <c r="CK140" t="str">
        <v>Sweet Treats Gift Hamper</v>
      </c>
      <c r="CL140" t="str">
        <v>Take Care Gift Hamper</v>
      </c>
      <c r="CM140" t="str">
        <v>Tea &amp; Comfort Hamper</v>
      </c>
      <c r="CN140" t="str">
        <v>The Aberlour 'U R' Special Hamper</v>
      </c>
      <c r="CO140" t="str">
        <v>The Artisan Picnic Hamper</v>
      </c>
      <c r="CP140" t="str">
        <v>The BBQ Lover's Gift Box</v>
      </c>
      <c r="CQ140" t="str">
        <v>The Bondi Soap Indulgence 'Delight Me' Gift Box</v>
      </c>
      <c r="CR140" t="str">
        <v>The Coffee &amp; Crunch Bundle Hamper</v>
      </c>
      <c r="CS140" t="str">
        <v>The Coffee Lover's Gift</v>
      </c>
      <c r="CT140" t="str">
        <v>The Entertainer Crate</v>
      </c>
      <c r="CU140" t="str">
        <v>The Gents' Retreat Hamper</v>
      </c>
      <c r="CV140" t="str">
        <v>Thinking Of You Mini Moments Gift</v>
      </c>
      <c r="CW140" t="str">
        <v>Top Shelf Veuve &amp; Aberlour Whisky Gift</v>
      </c>
      <c r="CX140" t="str">
        <v>Ultimate Car Gift Pack With Meguiar's</v>
      </c>
      <c r="CY140" t="str">
        <v>Ultimate Party Pack</v>
      </c>
      <c r="CZ140" t="str">
        <v>Very Veuve Gift Hamper</v>
      </c>
      <c r="DA140" t="str">
        <v>Vitale Australian Botanicals House Essentials</v>
      </c>
      <c r="DB140" t="str">
        <v>Vitale Wellness Pamper Hamper</v>
      </c>
      <c r="DC140" t="str">
        <v>Vitality Pamper Hamper</v>
      </c>
      <c r="DD140" t="str">
        <v>Welcome Home Cheeseboard &amp; Olive Oil</v>
      </c>
      <c r="DE140" t="str">
        <v>Welcome Home Cheeseboard &amp; Red Wine</v>
      </c>
      <c r="DF140" t="str">
        <v>Wine &amp; Antipasto Hamper</v>
      </c>
      <c r="DG140" t="str">
        <v>Wine &amp; Chocolate Collection</v>
      </c>
      <c r="DH140" t="str">
        <v>With Love Sparkling Hamper</v>
      </c>
      <c r="DI140" t="str">
        <v>Yes Way Rose Hamper</v>
      </c>
      <c r="DJ140" t="str">
        <v>You're Amazing Mini Moments Gift</v>
      </c>
      <c r="DK140" t="str">
        <v>Zonzo Roro Apertivo Spritz &amp; Snack Set Gift</v>
      </c>
      <c r="DL140" t="str">
        <v>Zonzo Vodka Celebration Hamper</v>
      </c>
      <c r="DM140" t="str">
        <v>Custom Hamper</v>
      </c>
    </row>
    <row r="141" spans="1:117" x14ac:dyDescent="0.25">
      <c r="A141" s="62" t="str" cm="1">
        <f t="array" ref="A141:DM141">TRANSPOSE(_xlfn._xlws.FILTER('Hamper Listing'!$A$2:$A$160,ISNUMBER(SEARCH('Bulk Order Form'!K154,'Hamper Listing'!$A$2:$A$160)),"No Results"))</f>
        <v>A Chandon Gift Hamper</v>
      </c>
      <c r="B141" t="str">
        <v>All Chill, No Booze Beer Hamper</v>
      </c>
      <c r="C141" t="str">
        <v>Backyard Barby Essentials Crate</v>
      </c>
      <c r="D141" t="str">
        <v>Beer &amp; Wine Picnic Cooler Bag</v>
      </c>
      <c r="E141" t="str">
        <v>Bite Bundle Gourmet Snacks Hamper</v>
      </c>
      <c r="F141" t="str">
        <v>Bite Bundle Pasta Night Hamper</v>
      </c>
      <c r="G141" t="str">
        <v>Bite Bundle Snack Indulgence Hamper</v>
      </c>
      <c r="H141" t="str">
        <v>Bondi Essentials Gift Hamper</v>
      </c>
      <c r="I141" t="str">
        <v>Botanica Pamper Hamper</v>
      </c>
      <c r="J141" t="str">
        <v>Botanica Rose Chandon Gift</v>
      </c>
      <c r="K141" t="str">
        <v>Box Of Treats Easter Hamper</v>
      </c>
      <c r="L141" t="str">
        <v>Box Of Treats Hamper</v>
      </c>
      <c r="M141" t="str">
        <v>Car &amp; Wine Lovers Gift Hamper</v>
      </c>
      <c r="N141" t="str">
        <v>Car Chamois &amp; Red Wine Gift</v>
      </c>
      <c r="O141" t="str">
        <v>Car Chamois &amp; White Wine Gift</v>
      </c>
      <c r="P141" t="str">
        <v>Car Essentials Gift Pack</v>
      </c>
      <c r="Q141" t="str">
        <v>Caring For You Rest Time Gift Box</v>
      </c>
      <c r="R141" t="str">
        <v>Celebrate Shiraz Gift Box</v>
      </c>
      <c r="S141" t="str">
        <v>Chill Out Lager Hamper</v>
      </c>
      <c r="T141" t="str">
        <v>Chill Out Pale Ale Hamper</v>
      </c>
      <c r="U141" t="str">
        <v>Chivas Whisky &amp; Nuts Hamper</v>
      </c>
      <c r="V141" t="str">
        <v>Clay Date - Clay Sculpting Set For Two</v>
      </c>
      <c r="W141" t="str">
        <v>Connoisseur's Wine Collection Hamper</v>
      </c>
      <c r="X141" t="str">
        <v>Cuddle Up At Home</v>
      </c>
      <c r="Y141" t="str">
        <v>Dom Perignon Champagne Gift Hamper</v>
      </c>
      <c r="Z141" t="str">
        <v>Double Wine Canvas Shopper</v>
      </c>
      <c r="AA141" t="str">
        <v>Elegance Dom Perignon Gift Hamper</v>
      </c>
      <c r="AB141" t="str">
        <v>Elegant Shiraz Housewarming Gift Box</v>
      </c>
      <c r="AC141" t="str">
        <v>Entertain With Veuve Crate</v>
      </c>
      <c r="AD141" t="str">
        <v>For Her Essentials Hamper</v>
      </c>
      <c r="AE141" t="str">
        <v>Garden &amp; Pamper Hamper</v>
      </c>
      <c r="AF141" t="str">
        <v>Glenlivet 12 Premium Whisky Hamper</v>
      </c>
      <c r="AG141" t="str">
        <v>Glenmorangie Whisky Tasting Hamper</v>
      </c>
      <c r="AH141" t="str">
        <v>Golf &amp; Chill Pack Gift</v>
      </c>
      <c r="AI141" t="str">
        <v>Gourmet Cheeseboard Hamper</v>
      </c>
      <c r="AJ141" t="str">
        <v>Gourmet Red Wine Hamper</v>
      </c>
      <c r="AK141" t="str">
        <v>Gourmet Sauv Blanc Hamper</v>
      </c>
      <c r="AL141" t="str">
        <v>Gourmet Settlement Gift</v>
      </c>
      <c r="AM141" t="str">
        <v>Gourmet Sparkling Hamper</v>
      </c>
      <c r="AN141" t="str">
        <v>Gourmet White Wine Hamper</v>
      </c>
      <c r="AO141" t="str">
        <v>Heaps Normal for Heaps Cool Gents Gift</v>
      </c>
      <c r="AP141" t="str">
        <v>Her Comfort Care Gift</v>
      </c>
      <c r="AQ141" t="str">
        <v>Home Celebration Hamper</v>
      </c>
      <c r="AR141" t="str">
        <v>Hoppy Days Pale Ale, Snack &amp; Speaker Gift Hamper</v>
      </c>
      <c r="AS141" t="str">
        <v>Hoppy Easter Chocolate Gift Box</v>
      </c>
      <c r="AT141" t="str">
        <v>Hoppy Easter Sparkling Gift Basket</v>
      </c>
      <c r="AU141" t="str">
        <v>Johnnie Walker Whisky Hamper</v>
      </c>
      <c r="AV141" t="str">
        <v>Limoncello Picnic Party Cooler</v>
      </c>
      <c r="AW141" t="str">
        <v>Love You Beary Much Hamper</v>
      </c>
      <c r="AX141" t="str">
        <v>Luxurious Picnic Gift Hamper</v>
      </c>
      <c r="AY141" t="str">
        <v>Luxury Car &amp; St Hugo Shiraz Hamper</v>
      </c>
      <c r="AZ141" t="str">
        <v>Luxury Gift Hamper For Her</v>
      </c>
      <c r="BA141" t="str">
        <v>Luxury Gift Hamper For Him</v>
      </c>
      <c r="BB141" t="str">
        <v>Luxury Homebody Relaxation Gift Hamper</v>
      </c>
      <c r="BC141" t="str">
        <v>Luxury Moet Hamper</v>
      </c>
      <c r="BD141" t="str">
        <v>Made To Share Basket</v>
      </c>
      <c r="BE141" t="str">
        <v>Makers Mark Whisky Hamper</v>
      </c>
      <c r="BF141" t="str">
        <v>Market Munchies Canvas Bag</v>
      </c>
      <c r="BG141" t="str">
        <v>Mini Home Chef Gift Set</v>
      </c>
      <c r="BH141" t="str">
        <v>Mini Snack Gift Box</v>
      </c>
      <c r="BI141" t="str">
        <v>Moet Gift Hamper</v>
      </c>
      <c r="BJ141" t="str">
        <v>Moon Dog Brews for Him Hamper</v>
      </c>
      <c r="BK141" t="str">
        <v>Mum's Margs &amp; Me Time Gift Basket</v>
      </c>
      <c r="BL141" t="str">
        <v>Mum's Market Munchies Tote Gift</v>
      </c>
      <c r="BM141" t="str">
        <v>Mum's Red Wine &amp; Robe Hamper</v>
      </c>
      <c r="BN141" t="str">
        <v>Mum's Sip &amp; Snack Hamper</v>
      </c>
      <c r="BO141" t="str">
        <v>Mum's Sparkling &amp; Treats Hamper</v>
      </c>
      <c r="BP141" t="str">
        <v>Mum's Sweet Treat Hamper</v>
      </c>
      <c r="BQ141" t="str">
        <v>Opulent Tea Lovers Gift Set</v>
      </c>
      <c r="BR141" t="str">
        <v>Perk Me Up Coffee Hamper</v>
      </c>
      <c r="BS141" t="str">
        <v>Prosecco Celebration Hamper</v>
      </c>
      <c r="BT141" t="str">
        <v>Red &amp; White Wine Gift Box</v>
      </c>
      <c r="BU141" t="str">
        <v>Red Welcome Home Hamper</v>
      </c>
      <c r="BV141" t="str">
        <v>Red Wine &amp; Game Night In Hamper</v>
      </c>
      <c r="BW141" t="str">
        <v>Reset Mini Moment Gift Box</v>
      </c>
      <c r="BX141" t="str">
        <v>Rest &amp; Reset Wellness Gift Hamper</v>
      </c>
      <c r="BY141" t="str">
        <v>Retire In Style Hamper</v>
      </c>
      <c r="BZ141" t="str">
        <v>Robby's Entertainer Gift Pack</v>
      </c>
      <c r="CA141" t="str">
        <v>Robs Arvo BBQ Kit</v>
      </c>
      <c r="CB141" t="str">
        <v>Rob's Red Wine Tasting Hamper</v>
      </c>
      <c r="CC141" t="str">
        <v>Self Care For You Gift Box</v>
      </c>
      <c r="CD141" t="str">
        <v>Self Care Gift Hamper</v>
      </c>
      <c r="CE141" t="str">
        <v>Sip &amp; Snack Gift Hamper</v>
      </c>
      <c r="CF141" t="str">
        <v>Sparkling Celebration Car Gift Hamper</v>
      </c>
      <c r="CG141" t="str">
        <v>Summer Lovin' Shopper Bag</v>
      </c>
      <c r="CH141" t="str">
        <v>Sweet Chocolate Easter Hamper</v>
      </c>
      <c r="CI141" t="str">
        <v>Sweet Chocolate Hamper</v>
      </c>
      <c r="CJ141" t="str">
        <v>Sweet Easter Sharing Gift Hamper</v>
      </c>
      <c r="CK141" t="str">
        <v>Sweet Treats Gift Hamper</v>
      </c>
      <c r="CL141" t="str">
        <v>Take Care Gift Hamper</v>
      </c>
      <c r="CM141" t="str">
        <v>Tea &amp; Comfort Hamper</v>
      </c>
      <c r="CN141" t="str">
        <v>The Aberlour 'U R' Special Hamper</v>
      </c>
      <c r="CO141" t="str">
        <v>The Artisan Picnic Hamper</v>
      </c>
      <c r="CP141" t="str">
        <v>The BBQ Lover's Gift Box</v>
      </c>
      <c r="CQ141" t="str">
        <v>The Bondi Soap Indulgence 'Delight Me' Gift Box</v>
      </c>
      <c r="CR141" t="str">
        <v>The Coffee &amp; Crunch Bundle Hamper</v>
      </c>
      <c r="CS141" t="str">
        <v>The Coffee Lover's Gift</v>
      </c>
      <c r="CT141" t="str">
        <v>The Entertainer Crate</v>
      </c>
      <c r="CU141" t="str">
        <v>The Gents' Retreat Hamper</v>
      </c>
      <c r="CV141" t="str">
        <v>Thinking Of You Mini Moments Gift</v>
      </c>
      <c r="CW141" t="str">
        <v>Top Shelf Veuve &amp; Aberlour Whisky Gift</v>
      </c>
      <c r="CX141" t="str">
        <v>Ultimate Car Gift Pack With Meguiar's</v>
      </c>
      <c r="CY141" t="str">
        <v>Ultimate Party Pack</v>
      </c>
      <c r="CZ141" t="str">
        <v>Very Veuve Gift Hamper</v>
      </c>
      <c r="DA141" t="str">
        <v>Vitale Australian Botanicals House Essentials</v>
      </c>
      <c r="DB141" t="str">
        <v>Vitale Wellness Pamper Hamper</v>
      </c>
      <c r="DC141" t="str">
        <v>Vitality Pamper Hamper</v>
      </c>
      <c r="DD141" t="str">
        <v>Welcome Home Cheeseboard &amp; Olive Oil</v>
      </c>
      <c r="DE141" t="str">
        <v>Welcome Home Cheeseboard &amp; Red Wine</v>
      </c>
      <c r="DF141" t="str">
        <v>Wine &amp; Antipasto Hamper</v>
      </c>
      <c r="DG141" t="str">
        <v>Wine &amp; Chocolate Collection</v>
      </c>
      <c r="DH141" t="str">
        <v>With Love Sparkling Hamper</v>
      </c>
      <c r="DI141" t="str">
        <v>Yes Way Rose Hamper</v>
      </c>
      <c r="DJ141" t="str">
        <v>You're Amazing Mini Moments Gift</v>
      </c>
      <c r="DK141" t="str">
        <v>Zonzo Roro Apertivo Spritz &amp; Snack Set Gift</v>
      </c>
      <c r="DL141" t="str">
        <v>Zonzo Vodka Celebration Hamper</v>
      </c>
      <c r="DM141" t="str">
        <v>Custom Hamper</v>
      </c>
    </row>
    <row r="142" spans="1:117" x14ac:dyDescent="0.25">
      <c r="A142" s="62" t="str" cm="1">
        <f t="array" ref="A142:DM142">TRANSPOSE(_xlfn._xlws.FILTER('Hamper Listing'!$A$2:$A$160,ISNUMBER(SEARCH('Bulk Order Form'!K155,'Hamper Listing'!$A$2:$A$160)),"No Results"))</f>
        <v>A Chandon Gift Hamper</v>
      </c>
      <c r="B142" t="str">
        <v>All Chill, No Booze Beer Hamper</v>
      </c>
      <c r="C142" t="str">
        <v>Backyard Barby Essentials Crate</v>
      </c>
      <c r="D142" t="str">
        <v>Beer &amp; Wine Picnic Cooler Bag</v>
      </c>
      <c r="E142" t="str">
        <v>Bite Bundle Gourmet Snacks Hamper</v>
      </c>
      <c r="F142" t="str">
        <v>Bite Bundle Pasta Night Hamper</v>
      </c>
      <c r="G142" t="str">
        <v>Bite Bundle Snack Indulgence Hamper</v>
      </c>
      <c r="H142" t="str">
        <v>Bondi Essentials Gift Hamper</v>
      </c>
      <c r="I142" t="str">
        <v>Botanica Pamper Hamper</v>
      </c>
      <c r="J142" t="str">
        <v>Botanica Rose Chandon Gift</v>
      </c>
      <c r="K142" t="str">
        <v>Box Of Treats Easter Hamper</v>
      </c>
      <c r="L142" t="str">
        <v>Box Of Treats Hamper</v>
      </c>
      <c r="M142" t="str">
        <v>Car &amp; Wine Lovers Gift Hamper</v>
      </c>
      <c r="N142" t="str">
        <v>Car Chamois &amp; Red Wine Gift</v>
      </c>
      <c r="O142" t="str">
        <v>Car Chamois &amp; White Wine Gift</v>
      </c>
      <c r="P142" t="str">
        <v>Car Essentials Gift Pack</v>
      </c>
      <c r="Q142" t="str">
        <v>Caring For You Rest Time Gift Box</v>
      </c>
      <c r="R142" t="str">
        <v>Celebrate Shiraz Gift Box</v>
      </c>
      <c r="S142" t="str">
        <v>Chill Out Lager Hamper</v>
      </c>
      <c r="T142" t="str">
        <v>Chill Out Pale Ale Hamper</v>
      </c>
      <c r="U142" t="str">
        <v>Chivas Whisky &amp; Nuts Hamper</v>
      </c>
      <c r="V142" t="str">
        <v>Clay Date - Clay Sculpting Set For Two</v>
      </c>
      <c r="W142" t="str">
        <v>Connoisseur's Wine Collection Hamper</v>
      </c>
      <c r="X142" t="str">
        <v>Cuddle Up At Home</v>
      </c>
      <c r="Y142" t="str">
        <v>Dom Perignon Champagne Gift Hamper</v>
      </c>
      <c r="Z142" t="str">
        <v>Double Wine Canvas Shopper</v>
      </c>
      <c r="AA142" t="str">
        <v>Elegance Dom Perignon Gift Hamper</v>
      </c>
      <c r="AB142" t="str">
        <v>Elegant Shiraz Housewarming Gift Box</v>
      </c>
      <c r="AC142" t="str">
        <v>Entertain With Veuve Crate</v>
      </c>
      <c r="AD142" t="str">
        <v>For Her Essentials Hamper</v>
      </c>
      <c r="AE142" t="str">
        <v>Garden &amp; Pamper Hamper</v>
      </c>
      <c r="AF142" t="str">
        <v>Glenlivet 12 Premium Whisky Hamper</v>
      </c>
      <c r="AG142" t="str">
        <v>Glenmorangie Whisky Tasting Hamper</v>
      </c>
      <c r="AH142" t="str">
        <v>Golf &amp; Chill Pack Gift</v>
      </c>
      <c r="AI142" t="str">
        <v>Gourmet Cheeseboard Hamper</v>
      </c>
      <c r="AJ142" t="str">
        <v>Gourmet Red Wine Hamper</v>
      </c>
      <c r="AK142" t="str">
        <v>Gourmet Sauv Blanc Hamper</v>
      </c>
      <c r="AL142" t="str">
        <v>Gourmet Settlement Gift</v>
      </c>
      <c r="AM142" t="str">
        <v>Gourmet Sparkling Hamper</v>
      </c>
      <c r="AN142" t="str">
        <v>Gourmet White Wine Hamper</v>
      </c>
      <c r="AO142" t="str">
        <v>Heaps Normal for Heaps Cool Gents Gift</v>
      </c>
      <c r="AP142" t="str">
        <v>Her Comfort Care Gift</v>
      </c>
      <c r="AQ142" t="str">
        <v>Home Celebration Hamper</v>
      </c>
      <c r="AR142" t="str">
        <v>Hoppy Days Pale Ale, Snack &amp; Speaker Gift Hamper</v>
      </c>
      <c r="AS142" t="str">
        <v>Hoppy Easter Chocolate Gift Box</v>
      </c>
      <c r="AT142" t="str">
        <v>Hoppy Easter Sparkling Gift Basket</v>
      </c>
      <c r="AU142" t="str">
        <v>Johnnie Walker Whisky Hamper</v>
      </c>
      <c r="AV142" t="str">
        <v>Limoncello Picnic Party Cooler</v>
      </c>
      <c r="AW142" t="str">
        <v>Love You Beary Much Hamper</v>
      </c>
      <c r="AX142" t="str">
        <v>Luxurious Picnic Gift Hamper</v>
      </c>
      <c r="AY142" t="str">
        <v>Luxury Car &amp; St Hugo Shiraz Hamper</v>
      </c>
      <c r="AZ142" t="str">
        <v>Luxury Gift Hamper For Her</v>
      </c>
      <c r="BA142" t="str">
        <v>Luxury Gift Hamper For Him</v>
      </c>
      <c r="BB142" t="str">
        <v>Luxury Homebody Relaxation Gift Hamper</v>
      </c>
      <c r="BC142" t="str">
        <v>Luxury Moet Hamper</v>
      </c>
      <c r="BD142" t="str">
        <v>Made To Share Basket</v>
      </c>
      <c r="BE142" t="str">
        <v>Makers Mark Whisky Hamper</v>
      </c>
      <c r="BF142" t="str">
        <v>Market Munchies Canvas Bag</v>
      </c>
      <c r="BG142" t="str">
        <v>Mini Home Chef Gift Set</v>
      </c>
      <c r="BH142" t="str">
        <v>Mini Snack Gift Box</v>
      </c>
      <c r="BI142" t="str">
        <v>Moet Gift Hamper</v>
      </c>
      <c r="BJ142" t="str">
        <v>Moon Dog Brews for Him Hamper</v>
      </c>
      <c r="BK142" t="str">
        <v>Mum's Margs &amp; Me Time Gift Basket</v>
      </c>
      <c r="BL142" t="str">
        <v>Mum's Market Munchies Tote Gift</v>
      </c>
      <c r="BM142" t="str">
        <v>Mum's Red Wine &amp; Robe Hamper</v>
      </c>
      <c r="BN142" t="str">
        <v>Mum's Sip &amp; Snack Hamper</v>
      </c>
      <c r="BO142" t="str">
        <v>Mum's Sparkling &amp; Treats Hamper</v>
      </c>
      <c r="BP142" t="str">
        <v>Mum's Sweet Treat Hamper</v>
      </c>
      <c r="BQ142" t="str">
        <v>Opulent Tea Lovers Gift Set</v>
      </c>
      <c r="BR142" t="str">
        <v>Perk Me Up Coffee Hamper</v>
      </c>
      <c r="BS142" t="str">
        <v>Prosecco Celebration Hamper</v>
      </c>
      <c r="BT142" t="str">
        <v>Red &amp; White Wine Gift Box</v>
      </c>
      <c r="BU142" t="str">
        <v>Red Welcome Home Hamper</v>
      </c>
      <c r="BV142" t="str">
        <v>Red Wine &amp; Game Night In Hamper</v>
      </c>
      <c r="BW142" t="str">
        <v>Reset Mini Moment Gift Box</v>
      </c>
      <c r="BX142" t="str">
        <v>Rest &amp; Reset Wellness Gift Hamper</v>
      </c>
      <c r="BY142" t="str">
        <v>Retire In Style Hamper</v>
      </c>
      <c r="BZ142" t="str">
        <v>Robby's Entertainer Gift Pack</v>
      </c>
      <c r="CA142" t="str">
        <v>Robs Arvo BBQ Kit</v>
      </c>
      <c r="CB142" t="str">
        <v>Rob's Red Wine Tasting Hamper</v>
      </c>
      <c r="CC142" t="str">
        <v>Self Care For You Gift Box</v>
      </c>
      <c r="CD142" t="str">
        <v>Self Care Gift Hamper</v>
      </c>
      <c r="CE142" t="str">
        <v>Sip &amp; Snack Gift Hamper</v>
      </c>
      <c r="CF142" t="str">
        <v>Sparkling Celebration Car Gift Hamper</v>
      </c>
      <c r="CG142" t="str">
        <v>Summer Lovin' Shopper Bag</v>
      </c>
      <c r="CH142" t="str">
        <v>Sweet Chocolate Easter Hamper</v>
      </c>
      <c r="CI142" t="str">
        <v>Sweet Chocolate Hamper</v>
      </c>
      <c r="CJ142" t="str">
        <v>Sweet Easter Sharing Gift Hamper</v>
      </c>
      <c r="CK142" t="str">
        <v>Sweet Treats Gift Hamper</v>
      </c>
      <c r="CL142" t="str">
        <v>Take Care Gift Hamper</v>
      </c>
      <c r="CM142" t="str">
        <v>Tea &amp; Comfort Hamper</v>
      </c>
      <c r="CN142" t="str">
        <v>The Aberlour 'U R' Special Hamper</v>
      </c>
      <c r="CO142" t="str">
        <v>The Artisan Picnic Hamper</v>
      </c>
      <c r="CP142" t="str">
        <v>The BBQ Lover's Gift Box</v>
      </c>
      <c r="CQ142" t="str">
        <v>The Bondi Soap Indulgence 'Delight Me' Gift Box</v>
      </c>
      <c r="CR142" t="str">
        <v>The Coffee &amp; Crunch Bundle Hamper</v>
      </c>
      <c r="CS142" t="str">
        <v>The Coffee Lover's Gift</v>
      </c>
      <c r="CT142" t="str">
        <v>The Entertainer Crate</v>
      </c>
      <c r="CU142" t="str">
        <v>The Gents' Retreat Hamper</v>
      </c>
      <c r="CV142" t="str">
        <v>Thinking Of You Mini Moments Gift</v>
      </c>
      <c r="CW142" t="str">
        <v>Top Shelf Veuve &amp; Aberlour Whisky Gift</v>
      </c>
      <c r="CX142" t="str">
        <v>Ultimate Car Gift Pack With Meguiar's</v>
      </c>
      <c r="CY142" t="str">
        <v>Ultimate Party Pack</v>
      </c>
      <c r="CZ142" t="str">
        <v>Very Veuve Gift Hamper</v>
      </c>
      <c r="DA142" t="str">
        <v>Vitale Australian Botanicals House Essentials</v>
      </c>
      <c r="DB142" t="str">
        <v>Vitale Wellness Pamper Hamper</v>
      </c>
      <c r="DC142" t="str">
        <v>Vitality Pamper Hamper</v>
      </c>
      <c r="DD142" t="str">
        <v>Welcome Home Cheeseboard &amp; Olive Oil</v>
      </c>
      <c r="DE142" t="str">
        <v>Welcome Home Cheeseboard &amp; Red Wine</v>
      </c>
      <c r="DF142" t="str">
        <v>Wine &amp; Antipasto Hamper</v>
      </c>
      <c r="DG142" t="str">
        <v>Wine &amp; Chocolate Collection</v>
      </c>
      <c r="DH142" t="str">
        <v>With Love Sparkling Hamper</v>
      </c>
      <c r="DI142" t="str">
        <v>Yes Way Rose Hamper</v>
      </c>
      <c r="DJ142" t="str">
        <v>You're Amazing Mini Moments Gift</v>
      </c>
      <c r="DK142" t="str">
        <v>Zonzo Roro Apertivo Spritz &amp; Snack Set Gift</v>
      </c>
      <c r="DL142" t="str">
        <v>Zonzo Vodka Celebration Hamper</v>
      </c>
      <c r="DM142" t="str">
        <v>Custom Hamper</v>
      </c>
    </row>
    <row r="143" spans="1:117" x14ac:dyDescent="0.25">
      <c r="A143" s="62" t="str" cm="1">
        <f t="array" ref="A143:DM143">TRANSPOSE(_xlfn._xlws.FILTER('Hamper Listing'!$A$2:$A$160,ISNUMBER(SEARCH('Bulk Order Form'!K156,'Hamper Listing'!$A$2:$A$160)),"No Results"))</f>
        <v>A Chandon Gift Hamper</v>
      </c>
      <c r="B143" t="str">
        <v>All Chill, No Booze Beer Hamper</v>
      </c>
      <c r="C143" t="str">
        <v>Backyard Barby Essentials Crate</v>
      </c>
      <c r="D143" t="str">
        <v>Beer &amp; Wine Picnic Cooler Bag</v>
      </c>
      <c r="E143" t="str">
        <v>Bite Bundle Gourmet Snacks Hamper</v>
      </c>
      <c r="F143" t="str">
        <v>Bite Bundle Pasta Night Hamper</v>
      </c>
      <c r="G143" t="str">
        <v>Bite Bundle Snack Indulgence Hamper</v>
      </c>
      <c r="H143" t="str">
        <v>Bondi Essentials Gift Hamper</v>
      </c>
      <c r="I143" t="str">
        <v>Botanica Pamper Hamper</v>
      </c>
      <c r="J143" t="str">
        <v>Botanica Rose Chandon Gift</v>
      </c>
      <c r="K143" t="str">
        <v>Box Of Treats Easter Hamper</v>
      </c>
      <c r="L143" t="str">
        <v>Box Of Treats Hamper</v>
      </c>
      <c r="M143" t="str">
        <v>Car &amp; Wine Lovers Gift Hamper</v>
      </c>
      <c r="N143" t="str">
        <v>Car Chamois &amp; Red Wine Gift</v>
      </c>
      <c r="O143" t="str">
        <v>Car Chamois &amp; White Wine Gift</v>
      </c>
      <c r="P143" t="str">
        <v>Car Essentials Gift Pack</v>
      </c>
      <c r="Q143" t="str">
        <v>Caring For You Rest Time Gift Box</v>
      </c>
      <c r="R143" t="str">
        <v>Celebrate Shiraz Gift Box</v>
      </c>
      <c r="S143" t="str">
        <v>Chill Out Lager Hamper</v>
      </c>
      <c r="T143" t="str">
        <v>Chill Out Pale Ale Hamper</v>
      </c>
      <c r="U143" t="str">
        <v>Chivas Whisky &amp; Nuts Hamper</v>
      </c>
      <c r="V143" t="str">
        <v>Clay Date - Clay Sculpting Set For Two</v>
      </c>
      <c r="W143" t="str">
        <v>Connoisseur's Wine Collection Hamper</v>
      </c>
      <c r="X143" t="str">
        <v>Cuddle Up At Home</v>
      </c>
      <c r="Y143" t="str">
        <v>Dom Perignon Champagne Gift Hamper</v>
      </c>
      <c r="Z143" t="str">
        <v>Double Wine Canvas Shopper</v>
      </c>
      <c r="AA143" t="str">
        <v>Elegance Dom Perignon Gift Hamper</v>
      </c>
      <c r="AB143" t="str">
        <v>Elegant Shiraz Housewarming Gift Box</v>
      </c>
      <c r="AC143" t="str">
        <v>Entertain With Veuve Crate</v>
      </c>
      <c r="AD143" t="str">
        <v>For Her Essentials Hamper</v>
      </c>
      <c r="AE143" t="str">
        <v>Garden &amp; Pamper Hamper</v>
      </c>
      <c r="AF143" t="str">
        <v>Glenlivet 12 Premium Whisky Hamper</v>
      </c>
      <c r="AG143" t="str">
        <v>Glenmorangie Whisky Tasting Hamper</v>
      </c>
      <c r="AH143" t="str">
        <v>Golf &amp; Chill Pack Gift</v>
      </c>
      <c r="AI143" t="str">
        <v>Gourmet Cheeseboard Hamper</v>
      </c>
      <c r="AJ143" t="str">
        <v>Gourmet Red Wine Hamper</v>
      </c>
      <c r="AK143" t="str">
        <v>Gourmet Sauv Blanc Hamper</v>
      </c>
      <c r="AL143" t="str">
        <v>Gourmet Settlement Gift</v>
      </c>
      <c r="AM143" t="str">
        <v>Gourmet Sparkling Hamper</v>
      </c>
      <c r="AN143" t="str">
        <v>Gourmet White Wine Hamper</v>
      </c>
      <c r="AO143" t="str">
        <v>Heaps Normal for Heaps Cool Gents Gift</v>
      </c>
      <c r="AP143" t="str">
        <v>Her Comfort Care Gift</v>
      </c>
      <c r="AQ143" t="str">
        <v>Home Celebration Hamper</v>
      </c>
      <c r="AR143" t="str">
        <v>Hoppy Days Pale Ale, Snack &amp; Speaker Gift Hamper</v>
      </c>
      <c r="AS143" t="str">
        <v>Hoppy Easter Chocolate Gift Box</v>
      </c>
      <c r="AT143" t="str">
        <v>Hoppy Easter Sparkling Gift Basket</v>
      </c>
      <c r="AU143" t="str">
        <v>Johnnie Walker Whisky Hamper</v>
      </c>
      <c r="AV143" t="str">
        <v>Limoncello Picnic Party Cooler</v>
      </c>
      <c r="AW143" t="str">
        <v>Love You Beary Much Hamper</v>
      </c>
      <c r="AX143" t="str">
        <v>Luxurious Picnic Gift Hamper</v>
      </c>
      <c r="AY143" t="str">
        <v>Luxury Car &amp; St Hugo Shiraz Hamper</v>
      </c>
      <c r="AZ143" t="str">
        <v>Luxury Gift Hamper For Her</v>
      </c>
      <c r="BA143" t="str">
        <v>Luxury Gift Hamper For Him</v>
      </c>
      <c r="BB143" t="str">
        <v>Luxury Homebody Relaxation Gift Hamper</v>
      </c>
      <c r="BC143" t="str">
        <v>Luxury Moet Hamper</v>
      </c>
      <c r="BD143" t="str">
        <v>Made To Share Basket</v>
      </c>
      <c r="BE143" t="str">
        <v>Makers Mark Whisky Hamper</v>
      </c>
      <c r="BF143" t="str">
        <v>Market Munchies Canvas Bag</v>
      </c>
      <c r="BG143" t="str">
        <v>Mini Home Chef Gift Set</v>
      </c>
      <c r="BH143" t="str">
        <v>Mini Snack Gift Box</v>
      </c>
      <c r="BI143" t="str">
        <v>Moet Gift Hamper</v>
      </c>
      <c r="BJ143" t="str">
        <v>Moon Dog Brews for Him Hamper</v>
      </c>
      <c r="BK143" t="str">
        <v>Mum's Margs &amp; Me Time Gift Basket</v>
      </c>
      <c r="BL143" t="str">
        <v>Mum's Market Munchies Tote Gift</v>
      </c>
      <c r="BM143" t="str">
        <v>Mum's Red Wine &amp; Robe Hamper</v>
      </c>
      <c r="BN143" t="str">
        <v>Mum's Sip &amp; Snack Hamper</v>
      </c>
      <c r="BO143" t="str">
        <v>Mum's Sparkling &amp; Treats Hamper</v>
      </c>
      <c r="BP143" t="str">
        <v>Mum's Sweet Treat Hamper</v>
      </c>
      <c r="BQ143" t="str">
        <v>Opulent Tea Lovers Gift Set</v>
      </c>
      <c r="BR143" t="str">
        <v>Perk Me Up Coffee Hamper</v>
      </c>
      <c r="BS143" t="str">
        <v>Prosecco Celebration Hamper</v>
      </c>
      <c r="BT143" t="str">
        <v>Red &amp; White Wine Gift Box</v>
      </c>
      <c r="BU143" t="str">
        <v>Red Welcome Home Hamper</v>
      </c>
      <c r="BV143" t="str">
        <v>Red Wine &amp; Game Night In Hamper</v>
      </c>
      <c r="BW143" t="str">
        <v>Reset Mini Moment Gift Box</v>
      </c>
      <c r="BX143" t="str">
        <v>Rest &amp; Reset Wellness Gift Hamper</v>
      </c>
      <c r="BY143" t="str">
        <v>Retire In Style Hamper</v>
      </c>
      <c r="BZ143" t="str">
        <v>Robby's Entertainer Gift Pack</v>
      </c>
      <c r="CA143" t="str">
        <v>Robs Arvo BBQ Kit</v>
      </c>
      <c r="CB143" t="str">
        <v>Rob's Red Wine Tasting Hamper</v>
      </c>
      <c r="CC143" t="str">
        <v>Self Care For You Gift Box</v>
      </c>
      <c r="CD143" t="str">
        <v>Self Care Gift Hamper</v>
      </c>
      <c r="CE143" t="str">
        <v>Sip &amp; Snack Gift Hamper</v>
      </c>
      <c r="CF143" t="str">
        <v>Sparkling Celebration Car Gift Hamper</v>
      </c>
      <c r="CG143" t="str">
        <v>Summer Lovin' Shopper Bag</v>
      </c>
      <c r="CH143" t="str">
        <v>Sweet Chocolate Easter Hamper</v>
      </c>
      <c r="CI143" t="str">
        <v>Sweet Chocolate Hamper</v>
      </c>
      <c r="CJ143" t="str">
        <v>Sweet Easter Sharing Gift Hamper</v>
      </c>
      <c r="CK143" t="str">
        <v>Sweet Treats Gift Hamper</v>
      </c>
      <c r="CL143" t="str">
        <v>Take Care Gift Hamper</v>
      </c>
      <c r="CM143" t="str">
        <v>Tea &amp; Comfort Hamper</v>
      </c>
      <c r="CN143" t="str">
        <v>The Aberlour 'U R' Special Hamper</v>
      </c>
      <c r="CO143" t="str">
        <v>The Artisan Picnic Hamper</v>
      </c>
      <c r="CP143" t="str">
        <v>The BBQ Lover's Gift Box</v>
      </c>
      <c r="CQ143" t="str">
        <v>The Bondi Soap Indulgence 'Delight Me' Gift Box</v>
      </c>
      <c r="CR143" t="str">
        <v>The Coffee &amp; Crunch Bundle Hamper</v>
      </c>
      <c r="CS143" t="str">
        <v>The Coffee Lover's Gift</v>
      </c>
      <c r="CT143" t="str">
        <v>The Entertainer Crate</v>
      </c>
      <c r="CU143" t="str">
        <v>The Gents' Retreat Hamper</v>
      </c>
      <c r="CV143" t="str">
        <v>Thinking Of You Mini Moments Gift</v>
      </c>
      <c r="CW143" t="str">
        <v>Top Shelf Veuve &amp; Aberlour Whisky Gift</v>
      </c>
      <c r="CX143" t="str">
        <v>Ultimate Car Gift Pack With Meguiar's</v>
      </c>
      <c r="CY143" t="str">
        <v>Ultimate Party Pack</v>
      </c>
      <c r="CZ143" t="str">
        <v>Very Veuve Gift Hamper</v>
      </c>
      <c r="DA143" t="str">
        <v>Vitale Australian Botanicals House Essentials</v>
      </c>
      <c r="DB143" t="str">
        <v>Vitale Wellness Pamper Hamper</v>
      </c>
      <c r="DC143" t="str">
        <v>Vitality Pamper Hamper</v>
      </c>
      <c r="DD143" t="str">
        <v>Welcome Home Cheeseboard &amp; Olive Oil</v>
      </c>
      <c r="DE143" t="str">
        <v>Welcome Home Cheeseboard &amp; Red Wine</v>
      </c>
      <c r="DF143" t="str">
        <v>Wine &amp; Antipasto Hamper</v>
      </c>
      <c r="DG143" t="str">
        <v>Wine &amp; Chocolate Collection</v>
      </c>
      <c r="DH143" t="str">
        <v>With Love Sparkling Hamper</v>
      </c>
      <c r="DI143" t="str">
        <v>Yes Way Rose Hamper</v>
      </c>
      <c r="DJ143" t="str">
        <v>You're Amazing Mini Moments Gift</v>
      </c>
      <c r="DK143" t="str">
        <v>Zonzo Roro Apertivo Spritz &amp; Snack Set Gift</v>
      </c>
      <c r="DL143" t="str">
        <v>Zonzo Vodka Celebration Hamper</v>
      </c>
      <c r="DM143" t="str">
        <v>Custom Hamper</v>
      </c>
    </row>
    <row r="144" spans="1:117" x14ac:dyDescent="0.25">
      <c r="A144" s="62" t="str" cm="1">
        <f t="array" ref="A144:DM144">TRANSPOSE(_xlfn._xlws.FILTER('Hamper Listing'!$A$2:$A$160,ISNUMBER(SEARCH('Bulk Order Form'!K157,'Hamper Listing'!$A$2:$A$160)),"No Results"))</f>
        <v>A Chandon Gift Hamper</v>
      </c>
      <c r="B144" t="str">
        <v>All Chill, No Booze Beer Hamper</v>
      </c>
      <c r="C144" t="str">
        <v>Backyard Barby Essentials Crate</v>
      </c>
      <c r="D144" t="str">
        <v>Beer &amp; Wine Picnic Cooler Bag</v>
      </c>
      <c r="E144" t="str">
        <v>Bite Bundle Gourmet Snacks Hamper</v>
      </c>
      <c r="F144" t="str">
        <v>Bite Bundle Pasta Night Hamper</v>
      </c>
      <c r="G144" t="str">
        <v>Bite Bundle Snack Indulgence Hamper</v>
      </c>
      <c r="H144" t="str">
        <v>Bondi Essentials Gift Hamper</v>
      </c>
      <c r="I144" t="str">
        <v>Botanica Pamper Hamper</v>
      </c>
      <c r="J144" t="str">
        <v>Botanica Rose Chandon Gift</v>
      </c>
      <c r="K144" t="str">
        <v>Box Of Treats Easter Hamper</v>
      </c>
      <c r="L144" t="str">
        <v>Box Of Treats Hamper</v>
      </c>
      <c r="M144" t="str">
        <v>Car &amp; Wine Lovers Gift Hamper</v>
      </c>
      <c r="N144" t="str">
        <v>Car Chamois &amp; Red Wine Gift</v>
      </c>
      <c r="O144" t="str">
        <v>Car Chamois &amp; White Wine Gift</v>
      </c>
      <c r="P144" t="str">
        <v>Car Essentials Gift Pack</v>
      </c>
      <c r="Q144" t="str">
        <v>Caring For You Rest Time Gift Box</v>
      </c>
      <c r="R144" t="str">
        <v>Celebrate Shiraz Gift Box</v>
      </c>
      <c r="S144" t="str">
        <v>Chill Out Lager Hamper</v>
      </c>
      <c r="T144" t="str">
        <v>Chill Out Pale Ale Hamper</v>
      </c>
      <c r="U144" t="str">
        <v>Chivas Whisky &amp; Nuts Hamper</v>
      </c>
      <c r="V144" t="str">
        <v>Clay Date - Clay Sculpting Set For Two</v>
      </c>
      <c r="W144" t="str">
        <v>Connoisseur's Wine Collection Hamper</v>
      </c>
      <c r="X144" t="str">
        <v>Cuddle Up At Home</v>
      </c>
      <c r="Y144" t="str">
        <v>Dom Perignon Champagne Gift Hamper</v>
      </c>
      <c r="Z144" t="str">
        <v>Double Wine Canvas Shopper</v>
      </c>
      <c r="AA144" t="str">
        <v>Elegance Dom Perignon Gift Hamper</v>
      </c>
      <c r="AB144" t="str">
        <v>Elegant Shiraz Housewarming Gift Box</v>
      </c>
      <c r="AC144" t="str">
        <v>Entertain With Veuve Crate</v>
      </c>
      <c r="AD144" t="str">
        <v>For Her Essentials Hamper</v>
      </c>
      <c r="AE144" t="str">
        <v>Garden &amp; Pamper Hamper</v>
      </c>
      <c r="AF144" t="str">
        <v>Glenlivet 12 Premium Whisky Hamper</v>
      </c>
      <c r="AG144" t="str">
        <v>Glenmorangie Whisky Tasting Hamper</v>
      </c>
      <c r="AH144" t="str">
        <v>Golf &amp; Chill Pack Gift</v>
      </c>
      <c r="AI144" t="str">
        <v>Gourmet Cheeseboard Hamper</v>
      </c>
      <c r="AJ144" t="str">
        <v>Gourmet Red Wine Hamper</v>
      </c>
      <c r="AK144" t="str">
        <v>Gourmet Sauv Blanc Hamper</v>
      </c>
      <c r="AL144" t="str">
        <v>Gourmet Settlement Gift</v>
      </c>
      <c r="AM144" t="str">
        <v>Gourmet Sparkling Hamper</v>
      </c>
      <c r="AN144" t="str">
        <v>Gourmet White Wine Hamper</v>
      </c>
      <c r="AO144" t="str">
        <v>Heaps Normal for Heaps Cool Gents Gift</v>
      </c>
      <c r="AP144" t="str">
        <v>Her Comfort Care Gift</v>
      </c>
      <c r="AQ144" t="str">
        <v>Home Celebration Hamper</v>
      </c>
      <c r="AR144" t="str">
        <v>Hoppy Days Pale Ale, Snack &amp; Speaker Gift Hamper</v>
      </c>
      <c r="AS144" t="str">
        <v>Hoppy Easter Chocolate Gift Box</v>
      </c>
      <c r="AT144" t="str">
        <v>Hoppy Easter Sparkling Gift Basket</v>
      </c>
      <c r="AU144" t="str">
        <v>Johnnie Walker Whisky Hamper</v>
      </c>
      <c r="AV144" t="str">
        <v>Limoncello Picnic Party Cooler</v>
      </c>
      <c r="AW144" t="str">
        <v>Love You Beary Much Hamper</v>
      </c>
      <c r="AX144" t="str">
        <v>Luxurious Picnic Gift Hamper</v>
      </c>
      <c r="AY144" t="str">
        <v>Luxury Car &amp; St Hugo Shiraz Hamper</v>
      </c>
      <c r="AZ144" t="str">
        <v>Luxury Gift Hamper For Her</v>
      </c>
      <c r="BA144" t="str">
        <v>Luxury Gift Hamper For Him</v>
      </c>
      <c r="BB144" t="str">
        <v>Luxury Homebody Relaxation Gift Hamper</v>
      </c>
      <c r="BC144" t="str">
        <v>Luxury Moet Hamper</v>
      </c>
      <c r="BD144" t="str">
        <v>Made To Share Basket</v>
      </c>
      <c r="BE144" t="str">
        <v>Makers Mark Whisky Hamper</v>
      </c>
      <c r="BF144" t="str">
        <v>Market Munchies Canvas Bag</v>
      </c>
      <c r="BG144" t="str">
        <v>Mini Home Chef Gift Set</v>
      </c>
      <c r="BH144" t="str">
        <v>Mini Snack Gift Box</v>
      </c>
      <c r="BI144" t="str">
        <v>Moet Gift Hamper</v>
      </c>
      <c r="BJ144" t="str">
        <v>Moon Dog Brews for Him Hamper</v>
      </c>
      <c r="BK144" t="str">
        <v>Mum's Margs &amp; Me Time Gift Basket</v>
      </c>
      <c r="BL144" t="str">
        <v>Mum's Market Munchies Tote Gift</v>
      </c>
      <c r="BM144" t="str">
        <v>Mum's Red Wine &amp; Robe Hamper</v>
      </c>
      <c r="BN144" t="str">
        <v>Mum's Sip &amp; Snack Hamper</v>
      </c>
      <c r="BO144" t="str">
        <v>Mum's Sparkling &amp; Treats Hamper</v>
      </c>
      <c r="BP144" t="str">
        <v>Mum's Sweet Treat Hamper</v>
      </c>
      <c r="BQ144" t="str">
        <v>Opulent Tea Lovers Gift Set</v>
      </c>
      <c r="BR144" t="str">
        <v>Perk Me Up Coffee Hamper</v>
      </c>
      <c r="BS144" t="str">
        <v>Prosecco Celebration Hamper</v>
      </c>
      <c r="BT144" t="str">
        <v>Red &amp; White Wine Gift Box</v>
      </c>
      <c r="BU144" t="str">
        <v>Red Welcome Home Hamper</v>
      </c>
      <c r="BV144" t="str">
        <v>Red Wine &amp; Game Night In Hamper</v>
      </c>
      <c r="BW144" t="str">
        <v>Reset Mini Moment Gift Box</v>
      </c>
      <c r="BX144" t="str">
        <v>Rest &amp; Reset Wellness Gift Hamper</v>
      </c>
      <c r="BY144" t="str">
        <v>Retire In Style Hamper</v>
      </c>
      <c r="BZ144" t="str">
        <v>Robby's Entertainer Gift Pack</v>
      </c>
      <c r="CA144" t="str">
        <v>Robs Arvo BBQ Kit</v>
      </c>
      <c r="CB144" t="str">
        <v>Rob's Red Wine Tasting Hamper</v>
      </c>
      <c r="CC144" t="str">
        <v>Self Care For You Gift Box</v>
      </c>
      <c r="CD144" t="str">
        <v>Self Care Gift Hamper</v>
      </c>
      <c r="CE144" t="str">
        <v>Sip &amp; Snack Gift Hamper</v>
      </c>
      <c r="CF144" t="str">
        <v>Sparkling Celebration Car Gift Hamper</v>
      </c>
      <c r="CG144" t="str">
        <v>Summer Lovin' Shopper Bag</v>
      </c>
      <c r="CH144" t="str">
        <v>Sweet Chocolate Easter Hamper</v>
      </c>
      <c r="CI144" t="str">
        <v>Sweet Chocolate Hamper</v>
      </c>
      <c r="CJ144" t="str">
        <v>Sweet Easter Sharing Gift Hamper</v>
      </c>
      <c r="CK144" t="str">
        <v>Sweet Treats Gift Hamper</v>
      </c>
      <c r="CL144" t="str">
        <v>Take Care Gift Hamper</v>
      </c>
      <c r="CM144" t="str">
        <v>Tea &amp; Comfort Hamper</v>
      </c>
      <c r="CN144" t="str">
        <v>The Aberlour 'U R' Special Hamper</v>
      </c>
      <c r="CO144" t="str">
        <v>The Artisan Picnic Hamper</v>
      </c>
      <c r="CP144" t="str">
        <v>The BBQ Lover's Gift Box</v>
      </c>
      <c r="CQ144" t="str">
        <v>The Bondi Soap Indulgence 'Delight Me' Gift Box</v>
      </c>
      <c r="CR144" t="str">
        <v>The Coffee &amp; Crunch Bundle Hamper</v>
      </c>
      <c r="CS144" t="str">
        <v>The Coffee Lover's Gift</v>
      </c>
      <c r="CT144" t="str">
        <v>The Entertainer Crate</v>
      </c>
      <c r="CU144" t="str">
        <v>The Gents' Retreat Hamper</v>
      </c>
      <c r="CV144" t="str">
        <v>Thinking Of You Mini Moments Gift</v>
      </c>
      <c r="CW144" t="str">
        <v>Top Shelf Veuve &amp; Aberlour Whisky Gift</v>
      </c>
      <c r="CX144" t="str">
        <v>Ultimate Car Gift Pack With Meguiar's</v>
      </c>
      <c r="CY144" t="str">
        <v>Ultimate Party Pack</v>
      </c>
      <c r="CZ144" t="str">
        <v>Very Veuve Gift Hamper</v>
      </c>
      <c r="DA144" t="str">
        <v>Vitale Australian Botanicals House Essentials</v>
      </c>
      <c r="DB144" t="str">
        <v>Vitale Wellness Pamper Hamper</v>
      </c>
      <c r="DC144" t="str">
        <v>Vitality Pamper Hamper</v>
      </c>
      <c r="DD144" t="str">
        <v>Welcome Home Cheeseboard &amp; Olive Oil</v>
      </c>
      <c r="DE144" t="str">
        <v>Welcome Home Cheeseboard &amp; Red Wine</v>
      </c>
      <c r="DF144" t="str">
        <v>Wine &amp; Antipasto Hamper</v>
      </c>
      <c r="DG144" t="str">
        <v>Wine &amp; Chocolate Collection</v>
      </c>
      <c r="DH144" t="str">
        <v>With Love Sparkling Hamper</v>
      </c>
      <c r="DI144" t="str">
        <v>Yes Way Rose Hamper</v>
      </c>
      <c r="DJ144" t="str">
        <v>You're Amazing Mini Moments Gift</v>
      </c>
      <c r="DK144" t="str">
        <v>Zonzo Roro Apertivo Spritz &amp; Snack Set Gift</v>
      </c>
      <c r="DL144" t="str">
        <v>Zonzo Vodka Celebration Hamper</v>
      </c>
      <c r="DM144" t="str">
        <v>Custom Hamper</v>
      </c>
    </row>
    <row r="145" spans="1:117" x14ac:dyDescent="0.25">
      <c r="A145" s="62" t="str" cm="1">
        <f t="array" ref="A145:DM145">TRANSPOSE(_xlfn._xlws.FILTER('Hamper Listing'!$A$2:$A$160,ISNUMBER(SEARCH('Bulk Order Form'!K158,'Hamper Listing'!$A$2:$A$160)),"No Results"))</f>
        <v>A Chandon Gift Hamper</v>
      </c>
      <c r="B145" t="str">
        <v>All Chill, No Booze Beer Hamper</v>
      </c>
      <c r="C145" t="str">
        <v>Backyard Barby Essentials Crate</v>
      </c>
      <c r="D145" t="str">
        <v>Beer &amp; Wine Picnic Cooler Bag</v>
      </c>
      <c r="E145" t="str">
        <v>Bite Bundle Gourmet Snacks Hamper</v>
      </c>
      <c r="F145" t="str">
        <v>Bite Bundle Pasta Night Hamper</v>
      </c>
      <c r="G145" t="str">
        <v>Bite Bundle Snack Indulgence Hamper</v>
      </c>
      <c r="H145" t="str">
        <v>Bondi Essentials Gift Hamper</v>
      </c>
      <c r="I145" t="str">
        <v>Botanica Pamper Hamper</v>
      </c>
      <c r="J145" t="str">
        <v>Botanica Rose Chandon Gift</v>
      </c>
      <c r="K145" t="str">
        <v>Box Of Treats Easter Hamper</v>
      </c>
      <c r="L145" t="str">
        <v>Box Of Treats Hamper</v>
      </c>
      <c r="M145" t="str">
        <v>Car &amp; Wine Lovers Gift Hamper</v>
      </c>
      <c r="N145" t="str">
        <v>Car Chamois &amp; Red Wine Gift</v>
      </c>
      <c r="O145" t="str">
        <v>Car Chamois &amp; White Wine Gift</v>
      </c>
      <c r="P145" t="str">
        <v>Car Essentials Gift Pack</v>
      </c>
      <c r="Q145" t="str">
        <v>Caring For You Rest Time Gift Box</v>
      </c>
      <c r="R145" t="str">
        <v>Celebrate Shiraz Gift Box</v>
      </c>
      <c r="S145" t="str">
        <v>Chill Out Lager Hamper</v>
      </c>
      <c r="T145" t="str">
        <v>Chill Out Pale Ale Hamper</v>
      </c>
      <c r="U145" t="str">
        <v>Chivas Whisky &amp; Nuts Hamper</v>
      </c>
      <c r="V145" t="str">
        <v>Clay Date - Clay Sculpting Set For Two</v>
      </c>
      <c r="W145" t="str">
        <v>Connoisseur's Wine Collection Hamper</v>
      </c>
      <c r="X145" t="str">
        <v>Cuddle Up At Home</v>
      </c>
      <c r="Y145" t="str">
        <v>Dom Perignon Champagne Gift Hamper</v>
      </c>
      <c r="Z145" t="str">
        <v>Double Wine Canvas Shopper</v>
      </c>
      <c r="AA145" t="str">
        <v>Elegance Dom Perignon Gift Hamper</v>
      </c>
      <c r="AB145" t="str">
        <v>Elegant Shiraz Housewarming Gift Box</v>
      </c>
      <c r="AC145" t="str">
        <v>Entertain With Veuve Crate</v>
      </c>
      <c r="AD145" t="str">
        <v>For Her Essentials Hamper</v>
      </c>
      <c r="AE145" t="str">
        <v>Garden &amp; Pamper Hamper</v>
      </c>
      <c r="AF145" t="str">
        <v>Glenlivet 12 Premium Whisky Hamper</v>
      </c>
      <c r="AG145" t="str">
        <v>Glenmorangie Whisky Tasting Hamper</v>
      </c>
      <c r="AH145" t="str">
        <v>Golf &amp; Chill Pack Gift</v>
      </c>
      <c r="AI145" t="str">
        <v>Gourmet Cheeseboard Hamper</v>
      </c>
      <c r="AJ145" t="str">
        <v>Gourmet Red Wine Hamper</v>
      </c>
      <c r="AK145" t="str">
        <v>Gourmet Sauv Blanc Hamper</v>
      </c>
      <c r="AL145" t="str">
        <v>Gourmet Settlement Gift</v>
      </c>
      <c r="AM145" t="str">
        <v>Gourmet Sparkling Hamper</v>
      </c>
      <c r="AN145" t="str">
        <v>Gourmet White Wine Hamper</v>
      </c>
      <c r="AO145" t="str">
        <v>Heaps Normal for Heaps Cool Gents Gift</v>
      </c>
      <c r="AP145" t="str">
        <v>Her Comfort Care Gift</v>
      </c>
      <c r="AQ145" t="str">
        <v>Home Celebration Hamper</v>
      </c>
      <c r="AR145" t="str">
        <v>Hoppy Days Pale Ale, Snack &amp; Speaker Gift Hamper</v>
      </c>
      <c r="AS145" t="str">
        <v>Hoppy Easter Chocolate Gift Box</v>
      </c>
      <c r="AT145" t="str">
        <v>Hoppy Easter Sparkling Gift Basket</v>
      </c>
      <c r="AU145" t="str">
        <v>Johnnie Walker Whisky Hamper</v>
      </c>
      <c r="AV145" t="str">
        <v>Limoncello Picnic Party Cooler</v>
      </c>
      <c r="AW145" t="str">
        <v>Love You Beary Much Hamper</v>
      </c>
      <c r="AX145" t="str">
        <v>Luxurious Picnic Gift Hamper</v>
      </c>
      <c r="AY145" t="str">
        <v>Luxury Car &amp; St Hugo Shiraz Hamper</v>
      </c>
      <c r="AZ145" t="str">
        <v>Luxury Gift Hamper For Her</v>
      </c>
      <c r="BA145" t="str">
        <v>Luxury Gift Hamper For Him</v>
      </c>
      <c r="BB145" t="str">
        <v>Luxury Homebody Relaxation Gift Hamper</v>
      </c>
      <c r="BC145" t="str">
        <v>Luxury Moet Hamper</v>
      </c>
      <c r="BD145" t="str">
        <v>Made To Share Basket</v>
      </c>
      <c r="BE145" t="str">
        <v>Makers Mark Whisky Hamper</v>
      </c>
      <c r="BF145" t="str">
        <v>Market Munchies Canvas Bag</v>
      </c>
      <c r="BG145" t="str">
        <v>Mini Home Chef Gift Set</v>
      </c>
      <c r="BH145" t="str">
        <v>Mini Snack Gift Box</v>
      </c>
      <c r="BI145" t="str">
        <v>Moet Gift Hamper</v>
      </c>
      <c r="BJ145" t="str">
        <v>Moon Dog Brews for Him Hamper</v>
      </c>
      <c r="BK145" t="str">
        <v>Mum's Margs &amp; Me Time Gift Basket</v>
      </c>
      <c r="BL145" t="str">
        <v>Mum's Market Munchies Tote Gift</v>
      </c>
      <c r="BM145" t="str">
        <v>Mum's Red Wine &amp; Robe Hamper</v>
      </c>
      <c r="BN145" t="str">
        <v>Mum's Sip &amp; Snack Hamper</v>
      </c>
      <c r="BO145" t="str">
        <v>Mum's Sparkling &amp; Treats Hamper</v>
      </c>
      <c r="BP145" t="str">
        <v>Mum's Sweet Treat Hamper</v>
      </c>
      <c r="BQ145" t="str">
        <v>Opulent Tea Lovers Gift Set</v>
      </c>
      <c r="BR145" t="str">
        <v>Perk Me Up Coffee Hamper</v>
      </c>
      <c r="BS145" t="str">
        <v>Prosecco Celebration Hamper</v>
      </c>
      <c r="BT145" t="str">
        <v>Red &amp; White Wine Gift Box</v>
      </c>
      <c r="BU145" t="str">
        <v>Red Welcome Home Hamper</v>
      </c>
      <c r="BV145" t="str">
        <v>Red Wine &amp; Game Night In Hamper</v>
      </c>
      <c r="BW145" t="str">
        <v>Reset Mini Moment Gift Box</v>
      </c>
      <c r="BX145" t="str">
        <v>Rest &amp; Reset Wellness Gift Hamper</v>
      </c>
      <c r="BY145" t="str">
        <v>Retire In Style Hamper</v>
      </c>
      <c r="BZ145" t="str">
        <v>Robby's Entertainer Gift Pack</v>
      </c>
      <c r="CA145" t="str">
        <v>Robs Arvo BBQ Kit</v>
      </c>
      <c r="CB145" t="str">
        <v>Rob's Red Wine Tasting Hamper</v>
      </c>
      <c r="CC145" t="str">
        <v>Self Care For You Gift Box</v>
      </c>
      <c r="CD145" t="str">
        <v>Self Care Gift Hamper</v>
      </c>
      <c r="CE145" t="str">
        <v>Sip &amp; Snack Gift Hamper</v>
      </c>
      <c r="CF145" t="str">
        <v>Sparkling Celebration Car Gift Hamper</v>
      </c>
      <c r="CG145" t="str">
        <v>Summer Lovin' Shopper Bag</v>
      </c>
      <c r="CH145" t="str">
        <v>Sweet Chocolate Easter Hamper</v>
      </c>
      <c r="CI145" t="str">
        <v>Sweet Chocolate Hamper</v>
      </c>
      <c r="CJ145" t="str">
        <v>Sweet Easter Sharing Gift Hamper</v>
      </c>
      <c r="CK145" t="str">
        <v>Sweet Treats Gift Hamper</v>
      </c>
      <c r="CL145" t="str">
        <v>Take Care Gift Hamper</v>
      </c>
      <c r="CM145" t="str">
        <v>Tea &amp; Comfort Hamper</v>
      </c>
      <c r="CN145" t="str">
        <v>The Aberlour 'U R' Special Hamper</v>
      </c>
      <c r="CO145" t="str">
        <v>The Artisan Picnic Hamper</v>
      </c>
      <c r="CP145" t="str">
        <v>The BBQ Lover's Gift Box</v>
      </c>
      <c r="CQ145" t="str">
        <v>The Bondi Soap Indulgence 'Delight Me' Gift Box</v>
      </c>
      <c r="CR145" t="str">
        <v>The Coffee &amp; Crunch Bundle Hamper</v>
      </c>
      <c r="CS145" t="str">
        <v>The Coffee Lover's Gift</v>
      </c>
      <c r="CT145" t="str">
        <v>The Entertainer Crate</v>
      </c>
      <c r="CU145" t="str">
        <v>The Gents' Retreat Hamper</v>
      </c>
      <c r="CV145" t="str">
        <v>Thinking Of You Mini Moments Gift</v>
      </c>
      <c r="CW145" t="str">
        <v>Top Shelf Veuve &amp; Aberlour Whisky Gift</v>
      </c>
      <c r="CX145" t="str">
        <v>Ultimate Car Gift Pack With Meguiar's</v>
      </c>
      <c r="CY145" t="str">
        <v>Ultimate Party Pack</v>
      </c>
      <c r="CZ145" t="str">
        <v>Very Veuve Gift Hamper</v>
      </c>
      <c r="DA145" t="str">
        <v>Vitale Australian Botanicals House Essentials</v>
      </c>
      <c r="DB145" t="str">
        <v>Vitale Wellness Pamper Hamper</v>
      </c>
      <c r="DC145" t="str">
        <v>Vitality Pamper Hamper</v>
      </c>
      <c r="DD145" t="str">
        <v>Welcome Home Cheeseboard &amp; Olive Oil</v>
      </c>
      <c r="DE145" t="str">
        <v>Welcome Home Cheeseboard &amp; Red Wine</v>
      </c>
      <c r="DF145" t="str">
        <v>Wine &amp; Antipasto Hamper</v>
      </c>
      <c r="DG145" t="str">
        <v>Wine &amp; Chocolate Collection</v>
      </c>
      <c r="DH145" t="str">
        <v>With Love Sparkling Hamper</v>
      </c>
      <c r="DI145" t="str">
        <v>Yes Way Rose Hamper</v>
      </c>
      <c r="DJ145" t="str">
        <v>You're Amazing Mini Moments Gift</v>
      </c>
      <c r="DK145" t="str">
        <v>Zonzo Roro Apertivo Spritz &amp; Snack Set Gift</v>
      </c>
      <c r="DL145" t="str">
        <v>Zonzo Vodka Celebration Hamper</v>
      </c>
      <c r="DM145" t="str">
        <v>Custom Hamper</v>
      </c>
    </row>
    <row r="146" spans="1:117" x14ac:dyDescent="0.25">
      <c r="A146" s="62" t="str" cm="1">
        <f t="array" ref="A146:DM146">TRANSPOSE(_xlfn._xlws.FILTER('Hamper Listing'!$A$2:$A$160,ISNUMBER(SEARCH('Bulk Order Form'!K159,'Hamper Listing'!$A$2:$A$160)),"No Results"))</f>
        <v>A Chandon Gift Hamper</v>
      </c>
      <c r="B146" t="str">
        <v>All Chill, No Booze Beer Hamper</v>
      </c>
      <c r="C146" t="str">
        <v>Backyard Barby Essentials Crate</v>
      </c>
      <c r="D146" t="str">
        <v>Beer &amp; Wine Picnic Cooler Bag</v>
      </c>
      <c r="E146" t="str">
        <v>Bite Bundle Gourmet Snacks Hamper</v>
      </c>
      <c r="F146" t="str">
        <v>Bite Bundle Pasta Night Hamper</v>
      </c>
      <c r="G146" t="str">
        <v>Bite Bundle Snack Indulgence Hamper</v>
      </c>
      <c r="H146" t="str">
        <v>Bondi Essentials Gift Hamper</v>
      </c>
      <c r="I146" t="str">
        <v>Botanica Pamper Hamper</v>
      </c>
      <c r="J146" t="str">
        <v>Botanica Rose Chandon Gift</v>
      </c>
      <c r="K146" t="str">
        <v>Box Of Treats Easter Hamper</v>
      </c>
      <c r="L146" t="str">
        <v>Box Of Treats Hamper</v>
      </c>
      <c r="M146" t="str">
        <v>Car &amp; Wine Lovers Gift Hamper</v>
      </c>
      <c r="N146" t="str">
        <v>Car Chamois &amp; Red Wine Gift</v>
      </c>
      <c r="O146" t="str">
        <v>Car Chamois &amp; White Wine Gift</v>
      </c>
      <c r="P146" t="str">
        <v>Car Essentials Gift Pack</v>
      </c>
      <c r="Q146" t="str">
        <v>Caring For You Rest Time Gift Box</v>
      </c>
      <c r="R146" t="str">
        <v>Celebrate Shiraz Gift Box</v>
      </c>
      <c r="S146" t="str">
        <v>Chill Out Lager Hamper</v>
      </c>
      <c r="T146" t="str">
        <v>Chill Out Pale Ale Hamper</v>
      </c>
      <c r="U146" t="str">
        <v>Chivas Whisky &amp; Nuts Hamper</v>
      </c>
      <c r="V146" t="str">
        <v>Clay Date - Clay Sculpting Set For Two</v>
      </c>
      <c r="W146" t="str">
        <v>Connoisseur's Wine Collection Hamper</v>
      </c>
      <c r="X146" t="str">
        <v>Cuddle Up At Home</v>
      </c>
      <c r="Y146" t="str">
        <v>Dom Perignon Champagne Gift Hamper</v>
      </c>
      <c r="Z146" t="str">
        <v>Double Wine Canvas Shopper</v>
      </c>
      <c r="AA146" t="str">
        <v>Elegance Dom Perignon Gift Hamper</v>
      </c>
      <c r="AB146" t="str">
        <v>Elegant Shiraz Housewarming Gift Box</v>
      </c>
      <c r="AC146" t="str">
        <v>Entertain With Veuve Crate</v>
      </c>
      <c r="AD146" t="str">
        <v>For Her Essentials Hamper</v>
      </c>
      <c r="AE146" t="str">
        <v>Garden &amp; Pamper Hamper</v>
      </c>
      <c r="AF146" t="str">
        <v>Glenlivet 12 Premium Whisky Hamper</v>
      </c>
      <c r="AG146" t="str">
        <v>Glenmorangie Whisky Tasting Hamper</v>
      </c>
      <c r="AH146" t="str">
        <v>Golf &amp; Chill Pack Gift</v>
      </c>
      <c r="AI146" t="str">
        <v>Gourmet Cheeseboard Hamper</v>
      </c>
      <c r="AJ146" t="str">
        <v>Gourmet Red Wine Hamper</v>
      </c>
      <c r="AK146" t="str">
        <v>Gourmet Sauv Blanc Hamper</v>
      </c>
      <c r="AL146" t="str">
        <v>Gourmet Settlement Gift</v>
      </c>
      <c r="AM146" t="str">
        <v>Gourmet Sparkling Hamper</v>
      </c>
      <c r="AN146" t="str">
        <v>Gourmet White Wine Hamper</v>
      </c>
      <c r="AO146" t="str">
        <v>Heaps Normal for Heaps Cool Gents Gift</v>
      </c>
      <c r="AP146" t="str">
        <v>Her Comfort Care Gift</v>
      </c>
      <c r="AQ146" t="str">
        <v>Home Celebration Hamper</v>
      </c>
      <c r="AR146" t="str">
        <v>Hoppy Days Pale Ale, Snack &amp; Speaker Gift Hamper</v>
      </c>
      <c r="AS146" t="str">
        <v>Hoppy Easter Chocolate Gift Box</v>
      </c>
      <c r="AT146" t="str">
        <v>Hoppy Easter Sparkling Gift Basket</v>
      </c>
      <c r="AU146" t="str">
        <v>Johnnie Walker Whisky Hamper</v>
      </c>
      <c r="AV146" t="str">
        <v>Limoncello Picnic Party Cooler</v>
      </c>
      <c r="AW146" t="str">
        <v>Love You Beary Much Hamper</v>
      </c>
      <c r="AX146" t="str">
        <v>Luxurious Picnic Gift Hamper</v>
      </c>
      <c r="AY146" t="str">
        <v>Luxury Car &amp; St Hugo Shiraz Hamper</v>
      </c>
      <c r="AZ146" t="str">
        <v>Luxury Gift Hamper For Her</v>
      </c>
      <c r="BA146" t="str">
        <v>Luxury Gift Hamper For Him</v>
      </c>
      <c r="BB146" t="str">
        <v>Luxury Homebody Relaxation Gift Hamper</v>
      </c>
      <c r="BC146" t="str">
        <v>Luxury Moet Hamper</v>
      </c>
      <c r="BD146" t="str">
        <v>Made To Share Basket</v>
      </c>
      <c r="BE146" t="str">
        <v>Makers Mark Whisky Hamper</v>
      </c>
      <c r="BF146" t="str">
        <v>Market Munchies Canvas Bag</v>
      </c>
      <c r="BG146" t="str">
        <v>Mini Home Chef Gift Set</v>
      </c>
      <c r="BH146" t="str">
        <v>Mini Snack Gift Box</v>
      </c>
      <c r="BI146" t="str">
        <v>Moet Gift Hamper</v>
      </c>
      <c r="BJ146" t="str">
        <v>Moon Dog Brews for Him Hamper</v>
      </c>
      <c r="BK146" t="str">
        <v>Mum's Margs &amp; Me Time Gift Basket</v>
      </c>
      <c r="BL146" t="str">
        <v>Mum's Market Munchies Tote Gift</v>
      </c>
      <c r="BM146" t="str">
        <v>Mum's Red Wine &amp; Robe Hamper</v>
      </c>
      <c r="BN146" t="str">
        <v>Mum's Sip &amp; Snack Hamper</v>
      </c>
      <c r="BO146" t="str">
        <v>Mum's Sparkling &amp; Treats Hamper</v>
      </c>
      <c r="BP146" t="str">
        <v>Mum's Sweet Treat Hamper</v>
      </c>
      <c r="BQ146" t="str">
        <v>Opulent Tea Lovers Gift Set</v>
      </c>
      <c r="BR146" t="str">
        <v>Perk Me Up Coffee Hamper</v>
      </c>
      <c r="BS146" t="str">
        <v>Prosecco Celebration Hamper</v>
      </c>
      <c r="BT146" t="str">
        <v>Red &amp; White Wine Gift Box</v>
      </c>
      <c r="BU146" t="str">
        <v>Red Welcome Home Hamper</v>
      </c>
      <c r="BV146" t="str">
        <v>Red Wine &amp; Game Night In Hamper</v>
      </c>
      <c r="BW146" t="str">
        <v>Reset Mini Moment Gift Box</v>
      </c>
      <c r="BX146" t="str">
        <v>Rest &amp; Reset Wellness Gift Hamper</v>
      </c>
      <c r="BY146" t="str">
        <v>Retire In Style Hamper</v>
      </c>
      <c r="BZ146" t="str">
        <v>Robby's Entertainer Gift Pack</v>
      </c>
      <c r="CA146" t="str">
        <v>Robs Arvo BBQ Kit</v>
      </c>
      <c r="CB146" t="str">
        <v>Rob's Red Wine Tasting Hamper</v>
      </c>
      <c r="CC146" t="str">
        <v>Self Care For You Gift Box</v>
      </c>
      <c r="CD146" t="str">
        <v>Self Care Gift Hamper</v>
      </c>
      <c r="CE146" t="str">
        <v>Sip &amp; Snack Gift Hamper</v>
      </c>
      <c r="CF146" t="str">
        <v>Sparkling Celebration Car Gift Hamper</v>
      </c>
      <c r="CG146" t="str">
        <v>Summer Lovin' Shopper Bag</v>
      </c>
      <c r="CH146" t="str">
        <v>Sweet Chocolate Easter Hamper</v>
      </c>
      <c r="CI146" t="str">
        <v>Sweet Chocolate Hamper</v>
      </c>
      <c r="CJ146" t="str">
        <v>Sweet Easter Sharing Gift Hamper</v>
      </c>
      <c r="CK146" t="str">
        <v>Sweet Treats Gift Hamper</v>
      </c>
      <c r="CL146" t="str">
        <v>Take Care Gift Hamper</v>
      </c>
      <c r="CM146" t="str">
        <v>Tea &amp; Comfort Hamper</v>
      </c>
      <c r="CN146" t="str">
        <v>The Aberlour 'U R' Special Hamper</v>
      </c>
      <c r="CO146" t="str">
        <v>The Artisan Picnic Hamper</v>
      </c>
      <c r="CP146" t="str">
        <v>The BBQ Lover's Gift Box</v>
      </c>
      <c r="CQ146" t="str">
        <v>The Bondi Soap Indulgence 'Delight Me' Gift Box</v>
      </c>
      <c r="CR146" t="str">
        <v>The Coffee &amp; Crunch Bundle Hamper</v>
      </c>
      <c r="CS146" t="str">
        <v>The Coffee Lover's Gift</v>
      </c>
      <c r="CT146" t="str">
        <v>The Entertainer Crate</v>
      </c>
      <c r="CU146" t="str">
        <v>The Gents' Retreat Hamper</v>
      </c>
      <c r="CV146" t="str">
        <v>Thinking Of You Mini Moments Gift</v>
      </c>
      <c r="CW146" t="str">
        <v>Top Shelf Veuve &amp; Aberlour Whisky Gift</v>
      </c>
      <c r="CX146" t="str">
        <v>Ultimate Car Gift Pack With Meguiar's</v>
      </c>
      <c r="CY146" t="str">
        <v>Ultimate Party Pack</v>
      </c>
      <c r="CZ146" t="str">
        <v>Very Veuve Gift Hamper</v>
      </c>
      <c r="DA146" t="str">
        <v>Vitale Australian Botanicals House Essentials</v>
      </c>
      <c r="DB146" t="str">
        <v>Vitale Wellness Pamper Hamper</v>
      </c>
      <c r="DC146" t="str">
        <v>Vitality Pamper Hamper</v>
      </c>
      <c r="DD146" t="str">
        <v>Welcome Home Cheeseboard &amp; Olive Oil</v>
      </c>
      <c r="DE146" t="str">
        <v>Welcome Home Cheeseboard &amp; Red Wine</v>
      </c>
      <c r="DF146" t="str">
        <v>Wine &amp; Antipasto Hamper</v>
      </c>
      <c r="DG146" t="str">
        <v>Wine &amp; Chocolate Collection</v>
      </c>
      <c r="DH146" t="str">
        <v>With Love Sparkling Hamper</v>
      </c>
      <c r="DI146" t="str">
        <v>Yes Way Rose Hamper</v>
      </c>
      <c r="DJ146" t="str">
        <v>You're Amazing Mini Moments Gift</v>
      </c>
      <c r="DK146" t="str">
        <v>Zonzo Roro Apertivo Spritz &amp; Snack Set Gift</v>
      </c>
      <c r="DL146" t="str">
        <v>Zonzo Vodka Celebration Hamper</v>
      </c>
      <c r="DM146" t="str">
        <v>Custom Hamper</v>
      </c>
    </row>
    <row r="147" spans="1:117" x14ac:dyDescent="0.25">
      <c r="A147" s="62" t="str" cm="1">
        <f t="array" ref="A147:DM147">TRANSPOSE(_xlfn._xlws.FILTER('Hamper Listing'!$A$2:$A$160,ISNUMBER(SEARCH('Bulk Order Form'!K160,'Hamper Listing'!$A$2:$A$160)),"No Results"))</f>
        <v>A Chandon Gift Hamper</v>
      </c>
      <c r="B147" t="str">
        <v>All Chill, No Booze Beer Hamper</v>
      </c>
      <c r="C147" t="str">
        <v>Backyard Barby Essentials Crate</v>
      </c>
      <c r="D147" t="str">
        <v>Beer &amp; Wine Picnic Cooler Bag</v>
      </c>
      <c r="E147" t="str">
        <v>Bite Bundle Gourmet Snacks Hamper</v>
      </c>
      <c r="F147" t="str">
        <v>Bite Bundle Pasta Night Hamper</v>
      </c>
      <c r="G147" t="str">
        <v>Bite Bundle Snack Indulgence Hamper</v>
      </c>
      <c r="H147" t="str">
        <v>Bondi Essentials Gift Hamper</v>
      </c>
      <c r="I147" t="str">
        <v>Botanica Pamper Hamper</v>
      </c>
      <c r="J147" t="str">
        <v>Botanica Rose Chandon Gift</v>
      </c>
      <c r="K147" t="str">
        <v>Box Of Treats Easter Hamper</v>
      </c>
      <c r="L147" t="str">
        <v>Box Of Treats Hamper</v>
      </c>
      <c r="M147" t="str">
        <v>Car &amp; Wine Lovers Gift Hamper</v>
      </c>
      <c r="N147" t="str">
        <v>Car Chamois &amp; Red Wine Gift</v>
      </c>
      <c r="O147" t="str">
        <v>Car Chamois &amp; White Wine Gift</v>
      </c>
      <c r="P147" t="str">
        <v>Car Essentials Gift Pack</v>
      </c>
      <c r="Q147" t="str">
        <v>Caring For You Rest Time Gift Box</v>
      </c>
      <c r="R147" t="str">
        <v>Celebrate Shiraz Gift Box</v>
      </c>
      <c r="S147" t="str">
        <v>Chill Out Lager Hamper</v>
      </c>
      <c r="T147" t="str">
        <v>Chill Out Pale Ale Hamper</v>
      </c>
      <c r="U147" t="str">
        <v>Chivas Whisky &amp; Nuts Hamper</v>
      </c>
      <c r="V147" t="str">
        <v>Clay Date - Clay Sculpting Set For Two</v>
      </c>
      <c r="W147" t="str">
        <v>Connoisseur's Wine Collection Hamper</v>
      </c>
      <c r="X147" t="str">
        <v>Cuddle Up At Home</v>
      </c>
      <c r="Y147" t="str">
        <v>Dom Perignon Champagne Gift Hamper</v>
      </c>
      <c r="Z147" t="str">
        <v>Double Wine Canvas Shopper</v>
      </c>
      <c r="AA147" t="str">
        <v>Elegance Dom Perignon Gift Hamper</v>
      </c>
      <c r="AB147" t="str">
        <v>Elegant Shiraz Housewarming Gift Box</v>
      </c>
      <c r="AC147" t="str">
        <v>Entertain With Veuve Crate</v>
      </c>
      <c r="AD147" t="str">
        <v>For Her Essentials Hamper</v>
      </c>
      <c r="AE147" t="str">
        <v>Garden &amp; Pamper Hamper</v>
      </c>
      <c r="AF147" t="str">
        <v>Glenlivet 12 Premium Whisky Hamper</v>
      </c>
      <c r="AG147" t="str">
        <v>Glenmorangie Whisky Tasting Hamper</v>
      </c>
      <c r="AH147" t="str">
        <v>Golf &amp; Chill Pack Gift</v>
      </c>
      <c r="AI147" t="str">
        <v>Gourmet Cheeseboard Hamper</v>
      </c>
      <c r="AJ147" t="str">
        <v>Gourmet Red Wine Hamper</v>
      </c>
      <c r="AK147" t="str">
        <v>Gourmet Sauv Blanc Hamper</v>
      </c>
      <c r="AL147" t="str">
        <v>Gourmet Settlement Gift</v>
      </c>
      <c r="AM147" t="str">
        <v>Gourmet Sparkling Hamper</v>
      </c>
      <c r="AN147" t="str">
        <v>Gourmet White Wine Hamper</v>
      </c>
      <c r="AO147" t="str">
        <v>Heaps Normal for Heaps Cool Gents Gift</v>
      </c>
      <c r="AP147" t="str">
        <v>Her Comfort Care Gift</v>
      </c>
      <c r="AQ147" t="str">
        <v>Home Celebration Hamper</v>
      </c>
      <c r="AR147" t="str">
        <v>Hoppy Days Pale Ale, Snack &amp; Speaker Gift Hamper</v>
      </c>
      <c r="AS147" t="str">
        <v>Hoppy Easter Chocolate Gift Box</v>
      </c>
      <c r="AT147" t="str">
        <v>Hoppy Easter Sparkling Gift Basket</v>
      </c>
      <c r="AU147" t="str">
        <v>Johnnie Walker Whisky Hamper</v>
      </c>
      <c r="AV147" t="str">
        <v>Limoncello Picnic Party Cooler</v>
      </c>
      <c r="AW147" t="str">
        <v>Love You Beary Much Hamper</v>
      </c>
      <c r="AX147" t="str">
        <v>Luxurious Picnic Gift Hamper</v>
      </c>
      <c r="AY147" t="str">
        <v>Luxury Car &amp; St Hugo Shiraz Hamper</v>
      </c>
      <c r="AZ147" t="str">
        <v>Luxury Gift Hamper For Her</v>
      </c>
      <c r="BA147" t="str">
        <v>Luxury Gift Hamper For Him</v>
      </c>
      <c r="BB147" t="str">
        <v>Luxury Homebody Relaxation Gift Hamper</v>
      </c>
      <c r="BC147" t="str">
        <v>Luxury Moet Hamper</v>
      </c>
      <c r="BD147" t="str">
        <v>Made To Share Basket</v>
      </c>
      <c r="BE147" t="str">
        <v>Makers Mark Whisky Hamper</v>
      </c>
      <c r="BF147" t="str">
        <v>Market Munchies Canvas Bag</v>
      </c>
      <c r="BG147" t="str">
        <v>Mini Home Chef Gift Set</v>
      </c>
      <c r="BH147" t="str">
        <v>Mini Snack Gift Box</v>
      </c>
      <c r="BI147" t="str">
        <v>Moet Gift Hamper</v>
      </c>
      <c r="BJ147" t="str">
        <v>Moon Dog Brews for Him Hamper</v>
      </c>
      <c r="BK147" t="str">
        <v>Mum's Margs &amp; Me Time Gift Basket</v>
      </c>
      <c r="BL147" t="str">
        <v>Mum's Market Munchies Tote Gift</v>
      </c>
      <c r="BM147" t="str">
        <v>Mum's Red Wine &amp; Robe Hamper</v>
      </c>
      <c r="BN147" t="str">
        <v>Mum's Sip &amp; Snack Hamper</v>
      </c>
      <c r="BO147" t="str">
        <v>Mum's Sparkling &amp; Treats Hamper</v>
      </c>
      <c r="BP147" t="str">
        <v>Mum's Sweet Treat Hamper</v>
      </c>
      <c r="BQ147" t="str">
        <v>Opulent Tea Lovers Gift Set</v>
      </c>
      <c r="BR147" t="str">
        <v>Perk Me Up Coffee Hamper</v>
      </c>
      <c r="BS147" t="str">
        <v>Prosecco Celebration Hamper</v>
      </c>
      <c r="BT147" t="str">
        <v>Red &amp; White Wine Gift Box</v>
      </c>
      <c r="BU147" t="str">
        <v>Red Welcome Home Hamper</v>
      </c>
      <c r="BV147" t="str">
        <v>Red Wine &amp; Game Night In Hamper</v>
      </c>
      <c r="BW147" t="str">
        <v>Reset Mini Moment Gift Box</v>
      </c>
      <c r="BX147" t="str">
        <v>Rest &amp; Reset Wellness Gift Hamper</v>
      </c>
      <c r="BY147" t="str">
        <v>Retire In Style Hamper</v>
      </c>
      <c r="BZ147" t="str">
        <v>Robby's Entertainer Gift Pack</v>
      </c>
      <c r="CA147" t="str">
        <v>Robs Arvo BBQ Kit</v>
      </c>
      <c r="CB147" t="str">
        <v>Rob's Red Wine Tasting Hamper</v>
      </c>
      <c r="CC147" t="str">
        <v>Self Care For You Gift Box</v>
      </c>
      <c r="CD147" t="str">
        <v>Self Care Gift Hamper</v>
      </c>
      <c r="CE147" t="str">
        <v>Sip &amp; Snack Gift Hamper</v>
      </c>
      <c r="CF147" t="str">
        <v>Sparkling Celebration Car Gift Hamper</v>
      </c>
      <c r="CG147" t="str">
        <v>Summer Lovin' Shopper Bag</v>
      </c>
      <c r="CH147" t="str">
        <v>Sweet Chocolate Easter Hamper</v>
      </c>
      <c r="CI147" t="str">
        <v>Sweet Chocolate Hamper</v>
      </c>
      <c r="CJ147" t="str">
        <v>Sweet Easter Sharing Gift Hamper</v>
      </c>
      <c r="CK147" t="str">
        <v>Sweet Treats Gift Hamper</v>
      </c>
      <c r="CL147" t="str">
        <v>Take Care Gift Hamper</v>
      </c>
      <c r="CM147" t="str">
        <v>Tea &amp; Comfort Hamper</v>
      </c>
      <c r="CN147" t="str">
        <v>The Aberlour 'U R' Special Hamper</v>
      </c>
      <c r="CO147" t="str">
        <v>The Artisan Picnic Hamper</v>
      </c>
      <c r="CP147" t="str">
        <v>The BBQ Lover's Gift Box</v>
      </c>
      <c r="CQ147" t="str">
        <v>The Bondi Soap Indulgence 'Delight Me' Gift Box</v>
      </c>
      <c r="CR147" t="str">
        <v>The Coffee &amp; Crunch Bundle Hamper</v>
      </c>
      <c r="CS147" t="str">
        <v>The Coffee Lover's Gift</v>
      </c>
      <c r="CT147" t="str">
        <v>The Entertainer Crate</v>
      </c>
      <c r="CU147" t="str">
        <v>The Gents' Retreat Hamper</v>
      </c>
      <c r="CV147" t="str">
        <v>Thinking Of You Mini Moments Gift</v>
      </c>
      <c r="CW147" t="str">
        <v>Top Shelf Veuve &amp; Aberlour Whisky Gift</v>
      </c>
      <c r="CX147" t="str">
        <v>Ultimate Car Gift Pack With Meguiar's</v>
      </c>
      <c r="CY147" t="str">
        <v>Ultimate Party Pack</v>
      </c>
      <c r="CZ147" t="str">
        <v>Very Veuve Gift Hamper</v>
      </c>
      <c r="DA147" t="str">
        <v>Vitale Australian Botanicals House Essentials</v>
      </c>
      <c r="DB147" t="str">
        <v>Vitale Wellness Pamper Hamper</v>
      </c>
      <c r="DC147" t="str">
        <v>Vitality Pamper Hamper</v>
      </c>
      <c r="DD147" t="str">
        <v>Welcome Home Cheeseboard &amp; Olive Oil</v>
      </c>
      <c r="DE147" t="str">
        <v>Welcome Home Cheeseboard &amp; Red Wine</v>
      </c>
      <c r="DF147" t="str">
        <v>Wine &amp; Antipasto Hamper</v>
      </c>
      <c r="DG147" t="str">
        <v>Wine &amp; Chocolate Collection</v>
      </c>
      <c r="DH147" t="str">
        <v>With Love Sparkling Hamper</v>
      </c>
      <c r="DI147" t="str">
        <v>Yes Way Rose Hamper</v>
      </c>
      <c r="DJ147" t="str">
        <v>You're Amazing Mini Moments Gift</v>
      </c>
      <c r="DK147" t="str">
        <v>Zonzo Roro Apertivo Spritz &amp; Snack Set Gift</v>
      </c>
      <c r="DL147" t="str">
        <v>Zonzo Vodka Celebration Hamper</v>
      </c>
      <c r="DM147" t="str">
        <v>Custom Hamper</v>
      </c>
    </row>
    <row r="148" spans="1:117" x14ac:dyDescent="0.25">
      <c r="A148" s="62" t="str" cm="1">
        <f t="array" ref="A148:DM148">TRANSPOSE(_xlfn._xlws.FILTER('Hamper Listing'!$A$2:$A$160,ISNUMBER(SEARCH('Bulk Order Form'!K161,'Hamper Listing'!$A$2:$A$160)),"No Results"))</f>
        <v>A Chandon Gift Hamper</v>
      </c>
      <c r="B148" t="str">
        <v>All Chill, No Booze Beer Hamper</v>
      </c>
      <c r="C148" t="str">
        <v>Backyard Barby Essentials Crate</v>
      </c>
      <c r="D148" t="str">
        <v>Beer &amp; Wine Picnic Cooler Bag</v>
      </c>
      <c r="E148" t="str">
        <v>Bite Bundle Gourmet Snacks Hamper</v>
      </c>
      <c r="F148" t="str">
        <v>Bite Bundle Pasta Night Hamper</v>
      </c>
      <c r="G148" t="str">
        <v>Bite Bundle Snack Indulgence Hamper</v>
      </c>
      <c r="H148" t="str">
        <v>Bondi Essentials Gift Hamper</v>
      </c>
      <c r="I148" t="str">
        <v>Botanica Pamper Hamper</v>
      </c>
      <c r="J148" t="str">
        <v>Botanica Rose Chandon Gift</v>
      </c>
      <c r="K148" t="str">
        <v>Box Of Treats Easter Hamper</v>
      </c>
      <c r="L148" t="str">
        <v>Box Of Treats Hamper</v>
      </c>
      <c r="M148" t="str">
        <v>Car &amp; Wine Lovers Gift Hamper</v>
      </c>
      <c r="N148" t="str">
        <v>Car Chamois &amp; Red Wine Gift</v>
      </c>
      <c r="O148" t="str">
        <v>Car Chamois &amp; White Wine Gift</v>
      </c>
      <c r="P148" t="str">
        <v>Car Essentials Gift Pack</v>
      </c>
      <c r="Q148" t="str">
        <v>Caring For You Rest Time Gift Box</v>
      </c>
      <c r="R148" t="str">
        <v>Celebrate Shiraz Gift Box</v>
      </c>
      <c r="S148" t="str">
        <v>Chill Out Lager Hamper</v>
      </c>
      <c r="T148" t="str">
        <v>Chill Out Pale Ale Hamper</v>
      </c>
      <c r="U148" t="str">
        <v>Chivas Whisky &amp; Nuts Hamper</v>
      </c>
      <c r="V148" t="str">
        <v>Clay Date - Clay Sculpting Set For Two</v>
      </c>
      <c r="W148" t="str">
        <v>Connoisseur's Wine Collection Hamper</v>
      </c>
      <c r="X148" t="str">
        <v>Cuddle Up At Home</v>
      </c>
      <c r="Y148" t="str">
        <v>Dom Perignon Champagne Gift Hamper</v>
      </c>
      <c r="Z148" t="str">
        <v>Double Wine Canvas Shopper</v>
      </c>
      <c r="AA148" t="str">
        <v>Elegance Dom Perignon Gift Hamper</v>
      </c>
      <c r="AB148" t="str">
        <v>Elegant Shiraz Housewarming Gift Box</v>
      </c>
      <c r="AC148" t="str">
        <v>Entertain With Veuve Crate</v>
      </c>
      <c r="AD148" t="str">
        <v>For Her Essentials Hamper</v>
      </c>
      <c r="AE148" t="str">
        <v>Garden &amp; Pamper Hamper</v>
      </c>
      <c r="AF148" t="str">
        <v>Glenlivet 12 Premium Whisky Hamper</v>
      </c>
      <c r="AG148" t="str">
        <v>Glenmorangie Whisky Tasting Hamper</v>
      </c>
      <c r="AH148" t="str">
        <v>Golf &amp; Chill Pack Gift</v>
      </c>
      <c r="AI148" t="str">
        <v>Gourmet Cheeseboard Hamper</v>
      </c>
      <c r="AJ148" t="str">
        <v>Gourmet Red Wine Hamper</v>
      </c>
      <c r="AK148" t="str">
        <v>Gourmet Sauv Blanc Hamper</v>
      </c>
      <c r="AL148" t="str">
        <v>Gourmet Settlement Gift</v>
      </c>
      <c r="AM148" t="str">
        <v>Gourmet Sparkling Hamper</v>
      </c>
      <c r="AN148" t="str">
        <v>Gourmet White Wine Hamper</v>
      </c>
      <c r="AO148" t="str">
        <v>Heaps Normal for Heaps Cool Gents Gift</v>
      </c>
      <c r="AP148" t="str">
        <v>Her Comfort Care Gift</v>
      </c>
      <c r="AQ148" t="str">
        <v>Home Celebration Hamper</v>
      </c>
      <c r="AR148" t="str">
        <v>Hoppy Days Pale Ale, Snack &amp; Speaker Gift Hamper</v>
      </c>
      <c r="AS148" t="str">
        <v>Hoppy Easter Chocolate Gift Box</v>
      </c>
      <c r="AT148" t="str">
        <v>Hoppy Easter Sparkling Gift Basket</v>
      </c>
      <c r="AU148" t="str">
        <v>Johnnie Walker Whisky Hamper</v>
      </c>
      <c r="AV148" t="str">
        <v>Limoncello Picnic Party Cooler</v>
      </c>
      <c r="AW148" t="str">
        <v>Love You Beary Much Hamper</v>
      </c>
      <c r="AX148" t="str">
        <v>Luxurious Picnic Gift Hamper</v>
      </c>
      <c r="AY148" t="str">
        <v>Luxury Car &amp; St Hugo Shiraz Hamper</v>
      </c>
      <c r="AZ148" t="str">
        <v>Luxury Gift Hamper For Her</v>
      </c>
      <c r="BA148" t="str">
        <v>Luxury Gift Hamper For Him</v>
      </c>
      <c r="BB148" t="str">
        <v>Luxury Homebody Relaxation Gift Hamper</v>
      </c>
      <c r="BC148" t="str">
        <v>Luxury Moet Hamper</v>
      </c>
      <c r="BD148" t="str">
        <v>Made To Share Basket</v>
      </c>
      <c r="BE148" t="str">
        <v>Makers Mark Whisky Hamper</v>
      </c>
      <c r="BF148" t="str">
        <v>Market Munchies Canvas Bag</v>
      </c>
      <c r="BG148" t="str">
        <v>Mini Home Chef Gift Set</v>
      </c>
      <c r="BH148" t="str">
        <v>Mini Snack Gift Box</v>
      </c>
      <c r="BI148" t="str">
        <v>Moet Gift Hamper</v>
      </c>
      <c r="BJ148" t="str">
        <v>Moon Dog Brews for Him Hamper</v>
      </c>
      <c r="BK148" t="str">
        <v>Mum's Margs &amp; Me Time Gift Basket</v>
      </c>
      <c r="BL148" t="str">
        <v>Mum's Market Munchies Tote Gift</v>
      </c>
      <c r="BM148" t="str">
        <v>Mum's Red Wine &amp; Robe Hamper</v>
      </c>
      <c r="BN148" t="str">
        <v>Mum's Sip &amp; Snack Hamper</v>
      </c>
      <c r="BO148" t="str">
        <v>Mum's Sparkling &amp; Treats Hamper</v>
      </c>
      <c r="BP148" t="str">
        <v>Mum's Sweet Treat Hamper</v>
      </c>
      <c r="BQ148" t="str">
        <v>Opulent Tea Lovers Gift Set</v>
      </c>
      <c r="BR148" t="str">
        <v>Perk Me Up Coffee Hamper</v>
      </c>
      <c r="BS148" t="str">
        <v>Prosecco Celebration Hamper</v>
      </c>
      <c r="BT148" t="str">
        <v>Red &amp; White Wine Gift Box</v>
      </c>
      <c r="BU148" t="str">
        <v>Red Welcome Home Hamper</v>
      </c>
      <c r="BV148" t="str">
        <v>Red Wine &amp; Game Night In Hamper</v>
      </c>
      <c r="BW148" t="str">
        <v>Reset Mini Moment Gift Box</v>
      </c>
      <c r="BX148" t="str">
        <v>Rest &amp; Reset Wellness Gift Hamper</v>
      </c>
      <c r="BY148" t="str">
        <v>Retire In Style Hamper</v>
      </c>
      <c r="BZ148" t="str">
        <v>Robby's Entertainer Gift Pack</v>
      </c>
      <c r="CA148" t="str">
        <v>Robs Arvo BBQ Kit</v>
      </c>
      <c r="CB148" t="str">
        <v>Rob's Red Wine Tasting Hamper</v>
      </c>
      <c r="CC148" t="str">
        <v>Self Care For You Gift Box</v>
      </c>
      <c r="CD148" t="str">
        <v>Self Care Gift Hamper</v>
      </c>
      <c r="CE148" t="str">
        <v>Sip &amp; Snack Gift Hamper</v>
      </c>
      <c r="CF148" t="str">
        <v>Sparkling Celebration Car Gift Hamper</v>
      </c>
      <c r="CG148" t="str">
        <v>Summer Lovin' Shopper Bag</v>
      </c>
      <c r="CH148" t="str">
        <v>Sweet Chocolate Easter Hamper</v>
      </c>
      <c r="CI148" t="str">
        <v>Sweet Chocolate Hamper</v>
      </c>
      <c r="CJ148" t="str">
        <v>Sweet Easter Sharing Gift Hamper</v>
      </c>
      <c r="CK148" t="str">
        <v>Sweet Treats Gift Hamper</v>
      </c>
      <c r="CL148" t="str">
        <v>Take Care Gift Hamper</v>
      </c>
      <c r="CM148" t="str">
        <v>Tea &amp; Comfort Hamper</v>
      </c>
      <c r="CN148" t="str">
        <v>The Aberlour 'U R' Special Hamper</v>
      </c>
      <c r="CO148" t="str">
        <v>The Artisan Picnic Hamper</v>
      </c>
      <c r="CP148" t="str">
        <v>The BBQ Lover's Gift Box</v>
      </c>
      <c r="CQ148" t="str">
        <v>The Bondi Soap Indulgence 'Delight Me' Gift Box</v>
      </c>
      <c r="CR148" t="str">
        <v>The Coffee &amp; Crunch Bundle Hamper</v>
      </c>
      <c r="CS148" t="str">
        <v>The Coffee Lover's Gift</v>
      </c>
      <c r="CT148" t="str">
        <v>The Entertainer Crate</v>
      </c>
      <c r="CU148" t="str">
        <v>The Gents' Retreat Hamper</v>
      </c>
      <c r="CV148" t="str">
        <v>Thinking Of You Mini Moments Gift</v>
      </c>
      <c r="CW148" t="str">
        <v>Top Shelf Veuve &amp; Aberlour Whisky Gift</v>
      </c>
      <c r="CX148" t="str">
        <v>Ultimate Car Gift Pack With Meguiar's</v>
      </c>
      <c r="CY148" t="str">
        <v>Ultimate Party Pack</v>
      </c>
      <c r="CZ148" t="str">
        <v>Very Veuve Gift Hamper</v>
      </c>
      <c r="DA148" t="str">
        <v>Vitale Australian Botanicals House Essentials</v>
      </c>
      <c r="DB148" t="str">
        <v>Vitale Wellness Pamper Hamper</v>
      </c>
      <c r="DC148" t="str">
        <v>Vitality Pamper Hamper</v>
      </c>
      <c r="DD148" t="str">
        <v>Welcome Home Cheeseboard &amp; Olive Oil</v>
      </c>
      <c r="DE148" t="str">
        <v>Welcome Home Cheeseboard &amp; Red Wine</v>
      </c>
      <c r="DF148" t="str">
        <v>Wine &amp; Antipasto Hamper</v>
      </c>
      <c r="DG148" t="str">
        <v>Wine &amp; Chocolate Collection</v>
      </c>
      <c r="DH148" t="str">
        <v>With Love Sparkling Hamper</v>
      </c>
      <c r="DI148" t="str">
        <v>Yes Way Rose Hamper</v>
      </c>
      <c r="DJ148" t="str">
        <v>You're Amazing Mini Moments Gift</v>
      </c>
      <c r="DK148" t="str">
        <v>Zonzo Roro Apertivo Spritz &amp; Snack Set Gift</v>
      </c>
      <c r="DL148" t="str">
        <v>Zonzo Vodka Celebration Hamper</v>
      </c>
      <c r="DM148" t="str">
        <v>Custom Hamper</v>
      </c>
    </row>
    <row r="149" spans="1:117" x14ac:dyDescent="0.25">
      <c r="A149" s="62" t="str" cm="1">
        <f t="array" ref="A149:DM149">TRANSPOSE(_xlfn._xlws.FILTER('Hamper Listing'!$A$2:$A$160,ISNUMBER(SEARCH('Bulk Order Form'!K162,'Hamper Listing'!$A$2:$A$160)),"No Results"))</f>
        <v>A Chandon Gift Hamper</v>
      </c>
      <c r="B149" t="str">
        <v>All Chill, No Booze Beer Hamper</v>
      </c>
      <c r="C149" t="str">
        <v>Backyard Barby Essentials Crate</v>
      </c>
      <c r="D149" t="str">
        <v>Beer &amp; Wine Picnic Cooler Bag</v>
      </c>
      <c r="E149" t="str">
        <v>Bite Bundle Gourmet Snacks Hamper</v>
      </c>
      <c r="F149" t="str">
        <v>Bite Bundle Pasta Night Hamper</v>
      </c>
      <c r="G149" t="str">
        <v>Bite Bundle Snack Indulgence Hamper</v>
      </c>
      <c r="H149" t="str">
        <v>Bondi Essentials Gift Hamper</v>
      </c>
      <c r="I149" t="str">
        <v>Botanica Pamper Hamper</v>
      </c>
      <c r="J149" t="str">
        <v>Botanica Rose Chandon Gift</v>
      </c>
      <c r="K149" t="str">
        <v>Box Of Treats Easter Hamper</v>
      </c>
      <c r="L149" t="str">
        <v>Box Of Treats Hamper</v>
      </c>
      <c r="M149" t="str">
        <v>Car &amp; Wine Lovers Gift Hamper</v>
      </c>
      <c r="N149" t="str">
        <v>Car Chamois &amp; Red Wine Gift</v>
      </c>
      <c r="O149" t="str">
        <v>Car Chamois &amp; White Wine Gift</v>
      </c>
      <c r="P149" t="str">
        <v>Car Essentials Gift Pack</v>
      </c>
      <c r="Q149" t="str">
        <v>Caring For You Rest Time Gift Box</v>
      </c>
      <c r="R149" t="str">
        <v>Celebrate Shiraz Gift Box</v>
      </c>
      <c r="S149" t="str">
        <v>Chill Out Lager Hamper</v>
      </c>
      <c r="T149" t="str">
        <v>Chill Out Pale Ale Hamper</v>
      </c>
      <c r="U149" t="str">
        <v>Chivas Whisky &amp; Nuts Hamper</v>
      </c>
      <c r="V149" t="str">
        <v>Clay Date - Clay Sculpting Set For Two</v>
      </c>
      <c r="W149" t="str">
        <v>Connoisseur's Wine Collection Hamper</v>
      </c>
      <c r="X149" t="str">
        <v>Cuddle Up At Home</v>
      </c>
      <c r="Y149" t="str">
        <v>Dom Perignon Champagne Gift Hamper</v>
      </c>
      <c r="Z149" t="str">
        <v>Double Wine Canvas Shopper</v>
      </c>
      <c r="AA149" t="str">
        <v>Elegance Dom Perignon Gift Hamper</v>
      </c>
      <c r="AB149" t="str">
        <v>Elegant Shiraz Housewarming Gift Box</v>
      </c>
      <c r="AC149" t="str">
        <v>Entertain With Veuve Crate</v>
      </c>
      <c r="AD149" t="str">
        <v>For Her Essentials Hamper</v>
      </c>
      <c r="AE149" t="str">
        <v>Garden &amp; Pamper Hamper</v>
      </c>
      <c r="AF149" t="str">
        <v>Glenlivet 12 Premium Whisky Hamper</v>
      </c>
      <c r="AG149" t="str">
        <v>Glenmorangie Whisky Tasting Hamper</v>
      </c>
      <c r="AH149" t="str">
        <v>Golf &amp; Chill Pack Gift</v>
      </c>
      <c r="AI149" t="str">
        <v>Gourmet Cheeseboard Hamper</v>
      </c>
      <c r="AJ149" t="str">
        <v>Gourmet Red Wine Hamper</v>
      </c>
      <c r="AK149" t="str">
        <v>Gourmet Sauv Blanc Hamper</v>
      </c>
      <c r="AL149" t="str">
        <v>Gourmet Settlement Gift</v>
      </c>
      <c r="AM149" t="str">
        <v>Gourmet Sparkling Hamper</v>
      </c>
      <c r="AN149" t="str">
        <v>Gourmet White Wine Hamper</v>
      </c>
      <c r="AO149" t="str">
        <v>Heaps Normal for Heaps Cool Gents Gift</v>
      </c>
      <c r="AP149" t="str">
        <v>Her Comfort Care Gift</v>
      </c>
      <c r="AQ149" t="str">
        <v>Home Celebration Hamper</v>
      </c>
      <c r="AR149" t="str">
        <v>Hoppy Days Pale Ale, Snack &amp; Speaker Gift Hamper</v>
      </c>
      <c r="AS149" t="str">
        <v>Hoppy Easter Chocolate Gift Box</v>
      </c>
      <c r="AT149" t="str">
        <v>Hoppy Easter Sparkling Gift Basket</v>
      </c>
      <c r="AU149" t="str">
        <v>Johnnie Walker Whisky Hamper</v>
      </c>
      <c r="AV149" t="str">
        <v>Limoncello Picnic Party Cooler</v>
      </c>
      <c r="AW149" t="str">
        <v>Love You Beary Much Hamper</v>
      </c>
      <c r="AX149" t="str">
        <v>Luxurious Picnic Gift Hamper</v>
      </c>
      <c r="AY149" t="str">
        <v>Luxury Car &amp; St Hugo Shiraz Hamper</v>
      </c>
      <c r="AZ149" t="str">
        <v>Luxury Gift Hamper For Her</v>
      </c>
      <c r="BA149" t="str">
        <v>Luxury Gift Hamper For Him</v>
      </c>
      <c r="BB149" t="str">
        <v>Luxury Homebody Relaxation Gift Hamper</v>
      </c>
      <c r="BC149" t="str">
        <v>Luxury Moet Hamper</v>
      </c>
      <c r="BD149" t="str">
        <v>Made To Share Basket</v>
      </c>
      <c r="BE149" t="str">
        <v>Makers Mark Whisky Hamper</v>
      </c>
      <c r="BF149" t="str">
        <v>Market Munchies Canvas Bag</v>
      </c>
      <c r="BG149" t="str">
        <v>Mini Home Chef Gift Set</v>
      </c>
      <c r="BH149" t="str">
        <v>Mini Snack Gift Box</v>
      </c>
      <c r="BI149" t="str">
        <v>Moet Gift Hamper</v>
      </c>
      <c r="BJ149" t="str">
        <v>Moon Dog Brews for Him Hamper</v>
      </c>
      <c r="BK149" t="str">
        <v>Mum's Margs &amp; Me Time Gift Basket</v>
      </c>
      <c r="BL149" t="str">
        <v>Mum's Market Munchies Tote Gift</v>
      </c>
      <c r="BM149" t="str">
        <v>Mum's Red Wine &amp; Robe Hamper</v>
      </c>
      <c r="BN149" t="str">
        <v>Mum's Sip &amp; Snack Hamper</v>
      </c>
      <c r="BO149" t="str">
        <v>Mum's Sparkling &amp; Treats Hamper</v>
      </c>
      <c r="BP149" t="str">
        <v>Mum's Sweet Treat Hamper</v>
      </c>
      <c r="BQ149" t="str">
        <v>Opulent Tea Lovers Gift Set</v>
      </c>
      <c r="BR149" t="str">
        <v>Perk Me Up Coffee Hamper</v>
      </c>
      <c r="BS149" t="str">
        <v>Prosecco Celebration Hamper</v>
      </c>
      <c r="BT149" t="str">
        <v>Red &amp; White Wine Gift Box</v>
      </c>
      <c r="BU149" t="str">
        <v>Red Welcome Home Hamper</v>
      </c>
      <c r="BV149" t="str">
        <v>Red Wine &amp; Game Night In Hamper</v>
      </c>
      <c r="BW149" t="str">
        <v>Reset Mini Moment Gift Box</v>
      </c>
      <c r="BX149" t="str">
        <v>Rest &amp; Reset Wellness Gift Hamper</v>
      </c>
      <c r="BY149" t="str">
        <v>Retire In Style Hamper</v>
      </c>
      <c r="BZ149" t="str">
        <v>Robby's Entertainer Gift Pack</v>
      </c>
      <c r="CA149" t="str">
        <v>Robs Arvo BBQ Kit</v>
      </c>
      <c r="CB149" t="str">
        <v>Rob's Red Wine Tasting Hamper</v>
      </c>
      <c r="CC149" t="str">
        <v>Self Care For You Gift Box</v>
      </c>
      <c r="CD149" t="str">
        <v>Self Care Gift Hamper</v>
      </c>
      <c r="CE149" t="str">
        <v>Sip &amp; Snack Gift Hamper</v>
      </c>
      <c r="CF149" t="str">
        <v>Sparkling Celebration Car Gift Hamper</v>
      </c>
      <c r="CG149" t="str">
        <v>Summer Lovin' Shopper Bag</v>
      </c>
      <c r="CH149" t="str">
        <v>Sweet Chocolate Easter Hamper</v>
      </c>
      <c r="CI149" t="str">
        <v>Sweet Chocolate Hamper</v>
      </c>
      <c r="CJ149" t="str">
        <v>Sweet Easter Sharing Gift Hamper</v>
      </c>
      <c r="CK149" t="str">
        <v>Sweet Treats Gift Hamper</v>
      </c>
      <c r="CL149" t="str">
        <v>Take Care Gift Hamper</v>
      </c>
      <c r="CM149" t="str">
        <v>Tea &amp; Comfort Hamper</v>
      </c>
      <c r="CN149" t="str">
        <v>The Aberlour 'U R' Special Hamper</v>
      </c>
      <c r="CO149" t="str">
        <v>The Artisan Picnic Hamper</v>
      </c>
      <c r="CP149" t="str">
        <v>The BBQ Lover's Gift Box</v>
      </c>
      <c r="CQ149" t="str">
        <v>The Bondi Soap Indulgence 'Delight Me' Gift Box</v>
      </c>
      <c r="CR149" t="str">
        <v>The Coffee &amp; Crunch Bundle Hamper</v>
      </c>
      <c r="CS149" t="str">
        <v>The Coffee Lover's Gift</v>
      </c>
      <c r="CT149" t="str">
        <v>The Entertainer Crate</v>
      </c>
      <c r="CU149" t="str">
        <v>The Gents' Retreat Hamper</v>
      </c>
      <c r="CV149" t="str">
        <v>Thinking Of You Mini Moments Gift</v>
      </c>
      <c r="CW149" t="str">
        <v>Top Shelf Veuve &amp; Aberlour Whisky Gift</v>
      </c>
      <c r="CX149" t="str">
        <v>Ultimate Car Gift Pack With Meguiar's</v>
      </c>
      <c r="CY149" t="str">
        <v>Ultimate Party Pack</v>
      </c>
      <c r="CZ149" t="str">
        <v>Very Veuve Gift Hamper</v>
      </c>
      <c r="DA149" t="str">
        <v>Vitale Australian Botanicals House Essentials</v>
      </c>
      <c r="DB149" t="str">
        <v>Vitale Wellness Pamper Hamper</v>
      </c>
      <c r="DC149" t="str">
        <v>Vitality Pamper Hamper</v>
      </c>
      <c r="DD149" t="str">
        <v>Welcome Home Cheeseboard &amp; Olive Oil</v>
      </c>
      <c r="DE149" t="str">
        <v>Welcome Home Cheeseboard &amp; Red Wine</v>
      </c>
      <c r="DF149" t="str">
        <v>Wine &amp; Antipasto Hamper</v>
      </c>
      <c r="DG149" t="str">
        <v>Wine &amp; Chocolate Collection</v>
      </c>
      <c r="DH149" t="str">
        <v>With Love Sparkling Hamper</v>
      </c>
      <c r="DI149" t="str">
        <v>Yes Way Rose Hamper</v>
      </c>
      <c r="DJ149" t="str">
        <v>You're Amazing Mini Moments Gift</v>
      </c>
      <c r="DK149" t="str">
        <v>Zonzo Roro Apertivo Spritz &amp; Snack Set Gift</v>
      </c>
      <c r="DL149" t="str">
        <v>Zonzo Vodka Celebration Hamper</v>
      </c>
      <c r="DM149" t="str">
        <v>Custom Hamper</v>
      </c>
    </row>
    <row r="150" spans="1:117" x14ac:dyDescent="0.25">
      <c r="A150" s="62" t="str" cm="1">
        <f t="array" ref="A150:DM150">TRANSPOSE(_xlfn._xlws.FILTER('Hamper Listing'!$A$2:$A$160,ISNUMBER(SEARCH('Bulk Order Form'!K163,'Hamper Listing'!$A$2:$A$160)),"No Results"))</f>
        <v>A Chandon Gift Hamper</v>
      </c>
      <c r="B150" t="str">
        <v>All Chill, No Booze Beer Hamper</v>
      </c>
      <c r="C150" t="str">
        <v>Backyard Barby Essentials Crate</v>
      </c>
      <c r="D150" t="str">
        <v>Beer &amp; Wine Picnic Cooler Bag</v>
      </c>
      <c r="E150" t="str">
        <v>Bite Bundle Gourmet Snacks Hamper</v>
      </c>
      <c r="F150" t="str">
        <v>Bite Bundle Pasta Night Hamper</v>
      </c>
      <c r="G150" t="str">
        <v>Bite Bundle Snack Indulgence Hamper</v>
      </c>
      <c r="H150" t="str">
        <v>Bondi Essentials Gift Hamper</v>
      </c>
      <c r="I150" t="str">
        <v>Botanica Pamper Hamper</v>
      </c>
      <c r="J150" t="str">
        <v>Botanica Rose Chandon Gift</v>
      </c>
      <c r="K150" t="str">
        <v>Box Of Treats Easter Hamper</v>
      </c>
      <c r="L150" t="str">
        <v>Box Of Treats Hamper</v>
      </c>
      <c r="M150" t="str">
        <v>Car &amp; Wine Lovers Gift Hamper</v>
      </c>
      <c r="N150" t="str">
        <v>Car Chamois &amp; Red Wine Gift</v>
      </c>
      <c r="O150" t="str">
        <v>Car Chamois &amp; White Wine Gift</v>
      </c>
      <c r="P150" t="str">
        <v>Car Essentials Gift Pack</v>
      </c>
      <c r="Q150" t="str">
        <v>Caring For You Rest Time Gift Box</v>
      </c>
      <c r="R150" t="str">
        <v>Celebrate Shiraz Gift Box</v>
      </c>
      <c r="S150" t="str">
        <v>Chill Out Lager Hamper</v>
      </c>
      <c r="T150" t="str">
        <v>Chill Out Pale Ale Hamper</v>
      </c>
      <c r="U150" t="str">
        <v>Chivas Whisky &amp; Nuts Hamper</v>
      </c>
      <c r="V150" t="str">
        <v>Clay Date - Clay Sculpting Set For Two</v>
      </c>
      <c r="W150" t="str">
        <v>Connoisseur's Wine Collection Hamper</v>
      </c>
      <c r="X150" t="str">
        <v>Cuddle Up At Home</v>
      </c>
      <c r="Y150" t="str">
        <v>Dom Perignon Champagne Gift Hamper</v>
      </c>
      <c r="Z150" t="str">
        <v>Double Wine Canvas Shopper</v>
      </c>
      <c r="AA150" t="str">
        <v>Elegance Dom Perignon Gift Hamper</v>
      </c>
      <c r="AB150" t="str">
        <v>Elegant Shiraz Housewarming Gift Box</v>
      </c>
      <c r="AC150" t="str">
        <v>Entertain With Veuve Crate</v>
      </c>
      <c r="AD150" t="str">
        <v>For Her Essentials Hamper</v>
      </c>
      <c r="AE150" t="str">
        <v>Garden &amp; Pamper Hamper</v>
      </c>
      <c r="AF150" t="str">
        <v>Glenlivet 12 Premium Whisky Hamper</v>
      </c>
      <c r="AG150" t="str">
        <v>Glenmorangie Whisky Tasting Hamper</v>
      </c>
      <c r="AH150" t="str">
        <v>Golf &amp; Chill Pack Gift</v>
      </c>
      <c r="AI150" t="str">
        <v>Gourmet Cheeseboard Hamper</v>
      </c>
      <c r="AJ150" t="str">
        <v>Gourmet Red Wine Hamper</v>
      </c>
      <c r="AK150" t="str">
        <v>Gourmet Sauv Blanc Hamper</v>
      </c>
      <c r="AL150" t="str">
        <v>Gourmet Settlement Gift</v>
      </c>
      <c r="AM150" t="str">
        <v>Gourmet Sparkling Hamper</v>
      </c>
      <c r="AN150" t="str">
        <v>Gourmet White Wine Hamper</v>
      </c>
      <c r="AO150" t="str">
        <v>Heaps Normal for Heaps Cool Gents Gift</v>
      </c>
      <c r="AP150" t="str">
        <v>Her Comfort Care Gift</v>
      </c>
      <c r="AQ150" t="str">
        <v>Home Celebration Hamper</v>
      </c>
      <c r="AR150" t="str">
        <v>Hoppy Days Pale Ale, Snack &amp; Speaker Gift Hamper</v>
      </c>
      <c r="AS150" t="str">
        <v>Hoppy Easter Chocolate Gift Box</v>
      </c>
      <c r="AT150" t="str">
        <v>Hoppy Easter Sparkling Gift Basket</v>
      </c>
      <c r="AU150" t="str">
        <v>Johnnie Walker Whisky Hamper</v>
      </c>
      <c r="AV150" t="str">
        <v>Limoncello Picnic Party Cooler</v>
      </c>
      <c r="AW150" t="str">
        <v>Love You Beary Much Hamper</v>
      </c>
      <c r="AX150" t="str">
        <v>Luxurious Picnic Gift Hamper</v>
      </c>
      <c r="AY150" t="str">
        <v>Luxury Car &amp; St Hugo Shiraz Hamper</v>
      </c>
      <c r="AZ150" t="str">
        <v>Luxury Gift Hamper For Her</v>
      </c>
      <c r="BA150" t="str">
        <v>Luxury Gift Hamper For Him</v>
      </c>
      <c r="BB150" t="str">
        <v>Luxury Homebody Relaxation Gift Hamper</v>
      </c>
      <c r="BC150" t="str">
        <v>Luxury Moet Hamper</v>
      </c>
      <c r="BD150" t="str">
        <v>Made To Share Basket</v>
      </c>
      <c r="BE150" t="str">
        <v>Makers Mark Whisky Hamper</v>
      </c>
      <c r="BF150" t="str">
        <v>Market Munchies Canvas Bag</v>
      </c>
      <c r="BG150" t="str">
        <v>Mini Home Chef Gift Set</v>
      </c>
      <c r="BH150" t="str">
        <v>Mini Snack Gift Box</v>
      </c>
      <c r="BI150" t="str">
        <v>Moet Gift Hamper</v>
      </c>
      <c r="BJ150" t="str">
        <v>Moon Dog Brews for Him Hamper</v>
      </c>
      <c r="BK150" t="str">
        <v>Mum's Margs &amp; Me Time Gift Basket</v>
      </c>
      <c r="BL150" t="str">
        <v>Mum's Market Munchies Tote Gift</v>
      </c>
      <c r="BM150" t="str">
        <v>Mum's Red Wine &amp; Robe Hamper</v>
      </c>
      <c r="BN150" t="str">
        <v>Mum's Sip &amp; Snack Hamper</v>
      </c>
      <c r="BO150" t="str">
        <v>Mum's Sparkling &amp; Treats Hamper</v>
      </c>
      <c r="BP150" t="str">
        <v>Mum's Sweet Treat Hamper</v>
      </c>
      <c r="BQ150" t="str">
        <v>Opulent Tea Lovers Gift Set</v>
      </c>
      <c r="BR150" t="str">
        <v>Perk Me Up Coffee Hamper</v>
      </c>
      <c r="BS150" t="str">
        <v>Prosecco Celebration Hamper</v>
      </c>
      <c r="BT150" t="str">
        <v>Red &amp; White Wine Gift Box</v>
      </c>
      <c r="BU150" t="str">
        <v>Red Welcome Home Hamper</v>
      </c>
      <c r="BV150" t="str">
        <v>Red Wine &amp; Game Night In Hamper</v>
      </c>
      <c r="BW150" t="str">
        <v>Reset Mini Moment Gift Box</v>
      </c>
      <c r="BX150" t="str">
        <v>Rest &amp; Reset Wellness Gift Hamper</v>
      </c>
      <c r="BY150" t="str">
        <v>Retire In Style Hamper</v>
      </c>
      <c r="BZ150" t="str">
        <v>Robby's Entertainer Gift Pack</v>
      </c>
      <c r="CA150" t="str">
        <v>Robs Arvo BBQ Kit</v>
      </c>
      <c r="CB150" t="str">
        <v>Rob's Red Wine Tasting Hamper</v>
      </c>
      <c r="CC150" t="str">
        <v>Self Care For You Gift Box</v>
      </c>
      <c r="CD150" t="str">
        <v>Self Care Gift Hamper</v>
      </c>
      <c r="CE150" t="str">
        <v>Sip &amp; Snack Gift Hamper</v>
      </c>
      <c r="CF150" t="str">
        <v>Sparkling Celebration Car Gift Hamper</v>
      </c>
      <c r="CG150" t="str">
        <v>Summer Lovin' Shopper Bag</v>
      </c>
      <c r="CH150" t="str">
        <v>Sweet Chocolate Easter Hamper</v>
      </c>
      <c r="CI150" t="str">
        <v>Sweet Chocolate Hamper</v>
      </c>
      <c r="CJ150" t="str">
        <v>Sweet Easter Sharing Gift Hamper</v>
      </c>
      <c r="CK150" t="str">
        <v>Sweet Treats Gift Hamper</v>
      </c>
      <c r="CL150" t="str">
        <v>Take Care Gift Hamper</v>
      </c>
      <c r="CM150" t="str">
        <v>Tea &amp; Comfort Hamper</v>
      </c>
      <c r="CN150" t="str">
        <v>The Aberlour 'U R' Special Hamper</v>
      </c>
      <c r="CO150" t="str">
        <v>The Artisan Picnic Hamper</v>
      </c>
      <c r="CP150" t="str">
        <v>The BBQ Lover's Gift Box</v>
      </c>
      <c r="CQ150" t="str">
        <v>The Bondi Soap Indulgence 'Delight Me' Gift Box</v>
      </c>
      <c r="CR150" t="str">
        <v>The Coffee &amp; Crunch Bundle Hamper</v>
      </c>
      <c r="CS150" t="str">
        <v>The Coffee Lover's Gift</v>
      </c>
      <c r="CT150" t="str">
        <v>The Entertainer Crate</v>
      </c>
      <c r="CU150" t="str">
        <v>The Gents' Retreat Hamper</v>
      </c>
      <c r="CV150" t="str">
        <v>Thinking Of You Mini Moments Gift</v>
      </c>
      <c r="CW150" t="str">
        <v>Top Shelf Veuve &amp; Aberlour Whisky Gift</v>
      </c>
      <c r="CX150" t="str">
        <v>Ultimate Car Gift Pack With Meguiar's</v>
      </c>
      <c r="CY150" t="str">
        <v>Ultimate Party Pack</v>
      </c>
      <c r="CZ150" t="str">
        <v>Very Veuve Gift Hamper</v>
      </c>
      <c r="DA150" t="str">
        <v>Vitale Australian Botanicals House Essentials</v>
      </c>
      <c r="DB150" t="str">
        <v>Vitale Wellness Pamper Hamper</v>
      </c>
      <c r="DC150" t="str">
        <v>Vitality Pamper Hamper</v>
      </c>
      <c r="DD150" t="str">
        <v>Welcome Home Cheeseboard &amp; Olive Oil</v>
      </c>
      <c r="DE150" t="str">
        <v>Welcome Home Cheeseboard &amp; Red Wine</v>
      </c>
      <c r="DF150" t="str">
        <v>Wine &amp; Antipasto Hamper</v>
      </c>
      <c r="DG150" t="str">
        <v>Wine &amp; Chocolate Collection</v>
      </c>
      <c r="DH150" t="str">
        <v>With Love Sparkling Hamper</v>
      </c>
      <c r="DI150" t="str">
        <v>Yes Way Rose Hamper</v>
      </c>
      <c r="DJ150" t="str">
        <v>You're Amazing Mini Moments Gift</v>
      </c>
      <c r="DK150" t="str">
        <v>Zonzo Roro Apertivo Spritz &amp; Snack Set Gift</v>
      </c>
      <c r="DL150" t="str">
        <v>Zonzo Vodka Celebration Hamper</v>
      </c>
      <c r="DM150" t="str">
        <v>Custom Hamper</v>
      </c>
    </row>
    <row r="151" spans="1:117" x14ac:dyDescent="0.25">
      <c r="A151" s="62" t="str" cm="1">
        <f t="array" ref="A151:DM151">TRANSPOSE(_xlfn._xlws.FILTER('Hamper Listing'!$A$2:$A$160,ISNUMBER(SEARCH('Bulk Order Form'!K164,'Hamper Listing'!$A$2:$A$160)),"No Results"))</f>
        <v>A Chandon Gift Hamper</v>
      </c>
      <c r="B151" t="str">
        <v>All Chill, No Booze Beer Hamper</v>
      </c>
      <c r="C151" t="str">
        <v>Backyard Barby Essentials Crate</v>
      </c>
      <c r="D151" t="str">
        <v>Beer &amp; Wine Picnic Cooler Bag</v>
      </c>
      <c r="E151" t="str">
        <v>Bite Bundle Gourmet Snacks Hamper</v>
      </c>
      <c r="F151" t="str">
        <v>Bite Bundle Pasta Night Hamper</v>
      </c>
      <c r="G151" t="str">
        <v>Bite Bundle Snack Indulgence Hamper</v>
      </c>
      <c r="H151" t="str">
        <v>Bondi Essentials Gift Hamper</v>
      </c>
      <c r="I151" t="str">
        <v>Botanica Pamper Hamper</v>
      </c>
      <c r="J151" t="str">
        <v>Botanica Rose Chandon Gift</v>
      </c>
      <c r="K151" t="str">
        <v>Box Of Treats Easter Hamper</v>
      </c>
      <c r="L151" t="str">
        <v>Box Of Treats Hamper</v>
      </c>
      <c r="M151" t="str">
        <v>Car &amp; Wine Lovers Gift Hamper</v>
      </c>
      <c r="N151" t="str">
        <v>Car Chamois &amp; Red Wine Gift</v>
      </c>
      <c r="O151" t="str">
        <v>Car Chamois &amp; White Wine Gift</v>
      </c>
      <c r="P151" t="str">
        <v>Car Essentials Gift Pack</v>
      </c>
      <c r="Q151" t="str">
        <v>Caring For You Rest Time Gift Box</v>
      </c>
      <c r="R151" t="str">
        <v>Celebrate Shiraz Gift Box</v>
      </c>
      <c r="S151" t="str">
        <v>Chill Out Lager Hamper</v>
      </c>
      <c r="T151" t="str">
        <v>Chill Out Pale Ale Hamper</v>
      </c>
      <c r="U151" t="str">
        <v>Chivas Whisky &amp; Nuts Hamper</v>
      </c>
      <c r="V151" t="str">
        <v>Clay Date - Clay Sculpting Set For Two</v>
      </c>
      <c r="W151" t="str">
        <v>Connoisseur's Wine Collection Hamper</v>
      </c>
      <c r="X151" t="str">
        <v>Cuddle Up At Home</v>
      </c>
      <c r="Y151" t="str">
        <v>Dom Perignon Champagne Gift Hamper</v>
      </c>
      <c r="Z151" t="str">
        <v>Double Wine Canvas Shopper</v>
      </c>
      <c r="AA151" t="str">
        <v>Elegance Dom Perignon Gift Hamper</v>
      </c>
      <c r="AB151" t="str">
        <v>Elegant Shiraz Housewarming Gift Box</v>
      </c>
      <c r="AC151" t="str">
        <v>Entertain With Veuve Crate</v>
      </c>
      <c r="AD151" t="str">
        <v>For Her Essentials Hamper</v>
      </c>
      <c r="AE151" t="str">
        <v>Garden &amp; Pamper Hamper</v>
      </c>
      <c r="AF151" t="str">
        <v>Glenlivet 12 Premium Whisky Hamper</v>
      </c>
      <c r="AG151" t="str">
        <v>Glenmorangie Whisky Tasting Hamper</v>
      </c>
      <c r="AH151" t="str">
        <v>Golf &amp; Chill Pack Gift</v>
      </c>
      <c r="AI151" t="str">
        <v>Gourmet Cheeseboard Hamper</v>
      </c>
      <c r="AJ151" t="str">
        <v>Gourmet Red Wine Hamper</v>
      </c>
      <c r="AK151" t="str">
        <v>Gourmet Sauv Blanc Hamper</v>
      </c>
      <c r="AL151" t="str">
        <v>Gourmet Settlement Gift</v>
      </c>
      <c r="AM151" t="str">
        <v>Gourmet Sparkling Hamper</v>
      </c>
      <c r="AN151" t="str">
        <v>Gourmet White Wine Hamper</v>
      </c>
      <c r="AO151" t="str">
        <v>Heaps Normal for Heaps Cool Gents Gift</v>
      </c>
      <c r="AP151" t="str">
        <v>Her Comfort Care Gift</v>
      </c>
      <c r="AQ151" t="str">
        <v>Home Celebration Hamper</v>
      </c>
      <c r="AR151" t="str">
        <v>Hoppy Days Pale Ale, Snack &amp; Speaker Gift Hamper</v>
      </c>
      <c r="AS151" t="str">
        <v>Hoppy Easter Chocolate Gift Box</v>
      </c>
      <c r="AT151" t="str">
        <v>Hoppy Easter Sparkling Gift Basket</v>
      </c>
      <c r="AU151" t="str">
        <v>Johnnie Walker Whisky Hamper</v>
      </c>
      <c r="AV151" t="str">
        <v>Limoncello Picnic Party Cooler</v>
      </c>
      <c r="AW151" t="str">
        <v>Love You Beary Much Hamper</v>
      </c>
      <c r="AX151" t="str">
        <v>Luxurious Picnic Gift Hamper</v>
      </c>
      <c r="AY151" t="str">
        <v>Luxury Car &amp; St Hugo Shiraz Hamper</v>
      </c>
      <c r="AZ151" t="str">
        <v>Luxury Gift Hamper For Her</v>
      </c>
      <c r="BA151" t="str">
        <v>Luxury Gift Hamper For Him</v>
      </c>
      <c r="BB151" t="str">
        <v>Luxury Homebody Relaxation Gift Hamper</v>
      </c>
      <c r="BC151" t="str">
        <v>Luxury Moet Hamper</v>
      </c>
      <c r="BD151" t="str">
        <v>Made To Share Basket</v>
      </c>
      <c r="BE151" t="str">
        <v>Makers Mark Whisky Hamper</v>
      </c>
      <c r="BF151" t="str">
        <v>Market Munchies Canvas Bag</v>
      </c>
      <c r="BG151" t="str">
        <v>Mini Home Chef Gift Set</v>
      </c>
      <c r="BH151" t="str">
        <v>Mini Snack Gift Box</v>
      </c>
      <c r="BI151" t="str">
        <v>Moet Gift Hamper</v>
      </c>
      <c r="BJ151" t="str">
        <v>Moon Dog Brews for Him Hamper</v>
      </c>
      <c r="BK151" t="str">
        <v>Mum's Margs &amp; Me Time Gift Basket</v>
      </c>
      <c r="BL151" t="str">
        <v>Mum's Market Munchies Tote Gift</v>
      </c>
      <c r="BM151" t="str">
        <v>Mum's Red Wine &amp; Robe Hamper</v>
      </c>
      <c r="BN151" t="str">
        <v>Mum's Sip &amp; Snack Hamper</v>
      </c>
      <c r="BO151" t="str">
        <v>Mum's Sparkling &amp; Treats Hamper</v>
      </c>
      <c r="BP151" t="str">
        <v>Mum's Sweet Treat Hamper</v>
      </c>
      <c r="BQ151" t="str">
        <v>Opulent Tea Lovers Gift Set</v>
      </c>
      <c r="BR151" t="str">
        <v>Perk Me Up Coffee Hamper</v>
      </c>
      <c r="BS151" t="str">
        <v>Prosecco Celebration Hamper</v>
      </c>
      <c r="BT151" t="str">
        <v>Red &amp; White Wine Gift Box</v>
      </c>
      <c r="BU151" t="str">
        <v>Red Welcome Home Hamper</v>
      </c>
      <c r="BV151" t="str">
        <v>Red Wine &amp; Game Night In Hamper</v>
      </c>
      <c r="BW151" t="str">
        <v>Reset Mini Moment Gift Box</v>
      </c>
      <c r="BX151" t="str">
        <v>Rest &amp; Reset Wellness Gift Hamper</v>
      </c>
      <c r="BY151" t="str">
        <v>Retire In Style Hamper</v>
      </c>
      <c r="BZ151" t="str">
        <v>Robby's Entertainer Gift Pack</v>
      </c>
      <c r="CA151" t="str">
        <v>Robs Arvo BBQ Kit</v>
      </c>
      <c r="CB151" t="str">
        <v>Rob's Red Wine Tasting Hamper</v>
      </c>
      <c r="CC151" t="str">
        <v>Self Care For You Gift Box</v>
      </c>
      <c r="CD151" t="str">
        <v>Self Care Gift Hamper</v>
      </c>
      <c r="CE151" t="str">
        <v>Sip &amp; Snack Gift Hamper</v>
      </c>
      <c r="CF151" t="str">
        <v>Sparkling Celebration Car Gift Hamper</v>
      </c>
      <c r="CG151" t="str">
        <v>Summer Lovin' Shopper Bag</v>
      </c>
      <c r="CH151" t="str">
        <v>Sweet Chocolate Easter Hamper</v>
      </c>
      <c r="CI151" t="str">
        <v>Sweet Chocolate Hamper</v>
      </c>
      <c r="CJ151" t="str">
        <v>Sweet Easter Sharing Gift Hamper</v>
      </c>
      <c r="CK151" t="str">
        <v>Sweet Treats Gift Hamper</v>
      </c>
      <c r="CL151" t="str">
        <v>Take Care Gift Hamper</v>
      </c>
      <c r="CM151" t="str">
        <v>Tea &amp; Comfort Hamper</v>
      </c>
      <c r="CN151" t="str">
        <v>The Aberlour 'U R' Special Hamper</v>
      </c>
      <c r="CO151" t="str">
        <v>The Artisan Picnic Hamper</v>
      </c>
      <c r="CP151" t="str">
        <v>The BBQ Lover's Gift Box</v>
      </c>
      <c r="CQ151" t="str">
        <v>The Bondi Soap Indulgence 'Delight Me' Gift Box</v>
      </c>
      <c r="CR151" t="str">
        <v>The Coffee &amp; Crunch Bundle Hamper</v>
      </c>
      <c r="CS151" t="str">
        <v>The Coffee Lover's Gift</v>
      </c>
      <c r="CT151" t="str">
        <v>The Entertainer Crate</v>
      </c>
      <c r="CU151" t="str">
        <v>The Gents' Retreat Hamper</v>
      </c>
      <c r="CV151" t="str">
        <v>Thinking Of You Mini Moments Gift</v>
      </c>
      <c r="CW151" t="str">
        <v>Top Shelf Veuve &amp; Aberlour Whisky Gift</v>
      </c>
      <c r="CX151" t="str">
        <v>Ultimate Car Gift Pack With Meguiar's</v>
      </c>
      <c r="CY151" t="str">
        <v>Ultimate Party Pack</v>
      </c>
      <c r="CZ151" t="str">
        <v>Very Veuve Gift Hamper</v>
      </c>
      <c r="DA151" t="str">
        <v>Vitale Australian Botanicals House Essentials</v>
      </c>
      <c r="DB151" t="str">
        <v>Vitale Wellness Pamper Hamper</v>
      </c>
      <c r="DC151" t="str">
        <v>Vitality Pamper Hamper</v>
      </c>
      <c r="DD151" t="str">
        <v>Welcome Home Cheeseboard &amp; Olive Oil</v>
      </c>
      <c r="DE151" t="str">
        <v>Welcome Home Cheeseboard &amp; Red Wine</v>
      </c>
      <c r="DF151" t="str">
        <v>Wine &amp; Antipasto Hamper</v>
      </c>
      <c r="DG151" t="str">
        <v>Wine &amp; Chocolate Collection</v>
      </c>
      <c r="DH151" t="str">
        <v>With Love Sparkling Hamper</v>
      </c>
      <c r="DI151" t="str">
        <v>Yes Way Rose Hamper</v>
      </c>
      <c r="DJ151" t="str">
        <v>You're Amazing Mini Moments Gift</v>
      </c>
      <c r="DK151" t="str">
        <v>Zonzo Roro Apertivo Spritz &amp; Snack Set Gift</v>
      </c>
      <c r="DL151" t="str">
        <v>Zonzo Vodka Celebration Hamper</v>
      </c>
      <c r="DM151" t="str">
        <v>Custom Hamper</v>
      </c>
    </row>
    <row r="152" spans="1:117" x14ac:dyDescent="0.25">
      <c r="A152" s="62" t="str" cm="1">
        <f t="array" ref="A152:DM152">TRANSPOSE(_xlfn._xlws.FILTER('Hamper Listing'!$A$2:$A$160,ISNUMBER(SEARCH('Bulk Order Form'!K165,'Hamper Listing'!$A$2:$A$160)),"No Results"))</f>
        <v>A Chandon Gift Hamper</v>
      </c>
      <c r="B152" t="str">
        <v>All Chill, No Booze Beer Hamper</v>
      </c>
      <c r="C152" t="str">
        <v>Backyard Barby Essentials Crate</v>
      </c>
      <c r="D152" t="str">
        <v>Beer &amp; Wine Picnic Cooler Bag</v>
      </c>
      <c r="E152" t="str">
        <v>Bite Bundle Gourmet Snacks Hamper</v>
      </c>
      <c r="F152" t="str">
        <v>Bite Bundle Pasta Night Hamper</v>
      </c>
      <c r="G152" t="str">
        <v>Bite Bundle Snack Indulgence Hamper</v>
      </c>
      <c r="H152" t="str">
        <v>Bondi Essentials Gift Hamper</v>
      </c>
      <c r="I152" t="str">
        <v>Botanica Pamper Hamper</v>
      </c>
      <c r="J152" t="str">
        <v>Botanica Rose Chandon Gift</v>
      </c>
      <c r="K152" t="str">
        <v>Box Of Treats Easter Hamper</v>
      </c>
      <c r="L152" t="str">
        <v>Box Of Treats Hamper</v>
      </c>
      <c r="M152" t="str">
        <v>Car &amp; Wine Lovers Gift Hamper</v>
      </c>
      <c r="N152" t="str">
        <v>Car Chamois &amp; Red Wine Gift</v>
      </c>
      <c r="O152" t="str">
        <v>Car Chamois &amp; White Wine Gift</v>
      </c>
      <c r="P152" t="str">
        <v>Car Essentials Gift Pack</v>
      </c>
      <c r="Q152" t="str">
        <v>Caring For You Rest Time Gift Box</v>
      </c>
      <c r="R152" t="str">
        <v>Celebrate Shiraz Gift Box</v>
      </c>
      <c r="S152" t="str">
        <v>Chill Out Lager Hamper</v>
      </c>
      <c r="T152" t="str">
        <v>Chill Out Pale Ale Hamper</v>
      </c>
      <c r="U152" t="str">
        <v>Chivas Whisky &amp; Nuts Hamper</v>
      </c>
      <c r="V152" t="str">
        <v>Clay Date - Clay Sculpting Set For Two</v>
      </c>
      <c r="W152" t="str">
        <v>Connoisseur's Wine Collection Hamper</v>
      </c>
      <c r="X152" t="str">
        <v>Cuddle Up At Home</v>
      </c>
      <c r="Y152" t="str">
        <v>Dom Perignon Champagne Gift Hamper</v>
      </c>
      <c r="Z152" t="str">
        <v>Double Wine Canvas Shopper</v>
      </c>
      <c r="AA152" t="str">
        <v>Elegance Dom Perignon Gift Hamper</v>
      </c>
      <c r="AB152" t="str">
        <v>Elegant Shiraz Housewarming Gift Box</v>
      </c>
      <c r="AC152" t="str">
        <v>Entertain With Veuve Crate</v>
      </c>
      <c r="AD152" t="str">
        <v>For Her Essentials Hamper</v>
      </c>
      <c r="AE152" t="str">
        <v>Garden &amp; Pamper Hamper</v>
      </c>
      <c r="AF152" t="str">
        <v>Glenlivet 12 Premium Whisky Hamper</v>
      </c>
      <c r="AG152" t="str">
        <v>Glenmorangie Whisky Tasting Hamper</v>
      </c>
      <c r="AH152" t="str">
        <v>Golf &amp; Chill Pack Gift</v>
      </c>
      <c r="AI152" t="str">
        <v>Gourmet Cheeseboard Hamper</v>
      </c>
      <c r="AJ152" t="str">
        <v>Gourmet Red Wine Hamper</v>
      </c>
      <c r="AK152" t="str">
        <v>Gourmet Sauv Blanc Hamper</v>
      </c>
      <c r="AL152" t="str">
        <v>Gourmet Settlement Gift</v>
      </c>
      <c r="AM152" t="str">
        <v>Gourmet Sparkling Hamper</v>
      </c>
      <c r="AN152" t="str">
        <v>Gourmet White Wine Hamper</v>
      </c>
      <c r="AO152" t="str">
        <v>Heaps Normal for Heaps Cool Gents Gift</v>
      </c>
      <c r="AP152" t="str">
        <v>Her Comfort Care Gift</v>
      </c>
      <c r="AQ152" t="str">
        <v>Home Celebration Hamper</v>
      </c>
      <c r="AR152" t="str">
        <v>Hoppy Days Pale Ale, Snack &amp; Speaker Gift Hamper</v>
      </c>
      <c r="AS152" t="str">
        <v>Hoppy Easter Chocolate Gift Box</v>
      </c>
      <c r="AT152" t="str">
        <v>Hoppy Easter Sparkling Gift Basket</v>
      </c>
      <c r="AU152" t="str">
        <v>Johnnie Walker Whisky Hamper</v>
      </c>
      <c r="AV152" t="str">
        <v>Limoncello Picnic Party Cooler</v>
      </c>
      <c r="AW152" t="str">
        <v>Love You Beary Much Hamper</v>
      </c>
      <c r="AX152" t="str">
        <v>Luxurious Picnic Gift Hamper</v>
      </c>
      <c r="AY152" t="str">
        <v>Luxury Car &amp; St Hugo Shiraz Hamper</v>
      </c>
      <c r="AZ152" t="str">
        <v>Luxury Gift Hamper For Her</v>
      </c>
      <c r="BA152" t="str">
        <v>Luxury Gift Hamper For Him</v>
      </c>
      <c r="BB152" t="str">
        <v>Luxury Homebody Relaxation Gift Hamper</v>
      </c>
      <c r="BC152" t="str">
        <v>Luxury Moet Hamper</v>
      </c>
      <c r="BD152" t="str">
        <v>Made To Share Basket</v>
      </c>
      <c r="BE152" t="str">
        <v>Makers Mark Whisky Hamper</v>
      </c>
      <c r="BF152" t="str">
        <v>Market Munchies Canvas Bag</v>
      </c>
      <c r="BG152" t="str">
        <v>Mini Home Chef Gift Set</v>
      </c>
      <c r="BH152" t="str">
        <v>Mini Snack Gift Box</v>
      </c>
      <c r="BI152" t="str">
        <v>Moet Gift Hamper</v>
      </c>
      <c r="BJ152" t="str">
        <v>Moon Dog Brews for Him Hamper</v>
      </c>
      <c r="BK152" t="str">
        <v>Mum's Margs &amp; Me Time Gift Basket</v>
      </c>
      <c r="BL152" t="str">
        <v>Mum's Market Munchies Tote Gift</v>
      </c>
      <c r="BM152" t="str">
        <v>Mum's Red Wine &amp; Robe Hamper</v>
      </c>
      <c r="BN152" t="str">
        <v>Mum's Sip &amp; Snack Hamper</v>
      </c>
      <c r="BO152" t="str">
        <v>Mum's Sparkling &amp; Treats Hamper</v>
      </c>
      <c r="BP152" t="str">
        <v>Mum's Sweet Treat Hamper</v>
      </c>
      <c r="BQ152" t="str">
        <v>Opulent Tea Lovers Gift Set</v>
      </c>
      <c r="BR152" t="str">
        <v>Perk Me Up Coffee Hamper</v>
      </c>
      <c r="BS152" t="str">
        <v>Prosecco Celebration Hamper</v>
      </c>
      <c r="BT152" t="str">
        <v>Red &amp; White Wine Gift Box</v>
      </c>
      <c r="BU152" t="str">
        <v>Red Welcome Home Hamper</v>
      </c>
      <c r="BV152" t="str">
        <v>Red Wine &amp; Game Night In Hamper</v>
      </c>
      <c r="BW152" t="str">
        <v>Reset Mini Moment Gift Box</v>
      </c>
      <c r="BX152" t="str">
        <v>Rest &amp; Reset Wellness Gift Hamper</v>
      </c>
      <c r="BY152" t="str">
        <v>Retire In Style Hamper</v>
      </c>
      <c r="BZ152" t="str">
        <v>Robby's Entertainer Gift Pack</v>
      </c>
      <c r="CA152" t="str">
        <v>Robs Arvo BBQ Kit</v>
      </c>
      <c r="CB152" t="str">
        <v>Rob's Red Wine Tasting Hamper</v>
      </c>
      <c r="CC152" t="str">
        <v>Self Care For You Gift Box</v>
      </c>
      <c r="CD152" t="str">
        <v>Self Care Gift Hamper</v>
      </c>
      <c r="CE152" t="str">
        <v>Sip &amp; Snack Gift Hamper</v>
      </c>
      <c r="CF152" t="str">
        <v>Sparkling Celebration Car Gift Hamper</v>
      </c>
      <c r="CG152" t="str">
        <v>Summer Lovin' Shopper Bag</v>
      </c>
      <c r="CH152" t="str">
        <v>Sweet Chocolate Easter Hamper</v>
      </c>
      <c r="CI152" t="str">
        <v>Sweet Chocolate Hamper</v>
      </c>
      <c r="CJ152" t="str">
        <v>Sweet Easter Sharing Gift Hamper</v>
      </c>
      <c r="CK152" t="str">
        <v>Sweet Treats Gift Hamper</v>
      </c>
      <c r="CL152" t="str">
        <v>Take Care Gift Hamper</v>
      </c>
      <c r="CM152" t="str">
        <v>Tea &amp; Comfort Hamper</v>
      </c>
      <c r="CN152" t="str">
        <v>The Aberlour 'U R' Special Hamper</v>
      </c>
      <c r="CO152" t="str">
        <v>The Artisan Picnic Hamper</v>
      </c>
      <c r="CP152" t="str">
        <v>The BBQ Lover's Gift Box</v>
      </c>
      <c r="CQ152" t="str">
        <v>The Bondi Soap Indulgence 'Delight Me' Gift Box</v>
      </c>
      <c r="CR152" t="str">
        <v>The Coffee &amp; Crunch Bundle Hamper</v>
      </c>
      <c r="CS152" t="str">
        <v>The Coffee Lover's Gift</v>
      </c>
      <c r="CT152" t="str">
        <v>The Entertainer Crate</v>
      </c>
      <c r="CU152" t="str">
        <v>The Gents' Retreat Hamper</v>
      </c>
      <c r="CV152" t="str">
        <v>Thinking Of You Mini Moments Gift</v>
      </c>
      <c r="CW152" t="str">
        <v>Top Shelf Veuve &amp; Aberlour Whisky Gift</v>
      </c>
      <c r="CX152" t="str">
        <v>Ultimate Car Gift Pack With Meguiar's</v>
      </c>
      <c r="CY152" t="str">
        <v>Ultimate Party Pack</v>
      </c>
      <c r="CZ152" t="str">
        <v>Very Veuve Gift Hamper</v>
      </c>
      <c r="DA152" t="str">
        <v>Vitale Australian Botanicals House Essentials</v>
      </c>
      <c r="DB152" t="str">
        <v>Vitale Wellness Pamper Hamper</v>
      </c>
      <c r="DC152" t="str">
        <v>Vitality Pamper Hamper</v>
      </c>
      <c r="DD152" t="str">
        <v>Welcome Home Cheeseboard &amp; Olive Oil</v>
      </c>
      <c r="DE152" t="str">
        <v>Welcome Home Cheeseboard &amp; Red Wine</v>
      </c>
      <c r="DF152" t="str">
        <v>Wine &amp; Antipasto Hamper</v>
      </c>
      <c r="DG152" t="str">
        <v>Wine &amp; Chocolate Collection</v>
      </c>
      <c r="DH152" t="str">
        <v>With Love Sparkling Hamper</v>
      </c>
      <c r="DI152" t="str">
        <v>Yes Way Rose Hamper</v>
      </c>
      <c r="DJ152" t="str">
        <v>You're Amazing Mini Moments Gift</v>
      </c>
      <c r="DK152" t="str">
        <v>Zonzo Roro Apertivo Spritz &amp; Snack Set Gift</v>
      </c>
      <c r="DL152" t="str">
        <v>Zonzo Vodka Celebration Hamper</v>
      </c>
      <c r="DM152" t="str">
        <v>Custom Hamper</v>
      </c>
    </row>
    <row r="153" spans="1:117" x14ac:dyDescent="0.25">
      <c r="A153" s="62" t="str" cm="1">
        <f t="array" ref="A153:DM153">TRANSPOSE(_xlfn._xlws.FILTER('Hamper Listing'!$A$2:$A$160,ISNUMBER(SEARCH('Bulk Order Form'!K166,'Hamper Listing'!$A$2:$A$160)),"No Results"))</f>
        <v>A Chandon Gift Hamper</v>
      </c>
      <c r="B153" t="str">
        <v>All Chill, No Booze Beer Hamper</v>
      </c>
      <c r="C153" t="str">
        <v>Backyard Barby Essentials Crate</v>
      </c>
      <c r="D153" t="str">
        <v>Beer &amp; Wine Picnic Cooler Bag</v>
      </c>
      <c r="E153" t="str">
        <v>Bite Bundle Gourmet Snacks Hamper</v>
      </c>
      <c r="F153" t="str">
        <v>Bite Bundle Pasta Night Hamper</v>
      </c>
      <c r="G153" t="str">
        <v>Bite Bundle Snack Indulgence Hamper</v>
      </c>
      <c r="H153" t="str">
        <v>Bondi Essentials Gift Hamper</v>
      </c>
      <c r="I153" t="str">
        <v>Botanica Pamper Hamper</v>
      </c>
      <c r="J153" t="str">
        <v>Botanica Rose Chandon Gift</v>
      </c>
      <c r="K153" t="str">
        <v>Box Of Treats Easter Hamper</v>
      </c>
      <c r="L153" t="str">
        <v>Box Of Treats Hamper</v>
      </c>
      <c r="M153" t="str">
        <v>Car &amp; Wine Lovers Gift Hamper</v>
      </c>
      <c r="N153" t="str">
        <v>Car Chamois &amp; Red Wine Gift</v>
      </c>
      <c r="O153" t="str">
        <v>Car Chamois &amp; White Wine Gift</v>
      </c>
      <c r="P153" t="str">
        <v>Car Essentials Gift Pack</v>
      </c>
      <c r="Q153" t="str">
        <v>Caring For You Rest Time Gift Box</v>
      </c>
      <c r="R153" t="str">
        <v>Celebrate Shiraz Gift Box</v>
      </c>
      <c r="S153" t="str">
        <v>Chill Out Lager Hamper</v>
      </c>
      <c r="T153" t="str">
        <v>Chill Out Pale Ale Hamper</v>
      </c>
      <c r="U153" t="str">
        <v>Chivas Whisky &amp; Nuts Hamper</v>
      </c>
      <c r="V153" t="str">
        <v>Clay Date - Clay Sculpting Set For Two</v>
      </c>
      <c r="W153" t="str">
        <v>Connoisseur's Wine Collection Hamper</v>
      </c>
      <c r="X153" t="str">
        <v>Cuddle Up At Home</v>
      </c>
      <c r="Y153" t="str">
        <v>Dom Perignon Champagne Gift Hamper</v>
      </c>
      <c r="Z153" t="str">
        <v>Double Wine Canvas Shopper</v>
      </c>
      <c r="AA153" t="str">
        <v>Elegance Dom Perignon Gift Hamper</v>
      </c>
      <c r="AB153" t="str">
        <v>Elegant Shiraz Housewarming Gift Box</v>
      </c>
      <c r="AC153" t="str">
        <v>Entertain With Veuve Crate</v>
      </c>
      <c r="AD153" t="str">
        <v>For Her Essentials Hamper</v>
      </c>
      <c r="AE153" t="str">
        <v>Garden &amp; Pamper Hamper</v>
      </c>
      <c r="AF153" t="str">
        <v>Glenlivet 12 Premium Whisky Hamper</v>
      </c>
      <c r="AG153" t="str">
        <v>Glenmorangie Whisky Tasting Hamper</v>
      </c>
      <c r="AH153" t="str">
        <v>Golf &amp; Chill Pack Gift</v>
      </c>
      <c r="AI153" t="str">
        <v>Gourmet Cheeseboard Hamper</v>
      </c>
      <c r="AJ153" t="str">
        <v>Gourmet Red Wine Hamper</v>
      </c>
      <c r="AK153" t="str">
        <v>Gourmet Sauv Blanc Hamper</v>
      </c>
      <c r="AL153" t="str">
        <v>Gourmet Settlement Gift</v>
      </c>
      <c r="AM153" t="str">
        <v>Gourmet Sparkling Hamper</v>
      </c>
      <c r="AN153" t="str">
        <v>Gourmet White Wine Hamper</v>
      </c>
      <c r="AO153" t="str">
        <v>Heaps Normal for Heaps Cool Gents Gift</v>
      </c>
      <c r="AP153" t="str">
        <v>Her Comfort Care Gift</v>
      </c>
      <c r="AQ153" t="str">
        <v>Home Celebration Hamper</v>
      </c>
      <c r="AR153" t="str">
        <v>Hoppy Days Pale Ale, Snack &amp; Speaker Gift Hamper</v>
      </c>
      <c r="AS153" t="str">
        <v>Hoppy Easter Chocolate Gift Box</v>
      </c>
      <c r="AT153" t="str">
        <v>Hoppy Easter Sparkling Gift Basket</v>
      </c>
      <c r="AU153" t="str">
        <v>Johnnie Walker Whisky Hamper</v>
      </c>
      <c r="AV153" t="str">
        <v>Limoncello Picnic Party Cooler</v>
      </c>
      <c r="AW153" t="str">
        <v>Love You Beary Much Hamper</v>
      </c>
      <c r="AX153" t="str">
        <v>Luxurious Picnic Gift Hamper</v>
      </c>
      <c r="AY153" t="str">
        <v>Luxury Car &amp; St Hugo Shiraz Hamper</v>
      </c>
      <c r="AZ153" t="str">
        <v>Luxury Gift Hamper For Her</v>
      </c>
      <c r="BA153" t="str">
        <v>Luxury Gift Hamper For Him</v>
      </c>
      <c r="BB153" t="str">
        <v>Luxury Homebody Relaxation Gift Hamper</v>
      </c>
      <c r="BC153" t="str">
        <v>Luxury Moet Hamper</v>
      </c>
      <c r="BD153" t="str">
        <v>Made To Share Basket</v>
      </c>
      <c r="BE153" t="str">
        <v>Makers Mark Whisky Hamper</v>
      </c>
      <c r="BF153" t="str">
        <v>Market Munchies Canvas Bag</v>
      </c>
      <c r="BG153" t="str">
        <v>Mini Home Chef Gift Set</v>
      </c>
      <c r="BH153" t="str">
        <v>Mini Snack Gift Box</v>
      </c>
      <c r="BI153" t="str">
        <v>Moet Gift Hamper</v>
      </c>
      <c r="BJ153" t="str">
        <v>Moon Dog Brews for Him Hamper</v>
      </c>
      <c r="BK153" t="str">
        <v>Mum's Margs &amp; Me Time Gift Basket</v>
      </c>
      <c r="BL153" t="str">
        <v>Mum's Market Munchies Tote Gift</v>
      </c>
      <c r="BM153" t="str">
        <v>Mum's Red Wine &amp; Robe Hamper</v>
      </c>
      <c r="BN153" t="str">
        <v>Mum's Sip &amp; Snack Hamper</v>
      </c>
      <c r="BO153" t="str">
        <v>Mum's Sparkling &amp; Treats Hamper</v>
      </c>
      <c r="BP153" t="str">
        <v>Mum's Sweet Treat Hamper</v>
      </c>
      <c r="BQ153" t="str">
        <v>Opulent Tea Lovers Gift Set</v>
      </c>
      <c r="BR153" t="str">
        <v>Perk Me Up Coffee Hamper</v>
      </c>
      <c r="BS153" t="str">
        <v>Prosecco Celebration Hamper</v>
      </c>
      <c r="BT153" t="str">
        <v>Red &amp; White Wine Gift Box</v>
      </c>
      <c r="BU153" t="str">
        <v>Red Welcome Home Hamper</v>
      </c>
      <c r="BV153" t="str">
        <v>Red Wine &amp; Game Night In Hamper</v>
      </c>
      <c r="BW153" t="str">
        <v>Reset Mini Moment Gift Box</v>
      </c>
      <c r="BX153" t="str">
        <v>Rest &amp; Reset Wellness Gift Hamper</v>
      </c>
      <c r="BY153" t="str">
        <v>Retire In Style Hamper</v>
      </c>
      <c r="BZ153" t="str">
        <v>Robby's Entertainer Gift Pack</v>
      </c>
      <c r="CA153" t="str">
        <v>Robs Arvo BBQ Kit</v>
      </c>
      <c r="CB153" t="str">
        <v>Rob's Red Wine Tasting Hamper</v>
      </c>
      <c r="CC153" t="str">
        <v>Self Care For You Gift Box</v>
      </c>
      <c r="CD153" t="str">
        <v>Self Care Gift Hamper</v>
      </c>
      <c r="CE153" t="str">
        <v>Sip &amp; Snack Gift Hamper</v>
      </c>
      <c r="CF153" t="str">
        <v>Sparkling Celebration Car Gift Hamper</v>
      </c>
      <c r="CG153" t="str">
        <v>Summer Lovin' Shopper Bag</v>
      </c>
      <c r="CH153" t="str">
        <v>Sweet Chocolate Easter Hamper</v>
      </c>
      <c r="CI153" t="str">
        <v>Sweet Chocolate Hamper</v>
      </c>
      <c r="CJ153" t="str">
        <v>Sweet Easter Sharing Gift Hamper</v>
      </c>
      <c r="CK153" t="str">
        <v>Sweet Treats Gift Hamper</v>
      </c>
      <c r="CL153" t="str">
        <v>Take Care Gift Hamper</v>
      </c>
      <c r="CM153" t="str">
        <v>Tea &amp; Comfort Hamper</v>
      </c>
      <c r="CN153" t="str">
        <v>The Aberlour 'U R' Special Hamper</v>
      </c>
      <c r="CO153" t="str">
        <v>The Artisan Picnic Hamper</v>
      </c>
      <c r="CP153" t="str">
        <v>The BBQ Lover's Gift Box</v>
      </c>
      <c r="CQ153" t="str">
        <v>The Bondi Soap Indulgence 'Delight Me' Gift Box</v>
      </c>
      <c r="CR153" t="str">
        <v>The Coffee &amp; Crunch Bundle Hamper</v>
      </c>
      <c r="CS153" t="str">
        <v>The Coffee Lover's Gift</v>
      </c>
      <c r="CT153" t="str">
        <v>The Entertainer Crate</v>
      </c>
      <c r="CU153" t="str">
        <v>The Gents' Retreat Hamper</v>
      </c>
      <c r="CV153" t="str">
        <v>Thinking Of You Mini Moments Gift</v>
      </c>
      <c r="CW153" t="str">
        <v>Top Shelf Veuve &amp; Aberlour Whisky Gift</v>
      </c>
      <c r="CX153" t="str">
        <v>Ultimate Car Gift Pack With Meguiar's</v>
      </c>
      <c r="CY153" t="str">
        <v>Ultimate Party Pack</v>
      </c>
      <c r="CZ153" t="str">
        <v>Very Veuve Gift Hamper</v>
      </c>
      <c r="DA153" t="str">
        <v>Vitale Australian Botanicals House Essentials</v>
      </c>
      <c r="DB153" t="str">
        <v>Vitale Wellness Pamper Hamper</v>
      </c>
      <c r="DC153" t="str">
        <v>Vitality Pamper Hamper</v>
      </c>
      <c r="DD153" t="str">
        <v>Welcome Home Cheeseboard &amp; Olive Oil</v>
      </c>
      <c r="DE153" t="str">
        <v>Welcome Home Cheeseboard &amp; Red Wine</v>
      </c>
      <c r="DF153" t="str">
        <v>Wine &amp; Antipasto Hamper</v>
      </c>
      <c r="DG153" t="str">
        <v>Wine &amp; Chocolate Collection</v>
      </c>
      <c r="DH153" t="str">
        <v>With Love Sparkling Hamper</v>
      </c>
      <c r="DI153" t="str">
        <v>Yes Way Rose Hamper</v>
      </c>
      <c r="DJ153" t="str">
        <v>You're Amazing Mini Moments Gift</v>
      </c>
      <c r="DK153" t="str">
        <v>Zonzo Roro Apertivo Spritz &amp; Snack Set Gift</v>
      </c>
      <c r="DL153" t="str">
        <v>Zonzo Vodka Celebration Hamper</v>
      </c>
      <c r="DM153" t="str">
        <v>Custom Hamper</v>
      </c>
    </row>
    <row r="154" spans="1:117" x14ac:dyDescent="0.25">
      <c r="A154" s="62" t="str" cm="1">
        <f t="array" ref="A154:DM154">TRANSPOSE(_xlfn._xlws.FILTER('Hamper Listing'!$A$2:$A$160,ISNUMBER(SEARCH('Bulk Order Form'!K167,'Hamper Listing'!$A$2:$A$160)),"No Results"))</f>
        <v>A Chandon Gift Hamper</v>
      </c>
      <c r="B154" t="str">
        <v>All Chill, No Booze Beer Hamper</v>
      </c>
      <c r="C154" t="str">
        <v>Backyard Barby Essentials Crate</v>
      </c>
      <c r="D154" t="str">
        <v>Beer &amp; Wine Picnic Cooler Bag</v>
      </c>
      <c r="E154" t="str">
        <v>Bite Bundle Gourmet Snacks Hamper</v>
      </c>
      <c r="F154" t="str">
        <v>Bite Bundle Pasta Night Hamper</v>
      </c>
      <c r="G154" t="str">
        <v>Bite Bundle Snack Indulgence Hamper</v>
      </c>
      <c r="H154" t="str">
        <v>Bondi Essentials Gift Hamper</v>
      </c>
      <c r="I154" t="str">
        <v>Botanica Pamper Hamper</v>
      </c>
      <c r="J154" t="str">
        <v>Botanica Rose Chandon Gift</v>
      </c>
      <c r="K154" t="str">
        <v>Box Of Treats Easter Hamper</v>
      </c>
      <c r="L154" t="str">
        <v>Box Of Treats Hamper</v>
      </c>
      <c r="M154" t="str">
        <v>Car &amp; Wine Lovers Gift Hamper</v>
      </c>
      <c r="N154" t="str">
        <v>Car Chamois &amp; Red Wine Gift</v>
      </c>
      <c r="O154" t="str">
        <v>Car Chamois &amp; White Wine Gift</v>
      </c>
      <c r="P154" t="str">
        <v>Car Essentials Gift Pack</v>
      </c>
      <c r="Q154" t="str">
        <v>Caring For You Rest Time Gift Box</v>
      </c>
      <c r="R154" t="str">
        <v>Celebrate Shiraz Gift Box</v>
      </c>
      <c r="S154" t="str">
        <v>Chill Out Lager Hamper</v>
      </c>
      <c r="T154" t="str">
        <v>Chill Out Pale Ale Hamper</v>
      </c>
      <c r="U154" t="str">
        <v>Chivas Whisky &amp; Nuts Hamper</v>
      </c>
      <c r="V154" t="str">
        <v>Clay Date - Clay Sculpting Set For Two</v>
      </c>
      <c r="W154" t="str">
        <v>Connoisseur's Wine Collection Hamper</v>
      </c>
      <c r="X154" t="str">
        <v>Cuddle Up At Home</v>
      </c>
      <c r="Y154" t="str">
        <v>Dom Perignon Champagne Gift Hamper</v>
      </c>
      <c r="Z154" t="str">
        <v>Double Wine Canvas Shopper</v>
      </c>
      <c r="AA154" t="str">
        <v>Elegance Dom Perignon Gift Hamper</v>
      </c>
      <c r="AB154" t="str">
        <v>Elegant Shiraz Housewarming Gift Box</v>
      </c>
      <c r="AC154" t="str">
        <v>Entertain With Veuve Crate</v>
      </c>
      <c r="AD154" t="str">
        <v>For Her Essentials Hamper</v>
      </c>
      <c r="AE154" t="str">
        <v>Garden &amp; Pamper Hamper</v>
      </c>
      <c r="AF154" t="str">
        <v>Glenlivet 12 Premium Whisky Hamper</v>
      </c>
      <c r="AG154" t="str">
        <v>Glenmorangie Whisky Tasting Hamper</v>
      </c>
      <c r="AH154" t="str">
        <v>Golf &amp; Chill Pack Gift</v>
      </c>
      <c r="AI154" t="str">
        <v>Gourmet Cheeseboard Hamper</v>
      </c>
      <c r="AJ154" t="str">
        <v>Gourmet Red Wine Hamper</v>
      </c>
      <c r="AK154" t="str">
        <v>Gourmet Sauv Blanc Hamper</v>
      </c>
      <c r="AL154" t="str">
        <v>Gourmet Settlement Gift</v>
      </c>
      <c r="AM154" t="str">
        <v>Gourmet Sparkling Hamper</v>
      </c>
      <c r="AN154" t="str">
        <v>Gourmet White Wine Hamper</v>
      </c>
      <c r="AO154" t="str">
        <v>Heaps Normal for Heaps Cool Gents Gift</v>
      </c>
      <c r="AP154" t="str">
        <v>Her Comfort Care Gift</v>
      </c>
      <c r="AQ154" t="str">
        <v>Home Celebration Hamper</v>
      </c>
      <c r="AR154" t="str">
        <v>Hoppy Days Pale Ale, Snack &amp; Speaker Gift Hamper</v>
      </c>
      <c r="AS154" t="str">
        <v>Hoppy Easter Chocolate Gift Box</v>
      </c>
      <c r="AT154" t="str">
        <v>Hoppy Easter Sparkling Gift Basket</v>
      </c>
      <c r="AU154" t="str">
        <v>Johnnie Walker Whisky Hamper</v>
      </c>
      <c r="AV154" t="str">
        <v>Limoncello Picnic Party Cooler</v>
      </c>
      <c r="AW154" t="str">
        <v>Love You Beary Much Hamper</v>
      </c>
      <c r="AX154" t="str">
        <v>Luxurious Picnic Gift Hamper</v>
      </c>
      <c r="AY154" t="str">
        <v>Luxury Car &amp; St Hugo Shiraz Hamper</v>
      </c>
      <c r="AZ154" t="str">
        <v>Luxury Gift Hamper For Her</v>
      </c>
      <c r="BA154" t="str">
        <v>Luxury Gift Hamper For Him</v>
      </c>
      <c r="BB154" t="str">
        <v>Luxury Homebody Relaxation Gift Hamper</v>
      </c>
      <c r="BC154" t="str">
        <v>Luxury Moet Hamper</v>
      </c>
      <c r="BD154" t="str">
        <v>Made To Share Basket</v>
      </c>
      <c r="BE154" t="str">
        <v>Makers Mark Whisky Hamper</v>
      </c>
      <c r="BF154" t="str">
        <v>Market Munchies Canvas Bag</v>
      </c>
      <c r="BG154" t="str">
        <v>Mini Home Chef Gift Set</v>
      </c>
      <c r="BH154" t="str">
        <v>Mini Snack Gift Box</v>
      </c>
      <c r="BI154" t="str">
        <v>Moet Gift Hamper</v>
      </c>
      <c r="BJ154" t="str">
        <v>Moon Dog Brews for Him Hamper</v>
      </c>
      <c r="BK154" t="str">
        <v>Mum's Margs &amp; Me Time Gift Basket</v>
      </c>
      <c r="BL154" t="str">
        <v>Mum's Market Munchies Tote Gift</v>
      </c>
      <c r="BM154" t="str">
        <v>Mum's Red Wine &amp; Robe Hamper</v>
      </c>
      <c r="BN154" t="str">
        <v>Mum's Sip &amp; Snack Hamper</v>
      </c>
      <c r="BO154" t="str">
        <v>Mum's Sparkling &amp; Treats Hamper</v>
      </c>
      <c r="BP154" t="str">
        <v>Mum's Sweet Treat Hamper</v>
      </c>
      <c r="BQ154" t="str">
        <v>Opulent Tea Lovers Gift Set</v>
      </c>
      <c r="BR154" t="str">
        <v>Perk Me Up Coffee Hamper</v>
      </c>
      <c r="BS154" t="str">
        <v>Prosecco Celebration Hamper</v>
      </c>
      <c r="BT154" t="str">
        <v>Red &amp; White Wine Gift Box</v>
      </c>
      <c r="BU154" t="str">
        <v>Red Welcome Home Hamper</v>
      </c>
      <c r="BV154" t="str">
        <v>Red Wine &amp; Game Night In Hamper</v>
      </c>
      <c r="BW154" t="str">
        <v>Reset Mini Moment Gift Box</v>
      </c>
      <c r="BX154" t="str">
        <v>Rest &amp; Reset Wellness Gift Hamper</v>
      </c>
      <c r="BY154" t="str">
        <v>Retire In Style Hamper</v>
      </c>
      <c r="BZ154" t="str">
        <v>Robby's Entertainer Gift Pack</v>
      </c>
      <c r="CA154" t="str">
        <v>Robs Arvo BBQ Kit</v>
      </c>
      <c r="CB154" t="str">
        <v>Rob's Red Wine Tasting Hamper</v>
      </c>
      <c r="CC154" t="str">
        <v>Self Care For You Gift Box</v>
      </c>
      <c r="CD154" t="str">
        <v>Self Care Gift Hamper</v>
      </c>
      <c r="CE154" t="str">
        <v>Sip &amp; Snack Gift Hamper</v>
      </c>
      <c r="CF154" t="str">
        <v>Sparkling Celebration Car Gift Hamper</v>
      </c>
      <c r="CG154" t="str">
        <v>Summer Lovin' Shopper Bag</v>
      </c>
      <c r="CH154" t="str">
        <v>Sweet Chocolate Easter Hamper</v>
      </c>
      <c r="CI154" t="str">
        <v>Sweet Chocolate Hamper</v>
      </c>
      <c r="CJ154" t="str">
        <v>Sweet Easter Sharing Gift Hamper</v>
      </c>
      <c r="CK154" t="str">
        <v>Sweet Treats Gift Hamper</v>
      </c>
      <c r="CL154" t="str">
        <v>Take Care Gift Hamper</v>
      </c>
      <c r="CM154" t="str">
        <v>Tea &amp; Comfort Hamper</v>
      </c>
      <c r="CN154" t="str">
        <v>The Aberlour 'U R' Special Hamper</v>
      </c>
      <c r="CO154" t="str">
        <v>The Artisan Picnic Hamper</v>
      </c>
      <c r="CP154" t="str">
        <v>The BBQ Lover's Gift Box</v>
      </c>
      <c r="CQ154" t="str">
        <v>The Bondi Soap Indulgence 'Delight Me' Gift Box</v>
      </c>
      <c r="CR154" t="str">
        <v>The Coffee &amp; Crunch Bundle Hamper</v>
      </c>
      <c r="CS154" t="str">
        <v>The Coffee Lover's Gift</v>
      </c>
      <c r="CT154" t="str">
        <v>The Entertainer Crate</v>
      </c>
      <c r="CU154" t="str">
        <v>The Gents' Retreat Hamper</v>
      </c>
      <c r="CV154" t="str">
        <v>Thinking Of You Mini Moments Gift</v>
      </c>
      <c r="CW154" t="str">
        <v>Top Shelf Veuve &amp; Aberlour Whisky Gift</v>
      </c>
      <c r="CX154" t="str">
        <v>Ultimate Car Gift Pack With Meguiar's</v>
      </c>
      <c r="CY154" t="str">
        <v>Ultimate Party Pack</v>
      </c>
      <c r="CZ154" t="str">
        <v>Very Veuve Gift Hamper</v>
      </c>
      <c r="DA154" t="str">
        <v>Vitale Australian Botanicals House Essentials</v>
      </c>
      <c r="DB154" t="str">
        <v>Vitale Wellness Pamper Hamper</v>
      </c>
      <c r="DC154" t="str">
        <v>Vitality Pamper Hamper</v>
      </c>
      <c r="DD154" t="str">
        <v>Welcome Home Cheeseboard &amp; Olive Oil</v>
      </c>
      <c r="DE154" t="str">
        <v>Welcome Home Cheeseboard &amp; Red Wine</v>
      </c>
      <c r="DF154" t="str">
        <v>Wine &amp; Antipasto Hamper</v>
      </c>
      <c r="DG154" t="str">
        <v>Wine &amp; Chocolate Collection</v>
      </c>
      <c r="DH154" t="str">
        <v>With Love Sparkling Hamper</v>
      </c>
      <c r="DI154" t="str">
        <v>Yes Way Rose Hamper</v>
      </c>
      <c r="DJ154" t="str">
        <v>You're Amazing Mini Moments Gift</v>
      </c>
      <c r="DK154" t="str">
        <v>Zonzo Roro Apertivo Spritz &amp; Snack Set Gift</v>
      </c>
      <c r="DL154" t="str">
        <v>Zonzo Vodka Celebration Hamper</v>
      </c>
      <c r="DM154" t="str">
        <v>Custom Hamper</v>
      </c>
    </row>
    <row r="155" spans="1:117" x14ac:dyDescent="0.25">
      <c r="A155" s="62" t="str" cm="1">
        <f t="array" ref="A155:DM155">TRANSPOSE(_xlfn._xlws.FILTER('Hamper Listing'!$A$2:$A$160,ISNUMBER(SEARCH('Bulk Order Form'!K168,'Hamper Listing'!$A$2:$A$160)),"No Results"))</f>
        <v>A Chandon Gift Hamper</v>
      </c>
      <c r="B155" t="str">
        <v>All Chill, No Booze Beer Hamper</v>
      </c>
      <c r="C155" t="str">
        <v>Backyard Barby Essentials Crate</v>
      </c>
      <c r="D155" t="str">
        <v>Beer &amp; Wine Picnic Cooler Bag</v>
      </c>
      <c r="E155" t="str">
        <v>Bite Bundle Gourmet Snacks Hamper</v>
      </c>
      <c r="F155" t="str">
        <v>Bite Bundle Pasta Night Hamper</v>
      </c>
      <c r="G155" t="str">
        <v>Bite Bundle Snack Indulgence Hamper</v>
      </c>
      <c r="H155" t="str">
        <v>Bondi Essentials Gift Hamper</v>
      </c>
      <c r="I155" t="str">
        <v>Botanica Pamper Hamper</v>
      </c>
      <c r="J155" t="str">
        <v>Botanica Rose Chandon Gift</v>
      </c>
      <c r="K155" t="str">
        <v>Box Of Treats Easter Hamper</v>
      </c>
      <c r="L155" t="str">
        <v>Box Of Treats Hamper</v>
      </c>
      <c r="M155" t="str">
        <v>Car &amp; Wine Lovers Gift Hamper</v>
      </c>
      <c r="N155" t="str">
        <v>Car Chamois &amp; Red Wine Gift</v>
      </c>
      <c r="O155" t="str">
        <v>Car Chamois &amp; White Wine Gift</v>
      </c>
      <c r="P155" t="str">
        <v>Car Essentials Gift Pack</v>
      </c>
      <c r="Q155" t="str">
        <v>Caring For You Rest Time Gift Box</v>
      </c>
      <c r="R155" t="str">
        <v>Celebrate Shiraz Gift Box</v>
      </c>
      <c r="S155" t="str">
        <v>Chill Out Lager Hamper</v>
      </c>
      <c r="T155" t="str">
        <v>Chill Out Pale Ale Hamper</v>
      </c>
      <c r="U155" t="str">
        <v>Chivas Whisky &amp; Nuts Hamper</v>
      </c>
      <c r="V155" t="str">
        <v>Clay Date - Clay Sculpting Set For Two</v>
      </c>
      <c r="W155" t="str">
        <v>Connoisseur's Wine Collection Hamper</v>
      </c>
      <c r="X155" t="str">
        <v>Cuddle Up At Home</v>
      </c>
      <c r="Y155" t="str">
        <v>Dom Perignon Champagne Gift Hamper</v>
      </c>
      <c r="Z155" t="str">
        <v>Double Wine Canvas Shopper</v>
      </c>
      <c r="AA155" t="str">
        <v>Elegance Dom Perignon Gift Hamper</v>
      </c>
      <c r="AB155" t="str">
        <v>Elegant Shiraz Housewarming Gift Box</v>
      </c>
      <c r="AC155" t="str">
        <v>Entertain With Veuve Crate</v>
      </c>
      <c r="AD155" t="str">
        <v>For Her Essentials Hamper</v>
      </c>
      <c r="AE155" t="str">
        <v>Garden &amp; Pamper Hamper</v>
      </c>
      <c r="AF155" t="str">
        <v>Glenlivet 12 Premium Whisky Hamper</v>
      </c>
      <c r="AG155" t="str">
        <v>Glenmorangie Whisky Tasting Hamper</v>
      </c>
      <c r="AH155" t="str">
        <v>Golf &amp; Chill Pack Gift</v>
      </c>
      <c r="AI155" t="str">
        <v>Gourmet Cheeseboard Hamper</v>
      </c>
      <c r="AJ155" t="str">
        <v>Gourmet Red Wine Hamper</v>
      </c>
      <c r="AK155" t="str">
        <v>Gourmet Sauv Blanc Hamper</v>
      </c>
      <c r="AL155" t="str">
        <v>Gourmet Settlement Gift</v>
      </c>
      <c r="AM155" t="str">
        <v>Gourmet Sparkling Hamper</v>
      </c>
      <c r="AN155" t="str">
        <v>Gourmet White Wine Hamper</v>
      </c>
      <c r="AO155" t="str">
        <v>Heaps Normal for Heaps Cool Gents Gift</v>
      </c>
      <c r="AP155" t="str">
        <v>Her Comfort Care Gift</v>
      </c>
      <c r="AQ155" t="str">
        <v>Home Celebration Hamper</v>
      </c>
      <c r="AR155" t="str">
        <v>Hoppy Days Pale Ale, Snack &amp; Speaker Gift Hamper</v>
      </c>
      <c r="AS155" t="str">
        <v>Hoppy Easter Chocolate Gift Box</v>
      </c>
      <c r="AT155" t="str">
        <v>Hoppy Easter Sparkling Gift Basket</v>
      </c>
      <c r="AU155" t="str">
        <v>Johnnie Walker Whisky Hamper</v>
      </c>
      <c r="AV155" t="str">
        <v>Limoncello Picnic Party Cooler</v>
      </c>
      <c r="AW155" t="str">
        <v>Love You Beary Much Hamper</v>
      </c>
      <c r="AX155" t="str">
        <v>Luxurious Picnic Gift Hamper</v>
      </c>
      <c r="AY155" t="str">
        <v>Luxury Car &amp; St Hugo Shiraz Hamper</v>
      </c>
      <c r="AZ155" t="str">
        <v>Luxury Gift Hamper For Her</v>
      </c>
      <c r="BA155" t="str">
        <v>Luxury Gift Hamper For Him</v>
      </c>
      <c r="BB155" t="str">
        <v>Luxury Homebody Relaxation Gift Hamper</v>
      </c>
      <c r="BC155" t="str">
        <v>Luxury Moet Hamper</v>
      </c>
      <c r="BD155" t="str">
        <v>Made To Share Basket</v>
      </c>
      <c r="BE155" t="str">
        <v>Makers Mark Whisky Hamper</v>
      </c>
      <c r="BF155" t="str">
        <v>Market Munchies Canvas Bag</v>
      </c>
      <c r="BG155" t="str">
        <v>Mini Home Chef Gift Set</v>
      </c>
      <c r="BH155" t="str">
        <v>Mini Snack Gift Box</v>
      </c>
      <c r="BI155" t="str">
        <v>Moet Gift Hamper</v>
      </c>
      <c r="BJ155" t="str">
        <v>Moon Dog Brews for Him Hamper</v>
      </c>
      <c r="BK155" t="str">
        <v>Mum's Margs &amp; Me Time Gift Basket</v>
      </c>
      <c r="BL155" t="str">
        <v>Mum's Market Munchies Tote Gift</v>
      </c>
      <c r="BM155" t="str">
        <v>Mum's Red Wine &amp; Robe Hamper</v>
      </c>
      <c r="BN155" t="str">
        <v>Mum's Sip &amp; Snack Hamper</v>
      </c>
      <c r="BO155" t="str">
        <v>Mum's Sparkling &amp; Treats Hamper</v>
      </c>
      <c r="BP155" t="str">
        <v>Mum's Sweet Treat Hamper</v>
      </c>
      <c r="BQ155" t="str">
        <v>Opulent Tea Lovers Gift Set</v>
      </c>
      <c r="BR155" t="str">
        <v>Perk Me Up Coffee Hamper</v>
      </c>
      <c r="BS155" t="str">
        <v>Prosecco Celebration Hamper</v>
      </c>
      <c r="BT155" t="str">
        <v>Red &amp; White Wine Gift Box</v>
      </c>
      <c r="BU155" t="str">
        <v>Red Welcome Home Hamper</v>
      </c>
      <c r="BV155" t="str">
        <v>Red Wine &amp; Game Night In Hamper</v>
      </c>
      <c r="BW155" t="str">
        <v>Reset Mini Moment Gift Box</v>
      </c>
      <c r="BX155" t="str">
        <v>Rest &amp; Reset Wellness Gift Hamper</v>
      </c>
      <c r="BY155" t="str">
        <v>Retire In Style Hamper</v>
      </c>
      <c r="BZ155" t="str">
        <v>Robby's Entertainer Gift Pack</v>
      </c>
      <c r="CA155" t="str">
        <v>Robs Arvo BBQ Kit</v>
      </c>
      <c r="CB155" t="str">
        <v>Rob's Red Wine Tasting Hamper</v>
      </c>
      <c r="CC155" t="str">
        <v>Self Care For You Gift Box</v>
      </c>
      <c r="CD155" t="str">
        <v>Self Care Gift Hamper</v>
      </c>
      <c r="CE155" t="str">
        <v>Sip &amp; Snack Gift Hamper</v>
      </c>
      <c r="CF155" t="str">
        <v>Sparkling Celebration Car Gift Hamper</v>
      </c>
      <c r="CG155" t="str">
        <v>Summer Lovin' Shopper Bag</v>
      </c>
      <c r="CH155" t="str">
        <v>Sweet Chocolate Easter Hamper</v>
      </c>
      <c r="CI155" t="str">
        <v>Sweet Chocolate Hamper</v>
      </c>
      <c r="CJ155" t="str">
        <v>Sweet Easter Sharing Gift Hamper</v>
      </c>
      <c r="CK155" t="str">
        <v>Sweet Treats Gift Hamper</v>
      </c>
      <c r="CL155" t="str">
        <v>Take Care Gift Hamper</v>
      </c>
      <c r="CM155" t="str">
        <v>Tea &amp; Comfort Hamper</v>
      </c>
      <c r="CN155" t="str">
        <v>The Aberlour 'U R' Special Hamper</v>
      </c>
      <c r="CO155" t="str">
        <v>The Artisan Picnic Hamper</v>
      </c>
      <c r="CP155" t="str">
        <v>The BBQ Lover's Gift Box</v>
      </c>
      <c r="CQ155" t="str">
        <v>The Bondi Soap Indulgence 'Delight Me' Gift Box</v>
      </c>
      <c r="CR155" t="str">
        <v>The Coffee &amp; Crunch Bundle Hamper</v>
      </c>
      <c r="CS155" t="str">
        <v>The Coffee Lover's Gift</v>
      </c>
      <c r="CT155" t="str">
        <v>The Entertainer Crate</v>
      </c>
      <c r="CU155" t="str">
        <v>The Gents' Retreat Hamper</v>
      </c>
      <c r="CV155" t="str">
        <v>Thinking Of You Mini Moments Gift</v>
      </c>
      <c r="CW155" t="str">
        <v>Top Shelf Veuve &amp; Aberlour Whisky Gift</v>
      </c>
      <c r="CX155" t="str">
        <v>Ultimate Car Gift Pack With Meguiar's</v>
      </c>
      <c r="CY155" t="str">
        <v>Ultimate Party Pack</v>
      </c>
      <c r="CZ155" t="str">
        <v>Very Veuve Gift Hamper</v>
      </c>
      <c r="DA155" t="str">
        <v>Vitale Australian Botanicals House Essentials</v>
      </c>
      <c r="DB155" t="str">
        <v>Vitale Wellness Pamper Hamper</v>
      </c>
      <c r="DC155" t="str">
        <v>Vitality Pamper Hamper</v>
      </c>
      <c r="DD155" t="str">
        <v>Welcome Home Cheeseboard &amp; Olive Oil</v>
      </c>
      <c r="DE155" t="str">
        <v>Welcome Home Cheeseboard &amp; Red Wine</v>
      </c>
      <c r="DF155" t="str">
        <v>Wine &amp; Antipasto Hamper</v>
      </c>
      <c r="DG155" t="str">
        <v>Wine &amp; Chocolate Collection</v>
      </c>
      <c r="DH155" t="str">
        <v>With Love Sparkling Hamper</v>
      </c>
      <c r="DI155" t="str">
        <v>Yes Way Rose Hamper</v>
      </c>
      <c r="DJ155" t="str">
        <v>You're Amazing Mini Moments Gift</v>
      </c>
      <c r="DK155" t="str">
        <v>Zonzo Roro Apertivo Spritz &amp; Snack Set Gift</v>
      </c>
      <c r="DL155" t="str">
        <v>Zonzo Vodka Celebration Hamper</v>
      </c>
      <c r="DM155" t="str">
        <v>Custom Hamper</v>
      </c>
    </row>
    <row r="156" spans="1:117" x14ac:dyDescent="0.25">
      <c r="A156" s="62" t="str" cm="1">
        <f t="array" ref="A156:DM156">TRANSPOSE(_xlfn._xlws.FILTER('Hamper Listing'!$A$2:$A$160,ISNUMBER(SEARCH('Bulk Order Form'!K169,'Hamper Listing'!$A$2:$A$160)),"No Results"))</f>
        <v>A Chandon Gift Hamper</v>
      </c>
      <c r="B156" t="str">
        <v>All Chill, No Booze Beer Hamper</v>
      </c>
      <c r="C156" t="str">
        <v>Backyard Barby Essentials Crate</v>
      </c>
      <c r="D156" t="str">
        <v>Beer &amp; Wine Picnic Cooler Bag</v>
      </c>
      <c r="E156" t="str">
        <v>Bite Bundle Gourmet Snacks Hamper</v>
      </c>
      <c r="F156" t="str">
        <v>Bite Bundle Pasta Night Hamper</v>
      </c>
      <c r="G156" t="str">
        <v>Bite Bundle Snack Indulgence Hamper</v>
      </c>
      <c r="H156" t="str">
        <v>Bondi Essentials Gift Hamper</v>
      </c>
      <c r="I156" t="str">
        <v>Botanica Pamper Hamper</v>
      </c>
      <c r="J156" t="str">
        <v>Botanica Rose Chandon Gift</v>
      </c>
      <c r="K156" t="str">
        <v>Box Of Treats Easter Hamper</v>
      </c>
      <c r="L156" t="str">
        <v>Box Of Treats Hamper</v>
      </c>
      <c r="M156" t="str">
        <v>Car &amp; Wine Lovers Gift Hamper</v>
      </c>
      <c r="N156" t="str">
        <v>Car Chamois &amp; Red Wine Gift</v>
      </c>
      <c r="O156" t="str">
        <v>Car Chamois &amp; White Wine Gift</v>
      </c>
      <c r="P156" t="str">
        <v>Car Essentials Gift Pack</v>
      </c>
      <c r="Q156" t="str">
        <v>Caring For You Rest Time Gift Box</v>
      </c>
      <c r="R156" t="str">
        <v>Celebrate Shiraz Gift Box</v>
      </c>
      <c r="S156" t="str">
        <v>Chill Out Lager Hamper</v>
      </c>
      <c r="T156" t="str">
        <v>Chill Out Pale Ale Hamper</v>
      </c>
      <c r="U156" t="str">
        <v>Chivas Whisky &amp; Nuts Hamper</v>
      </c>
      <c r="V156" t="str">
        <v>Clay Date - Clay Sculpting Set For Two</v>
      </c>
      <c r="W156" t="str">
        <v>Connoisseur's Wine Collection Hamper</v>
      </c>
      <c r="X156" t="str">
        <v>Cuddle Up At Home</v>
      </c>
      <c r="Y156" t="str">
        <v>Dom Perignon Champagne Gift Hamper</v>
      </c>
      <c r="Z156" t="str">
        <v>Double Wine Canvas Shopper</v>
      </c>
      <c r="AA156" t="str">
        <v>Elegance Dom Perignon Gift Hamper</v>
      </c>
      <c r="AB156" t="str">
        <v>Elegant Shiraz Housewarming Gift Box</v>
      </c>
      <c r="AC156" t="str">
        <v>Entertain With Veuve Crate</v>
      </c>
      <c r="AD156" t="str">
        <v>For Her Essentials Hamper</v>
      </c>
      <c r="AE156" t="str">
        <v>Garden &amp; Pamper Hamper</v>
      </c>
      <c r="AF156" t="str">
        <v>Glenlivet 12 Premium Whisky Hamper</v>
      </c>
      <c r="AG156" t="str">
        <v>Glenmorangie Whisky Tasting Hamper</v>
      </c>
      <c r="AH156" t="str">
        <v>Golf &amp; Chill Pack Gift</v>
      </c>
      <c r="AI156" t="str">
        <v>Gourmet Cheeseboard Hamper</v>
      </c>
      <c r="AJ156" t="str">
        <v>Gourmet Red Wine Hamper</v>
      </c>
      <c r="AK156" t="str">
        <v>Gourmet Sauv Blanc Hamper</v>
      </c>
      <c r="AL156" t="str">
        <v>Gourmet Settlement Gift</v>
      </c>
      <c r="AM156" t="str">
        <v>Gourmet Sparkling Hamper</v>
      </c>
      <c r="AN156" t="str">
        <v>Gourmet White Wine Hamper</v>
      </c>
      <c r="AO156" t="str">
        <v>Heaps Normal for Heaps Cool Gents Gift</v>
      </c>
      <c r="AP156" t="str">
        <v>Her Comfort Care Gift</v>
      </c>
      <c r="AQ156" t="str">
        <v>Home Celebration Hamper</v>
      </c>
      <c r="AR156" t="str">
        <v>Hoppy Days Pale Ale, Snack &amp; Speaker Gift Hamper</v>
      </c>
      <c r="AS156" t="str">
        <v>Hoppy Easter Chocolate Gift Box</v>
      </c>
      <c r="AT156" t="str">
        <v>Hoppy Easter Sparkling Gift Basket</v>
      </c>
      <c r="AU156" t="str">
        <v>Johnnie Walker Whisky Hamper</v>
      </c>
      <c r="AV156" t="str">
        <v>Limoncello Picnic Party Cooler</v>
      </c>
      <c r="AW156" t="str">
        <v>Love You Beary Much Hamper</v>
      </c>
      <c r="AX156" t="str">
        <v>Luxurious Picnic Gift Hamper</v>
      </c>
      <c r="AY156" t="str">
        <v>Luxury Car &amp; St Hugo Shiraz Hamper</v>
      </c>
      <c r="AZ156" t="str">
        <v>Luxury Gift Hamper For Her</v>
      </c>
      <c r="BA156" t="str">
        <v>Luxury Gift Hamper For Him</v>
      </c>
      <c r="BB156" t="str">
        <v>Luxury Homebody Relaxation Gift Hamper</v>
      </c>
      <c r="BC156" t="str">
        <v>Luxury Moet Hamper</v>
      </c>
      <c r="BD156" t="str">
        <v>Made To Share Basket</v>
      </c>
      <c r="BE156" t="str">
        <v>Makers Mark Whisky Hamper</v>
      </c>
      <c r="BF156" t="str">
        <v>Market Munchies Canvas Bag</v>
      </c>
      <c r="BG156" t="str">
        <v>Mini Home Chef Gift Set</v>
      </c>
      <c r="BH156" t="str">
        <v>Mini Snack Gift Box</v>
      </c>
      <c r="BI156" t="str">
        <v>Moet Gift Hamper</v>
      </c>
      <c r="BJ156" t="str">
        <v>Moon Dog Brews for Him Hamper</v>
      </c>
      <c r="BK156" t="str">
        <v>Mum's Margs &amp; Me Time Gift Basket</v>
      </c>
      <c r="BL156" t="str">
        <v>Mum's Market Munchies Tote Gift</v>
      </c>
      <c r="BM156" t="str">
        <v>Mum's Red Wine &amp; Robe Hamper</v>
      </c>
      <c r="BN156" t="str">
        <v>Mum's Sip &amp; Snack Hamper</v>
      </c>
      <c r="BO156" t="str">
        <v>Mum's Sparkling &amp; Treats Hamper</v>
      </c>
      <c r="BP156" t="str">
        <v>Mum's Sweet Treat Hamper</v>
      </c>
      <c r="BQ156" t="str">
        <v>Opulent Tea Lovers Gift Set</v>
      </c>
      <c r="BR156" t="str">
        <v>Perk Me Up Coffee Hamper</v>
      </c>
      <c r="BS156" t="str">
        <v>Prosecco Celebration Hamper</v>
      </c>
      <c r="BT156" t="str">
        <v>Red &amp; White Wine Gift Box</v>
      </c>
      <c r="BU156" t="str">
        <v>Red Welcome Home Hamper</v>
      </c>
      <c r="BV156" t="str">
        <v>Red Wine &amp; Game Night In Hamper</v>
      </c>
      <c r="BW156" t="str">
        <v>Reset Mini Moment Gift Box</v>
      </c>
      <c r="BX156" t="str">
        <v>Rest &amp; Reset Wellness Gift Hamper</v>
      </c>
      <c r="BY156" t="str">
        <v>Retire In Style Hamper</v>
      </c>
      <c r="BZ156" t="str">
        <v>Robby's Entertainer Gift Pack</v>
      </c>
      <c r="CA156" t="str">
        <v>Robs Arvo BBQ Kit</v>
      </c>
      <c r="CB156" t="str">
        <v>Rob's Red Wine Tasting Hamper</v>
      </c>
      <c r="CC156" t="str">
        <v>Self Care For You Gift Box</v>
      </c>
      <c r="CD156" t="str">
        <v>Self Care Gift Hamper</v>
      </c>
      <c r="CE156" t="str">
        <v>Sip &amp; Snack Gift Hamper</v>
      </c>
      <c r="CF156" t="str">
        <v>Sparkling Celebration Car Gift Hamper</v>
      </c>
      <c r="CG156" t="str">
        <v>Summer Lovin' Shopper Bag</v>
      </c>
      <c r="CH156" t="str">
        <v>Sweet Chocolate Easter Hamper</v>
      </c>
      <c r="CI156" t="str">
        <v>Sweet Chocolate Hamper</v>
      </c>
      <c r="CJ156" t="str">
        <v>Sweet Easter Sharing Gift Hamper</v>
      </c>
      <c r="CK156" t="str">
        <v>Sweet Treats Gift Hamper</v>
      </c>
      <c r="CL156" t="str">
        <v>Take Care Gift Hamper</v>
      </c>
      <c r="CM156" t="str">
        <v>Tea &amp; Comfort Hamper</v>
      </c>
      <c r="CN156" t="str">
        <v>The Aberlour 'U R' Special Hamper</v>
      </c>
      <c r="CO156" t="str">
        <v>The Artisan Picnic Hamper</v>
      </c>
      <c r="CP156" t="str">
        <v>The BBQ Lover's Gift Box</v>
      </c>
      <c r="CQ156" t="str">
        <v>The Bondi Soap Indulgence 'Delight Me' Gift Box</v>
      </c>
      <c r="CR156" t="str">
        <v>The Coffee &amp; Crunch Bundle Hamper</v>
      </c>
      <c r="CS156" t="str">
        <v>The Coffee Lover's Gift</v>
      </c>
      <c r="CT156" t="str">
        <v>The Entertainer Crate</v>
      </c>
      <c r="CU156" t="str">
        <v>The Gents' Retreat Hamper</v>
      </c>
      <c r="CV156" t="str">
        <v>Thinking Of You Mini Moments Gift</v>
      </c>
      <c r="CW156" t="str">
        <v>Top Shelf Veuve &amp; Aberlour Whisky Gift</v>
      </c>
      <c r="CX156" t="str">
        <v>Ultimate Car Gift Pack With Meguiar's</v>
      </c>
      <c r="CY156" t="str">
        <v>Ultimate Party Pack</v>
      </c>
      <c r="CZ156" t="str">
        <v>Very Veuve Gift Hamper</v>
      </c>
      <c r="DA156" t="str">
        <v>Vitale Australian Botanicals House Essentials</v>
      </c>
      <c r="DB156" t="str">
        <v>Vitale Wellness Pamper Hamper</v>
      </c>
      <c r="DC156" t="str">
        <v>Vitality Pamper Hamper</v>
      </c>
      <c r="DD156" t="str">
        <v>Welcome Home Cheeseboard &amp; Olive Oil</v>
      </c>
      <c r="DE156" t="str">
        <v>Welcome Home Cheeseboard &amp; Red Wine</v>
      </c>
      <c r="DF156" t="str">
        <v>Wine &amp; Antipasto Hamper</v>
      </c>
      <c r="DG156" t="str">
        <v>Wine &amp; Chocolate Collection</v>
      </c>
      <c r="DH156" t="str">
        <v>With Love Sparkling Hamper</v>
      </c>
      <c r="DI156" t="str">
        <v>Yes Way Rose Hamper</v>
      </c>
      <c r="DJ156" t="str">
        <v>You're Amazing Mini Moments Gift</v>
      </c>
      <c r="DK156" t="str">
        <v>Zonzo Roro Apertivo Spritz &amp; Snack Set Gift</v>
      </c>
      <c r="DL156" t="str">
        <v>Zonzo Vodka Celebration Hamper</v>
      </c>
      <c r="DM156" t="str">
        <v>Custom Hamper</v>
      </c>
    </row>
    <row r="157" spans="1:117" x14ac:dyDescent="0.25">
      <c r="A157" s="62" t="str" cm="1">
        <f t="array" ref="A157:DM157">TRANSPOSE(_xlfn._xlws.FILTER('Hamper Listing'!$A$2:$A$160,ISNUMBER(SEARCH('Bulk Order Form'!K170,'Hamper Listing'!$A$2:$A$160)),"No Results"))</f>
        <v>A Chandon Gift Hamper</v>
      </c>
      <c r="B157" t="str">
        <v>All Chill, No Booze Beer Hamper</v>
      </c>
      <c r="C157" t="str">
        <v>Backyard Barby Essentials Crate</v>
      </c>
      <c r="D157" t="str">
        <v>Beer &amp; Wine Picnic Cooler Bag</v>
      </c>
      <c r="E157" t="str">
        <v>Bite Bundle Gourmet Snacks Hamper</v>
      </c>
      <c r="F157" t="str">
        <v>Bite Bundle Pasta Night Hamper</v>
      </c>
      <c r="G157" t="str">
        <v>Bite Bundle Snack Indulgence Hamper</v>
      </c>
      <c r="H157" t="str">
        <v>Bondi Essentials Gift Hamper</v>
      </c>
      <c r="I157" t="str">
        <v>Botanica Pamper Hamper</v>
      </c>
      <c r="J157" t="str">
        <v>Botanica Rose Chandon Gift</v>
      </c>
      <c r="K157" t="str">
        <v>Box Of Treats Easter Hamper</v>
      </c>
      <c r="L157" t="str">
        <v>Box Of Treats Hamper</v>
      </c>
      <c r="M157" t="str">
        <v>Car &amp; Wine Lovers Gift Hamper</v>
      </c>
      <c r="N157" t="str">
        <v>Car Chamois &amp; Red Wine Gift</v>
      </c>
      <c r="O157" t="str">
        <v>Car Chamois &amp; White Wine Gift</v>
      </c>
      <c r="P157" t="str">
        <v>Car Essentials Gift Pack</v>
      </c>
      <c r="Q157" t="str">
        <v>Caring For You Rest Time Gift Box</v>
      </c>
      <c r="R157" t="str">
        <v>Celebrate Shiraz Gift Box</v>
      </c>
      <c r="S157" t="str">
        <v>Chill Out Lager Hamper</v>
      </c>
      <c r="T157" t="str">
        <v>Chill Out Pale Ale Hamper</v>
      </c>
      <c r="U157" t="str">
        <v>Chivas Whisky &amp; Nuts Hamper</v>
      </c>
      <c r="V157" t="str">
        <v>Clay Date - Clay Sculpting Set For Two</v>
      </c>
      <c r="W157" t="str">
        <v>Connoisseur's Wine Collection Hamper</v>
      </c>
      <c r="X157" t="str">
        <v>Cuddle Up At Home</v>
      </c>
      <c r="Y157" t="str">
        <v>Dom Perignon Champagne Gift Hamper</v>
      </c>
      <c r="Z157" t="str">
        <v>Double Wine Canvas Shopper</v>
      </c>
      <c r="AA157" t="str">
        <v>Elegance Dom Perignon Gift Hamper</v>
      </c>
      <c r="AB157" t="str">
        <v>Elegant Shiraz Housewarming Gift Box</v>
      </c>
      <c r="AC157" t="str">
        <v>Entertain With Veuve Crate</v>
      </c>
      <c r="AD157" t="str">
        <v>For Her Essentials Hamper</v>
      </c>
      <c r="AE157" t="str">
        <v>Garden &amp; Pamper Hamper</v>
      </c>
      <c r="AF157" t="str">
        <v>Glenlivet 12 Premium Whisky Hamper</v>
      </c>
      <c r="AG157" t="str">
        <v>Glenmorangie Whisky Tasting Hamper</v>
      </c>
      <c r="AH157" t="str">
        <v>Golf &amp; Chill Pack Gift</v>
      </c>
      <c r="AI157" t="str">
        <v>Gourmet Cheeseboard Hamper</v>
      </c>
      <c r="AJ157" t="str">
        <v>Gourmet Red Wine Hamper</v>
      </c>
      <c r="AK157" t="str">
        <v>Gourmet Sauv Blanc Hamper</v>
      </c>
      <c r="AL157" t="str">
        <v>Gourmet Settlement Gift</v>
      </c>
      <c r="AM157" t="str">
        <v>Gourmet Sparkling Hamper</v>
      </c>
      <c r="AN157" t="str">
        <v>Gourmet White Wine Hamper</v>
      </c>
      <c r="AO157" t="str">
        <v>Heaps Normal for Heaps Cool Gents Gift</v>
      </c>
      <c r="AP157" t="str">
        <v>Her Comfort Care Gift</v>
      </c>
      <c r="AQ157" t="str">
        <v>Home Celebration Hamper</v>
      </c>
      <c r="AR157" t="str">
        <v>Hoppy Days Pale Ale, Snack &amp; Speaker Gift Hamper</v>
      </c>
      <c r="AS157" t="str">
        <v>Hoppy Easter Chocolate Gift Box</v>
      </c>
      <c r="AT157" t="str">
        <v>Hoppy Easter Sparkling Gift Basket</v>
      </c>
      <c r="AU157" t="str">
        <v>Johnnie Walker Whisky Hamper</v>
      </c>
      <c r="AV157" t="str">
        <v>Limoncello Picnic Party Cooler</v>
      </c>
      <c r="AW157" t="str">
        <v>Love You Beary Much Hamper</v>
      </c>
      <c r="AX157" t="str">
        <v>Luxurious Picnic Gift Hamper</v>
      </c>
      <c r="AY157" t="str">
        <v>Luxury Car &amp; St Hugo Shiraz Hamper</v>
      </c>
      <c r="AZ157" t="str">
        <v>Luxury Gift Hamper For Her</v>
      </c>
      <c r="BA157" t="str">
        <v>Luxury Gift Hamper For Him</v>
      </c>
      <c r="BB157" t="str">
        <v>Luxury Homebody Relaxation Gift Hamper</v>
      </c>
      <c r="BC157" t="str">
        <v>Luxury Moet Hamper</v>
      </c>
      <c r="BD157" t="str">
        <v>Made To Share Basket</v>
      </c>
      <c r="BE157" t="str">
        <v>Makers Mark Whisky Hamper</v>
      </c>
      <c r="BF157" t="str">
        <v>Market Munchies Canvas Bag</v>
      </c>
      <c r="BG157" t="str">
        <v>Mini Home Chef Gift Set</v>
      </c>
      <c r="BH157" t="str">
        <v>Mini Snack Gift Box</v>
      </c>
      <c r="BI157" t="str">
        <v>Moet Gift Hamper</v>
      </c>
      <c r="BJ157" t="str">
        <v>Moon Dog Brews for Him Hamper</v>
      </c>
      <c r="BK157" t="str">
        <v>Mum's Margs &amp; Me Time Gift Basket</v>
      </c>
      <c r="BL157" t="str">
        <v>Mum's Market Munchies Tote Gift</v>
      </c>
      <c r="BM157" t="str">
        <v>Mum's Red Wine &amp; Robe Hamper</v>
      </c>
      <c r="BN157" t="str">
        <v>Mum's Sip &amp; Snack Hamper</v>
      </c>
      <c r="BO157" t="str">
        <v>Mum's Sparkling &amp; Treats Hamper</v>
      </c>
      <c r="BP157" t="str">
        <v>Mum's Sweet Treat Hamper</v>
      </c>
      <c r="BQ157" t="str">
        <v>Opulent Tea Lovers Gift Set</v>
      </c>
      <c r="BR157" t="str">
        <v>Perk Me Up Coffee Hamper</v>
      </c>
      <c r="BS157" t="str">
        <v>Prosecco Celebration Hamper</v>
      </c>
      <c r="BT157" t="str">
        <v>Red &amp; White Wine Gift Box</v>
      </c>
      <c r="BU157" t="str">
        <v>Red Welcome Home Hamper</v>
      </c>
      <c r="BV157" t="str">
        <v>Red Wine &amp; Game Night In Hamper</v>
      </c>
      <c r="BW157" t="str">
        <v>Reset Mini Moment Gift Box</v>
      </c>
      <c r="BX157" t="str">
        <v>Rest &amp; Reset Wellness Gift Hamper</v>
      </c>
      <c r="BY157" t="str">
        <v>Retire In Style Hamper</v>
      </c>
      <c r="BZ157" t="str">
        <v>Robby's Entertainer Gift Pack</v>
      </c>
      <c r="CA157" t="str">
        <v>Robs Arvo BBQ Kit</v>
      </c>
      <c r="CB157" t="str">
        <v>Rob's Red Wine Tasting Hamper</v>
      </c>
      <c r="CC157" t="str">
        <v>Self Care For You Gift Box</v>
      </c>
      <c r="CD157" t="str">
        <v>Self Care Gift Hamper</v>
      </c>
      <c r="CE157" t="str">
        <v>Sip &amp; Snack Gift Hamper</v>
      </c>
      <c r="CF157" t="str">
        <v>Sparkling Celebration Car Gift Hamper</v>
      </c>
      <c r="CG157" t="str">
        <v>Summer Lovin' Shopper Bag</v>
      </c>
      <c r="CH157" t="str">
        <v>Sweet Chocolate Easter Hamper</v>
      </c>
      <c r="CI157" t="str">
        <v>Sweet Chocolate Hamper</v>
      </c>
      <c r="CJ157" t="str">
        <v>Sweet Easter Sharing Gift Hamper</v>
      </c>
      <c r="CK157" t="str">
        <v>Sweet Treats Gift Hamper</v>
      </c>
      <c r="CL157" t="str">
        <v>Take Care Gift Hamper</v>
      </c>
      <c r="CM157" t="str">
        <v>Tea &amp; Comfort Hamper</v>
      </c>
      <c r="CN157" t="str">
        <v>The Aberlour 'U R' Special Hamper</v>
      </c>
      <c r="CO157" t="str">
        <v>The Artisan Picnic Hamper</v>
      </c>
      <c r="CP157" t="str">
        <v>The BBQ Lover's Gift Box</v>
      </c>
      <c r="CQ157" t="str">
        <v>The Bondi Soap Indulgence 'Delight Me' Gift Box</v>
      </c>
      <c r="CR157" t="str">
        <v>The Coffee &amp; Crunch Bundle Hamper</v>
      </c>
      <c r="CS157" t="str">
        <v>The Coffee Lover's Gift</v>
      </c>
      <c r="CT157" t="str">
        <v>The Entertainer Crate</v>
      </c>
      <c r="CU157" t="str">
        <v>The Gents' Retreat Hamper</v>
      </c>
      <c r="CV157" t="str">
        <v>Thinking Of You Mini Moments Gift</v>
      </c>
      <c r="CW157" t="str">
        <v>Top Shelf Veuve &amp; Aberlour Whisky Gift</v>
      </c>
      <c r="CX157" t="str">
        <v>Ultimate Car Gift Pack With Meguiar's</v>
      </c>
      <c r="CY157" t="str">
        <v>Ultimate Party Pack</v>
      </c>
      <c r="CZ157" t="str">
        <v>Very Veuve Gift Hamper</v>
      </c>
      <c r="DA157" t="str">
        <v>Vitale Australian Botanicals House Essentials</v>
      </c>
      <c r="DB157" t="str">
        <v>Vitale Wellness Pamper Hamper</v>
      </c>
      <c r="DC157" t="str">
        <v>Vitality Pamper Hamper</v>
      </c>
      <c r="DD157" t="str">
        <v>Welcome Home Cheeseboard &amp; Olive Oil</v>
      </c>
      <c r="DE157" t="str">
        <v>Welcome Home Cheeseboard &amp; Red Wine</v>
      </c>
      <c r="DF157" t="str">
        <v>Wine &amp; Antipasto Hamper</v>
      </c>
      <c r="DG157" t="str">
        <v>Wine &amp; Chocolate Collection</v>
      </c>
      <c r="DH157" t="str">
        <v>With Love Sparkling Hamper</v>
      </c>
      <c r="DI157" t="str">
        <v>Yes Way Rose Hamper</v>
      </c>
      <c r="DJ157" t="str">
        <v>You're Amazing Mini Moments Gift</v>
      </c>
      <c r="DK157" t="str">
        <v>Zonzo Roro Apertivo Spritz &amp; Snack Set Gift</v>
      </c>
      <c r="DL157" t="str">
        <v>Zonzo Vodka Celebration Hamper</v>
      </c>
      <c r="DM157" t="str">
        <v>Custom Hamper</v>
      </c>
    </row>
    <row r="158" spans="1:117" x14ac:dyDescent="0.25">
      <c r="A158" s="62" t="str" cm="1">
        <f t="array" ref="A158:DM158">TRANSPOSE(_xlfn._xlws.FILTER('Hamper Listing'!$A$2:$A$160,ISNUMBER(SEARCH('Bulk Order Form'!K171,'Hamper Listing'!$A$2:$A$160)),"No Results"))</f>
        <v>A Chandon Gift Hamper</v>
      </c>
      <c r="B158" t="str">
        <v>All Chill, No Booze Beer Hamper</v>
      </c>
      <c r="C158" t="str">
        <v>Backyard Barby Essentials Crate</v>
      </c>
      <c r="D158" t="str">
        <v>Beer &amp; Wine Picnic Cooler Bag</v>
      </c>
      <c r="E158" t="str">
        <v>Bite Bundle Gourmet Snacks Hamper</v>
      </c>
      <c r="F158" t="str">
        <v>Bite Bundle Pasta Night Hamper</v>
      </c>
      <c r="G158" t="str">
        <v>Bite Bundle Snack Indulgence Hamper</v>
      </c>
      <c r="H158" t="str">
        <v>Bondi Essentials Gift Hamper</v>
      </c>
      <c r="I158" t="str">
        <v>Botanica Pamper Hamper</v>
      </c>
      <c r="J158" t="str">
        <v>Botanica Rose Chandon Gift</v>
      </c>
      <c r="K158" t="str">
        <v>Box Of Treats Easter Hamper</v>
      </c>
      <c r="L158" t="str">
        <v>Box Of Treats Hamper</v>
      </c>
      <c r="M158" t="str">
        <v>Car &amp; Wine Lovers Gift Hamper</v>
      </c>
      <c r="N158" t="str">
        <v>Car Chamois &amp; Red Wine Gift</v>
      </c>
      <c r="O158" t="str">
        <v>Car Chamois &amp; White Wine Gift</v>
      </c>
      <c r="P158" t="str">
        <v>Car Essentials Gift Pack</v>
      </c>
      <c r="Q158" t="str">
        <v>Caring For You Rest Time Gift Box</v>
      </c>
      <c r="R158" t="str">
        <v>Celebrate Shiraz Gift Box</v>
      </c>
      <c r="S158" t="str">
        <v>Chill Out Lager Hamper</v>
      </c>
      <c r="T158" t="str">
        <v>Chill Out Pale Ale Hamper</v>
      </c>
      <c r="U158" t="str">
        <v>Chivas Whisky &amp; Nuts Hamper</v>
      </c>
      <c r="V158" t="str">
        <v>Clay Date - Clay Sculpting Set For Two</v>
      </c>
      <c r="W158" t="str">
        <v>Connoisseur's Wine Collection Hamper</v>
      </c>
      <c r="X158" t="str">
        <v>Cuddle Up At Home</v>
      </c>
      <c r="Y158" t="str">
        <v>Dom Perignon Champagne Gift Hamper</v>
      </c>
      <c r="Z158" t="str">
        <v>Double Wine Canvas Shopper</v>
      </c>
      <c r="AA158" t="str">
        <v>Elegance Dom Perignon Gift Hamper</v>
      </c>
      <c r="AB158" t="str">
        <v>Elegant Shiraz Housewarming Gift Box</v>
      </c>
      <c r="AC158" t="str">
        <v>Entertain With Veuve Crate</v>
      </c>
      <c r="AD158" t="str">
        <v>For Her Essentials Hamper</v>
      </c>
      <c r="AE158" t="str">
        <v>Garden &amp; Pamper Hamper</v>
      </c>
      <c r="AF158" t="str">
        <v>Glenlivet 12 Premium Whisky Hamper</v>
      </c>
      <c r="AG158" t="str">
        <v>Glenmorangie Whisky Tasting Hamper</v>
      </c>
      <c r="AH158" t="str">
        <v>Golf &amp; Chill Pack Gift</v>
      </c>
      <c r="AI158" t="str">
        <v>Gourmet Cheeseboard Hamper</v>
      </c>
      <c r="AJ158" t="str">
        <v>Gourmet Red Wine Hamper</v>
      </c>
      <c r="AK158" t="str">
        <v>Gourmet Sauv Blanc Hamper</v>
      </c>
      <c r="AL158" t="str">
        <v>Gourmet Settlement Gift</v>
      </c>
      <c r="AM158" t="str">
        <v>Gourmet Sparkling Hamper</v>
      </c>
      <c r="AN158" t="str">
        <v>Gourmet White Wine Hamper</v>
      </c>
      <c r="AO158" t="str">
        <v>Heaps Normal for Heaps Cool Gents Gift</v>
      </c>
      <c r="AP158" t="str">
        <v>Her Comfort Care Gift</v>
      </c>
      <c r="AQ158" t="str">
        <v>Home Celebration Hamper</v>
      </c>
      <c r="AR158" t="str">
        <v>Hoppy Days Pale Ale, Snack &amp; Speaker Gift Hamper</v>
      </c>
      <c r="AS158" t="str">
        <v>Hoppy Easter Chocolate Gift Box</v>
      </c>
      <c r="AT158" t="str">
        <v>Hoppy Easter Sparkling Gift Basket</v>
      </c>
      <c r="AU158" t="str">
        <v>Johnnie Walker Whisky Hamper</v>
      </c>
      <c r="AV158" t="str">
        <v>Limoncello Picnic Party Cooler</v>
      </c>
      <c r="AW158" t="str">
        <v>Love You Beary Much Hamper</v>
      </c>
      <c r="AX158" t="str">
        <v>Luxurious Picnic Gift Hamper</v>
      </c>
      <c r="AY158" t="str">
        <v>Luxury Car &amp; St Hugo Shiraz Hamper</v>
      </c>
      <c r="AZ158" t="str">
        <v>Luxury Gift Hamper For Her</v>
      </c>
      <c r="BA158" t="str">
        <v>Luxury Gift Hamper For Him</v>
      </c>
      <c r="BB158" t="str">
        <v>Luxury Homebody Relaxation Gift Hamper</v>
      </c>
      <c r="BC158" t="str">
        <v>Luxury Moet Hamper</v>
      </c>
      <c r="BD158" t="str">
        <v>Made To Share Basket</v>
      </c>
      <c r="BE158" t="str">
        <v>Makers Mark Whisky Hamper</v>
      </c>
      <c r="BF158" t="str">
        <v>Market Munchies Canvas Bag</v>
      </c>
      <c r="BG158" t="str">
        <v>Mini Home Chef Gift Set</v>
      </c>
      <c r="BH158" t="str">
        <v>Mini Snack Gift Box</v>
      </c>
      <c r="BI158" t="str">
        <v>Moet Gift Hamper</v>
      </c>
      <c r="BJ158" t="str">
        <v>Moon Dog Brews for Him Hamper</v>
      </c>
      <c r="BK158" t="str">
        <v>Mum's Margs &amp; Me Time Gift Basket</v>
      </c>
      <c r="BL158" t="str">
        <v>Mum's Market Munchies Tote Gift</v>
      </c>
      <c r="BM158" t="str">
        <v>Mum's Red Wine &amp; Robe Hamper</v>
      </c>
      <c r="BN158" t="str">
        <v>Mum's Sip &amp; Snack Hamper</v>
      </c>
      <c r="BO158" t="str">
        <v>Mum's Sparkling &amp; Treats Hamper</v>
      </c>
      <c r="BP158" t="str">
        <v>Mum's Sweet Treat Hamper</v>
      </c>
      <c r="BQ158" t="str">
        <v>Opulent Tea Lovers Gift Set</v>
      </c>
      <c r="BR158" t="str">
        <v>Perk Me Up Coffee Hamper</v>
      </c>
      <c r="BS158" t="str">
        <v>Prosecco Celebration Hamper</v>
      </c>
      <c r="BT158" t="str">
        <v>Red &amp; White Wine Gift Box</v>
      </c>
      <c r="BU158" t="str">
        <v>Red Welcome Home Hamper</v>
      </c>
      <c r="BV158" t="str">
        <v>Red Wine &amp; Game Night In Hamper</v>
      </c>
      <c r="BW158" t="str">
        <v>Reset Mini Moment Gift Box</v>
      </c>
      <c r="BX158" t="str">
        <v>Rest &amp; Reset Wellness Gift Hamper</v>
      </c>
      <c r="BY158" t="str">
        <v>Retire In Style Hamper</v>
      </c>
      <c r="BZ158" t="str">
        <v>Robby's Entertainer Gift Pack</v>
      </c>
      <c r="CA158" t="str">
        <v>Robs Arvo BBQ Kit</v>
      </c>
      <c r="CB158" t="str">
        <v>Rob's Red Wine Tasting Hamper</v>
      </c>
      <c r="CC158" t="str">
        <v>Self Care For You Gift Box</v>
      </c>
      <c r="CD158" t="str">
        <v>Self Care Gift Hamper</v>
      </c>
      <c r="CE158" t="str">
        <v>Sip &amp; Snack Gift Hamper</v>
      </c>
      <c r="CF158" t="str">
        <v>Sparkling Celebration Car Gift Hamper</v>
      </c>
      <c r="CG158" t="str">
        <v>Summer Lovin' Shopper Bag</v>
      </c>
      <c r="CH158" t="str">
        <v>Sweet Chocolate Easter Hamper</v>
      </c>
      <c r="CI158" t="str">
        <v>Sweet Chocolate Hamper</v>
      </c>
      <c r="CJ158" t="str">
        <v>Sweet Easter Sharing Gift Hamper</v>
      </c>
      <c r="CK158" t="str">
        <v>Sweet Treats Gift Hamper</v>
      </c>
      <c r="CL158" t="str">
        <v>Take Care Gift Hamper</v>
      </c>
      <c r="CM158" t="str">
        <v>Tea &amp; Comfort Hamper</v>
      </c>
      <c r="CN158" t="str">
        <v>The Aberlour 'U R' Special Hamper</v>
      </c>
      <c r="CO158" t="str">
        <v>The Artisan Picnic Hamper</v>
      </c>
      <c r="CP158" t="str">
        <v>The BBQ Lover's Gift Box</v>
      </c>
      <c r="CQ158" t="str">
        <v>The Bondi Soap Indulgence 'Delight Me' Gift Box</v>
      </c>
      <c r="CR158" t="str">
        <v>The Coffee &amp; Crunch Bundle Hamper</v>
      </c>
      <c r="CS158" t="str">
        <v>The Coffee Lover's Gift</v>
      </c>
      <c r="CT158" t="str">
        <v>The Entertainer Crate</v>
      </c>
      <c r="CU158" t="str">
        <v>The Gents' Retreat Hamper</v>
      </c>
      <c r="CV158" t="str">
        <v>Thinking Of You Mini Moments Gift</v>
      </c>
      <c r="CW158" t="str">
        <v>Top Shelf Veuve &amp; Aberlour Whisky Gift</v>
      </c>
      <c r="CX158" t="str">
        <v>Ultimate Car Gift Pack With Meguiar's</v>
      </c>
      <c r="CY158" t="str">
        <v>Ultimate Party Pack</v>
      </c>
      <c r="CZ158" t="str">
        <v>Very Veuve Gift Hamper</v>
      </c>
      <c r="DA158" t="str">
        <v>Vitale Australian Botanicals House Essentials</v>
      </c>
      <c r="DB158" t="str">
        <v>Vitale Wellness Pamper Hamper</v>
      </c>
      <c r="DC158" t="str">
        <v>Vitality Pamper Hamper</v>
      </c>
      <c r="DD158" t="str">
        <v>Welcome Home Cheeseboard &amp; Olive Oil</v>
      </c>
      <c r="DE158" t="str">
        <v>Welcome Home Cheeseboard &amp; Red Wine</v>
      </c>
      <c r="DF158" t="str">
        <v>Wine &amp; Antipasto Hamper</v>
      </c>
      <c r="DG158" t="str">
        <v>Wine &amp; Chocolate Collection</v>
      </c>
      <c r="DH158" t="str">
        <v>With Love Sparkling Hamper</v>
      </c>
      <c r="DI158" t="str">
        <v>Yes Way Rose Hamper</v>
      </c>
      <c r="DJ158" t="str">
        <v>You're Amazing Mini Moments Gift</v>
      </c>
      <c r="DK158" t="str">
        <v>Zonzo Roro Apertivo Spritz &amp; Snack Set Gift</v>
      </c>
      <c r="DL158" t="str">
        <v>Zonzo Vodka Celebration Hamper</v>
      </c>
      <c r="DM158" t="str">
        <v>Custom Hamper</v>
      </c>
    </row>
    <row r="159" spans="1:117" x14ac:dyDescent="0.25">
      <c r="A159" s="62" t="str" cm="1">
        <f t="array" ref="A159:DM159">TRANSPOSE(_xlfn._xlws.FILTER('Hamper Listing'!$A$2:$A$160,ISNUMBER(SEARCH('Bulk Order Form'!K172,'Hamper Listing'!$A$2:$A$160)),"No Results"))</f>
        <v>A Chandon Gift Hamper</v>
      </c>
      <c r="B159" t="str">
        <v>All Chill, No Booze Beer Hamper</v>
      </c>
      <c r="C159" t="str">
        <v>Backyard Barby Essentials Crate</v>
      </c>
      <c r="D159" t="str">
        <v>Beer &amp; Wine Picnic Cooler Bag</v>
      </c>
      <c r="E159" t="str">
        <v>Bite Bundle Gourmet Snacks Hamper</v>
      </c>
      <c r="F159" t="str">
        <v>Bite Bundle Pasta Night Hamper</v>
      </c>
      <c r="G159" t="str">
        <v>Bite Bundle Snack Indulgence Hamper</v>
      </c>
      <c r="H159" t="str">
        <v>Bondi Essentials Gift Hamper</v>
      </c>
      <c r="I159" t="str">
        <v>Botanica Pamper Hamper</v>
      </c>
      <c r="J159" t="str">
        <v>Botanica Rose Chandon Gift</v>
      </c>
      <c r="K159" t="str">
        <v>Box Of Treats Easter Hamper</v>
      </c>
      <c r="L159" t="str">
        <v>Box Of Treats Hamper</v>
      </c>
      <c r="M159" t="str">
        <v>Car &amp; Wine Lovers Gift Hamper</v>
      </c>
      <c r="N159" t="str">
        <v>Car Chamois &amp; Red Wine Gift</v>
      </c>
      <c r="O159" t="str">
        <v>Car Chamois &amp; White Wine Gift</v>
      </c>
      <c r="P159" t="str">
        <v>Car Essentials Gift Pack</v>
      </c>
      <c r="Q159" t="str">
        <v>Caring For You Rest Time Gift Box</v>
      </c>
      <c r="R159" t="str">
        <v>Celebrate Shiraz Gift Box</v>
      </c>
      <c r="S159" t="str">
        <v>Chill Out Lager Hamper</v>
      </c>
      <c r="T159" t="str">
        <v>Chill Out Pale Ale Hamper</v>
      </c>
      <c r="U159" t="str">
        <v>Chivas Whisky &amp; Nuts Hamper</v>
      </c>
      <c r="V159" t="str">
        <v>Clay Date - Clay Sculpting Set For Two</v>
      </c>
      <c r="W159" t="str">
        <v>Connoisseur's Wine Collection Hamper</v>
      </c>
      <c r="X159" t="str">
        <v>Cuddle Up At Home</v>
      </c>
      <c r="Y159" t="str">
        <v>Dom Perignon Champagne Gift Hamper</v>
      </c>
      <c r="Z159" t="str">
        <v>Double Wine Canvas Shopper</v>
      </c>
      <c r="AA159" t="str">
        <v>Elegance Dom Perignon Gift Hamper</v>
      </c>
      <c r="AB159" t="str">
        <v>Elegant Shiraz Housewarming Gift Box</v>
      </c>
      <c r="AC159" t="str">
        <v>Entertain With Veuve Crate</v>
      </c>
      <c r="AD159" t="str">
        <v>For Her Essentials Hamper</v>
      </c>
      <c r="AE159" t="str">
        <v>Garden &amp; Pamper Hamper</v>
      </c>
      <c r="AF159" t="str">
        <v>Glenlivet 12 Premium Whisky Hamper</v>
      </c>
      <c r="AG159" t="str">
        <v>Glenmorangie Whisky Tasting Hamper</v>
      </c>
      <c r="AH159" t="str">
        <v>Golf &amp; Chill Pack Gift</v>
      </c>
      <c r="AI159" t="str">
        <v>Gourmet Cheeseboard Hamper</v>
      </c>
      <c r="AJ159" t="str">
        <v>Gourmet Red Wine Hamper</v>
      </c>
      <c r="AK159" t="str">
        <v>Gourmet Sauv Blanc Hamper</v>
      </c>
      <c r="AL159" t="str">
        <v>Gourmet Settlement Gift</v>
      </c>
      <c r="AM159" t="str">
        <v>Gourmet Sparkling Hamper</v>
      </c>
      <c r="AN159" t="str">
        <v>Gourmet White Wine Hamper</v>
      </c>
      <c r="AO159" t="str">
        <v>Heaps Normal for Heaps Cool Gents Gift</v>
      </c>
      <c r="AP159" t="str">
        <v>Her Comfort Care Gift</v>
      </c>
      <c r="AQ159" t="str">
        <v>Home Celebration Hamper</v>
      </c>
      <c r="AR159" t="str">
        <v>Hoppy Days Pale Ale, Snack &amp; Speaker Gift Hamper</v>
      </c>
      <c r="AS159" t="str">
        <v>Hoppy Easter Chocolate Gift Box</v>
      </c>
      <c r="AT159" t="str">
        <v>Hoppy Easter Sparkling Gift Basket</v>
      </c>
      <c r="AU159" t="str">
        <v>Johnnie Walker Whisky Hamper</v>
      </c>
      <c r="AV159" t="str">
        <v>Limoncello Picnic Party Cooler</v>
      </c>
      <c r="AW159" t="str">
        <v>Love You Beary Much Hamper</v>
      </c>
      <c r="AX159" t="str">
        <v>Luxurious Picnic Gift Hamper</v>
      </c>
      <c r="AY159" t="str">
        <v>Luxury Car &amp; St Hugo Shiraz Hamper</v>
      </c>
      <c r="AZ159" t="str">
        <v>Luxury Gift Hamper For Her</v>
      </c>
      <c r="BA159" t="str">
        <v>Luxury Gift Hamper For Him</v>
      </c>
      <c r="BB159" t="str">
        <v>Luxury Homebody Relaxation Gift Hamper</v>
      </c>
      <c r="BC159" t="str">
        <v>Luxury Moet Hamper</v>
      </c>
      <c r="BD159" t="str">
        <v>Made To Share Basket</v>
      </c>
      <c r="BE159" t="str">
        <v>Makers Mark Whisky Hamper</v>
      </c>
      <c r="BF159" t="str">
        <v>Market Munchies Canvas Bag</v>
      </c>
      <c r="BG159" t="str">
        <v>Mini Home Chef Gift Set</v>
      </c>
      <c r="BH159" t="str">
        <v>Mini Snack Gift Box</v>
      </c>
      <c r="BI159" t="str">
        <v>Moet Gift Hamper</v>
      </c>
      <c r="BJ159" t="str">
        <v>Moon Dog Brews for Him Hamper</v>
      </c>
      <c r="BK159" t="str">
        <v>Mum's Margs &amp; Me Time Gift Basket</v>
      </c>
      <c r="BL159" t="str">
        <v>Mum's Market Munchies Tote Gift</v>
      </c>
      <c r="BM159" t="str">
        <v>Mum's Red Wine &amp; Robe Hamper</v>
      </c>
      <c r="BN159" t="str">
        <v>Mum's Sip &amp; Snack Hamper</v>
      </c>
      <c r="BO159" t="str">
        <v>Mum's Sparkling &amp; Treats Hamper</v>
      </c>
      <c r="BP159" t="str">
        <v>Mum's Sweet Treat Hamper</v>
      </c>
      <c r="BQ159" t="str">
        <v>Opulent Tea Lovers Gift Set</v>
      </c>
      <c r="BR159" t="str">
        <v>Perk Me Up Coffee Hamper</v>
      </c>
      <c r="BS159" t="str">
        <v>Prosecco Celebration Hamper</v>
      </c>
      <c r="BT159" t="str">
        <v>Red &amp; White Wine Gift Box</v>
      </c>
      <c r="BU159" t="str">
        <v>Red Welcome Home Hamper</v>
      </c>
      <c r="BV159" t="str">
        <v>Red Wine &amp; Game Night In Hamper</v>
      </c>
      <c r="BW159" t="str">
        <v>Reset Mini Moment Gift Box</v>
      </c>
      <c r="BX159" t="str">
        <v>Rest &amp; Reset Wellness Gift Hamper</v>
      </c>
      <c r="BY159" t="str">
        <v>Retire In Style Hamper</v>
      </c>
      <c r="BZ159" t="str">
        <v>Robby's Entertainer Gift Pack</v>
      </c>
      <c r="CA159" t="str">
        <v>Robs Arvo BBQ Kit</v>
      </c>
      <c r="CB159" t="str">
        <v>Rob's Red Wine Tasting Hamper</v>
      </c>
      <c r="CC159" t="str">
        <v>Self Care For You Gift Box</v>
      </c>
      <c r="CD159" t="str">
        <v>Self Care Gift Hamper</v>
      </c>
      <c r="CE159" t="str">
        <v>Sip &amp; Snack Gift Hamper</v>
      </c>
      <c r="CF159" t="str">
        <v>Sparkling Celebration Car Gift Hamper</v>
      </c>
      <c r="CG159" t="str">
        <v>Summer Lovin' Shopper Bag</v>
      </c>
      <c r="CH159" t="str">
        <v>Sweet Chocolate Easter Hamper</v>
      </c>
      <c r="CI159" t="str">
        <v>Sweet Chocolate Hamper</v>
      </c>
      <c r="CJ159" t="str">
        <v>Sweet Easter Sharing Gift Hamper</v>
      </c>
      <c r="CK159" t="str">
        <v>Sweet Treats Gift Hamper</v>
      </c>
      <c r="CL159" t="str">
        <v>Take Care Gift Hamper</v>
      </c>
      <c r="CM159" t="str">
        <v>Tea &amp; Comfort Hamper</v>
      </c>
      <c r="CN159" t="str">
        <v>The Aberlour 'U R' Special Hamper</v>
      </c>
      <c r="CO159" t="str">
        <v>The Artisan Picnic Hamper</v>
      </c>
      <c r="CP159" t="str">
        <v>The BBQ Lover's Gift Box</v>
      </c>
      <c r="CQ159" t="str">
        <v>The Bondi Soap Indulgence 'Delight Me' Gift Box</v>
      </c>
      <c r="CR159" t="str">
        <v>The Coffee &amp; Crunch Bundle Hamper</v>
      </c>
      <c r="CS159" t="str">
        <v>The Coffee Lover's Gift</v>
      </c>
      <c r="CT159" t="str">
        <v>The Entertainer Crate</v>
      </c>
      <c r="CU159" t="str">
        <v>The Gents' Retreat Hamper</v>
      </c>
      <c r="CV159" t="str">
        <v>Thinking Of You Mini Moments Gift</v>
      </c>
      <c r="CW159" t="str">
        <v>Top Shelf Veuve &amp; Aberlour Whisky Gift</v>
      </c>
      <c r="CX159" t="str">
        <v>Ultimate Car Gift Pack With Meguiar's</v>
      </c>
      <c r="CY159" t="str">
        <v>Ultimate Party Pack</v>
      </c>
      <c r="CZ159" t="str">
        <v>Very Veuve Gift Hamper</v>
      </c>
      <c r="DA159" t="str">
        <v>Vitale Australian Botanicals House Essentials</v>
      </c>
      <c r="DB159" t="str">
        <v>Vitale Wellness Pamper Hamper</v>
      </c>
      <c r="DC159" t="str">
        <v>Vitality Pamper Hamper</v>
      </c>
      <c r="DD159" t="str">
        <v>Welcome Home Cheeseboard &amp; Olive Oil</v>
      </c>
      <c r="DE159" t="str">
        <v>Welcome Home Cheeseboard &amp; Red Wine</v>
      </c>
      <c r="DF159" t="str">
        <v>Wine &amp; Antipasto Hamper</v>
      </c>
      <c r="DG159" t="str">
        <v>Wine &amp; Chocolate Collection</v>
      </c>
      <c r="DH159" t="str">
        <v>With Love Sparkling Hamper</v>
      </c>
      <c r="DI159" t="str">
        <v>Yes Way Rose Hamper</v>
      </c>
      <c r="DJ159" t="str">
        <v>You're Amazing Mini Moments Gift</v>
      </c>
      <c r="DK159" t="str">
        <v>Zonzo Roro Apertivo Spritz &amp; Snack Set Gift</v>
      </c>
      <c r="DL159" t="str">
        <v>Zonzo Vodka Celebration Hamper</v>
      </c>
      <c r="DM159" t="str">
        <v>Custom Hamper</v>
      </c>
    </row>
    <row r="160" spans="1:117" x14ac:dyDescent="0.25">
      <c r="A160" s="62" t="str" cm="1">
        <f t="array" ref="A160:DM160">TRANSPOSE(_xlfn._xlws.FILTER('Hamper Listing'!$A$2:$A$160,ISNUMBER(SEARCH('Bulk Order Form'!K173,'Hamper Listing'!$A$2:$A$160)),"No Results"))</f>
        <v>A Chandon Gift Hamper</v>
      </c>
      <c r="B160" t="str">
        <v>All Chill, No Booze Beer Hamper</v>
      </c>
      <c r="C160" t="str">
        <v>Backyard Barby Essentials Crate</v>
      </c>
      <c r="D160" t="str">
        <v>Beer &amp; Wine Picnic Cooler Bag</v>
      </c>
      <c r="E160" t="str">
        <v>Bite Bundle Gourmet Snacks Hamper</v>
      </c>
      <c r="F160" t="str">
        <v>Bite Bundle Pasta Night Hamper</v>
      </c>
      <c r="G160" t="str">
        <v>Bite Bundle Snack Indulgence Hamper</v>
      </c>
      <c r="H160" t="str">
        <v>Bondi Essentials Gift Hamper</v>
      </c>
      <c r="I160" t="str">
        <v>Botanica Pamper Hamper</v>
      </c>
      <c r="J160" t="str">
        <v>Botanica Rose Chandon Gift</v>
      </c>
      <c r="K160" t="str">
        <v>Box Of Treats Easter Hamper</v>
      </c>
      <c r="L160" t="str">
        <v>Box Of Treats Hamper</v>
      </c>
      <c r="M160" t="str">
        <v>Car &amp; Wine Lovers Gift Hamper</v>
      </c>
      <c r="N160" t="str">
        <v>Car Chamois &amp; Red Wine Gift</v>
      </c>
      <c r="O160" t="str">
        <v>Car Chamois &amp; White Wine Gift</v>
      </c>
      <c r="P160" t="str">
        <v>Car Essentials Gift Pack</v>
      </c>
      <c r="Q160" t="str">
        <v>Caring For You Rest Time Gift Box</v>
      </c>
      <c r="R160" t="str">
        <v>Celebrate Shiraz Gift Box</v>
      </c>
      <c r="S160" t="str">
        <v>Chill Out Lager Hamper</v>
      </c>
      <c r="T160" t="str">
        <v>Chill Out Pale Ale Hamper</v>
      </c>
      <c r="U160" t="str">
        <v>Chivas Whisky &amp; Nuts Hamper</v>
      </c>
      <c r="V160" t="str">
        <v>Clay Date - Clay Sculpting Set For Two</v>
      </c>
      <c r="W160" t="str">
        <v>Connoisseur's Wine Collection Hamper</v>
      </c>
      <c r="X160" t="str">
        <v>Cuddle Up At Home</v>
      </c>
      <c r="Y160" t="str">
        <v>Dom Perignon Champagne Gift Hamper</v>
      </c>
      <c r="Z160" t="str">
        <v>Double Wine Canvas Shopper</v>
      </c>
      <c r="AA160" t="str">
        <v>Elegance Dom Perignon Gift Hamper</v>
      </c>
      <c r="AB160" t="str">
        <v>Elegant Shiraz Housewarming Gift Box</v>
      </c>
      <c r="AC160" t="str">
        <v>Entertain With Veuve Crate</v>
      </c>
      <c r="AD160" t="str">
        <v>For Her Essentials Hamper</v>
      </c>
      <c r="AE160" t="str">
        <v>Garden &amp; Pamper Hamper</v>
      </c>
      <c r="AF160" t="str">
        <v>Glenlivet 12 Premium Whisky Hamper</v>
      </c>
      <c r="AG160" t="str">
        <v>Glenmorangie Whisky Tasting Hamper</v>
      </c>
      <c r="AH160" t="str">
        <v>Golf &amp; Chill Pack Gift</v>
      </c>
      <c r="AI160" t="str">
        <v>Gourmet Cheeseboard Hamper</v>
      </c>
      <c r="AJ160" t="str">
        <v>Gourmet Red Wine Hamper</v>
      </c>
      <c r="AK160" t="str">
        <v>Gourmet Sauv Blanc Hamper</v>
      </c>
      <c r="AL160" t="str">
        <v>Gourmet Settlement Gift</v>
      </c>
      <c r="AM160" t="str">
        <v>Gourmet Sparkling Hamper</v>
      </c>
      <c r="AN160" t="str">
        <v>Gourmet White Wine Hamper</v>
      </c>
      <c r="AO160" t="str">
        <v>Heaps Normal for Heaps Cool Gents Gift</v>
      </c>
      <c r="AP160" t="str">
        <v>Her Comfort Care Gift</v>
      </c>
      <c r="AQ160" t="str">
        <v>Home Celebration Hamper</v>
      </c>
      <c r="AR160" t="str">
        <v>Hoppy Days Pale Ale, Snack &amp; Speaker Gift Hamper</v>
      </c>
      <c r="AS160" t="str">
        <v>Hoppy Easter Chocolate Gift Box</v>
      </c>
      <c r="AT160" t="str">
        <v>Hoppy Easter Sparkling Gift Basket</v>
      </c>
      <c r="AU160" t="str">
        <v>Johnnie Walker Whisky Hamper</v>
      </c>
      <c r="AV160" t="str">
        <v>Limoncello Picnic Party Cooler</v>
      </c>
      <c r="AW160" t="str">
        <v>Love You Beary Much Hamper</v>
      </c>
      <c r="AX160" t="str">
        <v>Luxurious Picnic Gift Hamper</v>
      </c>
      <c r="AY160" t="str">
        <v>Luxury Car &amp; St Hugo Shiraz Hamper</v>
      </c>
      <c r="AZ160" t="str">
        <v>Luxury Gift Hamper For Her</v>
      </c>
      <c r="BA160" t="str">
        <v>Luxury Gift Hamper For Him</v>
      </c>
      <c r="BB160" t="str">
        <v>Luxury Homebody Relaxation Gift Hamper</v>
      </c>
      <c r="BC160" t="str">
        <v>Luxury Moet Hamper</v>
      </c>
      <c r="BD160" t="str">
        <v>Made To Share Basket</v>
      </c>
      <c r="BE160" t="str">
        <v>Makers Mark Whisky Hamper</v>
      </c>
      <c r="BF160" t="str">
        <v>Market Munchies Canvas Bag</v>
      </c>
      <c r="BG160" t="str">
        <v>Mini Home Chef Gift Set</v>
      </c>
      <c r="BH160" t="str">
        <v>Mini Snack Gift Box</v>
      </c>
      <c r="BI160" t="str">
        <v>Moet Gift Hamper</v>
      </c>
      <c r="BJ160" t="str">
        <v>Moon Dog Brews for Him Hamper</v>
      </c>
      <c r="BK160" t="str">
        <v>Mum's Margs &amp; Me Time Gift Basket</v>
      </c>
      <c r="BL160" t="str">
        <v>Mum's Market Munchies Tote Gift</v>
      </c>
      <c r="BM160" t="str">
        <v>Mum's Red Wine &amp; Robe Hamper</v>
      </c>
      <c r="BN160" t="str">
        <v>Mum's Sip &amp; Snack Hamper</v>
      </c>
      <c r="BO160" t="str">
        <v>Mum's Sparkling &amp; Treats Hamper</v>
      </c>
      <c r="BP160" t="str">
        <v>Mum's Sweet Treat Hamper</v>
      </c>
      <c r="BQ160" t="str">
        <v>Opulent Tea Lovers Gift Set</v>
      </c>
      <c r="BR160" t="str">
        <v>Perk Me Up Coffee Hamper</v>
      </c>
      <c r="BS160" t="str">
        <v>Prosecco Celebration Hamper</v>
      </c>
      <c r="BT160" t="str">
        <v>Red &amp; White Wine Gift Box</v>
      </c>
      <c r="BU160" t="str">
        <v>Red Welcome Home Hamper</v>
      </c>
      <c r="BV160" t="str">
        <v>Red Wine &amp; Game Night In Hamper</v>
      </c>
      <c r="BW160" t="str">
        <v>Reset Mini Moment Gift Box</v>
      </c>
      <c r="BX160" t="str">
        <v>Rest &amp; Reset Wellness Gift Hamper</v>
      </c>
      <c r="BY160" t="str">
        <v>Retire In Style Hamper</v>
      </c>
      <c r="BZ160" t="str">
        <v>Robby's Entertainer Gift Pack</v>
      </c>
      <c r="CA160" t="str">
        <v>Robs Arvo BBQ Kit</v>
      </c>
      <c r="CB160" t="str">
        <v>Rob's Red Wine Tasting Hamper</v>
      </c>
      <c r="CC160" t="str">
        <v>Self Care For You Gift Box</v>
      </c>
      <c r="CD160" t="str">
        <v>Self Care Gift Hamper</v>
      </c>
      <c r="CE160" t="str">
        <v>Sip &amp; Snack Gift Hamper</v>
      </c>
      <c r="CF160" t="str">
        <v>Sparkling Celebration Car Gift Hamper</v>
      </c>
      <c r="CG160" t="str">
        <v>Summer Lovin' Shopper Bag</v>
      </c>
      <c r="CH160" t="str">
        <v>Sweet Chocolate Easter Hamper</v>
      </c>
      <c r="CI160" t="str">
        <v>Sweet Chocolate Hamper</v>
      </c>
      <c r="CJ160" t="str">
        <v>Sweet Easter Sharing Gift Hamper</v>
      </c>
      <c r="CK160" t="str">
        <v>Sweet Treats Gift Hamper</v>
      </c>
      <c r="CL160" t="str">
        <v>Take Care Gift Hamper</v>
      </c>
      <c r="CM160" t="str">
        <v>Tea &amp; Comfort Hamper</v>
      </c>
      <c r="CN160" t="str">
        <v>The Aberlour 'U R' Special Hamper</v>
      </c>
      <c r="CO160" t="str">
        <v>The Artisan Picnic Hamper</v>
      </c>
      <c r="CP160" t="str">
        <v>The BBQ Lover's Gift Box</v>
      </c>
      <c r="CQ160" t="str">
        <v>The Bondi Soap Indulgence 'Delight Me' Gift Box</v>
      </c>
      <c r="CR160" t="str">
        <v>The Coffee &amp; Crunch Bundle Hamper</v>
      </c>
      <c r="CS160" t="str">
        <v>The Coffee Lover's Gift</v>
      </c>
      <c r="CT160" t="str">
        <v>The Entertainer Crate</v>
      </c>
      <c r="CU160" t="str">
        <v>The Gents' Retreat Hamper</v>
      </c>
      <c r="CV160" t="str">
        <v>Thinking Of You Mini Moments Gift</v>
      </c>
      <c r="CW160" t="str">
        <v>Top Shelf Veuve &amp; Aberlour Whisky Gift</v>
      </c>
      <c r="CX160" t="str">
        <v>Ultimate Car Gift Pack With Meguiar's</v>
      </c>
      <c r="CY160" t="str">
        <v>Ultimate Party Pack</v>
      </c>
      <c r="CZ160" t="str">
        <v>Very Veuve Gift Hamper</v>
      </c>
      <c r="DA160" t="str">
        <v>Vitale Australian Botanicals House Essentials</v>
      </c>
      <c r="DB160" t="str">
        <v>Vitale Wellness Pamper Hamper</v>
      </c>
      <c r="DC160" t="str">
        <v>Vitality Pamper Hamper</v>
      </c>
      <c r="DD160" t="str">
        <v>Welcome Home Cheeseboard &amp; Olive Oil</v>
      </c>
      <c r="DE160" t="str">
        <v>Welcome Home Cheeseboard &amp; Red Wine</v>
      </c>
      <c r="DF160" t="str">
        <v>Wine &amp; Antipasto Hamper</v>
      </c>
      <c r="DG160" t="str">
        <v>Wine &amp; Chocolate Collection</v>
      </c>
      <c r="DH160" t="str">
        <v>With Love Sparkling Hamper</v>
      </c>
      <c r="DI160" t="str">
        <v>Yes Way Rose Hamper</v>
      </c>
      <c r="DJ160" t="str">
        <v>You're Amazing Mini Moments Gift</v>
      </c>
      <c r="DK160" t="str">
        <v>Zonzo Roro Apertivo Spritz &amp; Snack Set Gift</v>
      </c>
      <c r="DL160" t="str">
        <v>Zonzo Vodka Celebration Hamper</v>
      </c>
      <c r="DM160" t="str">
        <v>Custom Hamper</v>
      </c>
    </row>
    <row r="161" spans="1:117" x14ac:dyDescent="0.25">
      <c r="A161" s="62" t="str" cm="1">
        <f t="array" ref="A161:DM161">TRANSPOSE(_xlfn._xlws.FILTER('Hamper Listing'!$A$2:$A$160,ISNUMBER(SEARCH('Bulk Order Form'!K174,'Hamper Listing'!$A$2:$A$160)),"No Results"))</f>
        <v>A Chandon Gift Hamper</v>
      </c>
      <c r="B161" t="str">
        <v>All Chill, No Booze Beer Hamper</v>
      </c>
      <c r="C161" t="str">
        <v>Backyard Barby Essentials Crate</v>
      </c>
      <c r="D161" t="str">
        <v>Beer &amp; Wine Picnic Cooler Bag</v>
      </c>
      <c r="E161" t="str">
        <v>Bite Bundle Gourmet Snacks Hamper</v>
      </c>
      <c r="F161" t="str">
        <v>Bite Bundle Pasta Night Hamper</v>
      </c>
      <c r="G161" t="str">
        <v>Bite Bundle Snack Indulgence Hamper</v>
      </c>
      <c r="H161" t="str">
        <v>Bondi Essentials Gift Hamper</v>
      </c>
      <c r="I161" t="str">
        <v>Botanica Pamper Hamper</v>
      </c>
      <c r="J161" t="str">
        <v>Botanica Rose Chandon Gift</v>
      </c>
      <c r="K161" t="str">
        <v>Box Of Treats Easter Hamper</v>
      </c>
      <c r="L161" t="str">
        <v>Box Of Treats Hamper</v>
      </c>
      <c r="M161" t="str">
        <v>Car &amp; Wine Lovers Gift Hamper</v>
      </c>
      <c r="N161" t="str">
        <v>Car Chamois &amp; Red Wine Gift</v>
      </c>
      <c r="O161" t="str">
        <v>Car Chamois &amp; White Wine Gift</v>
      </c>
      <c r="P161" t="str">
        <v>Car Essentials Gift Pack</v>
      </c>
      <c r="Q161" t="str">
        <v>Caring For You Rest Time Gift Box</v>
      </c>
      <c r="R161" t="str">
        <v>Celebrate Shiraz Gift Box</v>
      </c>
      <c r="S161" t="str">
        <v>Chill Out Lager Hamper</v>
      </c>
      <c r="T161" t="str">
        <v>Chill Out Pale Ale Hamper</v>
      </c>
      <c r="U161" t="str">
        <v>Chivas Whisky &amp; Nuts Hamper</v>
      </c>
      <c r="V161" t="str">
        <v>Clay Date - Clay Sculpting Set For Two</v>
      </c>
      <c r="W161" t="str">
        <v>Connoisseur's Wine Collection Hamper</v>
      </c>
      <c r="X161" t="str">
        <v>Cuddle Up At Home</v>
      </c>
      <c r="Y161" t="str">
        <v>Dom Perignon Champagne Gift Hamper</v>
      </c>
      <c r="Z161" t="str">
        <v>Double Wine Canvas Shopper</v>
      </c>
      <c r="AA161" t="str">
        <v>Elegance Dom Perignon Gift Hamper</v>
      </c>
      <c r="AB161" t="str">
        <v>Elegant Shiraz Housewarming Gift Box</v>
      </c>
      <c r="AC161" t="str">
        <v>Entertain With Veuve Crate</v>
      </c>
      <c r="AD161" t="str">
        <v>For Her Essentials Hamper</v>
      </c>
      <c r="AE161" t="str">
        <v>Garden &amp; Pamper Hamper</v>
      </c>
      <c r="AF161" t="str">
        <v>Glenlivet 12 Premium Whisky Hamper</v>
      </c>
      <c r="AG161" t="str">
        <v>Glenmorangie Whisky Tasting Hamper</v>
      </c>
      <c r="AH161" t="str">
        <v>Golf &amp; Chill Pack Gift</v>
      </c>
      <c r="AI161" t="str">
        <v>Gourmet Cheeseboard Hamper</v>
      </c>
      <c r="AJ161" t="str">
        <v>Gourmet Red Wine Hamper</v>
      </c>
      <c r="AK161" t="str">
        <v>Gourmet Sauv Blanc Hamper</v>
      </c>
      <c r="AL161" t="str">
        <v>Gourmet Settlement Gift</v>
      </c>
      <c r="AM161" t="str">
        <v>Gourmet Sparkling Hamper</v>
      </c>
      <c r="AN161" t="str">
        <v>Gourmet White Wine Hamper</v>
      </c>
      <c r="AO161" t="str">
        <v>Heaps Normal for Heaps Cool Gents Gift</v>
      </c>
      <c r="AP161" t="str">
        <v>Her Comfort Care Gift</v>
      </c>
      <c r="AQ161" t="str">
        <v>Home Celebration Hamper</v>
      </c>
      <c r="AR161" t="str">
        <v>Hoppy Days Pale Ale, Snack &amp; Speaker Gift Hamper</v>
      </c>
      <c r="AS161" t="str">
        <v>Hoppy Easter Chocolate Gift Box</v>
      </c>
      <c r="AT161" t="str">
        <v>Hoppy Easter Sparkling Gift Basket</v>
      </c>
      <c r="AU161" t="str">
        <v>Johnnie Walker Whisky Hamper</v>
      </c>
      <c r="AV161" t="str">
        <v>Limoncello Picnic Party Cooler</v>
      </c>
      <c r="AW161" t="str">
        <v>Love You Beary Much Hamper</v>
      </c>
      <c r="AX161" t="str">
        <v>Luxurious Picnic Gift Hamper</v>
      </c>
      <c r="AY161" t="str">
        <v>Luxury Car &amp; St Hugo Shiraz Hamper</v>
      </c>
      <c r="AZ161" t="str">
        <v>Luxury Gift Hamper For Her</v>
      </c>
      <c r="BA161" t="str">
        <v>Luxury Gift Hamper For Him</v>
      </c>
      <c r="BB161" t="str">
        <v>Luxury Homebody Relaxation Gift Hamper</v>
      </c>
      <c r="BC161" t="str">
        <v>Luxury Moet Hamper</v>
      </c>
      <c r="BD161" t="str">
        <v>Made To Share Basket</v>
      </c>
      <c r="BE161" t="str">
        <v>Makers Mark Whisky Hamper</v>
      </c>
      <c r="BF161" t="str">
        <v>Market Munchies Canvas Bag</v>
      </c>
      <c r="BG161" t="str">
        <v>Mini Home Chef Gift Set</v>
      </c>
      <c r="BH161" t="str">
        <v>Mini Snack Gift Box</v>
      </c>
      <c r="BI161" t="str">
        <v>Moet Gift Hamper</v>
      </c>
      <c r="BJ161" t="str">
        <v>Moon Dog Brews for Him Hamper</v>
      </c>
      <c r="BK161" t="str">
        <v>Mum's Margs &amp; Me Time Gift Basket</v>
      </c>
      <c r="BL161" t="str">
        <v>Mum's Market Munchies Tote Gift</v>
      </c>
      <c r="BM161" t="str">
        <v>Mum's Red Wine &amp; Robe Hamper</v>
      </c>
      <c r="BN161" t="str">
        <v>Mum's Sip &amp; Snack Hamper</v>
      </c>
      <c r="BO161" t="str">
        <v>Mum's Sparkling &amp; Treats Hamper</v>
      </c>
      <c r="BP161" t="str">
        <v>Mum's Sweet Treat Hamper</v>
      </c>
      <c r="BQ161" t="str">
        <v>Opulent Tea Lovers Gift Set</v>
      </c>
      <c r="BR161" t="str">
        <v>Perk Me Up Coffee Hamper</v>
      </c>
      <c r="BS161" t="str">
        <v>Prosecco Celebration Hamper</v>
      </c>
      <c r="BT161" t="str">
        <v>Red &amp; White Wine Gift Box</v>
      </c>
      <c r="BU161" t="str">
        <v>Red Welcome Home Hamper</v>
      </c>
      <c r="BV161" t="str">
        <v>Red Wine &amp; Game Night In Hamper</v>
      </c>
      <c r="BW161" t="str">
        <v>Reset Mini Moment Gift Box</v>
      </c>
      <c r="BX161" t="str">
        <v>Rest &amp; Reset Wellness Gift Hamper</v>
      </c>
      <c r="BY161" t="str">
        <v>Retire In Style Hamper</v>
      </c>
      <c r="BZ161" t="str">
        <v>Robby's Entertainer Gift Pack</v>
      </c>
      <c r="CA161" t="str">
        <v>Robs Arvo BBQ Kit</v>
      </c>
      <c r="CB161" t="str">
        <v>Rob's Red Wine Tasting Hamper</v>
      </c>
      <c r="CC161" t="str">
        <v>Self Care For You Gift Box</v>
      </c>
      <c r="CD161" t="str">
        <v>Self Care Gift Hamper</v>
      </c>
      <c r="CE161" t="str">
        <v>Sip &amp; Snack Gift Hamper</v>
      </c>
      <c r="CF161" t="str">
        <v>Sparkling Celebration Car Gift Hamper</v>
      </c>
      <c r="CG161" t="str">
        <v>Summer Lovin' Shopper Bag</v>
      </c>
      <c r="CH161" t="str">
        <v>Sweet Chocolate Easter Hamper</v>
      </c>
      <c r="CI161" t="str">
        <v>Sweet Chocolate Hamper</v>
      </c>
      <c r="CJ161" t="str">
        <v>Sweet Easter Sharing Gift Hamper</v>
      </c>
      <c r="CK161" t="str">
        <v>Sweet Treats Gift Hamper</v>
      </c>
      <c r="CL161" t="str">
        <v>Take Care Gift Hamper</v>
      </c>
      <c r="CM161" t="str">
        <v>Tea &amp; Comfort Hamper</v>
      </c>
      <c r="CN161" t="str">
        <v>The Aberlour 'U R' Special Hamper</v>
      </c>
      <c r="CO161" t="str">
        <v>The Artisan Picnic Hamper</v>
      </c>
      <c r="CP161" t="str">
        <v>The BBQ Lover's Gift Box</v>
      </c>
      <c r="CQ161" t="str">
        <v>The Bondi Soap Indulgence 'Delight Me' Gift Box</v>
      </c>
      <c r="CR161" t="str">
        <v>The Coffee &amp; Crunch Bundle Hamper</v>
      </c>
      <c r="CS161" t="str">
        <v>The Coffee Lover's Gift</v>
      </c>
      <c r="CT161" t="str">
        <v>The Entertainer Crate</v>
      </c>
      <c r="CU161" t="str">
        <v>The Gents' Retreat Hamper</v>
      </c>
      <c r="CV161" t="str">
        <v>Thinking Of You Mini Moments Gift</v>
      </c>
      <c r="CW161" t="str">
        <v>Top Shelf Veuve &amp; Aberlour Whisky Gift</v>
      </c>
      <c r="CX161" t="str">
        <v>Ultimate Car Gift Pack With Meguiar's</v>
      </c>
      <c r="CY161" t="str">
        <v>Ultimate Party Pack</v>
      </c>
      <c r="CZ161" t="str">
        <v>Very Veuve Gift Hamper</v>
      </c>
      <c r="DA161" t="str">
        <v>Vitale Australian Botanicals House Essentials</v>
      </c>
      <c r="DB161" t="str">
        <v>Vitale Wellness Pamper Hamper</v>
      </c>
      <c r="DC161" t="str">
        <v>Vitality Pamper Hamper</v>
      </c>
      <c r="DD161" t="str">
        <v>Welcome Home Cheeseboard &amp; Olive Oil</v>
      </c>
      <c r="DE161" t="str">
        <v>Welcome Home Cheeseboard &amp; Red Wine</v>
      </c>
      <c r="DF161" t="str">
        <v>Wine &amp; Antipasto Hamper</v>
      </c>
      <c r="DG161" t="str">
        <v>Wine &amp; Chocolate Collection</v>
      </c>
      <c r="DH161" t="str">
        <v>With Love Sparkling Hamper</v>
      </c>
      <c r="DI161" t="str">
        <v>Yes Way Rose Hamper</v>
      </c>
      <c r="DJ161" t="str">
        <v>You're Amazing Mini Moments Gift</v>
      </c>
      <c r="DK161" t="str">
        <v>Zonzo Roro Apertivo Spritz &amp; Snack Set Gift</v>
      </c>
      <c r="DL161" t="str">
        <v>Zonzo Vodka Celebration Hamper</v>
      </c>
      <c r="DM161" t="str">
        <v>Custom Hamper</v>
      </c>
    </row>
    <row r="162" spans="1:117" x14ac:dyDescent="0.25">
      <c r="A162" s="62" t="str" cm="1">
        <f t="array" ref="A162:DM162">TRANSPOSE(_xlfn._xlws.FILTER('Hamper Listing'!$A$2:$A$160,ISNUMBER(SEARCH('Bulk Order Form'!K175,'Hamper Listing'!$A$2:$A$160)),"No Results"))</f>
        <v>A Chandon Gift Hamper</v>
      </c>
      <c r="B162" t="str">
        <v>All Chill, No Booze Beer Hamper</v>
      </c>
      <c r="C162" t="str">
        <v>Backyard Barby Essentials Crate</v>
      </c>
      <c r="D162" t="str">
        <v>Beer &amp; Wine Picnic Cooler Bag</v>
      </c>
      <c r="E162" t="str">
        <v>Bite Bundle Gourmet Snacks Hamper</v>
      </c>
      <c r="F162" t="str">
        <v>Bite Bundle Pasta Night Hamper</v>
      </c>
      <c r="G162" t="str">
        <v>Bite Bundle Snack Indulgence Hamper</v>
      </c>
      <c r="H162" t="str">
        <v>Bondi Essentials Gift Hamper</v>
      </c>
      <c r="I162" t="str">
        <v>Botanica Pamper Hamper</v>
      </c>
      <c r="J162" t="str">
        <v>Botanica Rose Chandon Gift</v>
      </c>
      <c r="K162" t="str">
        <v>Box Of Treats Easter Hamper</v>
      </c>
      <c r="L162" t="str">
        <v>Box Of Treats Hamper</v>
      </c>
      <c r="M162" t="str">
        <v>Car &amp; Wine Lovers Gift Hamper</v>
      </c>
      <c r="N162" t="str">
        <v>Car Chamois &amp; Red Wine Gift</v>
      </c>
      <c r="O162" t="str">
        <v>Car Chamois &amp; White Wine Gift</v>
      </c>
      <c r="P162" t="str">
        <v>Car Essentials Gift Pack</v>
      </c>
      <c r="Q162" t="str">
        <v>Caring For You Rest Time Gift Box</v>
      </c>
      <c r="R162" t="str">
        <v>Celebrate Shiraz Gift Box</v>
      </c>
      <c r="S162" t="str">
        <v>Chill Out Lager Hamper</v>
      </c>
      <c r="T162" t="str">
        <v>Chill Out Pale Ale Hamper</v>
      </c>
      <c r="U162" t="str">
        <v>Chivas Whisky &amp; Nuts Hamper</v>
      </c>
      <c r="V162" t="str">
        <v>Clay Date - Clay Sculpting Set For Two</v>
      </c>
      <c r="W162" t="str">
        <v>Connoisseur's Wine Collection Hamper</v>
      </c>
      <c r="X162" t="str">
        <v>Cuddle Up At Home</v>
      </c>
      <c r="Y162" t="str">
        <v>Dom Perignon Champagne Gift Hamper</v>
      </c>
      <c r="Z162" t="str">
        <v>Double Wine Canvas Shopper</v>
      </c>
      <c r="AA162" t="str">
        <v>Elegance Dom Perignon Gift Hamper</v>
      </c>
      <c r="AB162" t="str">
        <v>Elegant Shiraz Housewarming Gift Box</v>
      </c>
      <c r="AC162" t="str">
        <v>Entertain With Veuve Crate</v>
      </c>
      <c r="AD162" t="str">
        <v>For Her Essentials Hamper</v>
      </c>
      <c r="AE162" t="str">
        <v>Garden &amp; Pamper Hamper</v>
      </c>
      <c r="AF162" t="str">
        <v>Glenlivet 12 Premium Whisky Hamper</v>
      </c>
      <c r="AG162" t="str">
        <v>Glenmorangie Whisky Tasting Hamper</v>
      </c>
      <c r="AH162" t="str">
        <v>Golf &amp; Chill Pack Gift</v>
      </c>
      <c r="AI162" t="str">
        <v>Gourmet Cheeseboard Hamper</v>
      </c>
      <c r="AJ162" t="str">
        <v>Gourmet Red Wine Hamper</v>
      </c>
      <c r="AK162" t="str">
        <v>Gourmet Sauv Blanc Hamper</v>
      </c>
      <c r="AL162" t="str">
        <v>Gourmet Settlement Gift</v>
      </c>
      <c r="AM162" t="str">
        <v>Gourmet Sparkling Hamper</v>
      </c>
      <c r="AN162" t="str">
        <v>Gourmet White Wine Hamper</v>
      </c>
      <c r="AO162" t="str">
        <v>Heaps Normal for Heaps Cool Gents Gift</v>
      </c>
      <c r="AP162" t="str">
        <v>Her Comfort Care Gift</v>
      </c>
      <c r="AQ162" t="str">
        <v>Home Celebration Hamper</v>
      </c>
      <c r="AR162" t="str">
        <v>Hoppy Days Pale Ale, Snack &amp; Speaker Gift Hamper</v>
      </c>
      <c r="AS162" t="str">
        <v>Hoppy Easter Chocolate Gift Box</v>
      </c>
      <c r="AT162" t="str">
        <v>Hoppy Easter Sparkling Gift Basket</v>
      </c>
      <c r="AU162" t="str">
        <v>Johnnie Walker Whisky Hamper</v>
      </c>
      <c r="AV162" t="str">
        <v>Limoncello Picnic Party Cooler</v>
      </c>
      <c r="AW162" t="str">
        <v>Love You Beary Much Hamper</v>
      </c>
      <c r="AX162" t="str">
        <v>Luxurious Picnic Gift Hamper</v>
      </c>
      <c r="AY162" t="str">
        <v>Luxury Car &amp; St Hugo Shiraz Hamper</v>
      </c>
      <c r="AZ162" t="str">
        <v>Luxury Gift Hamper For Her</v>
      </c>
      <c r="BA162" t="str">
        <v>Luxury Gift Hamper For Him</v>
      </c>
      <c r="BB162" t="str">
        <v>Luxury Homebody Relaxation Gift Hamper</v>
      </c>
      <c r="BC162" t="str">
        <v>Luxury Moet Hamper</v>
      </c>
      <c r="BD162" t="str">
        <v>Made To Share Basket</v>
      </c>
      <c r="BE162" t="str">
        <v>Makers Mark Whisky Hamper</v>
      </c>
      <c r="BF162" t="str">
        <v>Market Munchies Canvas Bag</v>
      </c>
      <c r="BG162" t="str">
        <v>Mini Home Chef Gift Set</v>
      </c>
      <c r="BH162" t="str">
        <v>Mini Snack Gift Box</v>
      </c>
      <c r="BI162" t="str">
        <v>Moet Gift Hamper</v>
      </c>
      <c r="BJ162" t="str">
        <v>Moon Dog Brews for Him Hamper</v>
      </c>
      <c r="BK162" t="str">
        <v>Mum's Margs &amp; Me Time Gift Basket</v>
      </c>
      <c r="BL162" t="str">
        <v>Mum's Market Munchies Tote Gift</v>
      </c>
      <c r="BM162" t="str">
        <v>Mum's Red Wine &amp; Robe Hamper</v>
      </c>
      <c r="BN162" t="str">
        <v>Mum's Sip &amp; Snack Hamper</v>
      </c>
      <c r="BO162" t="str">
        <v>Mum's Sparkling &amp; Treats Hamper</v>
      </c>
      <c r="BP162" t="str">
        <v>Mum's Sweet Treat Hamper</v>
      </c>
      <c r="BQ162" t="str">
        <v>Opulent Tea Lovers Gift Set</v>
      </c>
      <c r="BR162" t="str">
        <v>Perk Me Up Coffee Hamper</v>
      </c>
      <c r="BS162" t="str">
        <v>Prosecco Celebration Hamper</v>
      </c>
      <c r="BT162" t="str">
        <v>Red &amp; White Wine Gift Box</v>
      </c>
      <c r="BU162" t="str">
        <v>Red Welcome Home Hamper</v>
      </c>
      <c r="BV162" t="str">
        <v>Red Wine &amp; Game Night In Hamper</v>
      </c>
      <c r="BW162" t="str">
        <v>Reset Mini Moment Gift Box</v>
      </c>
      <c r="BX162" t="str">
        <v>Rest &amp; Reset Wellness Gift Hamper</v>
      </c>
      <c r="BY162" t="str">
        <v>Retire In Style Hamper</v>
      </c>
      <c r="BZ162" t="str">
        <v>Robby's Entertainer Gift Pack</v>
      </c>
      <c r="CA162" t="str">
        <v>Robs Arvo BBQ Kit</v>
      </c>
      <c r="CB162" t="str">
        <v>Rob's Red Wine Tasting Hamper</v>
      </c>
      <c r="CC162" t="str">
        <v>Self Care For You Gift Box</v>
      </c>
      <c r="CD162" t="str">
        <v>Self Care Gift Hamper</v>
      </c>
      <c r="CE162" t="str">
        <v>Sip &amp; Snack Gift Hamper</v>
      </c>
      <c r="CF162" t="str">
        <v>Sparkling Celebration Car Gift Hamper</v>
      </c>
      <c r="CG162" t="str">
        <v>Summer Lovin' Shopper Bag</v>
      </c>
      <c r="CH162" t="str">
        <v>Sweet Chocolate Easter Hamper</v>
      </c>
      <c r="CI162" t="str">
        <v>Sweet Chocolate Hamper</v>
      </c>
      <c r="CJ162" t="str">
        <v>Sweet Easter Sharing Gift Hamper</v>
      </c>
      <c r="CK162" t="str">
        <v>Sweet Treats Gift Hamper</v>
      </c>
      <c r="CL162" t="str">
        <v>Take Care Gift Hamper</v>
      </c>
      <c r="CM162" t="str">
        <v>Tea &amp; Comfort Hamper</v>
      </c>
      <c r="CN162" t="str">
        <v>The Aberlour 'U R' Special Hamper</v>
      </c>
      <c r="CO162" t="str">
        <v>The Artisan Picnic Hamper</v>
      </c>
      <c r="CP162" t="str">
        <v>The BBQ Lover's Gift Box</v>
      </c>
      <c r="CQ162" t="str">
        <v>The Bondi Soap Indulgence 'Delight Me' Gift Box</v>
      </c>
      <c r="CR162" t="str">
        <v>The Coffee &amp; Crunch Bundle Hamper</v>
      </c>
      <c r="CS162" t="str">
        <v>The Coffee Lover's Gift</v>
      </c>
      <c r="CT162" t="str">
        <v>The Entertainer Crate</v>
      </c>
      <c r="CU162" t="str">
        <v>The Gents' Retreat Hamper</v>
      </c>
      <c r="CV162" t="str">
        <v>Thinking Of You Mini Moments Gift</v>
      </c>
      <c r="CW162" t="str">
        <v>Top Shelf Veuve &amp; Aberlour Whisky Gift</v>
      </c>
      <c r="CX162" t="str">
        <v>Ultimate Car Gift Pack With Meguiar's</v>
      </c>
      <c r="CY162" t="str">
        <v>Ultimate Party Pack</v>
      </c>
      <c r="CZ162" t="str">
        <v>Very Veuve Gift Hamper</v>
      </c>
      <c r="DA162" t="str">
        <v>Vitale Australian Botanicals House Essentials</v>
      </c>
      <c r="DB162" t="str">
        <v>Vitale Wellness Pamper Hamper</v>
      </c>
      <c r="DC162" t="str">
        <v>Vitality Pamper Hamper</v>
      </c>
      <c r="DD162" t="str">
        <v>Welcome Home Cheeseboard &amp; Olive Oil</v>
      </c>
      <c r="DE162" t="str">
        <v>Welcome Home Cheeseboard &amp; Red Wine</v>
      </c>
      <c r="DF162" t="str">
        <v>Wine &amp; Antipasto Hamper</v>
      </c>
      <c r="DG162" t="str">
        <v>Wine &amp; Chocolate Collection</v>
      </c>
      <c r="DH162" t="str">
        <v>With Love Sparkling Hamper</v>
      </c>
      <c r="DI162" t="str">
        <v>Yes Way Rose Hamper</v>
      </c>
      <c r="DJ162" t="str">
        <v>You're Amazing Mini Moments Gift</v>
      </c>
      <c r="DK162" t="str">
        <v>Zonzo Roro Apertivo Spritz &amp; Snack Set Gift</v>
      </c>
      <c r="DL162" t="str">
        <v>Zonzo Vodka Celebration Hamper</v>
      </c>
      <c r="DM162" t="str">
        <v>Custom Hamper</v>
      </c>
    </row>
    <row r="163" spans="1:117" x14ac:dyDescent="0.25">
      <c r="A163" s="62" t="str" cm="1">
        <f t="array" ref="A163:DM163">TRANSPOSE(_xlfn._xlws.FILTER('Hamper Listing'!$A$2:$A$160,ISNUMBER(SEARCH('Bulk Order Form'!K176,'Hamper Listing'!$A$2:$A$160)),"No Results"))</f>
        <v>A Chandon Gift Hamper</v>
      </c>
      <c r="B163" t="str">
        <v>All Chill, No Booze Beer Hamper</v>
      </c>
      <c r="C163" t="str">
        <v>Backyard Barby Essentials Crate</v>
      </c>
      <c r="D163" t="str">
        <v>Beer &amp; Wine Picnic Cooler Bag</v>
      </c>
      <c r="E163" t="str">
        <v>Bite Bundle Gourmet Snacks Hamper</v>
      </c>
      <c r="F163" t="str">
        <v>Bite Bundle Pasta Night Hamper</v>
      </c>
      <c r="G163" t="str">
        <v>Bite Bundle Snack Indulgence Hamper</v>
      </c>
      <c r="H163" t="str">
        <v>Bondi Essentials Gift Hamper</v>
      </c>
      <c r="I163" t="str">
        <v>Botanica Pamper Hamper</v>
      </c>
      <c r="J163" t="str">
        <v>Botanica Rose Chandon Gift</v>
      </c>
      <c r="K163" t="str">
        <v>Box Of Treats Easter Hamper</v>
      </c>
      <c r="L163" t="str">
        <v>Box Of Treats Hamper</v>
      </c>
      <c r="M163" t="str">
        <v>Car &amp; Wine Lovers Gift Hamper</v>
      </c>
      <c r="N163" t="str">
        <v>Car Chamois &amp; Red Wine Gift</v>
      </c>
      <c r="O163" t="str">
        <v>Car Chamois &amp; White Wine Gift</v>
      </c>
      <c r="P163" t="str">
        <v>Car Essentials Gift Pack</v>
      </c>
      <c r="Q163" t="str">
        <v>Caring For You Rest Time Gift Box</v>
      </c>
      <c r="R163" t="str">
        <v>Celebrate Shiraz Gift Box</v>
      </c>
      <c r="S163" t="str">
        <v>Chill Out Lager Hamper</v>
      </c>
      <c r="T163" t="str">
        <v>Chill Out Pale Ale Hamper</v>
      </c>
      <c r="U163" t="str">
        <v>Chivas Whisky &amp; Nuts Hamper</v>
      </c>
      <c r="V163" t="str">
        <v>Clay Date - Clay Sculpting Set For Two</v>
      </c>
      <c r="W163" t="str">
        <v>Connoisseur's Wine Collection Hamper</v>
      </c>
      <c r="X163" t="str">
        <v>Cuddle Up At Home</v>
      </c>
      <c r="Y163" t="str">
        <v>Dom Perignon Champagne Gift Hamper</v>
      </c>
      <c r="Z163" t="str">
        <v>Double Wine Canvas Shopper</v>
      </c>
      <c r="AA163" t="str">
        <v>Elegance Dom Perignon Gift Hamper</v>
      </c>
      <c r="AB163" t="str">
        <v>Elegant Shiraz Housewarming Gift Box</v>
      </c>
      <c r="AC163" t="str">
        <v>Entertain With Veuve Crate</v>
      </c>
      <c r="AD163" t="str">
        <v>For Her Essentials Hamper</v>
      </c>
      <c r="AE163" t="str">
        <v>Garden &amp; Pamper Hamper</v>
      </c>
      <c r="AF163" t="str">
        <v>Glenlivet 12 Premium Whisky Hamper</v>
      </c>
      <c r="AG163" t="str">
        <v>Glenmorangie Whisky Tasting Hamper</v>
      </c>
      <c r="AH163" t="str">
        <v>Golf &amp; Chill Pack Gift</v>
      </c>
      <c r="AI163" t="str">
        <v>Gourmet Cheeseboard Hamper</v>
      </c>
      <c r="AJ163" t="str">
        <v>Gourmet Red Wine Hamper</v>
      </c>
      <c r="AK163" t="str">
        <v>Gourmet Sauv Blanc Hamper</v>
      </c>
      <c r="AL163" t="str">
        <v>Gourmet Settlement Gift</v>
      </c>
      <c r="AM163" t="str">
        <v>Gourmet Sparkling Hamper</v>
      </c>
      <c r="AN163" t="str">
        <v>Gourmet White Wine Hamper</v>
      </c>
      <c r="AO163" t="str">
        <v>Heaps Normal for Heaps Cool Gents Gift</v>
      </c>
      <c r="AP163" t="str">
        <v>Her Comfort Care Gift</v>
      </c>
      <c r="AQ163" t="str">
        <v>Home Celebration Hamper</v>
      </c>
      <c r="AR163" t="str">
        <v>Hoppy Days Pale Ale, Snack &amp; Speaker Gift Hamper</v>
      </c>
      <c r="AS163" t="str">
        <v>Hoppy Easter Chocolate Gift Box</v>
      </c>
      <c r="AT163" t="str">
        <v>Hoppy Easter Sparkling Gift Basket</v>
      </c>
      <c r="AU163" t="str">
        <v>Johnnie Walker Whisky Hamper</v>
      </c>
      <c r="AV163" t="str">
        <v>Limoncello Picnic Party Cooler</v>
      </c>
      <c r="AW163" t="str">
        <v>Love You Beary Much Hamper</v>
      </c>
      <c r="AX163" t="str">
        <v>Luxurious Picnic Gift Hamper</v>
      </c>
      <c r="AY163" t="str">
        <v>Luxury Car &amp; St Hugo Shiraz Hamper</v>
      </c>
      <c r="AZ163" t="str">
        <v>Luxury Gift Hamper For Her</v>
      </c>
      <c r="BA163" t="str">
        <v>Luxury Gift Hamper For Him</v>
      </c>
      <c r="BB163" t="str">
        <v>Luxury Homebody Relaxation Gift Hamper</v>
      </c>
      <c r="BC163" t="str">
        <v>Luxury Moet Hamper</v>
      </c>
      <c r="BD163" t="str">
        <v>Made To Share Basket</v>
      </c>
      <c r="BE163" t="str">
        <v>Makers Mark Whisky Hamper</v>
      </c>
      <c r="BF163" t="str">
        <v>Market Munchies Canvas Bag</v>
      </c>
      <c r="BG163" t="str">
        <v>Mini Home Chef Gift Set</v>
      </c>
      <c r="BH163" t="str">
        <v>Mini Snack Gift Box</v>
      </c>
      <c r="BI163" t="str">
        <v>Moet Gift Hamper</v>
      </c>
      <c r="BJ163" t="str">
        <v>Moon Dog Brews for Him Hamper</v>
      </c>
      <c r="BK163" t="str">
        <v>Mum's Margs &amp; Me Time Gift Basket</v>
      </c>
      <c r="BL163" t="str">
        <v>Mum's Market Munchies Tote Gift</v>
      </c>
      <c r="BM163" t="str">
        <v>Mum's Red Wine &amp; Robe Hamper</v>
      </c>
      <c r="BN163" t="str">
        <v>Mum's Sip &amp; Snack Hamper</v>
      </c>
      <c r="BO163" t="str">
        <v>Mum's Sparkling &amp; Treats Hamper</v>
      </c>
      <c r="BP163" t="str">
        <v>Mum's Sweet Treat Hamper</v>
      </c>
      <c r="BQ163" t="str">
        <v>Opulent Tea Lovers Gift Set</v>
      </c>
      <c r="BR163" t="str">
        <v>Perk Me Up Coffee Hamper</v>
      </c>
      <c r="BS163" t="str">
        <v>Prosecco Celebration Hamper</v>
      </c>
      <c r="BT163" t="str">
        <v>Red &amp; White Wine Gift Box</v>
      </c>
      <c r="BU163" t="str">
        <v>Red Welcome Home Hamper</v>
      </c>
      <c r="BV163" t="str">
        <v>Red Wine &amp; Game Night In Hamper</v>
      </c>
      <c r="BW163" t="str">
        <v>Reset Mini Moment Gift Box</v>
      </c>
      <c r="BX163" t="str">
        <v>Rest &amp; Reset Wellness Gift Hamper</v>
      </c>
      <c r="BY163" t="str">
        <v>Retire In Style Hamper</v>
      </c>
      <c r="BZ163" t="str">
        <v>Robby's Entertainer Gift Pack</v>
      </c>
      <c r="CA163" t="str">
        <v>Robs Arvo BBQ Kit</v>
      </c>
      <c r="CB163" t="str">
        <v>Rob's Red Wine Tasting Hamper</v>
      </c>
      <c r="CC163" t="str">
        <v>Self Care For You Gift Box</v>
      </c>
      <c r="CD163" t="str">
        <v>Self Care Gift Hamper</v>
      </c>
      <c r="CE163" t="str">
        <v>Sip &amp; Snack Gift Hamper</v>
      </c>
      <c r="CF163" t="str">
        <v>Sparkling Celebration Car Gift Hamper</v>
      </c>
      <c r="CG163" t="str">
        <v>Summer Lovin' Shopper Bag</v>
      </c>
      <c r="CH163" t="str">
        <v>Sweet Chocolate Easter Hamper</v>
      </c>
      <c r="CI163" t="str">
        <v>Sweet Chocolate Hamper</v>
      </c>
      <c r="CJ163" t="str">
        <v>Sweet Easter Sharing Gift Hamper</v>
      </c>
      <c r="CK163" t="str">
        <v>Sweet Treats Gift Hamper</v>
      </c>
      <c r="CL163" t="str">
        <v>Take Care Gift Hamper</v>
      </c>
      <c r="CM163" t="str">
        <v>Tea &amp; Comfort Hamper</v>
      </c>
      <c r="CN163" t="str">
        <v>The Aberlour 'U R' Special Hamper</v>
      </c>
      <c r="CO163" t="str">
        <v>The Artisan Picnic Hamper</v>
      </c>
      <c r="CP163" t="str">
        <v>The BBQ Lover's Gift Box</v>
      </c>
      <c r="CQ163" t="str">
        <v>The Bondi Soap Indulgence 'Delight Me' Gift Box</v>
      </c>
      <c r="CR163" t="str">
        <v>The Coffee &amp; Crunch Bundle Hamper</v>
      </c>
      <c r="CS163" t="str">
        <v>The Coffee Lover's Gift</v>
      </c>
      <c r="CT163" t="str">
        <v>The Entertainer Crate</v>
      </c>
      <c r="CU163" t="str">
        <v>The Gents' Retreat Hamper</v>
      </c>
      <c r="CV163" t="str">
        <v>Thinking Of You Mini Moments Gift</v>
      </c>
      <c r="CW163" t="str">
        <v>Top Shelf Veuve &amp; Aberlour Whisky Gift</v>
      </c>
      <c r="CX163" t="str">
        <v>Ultimate Car Gift Pack With Meguiar's</v>
      </c>
      <c r="CY163" t="str">
        <v>Ultimate Party Pack</v>
      </c>
      <c r="CZ163" t="str">
        <v>Very Veuve Gift Hamper</v>
      </c>
      <c r="DA163" t="str">
        <v>Vitale Australian Botanicals House Essentials</v>
      </c>
      <c r="DB163" t="str">
        <v>Vitale Wellness Pamper Hamper</v>
      </c>
      <c r="DC163" t="str">
        <v>Vitality Pamper Hamper</v>
      </c>
      <c r="DD163" t="str">
        <v>Welcome Home Cheeseboard &amp; Olive Oil</v>
      </c>
      <c r="DE163" t="str">
        <v>Welcome Home Cheeseboard &amp; Red Wine</v>
      </c>
      <c r="DF163" t="str">
        <v>Wine &amp; Antipasto Hamper</v>
      </c>
      <c r="DG163" t="str">
        <v>Wine &amp; Chocolate Collection</v>
      </c>
      <c r="DH163" t="str">
        <v>With Love Sparkling Hamper</v>
      </c>
      <c r="DI163" t="str">
        <v>Yes Way Rose Hamper</v>
      </c>
      <c r="DJ163" t="str">
        <v>You're Amazing Mini Moments Gift</v>
      </c>
      <c r="DK163" t="str">
        <v>Zonzo Roro Apertivo Spritz &amp; Snack Set Gift</v>
      </c>
      <c r="DL163" t="str">
        <v>Zonzo Vodka Celebration Hamper</v>
      </c>
      <c r="DM163" t="str">
        <v>Custom Hamper</v>
      </c>
    </row>
    <row r="164" spans="1:117" x14ac:dyDescent="0.25">
      <c r="A164" s="62" t="str" cm="1">
        <f t="array" ref="A164:DM164">TRANSPOSE(_xlfn._xlws.FILTER('Hamper Listing'!$A$2:$A$160,ISNUMBER(SEARCH('Bulk Order Form'!K177,'Hamper Listing'!$A$2:$A$160)),"No Results"))</f>
        <v>A Chandon Gift Hamper</v>
      </c>
      <c r="B164" t="str">
        <v>All Chill, No Booze Beer Hamper</v>
      </c>
      <c r="C164" t="str">
        <v>Backyard Barby Essentials Crate</v>
      </c>
      <c r="D164" t="str">
        <v>Beer &amp; Wine Picnic Cooler Bag</v>
      </c>
      <c r="E164" t="str">
        <v>Bite Bundle Gourmet Snacks Hamper</v>
      </c>
      <c r="F164" t="str">
        <v>Bite Bundle Pasta Night Hamper</v>
      </c>
      <c r="G164" t="str">
        <v>Bite Bundle Snack Indulgence Hamper</v>
      </c>
      <c r="H164" t="str">
        <v>Bondi Essentials Gift Hamper</v>
      </c>
      <c r="I164" t="str">
        <v>Botanica Pamper Hamper</v>
      </c>
      <c r="J164" t="str">
        <v>Botanica Rose Chandon Gift</v>
      </c>
      <c r="K164" t="str">
        <v>Box Of Treats Easter Hamper</v>
      </c>
      <c r="L164" t="str">
        <v>Box Of Treats Hamper</v>
      </c>
      <c r="M164" t="str">
        <v>Car &amp; Wine Lovers Gift Hamper</v>
      </c>
      <c r="N164" t="str">
        <v>Car Chamois &amp; Red Wine Gift</v>
      </c>
      <c r="O164" t="str">
        <v>Car Chamois &amp; White Wine Gift</v>
      </c>
      <c r="P164" t="str">
        <v>Car Essentials Gift Pack</v>
      </c>
      <c r="Q164" t="str">
        <v>Caring For You Rest Time Gift Box</v>
      </c>
      <c r="R164" t="str">
        <v>Celebrate Shiraz Gift Box</v>
      </c>
      <c r="S164" t="str">
        <v>Chill Out Lager Hamper</v>
      </c>
      <c r="T164" t="str">
        <v>Chill Out Pale Ale Hamper</v>
      </c>
      <c r="U164" t="str">
        <v>Chivas Whisky &amp; Nuts Hamper</v>
      </c>
      <c r="V164" t="str">
        <v>Clay Date - Clay Sculpting Set For Two</v>
      </c>
      <c r="W164" t="str">
        <v>Connoisseur's Wine Collection Hamper</v>
      </c>
      <c r="X164" t="str">
        <v>Cuddle Up At Home</v>
      </c>
      <c r="Y164" t="str">
        <v>Dom Perignon Champagne Gift Hamper</v>
      </c>
      <c r="Z164" t="str">
        <v>Double Wine Canvas Shopper</v>
      </c>
      <c r="AA164" t="str">
        <v>Elegance Dom Perignon Gift Hamper</v>
      </c>
      <c r="AB164" t="str">
        <v>Elegant Shiraz Housewarming Gift Box</v>
      </c>
      <c r="AC164" t="str">
        <v>Entertain With Veuve Crate</v>
      </c>
      <c r="AD164" t="str">
        <v>For Her Essentials Hamper</v>
      </c>
      <c r="AE164" t="str">
        <v>Garden &amp; Pamper Hamper</v>
      </c>
      <c r="AF164" t="str">
        <v>Glenlivet 12 Premium Whisky Hamper</v>
      </c>
      <c r="AG164" t="str">
        <v>Glenmorangie Whisky Tasting Hamper</v>
      </c>
      <c r="AH164" t="str">
        <v>Golf &amp; Chill Pack Gift</v>
      </c>
      <c r="AI164" t="str">
        <v>Gourmet Cheeseboard Hamper</v>
      </c>
      <c r="AJ164" t="str">
        <v>Gourmet Red Wine Hamper</v>
      </c>
      <c r="AK164" t="str">
        <v>Gourmet Sauv Blanc Hamper</v>
      </c>
      <c r="AL164" t="str">
        <v>Gourmet Settlement Gift</v>
      </c>
      <c r="AM164" t="str">
        <v>Gourmet Sparkling Hamper</v>
      </c>
      <c r="AN164" t="str">
        <v>Gourmet White Wine Hamper</v>
      </c>
      <c r="AO164" t="str">
        <v>Heaps Normal for Heaps Cool Gents Gift</v>
      </c>
      <c r="AP164" t="str">
        <v>Her Comfort Care Gift</v>
      </c>
      <c r="AQ164" t="str">
        <v>Home Celebration Hamper</v>
      </c>
      <c r="AR164" t="str">
        <v>Hoppy Days Pale Ale, Snack &amp; Speaker Gift Hamper</v>
      </c>
      <c r="AS164" t="str">
        <v>Hoppy Easter Chocolate Gift Box</v>
      </c>
      <c r="AT164" t="str">
        <v>Hoppy Easter Sparkling Gift Basket</v>
      </c>
      <c r="AU164" t="str">
        <v>Johnnie Walker Whisky Hamper</v>
      </c>
      <c r="AV164" t="str">
        <v>Limoncello Picnic Party Cooler</v>
      </c>
      <c r="AW164" t="str">
        <v>Love You Beary Much Hamper</v>
      </c>
      <c r="AX164" t="str">
        <v>Luxurious Picnic Gift Hamper</v>
      </c>
      <c r="AY164" t="str">
        <v>Luxury Car &amp; St Hugo Shiraz Hamper</v>
      </c>
      <c r="AZ164" t="str">
        <v>Luxury Gift Hamper For Her</v>
      </c>
      <c r="BA164" t="str">
        <v>Luxury Gift Hamper For Him</v>
      </c>
      <c r="BB164" t="str">
        <v>Luxury Homebody Relaxation Gift Hamper</v>
      </c>
      <c r="BC164" t="str">
        <v>Luxury Moet Hamper</v>
      </c>
      <c r="BD164" t="str">
        <v>Made To Share Basket</v>
      </c>
      <c r="BE164" t="str">
        <v>Makers Mark Whisky Hamper</v>
      </c>
      <c r="BF164" t="str">
        <v>Market Munchies Canvas Bag</v>
      </c>
      <c r="BG164" t="str">
        <v>Mini Home Chef Gift Set</v>
      </c>
      <c r="BH164" t="str">
        <v>Mini Snack Gift Box</v>
      </c>
      <c r="BI164" t="str">
        <v>Moet Gift Hamper</v>
      </c>
      <c r="BJ164" t="str">
        <v>Moon Dog Brews for Him Hamper</v>
      </c>
      <c r="BK164" t="str">
        <v>Mum's Margs &amp; Me Time Gift Basket</v>
      </c>
      <c r="BL164" t="str">
        <v>Mum's Market Munchies Tote Gift</v>
      </c>
      <c r="BM164" t="str">
        <v>Mum's Red Wine &amp; Robe Hamper</v>
      </c>
      <c r="BN164" t="str">
        <v>Mum's Sip &amp; Snack Hamper</v>
      </c>
      <c r="BO164" t="str">
        <v>Mum's Sparkling &amp; Treats Hamper</v>
      </c>
      <c r="BP164" t="str">
        <v>Mum's Sweet Treat Hamper</v>
      </c>
      <c r="BQ164" t="str">
        <v>Opulent Tea Lovers Gift Set</v>
      </c>
      <c r="BR164" t="str">
        <v>Perk Me Up Coffee Hamper</v>
      </c>
      <c r="BS164" t="str">
        <v>Prosecco Celebration Hamper</v>
      </c>
      <c r="BT164" t="str">
        <v>Red &amp; White Wine Gift Box</v>
      </c>
      <c r="BU164" t="str">
        <v>Red Welcome Home Hamper</v>
      </c>
      <c r="BV164" t="str">
        <v>Red Wine &amp; Game Night In Hamper</v>
      </c>
      <c r="BW164" t="str">
        <v>Reset Mini Moment Gift Box</v>
      </c>
      <c r="BX164" t="str">
        <v>Rest &amp; Reset Wellness Gift Hamper</v>
      </c>
      <c r="BY164" t="str">
        <v>Retire In Style Hamper</v>
      </c>
      <c r="BZ164" t="str">
        <v>Robby's Entertainer Gift Pack</v>
      </c>
      <c r="CA164" t="str">
        <v>Robs Arvo BBQ Kit</v>
      </c>
      <c r="CB164" t="str">
        <v>Rob's Red Wine Tasting Hamper</v>
      </c>
      <c r="CC164" t="str">
        <v>Self Care For You Gift Box</v>
      </c>
      <c r="CD164" t="str">
        <v>Self Care Gift Hamper</v>
      </c>
      <c r="CE164" t="str">
        <v>Sip &amp; Snack Gift Hamper</v>
      </c>
      <c r="CF164" t="str">
        <v>Sparkling Celebration Car Gift Hamper</v>
      </c>
      <c r="CG164" t="str">
        <v>Summer Lovin' Shopper Bag</v>
      </c>
      <c r="CH164" t="str">
        <v>Sweet Chocolate Easter Hamper</v>
      </c>
      <c r="CI164" t="str">
        <v>Sweet Chocolate Hamper</v>
      </c>
      <c r="CJ164" t="str">
        <v>Sweet Easter Sharing Gift Hamper</v>
      </c>
      <c r="CK164" t="str">
        <v>Sweet Treats Gift Hamper</v>
      </c>
      <c r="CL164" t="str">
        <v>Take Care Gift Hamper</v>
      </c>
      <c r="CM164" t="str">
        <v>Tea &amp; Comfort Hamper</v>
      </c>
      <c r="CN164" t="str">
        <v>The Aberlour 'U R' Special Hamper</v>
      </c>
      <c r="CO164" t="str">
        <v>The Artisan Picnic Hamper</v>
      </c>
      <c r="CP164" t="str">
        <v>The BBQ Lover's Gift Box</v>
      </c>
      <c r="CQ164" t="str">
        <v>The Bondi Soap Indulgence 'Delight Me' Gift Box</v>
      </c>
      <c r="CR164" t="str">
        <v>The Coffee &amp; Crunch Bundle Hamper</v>
      </c>
      <c r="CS164" t="str">
        <v>The Coffee Lover's Gift</v>
      </c>
      <c r="CT164" t="str">
        <v>The Entertainer Crate</v>
      </c>
      <c r="CU164" t="str">
        <v>The Gents' Retreat Hamper</v>
      </c>
      <c r="CV164" t="str">
        <v>Thinking Of You Mini Moments Gift</v>
      </c>
      <c r="CW164" t="str">
        <v>Top Shelf Veuve &amp; Aberlour Whisky Gift</v>
      </c>
      <c r="CX164" t="str">
        <v>Ultimate Car Gift Pack With Meguiar's</v>
      </c>
      <c r="CY164" t="str">
        <v>Ultimate Party Pack</v>
      </c>
      <c r="CZ164" t="str">
        <v>Very Veuve Gift Hamper</v>
      </c>
      <c r="DA164" t="str">
        <v>Vitale Australian Botanicals House Essentials</v>
      </c>
      <c r="DB164" t="str">
        <v>Vitale Wellness Pamper Hamper</v>
      </c>
      <c r="DC164" t="str">
        <v>Vitality Pamper Hamper</v>
      </c>
      <c r="DD164" t="str">
        <v>Welcome Home Cheeseboard &amp; Olive Oil</v>
      </c>
      <c r="DE164" t="str">
        <v>Welcome Home Cheeseboard &amp; Red Wine</v>
      </c>
      <c r="DF164" t="str">
        <v>Wine &amp; Antipasto Hamper</v>
      </c>
      <c r="DG164" t="str">
        <v>Wine &amp; Chocolate Collection</v>
      </c>
      <c r="DH164" t="str">
        <v>With Love Sparkling Hamper</v>
      </c>
      <c r="DI164" t="str">
        <v>Yes Way Rose Hamper</v>
      </c>
      <c r="DJ164" t="str">
        <v>You're Amazing Mini Moments Gift</v>
      </c>
      <c r="DK164" t="str">
        <v>Zonzo Roro Apertivo Spritz &amp; Snack Set Gift</v>
      </c>
      <c r="DL164" t="str">
        <v>Zonzo Vodka Celebration Hamper</v>
      </c>
      <c r="DM164" t="str">
        <v>Custom Hamper</v>
      </c>
    </row>
    <row r="165" spans="1:117" x14ac:dyDescent="0.25">
      <c r="A165" s="62" t="str" cm="1">
        <f t="array" ref="A165:DM165">TRANSPOSE(_xlfn._xlws.FILTER('Hamper Listing'!$A$2:$A$160,ISNUMBER(SEARCH('Bulk Order Form'!K178,'Hamper Listing'!$A$2:$A$160)),"No Results"))</f>
        <v>A Chandon Gift Hamper</v>
      </c>
      <c r="B165" t="str">
        <v>All Chill, No Booze Beer Hamper</v>
      </c>
      <c r="C165" t="str">
        <v>Backyard Barby Essentials Crate</v>
      </c>
      <c r="D165" t="str">
        <v>Beer &amp; Wine Picnic Cooler Bag</v>
      </c>
      <c r="E165" t="str">
        <v>Bite Bundle Gourmet Snacks Hamper</v>
      </c>
      <c r="F165" t="str">
        <v>Bite Bundle Pasta Night Hamper</v>
      </c>
      <c r="G165" t="str">
        <v>Bite Bundle Snack Indulgence Hamper</v>
      </c>
      <c r="H165" t="str">
        <v>Bondi Essentials Gift Hamper</v>
      </c>
      <c r="I165" t="str">
        <v>Botanica Pamper Hamper</v>
      </c>
      <c r="J165" t="str">
        <v>Botanica Rose Chandon Gift</v>
      </c>
      <c r="K165" t="str">
        <v>Box Of Treats Easter Hamper</v>
      </c>
      <c r="L165" t="str">
        <v>Box Of Treats Hamper</v>
      </c>
      <c r="M165" t="str">
        <v>Car &amp; Wine Lovers Gift Hamper</v>
      </c>
      <c r="N165" t="str">
        <v>Car Chamois &amp; Red Wine Gift</v>
      </c>
      <c r="O165" t="str">
        <v>Car Chamois &amp; White Wine Gift</v>
      </c>
      <c r="P165" t="str">
        <v>Car Essentials Gift Pack</v>
      </c>
      <c r="Q165" t="str">
        <v>Caring For You Rest Time Gift Box</v>
      </c>
      <c r="R165" t="str">
        <v>Celebrate Shiraz Gift Box</v>
      </c>
      <c r="S165" t="str">
        <v>Chill Out Lager Hamper</v>
      </c>
      <c r="T165" t="str">
        <v>Chill Out Pale Ale Hamper</v>
      </c>
      <c r="U165" t="str">
        <v>Chivas Whisky &amp; Nuts Hamper</v>
      </c>
      <c r="V165" t="str">
        <v>Clay Date - Clay Sculpting Set For Two</v>
      </c>
      <c r="W165" t="str">
        <v>Connoisseur's Wine Collection Hamper</v>
      </c>
      <c r="X165" t="str">
        <v>Cuddle Up At Home</v>
      </c>
      <c r="Y165" t="str">
        <v>Dom Perignon Champagne Gift Hamper</v>
      </c>
      <c r="Z165" t="str">
        <v>Double Wine Canvas Shopper</v>
      </c>
      <c r="AA165" t="str">
        <v>Elegance Dom Perignon Gift Hamper</v>
      </c>
      <c r="AB165" t="str">
        <v>Elegant Shiraz Housewarming Gift Box</v>
      </c>
      <c r="AC165" t="str">
        <v>Entertain With Veuve Crate</v>
      </c>
      <c r="AD165" t="str">
        <v>For Her Essentials Hamper</v>
      </c>
      <c r="AE165" t="str">
        <v>Garden &amp; Pamper Hamper</v>
      </c>
      <c r="AF165" t="str">
        <v>Glenlivet 12 Premium Whisky Hamper</v>
      </c>
      <c r="AG165" t="str">
        <v>Glenmorangie Whisky Tasting Hamper</v>
      </c>
      <c r="AH165" t="str">
        <v>Golf &amp; Chill Pack Gift</v>
      </c>
      <c r="AI165" t="str">
        <v>Gourmet Cheeseboard Hamper</v>
      </c>
      <c r="AJ165" t="str">
        <v>Gourmet Red Wine Hamper</v>
      </c>
      <c r="AK165" t="str">
        <v>Gourmet Sauv Blanc Hamper</v>
      </c>
      <c r="AL165" t="str">
        <v>Gourmet Settlement Gift</v>
      </c>
      <c r="AM165" t="str">
        <v>Gourmet Sparkling Hamper</v>
      </c>
      <c r="AN165" t="str">
        <v>Gourmet White Wine Hamper</v>
      </c>
      <c r="AO165" t="str">
        <v>Heaps Normal for Heaps Cool Gents Gift</v>
      </c>
      <c r="AP165" t="str">
        <v>Her Comfort Care Gift</v>
      </c>
      <c r="AQ165" t="str">
        <v>Home Celebration Hamper</v>
      </c>
      <c r="AR165" t="str">
        <v>Hoppy Days Pale Ale, Snack &amp; Speaker Gift Hamper</v>
      </c>
      <c r="AS165" t="str">
        <v>Hoppy Easter Chocolate Gift Box</v>
      </c>
      <c r="AT165" t="str">
        <v>Hoppy Easter Sparkling Gift Basket</v>
      </c>
      <c r="AU165" t="str">
        <v>Johnnie Walker Whisky Hamper</v>
      </c>
      <c r="AV165" t="str">
        <v>Limoncello Picnic Party Cooler</v>
      </c>
      <c r="AW165" t="str">
        <v>Love You Beary Much Hamper</v>
      </c>
      <c r="AX165" t="str">
        <v>Luxurious Picnic Gift Hamper</v>
      </c>
      <c r="AY165" t="str">
        <v>Luxury Car &amp; St Hugo Shiraz Hamper</v>
      </c>
      <c r="AZ165" t="str">
        <v>Luxury Gift Hamper For Her</v>
      </c>
      <c r="BA165" t="str">
        <v>Luxury Gift Hamper For Him</v>
      </c>
      <c r="BB165" t="str">
        <v>Luxury Homebody Relaxation Gift Hamper</v>
      </c>
      <c r="BC165" t="str">
        <v>Luxury Moet Hamper</v>
      </c>
      <c r="BD165" t="str">
        <v>Made To Share Basket</v>
      </c>
      <c r="BE165" t="str">
        <v>Makers Mark Whisky Hamper</v>
      </c>
      <c r="BF165" t="str">
        <v>Market Munchies Canvas Bag</v>
      </c>
      <c r="BG165" t="str">
        <v>Mini Home Chef Gift Set</v>
      </c>
      <c r="BH165" t="str">
        <v>Mini Snack Gift Box</v>
      </c>
      <c r="BI165" t="str">
        <v>Moet Gift Hamper</v>
      </c>
      <c r="BJ165" t="str">
        <v>Moon Dog Brews for Him Hamper</v>
      </c>
      <c r="BK165" t="str">
        <v>Mum's Margs &amp; Me Time Gift Basket</v>
      </c>
      <c r="BL165" t="str">
        <v>Mum's Market Munchies Tote Gift</v>
      </c>
      <c r="BM165" t="str">
        <v>Mum's Red Wine &amp; Robe Hamper</v>
      </c>
      <c r="BN165" t="str">
        <v>Mum's Sip &amp; Snack Hamper</v>
      </c>
      <c r="BO165" t="str">
        <v>Mum's Sparkling &amp; Treats Hamper</v>
      </c>
      <c r="BP165" t="str">
        <v>Mum's Sweet Treat Hamper</v>
      </c>
      <c r="BQ165" t="str">
        <v>Opulent Tea Lovers Gift Set</v>
      </c>
      <c r="BR165" t="str">
        <v>Perk Me Up Coffee Hamper</v>
      </c>
      <c r="BS165" t="str">
        <v>Prosecco Celebration Hamper</v>
      </c>
      <c r="BT165" t="str">
        <v>Red &amp; White Wine Gift Box</v>
      </c>
      <c r="BU165" t="str">
        <v>Red Welcome Home Hamper</v>
      </c>
      <c r="BV165" t="str">
        <v>Red Wine &amp; Game Night In Hamper</v>
      </c>
      <c r="BW165" t="str">
        <v>Reset Mini Moment Gift Box</v>
      </c>
      <c r="BX165" t="str">
        <v>Rest &amp; Reset Wellness Gift Hamper</v>
      </c>
      <c r="BY165" t="str">
        <v>Retire In Style Hamper</v>
      </c>
      <c r="BZ165" t="str">
        <v>Robby's Entertainer Gift Pack</v>
      </c>
      <c r="CA165" t="str">
        <v>Robs Arvo BBQ Kit</v>
      </c>
      <c r="CB165" t="str">
        <v>Rob's Red Wine Tasting Hamper</v>
      </c>
      <c r="CC165" t="str">
        <v>Self Care For You Gift Box</v>
      </c>
      <c r="CD165" t="str">
        <v>Self Care Gift Hamper</v>
      </c>
      <c r="CE165" t="str">
        <v>Sip &amp; Snack Gift Hamper</v>
      </c>
      <c r="CF165" t="str">
        <v>Sparkling Celebration Car Gift Hamper</v>
      </c>
      <c r="CG165" t="str">
        <v>Summer Lovin' Shopper Bag</v>
      </c>
      <c r="CH165" t="str">
        <v>Sweet Chocolate Easter Hamper</v>
      </c>
      <c r="CI165" t="str">
        <v>Sweet Chocolate Hamper</v>
      </c>
      <c r="CJ165" t="str">
        <v>Sweet Easter Sharing Gift Hamper</v>
      </c>
      <c r="CK165" t="str">
        <v>Sweet Treats Gift Hamper</v>
      </c>
      <c r="CL165" t="str">
        <v>Take Care Gift Hamper</v>
      </c>
      <c r="CM165" t="str">
        <v>Tea &amp; Comfort Hamper</v>
      </c>
      <c r="CN165" t="str">
        <v>The Aberlour 'U R' Special Hamper</v>
      </c>
      <c r="CO165" t="str">
        <v>The Artisan Picnic Hamper</v>
      </c>
      <c r="CP165" t="str">
        <v>The BBQ Lover's Gift Box</v>
      </c>
      <c r="CQ165" t="str">
        <v>The Bondi Soap Indulgence 'Delight Me' Gift Box</v>
      </c>
      <c r="CR165" t="str">
        <v>The Coffee &amp; Crunch Bundle Hamper</v>
      </c>
      <c r="CS165" t="str">
        <v>The Coffee Lover's Gift</v>
      </c>
      <c r="CT165" t="str">
        <v>The Entertainer Crate</v>
      </c>
      <c r="CU165" t="str">
        <v>The Gents' Retreat Hamper</v>
      </c>
      <c r="CV165" t="str">
        <v>Thinking Of You Mini Moments Gift</v>
      </c>
      <c r="CW165" t="str">
        <v>Top Shelf Veuve &amp; Aberlour Whisky Gift</v>
      </c>
      <c r="CX165" t="str">
        <v>Ultimate Car Gift Pack With Meguiar's</v>
      </c>
      <c r="CY165" t="str">
        <v>Ultimate Party Pack</v>
      </c>
      <c r="CZ165" t="str">
        <v>Very Veuve Gift Hamper</v>
      </c>
      <c r="DA165" t="str">
        <v>Vitale Australian Botanicals House Essentials</v>
      </c>
      <c r="DB165" t="str">
        <v>Vitale Wellness Pamper Hamper</v>
      </c>
      <c r="DC165" t="str">
        <v>Vitality Pamper Hamper</v>
      </c>
      <c r="DD165" t="str">
        <v>Welcome Home Cheeseboard &amp; Olive Oil</v>
      </c>
      <c r="DE165" t="str">
        <v>Welcome Home Cheeseboard &amp; Red Wine</v>
      </c>
      <c r="DF165" t="str">
        <v>Wine &amp; Antipasto Hamper</v>
      </c>
      <c r="DG165" t="str">
        <v>Wine &amp; Chocolate Collection</v>
      </c>
      <c r="DH165" t="str">
        <v>With Love Sparkling Hamper</v>
      </c>
      <c r="DI165" t="str">
        <v>Yes Way Rose Hamper</v>
      </c>
      <c r="DJ165" t="str">
        <v>You're Amazing Mini Moments Gift</v>
      </c>
      <c r="DK165" t="str">
        <v>Zonzo Roro Apertivo Spritz &amp; Snack Set Gift</v>
      </c>
      <c r="DL165" t="str">
        <v>Zonzo Vodka Celebration Hamper</v>
      </c>
      <c r="DM165" t="str">
        <v>Custom Hamper</v>
      </c>
    </row>
    <row r="166" spans="1:117" x14ac:dyDescent="0.25">
      <c r="A166" s="62" t="str" cm="1">
        <f t="array" ref="A166:DM166">TRANSPOSE(_xlfn._xlws.FILTER('Hamper Listing'!$A$2:$A$160,ISNUMBER(SEARCH('Bulk Order Form'!K179,'Hamper Listing'!$A$2:$A$160)),"No Results"))</f>
        <v>A Chandon Gift Hamper</v>
      </c>
      <c r="B166" t="str">
        <v>All Chill, No Booze Beer Hamper</v>
      </c>
      <c r="C166" t="str">
        <v>Backyard Barby Essentials Crate</v>
      </c>
      <c r="D166" t="str">
        <v>Beer &amp; Wine Picnic Cooler Bag</v>
      </c>
      <c r="E166" t="str">
        <v>Bite Bundle Gourmet Snacks Hamper</v>
      </c>
      <c r="F166" t="str">
        <v>Bite Bundle Pasta Night Hamper</v>
      </c>
      <c r="G166" t="str">
        <v>Bite Bundle Snack Indulgence Hamper</v>
      </c>
      <c r="H166" t="str">
        <v>Bondi Essentials Gift Hamper</v>
      </c>
      <c r="I166" t="str">
        <v>Botanica Pamper Hamper</v>
      </c>
      <c r="J166" t="str">
        <v>Botanica Rose Chandon Gift</v>
      </c>
      <c r="K166" t="str">
        <v>Box Of Treats Easter Hamper</v>
      </c>
      <c r="L166" t="str">
        <v>Box Of Treats Hamper</v>
      </c>
      <c r="M166" t="str">
        <v>Car &amp; Wine Lovers Gift Hamper</v>
      </c>
      <c r="N166" t="str">
        <v>Car Chamois &amp; Red Wine Gift</v>
      </c>
      <c r="O166" t="str">
        <v>Car Chamois &amp; White Wine Gift</v>
      </c>
      <c r="P166" t="str">
        <v>Car Essentials Gift Pack</v>
      </c>
      <c r="Q166" t="str">
        <v>Caring For You Rest Time Gift Box</v>
      </c>
      <c r="R166" t="str">
        <v>Celebrate Shiraz Gift Box</v>
      </c>
      <c r="S166" t="str">
        <v>Chill Out Lager Hamper</v>
      </c>
      <c r="T166" t="str">
        <v>Chill Out Pale Ale Hamper</v>
      </c>
      <c r="U166" t="str">
        <v>Chivas Whisky &amp; Nuts Hamper</v>
      </c>
      <c r="V166" t="str">
        <v>Clay Date - Clay Sculpting Set For Two</v>
      </c>
      <c r="W166" t="str">
        <v>Connoisseur's Wine Collection Hamper</v>
      </c>
      <c r="X166" t="str">
        <v>Cuddle Up At Home</v>
      </c>
      <c r="Y166" t="str">
        <v>Dom Perignon Champagne Gift Hamper</v>
      </c>
      <c r="Z166" t="str">
        <v>Double Wine Canvas Shopper</v>
      </c>
      <c r="AA166" t="str">
        <v>Elegance Dom Perignon Gift Hamper</v>
      </c>
      <c r="AB166" t="str">
        <v>Elegant Shiraz Housewarming Gift Box</v>
      </c>
      <c r="AC166" t="str">
        <v>Entertain With Veuve Crate</v>
      </c>
      <c r="AD166" t="str">
        <v>For Her Essentials Hamper</v>
      </c>
      <c r="AE166" t="str">
        <v>Garden &amp; Pamper Hamper</v>
      </c>
      <c r="AF166" t="str">
        <v>Glenlivet 12 Premium Whisky Hamper</v>
      </c>
      <c r="AG166" t="str">
        <v>Glenmorangie Whisky Tasting Hamper</v>
      </c>
      <c r="AH166" t="str">
        <v>Golf &amp; Chill Pack Gift</v>
      </c>
      <c r="AI166" t="str">
        <v>Gourmet Cheeseboard Hamper</v>
      </c>
      <c r="AJ166" t="str">
        <v>Gourmet Red Wine Hamper</v>
      </c>
      <c r="AK166" t="str">
        <v>Gourmet Sauv Blanc Hamper</v>
      </c>
      <c r="AL166" t="str">
        <v>Gourmet Settlement Gift</v>
      </c>
      <c r="AM166" t="str">
        <v>Gourmet Sparkling Hamper</v>
      </c>
      <c r="AN166" t="str">
        <v>Gourmet White Wine Hamper</v>
      </c>
      <c r="AO166" t="str">
        <v>Heaps Normal for Heaps Cool Gents Gift</v>
      </c>
      <c r="AP166" t="str">
        <v>Her Comfort Care Gift</v>
      </c>
      <c r="AQ166" t="str">
        <v>Home Celebration Hamper</v>
      </c>
      <c r="AR166" t="str">
        <v>Hoppy Days Pale Ale, Snack &amp; Speaker Gift Hamper</v>
      </c>
      <c r="AS166" t="str">
        <v>Hoppy Easter Chocolate Gift Box</v>
      </c>
      <c r="AT166" t="str">
        <v>Hoppy Easter Sparkling Gift Basket</v>
      </c>
      <c r="AU166" t="str">
        <v>Johnnie Walker Whisky Hamper</v>
      </c>
      <c r="AV166" t="str">
        <v>Limoncello Picnic Party Cooler</v>
      </c>
      <c r="AW166" t="str">
        <v>Love You Beary Much Hamper</v>
      </c>
      <c r="AX166" t="str">
        <v>Luxurious Picnic Gift Hamper</v>
      </c>
      <c r="AY166" t="str">
        <v>Luxury Car &amp; St Hugo Shiraz Hamper</v>
      </c>
      <c r="AZ166" t="str">
        <v>Luxury Gift Hamper For Her</v>
      </c>
      <c r="BA166" t="str">
        <v>Luxury Gift Hamper For Him</v>
      </c>
      <c r="BB166" t="str">
        <v>Luxury Homebody Relaxation Gift Hamper</v>
      </c>
      <c r="BC166" t="str">
        <v>Luxury Moet Hamper</v>
      </c>
      <c r="BD166" t="str">
        <v>Made To Share Basket</v>
      </c>
      <c r="BE166" t="str">
        <v>Makers Mark Whisky Hamper</v>
      </c>
      <c r="BF166" t="str">
        <v>Market Munchies Canvas Bag</v>
      </c>
      <c r="BG166" t="str">
        <v>Mini Home Chef Gift Set</v>
      </c>
      <c r="BH166" t="str">
        <v>Mini Snack Gift Box</v>
      </c>
      <c r="BI166" t="str">
        <v>Moet Gift Hamper</v>
      </c>
      <c r="BJ166" t="str">
        <v>Moon Dog Brews for Him Hamper</v>
      </c>
      <c r="BK166" t="str">
        <v>Mum's Margs &amp; Me Time Gift Basket</v>
      </c>
      <c r="BL166" t="str">
        <v>Mum's Market Munchies Tote Gift</v>
      </c>
      <c r="BM166" t="str">
        <v>Mum's Red Wine &amp; Robe Hamper</v>
      </c>
      <c r="BN166" t="str">
        <v>Mum's Sip &amp; Snack Hamper</v>
      </c>
      <c r="BO166" t="str">
        <v>Mum's Sparkling &amp; Treats Hamper</v>
      </c>
      <c r="BP166" t="str">
        <v>Mum's Sweet Treat Hamper</v>
      </c>
      <c r="BQ166" t="str">
        <v>Opulent Tea Lovers Gift Set</v>
      </c>
      <c r="BR166" t="str">
        <v>Perk Me Up Coffee Hamper</v>
      </c>
      <c r="BS166" t="str">
        <v>Prosecco Celebration Hamper</v>
      </c>
      <c r="BT166" t="str">
        <v>Red &amp; White Wine Gift Box</v>
      </c>
      <c r="BU166" t="str">
        <v>Red Welcome Home Hamper</v>
      </c>
      <c r="BV166" t="str">
        <v>Red Wine &amp; Game Night In Hamper</v>
      </c>
      <c r="BW166" t="str">
        <v>Reset Mini Moment Gift Box</v>
      </c>
      <c r="BX166" t="str">
        <v>Rest &amp; Reset Wellness Gift Hamper</v>
      </c>
      <c r="BY166" t="str">
        <v>Retire In Style Hamper</v>
      </c>
      <c r="BZ166" t="str">
        <v>Robby's Entertainer Gift Pack</v>
      </c>
      <c r="CA166" t="str">
        <v>Robs Arvo BBQ Kit</v>
      </c>
      <c r="CB166" t="str">
        <v>Rob's Red Wine Tasting Hamper</v>
      </c>
      <c r="CC166" t="str">
        <v>Self Care For You Gift Box</v>
      </c>
      <c r="CD166" t="str">
        <v>Self Care Gift Hamper</v>
      </c>
      <c r="CE166" t="str">
        <v>Sip &amp; Snack Gift Hamper</v>
      </c>
      <c r="CF166" t="str">
        <v>Sparkling Celebration Car Gift Hamper</v>
      </c>
      <c r="CG166" t="str">
        <v>Summer Lovin' Shopper Bag</v>
      </c>
      <c r="CH166" t="str">
        <v>Sweet Chocolate Easter Hamper</v>
      </c>
      <c r="CI166" t="str">
        <v>Sweet Chocolate Hamper</v>
      </c>
      <c r="CJ166" t="str">
        <v>Sweet Easter Sharing Gift Hamper</v>
      </c>
      <c r="CK166" t="str">
        <v>Sweet Treats Gift Hamper</v>
      </c>
      <c r="CL166" t="str">
        <v>Take Care Gift Hamper</v>
      </c>
      <c r="CM166" t="str">
        <v>Tea &amp; Comfort Hamper</v>
      </c>
      <c r="CN166" t="str">
        <v>The Aberlour 'U R' Special Hamper</v>
      </c>
      <c r="CO166" t="str">
        <v>The Artisan Picnic Hamper</v>
      </c>
      <c r="CP166" t="str">
        <v>The BBQ Lover's Gift Box</v>
      </c>
      <c r="CQ166" t="str">
        <v>The Bondi Soap Indulgence 'Delight Me' Gift Box</v>
      </c>
      <c r="CR166" t="str">
        <v>The Coffee &amp; Crunch Bundle Hamper</v>
      </c>
      <c r="CS166" t="str">
        <v>The Coffee Lover's Gift</v>
      </c>
      <c r="CT166" t="str">
        <v>The Entertainer Crate</v>
      </c>
      <c r="CU166" t="str">
        <v>The Gents' Retreat Hamper</v>
      </c>
      <c r="CV166" t="str">
        <v>Thinking Of You Mini Moments Gift</v>
      </c>
      <c r="CW166" t="str">
        <v>Top Shelf Veuve &amp; Aberlour Whisky Gift</v>
      </c>
      <c r="CX166" t="str">
        <v>Ultimate Car Gift Pack With Meguiar's</v>
      </c>
      <c r="CY166" t="str">
        <v>Ultimate Party Pack</v>
      </c>
      <c r="CZ166" t="str">
        <v>Very Veuve Gift Hamper</v>
      </c>
      <c r="DA166" t="str">
        <v>Vitale Australian Botanicals House Essentials</v>
      </c>
      <c r="DB166" t="str">
        <v>Vitale Wellness Pamper Hamper</v>
      </c>
      <c r="DC166" t="str">
        <v>Vitality Pamper Hamper</v>
      </c>
      <c r="DD166" t="str">
        <v>Welcome Home Cheeseboard &amp; Olive Oil</v>
      </c>
      <c r="DE166" t="str">
        <v>Welcome Home Cheeseboard &amp; Red Wine</v>
      </c>
      <c r="DF166" t="str">
        <v>Wine &amp; Antipasto Hamper</v>
      </c>
      <c r="DG166" t="str">
        <v>Wine &amp; Chocolate Collection</v>
      </c>
      <c r="DH166" t="str">
        <v>With Love Sparkling Hamper</v>
      </c>
      <c r="DI166" t="str">
        <v>Yes Way Rose Hamper</v>
      </c>
      <c r="DJ166" t="str">
        <v>You're Amazing Mini Moments Gift</v>
      </c>
      <c r="DK166" t="str">
        <v>Zonzo Roro Apertivo Spritz &amp; Snack Set Gift</v>
      </c>
      <c r="DL166" t="str">
        <v>Zonzo Vodka Celebration Hamper</v>
      </c>
      <c r="DM166" t="str">
        <v>Custom Hamper</v>
      </c>
    </row>
    <row r="167" spans="1:117" x14ac:dyDescent="0.25">
      <c r="A167" s="62" t="str" cm="1">
        <f t="array" ref="A167:DM167">TRANSPOSE(_xlfn._xlws.FILTER('Hamper Listing'!$A$2:$A$160,ISNUMBER(SEARCH('Bulk Order Form'!K180,'Hamper Listing'!$A$2:$A$160)),"No Results"))</f>
        <v>A Chandon Gift Hamper</v>
      </c>
      <c r="B167" t="str">
        <v>All Chill, No Booze Beer Hamper</v>
      </c>
      <c r="C167" t="str">
        <v>Backyard Barby Essentials Crate</v>
      </c>
      <c r="D167" t="str">
        <v>Beer &amp; Wine Picnic Cooler Bag</v>
      </c>
      <c r="E167" t="str">
        <v>Bite Bundle Gourmet Snacks Hamper</v>
      </c>
      <c r="F167" t="str">
        <v>Bite Bundle Pasta Night Hamper</v>
      </c>
      <c r="G167" t="str">
        <v>Bite Bundle Snack Indulgence Hamper</v>
      </c>
      <c r="H167" t="str">
        <v>Bondi Essentials Gift Hamper</v>
      </c>
      <c r="I167" t="str">
        <v>Botanica Pamper Hamper</v>
      </c>
      <c r="J167" t="str">
        <v>Botanica Rose Chandon Gift</v>
      </c>
      <c r="K167" t="str">
        <v>Box Of Treats Easter Hamper</v>
      </c>
      <c r="L167" t="str">
        <v>Box Of Treats Hamper</v>
      </c>
      <c r="M167" t="str">
        <v>Car &amp; Wine Lovers Gift Hamper</v>
      </c>
      <c r="N167" t="str">
        <v>Car Chamois &amp; Red Wine Gift</v>
      </c>
      <c r="O167" t="str">
        <v>Car Chamois &amp; White Wine Gift</v>
      </c>
      <c r="P167" t="str">
        <v>Car Essentials Gift Pack</v>
      </c>
      <c r="Q167" t="str">
        <v>Caring For You Rest Time Gift Box</v>
      </c>
      <c r="R167" t="str">
        <v>Celebrate Shiraz Gift Box</v>
      </c>
      <c r="S167" t="str">
        <v>Chill Out Lager Hamper</v>
      </c>
      <c r="T167" t="str">
        <v>Chill Out Pale Ale Hamper</v>
      </c>
      <c r="U167" t="str">
        <v>Chivas Whisky &amp; Nuts Hamper</v>
      </c>
      <c r="V167" t="str">
        <v>Clay Date - Clay Sculpting Set For Two</v>
      </c>
      <c r="W167" t="str">
        <v>Connoisseur's Wine Collection Hamper</v>
      </c>
      <c r="X167" t="str">
        <v>Cuddle Up At Home</v>
      </c>
      <c r="Y167" t="str">
        <v>Dom Perignon Champagne Gift Hamper</v>
      </c>
      <c r="Z167" t="str">
        <v>Double Wine Canvas Shopper</v>
      </c>
      <c r="AA167" t="str">
        <v>Elegance Dom Perignon Gift Hamper</v>
      </c>
      <c r="AB167" t="str">
        <v>Elegant Shiraz Housewarming Gift Box</v>
      </c>
      <c r="AC167" t="str">
        <v>Entertain With Veuve Crate</v>
      </c>
      <c r="AD167" t="str">
        <v>For Her Essentials Hamper</v>
      </c>
      <c r="AE167" t="str">
        <v>Garden &amp; Pamper Hamper</v>
      </c>
      <c r="AF167" t="str">
        <v>Glenlivet 12 Premium Whisky Hamper</v>
      </c>
      <c r="AG167" t="str">
        <v>Glenmorangie Whisky Tasting Hamper</v>
      </c>
      <c r="AH167" t="str">
        <v>Golf &amp; Chill Pack Gift</v>
      </c>
      <c r="AI167" t="str">
        <v>Gourmet Cheeseboard Hamper</v>
      </c>
      <c r="AJ167" t="str">
        <v>Gourmet Red Wine Hamper</v>
      </c>
      <c r="AK167" t="str">
        <v>Gourmet Sauv Blanc Hamper</v>
      </c>
      <c r="AL167" t="str">
        <v>Gourmet Settlement Gift</v>
      </c>
      <c r="AM167" t="str">
        <v>Gourmet Sparkling Hamper</v>
      </c>
      <c r="AN167" t="str">
        <v>Gourmet White Wine Hamper</v>
      </c>
      <c r="AO167" t="str">
        <v>Heaps Normal for Heaps Cool Gents Gift</v>
      </c>
      <c r="AP167" t="str">
        <v>Her Comfort Care Gift</v>
      </c>
      <c r="AQ167" t="str">
        <v>Home Celebration Hamper</v>
      </c>
      <c r="AR167" t="str">
        <v>Hoppy Days Pale Ale, Snack &amp; Speaker Gift Hamper</v>
      </c>
      <c r="AS167" t="str">
        <v>Hoppy Easter Chocolate Gift Box</v>
      </c>
      <c r="AT167" t="str">
        <v>Hoppy Easter Sparkling Gift Basket</v>
      </c>
      <c r="AU167" t="str">
        <v>Johnnie Walker Whisky Hamper</v>
      </c>
      <c r="AV167" t="str">
        <v>Limoncello Picnic Party Cooler</v>
      </c>
      <c r="AW167" t="str">
        <v>Love You Beary Much Hamper</v>
      </c>
      <c r="AX167" t="str">
        <v>Luxurious Picnic Gift Hamper</v>
      </c>
      <c r="AY167" t="str">
        <v>Luxury Car &amp; St Hugo Shiraz Hamper</v>
      </c>
      <c r="AZ167" t="str">
        <v>Luxury Gift Hamper For Her</v>
      </c>
      <c r="BA167" t="str">
        <v>Luxury Gift Hamper For Him</v>
      </c>
      <c r="BB167" t="str">
        <v>Luxury Homebody Relaxation Gift Hamper</v>
      </c>
      <c r="BC167" t="str">
        <v>Luxury Moet Hamper</v>
      </c>
      <c r="BD167" t="str">
        <v>Made To Share Basket</v>
      </c>
      <c r="BE167" t="str">
        <v>Makers Mark Whisky Hamper</v>
      </c>
      <c r="BF167" t="str">
        <v>Market Munchies Canvas Bag</v>
      </c>
      <c r="BG167" t="str">
        <v>Mini Home Chef Gift Set</v>
      </c>
      <c r="BH167" t="str">
        <v>Mini Snack Gift Box</v>
      </c>
      <c r="BI167" t="str">
        <v>Moet Gift Hamper</v>
      </c>
      <c r="BJ167" t="str">
        <v>Moon Dog Brews for Him Hamper</v>
      </c>
      <c r="BK167" t="str">
        <v>Mum's Margs &amp; Me Time Gift Basket</v>
      </c>
      <c r="BL167" t="str">
        <v>Mum's Market Munchies Tote Gift</v>
      </c>
      <c r="BM167" t="str">
        <v>Mum's Red Wine &amp; Robe Hamper</v>
      </c>
      <c r="BN167" t="str">
        <v>Mum's Sip &amp; Snack Hamper</v>
      </c>
      <c r="BO167" t="str">
        <v>Mum's Sparkling &amp; Treats Hamper</v>
      </c>
      <c r="BP167" t="str">
        <v>Mum's Sweet Treat Hamper</v>
      </c>
      <c r="BQ167" t="str">
        <v>Opulent Tea Lovers Gift Set</v>
      </c>
      <c r="BR167" t="str">
        <v>Perk Me Up Coffee Hamper</v>
      </c>
      <c r="BS167" t="str">
        <v>Prosecco Celebration Hamper</v>
      </c>
      <c r="BT167" t="str">
        <v>Red &amp; White Wine Gift Box</v>
      </c>
      <c r="BU167" t="str">
        <v>Red Welcome Home Hamper</v>
      </c>
      <c r="BV167" t="str">
        <v>Red Wine &amp; Game Night In Hamper</v>
      </c>
      <c r="BW167" t="str">
        <v>Reset Mini Moment Gift Box</v>
      </c>
      <c r="BX167" t="str">
        <v>Rest &amp; Reset Wellness Gift Hamper</v>
      </c>
      <c r="BY167" t="str">
        <v>Retire In Style Hamper</v>
      </c>
      <c r="BZ167" t="str">
        <v>Robby's Entertainer Gift Pack</v>
      </c>
      <c r="CA167" t="str">
        <v>Robs Arvo BBQ Kit</v>
      </c>
      <c r="CB167" t="str">
        <v>Rob's Red Wine Tasting Hamper</v>
      </c>
      <c r="CC167" t="str">
        <v>Self Care For You Gift Box</v>
      </c>
      <c r="CD167" t="str">
        <v>Self Care Gift Hamper</v>
      </c>
      <c r="CE167" t="str">
        <v>Sip &amp; Snack Gift Hamper</v>
      </c>
      <c r="CF167" t="str">
        <v>Sparkling Celebration Car Gift Hamper</v>
      </c>
      <c r="CG167" t="str">
        <v>Summer Lovin' Shopper Bag</v>
      </c>
      <c r="CH167" t="str">
        <v>Sweet Chocolate Easter Hamper</v>
      </c>
      <c r="CI167" t="str">
        <v>Sweet Chocolate Hamper</v>
      </c>
      <c r="CJ167" t="str">
        <v>Sweet Easter Sharing Gift Hamper</v>
      </c>
      <c r="CK167" t="str">
        <v>Sweet Treats Gift Hamper</v>
      </c>
      <c r="CL167" t="str">
        <v>Take Care Gift Hamper</v>
      </c>
      <c r="CM167" t="str">
        <v>Tea &amp; Comfort Hamper</v>
      </c>
      <c r="CN167" t="str">
        <v>The Aberlour 'U R' Special Hamper</v>
      </c>
      <c r="CO167" t="str">
        <v>The Artisan Picnic Hamper</v>
      </c>
      <c r="CP167" t="str">
        <v>The BBQ Lover's Gift Box</v>
      </c>
      <c r="CQ167" t="str">
        <v>The Bondi Soap Indulgence 'Delight Me' Gift Box</v>
      </c>
      <c r="CR167" t="str">
        <v>The Coffee &amp; Crunch Bundle Hamper</v>
      </c>
      <c r="CS167" t="str">
        <v>The Coffee Lover's Gift</v>
      </c>
      <c r="CT167" t="str">
        <v>The Entertainer Crate</v>
      </c>
      <c r="CU167" t="str">
        <v>The Gents' Retreat Hamper</v>
      </c>
      <c r="CV167" t="str">
        <v>Thinking Of You Mini Moments Gift</v>
      </c>
      <c r="CW167" t="str">
        <v>Top Shelf Veuve &amp; Aberlour Whisky Gift</v>
      </c>
      <c r="CX167" t="str">
        <v>Ultimate Car Gift Pack With Meguiar's</v>
      </c>
      <c r="CY167" t="str">
        <v>Ultimate Party Pack</v>
      </c>
      <c r="CZ167" t="str">
        <v>Very Veuve Gift Hamper</v>
      </c>
      <c r="DA167" t="str">
        <v>Vitale Australian Botanicals House Essentials</v>
      </c>
      <c r="DB167" t="str">
        <v>Vitale Wellness Pamper Hamper</v>
      </c>
      <c r="DC167" t="str">
        <v>Vitality Pamper Hamper</v>
      </c>
      <c r="DD167" t="str">
        <v>Welcome Home Cheeseboard &amp; Olive Oil</v>
      </c>
      <c r="DE167" t="str">
        <v>Welcome Home Cheeseboard &amp; Red Wine</v>
      </c>
      <c r="DF167" t="str">
        <v>Wine &amp; Antipasto Hamper</v>
      </c>
      <c r="DG167" t="str">
        <v>Wine &amp; Chocolate Collection</v>
      </c>
      <c r="DH167" t="str">
        <v>With Love Sparkling Hamper</v>
      </c>
      <c r="DI167" t="str">
        <v>Yes Way Rose Hamper</v>
      </c>
      <c r="DJ167" t="str">
        <v>You're Amazing Mini Moments Gift</v>
      </c>
      <c r="DK167" t="str">
        <v>Zonzo Roro Apertivo Spritz &amp; Snack Set Gift</v>
      </c>
      <c r="DL167" t="str">
        <v>Zonzo Vodka Celebration Hamper</v>
      </c>
      <c r="DM167" t="str">
        <v>Custom Hamper</v>
      </c>
    </row>
    <row r="168" spans="1:117" x14ac:dyDescent="0.25">
      <c r="A168" s="62" t="str" cm="1">
        <f t="array" ref="A168:DM168">TRANSPOSE(_xlfn._xlws.FILTER('Hamper Listing'!$A$2:$A$160,ISNUMBER(SEARCH('Bulk Order Form'!K181,'Hamper Listing'!$A$2:$A$160)),"No Results"))</f>
        <v>A Chandon Gift Hamper</v>
      </c>
      <c r="B168" t="str">
        <v>All Chill, No Booze Beer Hamper</v>
      </c>
      <c r="C168" t="str">
        <v>Backyard Barby Essentials Crate</v>
      </c>
      <c r="D168" t="str">
        <v>Beer &amp; Wine Picnic Cooler Bag</v>
      </c>
      <c r="E168" t="str">
        <v>Bite Bundle Gourmet Snacks Hamper</v>
      </c>
      <c r="F168" t="str">
        <v>Bite Bundle Pasta Night Hamper</v>
      </c>
      <c r="G168" t="str">
        <v>Bite Bundle Snack Indulgence Hamper</v>
      </c>
      <c r="H168" t="str">
        <v>Bondi Essentials Gift Hamper</v>
      </c>
      <c r="I168" t="str">
        <v>Botanica Pamper Hamper</v>
      </c>
      <c r="J168" t="str">
        <v>Botanica Rose Chandon Gift</v>
      </c>
      <c r="K168" t="str">
        <v>Box Of Treats Easter Hamper</v>
      </c>
      <c r="L168" t="str">
        <v>Box Of Treats Hamper</v>
      </c>
      <c r="M168" t="str">
        <v>Car &amp; Wine Lovers Gift Hamper</v>
      </c>
      <c r="N168" t="str">
        <v>Car Chamois &amp; Red Wine Gift</v>
      </c>
      <c r="O168" t="str">
        <v>Car Chamois &amp; White Wine Gift</v>
      </c>
      <c r="P168" t="str">
        <v>Car Essentials Gift Pack</v>
      </c>
      <c r="Q168" t="str">
        <v>Caring For You Rest Time Gift Box</v>
      </c>
      <c r="R168" t="str">
        <v>Celebrate Shiraz Gift Box</v>
      </c>
      <c r="S168" t="str">
        <v>Chill Out Lager Hamper</v>
      </c>
      <c r="T168" t="str">
        <v>Chill Out Pale Ale Hamper</v>
      </c>
      <c r="U168" t="str">
        <v>Chivas Whisky &amp; Nuts Hamper</v>
      </c>
      <c r="V168" t="str">
        <v>Clay Date - Clay Sculpting Set For Two</v>
      </c>
      <c r="W168" t="str">
        <v>Connoisseur's Wine Collection Hamper</v>
      </c>
      <c r="X168" t="str">
        <v>Cuddle Up At Home</v>
      </c>
      <c r="Y168" t="str">
        <v>Dom Perignon Champagne Gift Hamper</v>
      </c>
      <c r="Z168" t="str">
        <v>Double Wine Canvas Shopper</v>
      </c>
      <c r="AA168" t="str">
        <v>Elegance Dom Perignon Gift Hamper</v>
      </c>
      <c r="AB168" t="str">
        <v>Elegant Shiraz Housewarming Gift Box</v>
      </c>
      <c r="AC168" t="str">
        <v>Entertain With Veuve Crate</v>
      </c>
      <c r="AD168" t="str">
        <v>For Her Essentials Hamper</v>
      </c>
      <c r="AE168" t="str">
        <v>Garden &amp; Pamper Hamper</v>
      </c>
      <c r="AF168" t="str">
        <v>Glenlivet 12 Premium Whisky Hamper</v>
      </c>
      <c r="AG168" t="str">
        <v>Glenmorangie Whisky Tasting Hamper</v>
      </c>
      <c r="AH168" t="str">
        <v>Golf &amp; Chill Pack Gift</v>
      </c>
      <c r="AI168" t="str">
        <v>Gourmet Cheeseboard Hamper</v>
      </c>
      <c r="AJ168" t="str">
        <v>Gourmet Red Wine Hamper</v>
      </c>
      <c r="AK168" t="str">
        <v>Gourmet Sauv Blanc Hamper</v>
      </c>
      <c r="AL168" t="str">
        <v>Gourmet Settlement Gift</v>
      </c>
      <c r="AM168" t="str">
        <v>Gourmet Sparkling Hamper</v>
      </c>
      <c r="AN168" t="str">
        <v>Gourmet White Wine Hamper</v>
      </c>
      <c r="AO168" t="str">
        <v>Heaps Normal for Heaps Cool Gents Gift</v>
      </c>
      <c r="AP168" t="str">
        <v>Her Comfort Care Gift</v>
      </c>
      <c r="AQ168" t="str">
        <v>Home Celebration Hamper</v>
      </c>
      <c r="AR168" t="str">
        <v>Hoppy Days Pale Ale, Snack &amp; Speaker Gift Hamper</v>
      </c>
      <c r="AS168" t="str">
        <v>Hoppy Easter Chocolate Gift Box</v>
      </c>
      <c r="AT168" t="str">
        <v>Hoppy Easter Sparkling Gift Basket</v>
      </c>
      <c r="AU168" t="str">
        <v>Johnnie Walker Whisky Hamper</v>
      </c>
      <c r="AV168" t="str">
        <v>Limoncello Picnic Party Cooler</v>
      </c>
      <c r="AW168" t="str">
        <v>Love You Beary Much Hamper</v>
      </c>
      <c r="AX168" t="str">
        <v>Luxurious Picnic Gift Hamper</v>
      </c>
      <c r="AY168" t="str">
        <v>Luxury Car &amp; St Hugo Shiraz Hamper</v>
      </c>
      <c r="AZ168" t="str">
        <v>Luxury Gift Hamper For Her</v>
      </c>
      <c r="BA168" t="str">
        <v>Luxury Gift Hamper For Him</v>
      </c>
      <c r="BB168" t="str">
        <v>Luxury Homebody Relaxation Gift Hamper</v>
      </c>
      <c r="BC168" t="str">
        <v>Luxury Moet Hamper</v>
      </c>
      <c r="BD168" t="str">
        <v>Made To Share Basket</v>
      </c>
      <c r="BE168" t="str">
        <v>Makers Mark Whisky Hamper</v>
      </c>
      <c r="BF168" t="str">
        <v>Market Munchies Canvas Bag</v>
      </c>
      <c r="BG168" t="str">
        <v>Mini Home Chef Gift Set</v>
      </c>
      <c r="BH168" t="str">
        <v>Mini Snack Gift Box</v>
      </c>
      <c r="BI168" t="str">
        <v>Moet Gift Hamper</v>
      </c>
      <c r="BJ168" t="str">
        <v>Moon Dog Brews for Him Hamper</v>
      </c>
      <c r="BK168" t="str">
        <v>Mum's Margs &amp; Me Time Gift Basket</v>
      </c>
      <c r="BL168" t="str">
        <v>Mum's Market Munchies Tote Gift</v>
      </c>
      <c r="BM168" t="str">
        <v>Mum's Red Wine &amp; Robe Hamper</v>
      </c>
      <c r="BN168" t="str">
        <v>Mum's Sip &amp; Snack Hamper</v>
      </c>
      <c r="BO168" t="str">
        <v>Mum's Sparkling &amp; Treats Hamper</v>
      </c>
      <c r="BP168" t="str">
        <v>Mum's Sweet Treat Hamper</v>
      </c>
      <c r="BQ168" t="str">
        <v>Opulent Tea Lovers Gift Set</v>
      </c>
      <c r="BR168" t="str">
        <v>Perk Me Up Coffee Hamper</v>
      </c>
      <c r="BS168" t="str">
        <v>Prosecco Celebration Hamper</v>
      </c>
      <c r="BT168" t="str">
        <v>Red &amp; White Wine Gift Box</v>
      </c>
      <c r="BU168" t="str">
        <v>Red Welcome Home Hamper</v>
      </c>
      <c r="BV168" t="str">
        <v>Red Wine &amp; Game Night In Hamper</v>
      </c>
      <c r="BW168" t="str">
        <v>Reset Mini Moment Gift Box</v>
      </c>
      <c r="BX168" t="str">
        <v>Rest &amp; Reset Wellness Gift Hamper</v>
      </c>
      <c r="BY168" t="str">
        <v>Retire In Style Hamper</v>
      </c>
      <c r="BZ168" t="str">
        <v>Robby's Entertainer Gift Pack</v>
      </c>
      <c r="CA168" t="str">
        <v>Robs Arvo BBQ Kit</v>
      </c>
      <c r="CB168" t="str">
        <v>Rob's Red Wine Tasting Hamper</v>
      </c>
      <c r="CC168" t="str">
        <v>Self Care For You Gift Box</v>
      </c>
      <c r="CD168" t="str">
        <v>Self Care Gift Hamper</v>
      </c>
      <c r="CE168" t="str">
        <v>Sip &amp; Snack Gift Hamper</v>
      </c>
      <c r="CF168" t="str">
        <v>Sparkling Celebration Car Gift Hamper</v>
      </c>
      <c r="CG168" t="str">
        <v>Summer Lovin' Shopper Bag</v>
      </c>
      <c r="CH168" t="str">
        <v>Sweet Chocolate Easter Hamper</v>
      </c>
      <c r="CI168" t="str">
        <v>Sweet Chocolate Hamper</v>
      </c>
      <c r="CJ168" t="str">
        <v>Sweet Easter Sharing Gift Hamper</v>
      </c>
      <c r="CK168" t="str">
        <v>Sweet Treats Gift Hamper</v>
      </c>
      <c r="CL168" t="str">
        <v>Take Care Gift Hamper</v>
      </c>
      <c r="CM168" t="str">
        <v>Tea &amp; Comfort Hamper</v>
      </c>
      <c r="CN168" t="str">
        <v>The Aberlour 'U R' Special Hamper</v>
      </c>
      <c r="CO168" t="str">
        <v>The Artisan Picnic Hamper</v>
      </c>
      <c r="CP168" t="str">
        <v>The BBQ Lover's Gift Box</v>
      </c>
      <c r="CQ168" t="str">
        <v>The Bondi Soap Indulgence 'Delight Me' Gift Box</v>
      </c>
      <c r="CR168" t="str">
        <v>The Coffee &amp; Crunch Bundle Hamper</v>
      </c>
      <c r="CS168" t="str">
        <v>The Coffee Lover's Gift</v>
      </c>
      <c r="CT168" t="str">
        <v>The Entertainer Crate</v>
      </c>
      <c r="CU168" t="str">
        <v>The Gents' Retreat Hamper</v>
      </c>
      <c r="CV168" t="str">
        <v>Thinking Of You Mini Moments Gift</v>
      </c>
      <c r="CW168" t="str">
        <v>Top Shelf Veuve &amp; Aberlour Whisky Gift</v>
      </c>
      <c r="CX168" t="str">
        <v>Ultimate Car Gift Pack With Meguiar's</v>
      </c>
      <c r="CY168" t="str">
        <v>Ultimate Party Pack</v>
      </c>
      <c r="CZ168" t="str">
        <v>Very Veuve Gift Hamper</v>
      </c>
      <c r="DA168" t="str">
        <v>Vitale Australian Botanicals House Essentials</v>
      </c>
      <c r="DB168" t="str">
        <v>Vitale Wellness Pamper Hamper</v>
      </c>
      <c r="DC168" t="str">
        <v>Vitality Pamper Hamper</v>
      </c>
      <c r="DD168" t="str">
        <v>Welcome Home Cheeseboard &amp; Olive Oil</v>
      </c>
      <c r="DE168" t="str">
        <v>Welcome Home Cheeseboard &amp; Red Wine</v>
      </c>
      <c r="DF168" t="str">
        <v>Wine &amp; Antipasto Hamper</v>
      </c>
      <c r="DG168" t="str">
        <v>Wine &amp; Chocolate Collection</v>
      </c>
      <c r="DH168" t="str">
        <v>With Love Sparkling Hamper</v>
      </c>
      <c r="DI168" t="str">
        <v>Yes Way Rose Hamper</v>
      </c>
      <c r="DJ168" t="str">
        <v>You're Amazing Mini Moments Gift</v>
      </c>
      <c r="DK168" t="str">
        <v>Zonzo Roro Apertivo Spritz &amp; Snack Set Gift</v>
      </c>
      <c r="DL168" t="str">
        <v>Zonzo Vodka Celebration Hamper</v>
      </c>
      <c r="DM168" t="str">
        <v>Custom Hamper</v>
      </c>
    </row>
    <row r="169" spans="1:117" x14ac:dyDescent="0.25">
      <c r="A169" s="62" t="str" cm="1">
        <f t="array" ref="A169:DM169">TRANSPOSE(_xlfn._xlws.FILTER('Hamper Listing'!$A$2:$A$160,ISNUMBER(SEARCH('Bulk Order Form'!K182,'Hamper Listing'!$A$2:$A$160)),"No Results"))</f>
        <v>A Chandon Gift Hamper</v>
      </c>
      <c r="B169" t="str">
        <v>All Chill, No Booze Beer Hamper</v>
      </c>
      <c r="C169" t="str">
        <v>Backyard Barby Essentials Crate</v>
      </c>
      <c r="D169" t="str">
        <v>Beer &amp; Wine Picnic Cooler Bag</v>
      </c>
      <c r="E169" t="str">
        <v>Bite Bundle Gourmet Snacks Hamper</v>
      </c>
      <c r="F169" t="str">
        <v>Bite Bundle Pasta Night Hamper</v>
      </c>
      <c r="G169" t="str">
        <v>Bite Bundle Snack Indulgence Hamper</v>
      </c>
      <c r="H169" t="str">
        <v>Bondi Essentials Gift Hamper</v>
      </c>
      <c r="I169" t="str">
        <v>Botanica Pamper Hamper</v>
      </c>
      <c r="J169" t="str">
        <v>Botanica Rose Chandon Gift</v>
      </c>
      <c r="K169" t="str">
        <v>Box Of Treats Easter Hamper</v>
      </c>
      <c r="L169" t="str">
        <v>Box Of Treats Hamper</v>
      </c>
      <c r="M169" t="str">
        <v>Car &amp; Wine Lovers Gift Hamper</v>
      </c>
      <c r="N169" t="str">
        <v>Car Chamois &amp; Red Wine Gift</v>
      </c>
      <c r="O169" t="str">
        <v>Car Chamois &amp; White Wine Gift</v>
      </c>
      <c r="P169" t="str">
        <v>Car Essentials Gift Pack</v>
      </c>
      <c r="Q169" t="str">
        <v>Caring For You Rest Time Gift Box</v>
      </c>
      <c r="R169" t="str">
        <v>Celebrate Shiraz Gift Box</v>
      </c>
      <c r="S169" t="str">
        <v>Chill Out Lager Hamper</v>
      </c>
      <c r="T169" t="str">
        <v>Chill Out Pale Ale Hamper</v>
      </c>
      <c r="U169" t="str">
        <v>Chivas Whisky &amp; Nuts Hamper</v>
      </c>
      <c r="V169" t="str">
        <v>Clay Date - Clay Sculpting Set For Two</v>
      </c>
      <c r="W169" t="str">
        <v>Connoisseur's Wine Collection Hamper</v>
      </c>
      <c r="X169" t="str">
        <v>Cuddle Up At Home</v>
      </c>
      <c r="Y169" t="str">
        <v>Dom Perignon Champagne Gift Hamper</v>
      </c>
      <c r="Z169" t="str">
        <v>Double Wine Canvas Shopper</v>
      </c>
      <c r="AA169" t="str">
        <v>Elegance Dom Perignon Gift Hamper</v>
      </c>
      <c r="AB169" t="str">
        <v>Elegant Shiraz Housewarming Gift Box</v>
      </c>
      <c r="AC169" t="str">
        <v>Entertain With Veuve Crate</v>
      </c>
      <c r="AD169" t="str">
        <v>For Her Essentials Hamper</v>
      </c>
      <c r="AE169" t="str">
        <v>Garden &amp; Pamper Hamper</v>
      </c>
      <c r="AF169" t="str">
        <v>Glenlivet 12 Premium Whisky Hamper</v>
      </c>
      <c r="AG169" t="str">
        <v>Glenmorangie Whisky Tasting Hamper</v>
      </c>
      <c r="AH169" t="str">
        <v>Golf &amp; Chill Pack Gift</v>
      </c>
      <c r="AI169" t="str">
        <v>Gourmet Cheeseboard Hamper</v>
      </c>
      <c r="AJ169" t="str">
        <v>Gourmet Red Wine Hamper</v>
      </c>
      <c r="AK169" t="str">
        <v>Gourmet Sauv Blanc Hamper</v>
      </c>
      <c r="AL169" t="str">
        <v>Gourmet Settlement Gift</v>
      </c>
      <c r="AM169" t="str">
        <v>Gourmet Sparkling Hamper</v>
      </c>
      <c r="AN169" t="str">
        <v>Gourmet White Wine Hamper</v>
      </c>
      <c r="AO169" t="str">
        <v>Heaps Normal for Heaps Cool Gents Gift</v>
      </c>
      <c r="AP169" t="str">
        <v>Her Comfort Care Gift</v>
      </c>
      <c r="AQ169" t="str">
        <v>Home Celebration Hamper</v>
      </c>
      <c r="AR169" t="str">
        <v>Hoppy Days Pale Ale, Snack &amp; Speaker Gift Hamper</v>
      </c>
      <c r="AS169" t="str">
        <v>Hoppy Easter Chocolate Gift Box</v>
      </c>
      <c r="AT169" t="str">
        <v>Hoppy Easter Sparkling Gift Basket</v>
      </c>
      <c r="AU169" t="str">
        <v>Johnnie Walker Whisky Hamper</v>
      </c>
      <c r="AV169" t="str">
        <v>Limoncello Picnic Party Cooler</v>
      </c>
      <c r="AW169" t="str">
        <v>Love You Beary Much Hamper</v>
      </c>
      <c r="AX169" t="str">
        <v>Luxurious Picnic Gift Hamper</v>
      </c>
      <c r="AY169" t="str">
        <v>Luxury Car &amp; St Hugo Shiraz Hamper</v>
      </c>
      <c r="AZ169" t="str">
        <v>Luxury Gift Hamper For Her</v>
      </c>
      <c r="BA169" t="str">
        <v>Luxury Gift Hamper For Him</v>
      </c>
      <c r="BB169" t="str">
        <v>Luxury Homebody Relaxation Gift Hamper</v>
      </c>
      <c r="BC169" t="str">
        <v>Luxury Moet Hamper</v>
      </c>
      <c r="BD169" t="str">
        <v>Made To Share Basket</v>
      </c>
      <c r="BE169" t="str">
        <v>Makers Mark Whisky Hamper</v>
      </c>
      <c r="BF169" t="str">
        <v>Market Munchies Canvas Bag</v>
      </c>
      <c r="BG169" t="str">
        <v>Mini Home Chef Gift Set</v>
      </c>
      <c r="BH169" t="str">
        <v>Mini Snack Gift Box</v>
      </c>
      <c r="BI169" t="str">
        <v>Moet Gift Hamper</v>
      </c>
      <c r="BJ169" t="str">
        <v>Moon Dog Brews for Him Hamper</v>
      </c>
      <c r="BK169" t="str">
        <v>Mum's Margs &amp; Me Time Gift Basket</v>
      </c>
      <c r="BL169" t="str">
        <v>Mum's Market Munchies Tote Gift</v>
      </c>
      <c r="BM169" t="str">
        <v>Mum's Red Wine &amp; Robe Hamper</v>
      </c>
      <c r="BN169" t="str">
        <v>Mum's Sip &amp; Snack Hamper</v>
      </c>
      <c r="BO169" t="str">
        <v>Mum's Sparkling &amp; Treats Hamper</v>
      </c>
      <c r="BP169" t="str">
        <v>Mum's Sweet Treat Hamper</v>
      </c>
      <c r="BQ169" t="str">
        <v>Opulent Tea Lovers Gift Set</v>
      </c>
      <c r="BR169" t="str">
        <v>Perk Me Up Coffee Hamper</v>
      </c>
      <c r="BS169" t="str">
        <v>Prosecco Celebration Hamper</v>
      </c>
      <c r="BT169" t="str">
        <v>Red &amp; White Wine Gift Box</v>
      </c>
      <c r="BU169" t="str">
        <v>Red Welcome Home Hamper</v>
      </c>
      <c r="BV169" t="str">
        <v>Red Wine &amp; Game Night In Hamper</v>
      </c>
      <c r="BW169" t="str">
        <v>Reset Mini Moment Gift Box</v>
      </c>
      <c r="BX169" t="str">
        <v>Rest &amp; Reset Wellness Gift Hamper</v>
      </c>
      <c r="BY169" t="str">
        <v>Retire In Style Hamper</v>
      </c>
      <c r="BZ169" t="str">
        <v>Robby's Entertainer Gift Pack</v>
      </c>
      <c r="CA169" t="str">
        <v>Robs Arvo BBQ Kit</v>
      </c>
      <c r="CB169" t="str">
        <v>Rob's Red Wine Tasting Hamper</v>
      </c>
      <c r="CC169" t="str">
        <v>Self Care For You Gift Box</v>
      </c>
      <c r="CD169" t="str">
        <v>Self Care Gift Hamper</v>
      </c>
      <c r="CE169" t="str">
        <v>Sip &amp; Snack Gift Hamper</v>
      </c>
      <c r="CF169" t="str">
        <v>Sparkling Celebration Car Gift Hamper</v>
      </c>
      <c r="CG169" t="str">
        <v>Summer Lovin' Shopper Bag</v>
      </c>
      <c r="CH169" t="str">
        <v>Sweet Chocolate Easter Hamper</v>
      </c>
      <c r="CI169" t="str">
        <v>Sweet Chocolate Hamper</v>
      </c>
      <c r="CJ169" t="str">
        <v>Sweet Easter Sharing Gift Hamper</v>
      </c>
      <c r="CK169" t="str">
        <v>Sweet Treats Gift Hamper</v>
      </c>
      <c r="CL169" t="str">
        <v>Take Care Gift Hamper</v>
      </c>
      <c r="CM169" t="str">
        <v>Tea &amp; Comfort Hamper</v>
      </c>
      <c r="CN169" t="str">
        <v>The Aberlour 'U R' Special Hamper</v>
      </c>
      <c r="CO169" t="str">
        <v>The Artisan Picnic Hamper</v>
      </c>
      <c r="CP169" t="str">
        <v>The BBQ Lover's Gift Box</v>
      </c>
      <c r="CQ169" t="str">
        <v>The Bondi Soap Indulgence 'Delight Me' Gift Box</v>
      </c>
      <c r="CR169" t="str">
        <v>The Coffee &amp; Crunch Bundle Hamper</v>
      </c>
      <c r="CS169" t="str">
        <v>The Coffee Lover's Gift</v>
      </c>
      <c r="CT169" t="str">
        <v>The Entertainer Crate</v>
      </c>
      <c r="CU169" t="str">
        <v>The Gents' Retreat Hamper</v>
      </c>
      <c r="CV169" t="str">
        <v>Thinking Of You Mini Moments Gift</v>
      </c>
      <c r="CW169" t="str">
        <v>Top Shelf Veuve &amp; Aberlour Whisky Gift</v>
      </c>
      <c r="CX169" t="str">
        <v>Ultimate Car Gift Pack With Meguiar's</v>
      </c>
      <c r="CY169" t="str">
        <v>Ultimate Party Pack</v>
      </c>
      <c r="CZ169" t="str">
        <v>Very Veuve Gift Hamper</v>
      </c>
      <c r="DA169" t="str">
        <v>Vitale Australian Botanicals House Essentials</v>
      </c>
      <c r="DB169" t="str">
        <v>Vitale Wellness Pamper Hamper</v>
      </c>
      <c r="DC169" t="str">
        <v>Vitality Pamper Hamper</v>
      </c>
      <c r="DD169" t="str">
        <v>Welcome Home Cheeseboard &amp; Olive Oil</v>
      </c>
      <c r="DE169" t="str">
        <v>Welcome Home Cheeseboard &amp; Red Wine</v>
      </c>
      <c r="DF169" t="str">
        <v>Wine &amp; Antipasto Hamper</v>
      </c>
      <c r="DG169" t="str">
        <v>Wine &amp; Chocolate Collection</v>
      </c>
      <c r="DH169" t="str">
        <v>With Love Sparkling Hamper</v>
      </c>
      <c r="DI169" t="str">
        <v>Yes Way Rose Hamper</v>
      </c>
      <c r="DJ169" t="str">
        <v>You're Amazing Mini Moments Gift</v>
      </c>
      <c r="DK169" t="str">
        <v>Zonzo Roro Apertivo Spritz &amp; Snack Set Gift</v>
      </c>
      <c r="DL169" t="str">
        <v>Zonzo Vodka Celebration Hamper</v>
      </c>
      <c r="DM169" t="str">
        <v>Custom Hamper</v>
      </c>
    </row>
    <row r="170" spans="1:117" x14ac:dyDescent="0.25">
      <c r="A170" s="62" t="str" cm="1">
        <f t="array" ref="A170:DM170">TRANSPOSE(_xlfn._xlws.FILTER('Hamper Listing'!$A$2:$A$160,ISNUMBER(SEARCH('Bulk Order Form'!K183,'Hamper Listing'!$A$2:$A$160)),"No Results"))</f>
        <v>A Chandon Gift Hamper</v>
      </c>
      <c r="B170" t="str">
        <v>All Chill, No Booze Beer Hamper</v>
      </c>
      <c r="C170" t="str">
        <v>Backyard Barby Essentials Crate</v>
      </c>
      <c r="D170" t="str">
        <v>Beer &amp; Wine Picnic Cooler Bag</v>
      </c>
      <c r="E170" t="str">
        <v>Bite Bundle Gourmet Snacks Hamper</v>
      </c>
      <c r="F170" t="str">
        <v>Bite Bundle Pasta Night Hamper</v>
      </c>
      <c r="G170" t="str">
        <v>Bite Bundle Snack Indulgence Hamper</v>
      </c>
      <c r="H170" t="str">
        <v>Bondi Essentials Gift Hamper</v>
      </c>
      <c r="I170" t="str">
        <v>Botanica Pamper Hamper</v>
      </c>
      <c r="J170" t="str">
        <v>Botanica Rose Chandon Gift</v>
      </c>
      <c r="K170" t="str">
        <v>Box Of Treats Easter Hamper</v>
      </c>
      <c r="L170" t="str">
        <v>Box Of Treats Hamper</v>
      </c>
      <c r="M170" t="str">
        <v>Car &amp; Wine Lovers Gift Hamper</v>
      </c>
      <c r="N170" t="str">
        <v>Car Chamois &amp; Red Wine Gift</v>
      </c>
      <c r="O170" t="str">
        <v>Car Chamois &amp; White Wine Gift</v>
      </c>
      <c r="P170" t="str">
        <v>Car Essentials Gift Pack</v>
      </c>
      <c r="Q170" t="str">
        <v>Caring For You Rest Time Gift Box</v>
      </c>
      <c r="R170" t="str">
        <v>Celebrate Shiraz Gift Box</v>
      </c>
      <c r="S170" t="str">
        <v>Chill Out Lager Hamper</v>
      </c>
      <c r="T170" t="str">
        <v>Chill Out Pale Ale Hamper</v>
      </c>
      <c r="U170" t="str">
        <v>Chivas Whisky &amp; Nuts Hamper</v>
      </c>
      <c r="V170" t="str">
        <v>Clay Date - Clay Sculpting Set For Two</v>
      </c>
      <c r="W170" t="str">
        <v>Connoisseur's Wine Collection Hamper</v>
      </c>
      <c r="X170" t="str">
        <v>Cuddle Up At Home</v>
      </c>
      <c r="Y170" t="str">
        <v>Dom Perignon Champagne Gift Hamper</v>
      </c>
      <c r="Z170" t="str">
        <v>Double Wine Canvas Shopper</v>
      </c>
      <c r="AA170" t="str">
        <v>Elegance Dom Perignon Gift Hamper</v>
      </c>
      <c r="AB170" t="str">
        <v>Elegant Shiraz Housewarming Gift Box</v>
      </c>
      <c r="AC170" t="str">
        <v>Entertain With Veuve Crate</v>
      </c>
      <c r="AD170" t="str">
        <v>For Her Essentials Hamper</v>
      </c>
      <c r="AE170" t="str">
        <v>Garden &amp; Pamper Hamper</v>
      </c>
      <c r="AF170" t="str">
        <v>Glenlivet 12 Premium Whisky Hamper</v>
      </c>
      <c r="AG170" t="str">
        <v>Glenmorangie Whisky Tasting Hamper</v>
      </c>
      <c r="AH170" t="str">
        <v>Golf &amp; Chill Pack Gift</v>
      </c>
      <c r="AI170" t="str">
        <v>Gourmet Cheeseboard Hamper</v>
      </c>
      <c r="AJ170" t="str">
        <v>Gourmet Red Wine Hamper</v>
      </c>
      <c r="AK170" t="str">
        <v>Gourmet Sauv Blanc Hamper</v>
      </c>
      <c r="AL170" t="str">
        <v>Gourmet Settlement Gift</v>
      </c>
      <c r="AM170" t="str">
        <v>Gourmet Sparkling Hamper</v>
      </c>
      <c r="AN170" t="str">
        <v>Gourmet White Wine Hamper</v>
      </c>
      <c r="AO170" t="str">
        <v>Heaps Normal for Heaps Cool Gents Gift</v>
      </c>
      <c r="AP170" t="str">
        <v>Her Comfort Care Gift</v>
      </c>
      <c r="AQ170" t="str">
        <v>Home Celebration Hamper</v>
      </c>
      <c r="AR170" t="str">
        <v>Hoppy Days Pale Ale, Snack &amp; Speaker Gift Hamper</v>
      </c>
      <c r="AS170" t="str">
        <v>Hoppy Easter Chocolate Gift Box</v>
      </c>
      <c r="AT170" t="str">
        <v>Hoppy Easter Sparkling Gift Basket</v>
      </c>
      <c r="AU170" t="str">
        <v>Johnnie Walker Whisky Hamper</v>
      </c>
      <c r="AV170" t="str">
        <v>Limoncello Picnic Party Cooler</v>
      </c>
      <c r="AW170" t="str">
        <v>Love You Beary Much Hamper</v>
      </c>
      <c r="AX170" t="str">
        <v>Luxurious Picnic Gift Hamper</v>
      </c>
      <c r="AY170" t="str">
        <v>Luxury Car &amp; St Hugo Shiraz Hamper</v>
      </c>
      <c r="AZ170" t="str">
        <v>Luxury Gift Hamper For Her</v>
      </c>
      <c r="BA170" t="str">
        <v>Luxury Gift Hamper For Him</v>
      </c>
      <c r="BB170" t="str">
        <v>Luxury Homebody Relaxation Gift Hamper</v>
      </c>
      <c r="BC170" t="str">
        <v>Luxury Moet Hamper</v>
      </c>
      <c r="BD170" t="str">
        <v>Made To Share Basket</v>
      </c>
      <c r="BE170" t="str">
        <v>Makers Mark Whisky Hamper</v>
      </c>
      <c r="BF170" t="str">
        <v>Market Munchies Canvas Bag</v>
      </c>
      <c r="BG170" t="str">
        <v>Mini Home Chef Gift Set</v>
      </c>
      <c r="BH170" t="str">
        <v>Mini Snack Gift Box</v>
      </c>
      <c r="BI170" t="str">
        <v>Moet Gift Hamper</v>
      </c>
      <c r="BJ170" t="str">
        <v>Moon Dog Brews for Him Hamper</v>
      </c>
      <c r="BK170" t="str">
        <v>Mum's Margs &amp; Me Time Gift Basket</v>
      </c>
      <c r="BL170" t="str">
        <v>Mum's Market Munchies Tote Gift</v>
      </c>
      <c r="BM170" t="str">
        <v>Mum's Red Wine &amp; Robe Hamper</v>
      </c>
      <c r="BN170" t="str">
        <v>Mum's Sip &amp; Snack Hamper</v>
      </c>
      <c r="BO170" t="str">
        <v>Mum's Sparkling &amp; Treats Hamper</v>
      </c>
      <c r="BP170" t="str">
        <v>Mum's Sweet Treat Hamper</v>
      </c>
      <c r="BQ170" t="str">
        <v>Opulent Tea Lovers Gift Set</v>
      </c>
      <c r="BR170" t="str">
        <v>Perk Me Up Coffee Hamper</v>
      </c>
      <c r="BS170" t="str">
        <v>Prosecco Celebration Hamper</v>
      </c>
      <c r="BT170" t="str">
        <v>Red &amp; White Wine Gift Box</v>
      </c>
      <c r="BU170" t="str">
        <v>Red Welcome Home Hamper</v>
      </c>
      <c r="BV170" t="str">
        <v>Red Wine &amp; Game Night In Hamper</v>
      </c>
      <c r="BW170" t="str">
        <v>Reset Mini Moment Gift Box</v>
      </c>
      <c r="BX170" t="str">
        <v>Rest &amp; Reset Wellness Gift Hamper</v>
      </c>
      <c r="BY170" t="str">
        <v>Retire In Style Hamper</v>
      </c>
      <c r="BZ170" t="str">
        <v>Robby's Entertainer Gift Pack</v>
      </c>
      <c r="CA170" t="str">
        <v>Robs Arvo BBQ Kit</v>
      </c>
      <c r="CB170" t="str">
        <v>Rob's Red Wine Tasting Hamper</v>
      </c>
      <c r="CC170" t="str">
        <v>Self Care For You Gift Box</v>
      </c>
      <c r="CD170" t="str">
        <v>Self Care Gift Hamper</v>
      </c>
      <c r="CE170" t="str">
        <v>Sip &amp; Snack Gift Hamper</v>
      </c>
      <c r="CF170" t="str">
        <v>Sparkling Celebration Car Gift Hamper</v>
      </c>
      <c r="CG170" t="str">
        <v>Summer Lovin' Shopper Bag</v>
      </c>
      <c r="CH170" t="str">
        <v>Sweet Chocolate Easter Hamper</v>
      </c>
      <c r="CI170" t="str">
        <v>Sweet Chocolate Hamper</v>
      </c>
      <c r="CJ170" t="str">
        <v>Sweet Easter Sharing Gift Hamper</v>
      </c>
      <c r="CK170" t="str">
        <v>Sweet Treats Gift Hamper</v>
      </c>
      <c r="CL170" t="str">
        <v>Take Care Gift Hamper</v>
      </c>
      <c r="CM170" t="str">
        <v>Tea &amp; Comfort Hamper</v>
      </c>
      <c r="CN170" t="str">
        <v>The Aberlour 'U R' Special Hamper</v>
      </c>
      <c r="CO170" t="str">
        <v>The Artisan Picnic Hamper</v>
      </c>
      <c r="CP170" t="str">
        <v>The BBQ Lover's Gift Box</v>
      </c>
      <c r="CQ170" t="str">
        <v>The Bondi Soap Indulgence 'Delight Me' Gift Box</v>
      </c>
      <c r="CR170" t="str">
        <v>The Coffee &amp; Crunch Bundle Hamper</v>
      </c>
      <c r="CS170" t="str">
        <v>The Coffee Lover's Gift</v>
      </c>
      <c r="CT170" t="str">
        <v>The Entertainer Crate</v>
      </c>
      <c r="CU170" t="str">
        <v>The Gents' Retreat Hamper</v>
      </c>
      <c r="CV170" t="str">
        <v>Thinking Of You Mini Moments Gift</v>
      </c>
      <c r="CW170" t="str">
        <v>Top Shelf Veuve &amp; Aberlour Whisky Gift</v>
      </c>
      <c r="CX170" t="str">
        <v>Ultimate Car Gift Pack With Meguiar's</v>
      </c>
      <c r="CY170" t="str">
        <v>Ultimate Party Pack</v>
      </c>
      <c r="CZ170" t="str">
        <v>Very Veuve Gift Hamper</v>
      </c>
      <c r="DA170" t="str">
        <v>Vitale Australian Botanicals House Essentials</v>
      </c>
      <c r="DB170" t="str">
        <v>Vitale Wellness Pamper Hamper</v>
      </c>
      <c r="DC170" t="str">
        <v>Vitality Pamper Hamper</v>
      </c>
      <c r="DD170" t="str">
        <v>Welcome Home Cheeseboard &amp; Olive Oil</v>
      </c>
      <c r="DE170" t="str">
        <v>Welcome Home Cheeseboard &amp; Red Wine</v>
      </c>
      <c r="DF170" t="str">
        <v>Wine &amp; Antipasto Hamper</v>
      </c>
      <c r="DG170" t="str">
        <v>Wine &amp; Chocolate Collection</v>
      </c>
      <c r="DH170" t="str">
        <v>With Love Sparkling Hamper</v>
      </c>
      <c r="DI170" t="str">
        <v>Yes Way Rose Hamper</v>
      </c>
      <c r="DJ170" t="str">
        <v>You're Amazing Mini Moments Gift</v>
      </c>
      <c r="DK170" t="str">
        <v>Zonzo Roro Apertivo Spritz &amp; Snack Set Gift</v>
      </c>
      <c r="DL170" t="str">
        <v>Zonzo Vodka Celebration Hamper</v>
      </c>
      <c r="DM170" t="str">
        <v>Custom Hamper</v>
      </c>
    </row>
    <row r="171" spans="1:117" x14ac:dyDescent="0.25">
      <c r="A171" s="62" t="str" cm="1">
        <f t="array" ref="A171:DM171">TRANSPOSE(_xlfn._xlws.FILTER('Hamper Listing'!$A$2:$A$160,ISNUMBER(SEARCH('Bulk Order Form'!K184,'Hamper Listing'!$A$2:$A$160)),"No Results"))</f>
        <v>A Chandon Gift Hamper</v>
      </c>
      <c r="B171" t="str">
        <v>All Chill, No Booze Beer Hamper</v>
      </c>
      <c r="C171" t="str">
        <v>Backyard Barby Essentials Crate</v>
      </c>
      <c r="D171" t="str">
        <v>Beer &amp; Wine Picnic Cooler Bag</v>
      </c>
      <c r="E171" t="str">
        <v>Bite Bundle Gourmet Snacks Hamper</v>
      </c>
      <c r="F171" t="str">
        <v>Bite Bundle Pasta Night Hamper</v>
      </c>
      <c r="G171" t="str">
        <v>Bite Bundle Snack Indulgence Hamper</v>
      </c>
      <c r="H171" t="str">
        <v>Bondi Essentials Gift Hamper</v>
      </c>
      <c r="I171" t="str">
        <v>Botanica Pamper Hamper</v>
      </c>
      <c r="J171" t="str">
        <v>Botanica Rose Chandon Gift</v>
      </c>
      <c r="K171" t="str">
        <v>Box Of Treats Easter Hamper</v>
      </c>
      <c r="L171" t="str">
        <v>Box Of Treats Hamper</v>
      </c>
      <c r="M171" t="str">
        <v>Car &amp; Wine Lovers Gift Hamper</v>
      </c>
      <c r="N171" t="str">
        <v>Car Chamois &amp; Red Wine Gift</v>
      </c>
      <c r="O171" t="str">
        <v>Car Chamois &amp; White Wine Gift</v>
      </c>
      <c r="P171" t="str">
        <v>Car Essentials Gift Pack</v>
      </c>
      <c r="Q171" t="str">
        <v>Caring For You Rest Time Gift Box</v>
      </c>
      <c r="R171" t="str">
        <v>Celebrate Shiraz Gift Box</v>
      </c>
      <c r="S171" t="str">
        <v>Chill Out Lager Hamper</v>
      </c>
      <c r="T171" t="str">
        <v>Chill Out Pale Ale Hamper</v>
      </c>
      <c r="U171" t="str">
        <v>Chivas Whisky &amp; Nuts Hamper</v>
      </c>
      <c r="V171" t="str">
        <v>Clay Date - Clay Sculpting Set For Two</v>
      </c>
      <c r="W171" t="str">
        <v>Connoisseur's Wine Collection Hamper</v>
      </c>
      <c r="X171" t="str">
        <v>Cuddle Up At Home</v>
      </c>
      <c r="Y171" t="str">
        <v>Dom Perignon Champagne Gift Hamper</v>
      </c>
      <c r="Z171" t="str">
        <v>Double Wine Canvas Shopper</v>
      </c>
      <c r="AA171" t="str">
        <v>Elegance Dom Perignon Gift Hamper</v>
      </c>
      <c r="AB171" t="str">
        <v>Elegant Shiraz Housewarming Gift Box</v>
      </c>
      <c r="AC171" t="str">
        <v>Entertain With Veuve Crate</v>
      </c>
      <c r="AD171" t="str">
        <v>For Her Essentials Hamper</v>
      </c>
      <c r="AE171" t="str">
        <v>Garden &amp; Pamper Hamper</v>
      </c>
      <c r="AF171" t="str">
        <v>Glenlivet 12 Premium Whisky Hamper</v>
      </c>
      <c r="AG171" t="str">
        <v>Glenmorangie Whisky Tasting Hamper</v>
      </c>
      <c r="AH171" t="str">
        <v>Golf &amp; Chill Pack Gift</v>
      </c>
      <c r="AI171" t="str">
        <v>Gourmet Cheeseboard Hamper</v>
      </c>
      <c r="AJ171" t="str">
        <v>Gourmet Red Wine Hamper</v>
      </c>
      <c r="AK171" t="str">
        <v>Gourmet Sauv Blanc Hamper</v>
      </c>
      <c r="AL171" t="str">
        <v>Gourmet Settlement Gift</v>
      </c>
      <c r="AM171" t="str">
        <v>Gourmet Sparkling Hamper</v>
      </c>
      <c r="AN171" t="str">
        <v>Gourmet White Wine Hamper</v>
      </c>
      <c r="AO171" t="str">
        <v>Heaps Normal for Heaps Cool Gents Gift</v>
      </c>
      <c r="AP171" t="str">
        <v>Her Comfort Care Gift</v>
      </c>
      <c r="AQ171" t="str">
        <v>Home Celebration Hamper</v>
      </c>
      <c r="AR171" t="str">
        <v>Hoppy Days Pale Ale, Snack &amp; Speaker Gift Hamper</v>
      </c>
      <c r="AS171" t="str">
        <v>Hoppy Easter Chocolate Gift Box</v>
      </c>
      <c r="AT171" t="str">
        <v>Hoppy Easter Sparkling Gift Basket</v>
      </c>
      <c r="AU171" t="str">
        <v>Johnnie Walker Whisky Hamper</v>
      </c>
      <c r="AV171" t="str">
        <v>Limoncello Picnic Party Cooler</v>
      </c>
      <c r="AW171" t="str">
        <v>Love You Beary Much Hamper</v>
      </c>
      <c r="AX171" t="str">
        <v>Luxurious Picnic Gift Hamper</v>
      </c>
      <c r="AY171" t="str">
        <v>Luxury Car &amp; St Hugo Shiraz Hamper</v>
      </c>
      <c r="AZ171" t="str">
        <v>Luxury Gift Hamper For Her</v>
      </c>
      <c r="BA171" t="str">
        <v>Luxury Gift Hamper For Him</v>
      </c>
      <c r="BB171" t="str">
        <v>Luxury Homebody Relaxation Gift Hamper</v>
      </c>
      <c r="BC171" t="str">
        <v>Luxury Moet Hamper</v>
      </c>
      <c r="BD171" t="str">
        <v>Made To Share Basket</v>
      </c>
      <c r="BE171" t="str">
        <v>Makers Mark Whisky Hamper</v>
      </c>
      <c r="BF171" t="str">
        <v>Market Munchies Canvas Bag</v>
      </c>
      <c r="BG171" t="str">
        <v>Mini Home Chef Gift Set</v>
      </c>
      <c r="BH171" t="str">
        <v>Mini Snack Gift Box</v>
      </c>
      <c r="BI171" t="str">
        <v>Moet Gift Hamper</v>
      </c>
      <c r="BJ171" t="str">
        <v>Moon Dog Brews for Him Hamper</v>
      </c>
      <c r="BK171" t="str">
        <v>Mum's Margs &amp; Me Time Gift Basket</v>
      </c>
      <c r="BL171" t="str">
        <v>Mum's Market Munchies Tote Gift</v>
      </c>
      <c r="BM171" t="str">
        <v>Mum's Red Wine &amp; Robe Hamper</v>
      </c>
      <c r="BN171" t="str">
        <v>Mum's Sip &amp; Snack Hamper</v>
      </c>
      <c r="BO171" t="str">
        <v>Mum's Sparkling &amp; Treats Hamper</v>
      </c>
      <c r="BP171" t="str">
        <v>Mum's Sweet Treat Hamper</v>
      </c>
      <c r="BQ171" t="str">
        <v>Opulent Tea Lovers Gift Set</v>
      </c>
      <c r="BR171" t="str">
        <v>Perk Me Up Coffee Hamper</v>
      </c>
      <c r="BS171" t="str">
        <v>Prosecco Celebration Hamper</v>
      </c>
      <c r="BT171" t="str">
        <v>Red &amp; White Wine Gift Box</v>
      </c>
      <c r="BU171" t="str">
        <v>Red Welcome Home Hamper</v>
      </c>
      <c r="BV171" t="str">
        <v>Red Wine &amp; Game Night In Hamper</v>
      </c>
      <c r="BW171" t="str">
        <v>Reset Mini Moment Gift Box</v>
      </c>
      <c r="BX171" t="str">
        <v>Rest &amp; Reset Wellness Gift Hamper</v>
      </c>
      <c r="BY171" t="str">
        <v>Retire In Style Hamper</v>
      </c>
      <c r="BZ171" t="str">
        <v>Robby's Entertainer Gift Pack</v>
      </c>
      <c r="CA171" t="str">
        <v>Robs Arvo BBQ Kit</v>
      </c>
      <c r="CB171" t="str">
        <v>Rob's Red Wine Tasting Hamper</v>
      </c>
      <c r="CC171" t="str">
        <v>Self Care For You Gift Box</v>
      </c>
      <c r="CD171" t="str">
        <v>Self Care Gift Hamper</v>
      </c>
      <c r="CE171" t="str">
        <v>Sip &amp; Snack Gift Hamper</v>
      </c>
      <c r="CF171" t="str">
        <v>Sparkling Celebration Car Gift Hamper</v>
      </c>
      <c r="CG171" t="str">
        <v>Summer Lovin' Shopper Bag</v>
      </c>
      <c r="CH171" t="str">
        <v>Sweet Chocolate Easter Hamper</v>
      </c>
      <c r="CI171" t="str">
        <v>Sweet Chocolate Hamper</v>
      </c>
      <c r="CJ171" t="str">
        <v>Sweet Easter Sharing Gift Hamper</v>
      </c>
      <c r="CK171" t="str">
        <v>Sweet Treats Gift Hamper</v>
      </c>
      <c r="CL171" t="str">
        <v>Take Care Gift Hamper</v>
      </c>
      <c r="CM171" t="str">
        <v>Tea &amp; Comfort Hamper</v>
      </c>
      <c r="CN171" t="str">
        <v>The Aberlour 'U R' Special Hamper</v>
      </c>
      <c r="CO171" t="str">
        <v>The Artisan Picnic Hamper</v>
      </c>
      <c r="CP171" t="str">
        <v>The BBQ Lover's Gift Box</v>
      </c>
      <c r="CQ171" t="str">
        <v>The Bondi Soap Indulgence 'Delight Me' Gift Box</v>
      </c>
      <c r="CR171" t="str">
        <v>The Coffee &amp; Crunch Bundle Hamper</v>
      </c>
      <c r="CS171" t="str">
        <v>The Coffee Lover's Gift</v>
      </c>
      <c r="CT171" t="str">
        <v>The Entertainer Crate</v>
      </c>
      <c r="CU171" t="str">
        <v>The Gents' Retreat Hamper</v>
      </c>
      <c r="CV171" t="str">
        <v>Thinking Of You Mini Moments Gift</v>
      </c>
      <c r="CW171" t="str">
        <v>Top Shelf Veuve &amp; Aberlour Whisky Gift</v>
      </c>
      <c r="CX171" t="str">
        <v>Ultimate Car Gift Pack With Meguiar's</v>
      </c>
      <c r="CY171" t="str">
        <v>Ultimate Party Pack</v>
      </c>
      <c r="CZ171" t="str">
        <v>Very Veuve Gift Hamper</v>
      </c>
      <c r="DA171" t="str">
        <v>Vitale Australian Botanicals House Essentials</v>
      </c>
      <c r="DB171" t="str">
        <v>Vitale Wellness Pamper Hamper</v>
      </c>
      <c r="DC171" t="str">
        <v>Vitality Pamper Hamper</v>
      </c>
      <c r="DD171" t="str">
        <v>Welcome Home Cheeseboard &amp; Olive Oil</v>
      </c>
      <c r="DE171" t="str">
        <v>Welcome Home Cheeseboard &amp; Red Wine</v>
      </c>
      <c r="DF171" t="str">
        <v>Wine &amp; Antipasto Hamper</v>
      </c>
      <c r="DG171" t="str">
        <v>Wine &amp; Chocolate Collection</v>
      </c>
      <c r="DH171" t="str">
        <v>With Love Sparkling Hamper</v>
      </c>
      <c r="DI171" t="str">
        <v>Yes Way Rose Hamper</v>
      </c>
      <c r="DJ171" t="str">
        <v>You're Amazing Mini Moments Gift</v>
      </c>
      <c r="DK171" t="str">
        <v>Zonzo Roro Apertivo Spritz &amp; Snack Set Gift</v>
      </c>
      <c r="DL171" t="str">
        <v>Zonzo Vodka Celebration Hamper</v>
      </c>
      <c r="DM171" t="str">
        <v>Custom Hamper</v>
      </c>
    </row>
    <row r="172" spans="1:117" x14ac:dyDescent="0.25">
      <c r="A172" s="62" t="str" cm="1">
        <f t="array" ref="A172:DM172">TRANSPOSE(_xlfn._xlws.FILTER('Hamper Listing'!$A$2:$A$160,ISNUMBER(SEARCH('Bulk Order Form'!K185,'Hamper Listing'!$A$2:$A$160)),"No Results"))</f>
        <v>A Chandon Gift Hamper</v>
      </c>
      <c r="B172" t="str">
        <v>All Chill, No Booze Beer Hamper</v>
      </c>
      <c r="C172" t="str">
        <v>Backyard Barby Essentials Crate</v>
      </c>
      <c r="D172" t="str">
        <v>Beer &amp; Wine Picnic Cooler Bag</v>
      </c>
      <c r="E172" t="str">
        <v>Bite Bundle Gourmet Snacks Hamper</v>
      </c>
      <c r="F172" t="str">
        <v>Bite Bundle Pasta Night Hamper</v>
      </c>
      <c r="G172" t="str">
        <v>Bite Bundle Snack Indulgence Hamper</v>
      </c>
      <c r="H172" t="str">
        <v>Bondi Essentials Gift Hamper</v>
      </c>
      <c r="I172" t="str">
        <v>Botanica Pamper Hamper</v>
      </c>
      <c r="J172" t="str">
        <v>Botanica Rose Chandon Gift</v>
      </c>
      <c r="K172" t="str">
        <v>Box Of Treats Easter Hamper</v>
      </c>
      <c r="L172" t="str">
        <v>Box Of Treats Hamper</v>
      </c>
      <c r="M172" t="str">
        <v>Car &amp; Wine Lovers Gift Hamper</v>
      </c>
      <c r="N172" t="str">
        <v>Car Chamois &amp; Red Wine Gift</v>
      </c>
      <c r="O172" t="str">
        <v>Car Chamois &amp; White Wine Gift</v>
      </c>
      <c r="P172" t="str">
        <v>Car Essentials Gift Pack</v>
      </c>
      <c r="Q172" t="str">
        <v>Caring For You Rest Time Gift Box</v>
      </c>
      <c r="R172" t="str">
        <v>Celebrate Shiraz Gift Box</v>
      </c>
      <c r="S172" t="str">
        <v>Chill Out Lager Hamper</v>
      </c>
      <c r="T172" t="str">
        <v>Chill Out Pale Ale Hamper</v>
      </c>
      <c r="U172" t="str">
        <v>Chivas Whisky &amp; Nuts Hamper</v>
      </c>
      <c r="V172" t="str">
        <v>Clay Date - Clay Sculpting Set For Two</v>
      </c>
      <c r="W172" t="str">
        <v>Connoisseur's Wine Collection Hamper</v>
      </c>
      <c r="X172" t="str">
        <v>Cuddle Up At Home</v>
      </c>
      <c r="Y172" t="str">
        <v>Dom Perignon Champagne Gift Hamper</v>
      </c>
      <c r="Z172" t="str">
        <v>Double Wine Canvas Shopper</v>
      </c>
      <c r="AA172" t="str">
        <v>Elegance Dom Perignon Gift Hamper</v>
      </c>
      <c r="AB172" t="str">
        <v>Elegant Shiraz Housewarming Gift Box</v>
      </c>
      <c r="AC172" t="str">
        <v>Entertain With Veuve Crate</v>
      </c>
      <c r="AD172" t="str">
        <v>For Her Essentials Hamper</v>
      </c>
      <c r="AE172" t="str">
        <v>Garden &amp; Pamper Hamper</v>
      </c>
      <c r="AF172" t="str">
        <v>Glenlivet 12 Premium Whisky Hamper</v>
      </c>
      <c r="AG172" t="str">
        <v>Glenmorangie Whisky Tasting Hamper</v>
      </c>
      <c r="AH172" t="str">
        <v>Golf &amp; Chill Pack Gift</v>
      </c>
      <c r="AI172" t="str">
        <v>Gourmet Cheeseboard Hamper</v>
      </c>
      <c r="AJ172" t="str">
        <v>Gourmet Red Wine Hamper</v>
      </c>
      <c r="AK172" t="str">
        <v>Gourmet Sauv Blanc Hamper</v>
      </c>
      <c r="AL172" t="str">
        <v>Gourmet Settlement Gift</v>
      </c>
      <c r="AM172" t="str">
        <v>Gourmet Sparkling Hamper</v>
      </c>
      <c r="AN172" t="str">
        <v>Gourmet White Wine Hamper</v>
      </c>
      <c r="AO172" t="str">
        <v>Heaps Normal for Heaps Cool Gents Gift</v>
      </c>
      <c r="AP172" t="str">
        <v>Her Comfort Care Gift</v>
      </c>
      <c r="AQ172" t="str">
        <v>Home Celebration Hamper</v>
      </c>
      <c r="AR172" t="str">
        <v>Hoppy Days Pale Ale, Snack &amp; Speaker Gift Hamper</v>
      </c>
      <c r="AS172" t="str">
        <v>Hoppy Easter Chocolate Gift Box</v>
      </c>
      <c r="AT172" t="str">
        <v>Hoppy Easter Sparkling Gift Basket</v>
      </c>
      <c r="AU172" t="str">
        <v>Johnnie Walker Whisky Hamper</v>
      </c>
      <c r="AV172" t="str">
        <v>Limoncello Picnic Party Cooler</v>
      </c>
      <c r="AW172" t="str">
        <v>Love You Beary Much Hamper</v>
      </c>
      <c r="AX172" t="str">
        <v>Luxurious Picnic Gift Hamper</v>
      </c>
      <c r="AY172" t="str">
        <v>Luxury Car &amp; St Hugo Shiraz Hamper</v>
      </c>
      <c r="AZ172" t="str">
        <v>Luxury Gift Hamper For Her</v>
      </c>
      <c r="BA172" t="str">
        <v>Luxury Gift Hamper For Him</v>
      </c>
      <c r="BB172" t="str">
        <v>Luxury Homebody Relaxation Gift Hamper</v>
      </c>
      <c r="BC172" t="str">
        <v>Luxury Moet Hamper</v>
      </c>
      <c r="BD172" t="str">
        <v>Made To Share Basket</v>
      </c>
      <c r="BE172" t="str">
        <v>Makers Mark Whisky Hamper</v>
      </c>
      <c r="BF172" t="str">
        <v>Market Munchies Canvas Bag</v>
      </c>
      <c r="BG172" t="str">
        <v>Mini Home Chef Gift Set</v>
      </c>
      <c r="BH172" t="str">
        <v>Mini Snack Gift Box</v>
      </c>
      <c r="BI172" t="str">
        <v>Moet Gift Hamper</v>
      </c>
      <c r="BJ172" t="str">
        <v>Moon Dog Brews for Him Hamper</v>
      </c>
      <c r="BK172" t="str">
        <v>Mum's Margs &amp; Me Time Gift Basket</v>
      </c>
      <c r="BL172" t="str">
        <v>Mum's Market Munchies Tote Gift</v>
      </c>
      <c r="BM172" t="str">
        <v>Mum's Red Wine &amp; Robe Hamper</v>
      </c>
      <c r="BN172" t="str">
        <v>Mum's Sip &amp; Snack Hamper</v>
      </c>
      <c r="BO172" t="str">
        <v>Mum's Sparkling &amp; Treats Hamper</v>
      </c>
      <c r="BP172" t="str">
        <v>Mum's Sweet Treat Hamper</v>
      </c>
      <c r="BQ172" t="str">
        <v>Opulent Tea Lovers Gift Set</v>
      </c>
      <c r="BR172" t="str">
        <v>Perk Me Up Coffee Hamper</v>
      </c>
      <c r="BS172" t="str">
        <v>Prosecco Celebration Hamper</v>
      </c>
      <c r="BT172" t="str">
        <v>Red &amp; White Wine Gift Box</v>
      </c>
      <c r="BU172" t="str">
        <v>Red Welcome Home Hamper</v>
      </c>
      <c r="BV172" t="str">
        <v>Red Wine &amp; Game Night In Hamper</v>
      </c>
      <c r="BW172" t="str">
        <v>Reset Mini Moment Gift Box</v>
      </c>
      <c r="BX172" t="str">
        <v>Rest &amp; Reset Wellness Gift Hamper</v>
      </c>
      <c r="BY172" t="str">
        <v>Retire In Style Hamper</v>
      </c>
      <c r="BZ172" t="str">
        <v>Robby's Entertainer Gift Pack</v>
      </c>
      <c r="CA172" t="str">
        <v>Robs Arvo BBQ Kit</v>
      </c>
      <c r="CB172" t="str">
        <v>Rob's Red Wine Tasting Hamper</v>
      </c>
      <c r="CC172" t="str">
        <v>Self Care For You Gift Box</v>
      </c>
      <c r="CD172" t="str">
        <v>Self Care Gift Hamper</v>
      </c>
      <c r="CE172" t="str">
        <v>Sip &amp; Snack Gift Hamper</v>
      </c>
      <c r="CF172" t="str">
        <v>Sparkling Celebration Car Gift Hamper</v>
      </c>
      <c r="CG172" t="str">
        <v>Summer Lovin' Shopper Bag</v>
      </c>
      <c r="CH172" t="str">
        <v>Sweet Chocolate Easter Hamper</v>
      </c>
      <c r="CI172" t="str">
        <v>Sweet Chocolate Hamper</v>
      </c>
      <c r="CJ172" t="str">
        <v>Sweet Easter Sharing Gift Hamper</v>
      </c>
      <c r="CK172" t="str">
        <v>Sweet Treats Gift Hamper</v>
      </c>
      <c r="CL172" t="str">
        <v>Take Care Gift Hamper</v>
      </c>
      <c r="CM172" t="str">
        <v>Tea &amp; Comfort Hamper</v>
      </c>
      <c r="CN172" t="str">
        <v>The Aberlour 'U R' Special Hamper</v>
      </c>
      <c r="CO172" t="str">
        <v>The Artisan Picnic Hamper</v>
      </c>
      <c r="CP172" t="str">
        <v>The BBQ Lover's Gift Box</v>
      </c>
      <c r="CQ172" t="str">
        <v>The Bondi Soap Indulgence 'Delight Me' Gift Box</v>
      </c>
      <c r="CR172" t="str">
        <v>The Coffee &amp; Crunch Bundle Hamper</v>
      </c>
      <c r="CS172" t="str">
        <v>The Coffee Lover's Gift</v>
      </c>
      <c r="CT172" t="str">
        <v>The Entertainer Crate</v>
      </c>
      <c r="CU172" t="str">
        <v>The Gents' Retreat Hamper</v>
      </c>
      <c r="CV172" t="str">
        <v>Thinking Of You Mini Moments Gift</v>
      </c>
      <c r="CW172" t="str">
        <v>Top Shelf Veuve &amp; Aberlour Whisky Gift</v>
      </c>
      <c r="CX172" t="str">
        <v>Ultimate Car Gift Pack With Meguiar's</v>
      </c>
      <c r="CY172" t="str">
        <v>Ultimate Party Pack</v>
      </c>
      <c r="CZ172" t="str">
        <v>Very Veuve Gift Hamper</v>
      </c>
      <c r="DA172" t="str">
        <v>Vitale Australian Botanicals House Essentials</v>
      </c>
      <c r="DB172" t="str">
        <v>Vitale Wellness Pamper Hamper</v>
      </c>
      <c r="DC172" t="str">
        <v>Vitality Pamper Hamper</v>
      </c>
      <c r="DD172" t="str">
        <v>Welcome Home Cheeseboard &amp; Olive Oil</v>
      </c>
      <c r="DE172" t="str">
        <v>Welcome Home Cheeseboard &amp; Red Wine</v>
      </c>
      <c r="DF172" t="str">
        <v>Wine &amp; Antipasto Hamper</v>
      </c>
      <c r="DG172" t="str">
        <v>Wine &amp; Chocolate Collection</v>
      </c>
      <c r="DH172" t="str">
        <v>With Love Sparkling Hamper</v>
      </c>
      <c r="DI172" t="str">
        <v>Yes Way Rose Hamper</v>
      </c>
      <c r="DJ172" t="str">
        <v>You're Amazing Mini Moments Gift</v>
      </c>
      <c r="DK172" t="str">
        <v>Zonzo Roro Apertivo Spritz &amp; Snack Set Gift</v>
      </c>
      <c r="DL172" t="str">
        <v>Zonzo Vodka Celebration Hamper</v>
      </c>
      <c r="DM172" t="str">
        <v>Custom Hamper</v>
      </c>
    </row>
    <row r="173" spans="1:117" x14ac:dyDescent="0.25">
      <c r="A173" s="62" t="str" cm="1">
        <f t="array" ref="A173:DM173">TRANSPOSE(_xlfn._xlws.FILTER('Hamper Listing'!$A$2:$A$160,ISNUMBER(SEARCH('Bulk Order Form'!K186,'Hamper Listing'!$A$2:$A$160)),"No Results"))</f>
        <v>A Chandon Gift Hamper</v>
      </c>
      <c r="B173" t="str">
        <v>All Chill, No Booze Beer Hamper</v>
      </c>
      <c r="C173" t="str">
        <v>Backyard Barby Essentials Crate</v>
      </c>
      <c r="D173" t="str">
        <v>Beer &amp; Wine Picnic Cooler Bag</v>
      </c>
      <c r="E173" t="str">
        <v>Bite Bundle Gourmet Snacks Hamper</v>
      </c>
      <c r="F173" t="str">
        <v>Bite Bundle Pasta Night Hamper</v>
      </c>
      <c r="G173" t="str">
        <v>Bite Bundle Snack Indulgence Hamper</v>
      </c>
      <c r="H173" t="str">
        <v>Bondi Essentials Gift Hamper</v>
      </c>
      <c r="I173" t="str">
        <v>Botanica Pamper Hamper</v>
      </c>
      <c r="J173" t="str">
        <v>Botanica Rose Chandon Gift</v>
      </c>
      <c r="K173" t="str">
        <v>Box Of Treats Easter Hamper</v>
      </c>
      <c r="L173" t="str">
        <v>Box Of Treats Hamper</v>
      </c>
      <c r="M173" t="str">
        <v>Car &amp; Wine Lovers Gift Hamper</v>
      </c>
      <c r="N173" t="str">
        <v>Car Chamois &amp; Red Wine Gift</v>
      </c>
      <c r="O173" t="str">
        <v>Car Chamois &amp; White Wine Gift</v>
      </c>
      <c r="P173" t="str">
        <v>Car Essentials Gift Pack</v>
      </c>
      <c r="Q173" t="str">
        <v>Caring For You Rest Time Gift Box</v>
      </c>
      <c r="R173" t="str">
        <v>Celebrate Shiraz Gift Box</v>
      </c>
      <c r="S173" t="str">
        <v>Chill Out Lager Hamper</v>
      </c>
      <c r="T173" t="str">
        <v>Chill Out Pale Ale Hamper</v>
      </c>
      <c r="U173" t="str">
        <v>Chivas Whisky &amp; Nuts Hamper</v>
      </c>
      <c r="V173" t="str">
        <v>Clay Date - Clay Sculpting Set For Two</v>
      </c>
      <c r="W173" t="str">
        <v>Connoisseur's Wine Collection Hamper</v>
      </c>
      <c r="X173" t="str">
        <v>Cuddle Up At Home</v>
      </c>
      <c r="Y173" t="str">
        <v>Dom Perignon Champagne Gift Hamper</v>
      </c>
      <c r="Z173" t="str">
        <v>Double Wine Canvas Shopper</v>
      </c>
      <c r="AA173" t="str">
        <v>Elegance Dom Perignon Gift Hamper</v>
      </c>
      <c r="AB173" t="str">
        <v>Elegant Shiraz Housewarming Gift Box</v>
      </c>
      <c r="AC173" t="str">
        <v>Entertain With Veuve Crate</v>
      </c>
      <c r="AD173" t="str">
        <v>For Her Essentials Hamper</v>
      </c>
      <c r="AE173" t="str">
        <v>Garden &amp; Pamper Hamper</v>
      </c>
      <c r="AF173" t="str">
        <v>Glenlivet 12 Premium Whisky Hamper</v>
      </c>
      <c r="AG173" t="str">
        <v>Glenmorangie Whisky Tasting Hamper</v>
      </c>
      <c r="AH173" t="str">
        <v>Golf &amp; Chill Pack Gift</v>
      </c>
      <c r="AI173" t="str">
        <v>Gourmet Cheeseboard Hamper</v>
      </c>
      <c r="AJ173" t="str">
        <v>Gourmet Red Wine Hamper</v>
      </c>
      <c r="AK173" t="str">
        <v>Gourmet Sauv Blanc Hamper</v>
      </c>
      <c r="AL173" t="str">
        <v>Gourmet Settlement Gift</v>
      </c>
      <c r="AM173" t="str">
        <v>Gourmet Sparkling Hamper</v>
      </c>
      <c r="AN173" t="str">
        <v>Gourmet White Wine Hamper</v>
      </c>
      <c r="AO173" t="str">
        <v>Heaps Normal for Heaps Cool Gents Gift</v>
      </c>
      <c r="AP173" t="str">
        <v>Her Comfort Care Gift</v>
      </c>
      <c r="AQ173" t="str">
        <v>Home Celebration Hamper</v>
      </c>
      <c r="AR173" t="str">
        <v>Hoppy Days Pale Ale, Snack &amp; Speaker Gift Hamper</v>
      </c>
      <c r="AS173" t="str">
        <v>Hoppy Easter Chocolate Gift Box</v>
      </c>
      <c r="AT173" t="str">
        <v>Hoppy Easter Sparkling Gift Basket</v>
      </c>
      <c r="AU173" t="str">
        <v>Johnnie Walker Whisky Hamper</v>
      </c>
      <c r="AV173" t="str">
        <v>Limoncello Picnic Party Cooler</v>
      </c>
      <c r="AW173" t="str">
        <v>Love You Beary Much Hamper</v>
      </c>
      <c r="AX173" t="str">
        <v>Luxurious Picnic Gift Hamper</v>
      </c>
      <c r="AY173" t="str">
        <v>Luxury Car &amp; St Hugo Shiraz Hamper</v>
      </c>
      <c r="AZ173" t="str">
        <v>Luxury Gift Hamper For Her</v>
      </c>
      <c r="BA173" t="str">
        <v>Luxury Gift Hamper For Him</v>
      </c>
      <c r="BB173" t="str">
        <v>Luxury Homebody Relaxation Gift Hamper</v>
      </c>
      <c r="BC173" t="str">
        <v>Luxury Moet Hamper</v>
      </c>
      <c r="BD173" t="str">
        <v>Made To Share Basket</v>
      </c>
      <c r="BE173" t="str">
        <v>Makers Mark Whisky Hamper</v>
      </c>
      <c r="BF173" t="str">
        <v>Market Munchies Canvas Bag</v>
      </c>
      <c r="BG173" t="str">
        <v>Mini Home Chef Gift Set</v>
      </c>
      <c r="BH173" t="str">
        <v>Mini Snack Gift Box</v>
      </c>
      <c r="BI173" t="str">
        <v>Moet Gift Hamper</v>
      </c>
      <c r="BJ173" t="str">
        <v>Moon Dog Brews for Him Hamper</v>
      </c>
      <c r="BK173" t="str">
        <v>Mum's Margs &amp; Me Time Gift Basket</v>
      </c>
      <c r="BL173" t="str">
        <v>Mum's Market Munchies Tote Gift</v>
      </c>
      <c r="BM173" t="str">
        <v>Mum's Red Wine &amp; Robe Hamper</v>
      </c>
      <c r="BN173" t="str">
        <v>Mum's Sip &amp; Snack Hamper</v>
      </c>
      <c r="BO173" t="str">
        <v>Mum's Sparkling &amp; Treats Hamper</v>
      </c>
      <c r="BP173" t="str">
        <v>Mum's Sweet Treat Hamper</v>
      </c>
      <c r="BQ173" t="str">
        <v>Opulent Tea Lovers Gift Set</v>
      </c>
      <c r="BR173" t="str">
        <v>Perk Me Up Coffee Hamper</v>
      </c>
      <c r="BS173" t="str">
        <v>Prosecco Celebration Hamper</v>
      </c>
      <c r="BT173" t="str">
        <v>Red &amp; White Wine Gift Box</v>
      </c>
      <c r="BU173" t="str">
        <v>Red Welcome Home Hamper</v>
      </c>
      <c r="BV173" t="str">
        <v>Red Wine &amp; Game Night In Hamper</v>
      </c>
      <c r="BW173" t="str">
        <v>Reset Mini Moment Gift Box</v>
      </c>
      <c r="BX173" t="str">
        <v>Rest &amp; Reset Wellness Gift Hamper</v>
      </c>
      <c r="BY173" t="str">
        <v>Retire In Style Hamper</v>
      </c>
      <c r="BZ173" t="str">
        <v>Robby's Entertainer Gift Pack</v>
      </c>
      <c r="CA173" t="str">
        <v>Robs Arvo BBQ Kit</v>
      </c>
      <c r="CB173" t="str">
        <v>Rob's Red Wine Tasting Hamper</v>
      </c>
      <c r="CC173" t="str">
        <v>Self Care For You Gift Box</v>
      </c>
      <c r="CD173" t="str">
        <v>Self Care Gift Hamper</v>
      </c>
      <c r="CE173" t="str">
        <v>Sip &amp; Snack Gift Hamper</v>
      </c>
      <c r="CF173" t="str">
        <v>Sparkling Celebration Car Gift Hamper</v>
      </c>
      <c r="CG173" t="str">
        <v>Summer Lovin' Shopper Bag</v>
      </c>
      <c r="CH173" t="str">
        <v>Sweet Chocolate Easter Hamper</v>
      </c>
      <c r="CI173" t="str">
        <v>Sweet Chocolate Hamper</v>
      </c>
      <c r="CJ173" t="str">
        <v>Sweet Easter Sharing Gift Hamper</v>
      </c>
      <c r="CK173" t="str">
        <v>Sweet Treats Gift Hamper</v>
      </c>
      <c r="CL173" t="str">
        <v>Take Care Gift Hamper</v>
      </c>
      <c r="CM173" t="str">
        <v>Tea &amp; Comfort Hamper</v>
      </c>
      <c r="CN173" t="str">
        <v>The Aberlour 'U R' Special Hamper</v>
      </c>
      <c r="CO173" t="str">
        <v>The Artisan Picnic Hamper</v>
      </c>
      <c r="CP173" t="str">
        <v>The BBQ Lover's Gift Box</v>
      </c>
      <c r="CQ173" t="str">
        <v>The Bondi Soap Indulgence 'Delight Me' Gift Box</v>
      </c>
      <c r="CR173" t="str">
        <v>The Coffee &amp; Crunch Bundle Hamper</v>
      </c>
      <c r="CS173" t="str">
        <v>The Coffee Lover's Gift</v>
      </c>
      <c r="CT173" t="str">
        <v>The Entertainer Crate</v>
      </c>
      <c r="CU173" t="str">
        <v>The Gents' Retreat Hamper</v>
      </c>
      <c r="CV173" t="str">
        <v>Thinking Of You Mini Moments Gift</v>
      </c>
      <c r="CW173" t="str">
        <v>Top Shelf Veuve &amp; Aberlour Whisky Gift</v>
      </c>
      <c r="CX173" t="str">
        <v>Ultimate Car Gift Pack With Meguiar's</v>
      </c>
      <c r="CY173" t="str">
        <v>Ultimate Party Pack</v>
      </c>
      <c r="CZ173" t="str">
        <v>Very Veuve Gift Hamper</v>
      </c>
      <c r="DA173" t="str">
        <v>Vitale Australian Botanicals House Essentials</v>
      </c>
      <c r="DB173" t="str">
        <v>Vitale Wellness Pamper Hamper</v>
      </c>
      <c r="DC173" t="str">
        <v>Vitality Pamper Hamper</v>
      </c>
      <c r="DD173" t="str">
        <v>Welcome Home Cheeseboard &amp; Olive Oil</v>
      </c>
      <c r="DE173" t="str">
        <v>Welcome Home Cheeseboard &amp; Red Wine</v>
      </c>
      <c r="DF173" t="str">
        <v>Wine &amp; Antipasto Hamper</v>
      </c>
      <c r="DG173" t="str">
        <v>Wine &amp; Chocolate Collection</v>
      </c>
      <c r="DH173" t="str">
        <v>With Love Sparkling Hamper</v>
      </c>
      <c r="DI173" t="str">
        <v>Yes Way Rose Hamper</v>
      </c>
      <c r="DJ173" t="str">
        <v>You're Amazing Mini Moments Gift</v>
      </c>
      <c r="DK173" t="str">
        <v>Zonzo Roro Apertivo Spritz &amp; Snack Set Gift</v>
      </c>
      <c r="DL173" t="str">
        <v>Zonzo Vodka Celebration Hamper</v>
      </c>
      <c r="DM173" t="str">
        <v>Custom Hamper</v>
      </c>
    </row>
    <row r="174" spans="1:117" x14ac:dyDescent="0.25">
      <c r="A174" s="62" t="str" cm="1">
        <f t="array" ref="A174:DM174">TRANSPOSE(_xlfn._xlws.FILTER('Hamper Listing'!$A$2:$A$160,ISNUMBER(SEARCH('Bulk Order Form'!K187,'Hamper Listing'!$A$2:$A$160)),"No Results"))</f>
        <v>A Chandon Gift Hamper</v>
      </c>
      <c r="B174" t="str">
        <v>All Chill, No Booze Beer Hamper</v>
      </c>
      <c r="C174" t="str">
        <v>Backyard Barby Essentials Crate</v>
      </c>
      <c r="D174" t="str">
        <v>Beer &amp; Wine Picnic Cooler Bag</v>
      </c>
      <c r="E174" t="str">
        <v>Bite Bundle Gourmet Snacks Hamper</v>
      </c>
      <c r="F174" t="str">
        <v>Bite Bundle Pasta Night Hamper</v>
      </c>
      <c r="G174" t="str">
        <v>Bite Bundle Snack Indulgence Hamper</v>
      </c>
      <c r="H174" t="str">
        <v>Bondi Essentials Gift Hamper</v>
      </c>
      <c r="I174" t="str">
        <v>Botanica Pamper Hamper</v>
      </c>
      <c r="J174" t="str">
        <v>Botanica Rose Chandon Gift</v>
      </c>
      <c r="K174" t="str">
        <v>Box Of Treats Easter Hamper</v>
      </c>
      <c r="L174" t="str">
        <v>Box Of Treats Hamper</v>
      </c>
      <c r="M174" t="str">
        <v>Car &amp; Wine Lovers Gift Hamper</v>
      </c>
      <c r="N174" t="str">
        <v>Car Chamois &amp; Red Wine Gift</v>
      </c>
      <c r="O174" t="str">
        <v>Car Chamois &amp; White Wine Gift</v>
      </c>
      <c r="P174" t="str">
        <v>Car Essentials Gift Pack</v>
      </c>
      <c r="Q174" t="str">
        <v>Caring For You Rest Time Gift Box</v>
      </c>
      <c r="R174" t="str">
        <v>Celebrate Shiraz Gift Box</v>
      </c>
      <c r="S174" t="str">
        <v>Chill Out Lager Hamper</v>
      </c>
      <c r="T174" t="str">
        <v>Chill Out Pale Ale Hamper</v>
      </c>
      <c r="U174" t="str">
        <v>Chivas Whisky &amp; Nuts Hamper</v>
      </c>
      <c r="V174" t="str">
        <v>Clay Date - Clay Sculpting Set For Two</v>
      </c>
      <c r="W174" t="str">
        <v>Connoisseur's Wine Collection Hamper</v>
      </c>
      <c r="X174" t="str">
        <v>Cuddle Up At Home</v>
      </c>
      <c r="Y174" t="str">
        <v>Dom Perignon Champagne Gift Hamper</v>
      </c>
      <c r="Z174" t="str">
        <v>Double Wine Canvas Shopper</v>
      </c>
      <c r="AA174" t="str">
        <v>Elegance Dom Perignon Gift Hamper</v>
      </c>
      <c r="AB174" t="str">
        <v>Elegant Shiraz Housewarming Gift Box</v>
      </c>
      <c r="AC174" t="str">
        <v>Entertain With Veuve Crate</v>
      </c>
      <c r="AD174" t="str">
        <v>For Her Essentials Hamper</v>
      </c>
      <c r="AE174" t="str">
        <v>Garden &amp; Pamper Hamper</v>
      </c>
      <c r="AF174" t="str">
        <v>Glenlivet 12 Premium Whisky Hamper</v>
      </c>
      <c r="AG174" t="str">
        <v>Glenmorangie Whisky Tasting Hamper</v>
      </c>
      <c r="AH174" t="str">
        <v>Golf &amp; Chill Pack Gift</v>
      </c>
      <c r="AI174" t="str">
        <v>Gourmet Cheeseboard Hamper</v>
      </c>
      <c r="AJ174" t="str">
        <v>Gourmet Red Wine Hamper</v>
      </c>
      <c r="AK174" t="str">
        <v>Gourmet Sauv Blanc Hamper</v>
      </c>
      <c r="AL174" t="str">
        <v>Gourmet Settlement Gift</v>
      </c>
      <c r="AM174" t="str">
        <v>Gourmet Sparkling Hamper</v>
      </c>
      <c r="AN174" t="str">
        <v>Gourmet White Wine Hamper</v>
      </c>
      <c r="AO174" t="str">
        <v>Heaps Normal for Heaps Cool Gents Gift</v>
      </c>
      <c r="AP174" t="str">
        <v>Her Comfort Care Gift</v>
      </c>
      <c r="AQ174" t="str">
        <v>Home Celebration Hamper</v>
      </c>
      <c r="AR174" t="str">
        <v>Hoppy Days Pale Ale, Snack &amp; Speaker Gift Hamper</v>
      </c>
      <c r="AS174" t="str">
        <v>Hoppy Easter Chocolate Gift Box</v>
      </c>
      <c r="AT174" t="str">
        <v>Hoppy Easter Sparkling Gift Basket</v>
      </c>
      <c r="AU174" t="str">
        <v>Johnnie Walker Whisky Hamper</v>
      </c>
      <c r="AV174" t="str">
        <v>Limoncello Picnic Party Cooler</v>
      </c>
      <c r="AW174" t="str">
        <v>Love You Beary Much Hamper</v>
      </c>
      <c r="AX174" t="str">
        <v>Luxurious Picnic Gift Hamper</v>
      </c>
      <c r="AY174" t="str">
        <v>Luxury Car &amp; St Hugo Shiraz Hamper</v>
      </c>
      <c r="AZ174" t="str">
        <v>Luxury Gift Hamper For Her</v>
      </c>
      <c r="BA174" t="str">
        <v>Luxury Gift Hamper For Him</v>
      </c>
      <c r="BB174" t="str">
        <v>Luxury Homebody Relaxation Gift Hamper</v>
      </c>
      <c r="BC174" t="str">
        <v>Luxury Moet Hamper</v>
      </c>
      <c r="BD174" t="str">
        <v>Made To Share Basket</v>
      </c>
      <c r="BE174" t="str">
        <v>Makers Mark Whisky Hamper</v>
      </c>
      <c r="BF174" t="str">
        <v>Market Munchies Canvas Bag</v>
      </c>
      <c r="BG174" t="str">
        <v>Mini Home Chef Gift Set</v>
      </c>
      <c r="BH174" t="str">
        <v>Mini Snack Gift Box</v>
      </c>
      <c r="BI174" t="str">
        <v>Moet Gift Hamper</v>
      </c>
      <c r="BJ174" t="str">
        <v>Moon Dog Brews for Him Hamper</v>
      </c>
      <c r="BK174" t="str">
        <v>Mum's Margs &amp; Me Time Gift Basket</v>
      </c>
      <c r="BL174" t="str">
        <v>Mum's Market Munchies Tote Gift</v>
      </c>
      <c r="BM174" t="str">
        <v>Mum's Red Wine &amp; Robe Hamper</v>
      </c>
      <c r="BN174" t="str">
        <v>Mum's Sip &amp; Snack Hamper</v>
      </c>
      <c r="BO174" t="str">
        <v>Mum's Sparkling &amp; Treats Hamper</v>
      </c>
      <c r="BP174" t="str">
        <v>Mum's Sweet Treat Hamper</v>
      </c>
      <c r="BQ174" t="str">
        <v>Opulent Tea Lovers Gift Set</v>
      </c>
      <c r="BR174" t="str">
        <v>Perk Me Up Coffee Hamper</v>
      </c>
      <c r="BS174" t="str">
        <v>Prosecco Celebration Hamper</v>
      </c>
      <c r="BT174" t="str">
        <v>Red &amp; White Wine Gift Box</v>
      </c>
      <c r="BU174" t="str">
        <v>Red Welcome Home Hamper</v>
      </c>
      <c r="BV174" t="str">
        <v>Red Wine &amp; Game Night In Hamper</v>
      </c>
      <c r="BW174" t="str">
        <v>Reset Mini Moment Gift Box</v>
      </c>
      <c r="BX174" t="str">
        <v>Rest &amp; Reset Wellness Gift Hamper</v>
      </c>
      <c r="BY174" t="str">
        <v>Retire In Style Hamper</v>
      </c>
      <c r="BZ174" t="str">
        <v>Robby's Entertainer Gift Pack</v>
      </c>
      <c r="CA174" t="str">
        <v>Robs Arvo BBQ Kit</v>
      </c>
      <c r="CB174" t="str">
        <v>Rob's Red Wine Tasting Hamper</v>
      </c>
      <c r="CC174" t="str">
        <v>Self Care For You Gift Box</v>
      </c>
      <c r="CD174" t="str">
        <v>Self Care Gift Hamper</v>
      </c>
      <c r="CE174" t="str">
        <v>Sip &amp; Snack Gift Hamper</v>
      </c>
      <c r="CF174" t="str">
        <v>Sparkling Celebration Car Gift Hamper</v>
      </c>
      <c r="CG174" t="str">
        <v>Summer Lovin' Shopper Bag</v>
      </c>
      <c r="CH174" t="str">
        <v>Sweet Chocolate Easter Hamper</v>
      </c>
      <c r="CI174" t="str">
        <v>Sweet Chocolate Hamper</v>
      </c>
      <c r="CJ174" t="str">
        <v>Sweet Easter Sharing Gift Hamper</v>
      </c>
      <c r="CK174" t="str">
        <v>Sweet Treats Gift Hamper</v>
      </c>
      <c r="CL174" t="str">
        <v>Take Care Gift Hamper</v>
      </c>
      <c r="CM174" t="str">
        <v>Tea &amp; Comfort Hamper</v>
      </c>
      <c r="CN174" t="str">
        <v>The Aberlour 'U R' Special Hamper</v>
      </c>
      <c r="CO174" t="str">
        <v>The Artisan Picnic Hamper</v>
      </c>
      <c r="CP174" t="str">
        <v>The BBQ Lover's Gift Box</v>
      </c>
      <c r="CQ174" t="str">
        <v>The Bondi Soap Indulgence 'Delight Me' Gift Box</v>
      </c>
      <c r="CR174" t="str">
        <v>The Coffee &amp; Crunch Bundle Hamper</v>
      </c>
      <c r="CS174" t="str">
        <v>The Coffee Lover's Gift</v>
      </c>
      <c r="CT174" t="str">
        <v>The Entertainer Crate</v>
      </c>
      <c r="CU174" t="str">
        <v>The Gents' Retreat Hamper</v>
      </c>
      <c r="CV174" t="str">
        <v>Thinking Of You Mini Moments Gift</v>
      </c>
      <c r="CW174" t="str">
        <v>Top Shelf Veuve &amp; Aberlour Whisky Gift</v>
      </c>
      <c r="CX174" t="str">
        <v>Ultimate Car Gift Pack With Meguiar's</v>
      </c>
      <c r="CY174" t="str">
        <v>Ultimate Party Pack</v>
      </c>
      <c r="CZ174" t="str">
        <v>Very Veuve Gift Hamper</v>
      </c>
      <c r="DA174" t="str">
        <v>Vitale Australian Botanicals House Essentials</v>
      </c>
      <c r="DB174" t="str">
        <v>Vitale Wellness Pamper Hamper</v>
      </c>
      <c r="DC174" t="str">
        <v>Vitality Pamper Hamper</v>
      </c>
      <c r="DD174" t="str">
        <v>Welcome Home Cheeseboard &amp; Olive Oil</v>
      </c>
      <c r="DE174" t="str">
        <v>Welcome Home Cheeseboard &amp; Red Wine</v>
      </c>
      <c r="DF174" t="str">
        <v>Wine &amp; Antipasto Hamper</v>
      </c>
      <c r="DG174" t="str">
        <v>Wine &amp; Chocolate Collection</v>
      </c>
      <c r="DH174" t="str">
        <v>With Love Sparkling Hamper</v>
      </c>
      <c r="DI174" t="str">
        <v>Yes Way Rose Hamper</v>
      </c>
      <c r="DJ174" t="str">
        <v>You're Amazing Mini Moments Gift</v>
      </c>
      <c r="DK174" t="str">
        <v>Zonzo Roro Apertivo Spritz &amp; Snack Set Gift</v>
      </c>
      <c r="DL174" t="str">
        <v>Zonzo Vodka Celebration Hamper</v>
      </c>
      <c r="DM174" t="str">
        <v>Custom Hamper</v>
      </c>
    </row>
    <row r="175" spans="1:117" x14ac:dyDescent="0.25">
      <c r="A175" s="62" t="str" cm="1">
        <f t="array" ref="A175:DM175">TRANSPOSE(_xlfn._xlws.FILTER('Hamper Listing'!$A$2:$A$160,ISNUMBER(SEARCH('Bulk Order Form'!K188,'Hamper Listing'!$A$2:$A$160)),"No Results"))</f>
        <v>A Chandon Gift Hamper</v>
      </c>
      <c r="B175" t="str">
        <v>All Chill, No Booze Beer Hamper</v>
      </c>
      <c r="C175" t="str">
        <v>Backyard Barby Essentials Crate</v>
      </c>
      <c r="D175" t="str">
        <v>Beer &amp; Wine Picnic Cooler Bag</v>
      </c>
      <c r="E175" t="str">
        <v>Bite Bundle Gourmet Snacks Hamper</v>
      </c>
      <c r="F175" t="str">
        <v>Bite Bundle Pasta Night Hamper</v>
      </c>
      <c r="G175" t="str">
        <v>Bite Bundle Snack Indulgence Hamper</v>
      </c>
      <c r="H175" t="str">
        <v>Bondi Essentials Gift Hamper</v>
      </c>
      <c r="I175" t="str">
        <v>Botanica Pamper Hamper</v>
      </c>
      <c r="J175" t="str">
        <v>Botanica Rose Chandon Gift</v>
      </c>
      <c r="K175" t="str">
        <v>Box Of Treats Easter Hamper</v>
      </c>
      <c r="L175" t="str">
        <v>Box Of Treats Hamper</v>
      </c>
      <c r="M175" t="str">
        <v>Car &amp; Wine Lovers Gift Hamper</v>
      </c>
      <c r="N175" t="str">
        <v>Car Chamois &amp; Red Wine Gift</v>
      </c>
      <c r="O175" t="str">
        <v>Car Chamois &amp; White Wine Gift</v>
      </c>
      <c r="P175" t="str">
        <v>Car Essentials Gift Pack</v>
      </c>
      <c r="Q175" t="str">
        <v>Caring For You Rest Time Gift Box</v>
      </c>
      <c r="R175" t="str">
        <v>Celebrate Shiraz Gift Box</v>
      </c>
      <c r="S175" t="str">
        <v>Chill Out Lager Hamper</v>
      </c>
      <c r="T175" t="str">
        <v>Chill Out Pale Ale Hamper</v>
      </c>
      <c r="U175" t="str">
        <v>Chivas Whisky &amp; Nuts Hamper</v>
      </c>
      <c r="V175" t="str">
        <v>Clay Date - Clay Sculpting Set For Two</v>
      </c>
      <c r="W175" t="str">
        <v>Connoisseur's Wine Collection Hamper</v>
      </c>
      <c r="X175" t="str">
        <v>Cuddle Up At Home</v>
      </c>
      <c r="Y175" t="str">
        <v>Dom Perignon Champagne Gift Hamper</v>
      </c>
      <c r="Z175" t="str">
        <v>Double Wine Canvas Shopper</v>
      </c>
      <c r="AA175" t="str">
        <v>Elegance Dom Perignon Gift Hamper</v>
      </c>
      <c r="AB175" t="str">
        <v>Elegant Shiraz Housewarming Gift Box</v>
      </c>
      <c r="AC175" t="str">
        <v>Entertain With Veuve Crate</v>
      </c>
      <c r="AD175" t="str">
        <v>For Her Essentials Hamper</v>
      </c>
      <c r="AE175" t="str">
        <v>Garden &amp; Pamper Hamper</v>
      </c>
      <c r="AF175" t="str">
        <v>Glenlivet 12 Premium Whisky Hamper</v>
      </c>
      <c r="AG175" t="str">
        <v>Glenmorangie Whisky Tasting Hamper</v>
      </c>
      <c r="AH175" t="str">
        <v>Golf &amp; Chill Pack Gift</v>
      </c>
      <c r="AI175" t="str">
        <v>Gourmet Cheeseboard Hamper</v>
      </c>
      <c r="AJ175" t="str">
        <v>Gourmet Red Wine Hamper</v>
      </c>
      <c r="AK175" t="str">
        <v>Gourmet Sauv Blanc Hamper</v>
      </c>
      <c r="AL175" t="str">
        <v>Gourmet Settlement Gift</v>
      </c>
      <c r="AM175" t="str">
        <v>Gourmet Sparkling Hamper</v>
      </c>
      <c r="AN175" t="str">
        <v>Gourmet White Wine Hamper</v>
      </c>
      <c r="AO175" t="str">
        <v>Heaps Normal for Heaps Cool Gents Gift</v>
      </c>
      <c r="AP175" t="str">
        <v>Her Comfort Care Gift</v>
      </c>
      <c r="AQ175" t="str">
        <v>Home Celebration Hamper</v>
      </c>
      <c r="AR175" t="str">
        <v>Hoppy Days Pale Ale, Snack &amp; Speaker Gift Hamper</v>
      </c>
      <c r="AS175" t="str">
        <v>Hoppy Easter Chocolate Gift Box</v>
      </c>
      <c r="AT175" t="str">
        <v>Hoppy Easter Sparkling Gift Basket</v>
      </c>
      <c r="AU175" t="str">
        <v>Johnnie Walker Whisky Hamper</v>
      </c>
      <c r="AV175" t="str">
        <v>Limoncello Picnic Party Cooler</v>
      </c>
      <c r="AW175" t="str">
        <v>Love You Beary Much Hamper</v>
      </c>
      <c r="AX175" t="str">
        <v>Luxurious Picnic Gift Hamper</v>
      </c>
      <c r="AY175" t="str">
        <v>Luxury Car &amp; St Hugo Shiraz Hamper</v>
      </c>
      <c r="AZ175" t="str">
        <v>Luxury Gift Hamper For Her</v>
      </c>
      <c r="BA175" t="str">
        <v>Luxury Gift Hamper For Him</v>
      </c>
      <c r="BB175" t="str">
        <v>Luxury Homebody Relaxation Gift Hamper</v>
      </c>
      <c r="BC175" t="str">
        <v>Luxury Moet Hamper</v>
      </c>
      <c r="BD175" t="str">
        <v>Made To Share Basket</v>
      </c>
      <c r="BE175" t="str">
        <v>Makers Mark Whisky Hamper</v>
      </c>
      <c r="BF175" t="str">
        <v>Market Munchies Canvas Bag</v>
      </c>
      <c r="BG175" t="str">
        <v>Mini Home Chef Gift Set</v>
      </c>
      <c r="BH175" t="str">
        <v>Mini Snack Gift Box</v>
      </c>
      <c r="BI175" t="str">
        <v>Moet Gift Hamper</v>
      </c>
      <c r="BJ175" t="str">
        <v>Moon Dog Brews for Him Hamper</v>
      </c>
      <c r="BK175" t="str">
        <v>Mum's Margs &amp; Me Time Gift Basket</v>
      </c>
      <c r="BL175" t="str">
        <v>Mum's Market Munchies Tote Gift</v>
      </c>
      <c r="BM175" t="str">
        <v>Mum's Red Wine &amp; Robe Hamper</v>
      </c>
      <c r="BN175" t="str">
        <v>Mum's Sip &amp; Snack Hamper</v>
      </c>
      <c r="BO175" t="str">
        <v>Mum's Sparkling &amp; Treats Hamper</v>
      </c>
      <c r="BP175" t="str">
        <v>Mum's Sweet Treat Hamper</v>
      </c>
      <c r="BQ175" t="str">
        <v>Opulent Tea Lovers Gift Set</v>
      </c>
      <c r="BR175" t="str">
        <v>Perk Me Up Coffee Hamper</v>
      </c>
      <c r="BS175" t="str">
        <v>Prosecco Celebration Hamper</v>
      </c>
      <c r="BT175" t="str">
        <v>Red &amp; White Wine Gift Box</v>
      </c>
      <c r="BU175" t="str">
        <v>Red Welcome Home Hamper</v>
      </c>
      <c r="BV175" t="str">
        <v>Red Wine &amp; Game Night In Hamper</v>
      </c>
      <c r="BW175" t="str">
        <v>Reset Mini Moment Gift Box</v>
      </c>
      <c r="BX175" t="str">
        <v>Rest &amp; Reset Wellness Gift Hamper</v>
      </c>
      <c r="BY175" t="str">
        <v>Retire In Style Hamper</v>
      </c>
      <c r="BZ175" t="str">
        <v>Robby's Entertainer Gift Pack</v>
      </c>
      <c r="CA175" t="str">
        <v>Robs Arvo BBQ Kit</v>
      </c>
      <c r="CB175" t="str">
        <v>Rob's Red Wine Tasting Hamper</v>
      </c>
      <c r="CC175" t="str">
        <v>Self Care For You Gift Box</v>
      </c>
      <c r="CD175" t="str">
        <v>Self Care Gift Hamper</v>
      </c>
      <c r="CE175" t="str">
        <v>Sip &amp; Snack Gift Hamper</v>
      </c>
      <c r="CF175" t="str">
        <v>Sparkling Celebration Car Gift Hamper</v>
      </c>
      <c r="CG175" t="str">
        <v>Summer Lovin' Shopper Bag</v>
      </c>
      <c r="CH175" t="str">
        <v>Sweet Chocolate Easter Hamper</v>
      </c>
      <c r="CI175" t="str">
        <v>Sweet Chocolate Hamper</v>
      </c>
      <c r="CJ175" t="str">
        <v>Sweet Easter Sharing Gift Hamper</v>
      </c>
      <c r="CK175" t="str">
        <v>Sweet Treats Gift Hamper</v>
      </c>
      <c r="CL175" t="str">
        <v>Take Care Gift Hamper</v>
      </c>
      <c r="CM175" t="str">
        <v>Tea &amp; Comfort Hamper</v>
      </c>
      <c r="CN175" t="str">
        <v>The Aberlour 'U R' Special Hamper</v>
      </c>
      <c r="CO175" t="str">
        <v>The Artisan Picnic Hamper</v>
      </c>
      <c r="CP175" t="str">
        <v>The BBQ Lover's Gift Box</v>
      </c>
      <c r="CQ175" t="str">
        <v>The Bondi Soap Indulgence 'Delight Me' Gift Box</v>
      </c>
      <c r="CR175" t="str">
        <v>The Coffee &amp; Crunch Bundle Hamper</v>
      </c>
      <c r="CS175" t="str">
        <v>The Coffee Lover's Gift</v>
      </c>
      <c r="CT175" t="str">
        <v>The Entertainer Crate</v>
      </c>
      <c r="CU175" t="str">
        <v>The Gents' Retreat Hamper</v>
      </c>
      <c r="CV175" t="str">
        <v>Thinking Of You Mini Moments Gift</v>
      </c>
      <c r="CW175" t="str">
        <v>Top Shelf Veuve &amp; Aberlour Whisky Gift</v>
      </c>
      <c r="CX175" t="str">
        <v>Ultimate Car Gift Pack With Meguiar's</v>
      </c>
      <c r="CY175" t="str">
        <v>Ultimate Party Pack</v>
      </c>
      <c r="CZ175" t="str">
        <v>Very Veuve Gift Hamper</v>
      </c>
      <c r="DA175" t="str">
        <v>Vitale Australian Botanicals House Essentials</v>
      </c>
      <c r="DB175" t="str">
        <v>Vitale Wellness Pamper Hamper</v>
      </c>
      <c r="DC175" t="str">
        <v>Vitality Pamper Hamper</v>
      </c>
      <c r="DD175" t="str">
        <v>Welcome Home Cheeseboard &amp; Olive Oil</v>
      </c>
      <c r="DE175" t="str">
        <v>Welcome Home Cheeseboard &amp; Red Wine</v>
      </c>
      <c r="DF175" t="str">
        <v>Wine &amp; Antipasto Hamper</v>
      </c>
      <c r="DG175" t="str">
        <v>Wine &amp; Chocolate Collection</v>
      </c>
      <c r="DH175" t="str">
        <v>With Love Sparkling Hamper</v>
      </c>
      <c r="DI175" t="str">
        <v>Yes Way Rose Hamper</v>
      </c>
      <c r="DJ175" t="str">
        <v>You're Amazing Mini Moments Gift</v>
      </c>
      <c r="DK175" t="str">
        <v>Zonzo Roro Apertivo Spritz &amp; Snack Set Gift</v>
      </c>
      <c r="DL175" t="str">
        <v>Zonzo Vodka Celebration Hamper</v>
      </c>
      <c r="DM175" t="str">
        <v>Custom Hamper</v>
      </c>
    </row>
    <row r="176" spans="1:117" x14ac:dyDescent="0.25">
      <c r="A176" s="62" t="str" cm="1">
        <f t="array" ref="A176:DM176">TRANSPOSE(_xlfn._xlws.FILTER('Hamper Listing'!$A$2:$A$160,ISNUMBER(SEARCH('Bulk Order Form'!K189,'Hamper Listing'!$A$2:$A$160)),"No Results"))</f>
        <v>A Chandon Gift Hamper</v>
      </c>
      <c r="B176" t="str">
        <v>All Chill, No Booze Beer Hamper</v>
      </c>
      <c r="C176" t="str">
        <v>Backyard Barby Essentials Crate</v>
      </c>
      <c r="D176" t="str">
        <v>Beer &amp; Wine Picnic Cooler Bag</v>
      </c>
      <c r="E176" t="str">
        <v>Bite Bundle Gourmet Snacks Hamper</v>
      </c>
      <c r="F176" t="str">
        <v>Bite Bundle Pasta Night Hamper</v>
      </c>
      <c r="G176" t="str">
        <v>Bite Bundle Snack Indulgence Hamper</v>
      </c>
      <c r="H176" t="str">
        <v>Bondi Essentials Gift Hamper</v>
      </c>
      <c r="I176" t="str">
        <v>Botanica Pamper Hamper</v>
      </c>
      <c r="J176" t="str">
        <v>Botanica Rose Chandon Gift</v>
      </c>
      <c r="K176" t="str">
        <v>Box Of Treats Easter Hamper</v>
      </c>
      <c r="L176" t="str">
        <v>Box Of Treats Hamper</v>
      </c>
      <c r="M176" t="str">
        <v>Car &amp; Wine Lovers Gift Hamper</v>
      </c>
      <c r="N176" t="str">
        <v>Car Chamois &amp; Red Wine Gift</v>
      </c>
      <c r="O176" t="str">
        <v>Car Chamois &amp; White Wine Gift</v>
      </c>
      <c r="P176" t="str">
        <v>Car Essentials Gift Pack</v>
      </c>
      <c r="Q176" t="str">
        <v>Caring For You Rest Time Gift Box</v>
      </c>
      <c r="R176" t="str">
        <v>Celebrate Shiraz Gift Box</v>
      </c>
      <c r="S176" t="str">
        <v>Chill Out Lager Hamper</v>
      </c>
      <c r="T176" t="str">
        <v>Chill Out Pale Ale Hamper</v>
      </c>
      <c r="U176" t="str">
        <v>Chivas Whisky &amp; Nuts Hamper</v>
      </c>
      <c r="V176" t="str">
        <v>Clay Date - Clay Sculpting Set For Two</v>
      </c>
      <c r="W176" t="str">
        <v>Connoisseur's Wine Collection Hamper</v>
      </c>
      <c r="X176" t="str">
        <v>Cuddle Up At Home</v>
      </c>
      <c r="Y176" t="str">
        <v>Dom Perignon Champagne Gift Hamper</v>
      </c>
      <c r="Z176" t="str">
        <v>Double Wine Canvas Shopper</v>
      </c>
      <c r="AA176" t="str">
        <v>Elegance Dom Perignon Gift Hamper</v>
      </c>
      <c r="AB176" t="str">
        <v>Elegant Shiraz Housewarming Gift Box</v>
      </c>
      <c r="AC176" t="str">
        <v>Entertain With Veuve Crate</v>
      </c>
      <c r="AD176" t="str">
        <v>For Her Essentials Hamper</v>
      </c>
      <c r="AE176" t="str">
        <v>Garden &amp; Pamper Hamper</v>
      </c>
      <c r="AF176" t="str">
        <v>Glenlivet 12 Premium Whisky Hamper</v>
      </c>
      <c r="AG176" t="str">
        <v>Glenmorangie Whisky Tasting Hamper</v>
      </c>
      <c r="AH176" t="str">
        <v>Golf &amp; Chill Pack Gift</v>
      </c>
      <c r="AI176" t="str">
        <v>Gourmet Cheeseboard Hamper</v>
      </c>
      <c r="AJ176" t="str">
        <v>Gourmet Red Wine Hamper</v>
      </c>
      <c r="AK176" t="str">
        <v>Gourmet Sauv Blanc Hamper</v>
      </c>
      <c r="AL176" t="str">
        <v>Gourmet Settlement Gift</v>
      </c>
      <c r="AM176" t="str">
        <v>Gourmet Sparkling Hamper</v>
      </c>
      <c r="AN176" t="str">
        <v>Gourmet White Wine Hamper</v>
      </c>
      <c r="AO176" t="str">
        <v>Heaps Normal for Heaps Cool Gents Gift</v>
      </c>
      <c r="AP176" t="str">
        <v>Her Comfort Care Gift</v>
      </c>
      <c r="AQ176" t="str">
        <v>Home Celebration Hamper</v>
      </c>
      <c r="AR176" t="str">
        <v>Hoppy Days Pale Ale, Snack &amp; Speaker Gift Hamper</v>
      </c>
      <c r="AS176" t="str">
        <v>Hoppy Easter Chocolate Gift Box</v>
      </c>
      <c r="AT176" t="str">
        <v>Hoppy Easter Sparkling Gift Basket</v>
      </c>
      <c r="AU176" t="str">
        <v>Johnnie Walker Whisky Hamper</v>
      </c>
      <c r="AV176" t="str">
        <v>Limoncello Picnic Party Cooler</v>
      </c>
      <c r="AW176" t="str">
        <v>Love You Beary Much Hamper</v>
      </c>
      <c r="AX176" t="str">
        <v>Luxurious Picnic Gift Hamper</v>
      </c>
      <c r="AY176" t="str">
        <v>Luxury Car &amp; St Hugo Shiraz Hamper</v>
      </c>
      <c r="AZ176" t="str">
        <v>Luxury Gift Hamper For Her</v>
      </c>
      <c r="BA176" t="str">
        <v>Luxury Gift Hamper For Him</v>
      </c>
      <c r="BB176" t="str">
        <v>Luxury Homebody Relaxation Gift Hamper</v>
      </c>
      <c r="BC176" t="str">
        <v>Luxury Moet Hamper</v>
      </c>
      <c r="BD176" t="str">
        <v>Made To Share Basket</v>
      </c>
      <c r="BE176" t="str">
        <v>Makers Mark Whisky Hamper</v>
      </c>
      <c r="BF176" t="str">
        <v>Market Munchies Canvas Bag</v>
      </c>
      <c r="BG176" t="str">
        <v>Mini Home Chef Gift Set</v>
      </c>
      <c r="BH176" t="str">
        <v>Mini Snack Gift Box</v>
      </c>
      <c r="BI176" t="str">
        <v>Moet Gift Hamper</v>
      </c>
      <c r="BJ176" t="str">
        <v>Moon Dog Brews for Him Hamper</v>
      </c>
      <c r="BK176" t="str">
        <v>Mum's Margs &amp; Me Time Gift Basket</v>
      </c>
      <c r="BL176" t="str">
        <v>Mum's Market Munchies Tote Gift</v>
      </c>
      <c r="BM176" t="str">
        <v>Mum's Red Wine &amp; Robe Hamper</v>
      </c>
      <c r="BN176" t="str">
        <v>Mum's Sip &amp; Snack Hamper</v>
      </c>
      <c r="BO176" t="str">
        <v>Mum's Sparkling &amp; Treats Hamper</v>
      </c>
      <c r="BP176" t="str">
        <v>Mum's Sweet Treat Hamper</v>
      </c>
      <c r="BQ176" t="str">
        <v>Opulent Tea Lovers Gift Set</v>
      </c>
      <c r="BR176" t="str">
        <v>Perk Me Up Coffee Hamper</v>
      </c>
      <c r="BS176" t="str">
        <v>Prosecco Celebration Hamper</v>
      </c>
      <c r="BT176" t="str">
        <v>Red &amp; White Wine Gift Box</v>
      </c>
      <c r="BU176" t="str">
        <v>Red Welcome Home Hamper</v>
      </c>
      <c r="BV176" t="str">
        <v>Red Wine &amp; Game Night In Hamper</v>
      </c>
      <c r="BW176" t="str">
        <v>Reset Mini Moment Gift Box</v>
      </c>
      <c r="BX176" t="str">
        <v>Rest &amp; Reset Wellness Gift Hamper</v>
      </c>
      <c r="BY176" t="str">
        <v>Retire In Style Hamper</v>
      </c>
      <c r="BZ176" t="str">
        <v>Robby's Entertainer Gift Pack</v>
      </c>
      <c r="CA176" t="str">
        <v>Robs Arvo BBQ Kit</v>
      </c>
      <c r="CB176" t="str">
        <v>Rob's Red Wine Tasting Hamper</v>
      </c>
      <c r="CC176" t="str">
        <v>Self Care For You Gift Box</v>
      </c>
      <c r="CD176" t="str">
        <v>Self Care Gift Hamper</v>
      </c>
      <c r="CE176" t="str">
        <v>Sip &amp; Snack Gift Hamper</v>
      </c>
      <c r="CF176" t="str">
        <v>Sparkling Celebration Car Gift Hamper</v>
      </c>
      <c r="CG176" t="str">
        <v>Summer Lovin' Shopper Bag</v>
      </c>
      <c r="CH176" t="str">
        <v>Sweet Chocolate Easter Hamper</v>
      </c>
      <c r="CI176" t="str">
        <v>Sweet Chocolate Hamper</v>
      </c>
      <c r="CJ176" t="str">
        <v>Sweet Easter Sharing Gift Hamper</v>
      </c>
      <c r="CK176" t="str">
        <v>Sweet Treats Gift Hamper</v>
      </c>
      <c r="CL176" t="str">
        <v>Take Care Gift Hamper</v>
      </c>
      <c r="CM176" t="str">
        <v>Tea &amp; Comfort Hamper</v>
      </c>
      <c r="CN176" t="str">
        <v>The Aberlour 'U R' Special Hamper</v>
      </c>
      <c r="CO176" t="str">
        <v>The Artisan Picnic Hamper</v>
      </c>
      <c r="CP176" t="str">
        <v>The BBQ Lover's Gift Box</v>
      </c>
      <c r="CQ176" t="str">
        <v>The Bondi Soap Indulgence 'Delight Me' Gift Box</v>
      </c>
      <c r="CR176" t="str">
        <v>The Coffee &amp; Crunch Bundle Hamper</v>
      </c>
      <c r="CS176" t="str">
        <v>The Coffee Lover's Gift</v>
      </c>
      <c r="CT176" t="str">
        <v>The Entertainer Crate</v>
      </c>
      <c r="CU176" t="str">
        <v>The Gents' Retreat Hamper</v>
      </c>
      <c r="CV176" t="str">
        <v>Thinking Of You Mini Moments Gift</v>
      </c>
      <c r="CW176" t="str">
        <v>Top Shelf Veuve &amp; Aberlour Whisky Gift</v>
      </c>
      <c r="CX176" t="str">
        <v>Ultimate Car Gift Pack With Meguiar's</v>
      </c>
      <c r="CY176" t="str">
        <v>Ultimate Party Pack</v>
      </c>
      <c r="CZ176" t="str">
        <v>Very Veuve Gift Hamper</v>
      </c>
      <c r="DA176" t="str">
        <v>Vitale Australian Botanicals House Essentials</v>
      </c>
      <c r="DB176" t="str">
        <v>Vitale Wellness Pamper Hamper</v>
      </c>
      <c r="DC176" t="str">
        <v>Vitality Pamper Hamper</v>
      </c>
      <c r="DD176" t="str">
        <v>Welcome Home Cheeseboard &amp; Olive Oil</v>
      </c>
      <c r="DE176" t="str">
        <v>Welcome Home Cheeseboard &amp; Red Wine</v>
      </c>
      <c r="DF176" t="str">
        <v>Wine &amp; Antipasto Hamper</v>
      </c>
      <c r="DG176" t="str">
        <v>Wine &amp; Chocolate Collection</v>
      </c>
      <c r="DH176" t="str">
        <v>With Love Sparkling Hamper</v>
      </c>
      <c r="DI176" t="str">
        <v>Yes Way Rose Hamper</v>
      </c>
      <c r="DJ176" t="str">
        <v>You're Amazing Mini Moments Gift</v>
      </c>
      <c r="DK176" t="str">
        <v>Zonzo Roro Apertivo Spritz &amp; Snack Set Gift</v>
      </c>
      <c r="DL176" t="str">
        <v>Zonzo Vodka Celebration Hamper</v>
      </c>
      <c r="DM176" t="str">
        <v>Custom Hamper</v>
      </c>
    </row>
    <row r="177" spans="1:117" x14ac:dyDescent="0.25">
      <c r="A177" s="62" t="str" cm="1">
        <f t="array" ref="A177:DM177">TRANSPOSE(_xlfn._xlws.FILTER('Hamper Listing'!$A$2:$A$160,ISNUMBER(SEARCH('Bulk Order Form'!K190,'Hamper Listing'!$A$2:$A$160)),"No Results"))</f>
        <v>A Chandon Gift Hamper</v>
      </c>
      <c r="B177" t="str">
        <v>All Chill, No Booze Beer Hamper</v>
      </c>
      <c r="C177" t="str">
        <v>Backyard Barby Essentials Crate</v>
      </c>
      <c r="D177" t="str">
        <v>Beer &amp; Wine Picnic Cooler Bag</v>
      </c>
      <c r="E177" t="str">
        <v>Bite Bundle Gourmet Snacks Hamper</v>
      </c>
      <c r="F177" t="str">
        <v>Bite Bundle Pasta Night Hamper</v>
      </c>
      <c r="G177" t="str">
        <v>Bite Bundle Snack Indulgence Hamper</v>
      </c>
      <c r="H177" t="str">
        <v>Bondi Essentials Gift Hamper</v>
      </c>
      <c r="I177" t="str">
        <v>Botanica Pamper Hamper</v>
      </c>
      <c r="J177" t="str">
        <v>Botanica Rose Chandon Gift</v>
      </c>
      <c r="K177" t="str">
        <v>Box Of Treats Easter Hamper</v>
      </c>
      <c r="L177" t="str">
        <v>Box Of Treats Hamper</v>
      </c>
      <c r="M177" t="str">
        <v>Car &amp; Wine Lovers Gift Hamper</v>
      </c>
      <c r="N177" t="str">
        <v>Car Chamois &amp; Red Wine Gift</v>
      </c>
      <c r="O177" t="str">
        <v>Car Chamois &amp; White Wine Gift</v>
      </c>
      <c r="P177" t="str">
        <v>Car Essentials Gift Pack</v>
      </c>
      <c r="Q177" t="str">
        <v>Caring For You Rest Time Gift Box</v>
      </c>
      <c r="R177" t="str">
        <v>Celebrate Shiraz Gift Box</v>
      </c>
      <c r="S177" t="str">
        <v>Chill Out Lager Hamper</v>
      </c>
      <c r="T177" t="str">
        <v>Chill Out Pale Ale Hamper</v>
      </c>
      <c r="U177" t="str">
        <v>Chivas Whisky &amp; Nuts Hamper</v>
      </c>
      <c r="V177" t="str">
        <v>Clay Date - Clay Sculpting Set For Two</v>
      </c>
      <c r="W177" t="str">
        <v>Connoisseur's Wine Collection Hamper</v>
      </c>
      <c r="X177" t="str">
        <v>Cuddle Up At Home</v>
      </c>
      <c r="Y177" t="str">
        <v>Dom Perignon Champagne Gift Hamper</v>
      </c>
      <c r="Z177" t="str">
        <v>Double Wine Canvas Shopper</v>
      </c>
      <c r="AA177" t="str">
        <v>Elegance Dom Perignon Gift Hamper</v>
      </c>
      <c r="AB177" t="str">
        <v>Elegant Shiraz Housewarming Gift Box</v>
      </c>
      <c r="AC177" t="str">
        <v>Entertain With Veuve Crate</v>
      </c>
      <c r="AD177" t="str">
        <v>For Her Essentials Hamper</v>
      </c>
      <c r="AE177" t="str">
        <v>Garden &amp; Pamper Hamper</v>
      </c>
      <c r="AF177" t="str">
        <v>Glenlivet 12 Premium Whisky Hamper</v>
      </c>
      <c r="AG177" t="str">
        <v>Glenmorangie Whisky Tasting Hamper</v>
      </c>
      <c r="AH177" t="str">
        <v>Golf &amp; Chill Pack Gift</v>
      </c>
      <c r="AI177" t="str">
        <v>Gourmet Cheeseboard Hamper</v>
      </c>
      <c r="AJ177" t="str">
        <v>Gourmet Red Wine Hamper</v>
      </c>
      <c r="AK177" t="str">
        <v>Gourmet Sauv Blanc Hamper</v>
      </c>
      <c r="AL177" t="str">
        <v>Gourmet Settlement Gift</v>
      </c>
      <c r="AM177" t="str">
        <v>Gourmet Sparkling Hamper</v>
      </c>
      <c r="AN177" t="str">
        <v>Gourmet White Wine Hamper</v>
      </c>
      <c r="AO177" t="str">
        <v>Heaps Normal for Heaps Cool Gents Gift</v>
      </c>
      <c r="AP177" t="str">
        <v>Her Comfort Care Gift</v>
      </c>
      <c r="AQ177" t="str">
        <v>Home Celebration Hamper</v>
      </c>
      <c r="AR177" t="str">
        <v>Hoppy Days Pale Ale, Snack &amp; Speaker Gift Hamper</v>
      </c>
      <c r="AS177" t="str">
        <v>Hoppy Easter Chocolate Gift Box</v>
      </c>
      <c r="AT177" t="str">
        <v>Hoppy Easter Sparkling Gift Basket</v>
      </c>
      <c r="AU177" t="str">
        <v>Johnnie Walker Whisky Hamper</v>
      </c>
      <c r="AV177" t="str">
        <v>Limoncello Picnic Party Cooler</v>
      </c>
      <c r="AW177" t="str">
        <v>Love You Beary Much Hamper</v>
      </c>
      <c r="AX177" t="str">
        <v>Luxurious Picnic Gift Hamper</v>
      </c>
      <c r="AY177" t="str">
        <v>Luxury Car &amp; St Hugo Shiraz Hamper</v>
      </c>
      <c r="AZ177" t="str">
        <v>Luxury Gift Hamper For Her</v>
      </c>
      <c r="BA177" t="str">
        <v>Luxury Gift Hamper For Him</v>
      </c>
      <c r="BB177" t="str">
        <v>Luxury Homebody Relaxation Gift Hamper</v>
      </c>
      <c r="BC177" t="str">
        <v>Luxury Moet Hamper</v>
      </c>
      <c r="BD177" t="str">
        <v>Made To Share Basket</v>
      </c>
      <c r="BE177" t="str">
        <v>Makers Mark Whisky Hamper</v>
      </c>
      <c r="BF177" t="str">
        <v>Market Munchies Canvas Bag</v>
      </c>
      <c r="BG177" t="str">
        <v>Mini Home Chef Gift Set</v>
      </c>
      <c r="BH177" t="str">
        <v>Mini Snack Gift Box</v>
      </c>
      <c r="BI177" t="str">
        <v>Moet Gift Hamper</v>
      </c>
      <c r="BJ177" t="str">
        <v>Moon Dog Brews for Him Hamper</v>
      </c>
      <c r="BK177" t="str">
        <v>Mum's Margs &amp; Me Time Gift Basket</v>
      </c>
      <c r="BL177" t="str">
        <v>Mum's Market Munchies Tote Gift</v>
      </c>
      <c r="BM177" t="str">
        <v>Mum's Red Wine &amp; Robe Hamper</v>
      </c>
      <c r="BN177" t="str">
        <v>Mum's Sip &amp; Snack Hamper</v>
      </c>
      <c r="BO177" t="str">
        <v>Mum's Sparkling &amp; Treats Hamper</v>
      </c>
      <c r="BP177" t="str">
        <v>Mum's Sweet Treat Hamper</v>
      </c>
      <c r="BQ177" t="str">
        <v>Opulent Tea Lovers Gift Set</v>
      </c>
      <c r="BR177" t="str">
        <v>Perk Me Up Coffee Hamper</v>
      </c>
      <c r="BS177" t="str">
        <v>Prosecco Celebration Hamper</v>
      </c>
      <c r="BT177" t="str">
        <v>Red &amp; White Wine Gift Box</v>
      </c>
      <c r="BU177" t="str">
        <v>Red Welcome Home Hamper</v>
      </c>
      <c r="BV177" t="str">
        <v>Red Wine &amp; Game Night In Hamper</v>
      </c>
      <c r="BW177" t="str">
        <v>Reset Mini Moment Gift Box</v>
      </c>
      <c r="BX177" t="str">
        <v>Rest &amp; Reset Wellness Gift Hamper</v>
      </c>
      <c r="BY177" t="str">
        <v>Retire In Style Hamper</v>
      </c>
      <c r="BZ177" t="str">
        <v>Robby's Entertainer Gift Pack</v>
      </c>
      <c r="CA177" t="str">
        <v>Robs Arvo BBQ Kit</v>
      </c>
      <c r="CB177" t="str">
        <v>Rob's Red Wine Tasting Hamper</v>
      </c>
      <c r="CC177" t="str">
        <v>Self Care For You Gift Box</v>
      </c>
      <c r="CD177" t="str">
        <v>Self Care Gift Hamper</v>
      </c>
      <c r="CE177" t="str">
        <v>Sip &amp; Snack Gift Hamper</v>
      </c>
      <c r="CF177" t="str">
        <v>Sparkling Celebration Car Gift Hamper</v>
      </c>
      <c r="CG177" t="str">
        <v>Summer Lovin' Shopper Bag</v>
      </c>
      <c r="CH177" t="str">
        <v>Sweet Chocolate Easter Hamper</v>
      </c>
      <c r="CI177" t="str">
        <v>Sweet Chocolate Hamper</v>
      </c>
      <c r="CJ177" t="str">
        <v>Sweet Easter Sharing Gift Hamper</v>
      </c>
      <c r="CK177" t="str">
        <v>Sweet Treats Gift Hamper</v>
      </c>
      <c r="CL177" t="str">
        <v>Take Care Gift Hamper</v>
      </c>
      <c r="CM177" t="str">
        <v>Tea &amp; Comfort Hamper</v>
      </c>
      <c r="CN177" t="str">
        <v>The Aberlour 'U R' Special Hamper</v>
      </c>
      <c r="CO177" t="str">
        <v>The Artisan Picnic Hamper</v>
      </c>
      <c r="CP177" t="str">
        <v>The BBQ Lover's Gift Box</v>
      </c>
      <c r="CQ177" t="str">
        <v>The Bondi Soap Indulgence 'Delight Me' Gift Box</v>
      </c>
      <c r="CR177" t="str">
        <v>The Coffee &amp; Crunch Bundle Hamper</v>
      </c>
      <c r="CS177" t="str">
        <v>The Coffee Lover's Gift</v>
      </c>
      <c r="CT177" t="str">
        <v>The Entertainer Crate</v>
      </c>
      <c r="CU177" t="str">
        <v>The Gents' Retreat Hamper</v>
      </c>
      <c r="CV177" t="str">
        <v>Thinking Of You Mini Moments Gift</v>
      </c>
      <c r="CW177" t="str">
        <v>Top Shelf Veuve &amp; Aberlour Whisky Gift</v>
      </c>
      <c r="CX177" t="str">
        <v>Ultimate Car Gift Pack With Meguiar's</v>
      </c>
      <c r="CY177" t="str">
        <v>Ultimate Party Pack</v>
      </c>
      <c r="CZ177" t="str">
        <v>Very Veuve Gift Hamper</v>
      </c>
      <c r="DA177" t="str">
        <v>Vitale Australian Botanicals House Essentials</v>
      </c>
      <c r="DB177" t="str">
        <v>Vitale Wellness Pamper Hamper</v>
      </c>
      <c r="DC177" t="str">
        <v>Vitality Pamper Hamper</v>
      </c>
      <c r="DD177" t="str">
        <v>Welcome Home Cheeseboard &amp; Olive Oil</v>
      </c>
      <c r="DE177" t="str">
        <v>Welcome Home Cheeseboard &amp; Red Wine</v>
      </c>
      <c r="DF177" t="str">
        <v>Wine &amp; Antipasto Hamper</v>
      </c>
      <c r="DG177" t="str">
        <v>Wine &amp; Chocolate Collection</v>
      </c>
      <c r="DH177" t="str">
        <v>With Love Sparkling Hamper</v>
      </c>
      <c r="DI177" t="str">
        <v>Yes Way Rose Hamper</v>
      </c>
      <c r="DJ177" t="str">
        <v>You're Amazing Mini Moments Gift</v>
      </c>
      <c r="DK177" t="str">
        <v>Zonzo Roro Apertivo Spritz &amp; Snack Set Gift</v>
      </c>
      <c r="DL177" t="str">
        <v>Zonzo Vodka Celebration Hamper</v>
      </c>
      <c r="DM177" t="str">
        <v>Custom Hamper</v>
      </c>
    </row>
    <row r="178" spans="1:117" x14ac:dyDescent="0.25">
      <c r="A178" s="62" t="str" cm="1">
        <f t="array" ref="A178:DM178">TRANSPOSE(_xlfn._xlws.FILTER('Hamper Listing'!$A$2:$A$160,ISNUMBER(SEARCH('Bulk Order Form'!K191,'Hamper Listing'!$A$2:$A$160)),"No Results"))</f>
        <v>A Chandon Gift Hamper</v>
      </c>
      <c r="B178" t="str">
        <v>All Chill, No Booze Beer Hamper</v>
      </c>
      <c r="C178" t="str">
        <v>Backyard Barby Essentials Crate</v>
      </c>
      <c r="D178" t="str">
        <v>Beer &amp; Wine Picnic Cooler Bag</v>
      </c>
      <c r="E178" t="str">
        <v>Bite Bundle Gourmet Snacks Hamper</v>
      </c>
      <c r="F178" t="str">
        <v>Bite Bundle Pasta Night Hamper</v>
      </c>
      <c r="G178" t="str">
        <v>Bite Bundle Snack Indulgence Hamper</v>
      </c>
      <c r="H178" t="str">
        <v>Bondi Essentials Gift Hamper</v>
      </c>
      <c r="I178" t="str">
        <v>Botanica Pamper Hamper</v>
      </c>
      <c r="J178" t="str">
        <v>Botanica Rose Chandon Gift</v>
      </c>
      <c r="K178" t="str">
        <v>Box Of Treats Easter Hamper</v>
      </c>
      <c r="L178" t="str">
        <v>Box Of Treats Hamper</v>
      </c>
      <c r="M178" t="str">
        <v>Car &amp; Wine Lovers Gift Hamper</v>
      </c>
      <c r="N178" t="str">
        <v>Car Chamois &amp; Red Wine Gift</v>
      </c>
      <c r="O178" t="str">
        <v>Car Chamois &amp; White Wine Gift</v>
      </c>
      <c r="P178" t="str">
        <v>Car Essentials Gift Pack</v>
      </c>
      <c r="Q178" t="str">
        <v>Caring For You Rest Time Gift Box</v>
      </c>
      <c r="R178" t="str">
        <v>Celebrate Shiraz Gift Box</v>
      </c>
      <c r="S178" t="str">
        <v>Chill Out Lager Hamper</v>
      </c>
      <c r="T178" t="str">
        <v>Chill Out Pale Ale Hamper</v>
      </c>
      <c r="U178" t="str">
        <v>Chivas Whisky &amp; Nuts Hamper</v>
      </c>
      <c r="V178" t="str">
        <v>Clay Date - Clay Sculpting Set For Two</v>
      </c>
      <c r="W178" t="str">
        <v>Connoisseur's Wine Collection Hamper</v>
      </c>
      <c r="X178" t="str">
        <v>Cuddle Up At Home</v>
      </c>
      <c r="Y178" t="str">
        <v>Dom Perignon Champagne Gift Hamper</v>
      </c>
      <c r="Z178" t="str">
        <v>Double Wine Canvas Shopper</v>
      </c>
      <c r="AA178" t="str">
        <v>Elegance Dom Perignon Gift Hamper</v>
      </c>
      <c r="AB178" t="str">
        <v>Elegant Shiraz Housewarming Gift Box</v>
      </c>
      <c r="AC178" t="str">
        <v>Entertain With Veuve Crate</v>
      </c>
      <c r="AD178" t="str">
        <v>For Her Essentials Hamper</v>
      </c>
      <c r="AE178" t="str">
        <v>Garden &amp; Pamper Hamper</v>
      </c>
      <c r="AF178" t="str">
        <v>Glenlivet 12 Premium Whisky Hamper</v>
      </c>
      <c r="AG178" t="str">
        <v>Glenmorangie Whisky Tasting Hamper</v>
      </c>
      <c r="AH178" t="str">
        <v>Golf &amp; Chill Pack Gift</v>
      </c>
      <c r="AI178" t="str">
        <v>Gourmet Cheeseboard Hamper</v>
      </c>
      <c r="AJ178" t="str">
        <v>Gourmet Red Wine Hamper</v>
      </c>
      <c r="AK178" t="str">
        <v>Gourmet Sauv Blanc Hamper</v>
      </c>
      <c r="AL178" t="str">
        <v>Gourmet Settlement Gift</v>
      </c>
      <c r="AM178" t="str">
        <v>Gourmet Sparkling Hamper</v>
      </c>
      <c r="AN178" t="str">
        <v>Gourmet White Wine Hamper</v>
      </c>
      <c r="AO178" t="str">
        <v>Heaps Normal for Heaps Cool Gents Gift</v>
      </c>
      <c r="AP178" t="str">
        <v>Her Comfort Care Gift</v>
      </c>
      <c r="AQ178" t="str">
        <v>Home Celebration Hamper</v>
      </c>
      <c r="AR178" t="str">
        <v>Hoppy Days Pale Ale, Snack &amp; Speaker Gift Hamper</v>
      </c>
      <c r="AS178" t="str">
        <v>Hoppy Easter Chocolate Gift Box</v>
      </c>
      <c r="AT178" t="str">
        <v>Hoppy Easter Sparkling Gift Basket</v>
      </c>
      <c r="AU178" t="str">
        <v>Johnnie Walker Whisky Hamper</v>
      </c>
      <c r="AV178" t="str">
        <v>Limoncello Picnic Party Cooler</v>
      </c>
      <c r="AW178" t="str">
        <v>Love You Beary Much Hamper</v>
      </c>
      <c r="AX178" t="str">
        <v>Luxurious Picnic Gift Hamper</v>
      </c>
      <c r="AY178" t="str">
        <v>Luxury Car &amp; St Hugo Shiraz Hamper</v>
      </c>
      <c r="AZ178" t="str">
        <v>Luxury Gift Hamper For Her</v>
      </c>
      <c r="BA178" t="str">
        <v>Luxury Gift Hamper For Him</v>
      </c>
      <c r="BB178" t="str">
        <v>Luxury Homebody Relaxation Gift Hamper</v>
      </c>
      <c r="BC178" t="str">
        <v>Luxury Moet Hamper</v>
      </c>
      <c r="BD178" t="str">
        <v>Made To Share Basket</v>
      </c>
      <c r="BE178" t="str">
        <v>Makers Mark Whisky Hamper</v>
      </c>
      <c r="BF178" t="str">
        <v>Market Munchies Canvas Bag</v>
      </c>
      <c r="BG178" t="str">
        <v>Mini Home Chef Gift Set</v>
      </c>
      <c r="BH178" t="str">
        <v>Mini Snack Gift Box</v>
      </c>
      <c r="BI178" t="str">
        <v>Moet Gift Hamper</v>
      </c>
      <c r="BJ178" t="str">
        <v>Moon Dog Brews for Him Hamper</v>
      </c>
      <c r="BK178" t="str">
        <v>Mum's Margs &amp; Me Time Gift Basket</v>
      </c>
      <c r="BL178" t="str">
        <v>Mum's Market Munchies Tote Gift</v>
      </c>
      <c r="BM178" t="str">
        <v>Mum's Red Wine &amp; Robe Hamper</v>
      </c>
      <c r="BN178" t="str">
        <v>Mum's Sip &amp; Snack Hamper</v>
      </c>
      <c r="BO178" t="str">
        <v>Mum's Sparkling &amp; Treats Hamper</v>
      </c>
      <c r="BP178" t="str">
        <v>Mum's Sweet Treat Hamper</v>
      </c>
      <c r="BQ178" t="str">
        <v>Opulent Tea Lovers Gift Set</v>
      </c>
      <c r="BR178" t="str">
        <v>Perk Me Up Coffee Hamper</v>
      </c>
      <c r="BS178" t="str">
        <v>Prosecco Celebration Hamper</v>
      </c>
      <c r="BT178" t="str">
        <v>Red &amp; White Wine Gift Box</v>
      </c>
      <c r="BU178" t="str">
        <v>Red Welcome Home Hamper</v>
      </c>
      <c r="BV178" t="str">
        <v>Red Wine &amp; Game Night In Hamper</v>
      </c>
      <c r="BW178" t="str">
        <v>Reset Mini Moment Gift Box</v>
      </c>
      <c r="BX178" t="str">
        <v>Rest &amp; Reset Wellness Gift Hamper</v>
      </c>
      <c r="BY178" t="str">
        <v>Retire In Style Hamper</v>
      </c>
      <c r="BZ178" t="str">
        <v>Robby's Entertainer Gift Pack</v>
      </c>
      <c r="CA178" t="str">
        <v>Robs Arvo BBQ Kit</v>
      </c>
      <c r="CB178" t="str">
        <v>Rob's Red Wine Tasting Hamper</v>
      </c>
      <c r="CC178" t="str">
        <v>Self Care For You Gift Box</v>
      </c>
      <c r="CD178" t="str">
        <v>Self Care Gift Hamper</v>
      </c>
      <c r="CE178" t="str">
        <v>Sip &amp; Snack Gift Hamper</v>
      </c>
      <c r="CF178" t="str">
        <v>Sparkling Celebration Car Gift Hamper</v>
      </c>
      <c r="CG178" t="str">
        <v>Summer Lovin' Shopper Bag</v>
      </c>
      <c r="CH178" t="str">
        <v>Sweet Chocolate Easter Hamper</v>
      </c>
      <c r="CI178" t="str">
        <v>Sweet Chocolate Hamper</v>
      </c>
      <c r="CJ178" t="str">
        <v>Sweet Easter Sharing Gift Hamper</v>
      </c>
      <c r="CK178" t="str">
        <v>Sweet Treats Gift Hamper</v>
      </c>
      <c r="CL178" t="str">
        <v>Take Care Gift Hamper</v>
      </c>
      <c r="CM178" t="str">
        <v>Tea &amp; Comfort Hamper</v>
      </c>
      <c r="CN178" t="str">
        <v>The Aberlour 'U R' Special Hamper</v>
      </c>
      <c r="CO178" t="str">
        <v>The Artisan Picnic Hamper</v>
      </c>
      <c r="CP178" t="str">
        <v>The BBQ Lover's Gift Box</v>
      </c>
      <c r="CQ178" t="str">
        <v>The Bondi Soap Indulgence 'Delight Me' Gift Box</v>
      </c>
      <c r="CR178" t="str">
        <v>The Coffee &amp; Crunch Bundle Hamper</v>
      </c>
      <c r="CS178" t="str">
        <v>The Coffee Lover's Gift</v>
      </c>
      <c r="CT178" t="str">
        <v>The Entertainer Crate</v>
      </c>
      <c r="CU178" t="str">
        <v>The Gents' Retreat Hamper</v>
      </c>
      <c r="CV178" t="str">
        <v>Thinking Of You Mini Moments Gift</v>
      </c>
      <c r="CW178" t="str">
        <v>Top Shelf Veuve &amp; Aberlour Whisky Gift</v>
      </c>
      <c r="CX178" t="str">
        <v>Ultimate Car Gift Pack With Meguiar's</v>
      </c>
      <c r="CY178" t="str">
        <v>Ultimate Party Pack</v>
      </c>
      <c r="CZ178" t="str">
        <v>Very Veuve Gift Hamper</v>
      </c>
      <c r="DA178" t="str">
        <v>Vitale Australian Botanicals House Essentials</v>
      </c>
      <c r="DB178" t="str">
        <v>Vitale Wellness Pamper Hamper</v>
      </c>
      <c r="DC178" t="str">
        <v>Vitality Pamper Hamper</v>
      </c>
      <c r="DD178" t="str">
        <v>Welcome Home Cheeseboard &amp; Olive Oil</v>
      </c>
      <c r="DE178" t="str">
        <v>Welcome Home Cheeseboard &amp; Red Wine</v>
      </c>
      <c r="DF178" t="str">
        <v>Wine &amp; Antipasto Hamper</v>
      </c>
      <c r="DG178" t="str">
        <v>Wine &amp; Chocolate Collection</v>
      </c>
      <c r="DH178" t="str">
        <v>With Love Sparkling Hamper</v>
      </c>
      <c r="DI178" t="str">
        <v>Yes Way Rose Hamper</v>
      </c>
      <c r="DJ178" t="str">
        <v>You're Amazing Mini Moments Gift</v>
      </c>
      <c r="DK178" t="str">
        <v>Zonzo Roro Apertivo Spritz &amp; Snack Set Gift</v>
      </c>
      <c r="DL178" t="str">
        <v>Zonzo Vodka Celebration Hamper</v>
      </c>
      <c r="DM178" t="str">
        <v>Custom Hamper</v>
      </c>
    </row>
    <row r="179" spans="1:117" x14ac:dyDescent="0.25">
      <c r="A179" s="62" t="str" cm="1">
        <f t="array" ref="A179:DM179">TRANSPOSE(_xlfn._xlws.FILTER('Hamper Listing'!$A$2:$A$160,ISNUMBER(SEARCH('Bulk Order Form'!K192,'Hamper Listing'!$A$2:$A$160)),"No Results"))</f>
        <v>A Chandon Gift Hamper</v>
      </c>
      <c r="B179" t="str">
        <v>All Chill, No Booze Beer Hamper</v>
      </c>
      <c r="C179" t="str">
        <v>Backyard Barby Essentials Crate</v>
      </c>
      <c r="D179" t="str">
        <v>Beer &amp; Wine Picnic Cooler Bag</v>
      </c>
      <c r="E179" t="str">
        <v>Bite Bundle Gourmet Snacks Hamper</v>
      </c>
      <c r="F179" t="str">
        <v>Bite Bundle Pasta Night Hamper</v>
      </c>
      <c r="G179" t="str">
        <v>Bite Bundle Snack Indulgence Hamper</v>
      </c>
      <c r="H179" t="str">
        <v>Bondi Essentials Gift Hamper</v>
      </c>
      <c r="I179" t="str">
        <v>Botanica Pamper Hamper</v>
      </c>
      <c r="J179" t="str">
        <v>Botanica Rose Chandon Gift</v>
      </c>
      <c r="K179" t="str">
        <v>Box Of Treats Easter Hamper</v>
      </c>
      <c r="L179" t="str">
        <v>Box Of Treats Hamper</v>
      </c>
      <c r="M179" t="str">
        <v>Car &amp; Wine Lovers Gift Hamper</v>
      </c>
      <c r="N179" t="str">
        <v>Car Chamois &amp; Red Wine Gift</v>
      </c>
      <c r="O179" t="str">
        <v>Car Chamois &amp; White Wine Gift</v>
      </c>
      <c r="P179" t="str">
        <v>Car Essentials Gift Pack</v>
      </c>
      <c r="Q179" t="str">
        <v>Caring For You Rest Time Gift Box</v>
      </c>
      <c r="R179" t="str">
        <v>Celebrate Shiraz Gift Box</v>
      </c>
      <c r="S179" t="str">
        <v>Chill Out Lager Hamper</v>
      </c>
      <c r="T179" t="str">
        <v>Chill Out Pale Ale Hamper</v>
      </c>
      <c r="U179" t="str">
        <v>Chivas Whisky &amp; Nuts Hamper</v>
      </c>
      <c r="V179" t="str">
        <v>Clay Date - Clay Sculpting Set For Two</v>
      </c>
      <c r="W179" t="str">
        <v>Connoisseur's Wine Collection Hamper</v>
      </c>
      <c r="X179" t="str">
        <v>Cuddle Up At Home</v>
      </c>
      <c r="Y179" t="str">
        <v>Dom Perignon Champagne Gift Hamper</v>
      </c>
      <c r="Z179" t="str">
        <v>Double Wine Canvas Shopper</v>
      </c>
      <c r="AA179" t="str">
        <v>Elegance Dom Perignon Gift Hamper</v>
      </c>
      <c r="AB179" t="str">
        <v>Elegant Shiraz Housewarming Gift Box</v>
      </c>
      <c r="AC179" t="str">
        <v>Entertain With Veuve Crate</v>
      </c>
      <c r="AD179" t="str">
        <v>For Her Essentials Hamper</v>
      </c>
      <c r="AE179" t="str">
        <v>Garden &amp; Pamper Hamper</v>
      </c>
      <c r="AF179" t="str">
        <v>Glenlivet 12 Premium Whisky Hamper</v>
      </c>
      <c r="AG179" t="str">
        <v>Glenmorangie Whisky Tasting Hamper</v>
      </c>
      <c r="AH179" t="str">
        <v>Golf &amp; Chill Pack Gift</v>
      </c>
      <c r="AI179" t="str">
        <v>Gourmet Cheeseboard Hamper</v>
      </c>
      <c r="AJ179" t="str">
        <v>Gourmet Red Wine Hamper</v>
      </c>
      <c r="AK179" t="str">
        <v>Gourmet Sauv Blanc Hamper</v>
      </c>
      <c r="AL179" t="str">
        <v>Gourmet Settlement Gift</v>
      </c>
      <c r="AM179" t="str">
        <v>Gourmet Sparkling Hamper</v>
      </c>
      <c r="AN179" t="str">
        <v>Gourmet White Wine Hamper</v>
      </c>
      <c r="AO179" t="str">
        <v>Heaps Normal for Heaps Cool Gents Gift</v>
      </c>
      <c r="AP179" t="str">
        <v>Her Comfort Care Gift</v>
      </c>
      <c r="AQ179" t="str">
        <v>Home Celebration Hamper</v>
      </c>
      <c r="AR179" t="str">
        <v>Hoppy Days Pale Ale, Snack &amp; Speaker Gift Hamper</v>
      </c>
      <c r="AS179" t="str">
        <v>Hoppy Easter Chocolate Gift Box</v>
      </c>
      <c r="AT179" t="str">
        <v>Hoppy Easter Sparkling Gift Basket</v>
      </c>
      <c r="AU179" t="str">
        <v>Johnnie Walker Whisky Hamper</v>
      </c>
      <c r="AV179" t="str">
        <v>Limoncello Picnic Party Cooler</v>
      </c>
      <c r="AW179" t="str">
        <v>Love You Beary Much Hamper</v>
      </c>
      <c r="AX179" t="str">
        <v>Luxurious Picnic Gift Hamper</v>
      </c>
      <c r="AY179" t="str">
        <v>Luxury Car &amp; St Hugo Shiraz Hamper</v>
      </c>
      <c r="AZ179" t="str">
        <v>Luxury Gift Hamper For Her</v>
      </c>
      <c r="BA179" t="str">
        <v>Luxury Gift Hamper For Him</v>
      </c>
      <c r="BB179" t="str">
        <v>Luxury Homebody Relaxation Gift Hamper</v>
      </c>
      <c r="BC179" t="str">
        <v>Luxury Moet Hamper</v>
      </c>
      <c r="BD179" t="str">
        <v>Made To Share Basket</v>
      </c>
      <c r="BE179" t="str">
        <v>Makers Mark Whisky Hamper</v>
      </c>
      <c r="BF179" t="str">
        <v>Market Munchies Canvas Bag</v>
      </c>
      <c r="BG179" t="str">
        <v>Mini Home Chef Gift Set</v>
      </c>
      <c r="BH179" t="str">
        <v>Mini Snack Gift Box</v>
      </c>
      <c r="BI179" t="str">
        <v>Moet Gift Hamper</v>
      </c>
      <c r="BJ179" t="str">
        <v>Moon Dog Brews for Him Hamper</v>
      </c>
      <c r="BK179" t="str">
        <v>Mum's Margs &amp; Me Time Gift Basket</v>
      </c>
      <c r="BL179" t="str">
        <v>Mum's Market Munchies Tote Gift</v>
      </c>
      <c r="BM179" t="str">
        <v>Mum's Red Wine &amp; Robe Hamper</v>
      </c>
      <c r="BN179" t="str">
        <v>Mum's Sip &amp; Snack Hamper</v>
      </c>
      <c r="BO179" t="str">
        <v>Mum's Sparkling &amp; Treats Hamper</v>
      </c>
      <c r="BP179" t="str">
        <v>Mum's Sweet Treat Hamper</v>
      </c>
      <c r="BQ179" t="str">
        <v>Opulent Tea Lovers Gift Set</v>
      </c>
      <c r="BR179" t="str">
        <v>Perk Me Up Coffee Hamper</v>
      </c>
      <c r="BS179" t="str">
        <v>Prosecco Celebration Hamper</v>
      </c>
      <c r="BT179" t="str">
        <v>Red &amp; White Wine Gift Box</v>
      </c>
      <c r="BU179" t="str">
        <v>Red Welcome Home Hamper</v>
      </c>
      <c r="BV179" t="str">
        <v>Red Wine &amp; Game Night In Hamper</v>
      </c>
      <c r="BW179" t="str">
        <v>Reset Mini Moment Gift Box</v>
      </c>
      <c r="BX179" t="str">
        <v>Rest &amp; Reset Wellness Gift Hamper</v>
      </c>
      <c r="BY179" t="str">
        <v>Retire In Style Hamper</v>
      </c>
      <c r="BZ179" t="str">
        <v>Robby's Entertainer Gift Pack</v>
      </c>
      <c r="CA179" t="str">
        <v>Robs Arvo BBQ Kit</v>
      </c>
      <c r="CB179" t="str">
        <v>Rob's Red Wine Tasting Hamper</v>
      </c>
      <c r="CC179" t="str">
        <v>Self Care For You Gift Box</v>
      </c>
      <c r="CD179" t="str">
        <v>Self Care Gift Hamper</v>
      </c>
      <c r="CE179" t="str">
        <v>Sip &amp; Snack Gift Hamper</v>
      </c>
      <c r="CF179" t="str">
        <v>Sparkling Celebration Car Gift Hamper</v>
      </c>
      <c r="CG179" t="str">
        <v>Summer Lovin' Shopper Bag</v>
      </c>
      <c r="CH179" t="str">
        <v>Sweet Chocolate Easter Hamper</v>
      </c>
      <c r="CI179" t="str">
        <v>Sweet Chocolate Hamper</v>
      </c>
      <c r="CJ179" t="str">
        <v>Sweet Easter Sharing Gift Hamper</v>
      </c>
      <c r="CK179" t="str">
        <v>Sweet Treats Gift Hamper</v>
      </c>
      <c r="CL179" t="str">
        <v>Take Care Gift Hamper</v>
      </c>
      <c r="CM179" t="str">
        <v>Tea &amp; Comfort Hamper</v>
      </c>
      <c r="CN179" t="str">
        <v>The Aberlour 'U R' Special Hamper</v>
      </c>
      <c r="CO179" t="str">
        <v>The Artisan Picnic Hamper</v>
      </c>
      <c r="CP179" t="str">
        <v>The BBQ Lover's Gift Box</v>
      </c>
      <c r="CQ179" t="str">
        <v>The Bondi Soap Indulgence 'Delight Me' Gift Box</v>
      </c>
      <c r="CR179" t="str">
        <v>The Coffee &amp; Crunch Bundle Hamper</v>
      </c>
      <c r="CS179" t="str">
        <v>The Coffee Lover's Gift</v>
      </c>
      <c r="CT179" t="str">
        <v>The Entertainer Crate</v>
      </c>
      <c r="CU179" t="str">
        <v>The Gents' Retreat Hamper</v>
      </c>
      <c r="CV179" t="str">
        <v>Thinking Of You Mini Moments Gift</v>
      </c>
      <c r="CW179" t="str">
        <v>Top Shelf Veuve &amp; Aberlour Whisky Gift</v>
      </c>
      <c r="CX179" t="str">
        <v>Ultimate Car Gift Pack With Meguiar's</v>
      </c>
      <c r="CY179" t="str">
        <v>Ultimate Party Pack</v>
      </c>
      <c r="CZ179" t="str">
        <v>Very Veuve Gift Hamper</v>
      </c>
      <c r="DA179" t="str">
        <v>Vitale Australian Botanicals House Essentials</v>
      </c>
      <c r="DB179" t="str">
        <v>Vitale Wellness Pamper Hamper</v>
      </c>
      <c r="DC179" t="str">
        <v>Vitality Pamper Hamper</v>
      </c>
      <c r="DD179" t="str">
        <v>Welcome Home Cheeseboard &amp; Olive Oil</v>
      </c>
      <c r="DE179" t="str">
        <v>Welcome Home Cheeseboard &amp; Red Wine</v>
      </c>
      <c r="DF179" t="str">
        <v>Wine &amp; Antipasto Hamper</v>
      </c>
      <c r="DG179" t="str">
        <v>Wine &amp; Chocolate Collection</v>
      </c>
      <c r="DH179" t="str">
        <v>With Love Sparkling Hamper</v>
      </c>
      <c r="DI179" t="str">
        <v>Yes Way Rose Hamper</v>
      </c>
      <c r="DJ179" t="str">
        <v>You're Amazing Mini Moments Gift</v>
      </c>
      <c r="DK179" t="str">
        <v>Zonzo Roro Apertivo Spritz &amp; Snack Set Gift</v>
      </c>
      <c r="DL179" t="str">
        <v>Zonzo Vodka Celebration Hamper</v>
      </c>
      <c r="DM179" t="str">
        <v>Custom Hamper</v>
      </c>
    </row>
    <row r="180" spans="1:117" x14ac:dyDescent="0.25">
      <c r="A180" s="62" t="str" cm="1">
        <f t="array" ref="A180:DM180">TRANSPOSE(_xlfn._xlws.FILTER('Hamper Listing'!$A$2:$A$160,ISNUMBER(SEARCH('Bulk Order Form'!K193,'Hamper Listing'!$A$2:$A$160)),"No Results"))</f>
        <v>A Chandon Gift Hamper</v>
      </c>
      <c r="B180" t="str">
        <v>All Chill, No Booze Beer Hamper</v>
      </c>
      <c r="C180" t="str">
        <v>Backyard Barby Essentials Crate</v>
      </c>
      <c r="D180" t="str">
        <v>Beer &amp; Wine Picnic Cooler Bag</v>
      </c>
      <c r="E180" t="str">
        <v>Bite Bundle Gourmet Snacks Hamper</v>
      </c>
      <c r="F180" t="str">
        <v>Bite Bundle Pasta Night Hamper</v>
      </c>
      <c r="G180" t="str">
        <v>Bite Bundle Snack Indulgence Hamper</v>
      </c>
      <c r="H180" t="str">
        <v>Bondi Essentials Gift Hamper</v>
      </c>
      <c r="I180" t="str">
        <v>Botanica Pamper Hamper</v>
      </c>
      <c r="J180" t="str">
        <v>Botanica Rose Chandon Gift</v>
      </c>
      <c r="K180" t="str">
        <v>Box Of Treats Easter Hamper</v>
      </c>
      <c r="L180" t="str">
        <v>Box Of Treats Hamper</v>
      </c>
      <c r="M180" t="str">
        <v>Car &amp; Wine Lovers Gift Hamper</v>
      </c>
      <c r="N180" t="str">
        <v>Car Chamois &amp; Red Wine Gift</v>
      </c>
      <c r="O180" t="str">
        <v>Car Chamois &amp; White Wine Gift</v>
      </c>
      <c r="P180" t="str">
        <v>Car Essentials Gift Pack</v>
      </c>
      <c r="Q180" t="str">
        <v>Caring For You Rest Time Gift Box</v>
      </c>
      <c r="R180" t="str">
        <v>Celebrate Shiraz Gift Box</v>
      </c>
      <c r="S180" t="str">
        <v>Chill Out Lager Hamper</v>
      </c>
      <c r="T180" t="str">
        <v>Chill Out Pale Ale Hamper</v>
      </c>
      <c r="U180" t="str">
        <v>Chivas Whisky &amp; Nuts Hamper</v>
      </c>
      <c r="V180" t="str">
        <v>Clay Date - Clay Sculpting Set For Two</v>
      </c>
      <c r="W180" t="str">
        <v>Connoisseur's Wine Collection Hamper</v>
      </c>
      <c r="X180" t="str">
        <v>Cuddle Up At Home</v>
      </c>
      <c r="Y180" t="str">
        <v>Dom Perignon Champagne Gift Hamper</v>
      </c>
      <c r="Z180" t="str">
        <v>Double Wine Canvas Shopper</v>
      </c>
      <c r="AA180" t="str">
        <v>Elegance Dom Perignon Gift Hamper</v>
      </c>
      <c r="AB180" t="str">
        <v>Elegant Shiraz Housewarming Gift Box</v>
      </c>
      <c r="AC180" t="str">
        <v>Entertain With Veuve Crate</v>
      </c>
      <c r="AD180" t="str">
        <v>For Her Essentials Hamper</v>
      </c>
      <c r="AE180" t="str">
        <v>Garden &amp; Pamper Hamper</v>
      </c>
      <c r="AF180" t="str">
        <v>Glenlivet 12 Premium Whisky Hamper</v>
      </c>
      <c r="AG180" t="str">
        <v>Glenmorangie Whisky Tasting Hamper</v>
      </c>
      <c r="AH180" t="str">
        <v>Golf &amp; Chill Pack Gift</v>
      </c>
      <c r="AI180" t="str">
        <v>Gourmet Cheeseboard Hamper</v>
      </c>
      <c r="AJ180" t="str">
        <v>Gourmet Red Wine Hamper</v>
      </c>
      <c r="AK180" t="str">
        <v>Gourmet Sauv Blanc Hamper</v>
      </c>
      <c r="AL180" t="str">
        <v>Gourmet Settlement Gift</v>
      </c>
      <c r="AM180" t="str">
        <v>Gourmet Sparkling Hamper</v>
      </c>
      <c r="AN180" t="str">
        <v>Gourmet White Wine Hamper</v>
      </c>
      <c r="AO180" t="str">
        <v>Heaps Normal for Heaps Cool Gents Gift</v>
      </c>
      <c r="AP180" t="str">
        <v>Her Comfort Care Gift</v>
      </c>
      <c r="AQ180" t="str">
        <v>Home Celebration Hamper</v>
      </c>
      <c r="AR180" t="str">
        <v>Hoppy Days Pale Ale, Snack &amp; Speaker Gift Hamper</v>
      </c>
      <c r="AS180" t="str">
        <v>Hoppy Easter Chocolate Gift Box</v>
      </c>
      <c r="AT180" t="str">
        <v>Hoppy Easter Sparkling Gift Basket</v>
      </c>
      <c r="AU180" t="str">
        <v>Johnnie Walker Whisky Hamper</v>
      </c>
      <c r="AV180" t="str">
        <v>Limoncello Picnic Party Cooler</v>
      </c>
      <c r="AW180" t="str">
        <v>Love You Beary Much Hamper</v>
      </c>
      <c r="AX180" t="str">
        <v>Luxurious Picnic Gift Hamper</v>
      </c>
      <c r="AY180" t="str">
        <v>Luxury Car &amp; St Hugo Shiraz Hamper</v>
      </c>
      <c r="AZ180" t="str">
        <v>Luxury Gift Hamper For Her</v>
      </c>
      <c r="BA180" t="str">
        <v>Luxury Gift Hamper For Him</v>
      </c>
      <c r="BB180" t="str">
        <v>Luxury Homebody Relaxation Gift Hamper</v>
      </c>
      <c r="BC180" t="str">
        <v>Luxury Moet Hamper</v>
      </c>
      <c r="BD180" t="str">
        <v>Made To Share Basket</v>
      </c>
      <c r="BE180" t="str">
        <v>Makers Mark Whisky Hamper</v>
      </c>
      <c r="BF180" t="str">
        <v>Market Munchies Canvas Bag</v>
      </c>
      <c r="BG180" t="str">
        <v>Mini Home Chef Gift Set</v>
      </c>
      <c r="BH180" t="str">
        <v>Mini Snack Gift Box</v>
      </c>
      <c r="BI180" t="str">
        <v>Moet Gift Hamper</v>
      </c>
      <c r="BJ180" t="str">
        <v>Moon Dog Brews for Him Hamper</v>
      </c>
      <c r="BK180" t="str">
        <v>Mum's Margs &amp; Me Time Gift Basket</v>
      </c>
      <c r="BL180" t="str">
        <v>Mum's Market Munchies Tote Gift</v>
      </c>
      <c r="BM180" t="str">
        <v>Mum's Red Wine &amp; Robe Hamper</v>
      </c>
      <c r="BN180" t="str">
        <v>Mum's Sip &amp; Snack Hamper</v>
      </c>
      <c r="BO180" t="str">
        <v>Mum's Sparkling &amp; Treats Hamper</v>
      </c>
      <c r="BP180" t="str">
        <v>Mum's Sweet Treat Hamper</v>
      </c>
      <c r="BQ180" t="str">
        <v>Opulent Tea Lovers Gift Set</v>
      </c>
      <c r="BR180" t="str">
        <v>Perk Me Up Coffee Hamper</v>
      </c>
      <c r="BS180" t="str">
        <v>Prosecco Celebration Hamper</v>
      </c>
      <c r="BT180" t="str">
        <v>Red &amp; White Wine Gift Box</v>
      </c>
      <c r="BU180" t="str">
        <v>Red Welcome Home Hamper</v>
      </c>
      <c r="BV180" t="str">
        <v>Red Wine &amp; Game Night In Hamper</v>
      </c>
      <c r="BW180" t="str">
        <v>Reset Mini Moment Gift Box</v>
      </c>
      <c r="BX180" t="str">
        <v>Rest &amp; Reset Wellness Gift Hamper</v>
      </c>
      <c r="BY180" t="str">
        <v>Retire In Style Hamper</v>
      </c>
      <c r="BZ180" t="str">
        <v>Robby's Entertainer Gift Pack</v>
      </c>
      <c r="CA180" t="str">
        <v>Robs Arvo BBQ Kit</v>
      </c>
      <c r="CB180" t="str">
        <v>Rob's Red Wine Tasting Hamper</v>
      </c>
      <c r="CC180" t="str">
        <v>Self Care For You Gift Box</v>
      </c>
      <c r="CD180" t="str">
        <v>Self Care Gift Hamper</v>
      </c>
      <c r="CE180" t="str">
        <v>Sip &amp; Snack Gift Hamper</v>
      </c>
      <c r="CF180" t="str">
        <v>Sparkling Celebration Car Gift Hamper</v>
      </c>
      <c r="CG180" t="str">
        <v>Summer Lovin' Shopper Bag</v>
      </c>
      <c r="CH180" t="str">
        <v>Sweet Chocolate Easter Hamper</v>
      </c>
      <c r="CI180" t="str">
        <v>Sweet Chocolate Hamper</v>
      </c>
      <c r="CJ180" t="str">
        <v>Sweet Easter Sharing Gift Hamper</v>
      </c>
      <c r="CK180" t="str">
        <v>Sweet Treats Gift Hamper</v>
      </c>
      <c r="CL180" t="str">
        <v>Take Care Gift Hamper</v>
      </c>
      <c r="CM180" t="str">
        <v>Tea &amp; Comfort Hamper</v>
      </c>
      <c r="CN180" t="str">
        <v>The Aberlour 'U R' Special Hamper</v>
      </c>
      <c r="CO180" t="str">
        <v>The Artisan Picnic Hamper</v>
      </c>
      <c r="CP180" t="str">
        <v>The BBQ Lover's Gift Box</v>
      </c>
      <c r="CQ180" t="str">
        <v>The Bondi Soap Indulgence 'Delight Me' Gift Box</v>
      </c>
      <c r="CR180" t="str">
        <v>The Coffee &amp; Crunch Bundle Hamper</v>
      </c>
      <c r="CS180" t="str">
        <v>The Coffee Lover's Gift</v>
      </c>
      <c r="CT180" t="str">
        <v>The Entertainer Crate</v>
      </c>
      <c r="CU180" t="str">
        <v>The Gents' Retreat Hamper</v>
      </c>
      <c r="CV180" t="str">
        <v>Thinking Of You Mini Moments Gift</v>
      </c>
      <c r="CW180" t="str">
        <v>Top Shelf Veuve &amp; Aberlour Whisky Gift</v>
      </c>
      <c r="CX180" t="str">
        <v>Ultimate Car Gift Pack With Meguiar's</v>
      </c>
      <c r="CY180" t="str">
        <v>Ultimate Party Pack</v>
      </c>
      <c r="CZ180" t="str">
        <v>Very Veuve Gift Hamper</v>
      </c>
      <c r="DA180" t="str">
        <v>Vitale Australian Botanicals House Essentials</v>
      </c>
      <c r="DB180" t="str">
        <v>Vitale Wellness Pamper Hamper</v>
      </c>
      <c r="DC180" t="str">
        <v>Vitality Pamper Hamper</v>
      </c>
      <c r="DD180" t="str">
        <v>Welcome Home Cheeseboard &amp; Olive Oil</v>
      </c>
      <c r="DE180" t="str">
        <v>Welcome Home Cheeseboard &amp; Red Wine</v>
      </c>
      <c r="DF180" t="str">
        <v>Wine &amp; Antipasto Hamper</v>
      </c>
      <c r="DG180" t="str">
        <v>Wine &amp; Chocolate Collection</v>
      </c>
      <c r="DH180" t="str">
        <v>With Love Sparkling Hamper</v>
      </c>
      <c r="DI180" t="str">
        <v>Yes Way Rose Hamper</v>
      </c>
      <c r="DJ180" t="str">
        <v>You're Amazing Mini Moments Gift</v>
      </c>
      <c r="DK180" t="str">
        <v>Zonzo Roro Apertivo Spritz &amp; Snack Set Gift</v>
      </c>
      <c r="DL180" t="str">
        <v>Zonzo Vodka Celebration Hamper</v>
      </c>
      <c r="DM180" t="str">
        <v>Custom Hamper</v>
      </c>
    </row>
    <row r="181" spans="1:117" x14ac:dyDescent="0.25">
      <c r="A181" s="62" t="str" cm="1">
        <f t="array" ref="A181:DM181">TRANSPOSE(_xlfn._xlws.FILTER('Hamper Listing'!$A$2:$A$160,ISNUMBER(SEARCH('Bulk Order Form'!K194,'Hamper Listing'!$A$2:$A$160)),"No Results"))</f>
        <v>A Chandon Gift Hamper</v>
      </c>
      <c r="B181" t="str">
        <v>All Chill, No Booze Beer Hamper</v>
      </c>
      <c r="C181" t="str">
        <v>Backyard Barby Essentials Crate</v>
      </c>
      <c r="D181" t="str">
        <v>Beer &amp; Wine Picnic Cooler Bag</v>
      </c>
      <c r="E181" t="str">
        <v>Bite Bundle Gourmet Snacks Hamper</v>
      </c>
      <c r="F181" t="str">
        <v>Bite Bundle Pasta Night Hamper</v>
      </c>
      <c r="G181" t="str">
        <v>Bite Bundle Snack Indulgence Hamper</v>
      </c>
      <c r="H181" t="str">
        <v>Bondi Essentials Gift Hamper</v>
      </c>
      <c r="I181" t="str">
        <v>Botanica Pamper Hamper</v>
      </c>
      <c r="J181" t="str">
        <v>Botanica Rose Chandon Gift</v>
      </c>
      <c r="K181" t="str">
        <v>Box Of Treats Easter Hamper</v>
      </c>
      <c r="L181" t="str">
        <v>Box Of Treats Hamper</v>
      </c>
      <c r="M181" t="str">
        <v>Car &amp; Wine Lovers Gift Hamper</v>
      </c>
      <c r="N181" t="str">
        <v>Car Chamois &amp; Red Wine Gift</v>
      </c>
      <c r="O181" t="str">
        <v>Car Chamois &amp; White Wine Gift</v>
      </c>
      <c r="P181" t="str">
        <v>Car Essentials Gift Pack</v>
      </c>
      <c r="Q181" t="str">
        <v>Caring For You Rest Time Gift Box</v>
      </c>
      <c r="R181" t="str">
        <v>Celebrate Shiraz Gift Box</v>
      </c>
      <c r="S181" t="str">
        <v>Chill Out Lager Hamper</v>
      </c>
      <c r="T181" t="str">
        <v>Chill Out Pale Ale Hamper</v>
      </c>
      <c r="U181" t="str">
        <v>Chivas Whisky &amp; Nuts Hamper</v>
      </c>
      <c r="V181" t="str">
        <v>Clay Date - Clay Sculpting Set For Two</v>
      </c>
      <c r="W181" t="str">
        <v>Connoisseur's Wine Collection Hamper</v>
      </c>
      <c r="X181" t="str">
        <v>Cuddle Up At Home</v>
      </c>
      <c r="Y181" t="str">
        <v>Dom Perignon Champagne Gift Hamper</v>
      </c>
      <c r="Z181" t="str">
        <v>Double Wine Canvas Shopper</v>
      </c>
      <c r="AA181" t="str">
        <v>Elegance Dom Perignon Gift Hamper</v>
      </c>
      <c r="AB181" t="str">
        <v>Elegant Shiraz Housewarming Gift Box</v>
      </c>
      <c r="AC181" t="str">
        <v>Entertain With Veuve Crate</v>
      </c>
      <c r="AD181" t="str">
        <v>For Her Essentials Hamper</v>
      </c>
      <c r="AE181" t="str">
        <v>Garden &amp; Pamper Hamper</v>
      </c>
      <c r="AF181" t="str">
        <v>Glenlivet 12 Premium Whisky Hamper</v>
      </c>
      <c r="AG181" t="str">
        <v>Glenmorangie Whisky Tasting Hamper</v>
      </c>
      <c r="AH181" t="str">
        <v>Golf &amp; Chill Pack Gift</v>
      </c>
      <c r="AI181" t="str">
        <v>Gourmet Cheeseboard Hamper</v>
      </c>
      <c r="AJ181" t="str">
        <v>Gourmet Red Wine Hamper</v>
      </c>
      <c r="AK181" t="str">
        <v>Gourmet Sauv Blanc Hamper</v>
      </c>
      <c r="AL181" t="str">
        <v>Gourmet Settlement Gift</v>
      </c>
      <c r="AM181" t="str">
        <v>Gourmet Sparkling Hamper</v>
      </c>
      <c r="AN181" t="str">
        <v>Gourmet White Wine Hamper</v>
      </c>
      <c r="AO181" t="str">
        <v>Heaps Normal for Heaps Cool Gents Gift</v>
      </c>
      <c r="AP181" t="str">
        <v>Her Comfort Care Gift</v>
      </c>
      <c r="AQ181" t="str">
        <v>Home Celebration Hamper</v>
      </c>
      <c r="AR181" t="str">
        <v>Hoppy Days Pale Ale, Snack &amp; Speaker Gift Hamper</v>
      </c>
      <c r="AS181" t="str">
        <v>Hoppy Easter Chocolate Gift Box</v>
      </c>
      <c r="AT181" t="str">
        <v>Hoppy Easter Sparkling Gift Basket</v>
      </c>
      <c r="AU181" t="str">
        <v>Johnnie Walker Whisky Hamper</v>
      </c>
      <c r="AV181" t="str">
        <v>Limoncello Picnic Party Cooler</v>
      </c>
      <c r="AW181" t="str">
        <v>Love You Beary Much Hamper</v>
      </c>
      <c r="AX181" t="str">
        <v>Luxurious Picnic Gift Hamper</v>
      </c>
      <c r="AY181" t="str">
        <v>Luxury Car &amp; St Hugo Shiraz Hamper</v>
      </c>
      <c r="AZ181" t="str">
        <v>Luxury Gift Hamper For Her</v>
      </c>
      <c r="BA181" t="str">
        <v>Luxury Gift Hamper For Him</v>
      </c>
      <c r="BB181" t="str">
        <v>Luxury Homebody Relaxation Gift Hamper</v>
      </c>
      <c r="BC181" t="str">
        <v>Luxury Moet Hamper</v>
      </c>
      <c r="BD181" t="str">
        <v>Made To Share Basket</v>
      </c>
      <c r="BE181" t="str">
        <v>Makers Mark Whisky Hamper</v>
      </c>
      <c r="BF181" t="str">
        <v>Market Munchies Canvas Bag</v>
      </c>
      <c r="BG181" t="str">
        <v>Mini Home Chef Gift Set</v>
      </c>
      <c r="BH181" t="str">
        <v>Mini Snack Gift Box</v>
      </c>
      <c r="BI181" t="str">
        <v>Moet Gift Hamper</v>
      </c>
      <c r="BJ181" t="str">
        <v>Moon Dog Brews for Him Hamper</v>
      </c>
      <c r="BK181" t="str">
        <v>Mum's Margs &amp; Me Time Gift Basket</v>
      </c>
      <c r="BL181" t="str">
        <v>Mum's Market Munchies Tote Gift</v>
      </c>
      <c r="BM181" t="str">
        <v>Mum's Red Wine &amp; Robe Hamper</v>
      </c>
      <c r="BN181" t="str">
        <v>Mum's Sip &amp; Snack Hamper</v>
      </c>
      <c r="BO181" t="str">
        <v>Mum's Sparkling &amp; Treats Hamper</v>
      </c>
      <c r="BP181" t="str">
        <v>Mum's Sweet Treat Hamper</v>
      </c>
      <c r="BQ181" t="str">
        <v>Opulent Tea Lovers Gift Set</v>
      </c>
      <c r="BR181" t="str">
        <v>Perk Me Up Coffee Hamper</v>
      </c>
      <c r="BS181" t="str">
        <v>Prosecco Celebration Hamper</v>
      </c>
      <c r="BT181" t="str">
        <v>Red &amp; White Wine Gift Box</v>
      </c>
      <c r="BU181" t="str">
        <v>Red Welcome Home Hamper</v>
      </c>
      <c r="BV181" t="str">
        <v>Red Wine &amp; Game Night In Hamper</v>
      </c>
      <c r="BW181" t="str">
        <v>Reset Mini Moment Gift Box</v>
      </c>
      <c r="BX181" t="str">
        <v>Rest &amp; Reset Wellness Gift Hamper</v>
      </c>
      <c r="BY181" t="str">
        <v>Retire In Style Hamper</v>
      </c>
      <c r="BZ181" t="str">
        <v>Robby's Entertainer Gift Pack</v>
      </c>
      <c r="CA181" t="str">
        <v>Robs Arvo BBQ Kit</v>
      </c>
      <c r="CB181" t="str">
        <v>Rob's Red Wine Tasting Hamper</v>
      </c>
      <c r="CC181" t="str">
        <v>Self Care For You Gift Box</v>
      </c>
      <c r="CD181" t="str">
        <v>Self Care Gift Hamper</v>
      </c>
      <c r="CE181" t="str">
        <v>Sip &amp; Snack Gift Hamper</v>
      </c>
      <c r="CF181" t="str">
        <v>Sparkling Celebration Car Gift Hamper</v>
      </c>
      <c r="CG181" t="str">
        <v>Summer Lovin' Shopper Bag</v>
      </c>
      <c r="CH181" t="str">
        <v>Sweet Chocolate Easter Hamper</v>
      </c>
      <c r="CI181" t="str">
        <v>Sweet Chocolate Hamper</v>
      </c>
      <c r="CJ181" t="str">
        <v>Sweet Easter Sharing Gift Hamper</v>
      </c>
      <c r="CK181" t="str">
        <v>Sweet Treats Gift Hamper</v>
      </c>
      <c r="CL181" t="str">
        <v>Take Care Gift Hamper</v>
      </c>
      <c r="CM181" t="str">
        <v>Tea &amp; Comfort Hamper</v>
      </c>
      <c r="CN181" t="str">
        <v>The Aberlour 'U R' Special Hamper</v>
      </c>
      <c r="CO181" t="str">
        <v>The Artisan Picnic Hamper</v>
      </c>
      <c r="CP181" t="str">
        <v>The BBQ Lover's Gift Box</v>
      </c>
      <c r="CQ181" t="str">
        <v>The Bondi Soap Indulgence 'Delight Me' Gift Box</v>
      </c>
      <c r="CR181" t="str">
        <v>The Coffee &amp; Crunch Bundle Hamper</v>
      </c>
      <c r="CS181" t="str">
        <v>The Coffee Lover's Gift</v>
      </c>
      <c r="CT181" t="str">
        <v>The Entertainer Crate</v>
      </c>
      <c r="CU181" t="str">
        <v>The Gents' Retreat Hamper</v>
      </c>
      <c r="CV181" t="str">
        <v>Thinking Of You Mini Moments Gift</v>
      </c>
      <c r="CW181" t="str">
        <v>Top Shelf Veuve &amp; Aberlour Whisky Gift</v>
      </c>
      <c r="CX181" t="str">
        <v>Ultimate Car Gift Pack With Meguiar's</v>
      </c>
      <c r="CY181" t="str">
        <v>Ultimate Party Pack</v>
      </c>
      <c r="CZ181" t="str">
        <v>Very Veuve Gift Hamper</v>
      </c>
      <c r="DA181" t="str">
        <v>Vitale Australian Botanicals House Essentials</v>
      </c>
      <c r="DB181" t="str">
        <v>Vitale Wellness Pamper Hamper</v>
      </c>
      <c r="DC181" t="str">
        <v>Vitality Pamper Hamper</v>
      </c>
      <c r="DD181" t="str">
        <v>Welcome Home Cheeseboard &amp; Olive Oil</v>
      </c>
      <c r="DE181" t="str">
        <v>Welcome Home Cheeseboard &amp; Red Wine</v>
      </c>
      <c r="DF181" t="str">
        <v>Wine &amp; Antipasto Hamper</v>
      </c>
      <c r="DG181" t="str">
        <v>Wine &amp; Chocolate Collection</v>
      </c>
      <c r="DH181" t="str">
        <v>With Love Sparkling Hamper</v>
      </c>
      <c r="DI181" t="str">
        <v>Yes Way Rose Hamper</v>
      </c>
      <c r="DJ181" t="str">
        <v>You're Amazing Mini Moments Gift</v>
      </c>
      <c r="DK181" t="str">
        <v>Zonzo Roro Apertivo Spritz &amp; Snack Set Gift</v>
      </c>
      <c r="DL181" t="str">
        <v>Zonzo Vodka Celebration Hamper</v>
      </c>
      <c r="DM181" t="str">
        <v>Custom Hamper</v>
      </c>
    </row>
    <row r="182" spans="1:117" x14ac:dyDescent="0.25">
      <c r="A182" s="62" t="str" cm="1">
        <f t="array" ref="A182:DM182">TRANSPOSE(_xlfn._xlws.FILTER('Hamper Listing'!$A$2:$A$160,ISNUMBER(SEARCH('Bulk Order Form'!K195,'Hamper Listing'!$A$2:$A$160)),"No Results"))</f>
        <v>A Chandon Gift Hamper</v>
      </c>
      <c r="B182" t="str">
        <v>All Chill, No Booze Beer Hamper</v>
      </c>
      <c r="C182" t="str">
        <v>Backyard Barby Essentials Crate</v>
      </c>
      <c r="D182" t="str">
        <v>Beer &amp; Wine Picnic Cooler Bag</v>
      </c>
      <c r="E182" t="str">
        <v>Bite Bundle Gourmet Snacks Hamper</v>
      </c>
      <c r="F182" t="str">
        <v>Bite Bundle Pasta Night Hamper</v>
      </c>
      <c r="G182" t="str">
        <v>Bite Bundle Snack Indulgence Hamper</v>
      </c>
      <c r="H182" t="str">
        <v>Bondi Essentials Gift Hamper</v>
      </c>
      <c r="I182" t="str">
        <v>Botanica Pamper Hamper</v>
      </c>
      <c r="J182" t="str">
        <v>Botanica Rose Chandon Gift</v>
      </c>
      <c r="K182" t="str">
        <v>Box Of Treats Easter Hamper</v>
      </c>
      <c r="L182" t="str">
        <v>Box Of Treats Hamper</v>
      </c>
      <c r="M182" t="str">
        <v>Car &amp; Wine Lovers Gift Hamper</v>
      </c>
      <c r="N182" t="str">
        <v>Car Chamois &amp; Red Wine Gift</v>
      </c>
      <c r="O182" t="str">
        <v>Car Chamois &amp; White Wine Gift</v>
      </c>
      <c r="P182" t="str">
        <v>Car Essentials Gift Pack</v>
      </c>
      <c r="Q182" t="str">
        <v>Caring For You Rest Time Gift Box</v>
      </c>
      <c r="R182" t="str">
        <v>Celebrate Shiraz Gift Box</v>
      </c>
      <c r="S182" t="str">
        <v>Chill Out Lager Hamper</v>
      </c>
      <c r="T182" t="str">
        <v>Chill Out Pale Ale Hamper</v>
      </c>
      <c r="U182" t="str">
        <v>Chivas Whisky &amp; Nuts Hamper</v>
      </c>
      <c r="V182" t="str">
        <v>Clay Date - Clay Sculpting Set For Two</v>
      </c>
      <c r="W182" t="str">
        <v>Connoisseur's Wine Collection Hamper</v>
      </c>
      <c r="X182" t="str">
        <v>Cuddle Up At Home</v>
      </c>
      <c r="Y182" t="str">
        <v>Dom Perignon Champagne Gift Hamper</v>
      </c>
      <c r="Z182" t="str">
        <v>Double Wine Canvas Shopper</v>
      </c>
      <c r="AA182" t="str">
        <v>Elegance Dom Perignon Gift Hamper</v>
      </c>
      <c r="AB182" t="str">
        <v>Elegant Shiraz Housewarming Gift Box</v>
      </c>
      <c r="AC182" t="str">
        <v>Entertain With Veuve Crate</v>
      </c>
      <c r="AD182" t="str">
        <v>For Her Essentials Hamper</v>
      </c>
      <c r="AE182" t="str">
        <v>Garden &amp; Pamper Hamper</v>
      </c>
      <c r="AF182" t="str">
        <v>Glenlivet 12 Premium Whisky Hamper</v>
      </c>
      <c r="AG182" t="str">
        <v>Glenmorangie Whisky Tasting Hamper</v>
      </c>
      <c r="AH182" t="str">
        <v>Golf &amp; Chill Pack Gift</v>
      </c>
      <c r="AI182" t="str">
        <v>Gourmet Cheeseboard Hamper</v>
      </c>
      <c r="AJ182" t="str">
        <v>Gourmet Red Wine Hamper</v>
      </c>
      <c r="AK182" t="str">
        <v>Gourmet Sauv Blanc Hamper</v>
      </c>
      <c r="AL182" t="str">
        <v>Gourmet Settlement Gift</v>
      </c>
      <c r="AM182" t="str">
        <v>Gourmet Sparkling Hamper</v>
      </c>
      <c r="AN182" t="str">
        <v>Gourmet White Wine Hamper</v>
      </c>
      <c r="AO182" t="str">
        <v>Heaps Normal for Heaps Cool Gents Gift</v>
      </c>
      <c r="AP182" t="str">
        <v>Her Comfort Care Gift</v>
      </c>
      <c r="AQ182" t="str">
        <v>Home Celebration Hamper</v>
      </c>
      <c r="AR182" t="str">
        <v>Hoppy Days Pale Ale, Snack &amp; Speaker Gift Hamper</v>
      </c>
      <c r="AS182" t="str">
        <v>Hoppy Easter Chocolate Gift Box</v>
      </c>
      <c r="AT182" t="str">
        <v>Hoppy Easter Sparkling Gift Basket</v>
      </c>
      <c r="AU182" t="str">
        <v>Johnnie Walker Whisky Hamper</v>
      </c>
      <c r="AV182" t="str">
        <v>Limoncello Picnic Party Cooler</v>
      </c>
      <c r="AW182" t="str">
        <v>Love You Beary Much Hamper</v>
      </c>
      <c r="AX182" t="str">
        <v>Luxurious Picnic Gift Hamper</v>
      </c>
      <c r="AY182" t="str">
        <v>Luxury Car &amp; St Hugo Shiraz Hamper</v>
      </c>
      <c r="AZ182" t="str">
        <v>Luxury Gift Hamper For Her</v>
      </c>
      <c r="BA182" t="str">
        <v>Luxury Gift Hamper For Him</v>
      </c>
      <c r="BB182" t="str">
        <v>Luxury Homebody Relaxation Gift Hamper</v>
      </c>
      <c r="BC182" t="str">
        <v>Luxury Moet Hamper</v>
      </c>
      <c r="BD182" t="str">
        <v>Made To Share Basket</v>
      </c>
      <c r="BE182" t="str">
        <v>Makers Mark Whisky Hamper</v>
      </c>
      <c r="BF182" t="str">
        <v>Market Munchies Canvas Bag</v>
      </c>
      <c r="BG182" t="str">
        <v>Mini Home Chef Gift Set</v>
      </c>
      <c r="BH182" t="str">
        <v>Mini Snack Gift Box</v>
      </c>
      <c r="BI182" t="str">
        <v>Moet Gift Hamper</v>
      </c>
      <c r="BJ182" t="str">
        <v>Moon Dog Brews for Him Hamper</v>
      </c>
      <c r="BK182" t="str">
        <v>Mum's Margs &amp; Me Time Gift Basket</v>
      </c>
      <c r="BL182" t="str">
        <v>Mum's Market Munchies Tote Gift</v>
      </c>
      <c r="BM182" t="str">
        <v>Mum's Red Wine &amp; Robe Hamper</v>
      </c>
      <c r="BN182" t="str">
        <v>Mum's Sip &amp; Snack Hamper</v>
      </c>
      <c r="BO182" t="str">
        <v>Mum's Sparkling &amp; Treats Hamper</v>
      </c>
      <c r="BP182" t="str">
        <v>Mum's Sweet Treat Hamper</v>
      </c>
      <c r="BQ182" t="str">
        <v>Opulent Tea Lovers Gift Set</v>
      </c>
      <c r="BR182" t="str">
        <v>Perk Me Up Coffee Hamper</v>
      </c>
      <c r="BS182" t="str">
        <v>Prosecco Celebration Hamper</v>
      </c>
      <c r="BT182" t="str">
        <v>Red &amp; White Wine Gift Box</v>
      </c>
      <c r="BU182" t="str">
        <v>Red Welcome Home Hamper</v>
      </c>
      <c r="BV182" t="str">
        <v>Red Wine &amp; Game Night In Hamper</v>
      </c>
      <c r="BW182" t="str">
        <v>Reset Mini Moment Gift Box</v>
      </c>
      <c r="BX182" t="str">
        <v>Rest &amp; Reset Wellness Gift Hamper</v>
      </c>
      <c r="BY182" t="str">
        <v>Retire In Style Hamper</v>
      </c>
      <c r="BZ182" t="str">
        <v>Robby's Entertainer Gift Pack</v>
      </c>
      <c r="CA182" t="str">
        <v>Robs Arvo BBQ Kit</v>
      </c>
      <c r="CB182" t="str">
        <v>Rob's Red Wine Tasting Hamper</v>
      </c>
      <c r="CC182" t="str">
        <v>Self Care For You Gift Box</v>
      </c>
      <c r="CD182" t="str">
        <v>Self Care Gift Hamper</v>
      </c>
      <c r="CE182" t="str">
        <v>Sip &amp; Snack Gift Hamper</v>
      </c>
      <c r="CF182" t="str">
        <v>Sparkling Celebration Car Gift Hamper</v>
      </c>
      <c r="CG182" t="str">
        <v>Summer Lovin' Shopper Bag</v>
      </c>
      <c r="CH182" t="str">
        <v>Sweet Chocolate Easter Hamper</v>
      </c>
      <c r="CI182" t="str">
        <v>Sweet Chocolate Hamper</v>
      </c>
      <c r="CJ182" t="str">
        <v>Sweet Easter Sharing Gift Hamper</v>
      </c>
      <c r="CK182" t="str">
        <v>Sweet Treats Gift Hamper</v>
      </c>
      <c r="CL182" t="str">
        <v>Take Care Gift Hamper</v>
      </c>
      <c r="CM182" t="str">
        <v>Tea &amp; Comfort Hamper</v>
      </c>
      <c r="CN182" t="str">
        <v>The Aberlour 'U R' Special Hamper</v>
      </c>
      <c r="CO182" t="str">
        <v>The Artisan Picnic Hamper</v>
      </c>
      <c r="CP182" t="str">
        <v>The BBQ Lover's Gift Box</v>
      </c>
      <c r="CQ182" t="str">
        <v>The Bondi Soap Indulgence 'Delight Me' Gift Box</v>
      </c>
      <c r="CR182" t="str">
        <v>The Coffee &amp; Crunch Bundle Hamper</v>
      </c>
      <c r="CS182" t="str">
        <v>The Coffee Lover's Gift</v>
      </c>
      <c r="CT182" t="str">
        <v>The Entertainer Crate</v>
      </c>
      <c r="CU182" t="str">
        <v>The Gents' Retreat Hamper</v>
      </c>
      <c r="CV182" t="str">
        <v>Thinking Of You Mini Moments Gift</v>
      </c>
      <c r="CW182" t="str">
        <v>Top Shelf Veuve &amp; Aberlour Whisky Gift</v>
      </c>
      <c r="CX182" t="str">
        <v>Ultimate Car Gift Pack With Meguiar's</v>
      </c>
      <c r="CY182" t="str">
        <v>Ultimate Party Pack</v>
      </c>
      <c r="CZ182" t="str">
        <v>Very Veuve Gift Hamper</v>
      </c>
      <c r="DA182" t="str">
        <v>Vitale Australian Botanicals House Essentials</v>
      </c>
      <c r="DB182" t="str">
        <v>Vitale Wellness Pamper Hamper</v>
      </c>
      <c r="DC182" t="str">
        <v>Vitality Pamper Hamper</v>
      </c>
      <c r="DD182" t="str">
        <v>Welcome Home Cheeseboard &amp; Olive Oil</v>
      </c>
      <c r="DE182" t="str">
        <v>Welcome Home Cheeseboard &amp; Red Wine</v>
      </c>
      <c r="DF182" t="str">
        <v>Wine &amp; Antipasto Hamper</v>
      </c>
      <c r="DG182" t="str">
        <v>Wine &amp; Chocolate Collection</v>
      </c>
      <c r="DH182" t="str">
        <v>With Love Sparkling Hamper</v>
      </c>
      <c r="DI182" t="str">
        <v>Yes Way Rose Hamper</v>
      </c>
      <c r="DJ182" t="str">
        <v>You're Amazing Mini Moments Gift</v>
      </c>
      <c r="DK182" t="str">
        <v>Zonzo Roro Apertivo Spritz &amp; Snack Set Gift</v>
      </c>
      <c r="DL182" t="str">
        <v>Zonzo Vodka Celebration Hamper</v>
      </c>
      <c r="DM182" t="str">
        <v>Custom Hamper</v>
      </c>
    </row>
    <row r="183" spans="1:117" x14ac:dyDescent="0.25">
      <c r="A183" s="62" t="str" cm="1">
        <f t="array" ref="A183:DM183">TRANSPOSE(_xlfn._xlws.FILTER('Hamper Listing'!$A$2:$A$160,ISNUMBER(SEARCH('Bulk Order Form'!K196,'Hamper Listing'!$A$2:$A$160)),"No Results"))</f>
        <v>A Chandon Gift Hamper</v>
      </c>
      <c r="B183" t="str">
        <v>All Chill, No Booze Beer Hamper</v>
      </c>
      <c r="C183" t="str">
        <v>Backyard Barby Essentials Crate</v>
      </c>
      <c r="D183" t="str">
        <v>Beer &amp; Wine Picnic Cooler Bag</v>
      </c>
      <c r="E183" t="str">
        <v>Bite Bundle Gourmet Snacks Hamper</v>
      </c>
      <c r="F183" t="str">
        <v>Bite Bundle Pasta Night Hamper</v>
      </c>
      <c r="G183" t="str">
        <v>Bite Bundle Snack Indulgence Hamper</v>
      </c>
      <c r="H183" t="str">
        <v>Bondi Essentials Gift Hamper</v>
      </c>
      <c r="I183" t="str">
        <v>Botanica Pamper Hamper</v>
      </c>
      <c r="J183" t="str">
        <v>Botanica Rose Chandon Gift</v>
      </c>
      <c r="K183" t="str">
        <v>Box Of Treats Easter Hamper</v>
      </c>
      <c r="L183" t="str">
        <v>Box Of Treats Hamper</v>
      </c>
      <c r="M183" t="str">
        <v>Car &amp; Wine Lovers Gift Hamper</v>
      </c>
      <c r="N183" t="str">
        <v>Car Chamois &amp; Red Wine Gift</v>
      </c>
      <c r="O183" t="str">
        <v>Car Chamois &amp; White Wine Gift</v>
      </c>
      <c r="P183" t="str">
        <v>Car Essentials Gift Pack</v>
      </c>
      <c r="Q183" t="str">
        <v>Caring For You Rest Time Gift Box</v>
      </c>
      <c r="R183" t="str">
        <v>Celebrate Shiraz Gift Box</v>
      </c>
      <c r="S183" t="str">
        <v>Chill Out Lager Hamper</v>
      </c>
      <c r="T183" t="str">
        <v>Chill Out Pale Ale Hamper</v>
      </c>
      <c r="U183" t="str">
        <v>Chivas Whisky &amp; Nuts Hamper</v>
      </c>
      <c r="V183" t="str">
        <v>Clay Date - Clay Sculpting Set For Two</v>
      </c>
      <c r="W183" t="str">
        <v>Connoisseur's Wine Collection Hamper</v>
      </c>
      <c r="X183" t="str">
        <v>Cuddle Up At Home</v>
      </c>
      <c r="Y183" t="str">
        <v>Dom Perignon Champagne Gift Hamper</v>
      </c>
      <c r="Z183" t="str">
        <v>Double Wine Canvas Shopper</v>
      </c>
      <c r="AA183" t="str">
        <v>Elegance Dom Perignon Gift Hamper</v>
      </c>
      <c r="AB183" t="str">
        <v>Elegant Shiraz Housewarming Gift Box</v>
      </c>
      <c r="AC183" t="str">
        <v>Entertain With Veuve Crate</v>
      </c>
      <c r="AD183" t="str">
        <v>For Her Essentials Hamper</v>
      </c>
      <c r="AE183" t="str">
        <v>Garden &amp; Pamper Hamper</v>
      </c>
      <c r="AF183" t="str">
        <v>Glenlivet 12 Premium Whisky Hamper</v>
      </c>
      <c r="AG183" t="str">
        <v>Glenmorangie Whisky Tasting Hamper</v>
      </c>
      <c r="AH183" t="str">
        <v>Golf &amp; Chill Pack Gift</v>
      </c>
      <c r="AI183" t="str">
        <v>Gourmet Cheeseboard Hamper</v>
      </c>
      <c r="AJ183" t="str">
        <v>Gourmet Red Wine Hamper</v>
      </c>
      <c r="AK183" t="str">
        <v>Gourmet Sauv Blanc Hamper</v>
      </c>
      <c r="AL183" t="str">
        <v>Gourmet Settlement Gift</v>
      </c>
      <c r="AM183" t="str">
        <v>Gourmet Sparkling Hamper</v>
      </c>
      <c r="AN183" t="str">
        <v>Gourmet White Wine Hamper</v>
      </c>
      <c r="AO183" t="str">
        <v>Heaps Normal for Heaps Cool Gents Gift</v>
      </c>
      <c r="AP183" t="str">
        <v>Her Comfort Care Gift</v>
      </c>
      <c r="AQ183" t="str">
        <v>Home Celebration Hamper</v>
      </c>
      <c r="AR183" t="str">
        <v>Hoppy Days Pale Ale, Snack &amp; Speaker Gift Hamper</v>
      </c>
      <c r="AS183" t="str">
        <v>Hoppy Easter Chocolate Gift Box</v>
      </c>
      <c r="AT183" t="str">
        <v>Hoppy Easter Sparkling Gift Basket</v>
      </c>
      <c r="AU183" t="str">
        <v>Johnnie Walker Whisky Hamper</v>
      </c>
      <c r="AV183" t="str">
        <v>Limoncello Picnic Party Cooler</v>
      </c>
      <c r="AW183" t="str">
        <v>Love You Beary Much Hamper</v>
      </c>
      <c r="AX183" t="str">
        <v>Luxurious Picnic Gift Hamper</v>
      </c>
      <c r="AY183" t="str">
        <v>Luxury Car &amp; St Hugo Shiraz Hamper</v>
      </c>
      <c r="AZ183" t="str">
        <v>Luxury Gift Hamper For Her</v>
      </c>
      <c r="BA183" t="str">
        <v>Luxury Gift Hamper For Him</v>
      </c>
      <c r="BB183" t="str">
        <v>Luxury Homebody Relaxation Gift Hamper</v>
      </c>
      <c r="BC183" t="str">
        <v>Luxury Moet Hamper</v>
      </c>
      <c r="BD183" t="str">
        <v>Made To Share Basket</v>
      </c>
      <c r="BE183" t="str">
        <v>Makers Mark Whisky Hamper</v>
      </c>
      <c r="BF183" t="str">
        <v>Market Munchies Canvas Bag</v>
      </c>
      <c r="BG183" t="str">
        <v>Mini Home Chef Gift Set</v>
      </c>
      <c r="BH183" t="str">
        <v>Mini Snack Gift Box</v>
      </c>
      <c r="BI183" t="str">
        <v>Moet Gift Hamper</v>
      </c>
      <c r="BJ183" t="str">
        <v>Moon Dog Brews for Him Hamper</v>
      </c>
      <c r="BK183" t="str">
        <v>Mum's Margs &amp; Me Time Gift Basket</v>
      </c>
      <c r="BL183" t="str">
        <v>Mum's Market Munchies Tote Gift</v>
      </c>
      <c r="BM183" t="str">
        <v>Mum's Red Wine &amp; Robe Hamper</v>
      </c>
      <c r="BN183" t="str">
        <v>Mum's Sip &amp; Snack Hamper</v>
      </c>
      <c r="BO183" t="str">
        <v>Mum's Sparkling &amp; Treats Hamper</v>
      </c>
      <c r="BP183" t="str">
        <v>Mum's Sweet Treat Hamper</v>
      </c>
      <c r="BQ183" t="str">
        <v>Opulent Tea Lovers Gift Set</v>
      </c>
      <c r="BR183" t="str">
        <v>Perk Me Up Coffee Hamper</v>
      </c>
      <c r="BS183" t="str">
        <v>Prosecco Celebration Hamper</v>
      </c>
      <c r="BT183" t="str">
        <v>Red &amp; White Wine Gift Box</v>
      </c>
      <c r="BU183" t="str">
        <v>Red Welcome Home Hamper</v>
      </c>
      <c r="BV183" t="str">
        <v>Red Wine &amp; Game Night In Hamper</v>
      </c>
      <c r="BW183" t="str">
        <v>Reset Mini Moment Gift Box</v>
      </c>
      <c r="BX183" t="str">
        <v>Rest &amp; Reset Wellness Gift Hamper</v>
      </c>
      <c r="BY183" t="str">
        <v>Retire In Style Hamper</v>
      </c>
      <c r="BZ183" t="str">
        <v>Robby's Entertainer Gift Pack</v>
      </c>
      <c r="CA183" t="str">
        <v>Robs Arvo BBQ Kit</v>
      </c>
      <c r="CB183" t="str">
        <v>Rob's Red Wine Tasting Hamper</v>
      </c>
      <c r="CC183" t="str">
        <v>Self Care For You Gift Box</v>
      </c>
      <c r="CD183" t="str">
        <v>Self Care Gift Hamper</v>
      </c>
      <c r="CE183" t="str">
        <v>Sip &amp; Snack Gift Hamper</v>
      </c>
      <c r="CF183" t="str">
        <v>Sparkling Celebration Car Gift Hamper</v>
      </c>
      <c r="CG183" t="str">
        <v>Summer Lovin' Shopper Bag</v>
      </c>
      <c r="CH183" t="str">
        <v>Sweet Chocolate Easter Hamper</v>
      </c>
      <c r="CI183" t="str">
        <v>Sweet Chocolate Hamper</v>
      </c>
      <c r="CJ183" t="str">
        <v>Sweet Easter Sharing Gift Hamper</v>
      </c>
      <c r="CK183" t="str">
        <v>Sweet Treats Gift Hamper</v>
      </c>
      <c r="CL183" t="str">
        <v>Take Care Gift Hamper</v>
      </c>
      <c r="CM183" t="str">
        <v>Tea &amp; Comfort Hamper</v>
      </c>
      <c r="CN183" t="str">
        <v>The Aberlour 'U R' Special Hamper</v>
      </c>
      <c r="CO183" t="str">
        <v>The Artisan Picnic Hamper</v>
      </c>
      <c r="CP183" t="str">
        <v>The BBQ Lover's Gift Box</v>
      </c>
      <c r="CQ183" t="str">
        <v>The Bondi Soap Indulgence 'Delight Me' Gift Box</v>
      </c>
      <c r="CR183" t="str">
        <v>The Coffee &amp; Crunch Bundle Hamper</v>
      </c>
      <c r="CS183" t="str">
        <v>The Coffee Lover's Gift</v>
      </c>
      <c r="CT183" t="str">
        <v>The Entertainer Crate</v>
      </c>
      <c r="CU183" t="str">
        <v>The Gents' Retreat Hamper</v>
      </c>
      <c r="CV183" t="str">
        <v>Thinking Of You Mini Moments Gift</v>
      </c>
      <c r="CW183" t="str">
        <v>Top Shelf Veuve &amp; Aberlour Whisky Gift</v>
      </c>
      <c r="CX183" t="str">
        <v>Ultimate Car Gift Pack With Meguiar's</v>
      </c>
      <c r="CY183" t="str">
        <v>Ultimate Party Pack</v>
      </c>
      <c r="CZ183" t="str">
        <v>Very Veuve Gift Hamper</v>
      </c>
      <c r="DA183" t="str">
        <v>Vitale Australian Botanicals House Essentials</v>
      </c>
      <c r="DB183" t="str">
        <v>Vitale Wellness Pamper Hamper</v>
      </c>
      <c r="DC183" t="str">
        <v>Vitality Pamper Hamper</v>
      </c>
      <c r="DD183" t="str">
        <v>Welcome Home Cheeseboard &amp; Olive Oil</v>
      </c>
      <c r="DE183" t="str">
        <v>Welcome Home Cheeseboard &amp; Red Wine</v>
      </c>
      <c r="DF183" t="str">
        <v>Wine &amp; Antipasto Hamper</v>
      </c>
      <c r="DG183" t="str">
        <v>Wine &amp; Chocolate Collection</v>
      </c>
      <c r="DH183" t="str">
        <v>With Love Sparkling Hamper</v>
      </c>
      <c r="DI183" t="str">
        <v>Yes Way Rose Hamper</v>
      </c>
      <c r="DJ183" t="str">
        <v>You're Amazing Mini Moments Gift</v>
      </c>
      <c r="DK183" t="str">
        <v>Zonzo Roro Apertivo Spritz &amp; Snack Set Gift</v>
      </c>
      <c r="DL183" t="str">
        <v>Zonzo Vodka Celebration Hamper</v>
      </c>
      <c r="DM183" t="str">
        <v>Custom Hamper</v>
      </c>
    </row>
    <row r="184" spans="1:117" x14ac:dyDescent="0.25">
      <c r="A184" s="62" t="str" cm="1">
        <f t="array" ref="A184:DM184">TRANSPOSE(_xlfn._xlws.FILTER('Hamper Listing'!$A$2:$A$160,ISNUMBER(SEARCH('Bulk Order Form'!K197,'Hamper Listing'!$A$2:$A$160)),"No Results"))</f>
        <v>A Chandon Gift Hamper</v>
      </c>
      <c r="B184" t="str">
        <v>All Chill, No Booze Beer Hamper</v>
      </c>
      <c r="C184" t="str">
        <v>Backyard Barby Essentials Crate</v>
      </c>
      <c r="D184" t="str">
        <v>Beer &amp; Wine Picnic Cooler Bag</v>
      </c>
      <c r="E184" t="str">
        <v>Bite Bundle Gourmet Snacks Hamper</v>
      </c>
      <c r="F184" t="str">
        <v>Bite Bundle Pasta Night Hamper</v>
      </c>
      <c r="G184" t="str">
        <v>Bite Bundle Snack Indulgence Hamper</v>
      </c>
      <c r="H184" t="str">
        <v>Bondi Essentials Gift Hamper</v>
      </c>
      <c r="I184" t="str">
        <v>Botanica Pamper Hamper</v>
      </c>
      <c r="J184" t="str">
        <v>Botanica Rose Chandon Gift</v>
      </c>
      <c r="K184" t="str">
        <v>Box Of Treats Easter Hamper</v>
      </c>
      <c r="L184" t="str">
        <v>Box Of Treats Hamper</v>
      </c>
      <c r="M184" t="str">
        <v>Car &amp; Wine Lovers Gift Hamper</v>
      </c>
      <c r="N184" t="str">
        <v>Car Chamois &amp; Red Wine Gift</v>
      </c>
      <c r="O184" t="str">
        <v>Car Chamois &amp; White Wine Gift</v>
      </c>
      <c r="P184" t="str">
        <v>Car Essentials Gift Pack</v>
      </c>
      <c r="Q184" t="str">
        <v>Caring For You Rest Time Gift Box</v>
      </c>
      <c r="R184" t="str">
        <v>Celebrate Shiraz Gift Box</v>
      </c>
      <c r="S184" t="str">
        <v>Chill Out Lager Hamper</v>
      </c>
      <c r="T184" t="str">
        <v>Chill Out Pale Ale Hamper</v>
      </c>
      <c r="U184" t="str">
        <v>Chivas Whisky &amp; Nuts Hamper</v>
      </c>
      <c r="V184" t="str">
        <v>Clay Date - Clay Sculpting Set For Two</v>
      </c>
      <c r="W184" t="str">
        <v>Connoisseur's Wine Collection Hamper</v>
      </c>
      <c r="X184" t="str">
        <v>Cuddle Up At Home</v>
      </c>
      <c r="Y184" t="str">
        <v>Dom Perignon Champagne Gift Hamper</v>
      </c>
      <c r="Z184" t="str">
        <v>Double Wine Canvas Shopper</v>
      </c>
      <c r="AA184" t="str">
        <v>Elegance Dom Perignon Gift Hamper</v>
      </c>
      <c r="AB184" t="str">
        <v>Elegant Shiraz Housewarming Gift Box</v>
      </c>
      <c r="AC184" t="str">
        <v>Entertain With Veuve Crate</v>
      </c>
      <c r="AD184" t="str">
        <v>For Her Essentials Hamper</v>
      </c>
      <c r="AE184" t="str">
        <v>Garden &amp; Pamper Hamper</v>
      </c>
      <c r="AF184" t="str">
        <v>Glenlivet 12 Premium Whisky Hamper</v>
      </c>
      <c r="AG184" t="str">
        <v>Glenmorangie Whisky Tasting Hamper</v>
      </c>
      <c r="AH184" t="str">
        <v>Golf &amp; Chill Pack Gift</v>
      </c>
      <c r="AI184" t="str">
        <v>Gourmet Cheeseboard Hamper</v>
      </c>
      <c r="AJ184" t="str">
        <v>Gourmet Red Wine Hamper</v>
      </c>
      <c r="AK184" t="str">
        <v>Gourmet Sauv Blanc Hamper</v>
      </c>
      <c r="AL184" t="str">
        <v>Gourmet Settlement Gift</v>
      </c>
      <c r="AM184" t="str">
        <v>Gourmet Sparkling Hamper</v>
      </c>
      <c r="AN184" t="str">
        <v>Gourmet White Wine Hamper</v>
      </c>
      <c r="AO184" t="str">
        <v>Heaps Normal for Heaps Cool Gents Gift</v>
      </c>
      <c r="AP184" t="str">
        <v>Her Comfort Care Gift</v>
      </c>
      <c r="AQ184" t="str">
        <v>Home Celebration Hamper</v>
      </c>
      <c r="AR184" t="str">
        <v>Hoppy Days Pale Ale, Snack &amp; Speaker Gift Hamper</v>
      </c>
      <c r="AS184" t="str">
        <v>Hoppy Easter Chocolate Gift Box</v>
      </c>
      <c r="AT184" t="str">
        <v>Hoppy Easter Sparkling Gift Basket</v>
      </c>
      <c r="AU184" t="str">
        <v>Johnnie Walker Whisky Hamper</v>
      </c>
      <c r="AV184" t="str">
        <v>Limoncello Picnic Party Cooler</v>
      </c>
      <c r="AW184" t="str">
        <v>Love You Beary Much Hamper</v>
      </c>
      <c r="AX184" t="str">
        <v>Luxurious Picnic Gift Hamper</v>
      </c>
      <c r="AY184" t="str">
        <v>Luxury Car &amp; St Hugo Shiraz Hamper</v>
      </c>
      <c r="AZ184" t="str">
        <v>Luxury Gift Hamper For Her</v>
      </c>
      <c r="BA184" t="str">
        <v>Luxury Gift Hamper For Him</v>
      </c>
      <c r="BB184" t="str">
        <v>Luxury Homebody Relaxation Gift Hamper</v>
      </c>
      <c r="BC184" t="str">
        <v>Luxury Moet Hamper</v>
      </c>
      <c r="BD184" t="str">
        <v>Made To Share Basket</v>
      </c>
      <c r="BE184" t="str">
        <v>Makers Mark Whisky Hamper</v>
      </c>
      <c r="BF184" t="str">
        <v>Market Munchies Canvas Bag</v>
      </c>
      <c r="BG184" t="str">
        <v>Mini Home Chef Gift Set</v>
      </c>
      <c r="BH184" t="str">
        <v>Mini Snack Gift Box</v>
      </c>
      <c r="BI184" t="str">
        <v>Moet Gift Hamper</v>
      </c>
      <c r="BJ184" t="str">
        <v>Moon Dog Brews for Him Hamper</v>
      </c>
      <c r="BK184" t="str">
        <v>Mum's Margs &amp; Me Time Gift Basket</v>
      </c>
      <c r="BL184" t="str">
        <v>Mum's Market Munchies Tote Gift</v>
      </c>
      <c r="BM184" t="str">
        <v>Mum's Red Wine &amp; Robe Hamper</v>
      </c>
      <c r="BN184" t="str">
        <v>Mum's Sip &amp; Snack Hamper</v>
      </c>
      <c r="BO184" t="str">
        <v>Mum's Sparkling &amp; Treats Hamper</v>
      </c>
      <c r="BP184" t="str">
        <v>Mum's Sweet Treat Hamper</v>
      </c>
      <c r="BQ184" t="str">
        <v>Opulent Tea Lovers Gift Set</v>
      </c>
      <c r="BR184" t="str">
        <v>Perk Me Up Coffee Hamper</v>
      </c>
      <c r="BS184" t="str">
        <v>Prosecco Celebration Hamper</v>
      </c>
      <c r="BT184" t="str">
        <v>Red &amp; White Wine Gift Box</v>
      </c>
      <c r="BU184" t="str">
        <v>Red Welcome Home Hamper</v>
      </c>
      <c r="BV184" t="str">
        <v>Red Wine &amp; Game Night In Hamper</v>
      </c>
      <c r="BW184" t="str">
        <v>Reset Mini Moment Gift Box</v>
      </c>
      <c r="BX184" t="str">
        <v>Rest &amp; Reset Wellness Gift Hamper</v>
      </c>
      <c r="BY184" t="str">
        <v>Retire In Style Hamper</v>
      </c>
      <c r="BZ184" t="str">
        <v>Robby's Entertainer Gift Pack</v>
      </c>
      <c r="CA184" t="str">
        <v>Robs Arvo BBQ Kit</v>
      </c>
      <c r="CB184" t="str">
        <v>Rob's Red Wine Tasting Hamper</v>
      </c>
      <c r="CC184" t="str">
        <v>Self Care For You Gift Box</v>
      </c>
      <c r="CD184" t="str">
        <v>Self Care Gift Hamper</v>
      </c>
      <c r="CE184" t="str">
        <v>Sip &amp; Snack Gift Hamper</v>
      </c>
      <c r="CF184" t="str">
        <v>Sparkling Celebration Car Gift Hamper</v>
      </c>
      <c r="CG184" t="str">
        <v>Summer Lovin' Shopper Bag</v>
      </c>
      <c r="CH184" t="str">
        <v>Sweet Chocolate Easter Hamper</v>
      </c>
      <c r="CI184" t="str">
        <v>Sweet Chocolate Hamper</v>
      </c>
      <c r="CJ184" t="str">
        <v>Sweet Easter Sharing Gift Hamper</v>
      </c>
      <c r="CK184" t="str">
        <v>Sweet Treats Gift Hamper</v>
      </c>
      <c r="CL184" t="str">
        <v>Take Care Gift Hamper</v>
      </c>
      <c r="CM184" t="str">
        <v>Tea &amp; Comfort Hamper</v>
      </c>
      <c r="CN184" t="str">
        <v>The Aberlour 'U R' Special Hamper</v>
      </c>
      <c r="CO184" t="str">
        <v>The Artisan Picnic Hamper</v>
      </c>
      <c r="CP184" t="str">
        <v>The BBQ Lover's Gift Box</v>
      </c>
      <c r="CQ184" t="str">
        <v>The Bondi Soap Indulgence 'Delight Me' Gift Box</v>
      </c>
      <c r="CR184" t="str">
        <v>The Coffee &amp; Crunch Bundle Hamper</v>
      </c>
      <c r="CS184" t="str">
        <v>The Coffee Lover's Gift</v>
      </c>
      <c r="CT184" t="str">
        <v>The Entertainer Crate</v>
      </c>
      <c r="CU184" t="str">
        <v>The Gents' Retreat Hamper</v>
      </c>
      <c r="CV184" t="str">
        <v>Thinking Of You Mini Moments Gift</v>
      </c>
      <c r="CW184" t="str">
        <v>Top Shelf Veuve &amp; Aberlour Whisky Gift</v>
      </c>
      <c r="CX184" t="str">
        <v>Ultimate Car Gift Pack With Meguiar's</v>
      </c>
      <c r="CY184" t="str">
        <v>Ultimate Party Pack</v>
      </c>
      <c r="CZ184" t="str">
        <v>Very Veuve Gift Hamper</v>
      </c>
      <c r="DA184" t="str">
        <v>Vitale Australian Botanicals House Essentials</v>
      </c>
      <c r="DB184" t="str">
        <v>Vitale Wellness Pamper Hamper</v>
      </c>
      <c r="DC184" t="str">
        <v>Vitality Pamper Hamper</v>
      </c>
      <c r="DD184" t="str">
        <v>Welcome Home Cheeseboard &amp; Olive Oil</v>
      </c>
      <c r="DE184" t="str">
        <v>Welcome Home Cheeseboard &amp; Red Wine</v>
      </c>
      <c r="DF184" t="str">
        <v>Wine &amp; Antipasto Hamper</v>
      </c>
      <c r="DG184" t="str">
        <v>Wine &amp; Chocolate Collection</v>
      </c>
      <c r="DH184" t="str">
        <v>With Love Sparkling Hamper</v>
      </c>
      <c r="DI184" t="str">
        <v>Yes Way Rose Hamper</v>
      </c>
      <c r="DJ184" t="str">
        <v>You're Amazing Mini Moments Gift</v>
      </c>
      <c r="DK184" t="str">
        <v>Zonzo Roro Apertivo Spritz &amp; Snack Set Gift</v>
      </c>
      <c r="DL184" t="str">
        <v>Zonzo Vodka Celebration Hamper</v>
      </c>
      <c r="DM184" t="str">
        <v>Custom Hamper</v>
      </c>
    </row>
    <row r="185" spans="1:117" x14ac:dyDescent="0.25">
      <c r="A185" s="62" t="str" cm="1">
        <f t="array" ref="A185:DM185">TRANSPOSE(_xlfn._xlws.FILTER('Hamper Listing'!$A$2:$A$160,ISNUMBER(SEARCH('Bulk Order Form'!K198,'Hamper Listing'!$A$2:$A$160)),"No Results"))</f>
        <v>A Chandon Gift Hamper</v>
      </c>
      <c r="B185" t="str">
        <v>All Chill, No Booze Beer Hamper</v>
      </c>
      <c r="C185" t="str">
        <v>Backyard Barby Essentials Crate</v>
      </c>
      <c r="D185" t="str">
        <v>Beer &amp; Wine Picnic Cooler Bag</v>
      </c>
      <c r="E185" t="str">
        <v>Bite Bundle Gourmet Snacks Hamper</v>
      </c>
      <c r="F185" t="str">
        <v>Bite Bundle Pasta Night Hamper</v>
      </c>
      <c r="G185" t="str">
        <v>Bite Bundle Snack Indulgence Hamper</v>
      </c>
      <c r="H185" t="str">
        <v>Bondi Essentials Gift Hamper</v>
      </c>
      <c r="I185" t="str">
        <v>Botanica Pamper Hamper</v>
      </c>
      <c r="J185" t="str">
        <v>Botanica Rose Chandon Gift</v>
      </c>
      <c r="K185" t="str">
        <v>Box Of Treats Easter Hamper</v>
      </c>
      <c r="L185" t="str">
        <v>Box Of Treats Hamper</v>
      </c>
      <c r="M185" t="str">
        <v>Car &amp; Wine Lovers Gift Hamper</v>
      </c>
      <c r="N185" t="str">
        <v>Car Chamois &amp; Red Wine Gift</v>
      </c>
      <c r="O185" t="str">
        <v>Car Chamois &amp; White Wine Gift</v>
      </c>
      <c r="P185" t="str">
        <v>Car Essentials Gift Pack</v>
      </c>
      <c r="Q185" t="str">
        <v>Caring For You Rest Time Gift Box</v>
      </c>
      <c r="R185" t="str">
        <v>Celebrate Shiraz Gift Box</v>
      </c>
      <c r="S185" t="str">
        <v>Chill Out Lager Hamper</v>
      </c>
      <c r="T185" t="str">
        <v>Chill Out Pale Ale Hamper</v>
      </c>
      <c r="U185" t="str">
        <v>Chivas Whisky &amp; Nuts Hamper</v>
      </c>
      <c r="V185" t="str">
        <v>Clay Date - Clay Sculpting Set For Two</v>
      </c>
      <c r="W185" t="str">
        <v>Connoisseur's Wine Collection Hamper</v>
      </c>
      <c r="X185" t="str">
        <v>Cuddle Up At Home</v>
      </c>
      <c r="Y185" t="str">
        <v>Dom Perignon Champagne Gift Hamper</v>
      </c>
      <c r="Z185" t="str">
        <v>Double Wine Canvas Shopper</v>
      </c>
      <c r="AA185" t="str">
        <v>Elegance Dom Perignon Gift Hamper</v>
      </c>
      <c r="AB185" t="str">
        <v>Elegant Shiraz Housewarming Gift Box</v>
      </c>
      <c r="AC185" t="str">
        <v>Entertain With Veuve Crate</v>
      </c>
      <c r="AD185" t="str">
        <v>For Her Essentials Hamper</v>
      </c>
      <c r="AE185" t="str">
        <v>Garden &amp; Pamper Hamper</v>
      </c>
      <c r="AF185" t="str">
        <v>Glenlivet 12 Premium Whisky Hamper</v>
      </c>
      <c r="AG185" t="str">
        <v>Glenmorangie Whisky Tasting Hamper</v>
      </c>
      <c r="AH185" t="str">
        <v>Golf &amp; Chill Pack Gift</v>
      </c>
      <c r="AI185" t="str">
        <v>Gourmet Cheeseboard Hamper</v>
      </c>
      <c r="AJ185" t="str">
        <v>Gourmet Red Wine Hamper</v>
      </c>
      <c r="AK185" t="str">
        <v>Gourmet Sauv Blanc Hamper</v>
      </c>
      <c r="AL185" t="str">
        <v>Gourmet Settlement Gift</v>
      </c>
      <c r="AM185" t="str">
        <v>Gourmet Sparkling Hamper</v>
      </c>
      <c r="AN185" t="str">
        <v>Gourmet White Wine Hamper</v>
      </c>
      <c r="AO185" t="str">
        <v>Heaps Normal for Heaps Cool Gents Gift</v>
      </c>
      <c r="AP185" t="str">
        <v>Her Comfort Care Gift</v>
      </c>
      <c r="AQ185" t="str">
        <v>Home Celebration Hamper</v>
      </c>
      <c r="AR185" t="str">
        <v>Hoppy Days Pale Ale, Snack &amp; Speaker Gift Hamper</v>
      </c>
      <c r="AS185" t="str">
        <v>Hoppy Easter Chocolate Gift Box</v>
      </c>
      <c r="AT185" t="str">
        <v>Hoppy Easter Sparkling Gift Basket</v>
      </c>
      <c r="AU185" t="str">
        <v>Johnnie Walker Whisky Hamper</v>
      </c>
      <c r="AV185" t="str">
        <v>Limoncello Picnic Party Cooler</v>
      </c>
      <c r="AW185" t="str">
        <v>Love You Beary Much Hamper</v>
      </c>
      <c r="AX185" t="str">
        <v>Luxurious Picnic Gift Hamper</v>
      </c>
      <c r="AY185" t="str">
        <v>Luxury Car &amp; St Hugo Shiraz Hamper</v>
      </c>
      <c r="AZ185" t="str">
        <v>Luxury Gift Hamper For Her</v>
      </c>
      <c r="BA185" t="str">
        <v>Luxury Gift Hamper For Him</v>
      </c>
      <c r="BB185" t="str">
        <v>Luxury Homebody Relaxation Gift Hamper</v>
      </c>
      <c r="BC185" t="str">
        <v>Luxury Moet Hamper</v>
      </c>
      <c r="BD185" t="str">
        <v>Made To Share Basket</v>
      </c>
      <c r="BE185" t="str">
        <v>Makers Mark Whisky Hamper</v>
      </c>
      <c r="BF185" t="str">
        <v>Market Munchies Canvas Bag</v>
      </c>
      <c r="BG185" t="str">
        <v>Mini Home Chef Gift Set</v>
      </c>
      <c r="BH185" t="str">
        <v>Mini Snack Gift Box</v>
      </c>
      <c r="BI185" t="str">
        <v>Moet Gift Hamper</v>
      </c>
      <c r="BJ185" t="str">
        <v>Moon Dog Brews for Him Hamper</v>
      </c>
      <c r="BK185" t="str">
        <v>Mum's Margs &amp; Me Time Gift Basket</v>
      </c>
      <c r="BL185" t="str">
        <v>Mum's Market Munchies Tote Gift</v>
      </c>
      <c r="BM185" t="str">
        <v>Mum's Red Wine &amp; Robe Hamper</v>
      </c>
      <c r="BN185" t="str">
        <v>Mum's Sip &amp; Snack Hamper</v>
      </c>
      <c r="BO185" t="str">
        <v>Mum's Sparkling &amp; Treats Hamper</v>
      </c>
      <c r="BP185" t="str">
        <v>Mum's Sweet Treat Hamper</v>
      </c>
      <c r="BQ185" t="str">
        <v>Opulent Tea Lovers Gift Set</v>
      </c>
      <c r="BR185" t="str">
        <v>Perk Me Up Coffee Hamper</v>
      </c>
      <c r="BS185" t="str">
        <v>Prosecco Celebration Hamper</v>
      </c>
      <c r="BT185" t="str">
        <v>Red &amp; White Wine Gift Box</v>
      </c>
      <c r="BU185" t="str">
        <v>Red Welcome Home Hamper</v>
      </c>
      <c r="BV185" t="str">
        <v>Red Wine &amp; Game Night In Hamper</v>
      </c>
      <c r="BW185" t="str">
        <v>Reset Mini Moment Gift Box</v>
      </c>
      <c r="BX185" t="str">
        <v>Rest &amp; Reset Wellness Gift Hamper</v>
      </c>
      <c r="BY185" t="str">
        <v>Retire In Style Hamper</v>
      </c>
      <c r="BZ185" t="str">
        <v>Robby's Entertainer Gift Pack</v>
      </c>
      <c r="CA185" t="str">
        <v>Robs Arvo BBQ Kit</v>
      </c>
      <c r="CB185" t="str">
        <v>Rob's Red Wine Tasting Hamper</v>
      </c>
      <c r="CC185" t="str">
        <v>Self Care For You Gift Box</v>
      </c>
      <c r="CD185" t="str">
        <v>Self Care Gift Hamper</v>
      </c>
      <c r="CE185" t="str">
        <v>Sip &amp; Snack Gift Hamper</v>
      </c>
      <c r="CF185" t="str">
        <v>Sparkling Celebration Car Gift Hamper</v>
      </c>
      <c r="CG185" t="str">
        <v>Summer Lovin' Shopper Bag</v>
      </c>
      <c r="CH185" t="str">
        <v>Sweet Chocolate Easter Hamper</v>
      </c>
      <c r="CI185" t="str">
        <v>Sweet Chocolate Hamper</v>
      </c>
      <c r="CJ185" t="str">
        <v>Sweet Easter Sharing Gift Hamper</v>
      </c>
      <c r="CK185" t="str">
        <v>Sweet Treats Gift Hamper</v>
      </c>
      <c r="CL185" t="str">
        <v>Take Care Gift Hamper</v>
      </c>
      <c r="CM185" t="str">
        <v>Tea &amp; Comfort Hamper</v>
      </c>
      <c r="CN185" t="str">
        <v>The Aberlour 'U R' Special Hamper</v>
      </c>
      <c r="CO185" t="str">
        <v>The Artisan Picnic Hamper</v>
      </c>
      <c r="CP185" t="str">
        <v>The BBQ Lover's Gift Box</v>
      </c>
      <c r="CQ185" t="str">
        <v>The Bondi Soap Indulgence 'Delight Me' Gift Box</v>
      </c>
      <c r="CR185" t="str">
        <v>The Coffee &amp; Crunch Bundle Hamper</v>
      </c>
      <c r="CS185" t="str">
        <v>The Coffee Lover's Gift</v>
      </c>
      <c r="CT185" t="str">
        <v>The Entertainer Crate</v>
      </c>
      <c r="CU185" t="str">
        <v>The Gents' Retreat Hamper</v>
      </c>
      <c r="CV185" t="str">
        <v>Thinking Of You Mini Moments Gift</v>
      </c>
      <c r="CW185" t="str">
        <v>Top Shelf Veuve &amp; Aberlour Whisky Gift</v>
      </c>
      <c r="CX185" t="str">
        <v>Ultimate Car Gift Pack With Meguiar's</v>
      </c>
      <c r="CY185" t="str">
        <v>Ultimate Party Pack</v>
      </c>
      <c r="CZ185" t="str">
        <v>Very Veuve Gift Hamper</v>
      </c>
      <c r="DA185" t="str">
        <v>Vitale Australian Botanicals House Essentials</v>
      </c>
      <c r="DB185" t="str">
        <v>Vitale Wellness Pamper Hamper</v>
      </c>
      <c r="DC185" t="str">
        <v>Vitality Pamper Hamper</v>
      </c>
      <c r="DD185" t="str">
        <v>Welcome Home Cheeseboard &amp; Olive Oil</v>
      </c>
      <c r="DE185" t="str">
        <v>Welcome Home Cheeseboard &amp; Red Wine</v>
      </c>
      <c r="DF185" t="str">
        <v>Wine &amp; Antipasto Hamper</v>
      </c>
      <c r="DG185" t="str">
        <v>Wine &amp; Chocolate Collection</v>
      </c>
      <c r="DH185" t="str">
        <v>With Love Sparkling Hamper</v>
      </c>
      <c r="DI185" t="str">
        <v>Yes Way Rose Hamper</v>
      </c>
      <c r="DJ185" t="str">
        <v>You're Amazing Mini Moments Gift</v>
      </c>
      <c r="DK185" t="str">
        <v>Zonzo Roro Apertivo Spritz &amp; Snack Set Gift</v>
      </c>
      <c r="DL185" t="str">
        <v>Zonzo Vodka Celebration Hamper</v>
      </c>
      <c r="DM185" t="str">
        <v>Custom Hamper</v>
      </c>
    </row>
    <row r="186" spans="1:117" x14ac:dyDescent="0.25">
      <c r="A186" s="62" t="str" cm="1">
        <f t="array" ref="A186:DM186">TRANSPOSE(_xlfn._xlws.FILTER('Hamper Listing'!$A$2:$A$160,ISNUMBER(SEARCH('Bulk Order Form'!K199,'Hamper Listing'!$A$2:$A$160)),"No Results"))</f>
        <v>A Chandon Gift Hamper</v>
      </c>
      <c r="B186" t="str">
        <v>All Chill, No Booze Beer Hamper</v>
      </c>
      <c r="C186" t="str">
        <v>Backyard Barby Essentials Crate</v>
      </c>
      <c r="D186" t="str">
        <v>Beer &amp; Wine Picnic Cooler Bag</v>
      </c>
      <c r="E186" t="str">
        <v>Bite Bundle Gourmet Snacks Hamper</v>
      </c>
      <c r="F186" t="str">
        <v>Bite Bundle Pasta Night Hamper</v>
      </c>
      <c r="G186" t="str">
        <v>Bite Bundle Snack Indulgence Hamper</v>
      </c>
      <c r="H186" t="str">
        <v>Bondi Essentials Gift Hamper</v>
      </c>
      <c r="I186" t="str">
        <v>Botanica Pamper Hamper</v>
      </c>
      <c r="J186" t="str">
        <v>Botanica Rose Chandon Gift</v>
      </c>
      <c r="K186" t="str">
        <v>Box Of Treats Easter Hamper</v>
      </c>
      <c r="L186" t="str">
        <v>Box Of Treats Hamper</v>
      </c>
      <c r="M186" t="str">
        <v>Car &amp; Wine Lovers Gift Hamper</v>
      </c>
      <c r="N186" t="str">
        <v>Car Chamois &amp; Red Wine Gift</v>
      </c>
      <c r="O186" t="str">
        <v>Car Chamois &amp; White Wine Gift</v>
      </c>
      <c r="P186" t="str">
        <v>Car Essentials Gift Pack</v>
      </c>
      <c r="Q186" t="str">
        <v>Caring For You Rest Time Gift Box</v>
      </c>
      <c r="R186" t="str">
        <v>Celebrate Shiraz Gift Box</v>
      </c>
      <c r="S186" t="str">
        <v>Chill Out Lager Hamper</v>
      </c>
      <c r="T186" t="str">
        <v>Chill Out Pale Ale Hamper</v>
      </c>
      <c r="U186" t="str">
        <v>Chivas Whisky &amp; Nuts Hamper</v>
      </c>
      <c r="V186" t="str">
        <v>Clay Date - Clay Sculpting Set For Two</v>
      </c>
      <c r="W186" t="str">
        <v>Connoisseur's Wine Collection Hamper</v>
      </c>
      <c r="X186" t="str">
        <v>Cuddle Up At Home</v>
      </c>
      <c r="Y186" t="str">
        <v>Dom Perignon Champagne Gift Hamper</v>
      </c>
      <c r="Z186" t="str">
        <v>Double Wine Canvas Shopper</v>
      </c>
      <c r="AA186" t="str">
        <v>Elegance Dom Perignon Gift Hamper</v>
      </c>
      <c r="AB186" t="str">
        <v>Elegant Shiraz Housewarming Gift Box</v>
      </c>
      <c r="AC186" t="str">
        <v>Entertain With Veuve Crate</v>
      </c>
      <c r="AD186" t="str">
        <v>For Her Essentials Hamper</v>
      </c>
      <c r="AE186" t="str">
        <v>Garden &amp; Pamper Hamper</v>
      </c>
      <c r="AF186" t="str">
        <v>Glenlivet 12 Premium Whisky Hamper</v>
      </c>
      <c r="AG186" t="str">
        <v>Glenmorangie Whisky Tasting Hamper</v>
      </c>
      <c r="AH186" t="str">
        <v>Golf &amp; Chill Pack Gift</v>
      </c>
      <c r="AI186" t="str">
        <v>Gourmet Cheeseboard Hamper</v>
      </c>
      <c r="AJ186" t="str">
        <v>Gourmet Red Wine Hamper</v>
      </c>
      <c r="AK186" t="str">
        <v>Gourmet Sauv Blanc Hamper</v>
      </c>
      <c r="AL186" t="str">
        <v>Gourmet Settlement Gift</v>
      </c>
      <c r="AM186" t="str">
        <v>Gourmet Sparkling Hamper</v>
      </c>
      <c r="AN186" t="str">
        <v>Gourmet White Wine Hamper</v>
      </c>
      <c r="AO186" t="str">
        <v>Heaps Normal for Heaps Cool Gents Gift</v>
      </c>
      <c r="AP186" t="str">
        <v>Her Comfort Care Gift</v>
      </c>
      <c r="AQ186" t="str">
        <v>Home Celebration Hamper</v>
      </c>
      <c r="AR186" t="str">
        <v>Hoppy Days Pale Ale, Snack &amp; Speaker Gift Hamper</v>
      </c>
      <c r="AS186" t="str">
        <v>Hoppy Easter Chocolate Gift Box</v>
      </c>
      <c r="AT186" t="str">
        <v>Hoppy Easter Sparkling Gift Basket</v>
      </c>
      <c r="AU186" t="str">
        <v>Johnnie Walker Whisky Hamper</v>
      </c>
      <c r="AV186" t="str">
        <v>Limoncello Picnic Party Cooler</v>
      </c>
      <c r="AW186" t="str">
        <v>Love You Beary Much Hamper</v>
      </c>
      <c r="AX186" t="str">
        <v>Luxurious Picnic Gift Hamper</v>
      </c>
      <c r="AY186" t="str">
        <v>Luxury Car &amp; St Hugo Shiraz Hamper</v>
      </c>
      <c r="AZ186" t="str">
        <v>Luxury Gift Hamper For Her</v>
      </c>
      <c r="BA186" t="str">
        <v>Luxury Gift Hamper For Him</v>
      </c>
      <c r="BB186" t="str">
        <v>Luxury Homebody Relaxation Gift Hamper</v>
      </c>
      <c r="BC186" t="str">
        <v>Luxury Moet Hamper</v>
      </c>
      <c r="BD186" t="str">
        <v>Made To Share Basket</v>
      </c>
      <c r="BE186" t="str">
        <v>Makers Mark Whisky Hamper</v>
      </c>
      <c r="BF186" t="str">
        <v>Market Munchies Canvas Bag</v>
      </c>
      <c r="BG186" t="str">
        <v>Mini Home Chef Gift Set</v>
      </c>
      <c r="BH186" t="str">
        <v>Mini Snack Gift Box</v>
      </c>
      <c r="BI186" t="str">
        <v>Moet Gift Hamper</v>
      </c>
      <c r="BJ186" t="str">
        <v>Moon Dog Brews for Him Hamper</v>
      </c>
      <c r="BK186" t="str">
        <v>Mum's Margs &amp; Me Time Gift Basket</v>
      </c>
      <c r="BL186" t="str">
        <v>Mum's Market Munchies Tote Gift</v>
      </c>
      <c r="BM186" t="str">
        <v>Mum's Red Wine &amp; Robe Hamper</v>
      </c>
      <c r="BN186" t="str">
        <v>Mum's Sip &amp; Snack Hamper</v>
      </c>
      <c r="BO186" t="str">
        <v>Mum's Sparkling &amp; Treats Hamper</v>
      </c>
      <c r="BP186" t="str">
        <v>Mum's Sweet Treat Hamper</v>
      </c>
      <c r="BQ186" t="str">
        <v>Opulent Tea Lovers Gift Set</v>
      </c>
      <c r="BR186" t="str">
        <v>Perk Me Up Coffee Hamper</v>
      </c>
      <c r="BS186" t="str">
        <v>Prosecco Celebration Hamper</v>
      </c>
      <c r="BT186" t="str">
        <v>Red &amp; White Wine Gift Box</v>
      </c>
      <c r="BU186" t="str">
        <v>Red Welcome Home Hamper</v>
      </c>
      <c r="BV186" t="str">
        <v>Red Wine &amp; Game Night In Hamper</v>
      </c>
      <c r="BW186" t="str">
        <v>Reset Mini Moment Gift Box</v>
      </c>
      <c r="BX186" t="str">
        <v>Rest &amp; Reset Wellness Gift Hamper</v>
      </c>
      <c r="BY186" t="str">
        <v>Retire In Style Hamper</v>
      </c>
      <c r="BZ186" t="str">
        <v>Robby's Entertainer Gift Pack</v>
      </c>
      <c r="CA186" t="str">
        <v>Robs Arvo BBQ Kit</v>
      </c>
      <c r="CB186" t="str">
        <v>Rob's Red Wine Tasting Hamper</v>
      </c>
      <c r="CC186" t="str">
        <v>Self Care For You Gift Box</v>
      </c>
      <c r="CD186" t="str">
        <v>Self Care Gift Hamper</v>
      </c>
      <c r="CE186" t="str">
        <v>Sip &amp; Snack Gift Hamper</v>
      </c>
      <c r="CF186" t="str">
        <v>Sparkling Celebration Car Gift Hamper</v>
      </c>
      <c r="CG186" t="str">
        <v>Summer Lovin' Shopper Bag</v>
      </c>
      <c r="CH186" t="str">
        <v>Sweet Chocolate Easter Hamper</v>
      </c>
      <c r="CI186" t="str">
        <v>Sweet Chocolate Hamper</v>
      </c>
      <c r="CJ186" t="str">
        <v>Sweet Easter Sharing Gift Hamper</v>
      </c>
      <c r="CK186" t="str">
        <v>Sweet Treats Gift Hamper</v>
      </c>
      <c r="CL186" t="str">
        <v>Take Care Gift Hamper</v>
      </c>
      <c r="CM186" t="str">
        <v>Tea &amp; Comfort Hamper</v>
      </c>
      <c r="CN186" t="str">
        <v>The Aberlour 'U R' Special Hamper</v>
      </c>
      <c r="CO186" t="str">
        <v>The Artisan Picnic Hamper</v>
      </c>
      <c r="CP186" t="str">
        <v>The BBQ Lover's Gift Box</v>
      </c>
      <c r="CQ186" t="str">
        <v>The Bondi Soap Indulgence 'Delight Me' Gift Box</v>
      </c>
      <c r="CR186" t="str">
        <v>The Coffee &amp; Crunch Bundle Hamper</v>
      </c>
      <c r="CS186" t="str">
        <v>The Coffee Lover's Gift</v>
      </c>
      <c r="CT186" t="str">
        <v>The Entertainer Crate</v>
      </c>
      <c r="CU186" t="str">
        <v>The Gents' Retreat Hamper</v>
      </c>
      <c r="CV186" t="str">
        <v>Thinking Of You Mini Moments Gift</v>
      </c>
      <c r="CW186" t="str">
        <v>Top Shelf Veuve &amp; Aberlour Whisky Gift</v>
      </c>
      <c r="CX186" t="str">
        <v>Ultimate Car Gift Pack With Meguiar's</v>
      </c>
      <c r="CY186" t="str">
        <v>Ultimate Party Pack</v>
      </c>
      <c r="CZ186" t="str">
        <v>Very Veuve Gift Hamper</v>
      </c>
      <c r="DA186" t="str">
        <v>Vitale Australian Botanicals House Essentials</v>
      </c>
      <c r="DB186" t="str">
        <v>Vitale Wellness Pamper Hamper</v>
      </c>
      <c r="DC186" t="str">
        <v>Vitality Pamper Hamper</v>
      </c>
      <c r="DD186" t="str">
        <v>Welcome Home Cheeseboard &amp; Olive Oil</v>
      </c>
      <c r="DE186" t="str">
        <v>Welcome Home Cheeseboard &amp; Red Wine</v>
      </c>
      <c r="DF186" t="str">
        <v>Wine &amp; Antipasto Hamper</v>
      </c>
      <c r="DG186" t="str">
        <v>Wine &amp; Chocolate Collection</v>
      </c>
      <c r="DH186" t="str">
        <v>With Love Sparkling Hamper</v>
      </c>
      <c r="DI186" t="str">
        <v>Yes Way Rose Hamper</v>
      </c>
      <c r="DJ186" t="str">
        <v>You're Amazing Mini Moments Gift</v>
      </c>
      <c r="DK186" t="str">
        <v>Zonzo Roro Apertivo Spritz &amp; Snack Set Gift</v>
      </c>
      <c r="DL186" t="str">
        <v>Zonzo Vodka Celebration Hamper</v>
      </c>
      <c r="DM186" t="str">
        <v>Custom Hamper</v>
      </c>
    </row>
    <row r="187" spans="1:117" x14ac:dyDescent="0.25">
      <c r="A187" s="62" t="str" cm="1">
        <f t="array" ref="A187:DM187">TRANSPOSE(_xlfn._xlws.FILTER('Hamper Listing'!$A$2:$A$160,ISNUMBER(SEARCH('Bulk Order Form'!K200,'Hamper Listing'!$A$2:$A$160)),"No Results"))</f>
        <v>A Chandon Gift Hamper</v>
      </c>
      <c r="B187" t="str">
        <v>All Chill, No Booze Beer Hamper</v>
      </c>
      <c r="C187" t="str">
        <v>Backyard Barby Essentials Crate</v>
      </c>
      <c r="D187" t="str">
        <v>Beer &amp; Wine Picnic Cooler Bag</v>
      </c>
      <c r="E187" t="str">
        <v>Bite Bundle Gourmet Snacks Hamper</v>
      </c>
      <c r="F187" t="str">
        <v>Bite Bundle Pasta Night Hamper</v>
      </c>
      <c r="G187" t="str">
        <v>Bite Bundle Snack Indulgence Hamper</v>
      </c>
      <c r="H187" t="str">
        <v>Bondi Essentials Gift Hamper</v>
      </c>
      <c r="I187" t="str">
        <v>Botanica Pamper Hamper</v>
      </c>
      <c r="J187" t="str">
        <v>Botanica Rose Chandon Gift</v>
      </c>
      <c r="K187" t="str">
        <v>Box Of Treats Easter Hamper</v>
      </c>
      <c r="L187" t="str">
        <v>Box Of Treats Hamper</v>
      </c>
      <c r="M187" t="str">
        <v>Car &amp; Wine Lovers Gift Hamper</v>
      </c>
      <c r="N187" t="str">
        <v>Car Chamois &amp; Red Wine Gift</v>
      </c>
      <c r="O187" t="str">
        <v>Car Chamois &amp; White Wine Gift</v>
      </c>
      <c r="P187" t="str">
        <v>Car Essentials Gift Pack</v>
      </c>
      <c r="Q187" t="str">
        <v>Caring For You Rest Time Gift Box</v>
      </c>
      <c r="R187" t="str">
        <v>Celebrate Shiraz Gift Box</v>
      </c>
      <c r="S187" t="str">
        <v>Chill Out Lager Hamper</v>
      </c>
      <c r="T187" t="str">
        <v>Chill Out Pale Ale Hamper</v>
      </c>
      <c r="U187" t="str">
        <v>Chivas Whisky &amp; Nuts Hamper</v>
      </c>
      <c r="V187" t="str">
        <v>Clay Date - Clay Sculpting Set For Two</v>
      </c>
      <c r="W187" t="str">
        <v>Connoisseur's Wine Collection Hamper</v>
      </c>
      <c r="X187" t="str">
        <v>Cuddle Up At Home</v>
      </c>
      <c r="Y187" t="str">
        <v>Dom Perignon Champagne Gift Hamper</v>
      </c>
      <c r="Z187" t="str">
        <v>Double Wine Canvas Shopper</v>
      </c>
      <c r="AA187" t="str">
        <v>Elegance Dom Perignon Gift Hamper</v>
      </c>
      <c r="AB187" t="str">
        <v>Elegant Shiraz Housewarming Gift Box</v>
      </c>
      <c r="AC187" t="str">
        <v>Entertain With Veuve Crate</v>
      </c>
      <c r="AD187" t="str">
        <v>For Her Essentials Hamper</v>
      </c>
      <c r="AE187" t="str">
        <v>Garden &amp; Pamper Hamper</v>
      </c>
      <c r="AF187" t="str">
        <v>Glenlivet 12 Premium Whisky Hamper</v>
      </c>
      <c r="AG187" t="str">
        <v>Glenmorangie Whisky Tasting Hamper</v>
      </c>
      <c r="AH187" t="str">
        <v>Golf &amp; Chill Pack Gift</v>
      </c>
      <c r="AI187" t="str">
        <v>Gourmet Cheeseboard Hamper</v>
      </c>
      <c r="AJ187" t="str">
        <v>Gourmet Red Wine Hamper</v>
      </c>
      <c r="AK187" t="str">
        <v>Gourmet Sauv Blanc Hamper</v>
      </c>
      <c r="AL187" t="str">
        <v>Gourmet Settlement Gift</v>
      </c>
      <c r="AM187" t="str">
        <v>Gourmet Sparkling Hamper</v>
      </c>
      <c r="AN187" t="str">
        <v>Gourmet White Wine Hamper</v>
      </c>
      <c r="AO187" t="str">
        <v>Heaps Normal for Heaps Cool Gents Gift</v>
      </c>
      <c r="AP187" t="str">
        <v>Her Comfort Care Gift</v>
      </c>
      <c r="AQ187" t="str">
        <v>Home Celebration Hamper</v>
      </c>
      <c r="AR187" t="str">
        <v>Hoppy Days Pale Ale, Snack &amp; Speaker Gift Hamper</v>
      </c>
      <c r="AS187" t="str">
        <v>Hoppy Easter Chocolate Gift Box</v>
      </c>
      <c r="AT187" t="str">
        <v>Hoppy Easter Sparkling Gift Basket</v>
      </c>
      <c r="AU187" t="str">
        <v>Johnnie Walker Whisky Hamper</v>
      </c>
      <c r="AV187" t="str">
        <v>Limoncello Picnic Party Cooler</v>
      </c>
      <c r="AW187" t="str">
        <v>Love You Beary Much Hamper</v>
      </c>
      <c r="AX187" t="str">
        <v>Luxurious Picnic Gift Hamper</v>
      </c>
      <c r="AY187" t="str">
        <v>Luxury Car &amp; St Hugo Shiraz Hamper</v>
      </c>
      <c r="AZ187" t="str">
        <v>Luxury Gift Hamper For Her</v>
      </c>
      <c r="BA187" t="str">
        <v>Luxury Gift Hamper For Him</v>
      </c>
      <c r="BB187" t="str">
        <v>Luxury Homebody Relaxation Gift Hamper</v>
      </c>
      <c r="BC187" t="str">
        <v>Luxury Moet Hamper</v>
      </c>
      <c r="BD187" t="str">
        <v>Made To Share Basket</v>
      </c>
      <c r="BE187" t="str">
        <v>Makers Mark Whisky Hamper</v>
      </c>
      <c r="BF187" t="str">
        <v>Market Munchies Canvas Bag</v>
      </c>
      <c r="BG187" t="str">
        <v>Mini Home Chef Gift Set</v>
      </c>
      <c r="BH187" t="str">
        <v>Mini Snack Gift Box</v>
      </c>
      <c r="BI187" t="str">
        <v>Moet Gift Hamper</v>
      </c>
      <c r="BJ187" t="str">
        <v>Moon Dog Brews for Him Hamper</v>
      </c>
      <c r="BK187" t="str">
        <v>Mum's Margs &amp; Me Time Gift Basket</v>
      </c>
      <c r="BL187" t="str">
        <v>Mum's Market Munchies Tote Gift</v>
      </c>
      <c r="BM187" t="str">
        <v>Mum's Red Wine &amp; Robe Hamper</v>
      </c>
      <c r="BN187" t="str">
        <v>Mum's Sip &amp; Snack Hamper</v>
      </c>
      <c r="BO187" t="str">
        <v>Mum's Sparkling &amp; Treats Hamper</v>
      </c>
      <c r="BP187" t="str">
        <v>Mum's Sweet Treat Hamper</v>
      </c>
      <c r="BQ187" t="str">
        <v>Opulent Tea Lovers Gift Set</v>
      </c>
      <c r="BR187" t="str">
        <v>Perk Me Up Coffee Hamper</v>
      </c>
      <c r="BS187" t="str">
        <v>Prosecco Celebration Hamper</v>
      </c>
      <c r="BT187" t="str">
        <v>Red &amp; White Wine Gift Box</v>
      </c>
      <c r="BU187" t="str">
        <v>Red Welcome Home Hamper</v>
      </c>
      <c r="BV187" t="str">
        <v>Red Wine &amp; Game Night In Hamper</v>
      </c>
      <c r="BW187" t="str">
        <v>Reset Mini Moment Gift Box</v>
      </c>
      <c r="BX187" t="str">
        <v>Rest &amp; Reset Wellness Gift Hamper</v>
      </c>
      <c r="BY187" t="str">
        <v>Retire In Style Hamper</v>
      </c>
      <c r="BZ187" t="str">
        <v>Robby's Entertainer Gift Pack</v>
      </c>
      <c r="CA187" t="str">
        <v>Robs Arvo BBQ Kit</v>
      </c>
      <c r="CB187" t="str">
        <v>Rob's Red Wine Tasting Hamper</v>
      </c>
      <c r="CC187" t="str">
        <v>Self Care For You Gift Box</v>
      </c>
      <c r="CD187" t="str">
        <v>Self Care Gift Hamper</v>
      </c>
      <c r="CE187" t="str">
        <v>Sip &amp; Snack Gift Hamper</v>
      </c>
      <c r="CF187" t="str">
        <v>Sparkling Celebration Car Gift Hamper</v>
      </c>
      <c r="CG187" t="str">
        <v>Summer Lovin' Shopper Bag</v>
      </c>
      <c r="CH187" t="str">
        <v>Sweet Chocolate Easter Hamper</v>
      </c>
      <c r="CI187" t="str">
        <v>Sweet Chocolate Hamper</v>
      </c>
      <c r="CJ187" t="str">
        <v>Sweet Easter Sharing Gift Hamper</v>
      </c>
      <c r="CK187" t="str">
        <v>Sweet Treats Gift Hamper</v>
      </c>
      <c r="CL187" t="str">
        <v>Take Care Gift Hamper</v>
      </c>
      <c r="CM187" t="str">
        <v>Tea &amp; Comfort Hamper</v>
      </c>
      <c r="CN187" t="str">
        <v>The Aberlour 'U R' Special Hamper</v>
      </c>
      <c r="CO187" t="str">
        <v>The Artisan Picnic Hamper</v>
      </c>
      <c r="CP187" t="str">
        <v>The BBQ Lover's Gift Box</v>
      </c>
      <c r="CQ187" t="str">
        <v>The Bondi Soap Indulgence 'Delight Me' Gift Box</v>
      </c>
      <c r="CR187" t="str">
        <v>The Coffee &amp; Crunch Bundle Hamper</v>
      </c>
      <c r="CS187" t="str">
        <v>The Coffee Lover's Gift</v>
      </c>
      <c r="CT187" t="str">
        <v>The Entertainer Crate</v>
      </c>
      <c r="CU187" t="str">
        <v>The Gents' Retreat Hamper</v>
      </c>
      <c r="CV187" t="str">
        <v>Thinking Of You Mini Moments Gift</v>
      </c>
      <c r="CW187" t="str">
        <v>Top Shelf Veuve &amp; Aberlour Whisky Gift</v>
      </c>
      <c r="CX187" t="str">
        <v>Ultimate Car Gift Pack With Meguiar's</v>
      </c>
      <c r="CY187" t="str">
        <v>Ultimate Party Pack</v>
      </c>
      <c r="CZ187" t="str">
        <v>Very Veuve Gift Hamper</v>
      </c>
      <c r="DA187" t="str">
        <v>Vitale Australian Botanicals House Essentials</v>
      </c>
      <c r="DB187" t="str">
        <v>Vitale Wellness Pamper Hamper</v>
      </c>
      <c r="DC187" t="str">
        <v>Vitality Pamper Hamper</v>
      </c>
      <c r="DD187" t="str">
        <v>Welcome Home Cheeseboard &amp; Olive Oil</v>
      </c>
      <c r="DE187" t="str">
        <v>Welcome Home Cheeseboard &amp; Red Wine</v>
      </c>
      <c r="DF187" t="str">
        <v>Wine &amp; Antipasto Hamper</v>
      </c>
      <c r="DG187" t="str">
        <v>Wine &amp; Chocolate Collection</v>
      </c>
      <c r="DH187" t="str">
        <v>With Love Sparkling Hamper</v>
      </c>
      <c r="DI187" t="str">
        <v>Yes Way Rose Hamper</v>
      </c>
      <c r="DJ187" t="str">
        <v>You're Amazing Mini Moments Gift</v>
      </c>
      <c r="DK187" t="str">
        <v>Zonzo Roro Apertivo Spritz &amp; Snack Set Gift</v>
      </c>
      <c r="DL187" t="str">
        <v>Zonzo Vodka Celebration Hamper</v>
      </c>
      <c r="DM187" t="str">
        <v>Custom Hamper</v>
      </c>
    </row>
    <row r="188" spans="1:117" x14ac:dyDescent="0.25">
      <c r="A188" s="62" t="str" cm="1">
        <f t="array" ref="A188:DM188">TRANSPOSE(_xlfn._xlws.FILTER('Hamper Listing'!$A$2:$A$160,ISNUMBER(SEARCH('Bulk Order Form'!K201,'Hamper Listing'!$A$2:$A$160)),"No Results"))</f>
        <v>A Chandon Gift Hamper</v>
      </c>
      <c r="B188" t="str">
        <v>All Chill, No Booze Beer Hamper</v>
      </c>
      <c r="C188" t="str">
        <v>Backyard Barby Essentials Crate</v>
      </c>
      <c r="D188" t="str">
        <v>Beer &amp; Wine Picnic Cooler Bag</v>
      </c>
      <c r="E188" t="str">
        <v>Bite Bundle Gourmet Snacks Hamper</v>
      </c>
      <c r="F188" t="str">
        <v>Bite Bundle Pasta Night Hamper</v>
      </c>
      <c r="G188" t="str">
        <v>Bite Bundle Snack Indulgence Hamper</v>
      </c>
      <c r="H188" t="str">
        <v>Bondi Essentials Gift Hamper</v>
      </c>
      <c r="I188" t="str">
        <v>Botanica Pamper Hamper</v>
      </c>
      <c r="J188" t="str">
        <v>Botanica Rose Chandon Gift</v>
      </c>
      <c r="K188" t="str">
        <v>Box Of Treats Easter Hamper</v>
      </c>
      <c r="L188" t="str">
        <v>Box Of Treats Hamper</v>
      </c>
      <c r="M188" t="str">
        <v>Car &amp; Wine Lovers Gift Hamper</v>
      </c>
      <c r="N188" t="str">
        <v>Car Chamois &amp; Red Wine Gift</v>
      </c>
      <c r="O188" t="str">
        <v>Car Chamois &amp; White Wine Gift</v>
      </c>
      <c r="P188" t="str">
        <v>Car Essentials Gift Pack</v>
      </c>
      <c r="Q188" t="str">
        <v>Caring For You Rest Time Gift Box</v>
      </c>
      <c r="R188" t="str">
        <v>Celebrate Shiraz Gift Box</v>
      </c>
      <c r="S188" t="str">
        <v>Chill Out Lager Hamper</v>
      </c>
      <c r="T188" t="str">
        <v>Chill Out Pale Ale Hamper</v>
      </c>
      <c r="U188" t="str">
        <v>Chivas Whisky &amp; Nuts Hamper</v>
      </c>
      <c r="V188" t="str">
        <v>Clay Date - Clay Sculpting Set For Two</v>
      </c>
      <c r="W188" t="str">
        <v>Connoisseur's Wine Collection Hamper</v>
      </c>
      <c r="X188" t="str">
        <v>Cuddle Up At Home</v>
      </c>
      <c r="Y188" t="str">
        <v>Dom Perignon Champagne Gift Hamper</v>
      </c>
      <c r="Z188" t="str">
        <v>Double Wine Canvas Shopper</v>
      </c>
      <c r="AA188" t="str">
        <v>Elegance Dom Perignon Gift Hamper</v>
      </c>
      <c r="AB188" t="str">
        <v>Elegant Shiraz Housewarming Gift Box</v>
      </c>
      <c r="AC188" t="str">
        <v>Entertain With Veuve Crate</v>
      </c>
      <c r="AD188" t="str">
        <v>For Her Essentials Hamper</v>
      </c>
      <c r="AE188" t="str">
        <v>Garden &amp; Pamper Hamper</v>
      </c>
      <c r="AF188" t="str">
        <v>Glenlivet 12 Premium Whisky Hamper</v>
      </c>
      <c r="AG188" t="str">
        <v>Glenmorangie Whisky Tasting Hamper</v>
      </c>
      <c r="AH188" t="str">
        <v>Golf &amp; Chill Pack Gift</v>
      </c>
      <c r="AI188" t="str">
        <v>Gourmet Cheeseboard Hamper</v>
      </c>
      <c r="AJ188" t="str">
        <v>Gourmet Red Wine Hamper</v>
      </c>
      <c r="AK188" t="str">
        <v>Gourmet Sauv Blanc Hamper</v>
      </c>
      <c r="AL188" t="str">
        <v>Gourmet Settlement Gift</v>
      </c>
      <c r="AM188" t="str">
        <v>Gourmet Sparkling Hamper</v>
      </c>
      <c r="AN188" t="str">
        <v>Gourmet White Wine Hamper</v>
      </c>
      <c r="AO188" t="str">
        <v>Heaps Normal for Heaps Cool Gents Gift</v>
      </c>
      <c r="AP188" t="str">
        <v>Her Comfort Care Gift</v>
      </c>
      <c r="AQ188" t="str">
        <v>Home Celebration Hamper</v>
      </c>
      <c r="AR188" t="str">
        <v>Hoppy Days Pale Ale, Snack &amp; Speaker Gift Hamper</v>
      </c>
      <c r="AS188" t="str">
        <v>Hoppy Easter Chocolate Gift Box</v>
      </c>
      <c r="AT188" t="str">
        <v>Hoppy Easter Sparkling Gift Basket</v>
      </c>
      <c r="AU188" t="str">
        <v>Johnnie Walker Whisky Hamper</v>
      </c>
      <c r="AV188" t="str">
        <v>Limoncello Picnic Party Cooler</v>
      </c>
      <c r="AW188" t="str">
        <v>Love You Beary Much Hamper</v>
      </c>
      <c r="AX188" t="str">
        <v>Luxurious Picnic Gift Hamper</v>
      </c>
      <c r="AY188" t="str">
        <v>Luxury Car &amp; St Hugo Shiraz Hamper</v>
      </c>
      <c r="AZ188" t="str">
        <v>Luxury Gift Hamper For Her</v>
      </c>
      <c r="BA188" t="str">
        <v>Luxury Gift Hamper For Him</v>
      </c>
      <c r="BB188" t="str">
        <v>Luxury Homebody Relaxation Gift Hamper</v>
      </c>
      <c r="BC188" t="str">
        <v>Luxury Moet Hamper</v>
      </c>
      <c r="BD188" t="str">
        <v>Made To Share Basket</v>
      </c>
      <c r="BE188" t="str">
        <v>Makers Mark Whisky Hamper</v>
      </c>
      <c r="BF188" t="str">
        <v>Market Munchies Canvas Bag</v>
      </c>
      <c r="BG188" t="str">
        <v>Mini Home Chef Gift Set</v>
      </c>
      <c r="BH188" t="str">
        <v>Mini Snack Gift Box</v>
      </c>
      <c r="BI188" t="str">
        <v>Moet Gift Hamper</v>
      </c>
      <c r="BJ188" t="str">
        <v>Moon Dog Brews for Him Hamper</v>
      </c>
      <c r="BK188" t="str">
        <v>Mum's Margs &amp; Me Time Gift Basket</v>
      </c>
      <c r="BL188" t="str">
        <v>Mum's Market Munchies Tote Gift</v>
      </c>
      <c r="BM188" t="str">
        <v>Mum's Red Wine &amp; Robe Hamper</v>
      </c>
      <c r="BN188" t="str">
        <v>Mum's Sip &amp; Snack Hamper</v>
      </c>
      <c r="BO188" t="str">
        <v>Mum's Sparkling &amp; Treats Hamper</v>
      </c>
      <c r="BP188" t="str">
        <v>Mum's Sweet Treat Hamper</v>
      </c>
      <c r="BQ188" t="str">
        <v>Opulent Tea Lovers Gift Set</v>
      </c>
      <c r="BR188" t="str">
        <v>Perk Me Up Coffee Hamper</v>
      </c>
      <c r="BS188" t="str">
        <v>Prosecco Celebration Hamper</v>
      </c>
      <c r="BT188" t="str">
        <v>Red &amp; White Wine Gift Box</v>
      </c>
      <c r="BU188" t="str">
        <v>Red Welcome Home Hamper</v>
      </c>
      <c r="BV188" t="str">
        <v>Red Wine &amp; Game Night In Hamper</v>
      </c>
      <c r="BW188" t="str">
        <v>Reset Mini Moment Gift Box</v>
      </c>
      <c r="BX188" t="str">
        <v>Rest &amp; Reset Wellness Gift Hamper</v>
      </c>
      <c r="BY188" t="str">
        <v>Retire In Style Hamper</v>
      </c>
      <c r="BZ188" t="str">
        <v>Robby's Entertainer Gift Pack</v>
      </c>
      <c r="CA188" t="str">
        <v>Robs Arvo BBQ Kit</v>
      </c>
      <c r="CB188" t="str">
        <v>Rob's Red Wine Tasting Hamper</v>
      </c>
      <c r="CC188" t="str">
        <v>Self Care For You Gift Box</v>
      </c>
      <c r="CD188" t="str">
        <v>Self Care Gift Hamper</v>
      </c>
      <c r="CE188" t="str">
        <v>Sip &amp; Snack Gift Hamper</v>
      </c>
      <c r="CF188" t="str">
        <v>Sparkling Celebration Car Gift Hamper</v>
      </c>
      <c r="CG188" t="str">
        <v>Summer Lovin' Shopper Bag</v>
      </c>
      <c r="CH188" t="str">
        <v>Sweet Chocolate Easter Hamper</v>
      </c>
      <c r="CI188" t="str">
        <v>Sweet Chocolate Hamper</v>
      </c>
      <c r="CJ188" t="str">
        <v>Sweet Easter Sharing Gift Hamper</v>
      </c>
      <c r="CK188" t="str">
        <v>Sweet Treats Gift Hamper</v>
      </c>
      <c r="CL188" t="str">
        <v>Take Care Gift Hamper</v>
      </c>
      <c r="CM188" t="str">
        <v>Tea &amp; Comfort Hamper</v>
      </c>
      <c r="CN188" t="str">
        <v>The Aberlour 'U R' Special Hamper</v>
      </c>
      <c r="CO188" t="str">
        <v>The Artisan Picnic Hamper</v>
      </c>
      <c r="CP188" t="str">
        <v>The BBQ Lover's Gift Box</v>
      </c>
      <c r="CQ188" t="str">
        <v>The Bondi Soap Indulgence 'Delight Me' Gift Box</v>
      </c>
      <c r="CR188" t="str">
        <v>The Coffee &amp; Crunch Bundle Hamper</v>
      </c>
      <c r="CS188" t="str">
        <v>The Coffee Lover's Gift</v>
      </c>
      <c r="CT188" t="str">
        <v>The Entertainer Crate</v>
      </c>
      <c r="CU188" t="str">
        <v>The Gents' Retreat Hamper</v>
      </c>
      <c r="CV188" t="str">
        <v>Thinking Of You Mini Moments Gift</v>
      </c>
      <c r="CW188" t="str">
        <v>Top Shelf Veuve &amp; Aberlour Whisky Gift</v>
      </c>
      <c r="CX188" t="str">
        <v>Ultimate Car Gift Pack With Meguiar's</v>
      </c>
      <c r="CY188" t="str">
        <v>Ultimate Party Pack</v>
      </c>
      <c r="CZ188" t="str">
        <v>Very Veuve Gift Hamper</v>
      </c>
      <c r="DA188" t="str">
        <v>Vitale Australian Botanicals House Essentials</v>
      </c>
      <c r="DB188" t="str">
        <v>Vitale Wellness Pamper Hamper</v>
      </c>
      <c r="DC188" t="str">
        <v>Vitality Pamper Hamper</v>
      </c>
      <c r="DD188" t="str">
        <v>Welcome Home Cheeseboard &amp; Olive Oil</v>
      </c>
      <c r="DE188" t="str">
        <v>Welcome Home Cheeseboard &amp; Red Wine</v>
      </c>
      <c r="DF188" t="str">
        <v>Wine &amp; Antipasto Hamper</v>
      </c>
      <c r="DG188" t="str">
        <v>Wine &amp; Chocolate Collection</v>
      </c>
      <c r="DH188" t="str">
        <v>With Love Sparkling Hamper</v>
      </c>
      <c r="DI188" t="str">
        <v>Yes Way Rose Hamper</v>
      </c>
      <c r="DJ188" t="str">
        <v>You're Amazing Mini Moments Gift</v>
      </c>
      <c r="DK188" t="str">
        <v>Zonzo Roro Apertivo Spritz &amp; Snack Set Gift</v>
      </c>
      <c r="DL188" t="str">
        <v>Zonzo Vodka Celebration Hamper</v>
      </c>
      <c r="DM188" t="str">
        <v>Custom Hamper</v>
      </c>
    </row>
    <row r="189" spans="1:117" x14ac:dyDescent="0.25">
      <c r="A189" s="62" t="str" cm="1">
        <f t="array" ref="A189:DM189">TRANSPOSE(_xlfn._xlws.FILTER('Hamper Listing'!$A$2:$A$160,ISNUMBER(SEARCH('Bulk Order Form'!K202,'Hamper Listing'!$A$2:$A$160)),"No Results"))</f>
        <v>A Chandon Gift Hamper</v>
      </c>
      <c r="B189" t="str">
        <v>All Chill, No Booze Beer Hamper</v>
      </c>
      <c r="C189" t="str">
        <v>Backyard Barby Essentials Crate</v>
      </c>
      <c r="D189" t="str">
        <v>Beer &amp; Wine Picnic Cooler Bag</v>
      </c>
      <c r="E189" t="str">
        <v>Bite Bundle Gourmet Snacks Hamper</v>
      </c>
      <c r="F189" t="str">
        <v>Bite Bundle Pasta Night Hamper</v>
      </c>
      <c r="G189" t="str">
        <v>Bite Bundle Snack Indulgence Hamper</v>
      </c>
      <c r="H189" t="str">
        <v>Bondi Essentials Gift Hamper</v>
      </c>
      <c r="I189" t="str">
        <v>Botanica Pamper Hamper</v>
      </c>
      <c r="J189" t="str">
        <v>Botanica Rose Chandon Gift</v>
      </c>
      <c r="K189" t="str">
        <v>Box Of Treats Easter Hamper</v>
      </c>
      <c r="L189" t="str">
        <v>Box Of Treats Hamper</v>
      </c>
      <c r="M189" t="str">
        <v>Car &amp; Wine Lovers Gift Hamper</v>
      </c>
      <c r="N189" t="str">
        <v>Car Chamois &amp; Red Wine Gift</v>
      </c>
      <c r="O189" t="str">
        <v>Car Chamois &amp; White Wine Gift</v>
      </c>
      <c r="P189" t="str">
        <v>Car Essentials Gift Pack</v>
      </c>
      <c r="Q189" t="str">
        <v>Caring For You Rest Time Gift Box</v>
      </c>
      <c r="R189" t="str">
        <v>Celebrate Shiraz Gift Box</v>
      </c>
      <c r="S189" t="str">
        <v>Chill Out Lager Hamper</v>
      </c>
      <c r="T189" t="str">
        <v>Chill Out Pale Ale Hamper</v>
      </c>
      <c r="U189" t="str">
        <v>Chivas Whisky &amp; Nuts Hamper</v>
      </c>
      <c r="V189" t="str">
        <v>Clay Date - Clay Sculpting Set For Two</v>
      </c>
      <c r="W189" t="str">
        <v>Connoisseur's Wine Collection Hamper</v>
      </c>
      <c r="X189" t="str">
        <v>Cuddle Up At Home</v>
      </c>
      <c r="Y189" t="str">
        <v>Dom Perignon Champagne Gift Hamper</v>
      </c>
      <c r="Z189" t="str">
        <v>Double Wine Canvas Shopper</v>
      </c>
      <c r="AA189" t="str">
        <v>Elegance Dom Perignon Gift Hamper</v>
      </c>
      <c r="AB189" t="str">
        <v>Elegant Shiraz Housewarming Gift Box</v>
      </c>
      <c r="AC189" t="str">
        <v>Entertain With Veuve Crate</v>
      </c>
      <c r="AD189" t="str">
        <v>For Her Essentials Hamper</v>
      </c>
      <c r="AE189" t="str">
        <v>Garden &amp; Pamper Hamper</v>
      </c>
      <c r="AF189" t="str">
        <v>Glenlivet 12 Premium Whisky Hamper</v>
      </c>
      <c r="AG189" t="str">
        <v>Glenmorangie Whisky Tasting Hamper</v>
      </c>
      <c r="AH189" t="str">
        <v>Golf &amp; Chill Pack Gift</v>
      </c>
      <c r="AI189" t="str">
        <v>Gourmet Cheeseboard Hamper</v>
      </c>
      <c r="AJ189" t="str">
        <v>Gourmet Red Wine Hamper</v>
      </c>
      <c r="AK189" t="str">
        <v>Gourmet Sauv Blanc Hamper</v>
      </c>
      <c r="AL189" t="str">
        <v>Gourmet Settlement Gift</v>
      </c>
      <c r="AM189" t="str">
        <v>Gourmet Sparkling Hamper</v>
      </c>
      <c r="AN189" t="str">
        <v>Gourmet White Wine Hamper</v>
      </c>
      <c r="AO189" t="str">
        <v>Heaps Normal for Heaps Cool Gents Gift</v>
      </c>
      <c r="AP189" t="str">
        <v>Her Comfort Care Gift</v>
      </c>
      <c r="AQ189" t="str">
        <v>Home Celebration Hamper</v>
      </c>
      <c r="AR189" t="str">
        <v>Hoppy Days Pale Ale, Snack &amp; Speaker Gift Hamper</v>
      </c>
      <c r="AS189" t="str">
        <v>Hoppy Easter Chocolate Gift Box</v>
      </c>
      <c r="AT189" t="str">
        <v>Hoppy Easter Sparkling Gift Basket</v>
      </c>
      <c r="AU189" t="str">
        <v>Johnnie Walker Whisky Hamper</v>
      </c>
      <c r="AV189" t="str">
        <v>Limoncello Picnic Party Cooler</v>
      </c>
      <c r="AW189" t="str">
        <v>Love You Beary Much Hamper</v>
      </c>
      <c r="AX189" t="str">
        <v>Luxurious Picnic Gift Hamper</v>
      </c>
      <c r="AY189" t="str">
        <v>Luxury Car &amp; St Hugo Shiraz Hamper</v>
      </c>
      <c r="AZ189" t="str">
        <v>Luxury Gift Hamper For Her</v>
      </c>
      <c r="BA189" t="str">
        <v>Luxury Gift Hamper For Him</v>
      </c>
      <c r="BB189" t="str">
        <v>Luxury Homebody Relaxation Gift Hamper</v>
      </c>
      <c r="BC189" t="str">
        <v>Luxury Moet Hamper</v>
      </c>
      <c r="BD189" t="str">
        <v>Made To Share Basket</v>
      </c>
      <c r="BE189" t="str">
        <v>Makers Mark Whisky Hamper</v>
      </c>
      <c r="BF189" t="str">
        <v>Market Munchies Canvas Bag</v>
      </c>
      <c r="BG189" t="str">
        <v>Mini Home Chef Gift Set</v>
      </c>
      <c r="BH189" t="str">
        <v>Mini Snack Gift Box</v>
      </c>
      <c r="BI189" t="str">
        <v>Moet Gift Hamper</v>
      </c>
      <c r="BJ189" t="str">
        <v>Moon Dog Brews for Him Hamper</v>
      </c>
      <c r="BK189" t="str">
        <v>Mum's Margs &amp; Me Time Gift Basket</v>
      </c>
      <c r="BL189" t="str">
        <v>Mum's Market Munchies Tote Gift</v>
      </c>
      <c r="BM189" t="str">
        <v>Mum's Red Wine &amp; Robe Hamper</v>
      </c>
      <c r="BN189" t="str">
        <v>Mum's Sip &amp; Snack Hamper</v>
      </c>
      <c r="BO189" t="str">
        <v>Mum's Sparkling &amp; Treats Hamper</v>
      </c>
      <c r="BP189" t="str">
        <v>Mum's Sweet Treat Hamper</v>
      </c>
      <c r="BQ189" t="str">
        <v>Opulent Tea Lovers Gift Set</v>
      </c>
      <c r="BR189" t="str">
        <v>Perk Me Up Coffee Hamper</v>
      </c>
      <c r="BS189" t="str">
        <v>Prosecco Celebration Hamper</v>
      </c>
      <c r="BT189" t="str">
        <v>Red &amp; White Wine Gift Box</v>
      </c>
      <c r="BU189" t="str">
        <v>Red Welcome Home Hamper</v>
      </c>
      <c r="BV189" t="str">
        <v>Red Wine &amp; Game Night In Hamper</v>
      </c>
      <c r="BW189" t="str">
        <v>Reset Mini Moment Gift Box</v>
      </c>
      <c r="BX189" t="str">
        <v>Rest &amp; Reset Wellness Gift Hamper</v>
      </c>
      <c r="BY189" t="str">
        <v>Retire In Style Hamper</v>
      </c>
      <c r="BZ189" t="str">
        <v>Robby's Entertainer Gift Pack</v>
      </c>
      <c r="CA189" t="str">
        <v>Robs Arvo BBQ Kit</v>
      </c>
      <c r="CB189" t="str">
        <v>Rob's Red Wine Tasting Hamper</v>
      </c>
      <c r="CC189" t="str">
        <v>Self Care For You Gift Box</v>
      </c>
      <c r="CD189" t="str">
        <v>Self Care Gift Hamper</v>
      </c>
      <c r="CE189" t="str">
        <v>Sip &amp; Snack Gift Hamper</v>
      </c>
      <c r="CF189" t="str">
        <v>Sparkling Celebration Car Gift Hamper</v>
      </c>
      <c r="CG189" t="str">
        <v>Summer Lovin' Shopper Bag</v>
      </c>
      <c r="CH189" t="str">
        <v>Sweet Chocolate Easter Hamper</v>
      </c>
      <c r="CI189" t="str">
        <v>Sweet Chocolate Hamper</v>
      </c>
      <c r="CJ189" t="str">
        <v>Sweet Easter Sharing Gift Hamper</v>
      </c>
      <c r="CK189" t="str">
        <v>Sweet Treats Gift Hamper</v>
      </c>
      <c r="CL189" t="str">
        <v>Take Care Gift Hamper</v>
      </c>
      <c r="CM189" t="str">
        <v>Tea &amp; Comfort Hamper</v>
      </c>
      <c r="CN189" t="str">
        <v>The Aberlour 'U R' Special Hamper</v>
      </c>
      <c r="CO189" t="str">
        <v>The Artisan Picnic Hamper</v>
      </c>
      <c r="CP189" t="str">
        <v>The BBQ Lover's Gift Box</v>
      </c>
      <c r="CQ189" t="str">
        <v>The Bondi Soap Indulgence 'Delight Me' Gift Box</v>
      </c>
      <c r="CR189" t="str">
        <v>The Coffee &amp; Crunch Bundle Hamper</v>
      </c>
      <c r="CS189" t="str">
        <v>The Coffee Lover's Gift</v>
      </c>
      <c r="CT189" t="str">
        <v>The Entertainer Crate</v>
      </c>
      <c r="CU189" t="str">
        <v>The Gents' Retreat Hamper</v>
      </c>
      <c r="CV189" t="str">
        <v>Thinking Of You Mini Moments Gift</v>
      </c>
      <c r="CW189" t="str">
        <v>Top Shelf Veuve &amp; Aberlour Whisky Gift</v>
      </c>
      <c r="CX189" t="str">
        <v>Ultimate Car Gift Pack With Meguiar's</v>
      </c>
      <c r="CY189" t="str">
        <v>Ultimate Party Pack</v>
      </c>
      <c r="CZ189" t="str">
        <v>Very Veuve Gift Hamper</v>
      </c>
      <c r="DA189" t="str">
        <v>Vitale Australian Botanicals House Essentials</v>
      </c>
      <c r="DB189" t="str">
        <v>Vitale Wellness Pamper Hamper</v>
      </c>
      <c r="DC189" t="str">
        <v>Vitality Pamper Hamper</v>
      </c>
      <c r="DD189" t="str">
        <v>Welcome Home Cheeseboard &amp; Olive Oil</v>
      </c>
      <c r="DE189" t="str">
        <v>Welcome Home Cheeseboard &amp; Red Wine</v>
      </c>
      <c r="DF189" t="str">
        <v>Wine &amp; Antipasto Hamper</v>
      </c>
      <c r="DG189" t="str">
        <v>Wine &amp; Chocolate Collection</v>
      </c>
      <c r="DH189" t="str">
        <v>With Love Sparkling Hamper</v>
      </c>
      <c r="DI189" t="str">
        <v>Yes Way Rose Hamper</v>
      </c>
      <c r="DJ189" t="str">
        <v>You're Amazing Mini Moments Gift</v>
      </c>
      <c r="DK189" t="str">
        <v>Zonzo Roro Apertivo Spritz &amp; Snack Set Gift</v>
      </c>
      <c r="DL189" t="str">
        <v>Zonzo Vodka Celebration Hamper</v>
      </c>
      <c r="DM189" t="str">
        <v>Custom Hamper</v>
      </c>
    </row>
    <row r="190" spans="1:117" x14ac:dyDescent="0.25">
      <c r="A190" s="62" t="str" cm="1">
        <f t="array" ref="A190:DM190">TRANSPOSE(_xlfn._xlws.FILTER('Hamper Listing'!$A$2:$A$160,ISNUMBER(SEARCH('Bulk Order Form'!K203,'Hamper Listing'!$A$2:$A$160)),"No Results"))</f>
        <v>A Chandon Gift Hamper</v>
      </c>
      <c r="B190" t="str">
        <v>All Chill, No Booze Beer Hamper</v>
      </c>
      <c r="C190" t="str">
        <v>Backyard Barby Essentials Crate</v>
      </c>
      <c r="D190" t="str">
        <v>Beer &amp; Wine Picnic Cooler Bag</v>
      </c>
      <c r="E190" t="str">
        <v>Bite Bundle Gourmet Snacks Hamper</v>
      </c>
      <c r="F190" t="str">
        <v>Bite Bundle Pasta Night Hamper</v>
      </c>
      <c r="G190" t="str">
        <v>Bite Bundle Snack Indulgence Hamper</v>
      </c>
      <c r="H190" t="str">
        <v>Bondi Essentials Gift Hamper</v>
      </c>
      <c r="I190" t="str">
        <v>Botanica Pamper Hamper</v>
      </c>
      <c r="J190" t="str">
        <v>Botanica Rose Chandon Gift</v>
      </c>
      <c r="K190" t="str">
        <v>Box Of Treats Easter Hamper</v>
      </c>
      <c r="L190" t="str">
        <v>Box Of Treats Hamper</v>
      </c>
      <c r="M190" t="str">
        <v>Car &amp; Wine Lovers Gift Hamper</v>
      </c>
      <c r="N190" t="str">
        <v>Car Chamois &amp; Red Wine Gift</v>
      </c>
      <c r="O190" t="str">
        <v>Car Chamois &amp; White Wine Gift</v>
      </c>
      <c r="P190" t="str">
        <v>Car Essentials Gift Pack</v>
      </c>
      <c r="Q190" t="str">
        <v>Caring For You Rest Time Gift Box</v>
      </c>
      <c r="R190" t="str">
        <v>Celebrate Shiraz Gift Box</v>
      </c>
      <c r="S190" t="str">
        <v>Chill Out Lager Hamper</v>
      </c>
      <c r="T190" t="str">
        <v>Chill Out Pale Ale Hamper</v>
      </c>
      <c r="U190" t="str">
        <v>Chivas Whisky &amp; Nuts Hamper</v>
      </c>
      <c r="V190" t="str">
        <v>Clay Date - Clay Sculpting Set For Two</v>
      </c>
      <c r="W190" t="str">
        <v>Connoisseur's Wine Collection Hamper</v>
      </c>
      <c r="X190" t="str">
        <v>Cuddle Up At Home</v>
      </c>
      <c r="Y190" t="str">
        <v>Dom Perignon Champagne Gift Hamper</v>
      </c>
      <c r="Z190" t="str">
        <v>Double Wine Canvas Shopper</v>
      </c>
      <c r="AA190" t="str">
        <v>Elegance Dom Perignon Gift Hamper</v>
      </c>
      <c r="AB190" t="str">
        <v>Elegant Shiraz Housewarming Gift Box</v>
      </c>
      <c r="AC190" t="str">
        <v>Entertain With Veuve Crate</v>
      </c>
      <c r="AD190" t="str">
        <v>For Her Essentials Hamper</v>
      </c>
      <c r="AE190" t="str">
        <v>Garden &amp; Pamper Hamper</v>
      </c>
      <c r="AF190" t="str">
        <v>Glenlivet 12 Premium Whisky Hamper</v>
      </c>
      <c r="AG190" t="str">
        <v>Glenmorangie Whisky Tasting Hamper</v>
      </c>
      <c r="AH190" t="str">
        <v>Golf &amp; Chill Pack Gift</v>
      </c>
      <c r="AI190" t="str">
        <v>Gourmet Cheeseboard Hamper</v>
      </c>
      <c r="AJ190" t="str">
        <v>Gourmet Red Wine Hamper</v>
      </c>
      <c r="AK190" t="str">
        <v>Gourmet Sauv Blanc Hamper</v>
      </c>
      <c r="AL190" t="str">
        <v>Gourmet Settlement Gift</v>
      </c>
      <c r="AM190" t="str">
        <v>Gourmet Sparkling Hamper</v>
      </c>
      <c r="AN190" t="str">
        <v>Gourmet White Wine Hamper</v>
      </c>
      <c r="AO190" t="str">
        <v>Heaps Normal for Heaps Cool Gents Gift</v>
      </c>
      <c r="AP190" t="str">
        <v>Her Comfort Care Gift</v>
      </c>
      <c r="AQ190" t="str">
        <v>Home Celebration Hamper</v>
      </c>
      <c r="AR190" t="str">
        <v>Hoppy Days Pale Ale, Snack &amp; Speaker Gift Hamper</v>
      </c>
      <c r="AS190" t="str">
        <v>Hoppy Easter Chocolate Gift Box</v>
      </c>
      <c r="AT190" t="str">
        <v>Hoppy Easter Sparkling Gift Basket</v>
      </c>
      <c r="AU190" t="str">
        <v>Johnnie Walker Whisky Hamper</v>
      </c>
      <c r="AV190" t="str">
        <v>Limoncello Picnic Party Cooler</v>
      </c>
      <c r="AW190" t="str">
        <v>Love You Beary Much Hamper</v>
      </c>
      <c r="AX190" t="str">
        <v>Luxurious Picnic Gift Hamper</v>
      </c>
      <c r="AY190" t="str">
        <v>Luxury Car &amp; St Hugo Shiraz Hamper</v>
      </c>
      <c r="AZ190" t="str">
        <v>Luxury Gift Hamper For Her</v>
      </c>
      <c r="BA190" t="str">
        <v>Luxury Gift Hamper For Him</v>
      </c>
      <c r="BB190" t="str">
        <v>Luxury Homebody Relaxation Gift Hamper</v>
      </c>
      <c r="BC190" t="str">
        <v>Luxury Moet Hamper</v>
      </c>
      <c r="BD190" t="str">
        <v>Made To Share Basket</v>
      </c>
      <c r="BE190" t="str">
        <v>Makers Mark Whisky Hamper</v>
      </c>
      <c r="BF190" t="str">
        <v>Market Munchies Canvas Bag</v>
      </c>
      <c r="BG190" t="str">
        <v>Mini Home Chef Gift Set</v>
      </c>
      <c r="BH190" t="str">
        <v>Mini Snack Gift Box</v>
      </c>
      <c r="BI190" t="str">
        <v>Moet Gift Hamper</v>
      </c>
      <c r="BJ190" t="str">
        <v>Moon Dog Brews for Him Hamper</v>
      </c>
      <c r="BK190" t="str">
        <v>Mum's Margs &amp; Me Time Gift Basket</v>
      </c>
      <c r="BL190" t="str">
        <v>Mum's Market Munchies Tote Gift</v>
      </c>
      <c r="BM190" t="str">
        <v>Mum's Red Wine &amp; Robe Hamper</v>
      </c>
      <c r="BN190" t="str">
        <v>Mum's Sip &amp; Snack Hamper</v>
      </c>
      <c r="BO190" t="str">
        <v>Mum's Sparkling &amp; Treats Hamper</v>
      </c>
      <c r="BP190" t="str">
        <v>Mum's Sweet Treat Hamper</v>
      </c>
      <c r="BQ190" t="str">
        <v>Opulent Tea Lovers Gift Set</v>
      </c>
      <c r="BR190" t="str">
        <v>Perk Me Up Coffee Hamper</v>
      </c>
      <c r="BS190" t="str">
        <v>Prosecco Celebration Hamper</v>
      </c>
      <c r="BT190" t="str">
        <v>Red &amp; White Wine Gift Box</v>
      </c>
      <c r="BU190" t="str">
        <v>Red Welcome Home Hamper</v>
      </c>
      <c r="BV190" t="str">
        <v>Red Wine &amp; Game Night In Hamper</v>
      </c>
      <c r="BW190" t="str">
        <v>Reset Mini Moment Gift Box</v>
      </c>
      <c r="BX190" t="str">
        <v>Rest &amp; Reset Wellness Gift Hamper</v>
      </c>
      <c r="BY190" t="str">
        <v>Retire In Style Hamper</v>
      </c>
      <c r="BZ190" t="str">
        <v>Robby's Entertainer Gift Pack</v>
      </c>
      <c r="CA190" t="str">
        <v>Robs Arvo BBQ Kit</v>
      </c>
      <c r="CB190" t="str">
        <v>Rob's Red Wine Tasting Hamper</v>
      </c>
      <c r="CC190" t="str">
        <v>Self Care For You Gift Box</v>
      </c>
      <c r="CD190" t="str">
        <v>Self Care Gift Hamper</v>
      </c>
      <c r="CE190" t="str">
        <v>Sip &amp; Snack Gift Hamper</v>
      </c>
      <c r="CF190" t="str">
        <v>Sparkling Celebration Car Gift Hamper</v>
      </c>
      <c r="CG190" t="str">
        <v>Summer Lovin' Shopper Bag</v>
      </c>
      <c r="CH190" t="str">
        <v>Sweet Chocolate Easter Hamper</v>
      </c>
      <c r="CI190" t="str">
        <v>Sweet Chocolate Hamper</v>
      </c>
      <c r="CJ190" t="str">
        <v>Sweet Easter Sharing Gift Hamper</v>
      </c>
      <c r="CK190" t="str">
        <v>Sweet Treats Gift Hamper</v>
      </c>
      <c r="CL190" t="str">
        <v>Take Care Gift Hamper</v>
      </c>
      <c r="CM190" t="str">
        <v>Tea &amp; Comfort Hamper</v>
      </c>
      <c r="CN190" t="str">
        <v>The Aberlour 'U R' Special Hamper</v>
      </c>
      <c r="CO190" t="str">
        <v>The Artisan Picnic Hamper</v>
      </c>
      <c r="CP190" t="str">
        <v>The BBQ Lover's Gift Box</v>
      </c>
      <c r="CQ190" t="str">
        <v>The Bondi Soap Indulgence 'Delight Me' Gift Box</v>
      </c>
      <c r="CR190" t="str">
        <v>The Coffee &amp; Crunch Bundle Hamper</v>
      </c>
      <c r="CS190" t="str">
        <v>The Coffee Lover's Gift</v>
      </c>
      <c r="CT190" t="str">
        <v>The Entertainer Crate</v>
      </c>
      <c r="CU190" t="str">
        <v>The Gents' Retreat Hamper</v>
      </c>
      <c r="CV190" t="str">
        <v>Thinking Of You Mini Moments Gift</v>
      </c>
      <c r="CW190" t="str">
        <v>Top Shelf Veuve &amp; Aberlour Whisky Gift</v>
      </c>
      <c r="CX190" t="str">
        <v>Ultimate Car Gift Pack With Meguiar's</v>
      </c>
      <c r="CY190" t="str">
        <v>Ultimate Party Pack</v>
      </c>
      <c r="CZ190" t="str">
        <v>Very Veuve Gift Hamper</v>
      </c>
      <c r="DA190" t="str">
        <v>Vitale Australian Botanicals House Essentials</v>
      </c>
      <c r="DB190" t="str">
        <v>Vitale Wellness Pamper Hamper</v>
      </c>
      <c r="DC190" t="str">
        <v>Vitality Pamper Hamper</v>
      </c>
      <c r="DD190" t="str">
        <v>Welcome Home Cheeseboard &amp; Olive Oil</v>
      </c>
      <c r="DE190" t="str">
        <v>Welcome Home Cheeseboard &amp; Red Wine</v>
      </c>
      <c r="DF190" t="str">
        <v>Wine &amp; Antipasto Hamper</v>
      </c>
      <c r="DG190" t="str">
        <v>Wine &amp; Chocolate Collection</v>
      </c>
      <c r="DH190" t="str">
        <v>With Love Sparkling Hamper</v>
      </c>
      <c r="DI190" t="str">
        <v>Yes Way Rose Hamper</v>
      </c>
      <c r="DJ190" t="str">
        <v>You're Amazing Mini Moments Gift</v>
      </c>
      <c r="DK190" t="str">
        <v>Zonzo Roro Apertivo Spritz &amp; Snack Set Gift</v>
      </c>
      <c r="DL190" t="str">
        <v>Zonzo Vodka Celebration Hamper</v>
      </c>
      <c r="DM190" t="str">
        <v>Custom Hamper</v>
      </c>
    </row>
    <row r="191" spans="1:117" x14ac:dyDescent="0.25">
      <c r="A191" s="62" t="str" cm="1">
        <f t="array" ref="A191:DM191">TRANSPOSE(_xlfn._xlws.FILTER('Hamper Listing'!$A$2:$A$160,ISNUMBER(SEARCH('Bulk Order Form'!K204,'Hamper Listing'!$A$2:$A$160)),"No Results"))</f>
        <v>A Chandon Gift Hamper</v>
      </c>
      <c r="B191" t="str">
        <v>All Chill, No Booze Beer Hamper</v>
      </c>
      <c r="C191" t="str">
        <v>Backyard Barby Essentials Crate</v>
      </c>
      <c r="D191" t="str">
        <v>Beer &amp; Wine Picnic Cooler Bag</v>
      </c>
      <c r="E191" t="str">
        <v>Bite Bundle Gourmet Snacks Hamper</v>
      </c>
      <c r="F191" t="str">
        <v>Bite Bundle Pasta Night Hamper</v>
      </c>
      <c r="G191" t="str">
        <v>Bite Bundle Snack Indulgence Hamper</v>
      </c>
      <c r="H191" t="str">
        <v>Bondi Essentials Gift Hamper</v>
      </c>
      <c r="I191" t="str">
        <v>Botanica Pamper Hamper</v>
      </c>
      <c r="J191" t="str">
        <v>Botanica Rose Chandon Gift</v>
      </c>
      <c r="K191" t="str">
        <v>Box Of Treats Easter Hamper</v>
      </c>
      <c r="L191" t="str">
        <v>Box Of Treats Hamper</v>
      </c>
      <c r="M191" t="str">
        <v>Car &amp; Wine Lovers Gift Hamper</v>
      </c>
      <c r="N191" t="str">
        <v>Car Chamois &amp; Red Wine Gift</v>
      </c>
      <c r="O191" t="str">
        <v>Car Chamois &amp; White Wine Gift</v>
      </c>
      <c r="P191" t="str">
        <v>Car Essentials Gift Pack</v>
      </c>
      <c r="Q191" t="str">
        <v>Caring For You Rest Time Gift Box</v>
      </c>
      <c r="R191" t="str">
        <v>Celebrate Shiraz Gift Box</v>
      </c>
      <c r="S191" t="str">
        <v>Chill Out Lager Hamper</v>
      </c>
      <c r="T191" t="str">
        <v>Chill Out Pale Ale Hamper</v>
      </c>
      <c r="U191" t="str">
        <v>Chivas Whisky &amp; Nuts Hamper</v>
      </c>
      <c r="V191" t="str">
        <v>Clay Date - Clay Sculpting Set For Two</v>
      </c>
      <c r="W191" t="str">
        <v>Connoisseur's Wine Collection Hamper</v>
      </c>
      <c r="X191" t="str">
        <v>Cuddle Up At Home</v>
      </c>
      <c r="Y191" t="str">
        <v>Dom Perignon Champagne Gift Hamper</v>
      </c>
      <c r="Z191" t="str">
        <v>Double Wine Canvas Shopper</v>
      </c>
      <c r="AA191" t="str">
        <v>Elegance Dom Perignon Gift Hamper</v>
      </c>
      <c r="AB191" t="str">
        <v>Elegant Shiraz Housewarming Gift Box</v>
      </c>
      <c r="AC191" t="str">
        <v>Entertain With Veuve Crate</v>
      </c>
      <c r="AD191" t="str">
        <v>For Her Essentials Hamper</v>
      </c>
      <c r="AE191" t="str">
        <v>Garden &amp; Pamper Hamper</v>
      </c>
      <c r="AF191" t="str">
        <v>Glenlivet 12 Premium Whisky Hamper</v>
      </c>
      <c r="AG191" t="str">
        <v>Glenmorangie Whisky Tasting Hamper</v>
      </c>
      <c r="AH191" t="str">
        <v>Golf &amp; Chill Pack Gift</v>
      </c>
      <c r="AI191" t="str">
        <v>Gourmet Cheeseboard Hamper</v>
      </c>
      <c r="AJ191" t="str">
        <v>Gourmet Red Wine Hamper</v>
      </c>
      <c r="AK191" t="str">
        <v>Gourmet Sauv Blanc Hamper</v>
      </c>
      <c r="AL191" t="str">
        <v>Gourmet Settlement Gift</v>
      </c>
      <c r="AM191" t="str">
        <v>Gourmet Sparkling Hamper</v>
      </c>
      <c r="AN191" t="str">
        <v>Gourmet White Wine Hamper</v>
      </c>
      <c r="AO191" t="str">
        <v>Heaps Normal for Heaps Cool Gents Gift</v>
      </c>
      <c r="AP191" t="str">
        <v>Her Comfort Care Gift</v>
      </c>
      <c r="AQ191" t="str">
        <v>Home Celebration Hamper</v>
      </c>
      <c r="AR191" t="str">
        <v>Hoppy Days Pale Ale, Snack &amp; Speaker Gift Hamper</v>
      </c>
      <c r="AS191" t="str">
        <v>Hoppy Easter Chocolate Gift Box</v>
      </c>
      <c r="AT191" t="str">
        <v>Hoppy Easter Sparkling Gift Basket</v>
      </c>
      <c r="AU191" t="str">
        <v>Johnnie Walker Whisky Hamper</v>
      </c>
      <c r="AV191" t="str">
        <v>Limoncello Picnic Party Cooler</v>
      </c>
      <c r="AW191" t="str">
        <v>Love You Beary Much Hamper</v>
      </c>
      <c r="AX191" t="str">
        <v>Luxurious Picnic Gift Hamper</v>
      </c>
      <c r="AY191" t="str">
        <v>Luxury Car &amp; St Hugo Shiraz Hamper</v>
      </c>
      <c r="AZ191" t="str">
        <v>Luxury Gift Hamper For Her</v>
      </c>
      <c r="BA191" t="str">
        <v>Luxury Gift Hamper For Him</v>
      </c>
      <c r="BB191" t="str">
        <v>Luxury Homebody Relaxation Gift Hamper</v>
      </c>
      <c r="BC191" t="str">
        <v>Luxury Moet Hamper</v>
      </c>
      <c r="BD191" t="str">
        <v>Made To Share Basket</v>
      </c>
      <c r="BE191" t="str">
        <v>Makers Mark Whisky Hamper</v>
      </c>
      <c r="BF191" t="str">
        <v>Market Munchies Canvas Bag</v>
      </c>
      <c r="BG191" t="str">
        <v>Mini Home Chef Gift Set</v>
      </c>
      <c r="BH191" t="str">
        <v>Mini Snack Gift Box</v>
      </c>
      <c r="BI191" t="str">
        <v>Moet Gift Hamper</v>
      </c>
      <c r="BJ191" t="str">
        <v>Moon Dog Brews for Him Hamper</v>
      </c>
      <c r="BK191" t="str">
        <v>Mum's Margs &amp; Me Time Gift Basket</v>
      </c>
      <c r="BL191" t="str">
        <v>Mum's Market Munchies Tote Gift</v>
      </c>
      <c r="BM191" t="str">
        <v>Mum's Red Wine &amp; Robe Hamper</v>
      </c>
      <c r="BN191" t="str">
        <v>Mum's Sip &amp; Snack Hamper</v>
      </c>
      <c r="BO191" t="str">
        <v>Mum's Sparkling &amp; Treats Hamper</v>
      </c>
      <c r="BP191" t="str">
        <v>Mum's Sweet Treat Hamper</v>
      </c>
      <c r="BQ191" t="str">
        <v>Opulent Tea Lovers Gift Set</v>
      </c>
      <c r="BR191" t="str">
        <v>Perk Me Up Coffee Hamper</v>
      </c>
      <c r="BS191" t="str">
        <v>Prosecco Celebration Hamper</v>
      </c>
      <c r="BT191" t="str">
        <v>Red &amp; White Wine Gift Box</v>
      </c>
      <c r="BU191" t="str">
        <v>Red Welcome Home Hamper</v>
      </c>
      <c r="BV191" t="str">
        <v>Red Wine &amp; Game Night In Hamper</v>
      </c>
      <c r="BW191" t="str">
        <v>Reset Mini Moment Gift Box</v>
      </c>
      <c r="BX191" t="str">
        <v>Rest &amp; Reset Wellness Gift Hamper</v>
      </c>
      <c r="BY191" t="str">
        <v>Retire In Style Hamper</v>
      </c>
      <c r="BZ191" t="str">
        <v>Robby's Entertainer Gift Pack</v>
      </c>
      <c r="CA191" t="str">
        <v>Robs Arvo BBQ Kit</v>
      </c>
      <c r="CB191" t="str">
        <v>Rob's Red Wine Tasting Hamper</v>
      </c>
      <c r="CC191" t="str">
        <v>Self Care For You Gift Box</v>
      </c>
      <c r="CD191" t="str">
        <v>Self Care Gift Hamper</v>
      </c>
      <c r="CE191" t="str">
        <v>Sip &amp; Snack Gift Hamper</v>
      </c>
      <c r="CF191" t="str">
        <v>Sparkling Celebration Car Gift Hamper</v>
      </c>
      <c r="CG191" t="str">
        <v>Summer Lovin' Shopper Bag</v>
      </c>
      <c r="CH191" t="str">
        <v>Sweet Chocolate Easter Hamper</v>
      </c>
      <c r="CI191" t="str">
        <v>Sweet Chocolate Hamper</v>
      </c>
      <c r="CJ191" t="str">
        <v>Sweet Easter Sharing Gift Hamper</v>
      </c>
      <c r="CK191" t="str">
        <v>Sweet Treats Gift Hamper</v>
      </c>
      <c r="CL191" t="str">
        <v>Take Care Gift Hamper</v>
      </c>
      <c r="CM191" t="str">
        <v>Tea &amp; Comfort Hamper</v>
      </c>
      <c r="CN191" t="str">
        <v>The Aberlour 'U R' Special Hamper</v>
      </c>
      <c r="CO191" t="str">
        <v>The Artisan Picnic Hamper</v>
      </c>
      <c r="CP191" t="str">
        <v>The BBQ Lover's Gift Box</v>
      </c>
      <c r="CQ191" t="str">
        <v>The Bondi Soap Indulgence 'Delight Me' Gift Box</v>
      </c>
      <c r="CR191" t="str">
        <v>The Coffee &amp; Crunch Bundle Hamper</v>
      </c>
      <c r="CS191" t="str">
        <v>The Coffee Lover's Gift</v>
      </c>
      <c r="CT191" t="str">
        <v>The Entertainer Crate</v>
      </c>
      <c r="CU191" t="str">
        <v>The Gents' Retreat Hamper</v>
      </c>
      <c r="CV191" t="str">
        <v>Thinking Of You Mini Moments Gift</v>
      </c>
      <c r="CW191" t="str">
        <v>Top Shelf Veuve &amp; Aberlour Whisky Gift</v>
      </c>
      <c r="CX191" t="str">
        <v>Ultimate Car Gift Pack With Meguiar's</v>
      </c>
      <c r="CY191" t="str">
        <v>Ultimate Party Pack</v>
      </c>
      <c r="CZ191" t="str">
        <v>Very Veuve Gift Hamper</v>
      </c>
      <c r="DA191" t="str">
        <v>Vitale Australian Botanicals House Essentials</v>
      </c>
      <c r="DB191" t="str">
        <v>Vitale Wellness Pamper Hamper</v>
      </c>
      <c r="DC191" t="str">
        <v>Vitality Pamper Hamper</v>
      </c>
      <c r="DD191" t="str">
        <v>Welcome Home Cheeseboard &amp; Olive Oil</v>
      </c>
      <c r="DE191" t="str">
        <v>Welcome Home Cheeseboard &amp; Red Wine</v>
      </c>
      <c r="DF191" t="str">
        <v>Wine &amp; Antipasto Hamper</v>
      </c>
      <c r="DG191" t="str">
        <v>Wine &amp; Chocolate Collection</v>
      </c>
      <c r="DH191" t="str">
        <v>With Love Sparkling Hamper</v>
      </c>
      <c r="DI191" t="str">
        <v>Yes Way Rose Hamper</v>
      </c>
      <c r="DJ191" t="str">
        <v>You're Amazing Mini Moments Gift</v>
      </c>
      <c r="DK191" t="str">
        <v>Zonzo Roro Apertivo Spritz &amp; Snack Set Gift</v>
      </c>
      <c r="DL191" t="str">
        <v>Zonzo Vodka Celebration Hamper</v>
      </c>
      <c r="DM191" t="str">
        <v>Custom Hamper</v>
      </c>
    </row>
    <row r="192" spans="1:117" x14ac:dyDescent="0.25">
      <c r="A192" s="62" t="str" cm="1">
        <f t="array" ref="A192:DM192">TRANSPOSE(_xlfn._xlws.FILTER('Hamper Listing'!$A$2:$A$160,ISNUMBER(SEARCH('Bulk Order Form'!K205,'Hamper Listing'!$A$2:$A$160)),"No Results"))</f>
        <v>A Chandon Gift Hamper</v>
      </c>
      <c r="B192" t="str">
        <v>All Chill, No Booze Beer Hamper</v>
      </c>
      <c r="C192" t="str">
        <v>Backyard Barby Essentials Crate</v>
      </c>
      <c r="D192" t="str">
        <v>Beer &amp; Wine Picnic Cooler Bag</v>
      </c>
      <c r="E192" t="str">
        <v>Bite Bundle Gourmet Snacks Hamper</v>
      </c>
      <c r="F192" t="str">
        <v>Bite Bundle Pasta Night Hamper</v>
      </c>
      <c r="G192" t="str">
        <v>Bite Bundle Snack Indulgence Hamper</v>
      </c>
      <c r="H192" t="str">
        <v>Bondi Essentials Gift Hamper</v>
      </c>
      <c r="I192" t="str">
        <v>Botanica Pamper Hamper</v>
      </c>
      <c r="J192" t="str">
        <v>Botanica Rose Chandon Gift</v>
      </c>
      <c r="K192" t="str">
        <v>Box Of Treats Easter Hamper</v>
      </c>
      <c r="L192" t="str">
        <v>Box Of Treats Hamper</v>
      </c>
      <c r="M192" t="str">
        <v>Car &amp; Wine Lovers Gift Hamper</v>
      </c>
      <c r="N192" t="str">
        <v>Car Chamois &amp; Red Wine Gift</v>
      </c>
      <c r="O192" t="str">
        <v>Car Chamois &amp; White Wine Gift</v>
      </c>
      <c r="P192" t="str">
        <v>Car Essentials Gift Pack</v>
      </c>
      <c r="Q192" t="str">
        <v>Caring For You Rest Time Gift Box</v>
      </c>
      <c r="R192" t="str">
        <v>Celebrate Shiraz Gift Box</v>
      </c>
      <c r="S192" t="str">
        <v>Chill Out Lager Hamper</v>
      </c>
      <c r="T192" t="str">
        <v>Chill Out Pale Ale Hamper</v>
      </c>
      <c r="U192" t="str">
        <v>Chivas Whisky &amp; Nuts Hamper</v>
      </c>
      <c r="V192" t="str">
        <v>Clay Date - Clay Sculpting Set For Two</v>
      </c>
      <c r="W192" t="str">
        <v>Connoisseur's Wine Collection Hamper</v>
      </c>
      <c r="X192" t="str">
        <v>Cuddle Up At Home</v>
      </c>
      <c r="Y192" t="str">
        <v>Dom Perignon Champagne Gift Hamper</v>
      </c>
      <c r="Z192" t="str">
        <v>Double Wine Canvas Shopper</v>
      </c>
      <c r="AA192" t="str">
        <v>Elegance Dom Perignon Gift Hamper</v>
      </c>
      <c r="AB192" t="str">
        <v>Elegant Shiraz Housewarming Gift Box</v>
      </c>
      <c r="AC192" t="str">
        <v>Entertain With Veuve Crate</v>
      </c>
      <c r="AD192" t="str">
        <v>For Her Essentials Hamper</v>
      </c>
      <c r="AE192" t="str">
        <v>Garden &amp; Pamper Hamper</v>
      </c>
      <c r="AF192" t="str">
        <v>Glenlivet 12 Premium Whisky Hamper</v>
      </c>
      <c r="AG192" t="str">
        <v>Glenmorangie Whisky Tasting Hamper</v>
      </c>
      <c r="AH192" t="str">
        <v>Golf &amp; Chill Pack Gift</v>
      </c>
      <c r="AI192" t="str">
        <v>Gourmet Cheeseboard Hamper</v>
      </c>
      <c r="AJ192" t="str">
        <v>Gourmet Red Wine Hamper</v>
      </c>
      <c r="AK192" t="str">
        <v>Gourmet Sauv Blanc Hamper</v>
      </c>
      <c r="AL192" t="str">
        <v>Gourmet Settlement Gift</v>
      </c>
      <c r="AM192" t="str">
        <v>Gourmet Sparkling Hamper</v>
      </c>
      <c r="AN192" t="str">
        <v>Gourmet White Wine Hamper</v>
      </c>
      <c r="AO192" t="str">
        <v>Heaps Normal for Heaps Cool Gents Gift</v>
      </c>
      <c r="AP192" t="str">
        <v>Her Comfort Care Gift</v>
      </c>
      <c r="AQ192" t="str">
        <v>Home Celebration Hamper</v>
      </c>
      <c r="AR192" t="str">
        <v>Hoppy Days Pale Ale, Snack &amp; Speaker Gift Hamper</v>
      </c>
      <c r="AS192" t="str">
        <v>Hoppy Easter Chocolate Gift Box</v>
      </c>
      <c r="AT192" t="str">
        <v>Hoppy Easter Sparkling Gift Basket</v>
      </c>
      <c r="AU192" t="str">
        <v>Johnnie Walker Whisky Hamper</v>
      </c>
      <c r="AV192" t="str">
        <v>Limoncello Picnic Party Cooler</v>
      </c>
      <c r="AW192" t="str">
        <v>Love You Beary Much Hamper</v>
      </c>
      <c r="AX192" t="str">
        <v>Luxurious Picnic Gift Hamper</v>
      </c>
      <c r="AY192" t="str">
        <v>Luxury Car &amp; St Hugo Shiraz Hamper</v>
      </c>
      <c r="AZ192" t="str">
        <v>Luxury Gift Hamper For Her</v>
      </c>
      <c r="BA192" t="str">
        <v>Luxury Gift Hamper For Him</v>
      </c>
      <c r="BB192" t="str">
        <v>Luxury Homebody Relaxation Gift Hamper</v>
      </c>
      <c r="BC192" t="str">
        <v>Luxury Moet Hamper</v>
      </c>
      <c r="BD192" t="str">
        <v>Made To Share Basket</v>
      </c>
      <c r="BE192" t="str">
        <v>Makers Mark Whisky Hamper</v>
      </c>
      <c r="BF192" t="str">
        <v>Market Munchies Canvas Bag</v>
      </c>
      <c r="BG192" t="str">
        <v>Mini Home Chef Gift Set</v>
      </c>
      <c r="BH192" t="str">
        <v>Mini Snack Gift Box</v>
      </c>
      <c r="BI192" t="str">
        <v>Moet Gift Hamper</v>
      </c>
      <c r="BJ192" t="str">
        <v>Moon Dog Brews for Him Hamper</v>
      </c>
      <c r="BK192" t="str">
        <v>Mum's Margs &amp; Me Time Gift Basket</v>
      </c>
      <c r="BL192" t="str">
        <v>Mum's Market Munchies Tote Gift</v>
      </c>
      <c r="BM192" t="str">
        <v>Mum's Red Wine &amp; Robe Hamper</v>
      </c>
      <c r="BN192" t="str">
        <v>Mum's Sip &amp; Snack Hamper</v>
      </c>
      <c r="BO192" t="str">
        <v>Mum's Sparkling &amp; Treats Hamper</v>
      </c>
      <c r="BP192" t="str">
        <v>Mum's Sweet Treat Hamper</v>
      </c>
      <c r="BQ192" t="str">
        <v>Opulent Tea Lovers Gift Set</v>
      </c>
      <c r="BR192" t="str">
        <v>Perk Me Up Coffee Hamper</v>
      </c>
      <c r="BS192" t="str">
        <v>Prosecco Celebration Hamper</v>
      </c>
      <c r="BT192" t="str">
        <v>Red &amp; White Wine Gift Box</v>
      </c>
      <c r="BU192" t="str">
        <v>Red Welcome Home Hamper</v>
      </c>
      <c r="BV192" t="str">
        <v>Red Wine &amp; Game Night In Hamper</v>
      </c>
      <c r="BW192" t="str">
        <v>Reset Mini Moment Gift Box</v>
      </c>
      <c r="BX192" t="str">
        <v>Rest &amp; Reset Wellness Gift Hamper</v>
      </c>
      <c r="BY192" t="str">
        <v>Retire In Style Hamper</v>
      </c>
      <c r="BZ192" t="str">
        <v>Robby's Entertainer Gift Pack</v>
      </c>
      <c r="CA192" t="str">
        <v>Robs Arvo BBQ Kit</v>
      </c>
      <c r="CB192" t="str">
        <v>Rob's Red Wine Tasting Hamper</v>
      </c>
      <c r="CC192" t="str">
        <v>Self Care For You Gift Box</v>
      </c>
      <c r="CD192" t="str">
        <v>Self Care Gift Hamper</v>
      </c>
      <c r="CE192" t="str">
        <v>Sip &amp; Snack Gift Hamper</v>
      </c>
      <c r="CF192" t="str">
        <v>Sparkling Celebration Car Gift Hamper</v>
      </c>
      <c r="CG192" t="str">
        <v>Summer Lovin' Shopper Bag</v>
      </c>
      <c r="CH192" t="str">
        <v>Sweet Chocolate Easter Hamper</v>
      </c>
      <c r="CI192" t="str">
        <v>Sweet Chocolate Hamper</v>
      </c>
      <c r="CJ192" t="str">
        <v>Sweet Easter Sharing Gift Hamper</v>
      </c>
      <c r="CK192" t="str">
        <v>Sweet Treats Gift Hamper</v>
      </c>
      <c r="CL192" t="str">
        <v>Take Care Gift Hamper</v>
      </c>
      <c r="CM192" t="str">
        <v>Tea &amp; Comfort Hamper</v>
      </c>
      <c r="CN192" t="str">
        <v>The Aberlour 'U R' Special Hamper</v>
      </c>
      <c r="CO192" t="str">
        <v>The Artisan Picnic Hamper</v>
      </c>
      <c r="CP192" t="str">
        <v>The BBQ Lover's Gift Box</v>
      </c>
      <c r="CQ192" t="str">
        <v>The Bondi Soap Indulgence 'Delight Me' Gift Box</v>
      </c>
      <c r="CR192" t="str">
        <v>The Coffee &amp; Crunch Bundle Hamper</v>
      </c>
      <c r="CS192" t="str">
        <v>The Coffee Lover's Gift</v>
      </c>
      <c r="CT192" t="str">
        <v>The Entertainer Crate</v>
      </c>
      <c r="CU192" t="str">
        <v>The Gents' Retreat Hamper</v>
      </c>
      <c r="CV192" t="str">
        <v>Thinking Of You Mini Moments Gift</v>
      </c>
      <c r="CW192" t="str">
        <v>Top Shelf Veuve &amp; Aberlour Whisky Gift</v>
      </c>
      <c r="CX192" t="str">
        <v>Ultimate Car Gift Pack With Meguiar's</v>
      </c>
      <c r="CY192" t="str">
        <v>Ultimate Party Pack</v>
      </c>
      <c r="CZ192" t="str">
        <v>Very Veuve Gift Hamper</v>
      </c>
      <c r="DA192" t="str">
        <v>Vitale Australian Botanicals House Essentials</v>
      </c>
      <c r="DB192" t="str">
        <v>Vitale Wellness Pamper Hamper</v>
      </c>
      <c r="DC192" t="str">
        <v>Vitality Pamper Hamper</v>
      </c>
      <c r="DD192" t="str">
        <v>Welcome Home Cheeseboard &amp; Olive Oil</v>
      </c>
      <c r="DE192" t="str">
        <v>Welcome Home Cheeseboard &amp; Red Wine</v>
      </c>
      <c r="DF192" t="str">
        <v>Wine &amp; Antipasto Hamper</v>
      </c>
      <c r="DG192" t="str">
        <v>Wine &amp; Chocolate Collection</v>
      </c>
      <c r="DH192" t="str">
        <v>With Love Sparkling Hamper</v>
      </c>
      <c r="DI192" t="str">
        <v>Yes Way Rose Hamper</v>
      </c>
      <c r="DJ192" t="str">
        <v>You're Amazing Mini Moments Gift</v>
      </c>
      <c r="DK192" t="str">
        <v>Zonzo Roro Apertivo Spritz &amp; Snack Set Gift</v>
      </c>
      <c r="DL192" t="str">
        <v>Zonzo Vodka Celebration Hamper</v>
      </c>
      <c r="DM192" t="str">
        <v>Custom Hamper</v>
      </c>
    </row>
    <row r="193" spans="1:117" x14ac:dyDescent="0.25">
      <c r="A193" s="62" t="str" cm="1">
        <f t="array" ref="A193:DM193">TRANSPOSE(_xlfn._xlws.FILTER('Hamper Listing'!$A$2:$A$160,ISNUMBER(SEARCH('Bulk Order Form'!K206,'Hamper Listing'!$A$2:$A$160)),"No Results"))</f>
        <v>A Chandon Gift Hamper</v>
      </c>
      <c r="B193" t="str">
        <v>All Chill, No Booze Beer Hamper</v>
      </c>
      <c r="C193" t="str">
        <v>Backyard Barby Essentials Crate</v>
      </c>
      <c r="D193" t="str">
        <v>Beer &amp; Wine Picnic Cooler Bag</v>
      </c>
      <c r="E193" t="str">
        <v>Bite Bundle Gourmet Snacks Hamper</v>
      </c>
      <c r="F193" t="str">
        <v>Bite Bundle Pasta Night Hamper</v>
      </c>
      <c r="G193" t="str">
        <v>Bite Bundle Snack Indulgence Hamper</v>
      </c>
      <c r="H193" t="str">
        <v>Bondi Essentials Gift Hamper</v>
      </c>
      <c r="I193" t="str">
        <v>Botanica Pamper Hamper</v>
      </c>
      <c r="J193" t="str">
        <v>Botanica Rose Chandon Gift</v>
      </c>
      <c r="K193" t="str">
        <v>Box Of Treats Easter Hamper</v>
      </c>
      <c r="L193" t="str">
        <v>Box Of Treats Hamper</v>
      </c>
      <c r="M193" t="str">
        <v>Car &amp; Wine Lovers Gift Hamper</v>
      </c>
      <c r="N193" t="str">
        <v>Car Chamois &amp; Red Wine Gift</v>
      </c>
      <c r="O193" t="str">
        <v>Car Chamois &amp; White Wine Gift</v>
      </c>
      <c r="P193" t="str">
        <v>Car Essentials Gift Pack</v>
      </c>
      <c r="Q193" t="str">
        <v>Caring For You Rest Time Gift Box</v>
      </c>
      <c r="R193" t="str">
        <v>Celebrate Shiraz Gift Box</v>
      </c>
      <c r="S193" t="str">
        <v>Chill Out Lager Hamper</v>
      </c>
      <c r="T193" t="str">
        <v>Chill Out Pale Ale Hamper</v>
      </c>
      <c r="U193" t="str">
        <v>Chivas Whisky &amp; Nuts Hamper</v>
      </c>
      <c r="V193" t="str">
        <v>Clay Date - Clay Sculpting Set For Two</v>
      </c>
      <c r="W193" t="str">
        <v>Connoisseur's Wine Collection Hamper</v>
      </c>
      <c r="X193" t="str">
        <v>Cuddle Up At Home</v>
      </c>
      <c r="Y193" t="str">
        <v>Dom Perignon Champagne Gift Hamper</v>
      </c>
      <c r="Z193" t="str">
        <v>Double Wine Canvas Shopper</v>
      </c>
      <c r="AA193" t="str">
        <v>Elegance Dom Perignon Gift Hamper</v>
      </c>
      <c r="AB193" t="str">
        <v>Elegant Shiraz Housewarming Gift Box</v>
      </c>
      <c r="AC193" t="str">
        <v>Entertain With Veuve Crate</v>
      </c>
      <c r="AD193" t="str">
        <v>For Her Essentials Hamper</v>
      </c>
      <c r="AE193" t="str">
        <v>Garden &amp; Pamper Hamper</v>
      </c>
      <c r="AF193" t="str">
        <v>Glenlivet 12 Premium Whisky Hamper</v>
      </c>
      <c r="AG193" t="str">
        <v>Glenmorangie Whisky Tasting Hamper</v>
      </c>
      <c r="AH193" t="str">
        <v>Golf &amp; Chill Pack Gift</v>
      </c>
      <c r="AI193" t="str">
        <v>Gourmet Cheeseboard Hamper</v>
      </c>
      <c r="AJ193" t="str">
        <v>Gourmet Red Wine Hamper</v>
      </c>
      <c r="AK193" t="str">
        <v>Gourmet Sauv Blanc Hamper</v>
      </c>
      <c r="AL193" t="str">
        <v>Gourmet Settlement Gift</v>
      </c>
      <c r="AM193" t="str">
        <v>Gourmet Sparkling Hamper</v>
      </c>
      <c r="AN193" t="str">
        <v>Gourmet White Wine Hamper</v>
      </c>
      <c r="AO193" t="str">
        <v>Heaps Normal for Heaps Cool Gents Gift</v>
      </c>
      <c r="AP193" t="str">
        <v>Her Comfort Care Gift</v>
      </c>
      <c r="AQ193" t="str">
        <v>Home Celebration Hamper</v>
      </c>
      <c r="AR193" t="str">
        <v>Hoppy Days Pale Ale, Snack &amp; Speaker Gift Hamper</v>
      </c>
      <c r="AS193" t="str">
        <v>Hoppy Easter Chocolate Gift Box</v>
      </c>
      <c r="AT193" t="str">
        <v>Hoppy Easter Sparkling Gift Basket</v>
      </c>
      <c r="AU193" t="str">
        <v>Johnnie Walker Whisky Hamper</v>
      </c>
      <c r="AV193" t="str">
        <v>Limoncello Picnic Party Cooler</v>
      </c>
      <c r="AW193" t="str">
        <v>Love You Beary Much Hamper</v>
      </c>
      <c r="AX193" t="str">
        <v>Luxurious Picnic Gift Hamper</v>
      </c>
      <c r="AY193" t="str">
        <v>Luxury Car &amp; St Hugo Shiraz Hamper</v>
      </c>
      <c r="AZ193" t="str">
        <v>Luxury Gift Hamper For Her</v>
      </c>
      <c r="BA193" t="str">
        <v>Luxury Gift Hamper For Him</v>
      </c>
      <c r="BB193" t="str">
        <v>Luxury Homebody Relaxation Gift Hamper</v>
      </c>
      <c r="BC193" t="str">
        <v>Luxury Moet Hamper</v>
      </c>
      <c r="BD193" t="str">
        <v>Made To Share Basket</v>
      </c>
      <c r="BE193" t="str">
        <v>Makers Mark Whisky Hamper</v>
      </c>
      <c r="BF193" t="str">
        <v>Market Munchies Canvas Bag</v>
      </c>
      <c r="BG193" t="str">
        <v>Mini Home Chef Gift Set</v>
      </c>
      <c r="BH193" t="str">
        <v>Mini Snack Gift Box</v>
      </c>
      <c r="BI193" t="str">
        <v>Moet Gift Hamper</v>
      </c>
      <c r="BJ193" t="str">
        <v>Moon Dog Brews for Him Hamper</v>
      </c>
      <c r="BK193" t="str">
        <v>Mum's Margs &amp; Me Time Gift Basket</v>
      </c>
      <c r="BL193" t="str">
        <v>Mum's Market Munchies Tote Gift</v>
      </c>
      <c r="BM193" t="str">
        <v>Mum's Red Wine &amp; Robe Hamper</v>
      </c>
      <c r="BN193" t="str">
        <v>Mum's Sip &amp; Snack Hamper</v>
      </c>
      <c r="BO193" t="str">
        <v>Mum's Sparkling &amp; Treats Hamper</v>
      </c>
      <c r="BP193" t="str">
        <v>Mum's Sweet Treat Hamper</v>
      </c>
      <c r="BQ193" t="str">
        <v>Opulent Tea Lovers Gift Set</v>
      </c>
      <c r="BR193" t="str">
        <v>Perk Me Up Coffee Hamper</v>
      </c>
      <c r="BS193" t="str">
        <v>Prosecco Celebration Hamper</v>
      </c>
      <c r="BT193" t="str">
        <v>Red &amp; White Wine Gift Box</v>
      </c>
      <c r="BU193" t="str">
        <v>Red Welcome Home Hamper</v>
      </c>
      <c r="BV193" t="str">
        <v>Red Wine &amp; Game Night In Hamper</v>
      </c>
      <c r="BW193" t="str">
        <v>Reset Mini Moment Gift Box</v>
      </c>
      <c r="BX193" t="str">
        <v>Rest &amp; Reset Wellness Gift Hamper</v>
      </c>
      <c r="BY193" t="str">
        <v>Retire In Style Hamper</v>
      </c>
      <c r="BZ193" t="str">
        <v>Robby's Entertainer Gift Pack</v>
      </c>
      <c r="CA193" t="str">
        <v>Robs Arvo BBQ Kit</v>
      </c>
      <c r="CB193" t="str">
        <v>Rob's Red Wine Tasting Hamper</v>
      </c>
      <c r="CC193" t="str">
        <v>Self Care For You Gift Box</v>
      </c>
      <c r="CD193" t="str">
        <v>Self Care Gift Hamper</v>
      </c>
      <c r="CE193" t="str">
        <v>Sip &amp; Snack Gift Hamper</v>
      </c>
      <c r="CF193" t="str">
        <v>Sparkling Celebration Car Gift Hamper</v>
      </c>
      <c r="CG193" t="str">
        <v>Summer Lovin' Shopper Bag</v>
      </c>
      <c r="CH193" t="str">
        <v>Sweet Chocolate Easter Hamper</v>
      </c>
      <c r="CI193" t="str">
        <v>Sweet Chocolate Hamper</v>
      </c>
      <c r="CJ193" t="str">
        <v>Sweet Easter Sharing Gift Hamper</v>
      </c>
      <c r="CK193" t="str">
        <v>Sweet Treats Gift Hamper</v>
      </c>
      <c r="CL193" t="str">
        <v>Take Care Gift Hamper</v>
      </c>
      <c r="CM193" t="str">
        <v>Tea &amp; Comfort Hamper</v>
      </c>
      <c r="CN193" t="str">
        <v>The Aberlour 'U R' Special Hamper</v>
      </c>
      <c r="CO193" t="str">
        <v>The Artisan Picnic Hamper</v>
      </c>
      <c r="CP193" t="str">
        <v>The BBQ Lover's Gift Box</v>
      </c>
      <c r="CQ193" t="str">
        <v>The Bondi Soap Indulgence 'Delight Me' Gift Box</v>
      </c>
      <c r="CR193" t="str">
        <v>The Coffee &amp; Crunch Bundle Hamper</v>
      </c>
      <c r="CS193" t="str">
        <v>The Coffee Lover's Gift</v>
      </c>
      <c r="CT193" t="str">
        <v>The Entertainer Crate</v>
      </c>
      <c r="CU193" t="str">
        <v>The Gents' Retreat Hamper</v>
      </c>
      <c r="CV193" t="str">
        <v>Thinking Of You Mini Moments Gift</v>
      </c>
      <c r="CW193" t="str">
        <v>Top Shelf Veuve &amp; Aberlour Whisky Gift</v>
      </c>
      <c r="CX193" t="str">
        <v>Ultimate Car Gift Pack With Meguiar's</v>
      </c>
      <c r="CY193" t="str">
        <v>Ultimate Party Pack</v>
      </c>
      <c r="CZ193" t="str">
        <v>Very Veuve Gift Hamper</v>
      </c>
      <c r="DA193" t="str">
        <v>Vitale Australian Botanicals House Essentials</v>
      </c>
      <c r="DB193" t="str">
        <v>Vitale Wellness Pamper Hamper</v>
      </c>
      <c r="DC193" t="str">
        <v>Vitality Pamper Hamper</v>
      </c>
      <c r="DD193" t="str">
        <v>Welcome Home Cheeseboard &amp; Olive Oil</v>
      </c>
      <c r="DE193" t="str">
        <v>Welcome Home Cheeseboard &amp; Red Wine</v>
      </c>
      <c r="DF193" t="str">
        <v>Wine &amp; Antipasto Hamper</v>
      </c>
      <c r="DG193" t="str">
        <v>Wine &amp; Chocolate Collection</v>
      </c>
      <c r="DH193" t="str">
        <v>With Love Sparkling Hamper</v>
      </c>
      <c r="DI193" t="str">
        <v>Yes Way Rose Hamper</v>
      </c>
      <c r="DJ193" t="str">
        <v>You're Amazing Mini Moments Gift</v>
      </c>
      <c r="DK193" t="str">
        <v>Zonzo Roro Apertivo Spritz &amp; Snack Set Gift</v>
      </c>
      <c r="DL193" t="str">
        <v>Zonzo Vodka Celebration Hamper</v>
      </c>
      <c r="DM193" t="str">
        <v>Custom Hamper</v>
      </c>
    </row>
    <row r="194" spans="1:117" x14ac:dyDescent="0.25">
      <c r="A194" s="62" t="str" cm="1">
        <f t="array" ref="A194:DM194">TRANSPOSE(_xlfn._xlws.FILTER('Hamper Listing'!$A$2:$A$160,ISNUMBER(SEARCH('Bulk Order Form'!K207,'Hamper Listing'!$A$2:$A$160)),"No Results"))</f>
        <v>A Chandon Gift Hamper</v>
      </c>
      <c r="B194" t="str">
        <v>All Chill, No Booze Beer Hamper</v>
      </c>
      <c r="C194" t="str">
        <v>Backyard Barby Essentials Crate</v>
      </c>
      <c r="D194" t="str">
        <v>Beer &amp; Wine Picnic Cooler Bag</v>
      </c>
      <c r="E194" t="str">
        <v>Bite Bundle Gourmet Snacks Hamper</v>
      </c>
      <c r="F194" t="str">
        <v>Bite Bundle Pasta Night Hamper</v>
      </c>
      <c r="G194" t="str">
        <v>Bite Bundle Snack Indulgence Hamper</v>
      </c>
      <c r="H194" t="str">
        <v>Bondi Essentials Gift Hamper</v>
      </c>
      <c r="I194" t="str">
        <v>Botanica Pamper Hamper</v>
      </c>
      <c r="J194" t="str">
        <v>Botanica Rose Chandon Gift</v>
      </c>
      <c r="K194" t="str">
        <v>Box Of Treats Easter Hamper</v>
      </c>
      <c r="L194" t="str">
        <v>Box Of Treats Hamper</v>
      </c>
      <c r="M194" t="str">
        <v>Car &amp; Wine Lovers Gift Hamper</v>
      </c>
      <c r="N194" t="str">
        <v>Car Chamois &amp; Red Wine Gift</v>
      </c>
      <c r="O194" t="str">
        <v>Car Chamois &amp; White Wine Gift</v>
      </c>
      <c r="P194" t="str">
        <v>Car Essentials Gift Pack</v>
      </c>
      <c r="Q194" t="str">
        <v>Caring For You Rest Time Gift Box</v>
      </c>
      <c r="R194" t="str">
        <v>Celebrate Shiraz Gift Box</v>
      </c>
      <c r="S194" t="str">
        <v>Chill Out Lager Hamper</v>
      </c>
      <c r="T194" t="str">
        <v>Chill Out Pale Ale Hamper</v>
      </c>
      <c r="U194" t="str">
        <v>Chivas Whisky &amp; Nuts Hamper</v>
      </c>
      <c r="V194" t="str">
        <v>Clay Date - Clay Sculpting Set For Two</v>
      </c>
      <c r="W194" t="str">
        <v>Connoisseur's Wine Collection Hamper</v>
      </c>
      <c r="X194" t="str">
        <v>Cuddle Up At Home</v>
      </c>
      <c r="Y194" t="str">
        <v>Dom Perignon Champagne Gift Hamper</v>
      </c>
      <c r="Z194" t="str">
        <v>Double Wine Canvas Shopper</v>
      </c>
      <c r="AA194" t="str">
        <v>Elegance Dom Perignon Gift Hamper</v>
      </c>
      <c r="AB194" t="str">
        <v>Elegant Shiraz Housewarming Gift Box</v>
      </c>
      <c r="AC194" t="str">
        <v>Entertain With Veuve Crate</v>
      </c>
      <c r="AD194" t="str">
        <v>For Her Essentials Hamper</v>
      </c>
      <c r="AE194" t="str">
        <v>Garden &amp; Pamper Hamper</v>
      </c>
      <c r="AF194" t="str">
        <v>Glenlivet 12 Premium Whisky Hamper</v>
      </c>
      <c r="AG194" t="str">
        <v>Glenmorangie Whisky Tasting Hamper</v>
      </c>
      <c r="AH194" t="str">
        <v>Golf &amp; Chill Pack Gift</v>
      </c>
      <c r="AI194" t="str">
        <v>Gourmet Cheeseboard Hamper</v>
      </c>
      <c r="AJ194" t="str">
        <v>Gourmet Red Wine Hamper</v>
      </c>
      <c r="AK194" t="str">
        <v>Gourmet Sauv Blanc Hamper</v>
      </c>
      <c r="AL194" t="str">
        <v>Gourmet Settlement Gift</v>
      </c>
      <c r="AM194" t="str">
        <v>Gourmet Sparkling Hamper</v>
      </c>
      <c r="AN194" t="str">
        <v>Gourmet White Wine Hamper</v>
      </c>
      <c r="AO194" t="str">
        <v>Heaps Normal for Heaps Cool Gents Gift</v>
      </c>
      <c r="AP194" t="str">
        <v>Her Comfort Care Gift</v>
      </c>
      <c r="AQ194" t="str">
        <v>Home Celebration Hamper</v>
      </c>
      <c r="AR194" t="str">
        <v>Hoppy Days Pale Ale, Snack &amp; Speaker Gift Hamper</v>
      </c>
      <c r="AS194" t="str">
        <v>Hoppy Easter Chocolate Gift Box</v>
      </c>
      <c r="AT194" t="str">
        <v>Hoppy Easter Sparkling Gift Basket</v>
      </c>
      <c r="AU194" t="str">
        <v>Johnnie Walker Whisky Hamper</v>
      </c>
      <c r="AV194" t="str">
        <v>Limoncello Picnic Party Cooler</v>
      </c>
      <c r="AW194" t="str">
        <v>Love You Beary Much Hamper</v>
      </c>
      <c r="AX194" t="str">
        <v>Luxurious Picnic Gift Hamper</v>
      </c>
      <c r="AY194" t="str">
        <v>Luxury Car &amp; St Hugo Shiraz Hamper</v>
      </c>
      <c r="AZ194" t="str">
        <v>Luxury Gift Hamper For Her</v>
      </c>
      <c r="BA194" t="str">
        <v>Luxury Gift Hamper For Him</v>
      </c>
      <c r="BB194" t="str">
        <v>Luxury Homebody Relaxation Gift Hamper</v>
      </c>
      <c r="BC194" t="str">
        <v>Luxury Moet Hamper</v>
      </c>
      <c r="BD194" t="str">
        <v>Made To Share Basket</v>
      </c>
      <c r="BE194" t="str">
        <v>Makers Mark Whisky Hamper</v>
      </c>
      <c r="BF194" t="str">
        <v>Market Munchies Canvas Bag</v>
      </c>
      <c r="BG194" t="str">
        <v>Mini Home Chef Gift Set</v>
      </c>
      <c r="BH194" t="str">
        <v>Mini Snack Gift Box</v>
      </c>
      <c r="BI194" t="str">
        <v>Moet Gift Hamper</v>
      </c>
      <c r="BJ194" t="str">
        <v>Moon Dog Brews for Him Hamper</v>
      </c>
      <c r="BK194" t="str">
        <v>Mum's Margs &amp; Me Time Gift Basket</v>
      </c>
      <c r="BL194" t="str">
        <v>Mum's Market Munchies Tote Gift</v>
      </c>
      <c r="BM194" t="str">
        <v>Mum's Red Wine &amp; Robe Hamper</v>
      </c>
      <c r="BN194" t="str">
        <v>Mum's Sip &amp; Snack Hamper</v>
      </c>
      <c r="BO194" t="str">
        <v>Mum's Sparkling &amp; Treats Hamper</v>
      </c>
      <c r="BP194" t="str">
        <v>Mum's Sweet Treat Hamper</v>
      </c>
      <c r="BQ194" t="str">
        <v>Opulent Tea Lovers Gift Set</v>
      </c>
      <c r="BR194" t="str">
        <v>Perk Me Up Coffee Hamper</v>
      </c>
      <c r="BS194" t="str">
        <v>Prosecco Celebration Hamper</v>
      </c>
      <c r="BT194" t="str">
        <v>Red &amp; White Wine Gift Box</v>
      </c>
      <c r="BU194" t="str">
        <v>Red Welcome Home Hamper</v>
      </c>
      <c r="BV194" t="str">
        <v>Red Wine &amp; Game Night In Hamper</v>
      </c>
      <c r="BW194" t="str">
        <v>Reset Mini Moment Gift Box</v>
      </c>
      <c r="BX194" t="str">
        <v>Rest &amp; Reset Wellness Gift Hamper</v>
      </c>
      <c r="BY194" t="str">
        <v>Retire In Style Hamper</v>
      </c>
      <c r="BZ194" t="str">
        <v>Robby's Entertainer Gift Pack</v>
      </c>
      <c r="CA194" t="str">
        <v>Robs Arvo BBQ Kit</v>
      </c>
      <c r="CB194" t="str">
        <v>Rob's Red Wine Tasting Hamper</v>
      </c>
      <c r="CC194" t="str">
        <v>Self Care For You Gift Box</v>
      </c>
      <c r="CD194" t="str">
        <v>Self Care Gift Hamper</v>
      </c>
      <c r="CE194" t="str">
        <v>Sip &amp; Snack Gift Hamper</v>
      </c>
      <c r="CF194" t="str">
        <v>Sparkling Celebration Car Gift Hamper</v>
      </c>
      <c r="CG194" t="str">
        <v>Summer Lovin' Shopper Bag</v>
      </c>
      <c r="CH194" t="str">
        <v>Sweet Chocolate Easter Hamper</v>
      </c>
      <c r="CI194" t="str">
        <v>Sweet Chocolate Hamper</v>
      </c>
      <c r="CJ194" t="str">
        <v>Sweet Easter Sharing Gift Hamper</v>
      </c>
      <c r="CK194" t="str">
        <v>Sweet Treats Gift Hamper</v>
      </c>
      <c r="CL194" t="str">
        <v>Take Care Gift Hamper</v>
      </c>
      <c r="CM194" t="str">
        <v>Tea &amp; Comfort Hamper</v>
      </c>
      <c r="CN194" t="str">
        <v>The Aberlour 'U R' Special Hamper</v>
      </c>
      <c r="CO194" t="str">
        <v>The Artisan Picnic Hamper</v>
      </c>
      <c r="CP194" t="str">
        <v>The BBQ Lover's Gift Box</v>
      </c>
      <c r="CQ194" t="str">
        <v>The Bondi Soap Indulgence 'Delight Me' Gift Box</v>
      </c>
      <c r="CR194" t="str">
        <v>The Coffee &amp; Crunch Bundle Hamper</v>
      </c>
      <c r="CS194" t="str">
        <v>The Coffee Lover's Gift</v>
      </c>
      <c r="CT194" t="str">
        <v>The Entertainer Crate</v>
      </c>
      <c r="CU194" t="str">
        <v>The Gents' Retreat Hamper</v>
      </c>
      <c r="CV194" t="str">
        <v>Thinking Of You Mini Moments Gift</v>
      </c>
      <c r="CW194" t="str">
        <v>Top Shelf Veuve &amp; Aberlour Whisky Gift</v>
      </c>
      <c r="CX194" t="str">
        <v>Ultimate Car Gift Pack With Meguiar's</v>
      </c>
      <c r="CY194" t="str">
        <v>Ultimate Party Pack</v>
      </c>
      <c r="CZ194" t="str">
        <v>Very Veuve Gift Hamper</v>
      </c>
      <c r="DA194" t="str">
        <v>Vitale Australian Botanicals House Essentials</v>
      </c>
      <c r="DB194" t="str">
        <v>Vitale Wellness Pamper Hamper</v>
      </c>
      <c r="DC194" t="str">
        <v>Vitality Pamper Hamper</v>
      </c>
      <c r="DD194" t="str">
        <v>Welcome Home Cheeseboard &amp; Olive Oil</v>
      </c>
      <c r="DE194" t="str">
        <v>Welcome Home Cheeseboard &amp; Red Wine</v>
      </c>
      <c r="DF194" t="str">
        <v>Wine &amp; Antipasto Hamper</v>
      </c>
      <c r="DG194" t="str">
        <v>Wine &amp; Chocolate Collection</v>
      </c>
      <c r="DH194" t="str">
        <v>With Love Sparkling Hamper</v>
      </c>
      <c r="DI194" t="str">
        <v>Yes Way Rose Hamper</v>
      </c>
      <c r="DJ194" t="str">
        <v>You're Amazing Mini Moments Gift</v>
      </c>
      <c r="DK194" t="str">
        <v>Zonzo Roro Apertivo Spritz &amp; Snack Set Gift</v>
      </c>
      <c r="DL194" t="str">
        <v>Zonzo Vodka Celebration Hamper</v>
      </c>
      <c r="DM194" t="str">
        <v>Custom Hamper</v>
      </c>
    </row>
    <row r="195" spans="1:117" x14ac:dyDescent="0.25">
      <c r="A195" s="62" t="str" cm="1">
        <f t="array" ref="A195:DM195">TRANSPOSE(_xlfn._xlws.FILTER('Hamper Listing'!$A$2:$A$160,ISNUMBER(SEARCH('Bulk Order Form'!K208,'Hamper Listing'!$A$2:$A$160)),"No Results"))</f>
        <v>A Chandon Gift Hamper</v>
      </c>
      <c r="B195" t="str">
        <v>All Chill, No Booze Beer Hamper</v>
      </c>
      <c r="C195" t="str">
        <v>Backyard Barby Essentials Crate</v>
      </c>
      <c r="D195" t="str">
        <v>Beer &amp; Wine Picnic Cooler Bag</v>
      </c>
      <c r="E195" t="str">
        <v>Bite Bundle Gourmet Snacks Hamper</v>
      </c>
      <c r="F195" t="str">
        <v>Bite Bundle Pasta Night Hamper</v>
      </c>
      <c r="G195" t="str">
        <v>Bite Bundle Snack Indulgence Hamper</v>
      </c>
      <c r="H195" t="str">
        <v>Bondi Essentials Gift Hamper</v>
      </c>
      <c r="I195" t="str">
        <v>Botanica Pamper Hamper</v>
      </c>
      <c r="J195" t="str">
        <v>Botanica Rose Chandon Gift</v>
      </c>
      <c r="K195" t="str">
        <v>Box Of Treats Easter Hamper</v>
      </c>
      <c r="L195" t="str">
        <v>Box Of Treats Hamper</v>
      </c>
      <c r="M195" t="str">
        <v>Car &amp; Wine Lovers Gift Hamper</v>
      </c>
      <c r="N195" t="str">
        <v>Car Chamois &amp; Red Wine Gift</v>
      </c>
      <c r="O195" t="str">
        <v>Car Chamois &amp; White Wine Gift</v>
      </c>
      <c r="P195" t="str">
        <v>Car Essentials Gift Pack</v>
      </c>
      <c r="Q195" t="str">
        <v>Caring For You Rest Time Gift Box</v>
      </c>
      <c r="R195" t="str">
        <v>Celebrate Shiraz Gift Box</v>
      </c>
      <c r="S195" t="str">
        <v>Chill Out Lager Hamper</v>
      </c>
      <c r="T195" t="str">
        <v>Chill Out Pale Ale Hamper</v>
      </c>
      <c r="U195" t="str">
        <v>Chivas Whisky &amp; Nuts Hamper</v>
      </c>
      <c r="V195" t="str">
        <v>Clay Date - Clay Sculpting Set For Two</v>
      </c>
      <c r="W195" t="str">
        <v>Connoisseur's Wine Collection Hamper</v>
      </c>
      <c r="X195" t="str">
        <v>Cuddle Up At Home</v>
      </c>
      <c r="Y195" t="str">
        <v>Dom Perignon Champagne Gift Hamper</v>
      </c>
      <c r="Z195" t="str">
        <v>Double Wine Canvas Shopper</v>
      </c>
      <c r="AA195" t="str">
        <v>Elegance Dom Perignon Gift Hamper</v>
      </c>
      <c r="AB195" t="str">
        <v>Elegant Shiraz Housewarming Gift Box</v>
      </c>
      <c r="AC195" t="str">
        <v>Entertain With Veuve Crate</v>
      </c>
      <c r="AD195" t="str">
        <v>For Her Essentials Hamper</v>
      </c>
      <c r="AE195" t="str">
        <v>Garden &amp; Pamper Hamper</v>
      </c>
      <c r="AF195" t="str">
        <v>Glenlivet 12 Premium Whisky Hamper</v>
      </c>
      <c r="AG195" t="str">
        <v>Glenmorangie Whisky Tasting Hamper</v>
      </c>
      <c r="AH195" t="str">
        <v>Golf &amp; Chill Pack Gift</v>
      </c>
      <c r="AI195" t="str">
        <v>Gourmet Cheeseboard Hamper</v>
      </c>
      <c r="AJ195" t="str">
        <v>Gourmet Red Wine Hamper</v>
      </c>
      <c r="AK195" t="str">
        <v>Gourmet Sauv Blanc Hamper</v>
      </c>
      <c r="AL195" t="str">
        <v>Gourmet Settlement Gift</v>
      </c>
      <c r="AM195" t="str">
        <v>Gourmet Sparkling Hamper</v>
      </c>
      <c r="AN195" t="str">
        <v>Gourmet White Wine Hamper</v>
      </c>
      <c r="AO195" t="str">
        <v>Heaps Normal for Heaps Cool Gents Gift</v>
      </c>
      <c r="AP195" t="str">
        <v>Her Comfort Care Gift</v>
      </c>
      <c r="AQ195" t="str">
        <v>Home Celebration Hamper</v>
      </c>
      <c r="AR195" t="str">
        <v>Hoppy Days Pale Ale, Snack &amp; Speaker Gift Hamper</v>
      </c>
      <c r="AS195" t="str">
        <v>Hoppy Easter Chocolate Gift Box</v>
      </c>
      <c r="AT195" t="str">
        <v>Hoppy Easter Sparkling Gift Basket</v>
      </c>
      <c r="AU195" t="str">
        <v>Johnnie Walker Whisky Hamper</v>
      </c>
      <c r="AV195" t="str">
        <v>Limoncello Picnic Party Cooler</v>
      </c>
      <c r="AW195" t="str">
        <v>Love You Beary Much Hamper</v>
      </c>
      <c r="AX195" t="str">
        <v>Luxurious Picnic Gift Hamper</v>
      </c>
      <c r="AY195" t="str">
        <v>Luxury Car &amp; St Hugo Shiraz Hamper</v>
      </c>
      <c r="AZ195" t="str">
        <v>Luxury Gift Hamper For Her</v>
      </c>
      <c r="BA195" t="str">
        <v>Luxury Gift Hamper For Him</v>
      </c>
      <c r="BB195" t="str">
        <v>Luxury Homebody Relaxation Gift Hamper</v>
      </c>
      <c r="BC195" t="str">
        <v>Luxury Moet Hamper</v>
      </c>
      <c r="BD195" t="str">
        <v>Made To Share Basket</v>
      </c>
      <c r="BE195" t="str">
        <v>Makers Mark Whisky Hamper</v>
      </c>
      <c r="BF195" t="str">
        <v>Market Munchies Canvas Bag</v>
      </c>
      <c r="BG195" t="str">
        <v>Mini Home Chef Gift Set</v>
      </c>
      <c r="BH195" t="str">
        <v>Mini Snack Gift Box</v>
      </c>
      <c r="BI195" t="str">
        <v>Moet Gift Hamper</v>
      </c>
      <c r="BJ195" t="str">
        <v>Moon Dog Brews for Him Hamper</v>
      </c>
      <c r="BK195" t="str">
        <v>Mum's Margs &amp; Me Time Gift Basket</v>
      </c>
      <c r="BL195" t="str">
        <v>Mum's Market Munchies Tote Gift</v>
      </c>
      <c r="BM195" t="str">
        <v>Mum's Red Wine &amp; Robe Hamper</v>
      </c>
      <c r="BN195" t="str">
        <v>Mum's Sip &amp; Snack Hamper</v>
      </c>
      <c r="BO195" t="str">
        <v>Mum's Sparkling &amp; Treats Hamper</v>
      </c>
      <c r="BP195" t="str">
        <v>Mum's Sweet Treat Hamper</v>
      </c>
      <c r="BQ195" t="str">
        <v>Opulent Tea Lovers Gift Set</v>
      </c>
      <c r="BR195" t="str">
        <v>Perk Me Up Coffee Hamper</v>
      </c>
      <c r="BS195" t="str">
        <v>Prosecco Celebration Hamper</v>
      </c>
      <c r="BT195" t="str">
        <v>Red &amp; White Wine Gift Box</v>
      </c>
      <c r="BU195" t="str">
        <v>Red Welcome Home Hamper</v>
      </c>
      <c r="BV195" t="str">
        <v>Red Wine &amp; Game Night In Hamper</v>
      </c>
      <c r="BW195" t="str">
        <v>Reset Mini Moment Gift Box</v>
      </c>
      <c r="BX195" t="str">
        <v>Rest &amp; Reset Wellness Gift Hamper</v>
      </c>
      <c r="BY195" t="str">
        <v>Retire In Style Hamper</v>
      </c>
      <c r="BZ195" t="str">
        <v>Robby's Entertainer Gift Pack</v>
      </c>
      <c r="CA195" t="str">
        <v>Robs Arvo BBQ Kit</v>
      </c>
      <c r="CB195" t="str">
        <v>Rob's Red Wine Tasting Hamper</v>
      </c>
      <c r="CC195" t="str">
        <v>Self Care For You Gift Box</v>
      </c>
      <c r="CD195" t="str">
        <v>Self Care Gift Hamper</v>
      </c>
      <c r="CE195" t="str">
        <v>Sip &amp; Snack Gift Hamper</v>
      </c>
      <c r="CF195" t="str">
        <v>Sparkling Celebration Car Gift Hamper</v>
      </c>
      <c r="CG195" t="str">
        <v>Summer Lovin' Shopper Bag</v>
      </c>
      <c r="CH195" t="str">
        <v>Sweet Chocolate Easter Hamper</v>
      </c>
      <c r="CI195" t="str">
        <v>Sweet Chocolate Hamper</v>
      </c>
      <c r="CJ195" t="str">
        <v>Sweet Easter Sharing Gift Hamper</v>
      </c>
      <c r="CK195" t="str">
        <v>Sweet Treats Gift Hamper</v>
      </c>
      <c r="CL195" t="str">
        <v>Take Care Gift Hamper</v>
      </c>
      <c r="CM195" t="str">
        <v>Tea &amp; Comfort Hamper</v>
      </c>
      <c r="CN195" t="str">
        <v>The Aberlour 'U R' Special Hamper</v>
      </c>
      <c r="CO195" t="str">
        <v>The Artisan Picnic Hamper</v>
      </c>
      <c r="CP195" t="str">
        <v>The BBQ Lover's Gift Box</v>
      </c>
      <c r="CQ195" t="str">
        <v>The Bondi Soap Indulgence 'Delight Me' Gift Box</v>
      </c>
      <c r="CR195" t="str">
        <v>The Coffee &amp; Crunch Bundle Hamper</v>
      </c>
      <c r="CS195" t="str">
        <v>The Coffee Lover's Gift</v>
      </c>
      <c r="CT195" t="str">
        <v>The Entertainer Crate</v>
      </c>
      <c r="CU195" t="str">
        <v>The Gents' Retreat Hamper</v>
      </c>
      <c r="CV195" t="str">
        <v>Thinking Of You Mini Moments Gift</v>
      </c>
      <c r="CW195" t="str">
        <v>Top Shelf Veuve &amp; Aberlour Whisky Gift</v>
      </c>
      <c r="CX195" t="str">
        <v>Ultimate Car Gift Pack With Meguiar's</v>
      </c>
      <c r="CY195" t="str">
        <v>Ultimate Party Pack</v>
      </c>
      <c r="CZ195" t="str">
        <v>Very Veuve Gift Hamper</v>
      </c>
      <c r="DA195" t="str">
        <v>Vitale Australian Botanicals House Essentials</v>
      </c>
      <c r="DB195" t="str">
        <v>Vitale Wellness Pamper Hamper</v>
      </c>
      <c r="DC195" t="str">
        <v>Vitality Pamper Hamper</v>
      </c>
      <c r="DD195" t="str">
        <v>Welcome Home Cheeseboard &amp; Olive Oil</v>
      </c>
      <c r="DE195" t="str">
        <v>Welcome Home Cheeseboard &amp; Red Wine</v>
      </c>
      <c r="DF195" t="str">
        <v>Wine &amp; Antipasto Hamper</v>
      </c>
      <c r="DG195" t="str">
        <v>Wine &amp; Chocolate Collection</v>
      </c>
      <c r="DH195" t="str">
        <v>With Love Sparkling Hamper</v>
      </c>
      <c r="DI195" t="str">
        <v>Yes Way Rose Hamper</v>
      </c>
      <c r="DJ195" t="str">
        <v>You're Amazing Mini Moments Gift</v>
      </c>
      <c r="DK195" t="str">
        <v>Zonzo Roro Apertivo Spritz &amp; Snack Set Gift</v>
      </c>
      <c r="DL195" t="str">
        <v>Zonzo Vodka Celebration Hamper</v>
      </c>
      <c r="DM195" t="str">
        <v>Custom Hamper</v>
      </c>
    </row>
    <row r="196" spans="1:117" x14ac:dyDescent="0.25">
      <c r="A196" s="62" t="str" cm="1">
        <f t="array" ref="A196:DM196">TRANSPOSE(_xlfn._xlws.FILTER('Hamper Listing'!$A$2:$A$160,ISNUMBER(SEARCH('Bulk Order Form'!K209,'Hamper Listing'!$A$2:$A$160)),"No Results"))</f>
        <v>A Chandon Gift Hamper</v>
      </c>
      <c r="B196" t="str">
        <v>All Chill, No Booze Beer Hamper</v>
      </c>
      <c r="C196" t="str">
        <v>Backyard Barby Essentials Crate</v>
      </c>
      <c r="D196" t="str">
        <v>Beer &amp; Wine Picnic Cooler Bag</v>
      </c>
      <c r="E196" t="str">
        <v>Bite Bundle Gourmet Snacks Hamper</v>
      </c>
      <c r="F196" t="str">
        <v>Bite Bundle Pasta Night Hamper</v>
      </c>
      <c r="G196" t="str">
        <v>Bite Bundle Snack Indulgence Hamper</v>
      </c>
      <c r="H196" t="str">
        <v>Bondi Essentials Gift Hamper</v>
      </c>
      <c r="I196" t="str">
        <v>Botanica Pamper Hamper</v>
      </c>
      <c r="J196" t="str">
        <v>Botanica Rose Chandon Gift</v>
      </c>
      <c r="K196" t="str">
        <v>Box Of Treats Easter Hamper</v>
      </c>
      <c r="L196" t="str">
        <v>Box Of Treats Hamper</v>
      </c>
      <c r="M196" t="str">
        <v>Car &amp; Wine Lovers Gift Hamper</v>
      </c>
      <c r="N196" t="str">
        <v>Car Chamois &amp; Red Wine Gift</v>
      </c>
      <c r="O196" t="str">
        <v>Car Chamois &amp; White Wine Gift</v>
      </c>
      <c r="P196" t="str">
        <v>Car Essentials Gift Pack</v>
      </c>
      <c r="Q196" t="str">
        <v>Caring For You Rest Time Gift Box</v>
      </c>
      <c r="R196" t="str">
        <v>Celebrate Shiraz Gift Box</v>
      </c>
      <c r="S196" t="str">
        <v>Chill Out Lager Hamper</v>
      </c>
      <c r="T196" t="str">
        <v>Chill Out Pale Ale Hamper</v>
      </c>
      <c r="U196" t="str">
        <v>Chivas Whisky &amp; Nuts Hamper</v>
      </c>
      <c r="V196" t="str">
        <v>Clay Date - Clay Sculpting Set For Two</v>
      </c>
      <c r="W196" t="str">
        <v>Connoisseur's Wine Collection Hamper</v>
      </c>
      <c r="X196" t="str">
        <v>Cuddle Up At Home</v>
      </c>
      <c r="Y196" t="str">
        <v>Dom Perignon Champagne Gift Hamper</v>
      </c>
      <c r="Z196" t="str">
        <v>Double Wine Canvas Shopper</v>
      </c>
      <c r="AA196" t="str">
        <v>Elegance Dom Perignon Gift Hamper</v>
      </c>
      <c r="AB196" t="str">
        <v>Elegant Shiraz Housewarming Gift Box</v>
      </c>
      <c r="AC196" t="str">
        <v>Entertain With Veuve Crate</v>
      </c>
      <c r="AD196" t="str">
        <v>For Her Essentials Hamper</v>
      </c>
      <c r="AE196" t="str">
        <v>Garden &amp; Pamper Hamper</v>
      </c>
      <c r="AF196" t="str">
        <v>Glenlivet 12 Premium Whisky Hamper</v>
      </c>
      <c r="AG196" t="str">
        <v>Glenmorangie Whisky Tasting Hamper</v>
      </c>
      <c r="AH196" t="str">
        <v>Golf &amp; Chill Pack Gift</v>
      </c>
      <c r="AI196" t="str">
        <v>Gourmet Cheeseboard Hamper</v>
      </c>
      <c r="AJ196" t="str">
        <v>Gourmet Red Wine Hamper</v>
      </c>
      <c r="AK196" t="str">
        <v>Gourmet Sauv Blanc Hamper</v>
      </c>
      <c r="AL196" t="str">
        <v>Gourmet Settlement Gift</v>
      </c>
      <c r="AM196" t="str">
        <v>Gourmet Sparkling Hamper</v>
      </c>
      <c r="AN196" t="str">
        <v>Gourmet White Wine Hamper</v>
      </c>
      <c r="AO196" t="str">
        <v>Heaps Normal for Heaps Cool Gents Gift</v>
      </c>
      <c r="AP196" t="str">
        <v>Her Comfort Care Gift</v>
      </c>
      <c r="AQ196" t="str">
        <v>Home Celebration Hamper</v>
      </c>
      <c r="AR196" t="str">
        <v>Hoppy Days Pale Ale, Snack &amp; Speaker Gift Hamper</v>
      </c>
      <c r="AS196" t="str">
        <v>Hoppy Easter Chocolate Gift Box</v>
      </c>
      <c r="AT196" t="str">
        <v>Hoppy Easter Sparkling Gift Basket</v>
      </c>
      <c r="AU196" t="str">
        <v>Johnnie Walker Whisky Hamper</v>
      </c>
      <c r="AV196" t="str">
        <v>Limoncello Picnic Party Cooler</v>
      </c>
      <c r="AW196" t="str">
        <v>Love You Beary Much Hamper</v>
      </c>
      <c r="AX196" t="str">
        <v>Luxurious Picnic Gift Hamper</v>
      </c>
      <c r="AY196" t="str">
        <v>Luxury Car &amp; St Hugo Shiraz Hamper</v>
      </c>
      <c r="AZ196" t="str">
        <v>Luxury Gift Hamper For Her</v>
      </c>
      <c r="BA196" t="str">
        <v>Luxury Gift Hamper For Him</v>
      </c>
      <c r="BB196" t="str">
        <v>Luxury Homebody Relaxation Gift Hamper</v>
      </c>
      <c r="BC196" t="str">
        <v>Luxury Moet Hamper</v>
      </c>
      <c r="BD196" t="str">
        <v>Made To Share Basket</v>
      </c>
      <c r="BE196" t="str">
        <v>Makers Mark Whisky Hamper</v>
      </c>
      <c r="BF196" t="str">
        <v>Market Munchies Canvas Bag</v>
      </c>
      <c r="BG196" t="str">
        <v>Mini Home Chef Gift Set</v>
      </c>
      <c r="BH196" t="str">
        <v>Mini Snack Gift Box</v>
      </c>
      <c r="BI196" t="str">
        <v>Moet Gift Hamper</v>
      </c>
      <c r="BJ196" t="str">
        <v>Moon Dog Brews for Him Hamper</v>
      </c>
      <c r="BK196" t="str">
        <v>Mum's Margs &amp; Me Time Gift Basket</v>
      </c>
      <c r="BL196" t="str">
        <v>Mum's Market Munchies Tote Gift</v>
      </c>
      <c r="BM196" t="str">
        <v>Mum's Red Wine &amp; Robe Hamper</v>
      </c>
      <c r="BN196" t="str">
        <v>Mum's Sip &amp; Snack Hamper</v>
      </c>
      <c r="BO196" t="str">
        <v>Mum's Sparkling &amp; Treats Hamper</v>
      </c>
      <c r="BP196" t="str">
        <v>Mum's Sweet Treat Hamper</v>
      </c>
      <c r="BQ196" t="str">
        <v>Opulent Tea Lovers Gift Set</v>
      </c>
      <c r="BR196" t="str">
        <v>Perk Me Up Coffee Hamper</v>
      </c>
      <c r="BS196" t="str">
        <v>Prosecco Celebration Hamper</v>
      </c>
      <c r="BT196" t="str">
        <v>Red &amp; White Wine Gift Box</v>
      </c>
      <c r="BU196" t="str">
        <v>Red Welcome Home Hamper</v>
      </c>
      <c r="BV196" t="str">
        <v>Red Wine &amp; Game Night In Hamper</v>
      </c>
      <c r="BW196" t="str">
        <v>Reset Mini Moment Gift Box</v>
      </c>
      <c r="BX196" t="str">
        <v>Rest &amp; Reset Wellness Gift Hamper</v>
      </c>
      <c r="BY196" t="str">
        <v>Retire In Style Hamper</v>
      </c>
      <c r="BZ196" t="str">
        <v>Robby's Entertainer Gift Pack</v>
      </c>
      <c r="CA196" t="str">
        <v>Robs Arvo BBQ Kit</v>
      </c>
      <c r="CB196" t="str">
        <v>Rob's Red Wine Tasting Hamper</v>
      </c>
      <c r="CC196" t="str">
        <v>Self Care For You Gift Box</v>
      </c>
      <c r="CD196" t="str">
        <v>Self Care Gift Hamper</v>
      </c>
      <c r="CE196" t="str">
        <v>Sip &amp; Snack Gift Hamper</v>
      </c>
      <c r="CF196" t="str">
        <v>Sparkling Celebration Car Gift Hamper</v>
      </c>
      <c r="CG196" t="str">
        <v>Summer Lovin' Shopper Bag</v>
      </c>
      <c r="CH196" t="str">
        <v>Sweet Chocolate Easter Hamper</v>
      </c>
      <c r="CI196" t="str">
        <v>Sweet Chocolate Hamper</v>
      </c>
      <c r="CJ196" t="str">
        <v>Sweet Easter Sharing Gift Hamper</v>
      </c>
      <c r="CK196" t="str">
        <v>Sweet Treats Gift Hamper</v>
      </c>
      <c r="CL196" t="str">
        <v>Take Care Gift Hamper</v>
      </c>
      <c r="CM196" t="str">
        <v>Tea &amp; Comfort Hamper</v>
      </c>
      <c r="CN196" t="str">
        <v>The Aberlour 'U R' Special Hamper</v>
      </c>
      <c r="CO196" t="str">
        <v>The Artisan Picnic Hamper</v>
      </c>
      <c r="CP196" t="str">
        <v>The BBQ Lover's Gift Box</v>
      </c>
      <c r="CQ196" t="str">
        <v>The Bondi Soap Indulgence 'Delight Me' Gift Box</v>
      </c>
      <c r="CR196" t="str">
        <v>The Coffee &amp; Crunch Bundle Hamper</v>
      </c>
      <c r="CS196" t="str">
        <v>The Coffee Lover's Gift</v>
      </c>
      <c r="CT196" t="str">
        <v>The Entertainer Crate</v>
      </c>
      <c r="CU196" t="str">
        <v>The Gents' Retreat Hamper</v>
      </c>
      <c r="CV196" t="str">
        <v>Thinking Of You Mini Moments Gift</v>
      </c>
      <c r="CW196" t="str">
        <v>Top Shelf Veuve &amp; Aberlour Whisky Gift</v>
      </c>
      <c r="CX196" t="str">
        <v>Ultimate Car Gift Pack With Meguiar's</v>
      </c>
      <c r="CY196" t="str">
        <v>Ultimate Party Pack</v>
      </c>
      <c r="CZ196" t="str">
        <v>Very Veuve Gift Hamper</v>
      </c>
      <c r="DA196" t="str">
        <v>Vitale Australian Botanicals House Essentials</v>
      </c>
      <c r="DB196" t="str">
        <v>Vitale Wellness Pamper Hamper</v>
      </c>
      <c r="DC196" t="str">
        <v>Vitality Pamper Hamper</v>
      </c>
      <c r="DD196" t="str">
        <v>Welcome Home Cheeseboard &amp; Olive Oil</v>
      </c>
      <c r="DE196" t="str">
        <v>Welcome Home Cheeseboard &amp; Red Wine</v>
      </c>
      <c r="DF196" t="str">
        <v>Wine &amp; Antipasto Hamper</v>
      </c>
      <c r="DG196" t="str">
        <v>Wine &amp; Chocolate Collection</v>
      </c>
      <c r="DH196" t="str">
        <v>With Love Sparkling Hamper</v>
      </c>
      <c r="DI196" t="str">
        <v>Yes Way Rose Hamper</v>
      </c>
      <c r="DJ196" t="str">
        <v>You're Amazing Mini Moments Gift</v>
      </c>
      <c r="DK196" t="str">
        <v>Zonzo Roro Apertivo Spritz &amp; Snack Set Gift</v>
      </c>
      <c r="DL196" t="str">
        <v>Zonzo Vodka Celebration Hamper</v>
      </c>
      <c r="DM196" t="str">
        <v>Custom Hamper</v>
      </c>
    </row>
    <row r="197" spans="1:117" x14ac:dyDescent="0.25">
      <c r="A197" s="62" t="str" cm="1">
        <f t="array" ref="A197:DM197">TRANSPOSE(_xlfn._xlws.FILTER('Hamper Listing'!$A$2:$A$160,ISNUMBER(SEARCH('Bulk Order Form'!K210,'Hamper Listing'!$A$2:$A$160)),"No Results"))</f>
        <v>A Chandon Gift Hamper</v>
      </c>
      <c r="B197" t="str">
        <v>All Chill, No Booze Beer Hamper</v>
      </c>
      <c r="C197" t="str">
        <v>Backyard Barby Essentials Crate</v>
      </c>
      <c r="D197" t="str">
        <v>Beer &amp; Wine Picnic Cooler Bag</v>
      </c>
      <c r="E197" t="str">
        <v>Bite Bundle Gourmet Snacks Hamper</v>
      </c>
      <c r="F197" t="str">
        <v>Bite Bundle Pasta Night Hamper</v>
      </c>
      <c r="G197" t="str">
        <v>Bite Bundle Snack Indulgence Hamper</v>
      </c>
      <c r="H197" t="str">
        <v>Bondi Essentials Gift Hamper</v>
      </c>
      <c r="I197" t="str">
        <v>Botanica Pamper Hamper</v>
      </c>
      <c r="J197" t="str">
        <v>Botanica Rose Chandon Gift</v>
      </c>
      <c r="K197" t="str">
        <v>Box Of Treats Easter Hamper</v>
      </c>
      <c r="L197" t="str">
        <v>Box Of Treats Hamper</v>
      </c>
      <c r="M197" t="str">
        <v>Car &amp; Wine Lovers Gift Hamper</v>
      </c>
      <c r="N197" t="str">
        <v>Car Chamois &amp; Red Wine Gift</v>
      </c>
      <c r="O197" t="str">
        <v>Car Chamois &amp; White Wine Gift</v>
      </c>
      <c r="P197" t="str">
        <v>Car Essentials Gift Pack</v>
      </c>
      <c r="Q197" t="str">
        <v>Caring For You Rest Time Gift Box</v>
      </c>
      <c r="R197" t="str">
        <v>Celebrate Shiraz Gift Box</v>
      </c>
      <c r="S197" t="str">
        <v>Chill Out Lager Hamper</v>
      </c>
      <c r="T197" t="str">
        <v>Chill Out Pale Ale Hamper</v>
      </c>
      <c r="U197" t="str">
        <v>Chivas Whisky &amp; Nuts Hamper</v>
      </c>
      <c r="V197" t="str">
        <v>Clay Date - Clay Sculpting Set For Two</v>
      </c>
      <c r="W197" t="str">
        <v>Connoisseur's Wine Collection Hamper</v>
      </c>
      <c r="X197" t="str">
        <v>Cuddle Up At Home</v>
      </c>
      <c r="Y197" t="str">
        <v>Dom Perignon Champagne Gift Hamper</v>
      </c>
      <c r="Z197" t="str">
        <v>Double Wine Canvas Shopper</v>
      </c>
      <c r="AA197" t="str">
        <v>Elegance Dom Perignon Gift Hamper</v>
      </c>
      <c r="AB197" t="str">
        <v>Elegant Shiraz Housewarming Gift Box</v>
      </c>
      <c r="AC197" t="str">
        <v>Entertain With Veuve Crate</v>
      </c>
      <c r="AD197" t="str">
        <v>For Her Essentials Hamper</v>
      </c>
      <c r="AE197" t="str">
        <v>Garden &amp; Pamper Hamper</v>
      </c>
      <c r="AF197" t="str">
        <v>Glenlivet 12 Premium Whisky Hamper</v>
      </c>
      <c r="AG197" t="str">
        <v>Glenmorangie Whisky Tasting Hamper</v>
      </c>
      <c r="AH197" t="str">
        <v>Golf &amp; Chill Pack Gift</v>
      </c>
      <c r="AI197" t="str">
        <v>Gourmet Cheeseboard Hamper</v>
      </c>
      <c r="AJ197" t="str">
        <v>Gourmet Red Wine Hamper</v>
      </c>
      <c r="AK197" t="str">
        <v>Gourmet Sauv Blanc Hamper</v>
      </c>
      <c r="AL197" t="str">
        <v>Gourmet Settlement Gift</v>
      </c>
      <c r="AM197" t="str">
        <v>Gourmet Sparkling Hamper</v>
      </c>
      <c r="AN197" t="str">
        <v>Gourmet White Wine Hamper</v>
      </c>
      <c r="AO197" t="str">
        <v>Heaps Normal for Heaps Cool Gents Gift</v>
      </c>
      <c r="AP197" t="str">
        <v>Her Comfort Care Gift</v>
      </c>
      <c r="AQ197" t="str">
        <v>Home Celebration Hamper</v>
      </c>
      <c r="AR197" t="str">
        <v>Hoppy Days Pale Ale, Snack &amp; Speaker Gift Hamper</v>
      </c>
      <c r="AS197" t="str">
        <v>Hoppy Easter Chocolate Gift Box</v>
      </c>
      <c r="AT197" t="str">
        <v>Hoppy Easter Sparkling Gift Basket</v>
      </c>
      <c r="AU197" t="str">
        <v>Johnnie Walker Whisky Hamper</v>
      </c>
      <c r="AV197" t="str">
        <v>Limoncello Picnic Party Cooler</v>
      </c>
      <c r="AW197" t="str">
        <v>Love You Beary Much Hamper</v>
      </c>
      <c r="AX197" t="str">
        <v>Luxurious Picnic Gift Hamper</v>
      </c>
      <c r="AY197" t="str">
        <v>Luxury Car &amp; St Hugo Shiraz Hamper</v>
      </c>
      <c r="AZ197" t="str">
        <v>Luxury Gift Hamper For Her</v>
      </c>
      <c r="BA197" t="str">
        <v>Luxury Gift Hamper For Him</v>
      </c>
      <c r="BB197" t="str">
        <v>Luxury Homebody Relaxation Gift Hamper</v>
      </c>
      <c r="BC197" t="str">
        <v>Luxury Moet Hamper</v>
      </c>
      <c r="BD197" t="str">
        <v>Made To Share Basket</v>
      </c>
      <c r="BE197" t="str">
        <v>Makers Mark Whisky Hamper</v>
      </c>
      <c r="BF197" t="str">
        <v>Market Munchies Canvas Bag</v>
      </c>
      <c r="BG197" t="str">
        <v>Mini Home Chef Gift Set</v>
      </c>
      <c r="BH197" t="str">
        <v>Mini Snack Gift Box</v>
      </c>
      <c r="BI197" t="str">
        <v>Moet Gift Hamper</v>
      </c>
      <c r="BJ197" t="str">
        <v>Moon Dog Brews for Him Hamper</v>
      </c>
      <c r="BK197" t="str">
        <v>Mum's Margs &amp; Me Time Gift Basket</v>
      </c>
      <c r="BL197" t="str">
        <v>Mum's Market Munchies Tote Gift</v>
      </c>
      <c r="BM197" t="str">
        <v>Mum's Red Wine &amp; Robe Hamper</v>
      </c>
      <c r="BN197" t="str">
        <v>Mum's Sip &amp; Snack Hamper</v>
      </c>
      <c r="BO197" t="str">
        <v>Mum's Sparkling &amp; Treats Hamper</v>
      </c>
      <c r="BP197" t="str">
        <v>Mum's Sweet Treat Hamper</v>
      </c>
      <c r="BQ197" t="str">
        <v>Opulent Tea Lovers Gift Set</v>
      </c>
      <c r="BR197" t="str">
        <v>Perk Me Up Coffee Hamper</v>
      </c>
      <c r="BS197" t="str">
        <v>Prosecco Celebration Hamper</v>
      </c>
      <c r="BT197" t="str">
        <v>Red &amp; White Wine Gift Box</v>
      </c>
      <c r="BU197" t="str">
        <v>Red Welcome Home Hamper</v>
      </c>
      <c r="BV197" t="str">
        <v>Red Wine &amp; Game Night In Hamper</v>
      </c>
      <c r="BW197" t="str">
        <v>Reset Mini Moment Gift Box</v>
      </c>
      <c r="BX197" t="str">
        <v>Rest &amp; Reset Wellness Gift Hamper</v>
      </c>
      <c r="BY197" t="str">
        <v>Retire In Style Hamper</v>
      </c>
      <c r="BZ197" t="str">
        <v>Robby's Entertainer Gift Pack</v>
      </c>
      <c r="CA197" t="str">
        <v>Robs Arvo BBQ Kit</v>
      </c>
      <c r="CB197" t="str">
        <v>Rob's Red Wine Tasting Hamper</v>
      </c>
      <c r="CC197" t="str">
        <v>Self Care For You Gift Box</v>
      </c>
      <c r="CD197" t="str">
        <v>Self Care Gift Hamper</v>
      </c>
      <c r="CE197" t="str">
        <v>Sip &amp; Snack Gift Hamper</v>
      </c>
      <c r="CF197" t="str">
        <v>Sparkling Celebration Car Gift Hamper</v>
      </c>
      <c r="CG197" t="str">
        <v>Summer Lovin' Shopper Bag</v>
      </c>
      <c r="CH197" t="str">
        <v>Sweet Chocolate Easter Hamper</v>
      </c>
      <c r="CI197" t="str">
        <v>Sweet Chocolate Hamper</v>
      </c>
      <c r="CJ197" t="str">
        <v>Sweet Easter Sharing Gift Hamper</v>
      </c>
      <c r="CK197" t="str">
        <v>Sweet Treats Gift Hamper</v>
      </c>
      <c r="CL197" t="str">
        <v>Take Care Gift Hamper</v>
      </c>
      <c r="CM197" t="str">
        <v>Tea &amp; Comfort Hamper</v>
      </c>
      <c r="CN197" t="str">
        <v>The Aberlour 'U R' Special Hamper</v>
      </c>
      <c r="CO197" t="str">
        <v>The Artisan Picnic Hamper</v>
      </c>
      <c r="CP197" t="str">
        <v>The BBQ Lover's Gift Box</v>
      </c>
      <c r="CQ197" t="str">
        <v>The Bondi Soap Indulgence 'Delight Me' Gift Box</v>
      </c>
      <c r="CR197" t="str">
        <v>The Coffee &amp; Crunch Bundle Hamper</v>
      </c>
      <c r="CS197" t="str">
        <v>The Coffee Lover's Gift</v>
      </c>
      <c r="CT197" t="str">
        <v>The Entertainer Crate</v>
      </c>
      <c r="CU197" t="str">
        <v>The Gents' Retreat Hamper</v>
      </c>
      <c r="CV197" t="str">
        <v>Thinking Of You Mini Moments Gift</v>
      </c>
      <c r="CW197" t="str">
        <v>Top Shelf Veuve &amp; Aberlour Whisky Gift</v>
      </c>
      <c r="CX197" t="str">
        <v>Ultimate Car Gift Pack With Meguiar's</v>
      </c>
      <c r="CY197" t="str">
        <v>Ultimate Party Pack</v>
      </c>
      <c r="CZ197" t="str">
        <v>Very Veuve Gift Hamper</v>
      </c>
      <c r="DA197" t="str">
        <v>Vitale Australian Botanicals House Essentials</v>
      </c>
      <c r="DB197" t="str">
        <v>Vitale Wellness Pamper Hamper</v>
      </c>
      <c r="DC197" t="str">
        <v>Vitality Pamper Hamper</v>
      </c>
      <c r="DD197" t="str">
        <v>Welcome Home Cheeseboard &amp; Olive Oil</v>
      </c>
      <c r="DE197" t="str">
        <v>Welcome Home Cheeseboard &amp; Red Wine</v>
      </c>
      <c r="DF197" t="str">
        <v>Wine &amp; Antipasto Hamper</v>
      </c>
      <c r="DG197" t="str">
        <v>Wine &amp; Chocolate Collection</v>
      </c>
      <c r="DH197" t="str">
        <v>With Love Sparkling Hamper</v>
      </c>
      <c r="DI197" t="str">
        <v>Yes Way Rose Hamper</v>
      </c>
      <c r="DJ197" t="str">
        <v>You're Amazing Mini Moments Gift</v>
      </c>
      <c r="DK197" t="str">
        <v>Zonzo Roro Apertivo Spritz &amp; Snack Set Gift</v>
      </c>
      <c r="DL197" t="str">
        <v>Zonzo Vodka Celebration Hamper</v>
      </c>
      <c r="DM197" t="str">
        <v>Custom Hamper</v>
      </c>
    </row>
    <row r="198" spans="1:117" x14ac:dyDescent="0.25">
      <c r="A198" s="62" t="str" cm="1">
        <f t="array" ref="A198:DM198">TRANSPOSE(_xlfn._xlws.FILTER('Hamper Listing'!$A$2:$A$160,ISNUMBER(SEARCH('Bulk Order Form'!K211,'Hamper Listing'!$A$2:$A$160)),"No Results"))</f>
        <v>A Chandon Gift Hamper</v>
      </c>
      <c r="B198" t="str">
        <v>All Chill, No Booze Beer Hamper</v>
      </c>
      <c r="C198" t="str">
        <v>Backyard Barby Essentials Crate</v>
      </c>
      <c r="D198" t="str">
        <v>Beer &amp; Wine Picnic Cooler Bag</v>
      </c>
      <c r="E198" t="str">
        <v>Bite Bundle Gourmet Snacks Hamper</v>
      </c>
      <c r="F198" t="str">
        <v>Bite Bundle Pasta Night Hamper</v>
      </c>
      <c r="G198" t="str">
        <v>Bite Bundle Snack Indulgence Hamper</v>
      </c>
      <c r="H198" t="str">
        <v>Bondi Essentials Gift Hamper</v>
      </c>
      <c r="I198" t="str">
        <v>Botanica Pamper Hamper</v>
      </c>
      <c r="J198" t="str">
        <v>Botanica Rose Chandon Gift</v>
      </c>
      <c r="K198" t="str">
        <v>Box Of Treats Easter Hamper</v>
      </c>
      <c r="L198" t="str">
        <v>Box Of Treats Hamper</v>
      </c>
      <c r="M198" t="str">
        <v>Car &amp; Wine Lovers Gift Hamper</v>
      </c>
      <c r="N198" t="str">
        <v>Car Chamois &amp; Red Wine Gift</v>
      </c>
      <c r="O198" t="str">
        <v>Car Chamois &amp; White Wine Gift</v>
      </c>
      <c r="P198" t="str">
        <v>Car Essentials Gift Pack</v>
      </c>
      <c r="Q198" t="str">
        <v>Caring For You Rest Time Gift Box</v>
      </c>
      <c r="R198" t="str">
        <v>Celebrate Shiraz Gift Box</v>
      </c>
      <c r="S198" t="str">
        <v>Chill Out Lager Hamper</v>
      </c>
      <c r="T198" t="str">
        <v>Chill Out Pale Ale Hamper</v>
      </c>
      <c r="U198" t="str">
        <v>Chivas Whisky &amp; Nuts Hamper</v>
      </c>
      <c r="V198" t="str">
        <v>Clay Date - Clay Sculpting Set For Two</v>
      </c>
      <c r="W198" t="str">
        <v>Connoisseur's Wine Collection Hamper</v>
      </c>
      <c r="X198" t="str">
        <v>Cuddle Up At Home</v>
      </c>
      <c r="Y198" t="str">
        <v>Dom Perignon Champagne Gift Hamper</v>
      </c>
      <c r="Z198" t="str">
        <v>Double Wine Canvas Shopper</v>
      </c>
      <c r="AA198" t="str">
        <v>Elegance Dom Perignon Gift Hamper</v>
      </c>
      <c r="AB198" t="str">
        <v>Elegant Shiraz Housewarming Gift Box</v>
      </c>
      <c r="AC198" t="str">
        <v>Entertain With Veuve Crate</v>
      </c>
      <c r="AD198" t="str">
        <v>For Her Essentials Hamper</v>
      </c>
      <c r="AE198" t="str">
        <v>Garden &amp; Pamper Hamper</v>
      </c>
      <c r="AF198" t="str">
        <v>Glenlivet 12 Premium Whisky Hamper</v>
      </c>
      <c r="AG198" t="str">
        <v>Glenmorangie Whisky Tasting Hamper</v>
      </c>
      <c r="AH198" t="str">
        <v>Golf &amp; Chill Pack Gift</v>
      </c>
      <c r="AI198" t="str">
        <v>Gourmet Cheeseboard Hamper</v>
      </c>
      <c r="AJ198" t="str">
        <v>Gourmet Red Wine Hamper</v>
      </c>
      <c r="AK198" t="str">
        <v>Gourmet Sauv Blanc Hamper</v>
      </c>
      <c r="AL198" t="str">
        <v>Gourmet Settlement Gift</v>
      </c>
      <c r="AM198" t="str">
        <v>Gourmet Sparkling Hamper</v>
      </c>
      <c r="AN198" t="str">
        <v>Gourmet White Wine Hamper</v>
      </c>
      <c r="AO198" t="str">
        <v>Heaps Normal for Heaps Cool Gents Gift</v>
      </c>
      <c r="AP198" t="str">
        <v>Her Comfort Care Gift</v>
      </c>
      <c r="AQ198" t="str">
        <v>Home Celebration Hamper</v>
      </c>
      <c r="AR198" t="str">
        <v>Hoppy Days Pale Ale, Snack &amp; Speaker Gift Hamper</v>
      </c>
      <c r="AS198" t="str">
        <v>Hoppy Easter Chocolate Gift Box</v>
      </c>
      <c r="AT198" t="str">
        <v>Hoppy Easter Sparkling Gift Basket</v>
      </c>
      <c r="AU198" t="str">
        <v>Johnnie Walker Whisky Hamper</v>
      </c>
      <c r="AV198" t="str">
        <v>Limoncello Picnic Party Cooler</v>
      </c>
      <c r="AW198" t="str">
        <v>Love You Beary Much Hamper</v>
      </c>
      <c r="AX198" t="str">
        <v>Luxurious Picnic Gift Hamper</v>
      </c>
      <c r="AY198" t="str">
        <v>Luxury Car &amp; St Hugo Shiraz Hamper</v>
      </c>
      <c r="AZ198" t="str">
        <v>Luxury Gift Hamper For Her</v>
      </c>
      <c r="BA198" t="str">
        <v>Luxury Gift Hamper For Him</v>
      </c>
      <c r="BB198" t="str">
        <v>Luxury Homebody Relaxation Gift Hamper</v>
      </c>
      <c r="BC198" t="str">
        <v>Luxury Moet Hamper</v>
      </c>
      <c r="BD198" t="str">
        <v>Made To Share Basket</v>
      </c>
      <c r="BE198" t="str">
        <v>Makers Mark Whisky Hamper</v>
      </c>
      <c r="BF198" t="str">
        <v>Market Munchies Canvas Bag</v>
      </c>
      <c r="BG198" t="str">
        <v>Mini Home Chef Gift Set</v>
      </c>
      <c r="BH198" t="str">
        <v>Mini Snack Gift Box</v>
      </c>
      <c r="BI198" t="str">
        <v>Moet Gift Hamper</v>
      </c>
      <c r="BJ198" t="str">
        <v>Moon Dog Brews for Him Hamper</v>
      </c>
      <c r="BK198" t="str">
        <v>Mum's Margs &amp; Me Time Gift Basket</v>
      </c>
      <c r="BL198" t="str">
        <v>Mum's Market Munchies Tote Gift</v>
      </c>
      <c r="BM198" t="str">
        <v>Mum's Red Wine &amp; Robe Hamper</v>
      </c>
      <c r="BN198" t="str">
        <v>Mum's Sip &amp; Snack Hamper</v>
      </c>
      <c r="BO198" t="str">
        <v>Mum's Sparkling &amp; Treats Hamper</v>
      </c>
      <c r="BP198" t="str">
        <v>Mum's Sweet Treat Hamper</v>
      </c>
      <c r="BQ198" t="str">
        <v>Opulent Tea Lovers Gift Set</v>
      </c>
      <c r="BR198" t="str">
        <v>Perk Me Up Coffee Hamper</v>
      </c>
      <c r="BS198" t="str">
        <v>Prosecco Celebration Hamper</v>
      </c>
      <c r="BT198" t="str">
        <v>Red &amp; White Wine Gift Box</v>
      </c>
      <c r="BU198" t="str">
        <v>Red Welcome Home Hamper</v>
      </c>
      <c r="BV198" t="str">
        <v>Red Wine &amp; Game Night In Hamper</v>
      </c>
      <c r="BW198" t="str">
        <v>Reset Mini Moment Gift Box</v>
      </c>
      <c r="BX198" t="str">
        <v>Rest &amp; Reset Wellness Gift Hamper</v>
      </c>
      <c r="BY198" t="str">
        <v>Retire In Style Hamper</v>
      </c>
      <c r="BZ198" t="str">
        <v>Robby's Entertainer Gift Pack</v>
      </c>
      <c r="CA198" t="str">
        <v>Robs Arvo BBQ Kit</v>
      </c>
      <c r="CB198" t="str">
        <v>Rob's Red Wine Tasting Hamper</v>
      </c>
      <c r="CC198" t="str">
        <v>Self Care For You Gift Box</v>
      </c>
      <c r="CD198" t="str">
        <v>Self Care Gift Hamper</v>
      </c>
      <c r="CE198" t="str">
        <v>Sip &amp; Snack Gift Hamper</v>
      </c>
      <c r="CF198" t="str">
        <v>Sparkling Celebration Car Gift Hamper</v>
      </c>
      <c r="CG198" t="str">
        <v>Summer Lovin' Shopper Bag</v>
      </c>
      <c r="CH198" t="str">
        <v>Sweet Chocolate Easter Hamper</v>
      </c>
      <c r="CI198" t="str">
        <v>Sweet Chocolate Hamper</v>
      </c>
      <c r="CJ198" t="str">
        <v>Sweet Easter Sharing Gift Hamper</v>
      </c>
      <c r="CK198" t="str">
        <v>Sweet Treats Gift Hamper</v>
      </c>
      <c r="CL198" t="str">
        <v>Take Care Gift Hamper</v>
      </c>
      <c r="CM198" t="str">
        <v>Tea &amp; Comfort Hamper</v>
      </c>
      <c r="CN198" t="str">
        <v>The Aberlour 'U R' Special Hamper</v>
      </c>
      <c r="CO198" t="str">
        <v>The Artisan Picnic Hamper</v>
      </c>
      <c r="CP198" t="str">
        <v>The BBQ Lover's Gift Box</v>
      </c>
      <c r="CQ198" t="str">
        <v>The Bondi Soap Indulgence 'Delight Me' Gift Box</v>
      </c>
      <c r="CR198" t="str">
        <v>The Coffee &amp; Crunch Bundle Hamper</v>
      </c>
      <c r="CS198" t="str">
        <v>The Coffee Lover's Gift</v>
      </c>
      <c r="CT198" t="str">
        <v>The Entertainer Crate</v>
      </c>
      <c r="CU198" t="str">
        <v>The Gents' Retreat Hamper</v>
      </c>
      <c r="CV198" t="str">
        <v>Thinking Of You Mini Moments Gift</v>
      </c>
      <c r="CW198" t="str">
        <v>Top Shelf Veuve &amp; Aberlour Whisky Gift</v>
      </c>
      <c r="CX198" t="str">
        <v>Ultimate Car Gift Pack With Meguiar's</v>
      </c>
      <c r="CY198" t="str">
        <v>Ultimate Party Pack</v>
      </c>
      <c r="CZ198" t="str">
        <v>Very Veuve Gift Hamper</v>
      </c>
      <c r="DA198" t="str">
        <v>Vitale Australian Botanicals House Essentials</v>
      </c>
      <c r="DB198" t="str">
        <v>Vitale Wellness Pamper Hamper</v>
      </c>
      <c r="DC198" t="str">
        <v>Vitality Pamper Hamper</v>
      </c>
      <c r="DD198" t="str">
        <v>Welcome Home Cheeseboard &amp; Olive Oil</v>
      </c>
      <c r="DE198" t="str">
        <v>Welcome Home Cheeseboard &amp; Red Wine</v>
      </c>
      <c r="DF198" t="str">
        <v>Wine &amp; Antipasto Hamper</v>
      </c>
      <c r="DG198" t="str">
        <v>Wine &amp; Chocolate Collection</v>
      </c>
      <c r="DH198" t="str">
        <v>With Love Sparkling Hamper</v>
      </c>
      <c r="DI198" t="str">
        <v>Yes Way Rose Hamper</v>
      </c>
      <c r="DJ198" t="str">
        <v>You're Amazing Mini Moments Gift</v>
      </c>
      <c r="DK198" t="str">
        <v>Zonzo Roro Apertivo Spritz &amp; Snack Set Gift</v>
      </c>
      <c r="DL198" t="str">
        <v>Zonzo Vodka Celebration Hamper</v>
      </c>
      <c r="DM198" t="str">
        <v>Custom Hamper</v>
      </c>
    </row>
    <row r="199" spans="1:117" x14ac:dyDescent="0.25">
      <c r="A199" s="62" t="str" cm="1">
        <f t="array" ref="A199:DM199">TRANSPOSE(_xlfn._xlws.FILTER('Hamper Listing'!$A$2:$A$160,ISNUMBER(SEARCH('Bulk Order Form'!K212,'Hamper Listing'!$A$2:$A$160)),"No Results"))</f>
        <v>A Chandon Gift Hamper</v>
      </c>
      <c r="B199" t="str">
        <v>All Chill, No Booze Beer Hamper</v>
      </c>
      <c r="C199" t="str">
        <v>Backyard Barby Essentials Crate</v>
      </c>
      <c r="D199" t="str">
        <v>Beer &amp; Wine Picnic Cooler Bag</v>
      </c>
      <c r="E199" t="str">
        <v>Bite Bundle Gourmet Snacks Hamper</v>
      </c>
      <c r="F199" t="str">
        <v>Bite Bundle Pasta Night Hamper</v>
      </c>
      <c r="G199" t="str">
        <v>Bite Bundle Snack Indulgence Hamper</v>
      </c>
      <c r="H199" t="str">
        <v>Bondi Essentials Gift Hamper</v>
      </c>
      <c r="I199" t="str">
        <v>Botanica Pamper Hamper</v>
      </c>
      <c r="J199" t="str">
        <v>Botanica Rose Chandon Gift</v>
      </c>
      <c r="K199" t="str">
        <v>Box Of Treats Easter Hamper</v>
      </c>
      <c r="L199" t="str">
        <v>Box Of Treats Hamper</v>
      </c>
      <c r="M199" t="str">
        <v>Car &amp; Wine Lovers Gift Hamper</v>
      </c>
      <c r="N199" t="str">
        <v>Car Chamois &amp; Red Wine Gift</v>
      </c>
      <c r="O199" t="str">
        <v>Car Chamois &amp; White Wine Gift</v>
      </c>
      <c r="P199" t="str">
        <v>Car Essentials Gift Pack</v>
      </c>
      <c r="Q199" t="str">
        <v>Caring For You Rest Time Gift Box</v>
      </c>
      <c r="R199" t="str">
        <v>Celebrate Shiraz Gift Box</v>
      </c>
      <c r="S199" t="str">
        <v>Chill Out Lager Hamper</v>
      </c>
      <c r="T199" t="str">
        <v>Chill Out Pale Ale Hamper</v>
      </c>
      <c r="U199" t="str">
        <v>Chivas Whisky &amp; Nuts Hamper</v>
      </c>
      <c r="V199" t="str">
        <v>Clay Date - Clay Sculpting Set For Two</v>
      </c>
      <c r="W199" t="str">
        <v>Connoisseur's Wine Collection Hamper</v>
      </c>
      <c r="X199" t="str">
        <v>Cuddle Up At Home</v>
      </c>
      <c r="Y199" t="str">
        <v>Dom Perignon Champagne Gift Hamper</v>
      </c>
      <c r="Z199" t="str">
        <v>Double Wine Canvas Shopper</v>
      </c>
      <c r="AA199" t="str">
        <v>Elegance Dom Perignon Gift Hamper</v>
      </c>
      <c r="AB199" t="str">
        <v>Elegant Shiraz Housewarming Gift Box</v>
      </c>
      <c r="AC199" t="str">
        <v>Entertain With Veuve Crate</v>
      </c>
      <c r="AD199" t="str">
        <v>For Her Essentials Hamper</v>
      </c>
      <c r="AE199" t="str">
        <v>Garden &amp; Pamper Hamper</v>
      </c>
      <c r="AF199" t="str">
        <v>Glenlivet 12 Premium Whisky Hamper</v>
      </c>
      <c r="AG199" t="str">
        <v>Glenmorangie Whisky Tasting Hamper</v>
      </c>
      <c r="AH199" t="str">
        <v>Golf &amp; Chill Pack Gift</v>
      </c>
      <c r="AI199" t="str">
        <v>Gourmet Cheeseboard Hamper</v>
      </c>
      <c r="AJ199" t="str">
        <v>Gourmet Red Wine Hamper</v>
      </c>
      <c r="AK199" t="str">
        <v>Gourmet Sauv Blanc Hamper</v>
      </c>
      <c r="AL199" t="str">
        <v>Gourmet Settlement Gift</v>
      </c>
      <c r="AM199" t="str">
        <v>Gourmet Sparkling Hamper</v>
      </c>
      <c r="AN199" t="str">
        <v>Gourmet White Wine Hamper</v>
      </c>
      <c r="AO199" t="str">
        <v>Heaps Normal for Heaps Cool Gents Gift</v>
      </c>
      <c r="AP199" t="str">
        <v>Her Comfort Care Gift</v>
      </c>
      <c r="AQ199" t="str">
        <v>Home Celebration Hamper</v>
      </c>
      <c r="AR199" t="str">
        <v>Hoppy Days Pale Ale, Snack &amp; Speaker Gift Hamper</v>
      </c>
      <c r="AS199" t="str">
        <v>Hoppy Easter Chocolate Gift Box</v>
      </c>
      <c r="AT199" t="str">
        <v>Hoppy Easter Sparkling Gift Basket</v>
      </c>
      <c r="AU199" t="str">
        <v>Johnnie Walker Whisky Hamper</v>
      </c>
      <c r="AV199" t="str">
        <v>Limoncello Picnic Party Cooler</v>
      </c>
      <c r="AW199" t="str">
        <v>Love You Beary Much Hamper</v>
      </c>
      <c r="AX199" t="str">
        <v>Luxurious Picnic Gift Hamper</v>
      </c>
      <c r="AY199" t="str">
        <v>Luxury Car &amp; St Hugo Shiraz Hamper</v>
      </c>
      <c r="AZ199" t="str">
        <v>Luxury Gift Hamper For Her</v>
      </c>
      <c r="BA199" t="str">
        <v>Luxury Gift Hamper For Him</v>
      </c>
      <c r="BB199" t="str">
        <v>Luxury Homebody Relaxation Gift Hamper</v>
      </c>
      <c r="BC199" t="str">
        <v>Luxury Moet Hamper</v>
      </c>
      <c r="BD199" t="str">
        <v>Made To Share Basket</v>
      </c>
      <c r="BE199" t="str">
        <v>Makers Mark Whisky Hamper</v>
      </c>
      <c r="BF199" t="str">
        <v>Market Munchies Canvas Bag</v>
      </c>
      <c r="BG199" t="str">
        <v>Mini Home Chef Gift Set</v>
      </c>
      <c r="BH199" t="str">
        <v>Mini Snack Gift Box</v>
      </c>
      <c r="BI199" t="str">
        <v>Moet Gift Hamper</v>
      </c>
      <c r="BJ199" t="str">
        <v>Moon Dog Brews for Him Hamper</v>
      </c>
      <c r="BK199" t="str">
        <v>Mum's Margs &amp; Me Time Gift Basket</v>
      </c>
      <c r="BL199" t="str">
        <v>Mum's Market Munchies Tote Gift</v>
      </c>
      <c r="BM199" t="str">
        <v>Mum's Red Wine &amp; Robe Hamper</v>
      </c>
      <c r="BN199" t="str">
        <v>Mum's Sip &amp; Snack Hamper</v>
      </c>
      <c r="BO199" t="str">
        <v>Mum's Sparkling &amp; Treats Hamper</v>
      </c>
      <c r="BP199" t="str">
        <v>Mum's Sweet Treat Hamper</v>
      </c>
      <c r="BQ199" t="str">
        <v>Opulent Tea Lovers Gift Set</v>
      </c>
      <c r="BR199" t="str">
        <v>Perk Me Up Coffee Hamper</v>
      </c>
      <c r="BS199" t="str">
        <v>Prosecco Celebration Hamper</v>
      </c>
      <c r="BT199" t="str">
        <v>Red &amp; White Wine Gift Box</v>
      </c>
      <c r="BU199" t="str">
        <v>Red Welcome Home Hamper</v>
      </c>
      <c r="BV199" t="str">
        <v>Red Wine &amp; Game Night In Hamper</v>
      </c>
      <c r="BW199" t="str">
        <v>Reset Mini Moment Gift Box</v>
      </c>
      <c r="BX199" t="str">
        <v>Rest &amp; Reset Wellness Gift Hamper</v>
      </c>
      <c r="BY199" t="str">
        <v>Retire In Style Hamper</v>
      </c>
      <c r="BZ199" t="str">
        <v>Robby's Entertainer Gift Pack</v>
      </c>
      <c r="CA199" t="str">
        <v>Robs Arvo BBQ Kit</v>
      </c>
      <c r="CB199" t="str">
        <v>Rob's Red Wine Tasting Hamper</v>
      </c>
      <c r="CC199" t="str">
        <v>Self Care For You Gift Box</v>
      </c>
      <c r="CD199" t="str">
        <v>Self Care Gift Hamper</v>
      </c>
      <c r="CE199" t="str">
        <v>Sip &amp; Snack Gift Hamper</v>
      </c>
      <c r="CF199" t="str">
        <v>Sparkling Celebration Car Gift Hamper</v>
      </c>
      <c r="CG199" t="str">
        <v>Summer Lovin' Shopper Bag</v>
      </c>
      <c r="CH199" t="str">
        <v>Sweet Chocolate Easter Hamper</v>
      </c>
      <c r="CI199" t="str">
        <v>Sweet Chocolate Hamper</v>
      </c>
      <c r="CJ199" t="str">
        <v>Sweet Easter Sharing Gift Hamper</v>
      </c>
      <c r="CK199" t="str">
        <v>Sweet Treats Gift Hamper</v>
      </c>
      <c r="CL199" t="str">
        <v>Take Care Gift Hamper</v>
      </c>
      <c r="CM199" t="str">
        <v>Tea &amp; Comfort Hamper</v>
      </c>
      <c r="CN199" t="str">
        <v>The Aberlour 'U R' Special Hamper</v>
      </c>
      <c r="CO199" t="str">
        <v>The Artisan Picnic Hamper</v>
      </c>
      <c r="CP199" t="str">
        <v>The BBQ Lover's Gift Box</v>
      </c>
      <c r="CQ199" t="str">
        <v>The Bondi Soap Indulgence 'Delight Me' Gift Box</v>
      </c>
      <c r="CR199" t="str">
        <v>The Coffee &amp; Crunch Bundle Hamper</v>
      </c>
      <c r="CS199" t="str">
        <v>The Coffee Lover's Gift</v>
      </c>
      <c r="CT199" t="str">
        <v>The Entertainer Crate</v>
      </c>
      <c r="CU199" t="str">
        <v>The Gents' Retreat Hamper</v>
      </c>
      <c r="CV199" t="str">
        <v>Thinking Of You Mini Moments Gift</v>
      </c>
      <c r="CW199" t="str">
        <v>Top Shelf Veuve &amp; Aberlour Whisky Gift</v>
      </c>
      <c r="CX199" t="str">
        <v>Ultimate Car Gift Pack With Meguiar's</v>
      </c>
      <c r="CY199" t="str">
        <v>Ultimate Party Pack</v>
      </c>
      <c r="CZ199" t="str">
        <v>Very Veuve Gift Hamper</v>
      </c>
      <c r="DA199" t="str">
        <v>Vitale Australian Botanicals House Essentials</v>
      </c>
      <c r="DB199" t="str">
        <v>Vitale Wellness Pamper Hamper</v>
      </c>
      <c r="DC199" t="str">
        <v>Vitality Pamper Hamper</v>
      </c>
      <c r="DD199" t="str">
        <v>Welcome Home Cheeseboard &amp; Olive Oil</v>
      </c>
      <c r="DE199" t="str">
        <v>Welcome Home Cheeseboard &amp; Red Wine</v>
      </c>
      <c r="DF199" t="str">
        <v>Wine &amp; Antipasto Hamper</v>
      </c>
      <c r="DG199" t="str">
        <v>Wine &amp; Chocolate Collection</v>
      </c>
      <c r="DH199" t="str">
        <v>With Love Sparkling Hamper</v>
      </c>
      <c r="DI199" t="str">
        <v>Yes Way Rose Hamper</v>
      </c>
      <c r="DJ199" t="str">
        <v>You're Amazing Mini Moments Gift</v>
      </c>
      <c r="DK199" t="str">
        <v>Zonzo Roro Apertivo Spritz &amp; Snack Set Gift</v>
      </c>
      <c r="DL199" t="str">
        <v>Zonzo Vodka Celebration Hamper</v>
      </c>
      <c r="DM199" t="str">
        <v>Custom Hamper</v>
      </c>
    </row>
    <row r="200" spans="1:117" x14ac:dyDescent="0.25">
      <c r="A200" s="62" t="str" cm="1">
        <f t="array" ref="A200:DM200">TRANSPOSE(_xlfn._xlws.FILTER('Hamper Listing'!$A$2:$A$160,ISNUMBER(SEARCH('Bulk Order Form'!K213,'Hamper Listing'!$A$2:$A$160)),"No Results"))</f>
        <v>A Chandon Gift Hamper</v>
      </c>
      <c r="B200" t="str">
        <v>All Chill, No Booze Beer Hamper</v>
      </c>
      <c r="C200" t="str">
        <v>Backyard Barby Essentials Crate</v>
      </c>
      <c r="D200" t="str">
        <v>Beer &amp; Wine Picnic Cooler Bag</v>
      </c>
      <c r="E200" t="str">
        <v>Bite Bundle Gourmet Snacks Hamper</v>
      </c>
      <c r="F200" t="str">
        <v>Bite Bundle Pasta Night Hamper</v>
      </c>
      <c r="G200" t="str">
        <v>Bite Bundle Snack Indulgence Hamper</v>
      </c>
      <c r="H200" t="str">
        <v>Bondi Essentials Gift Hamper</v>
      </c>
      <c r="I200" t="str">
        <v>Botanica Pamper Hamper</v>
      </c>
      <c r="J200" t="str">
        <v>Botanica Rose Chandon Gift</v>
      </c>
      <c r="K200" t="str">
        <v>Box Of Treats Easter Hamper</v>
      </c>
      <c r="L200" t="str">
        <v>Box Of Treats Hamper</v>
      </c>
      <c r="M200" t="str">
        <v>Car &amp; Wine Lovers Gift Hamper</v>
      </c>
      <c r="N200" t="str">
        <v>Car Chamois &amp; Red Wine Gift</v>
      </c>
      <c r="O200" t="str">
        <v>Car Chamois &amp; White Wine Gift</v>
      </c>
      <c r="P200" t="str">
        <v>Car Essentials Gift Pack</v>
      </c>
      <c r="Q200" t="str">
        <v>Caring For You Rest Time Gift Box</v>
      </c>
      <c r="R200" t="str">
        <v>Celebrate Shiraz Gift Box</v>
      </c>
      <c r="S200" t="str">
        <v>Chill Out Lager Hamper</v>
      </c>
      <c r="T200" t="str">
        <v>Chill Out Pale Ale Hamper</v>
      </c>
      <c r="U200" t="str">
        <v>Chivas Whisky &amp; Nuts Hamper</v>
      </c>
      <c r="V200" t="str">
        <v>Clay Date - Clay Sculpting Set For Two</v>
      </c>
      <c r="W200" t="str">
        <v>Connoisseur's Wine Collection Hamper</v>
      </c>
      <c r="X200" t="str">
        <v>Cuddle Up At Home</v>
      </c>
      <c r="Y200" t="str">
        <v>Dom Perignon Champagne Gift Hamper</v>
      </c>
      <c r="Z200" t="str">
        <v>Double Wine Canvas Shopper</v>
      </c>
      <c r="AA200" t="str">
        <v>Elegance Dom Perignon Gift Hamper</v>
      </c>
      <c r="AB200" t="str">
        <v>Elegant Shiraz Housewarming Gift Box</v>
      </c>
      <c r="AC200" t="str">
        <v>Entertain With Veuve Crate</v>
      </c>
      <c r="AD200" t="str">
        <v>For Her Essentials Hamper</v>
      </c>
      <c r="AE200" t="str">
        <v>Garden &amp; Pamper Hamper</v>
      </c>
      <c r="AF200" t="str">
        <v>Glenlivet 12 Premium Whisky Hamper</v>
      </c>
      <c r="AG200" t="str">
        <v>Glenmorangie Whisky Tasting Hamper</v>
      </c>
      <c r="AH200" t="str">
        <v>Golf &amp; Chill Pack Gift</v>
      </c>
      <c r="AI200" t="str">
        <v>Gourmet Cheeseboard Hamper</v>
      </c>
      <c r="AJ200" t="str">
        <v>Gourmet Red Wine Hamper</v>
      </c>
      <c r="AK200" t="str">
        <v>Gourmet Sauv Blanc Hamper</v>
      </c>
      <c r="AL200" t="str">
        <v>Gourmet Settlement Gift</v>
      </c>
      <c r="AM200" t="str">
        <v>Gourmet Sparkling Hamper</v>
      </c>
      <c r="AN200" t="str">
        <v>Gourmet White Wine Hamper</v>
      </c>
      <c r="AO200" t="str">
        <v>Heaps Normal for Heaps Cool Gents Gift</v>
      </c>
      <c r="AP200" t="str">
        <v>Her Comfort Care Gift</v>
      </c>
      <c r="AQ200" t="str">
        <v>Home Celebration Hamper</v>
      </c>
      <c r="AR200" t="str">
        <v>Hoppy Days Pale Ale, Snack &amp; Speaker Gift Hamper</v>
      </c>
      <c r="AS200" t="str">
        <v>Hoppy Easter Chocolate Gift Box</v>
      </c>
      <c r="AT200" t="str">
        <v>Hoppy Easter Sparkling Gift Basket</v>
      </c>
      <c r="AU200" t="str">
        <v>Johnnie Walker Whisky Hamper</v>
      </c>
      <c r="AV200" t="str">
        <v>Limoncello Picnic Party Cooler</v>
      </c>
      <c r="AW200" t="str">
        <v>Love You Beary Much Hamper</v>
      </c>
      <c r="AX200" t="str">
        <v>Luxurious Picnic Gift Hamper</v>
      </c>
      <c r="AY200" t="str">
        <v>Luxury Car &amp; St Hugo Shiraz Hamper</v>
      </c>
      <c r="AZ200" t="str">
        <v>Luxury Gift Hamper For Her</v>
      </c>
      <c r="BA200" t="str">
        <v>Luxury Gift Hamper For Him</v>
      </c>
      <c r="BB200" t="str">
        <v>Luxury Homebody Relaxation Gift Hamper</v>
      </c>
      <c r="BC200" t="str">
        <v>Luxury Moet Hamper</v>
      </c>
      <c r="BD200" t="str">
        <v>Made To Share Basket</v>
      </c>
      <c r="BE200" t="str">
        <v>Makers Mark Whisky Hamper</v>
      </c>
      <c r="BF200" t="str">
        <v>Market Munchies Canvas Bag</v>
      </c>
      <c r="BG200" t="str">
        <v>Mini Home Chef Gift Set</v>
      </c>
      <c r="BH200" t="str">
        <v>Mini Snack Gift Box</v>
      </c>
      <c r="BI200" t="str">
        <v>Moet Gift Hamper</v>
      </c>
      <c r="BJ200" t="str">
        <v>Moon Dog Brews for Him Hamper</v>
      </c>
      <c r="BK200" t="str">
        <v>Mum's Margs &amp; Me Time Gift Basket</v>
      </c>
      <c r="BL200" t="str">
        <v>Mum's Market Munchies Tote Gift</v>
      </c>
      <c r="BM200" t="str">
        <v>Mum's Red Wine &amp; Robe Hamper</v>
      </c>
      <c r="BN200" t="str">
        <v>Mum's Sip &amp; Snack Hamper</v>
      </c>
      <c r="BO200" t="str">
        <v>Mum's Sparkling &amp; Treats Hamper</v>
      </c>
      <c r="BP200" t="str">
        <v>Mum's Sweet Treat Hamper</v>
      </c>
      <c r="BQ200" t="str">
        <v>Opulent Tea Lovers Gift Set</v>
      </c>
      <c r="BR200" t="str">
        <v>Perk Me Up Coffee Hamper</v>
      </c>
      <c r="BS200" t="str">
        <v>Prosecco Celebration Hamper</v>
      </c>
      <c r="BT200" t="str">
        <v>Red &amp; White Wine Gift Box</v>
      </c>
      <c r="BU200" t="str">
        <v>Red Welcome Home Hamper</v>
      </c>
      <c r="BV200" t="str">
        <v>Red Wine &amp; Game Night In Hamper</v>
      </c>
      <c r="BW200" t="str">
        <v>Reset Mini Moment Gift Box</v>
      </c>
      <c r="BX200" t="str">
        <v>Rest &amp; Reset Wellness Gift Hamper</v>
      </c>
      <c r="BY200" t="str">
        <v>Retire In Style Hamper</v>
      </c>
      <c r="BZ200" t="str">
        <v>Robby's Entertainer Gift Pack</v>
      </c>
      <c r="CA200" t="str">
        <v>Robs Arvo BBQ Kit</v>
      </c>
      <c r="CB200" t="str">
        <v>Rob's Red Wine Tasting Hamper</v>
      </c>
      <c r="CC200" t="str">
        <v>Self Care For You Gift Box</v>
      </c>
      <c r="CD200" t="str">
        <v>Self Care Gift Hamper</v>
      </c>
      <c r="CE200" t="str">
        <v>Sip &amp; Snack Gift Hamper</v>
      </c>
      <c r="CF200" t="str">
        <v>Sparkling Celebration Car Gift Hamper</v>
      </c>
      <c r="CG200" t="str">
        <v>Summer Lovin' Shopper Bag</v>
      </c>
      <c r="CH200" t="str">
        <v>Sweet Chocolate Easter Hamper</v>
      </c>
      <c r="CI200" t="str">
        <v>Sweet Chocolate Hamper</v>
      </c>
      <c r="CJ200" t="str">
        <v>Sweet Easter Sharing Gift Hamper</v>
      </c>
      <c r="CK200" t="str">
        <v>Sweet Treats Gift Hamper</v>
      </c>
      <c r="CL200" t="str">
        <v>Take Care Gift Hamper</v>
      </c>
      <c r="CM200" t="str">
        <v>Tea &amp; Comfort Hamper</v>
      </c>
      <c r="CN200" t="str">
        <v>The Aberlour 'U R' Special Hamper</v>
      </c>
      <c r="CO200" t="str">
        <v>The Artisan Picnic Hamper</v>
      </c>
      <c r="CP200" t="str">
        <v>The BBQ Lover's Gift Box</v>
      </c>
      <c r="CQ200" t="str">
        <v>The Bondi Soap Indulgence 'Delight Me' Gift Box</v>
      </c>
      <c r="CR200" t="str">
        <v>The Coffee &amp; Crunch Bundle Hamper</v>
      </c>
      <c r="CS200" t="str">
        <v>The Coffee Lover's Gift</v>
      </c>
      <c r="CT200" t="str">
        <v>The Entertainer Crate</v>
      </c>
      <c r="CU200" t="str">
        <v>The Gents' Retreat Hamper</v>
      </c>
      <c r="CV200" t="str">
        <v>Thinking Of You Mini Moments Gift</v>
      </c>
      <c r="CW200" t="str">
        <v>Top Shelf Veuve &amp; Aberlour Whisky Gift</v>
      </c>
      <c r="CX200" t="str">
        <v>Ultimate Car Gift Pack With Meguiar's</v>
      </c>
      <c r="CY200" t="str">
        <v>Ultimate Party Pack</v>
      </c>
      <c r="CZ200" t="str">
        <v>Very Veuve Gift Hamper</v>
      </c>
      <c r="DA200" t="str">
        <v>Vitale Australian Botanicals House Essentials</v>
      </c>
      <c r="DB200" t="str">
        <v>Vitale Wellness Pamper Hamper</v>
      </c>
      <c r="DC200" t="str">
        <v>Vitality Pamper Hamper</v>
      </c>
      <c r="DD200" t="str">
        <v>Welcome Home Cheeseboard &amp; Olive Oil</v>
      </c>
      <c r="DE200" t="str">
        <v>Welcome Home Cheeseboard &amp; Red Wine</v>
      </c>
      <c r="DF200" t="str">
        <v>Wine &amp; Antipasto Hamper</v>
      </c>
      <c r="DG200" t="str">
        <v>Wine &amp; Chocolate Collection</v>
      </c>
      <c r="DH200" t="str">
        <v>With Love Sparkling Hamper</v>
      </c>
      <c r="DI200" t="str">
        <v>Yes Way Rose Hamper</v>
      </c>
      <c r="DJ200" t="str">
        <v>You're Amazing Mini Moments Gift</v>
      </c>
      <c r="DK200" t="str">
        <v>Zonzo Roro Apertivo Spritz &amp; Snack Set Gift</v>
      </c>
      <c r="DL200" t="str">
        <v>Zonzo Vodka Celebration Hamper</v>
      </c>
      <c r="DM200" t="str">
        <v>Custom Hamper</v>
      </c>
    </row>
    <row r="201" spans="1:117" x14ac:dyDescent="0.25">
      <c r="A201" s="62" t="str" cm="1">
        <f t="array" ref="A201:DM201">TRANSPOSE(_xlfn._xlws.FILTER('Hamper Listing'!$A$2:$A$160,ISNUMBER(SEARCH('Bulk Order Form'!K214,'Hamper Listing'!$A$2:$A$160)),"No Results"))</f>
        <v>A Chandon Gift Hamper</v>
      </c>
      <c r="B201" t="str">
        <v>All Chill, No Booze Beer Hamper</v>
      </c>
      <c r="C201" t="str">
        <v>Backyard Barby Essentials Crate</v>
      </c>
      <c r="D201" t="str">
        <v>Beer &amp; Wine Picnic Cooler Bag</v>
      </c>
      <c r="E201" t="str">
        <v>Bite Bundle Gourmet Snacks Hamper</v>
      </c>
      <c r="F201" t="str">
        <v>Bite Bundle Pasta Night Hamper</v>
      </c>
      <c r="G201" t="str">
        <v>Bite Bundle Snack Indulgence Hamper</v>
      </c>
      <c r="H201" t="str">
        <v>Bondi Essentials Gift Hamper</v>
      </c>
      <c r="I201" t="str">
        <v>Botanica Pamper Hamper</v>
      </c>
      <c r="J201" t="str">
        <v>Botanica Rose Chandon Gift</v>
      </c>
      <c r="K201" t="str">
        <v>Box Of Treats Easter Hamper</v>
      </c>
      <c r="L201" t="str">
        <v>Box Of Treats Hamper</v>
      </c>
      <c r="M201" t="str">
        <v>Car &amp; Wine Lovers Gift Hamper</v>
      </c>
      <c r="N201" t="str">
        <v>Car Chamois &amp; Red Wine Gift</v>
      </c>
      <c r="O201" t="str">
        <v>Car Chamois &amp; White Wine Gift</v>
      </c>
      <c r="P201" t="str">
        <v>Car Essentials Gift Pack</v>
      </c>
      <c r="Q201" t="str">
        <v>Caring For You Rest Time Gift Box</v>
      </c>
      <c r="R201" t="str">
        <v>Celebrate Shiraz Gift Box</v>
      </c>
      <c r="S201" t="str">
        <v>Chill Out Lager Hamper</v>
      </c>
      <c r="T201" t="str">
        <v>Chill Out Pale Ale Hamper</v>
      </c>
      <c r="U201" t="str">
        <v>Chivas Whisky &amp; Nuts Hamper</v>
      </c>
      <c r="V201" t="str">
        <v>Clay Date - Clay Sculpting Set For Two</v>
      </c>
      <c r="W201" t="str">
        <v>Connoisseur's Wine Collection Hamper</v>
      </c>
      <c r="X201" t="str">
        <v>Cuddle Up At Home</v>
      </c>
      <c r="Y201" t="str">
        <v>Dom Perignon Champagne Gift Hamper</v>
      </c>
      <c r="Z201" t="str">
        <v>Double Wine Canvas Shopper</v>
      </c>
      <c r="AA201" t="str">
        <v>Elegance Dom Perignon Gift Hamper</v>
      </c>
      <c r="AB201" t="str">
        <v>Elegant Shiraz Housewarming Gift Box</v>
      </c>
      <c r="AC201" t="str">
        <v>Entertain With Veuve Crate</v>
      </c>
      <c r="AD201" t="str">
        <v>For Her Essentials Hamper</v>
      </c>
      <c r="AE201" t="str">
        <v>Garden &amp; Pamper Hamper</v>
      </c>
      <c r="AF201" t="str">
        <v>Glenlivet 12 Premium Whisky Hamper</v>
      </c>
      <c r="AG201" t="str">
        <v>Glenmorangie Whisky Tasting Hamper</v>
      </c>
      <c r="AH201" t="str">
        <v>Golf &amp; Chill Pack Gift</v>
      </c>
      <c r="AI201" t="str">
        <v>Gourmet Cheeseboard Hamper</v>
      </c>
      <c r="AJ201" t="str">
        <v>Gourmet Red Wine Hamper</v>
      </c>
      <c r="AK201" t="str">
        <v>Gourmet Sauv Blanc Hamper</v>
      </c>
      <c r="AL201" t="str">
        <v>Gourmet Settlement Gift</v>
      </c>
      <c r="AM201" t="str">
        <v>Gourmet Sparkling Hamper</v>
      </c>
      <c r="AN201" t="str">
        <v>Gourmet White Wine Hamper</v>
      </c>
      <c r="AO201" t="str">
        <v>Heaps Normal for Heaps Cool Gents Gift</v>
      </c>
      <c r="AP201" t="str">
        <v>Her Comfort Care Gift</v>
      </c>
      <c r="AQ201" t="str">
        <v>Home Celebration Hamper</v>
      </c>
      <c r="AR201" t="str">
        <v>Hoppy Days Pale Ale, Snack &amp; Speaker Gift Hamper</v>
      </c>
      <c r="AS201" t="str">
        <v>Hoppy Easter Chocolate Gift Box</v>
      </c>
      <c r="AT201" t="str">
        <v>Hoppy Easter Sparkling Gift Basket</v>
      </c>
      <c r="AU201" t="str">
        <v>Johnnie Walker Whisky Hamper</v>
      </c>
      <c r="AV201" t="str">
        <v>Limoncello Picnic Party Cooler</v>
      </c>
      <c r="AW201" t="str">
        <v>Love You Beary Much Hamper</v>
      </c>
      <c r="AX201" t="str">
        <v>Luxurious Picnic Gift Hamper</v>
      </c>
      <c r="AY201" t="str">
        <v>Luxury Car &amp; St Hugo Shiraz Hamper</v>
      </c>
      <c r="AZ201" t="str">
        <v>Luxury Gift Hamper For Her</v>
      </c>
      <c r="BA201" t="str">
        <v>Luxury Gift Hamper For Him</v>
      </c>
      <c r="BB201" t="str">
        <v>Luxury Homebody Relaxation Gift Hamper</v>
      </c>
      <c r="BC201" t="str">
        <v>Luxury Moet Hamper</v>
      </c>
      <c r="BD201" t="str">
        <v>Made To Share Basket</v>
      </c>
      <c r="BE201" t="str">
        <v>Makers Mark Whisky Hamper</v>
      </c>
      <c r="BF201" t="str">
        <v>Market Munchies Canvas Bag</v>
      </c>
      <c r="BG201" t="str">
        <v>Mini Home Chef Gift Set</v>
      </c>
      <c r="BH201" t="str">
        <v>Mini Snack Gift Box</v>
      </c>
      <c r="BI201" t="str">
        <v>Moet Gift Hamper</v>
      </c>
      <c r="BJ201" t="str">
        <v>Moon Dog Brews for Him Hamper</v>
      </c>
      <c r="BK201" t="str">
        <v>Mum's Margs &amp; Me Time Gift Basket</v>
      </c>
      <c r="BL201" t="str">
        <v>Mum's Market Munchies Tote Gift</v>
      </c>
      <c r="BM201" t="str">
        <v>Mum's Red Wine &amp; Robe Hamper</v>
      </c>
      <c r="BN201" t="str">
        <v>Mum's Sip &amp; Snack Hamper</v>
      </c>
      <c r="BO201" t="str">
        <v>Mum's Sparkling &amp; Treats Hamper</v>
      </c>
      <c r="BP201" t="str">
        <v>Mum's Sweet Treat Hamper</v>
      </c>
      <c r="BQ201" t="str">
        <v>Opulent Tea Lovers Gift Set</v>
      </c>
      <c r="BR201" t="str">
        <v>Perk Me Up Coffee Hamper</v>
      </c>
      <c r="BS201" t="str">
        <v>Prosecco Celebration Hamper</v>
      </c>
      <c r="BT201" t="str">
        <v>Red &amp; White Wine Gift Box</v>
      </c>
      <c r="BU201" t="str">
        <v>Red Welcome Home Hamper</v>
      </c>
      <c r="BV201" t="str">
        <v>Red Wine &amp; Game Night In Hamper</v>
      </c>
      <c r="BW201" t="str">
        <v>Reset Mini Moment Gift Box</v>
      </c>
      <c r="BX201" t="str">
        <v>Rest &amp; Reset Wellness Gift Hamper</v>
      </c>
      <c r="BY201" t="str">
        <v>Retire In Style Hamper</v>
      </c>
      <c r="BZ201" t="str">
        <v>Robby's Entertainer Gift Pack</v>
      </c>
      <c r="CA201" t="str">
        <v>Robs Arvo BBQ Kit</v>
      </c>
      <c r="CB201" t="str">
        <v>Rob's Red Wine Tasting Hamper</v>
      </c>
      <c r="CC201" t="str">
        <v>Self Care For You Gift Box</v>
      </c>
      <c r="CD201" t="str">
        <v>Self Care Gift Hamper</v>
      </c>
      <c r="CE201" t="str">
        <v>Sip &amp; Snack Gift Hamper</v>
      </c>
      <c r="CF201" t="str">
        <v>Sparkling Celebration Car Gift Hamper</v>
      </c>
      <c r="CG201" t="str">
        <v>Summer Lovin' Shopper Bag</v>
      </c>
      <c r="CH201" t="str">
        <v>Sweet Chocolate Easter Hamper</v>
      </c>
      <c r="CI201" t="str">
        <v>Sweet Chocolate Hamper</v>
      </c>
      <c r="CJ201" t="str">
        <v>Sweet Easter Sharing Gift Hamper</v>
      </c>
      <c r="CK201" t="str">
        <v>Sweet Treats Gift Hamper</v>
      </c>
      <c r="CL201" t="str">
        <v>Take Care Gift Hamper</v>
      </c>
      <c r="CM201" t="str">
        <v>Tea &amp; Comfort Hamper</v>
      </c>
      <c r="CN201" t="str">
        <v>The Aberlour 'U R' Special Hamper</v>
      </c>
      <c r="CO201" t="str">
        <v>The Artisan Picnic Hamper</v>
      </c>
      <c r="CP201" t="str">
        <v>The BBQ Lover's Gift Box</v>
      </c>
      <c r="CQ201" t="str">
        <v>The Bondi Soap Indulgence 'Delight Me' Gift Box</v>
      </c>
      <c r="CR201" t="str">
        <v>The Coffee &amp; Crunch Bundle Hamper</v>
      </c>
      <c r="CS201" t="str">
        <v>The Coffee Lover's Gift</v>
      </c>
      <c r="CT201" t="str">
        <v>The Entertainer Crate</v>
      </c>
      <c r="CU201" t="str">
        <v>The Gents' Retreat Hamper</v>
      </c>
      <c r="CV201" t="str">
        <v>Thinking Of You Mini Moments Gift</v>
      </c>
      <c r="CW201" t="str">
        <v>Top Shelf Veuve &amp; Aberlour Whisky Gift</v>
      </c>
      <c r="CX201" t="str">
        <v>Ultimate Car Gift Pack With Meguiar's</v>
      </c>
      <c r="CY201" t="str">
        <v>Ultimate Party Pack</v>
      </c>
      <c r="CZ201" t="str">
        <v>Very Veuve Gift Hamper</v>
      </c>
      <c r="DA201" t="str">
        <v>Vitale Australian Botanicals House Essentials</v>
      </c>
      <c r="DB201" t="str">
        <v>Vitale Wellness Pamper Hamper</v>
      </c>
      <c r="DC201" t="str">
        <v>Vitality Pamper Hamper</v>
      </c>
      <c r="DD201" t="str">
        <v>Welcome Home Cheeseboard &amp; Olive Oil</v>
      </c>
      <c r="DE201" t="str">
        <v>Welcome Home Cheeseboard &amp; Red Wine</v>
      </c>
      <c r="DF201" t="str">
        <v>Wine &amp; Antipasto Hamper</v>
      </c>
      <c r="DG201" t="str">
        <v>Wine &amp; Chocolate Collection</v>
      </c>
      <c r="DH201" t="str">
        <v>With Love Sparkling Hamper</v>
      </c>
      <c r="DI201" t="str">
        <v>Yes Way Rose Hamper</v>
      </c>
      <c r="DJ201" t="str">
        <v>You're Amazing Mini Moments Gift</v>
      </c>
      <c r="DK201" t="str">
        <v>Zonzo Roro Apertivo Spritz &amp; Snack Set Gift</v>
      </c>
      <c r="DL201" t="str">
        <v>Zonzo Vodka Celebration Hamper</v>
      </c>
      <c r="DM201" t="str">
        <v>Custom Hamper</v>
      </c>
    </row>
    <row r="202" spans="1:117" x14ac:dyDescent="0.25">
      <c r="A202" s="62" t="str" cm="1">
        <f t="array" ref="A202:DM202">TRANSPOSE(_xlfn._xlws.FILTER('Hamper Listing'!$A$2:$A$160,ISNUMBER(SEARCH('Bulk Order Form'!K215,'Hamper Listing'!$A$2:$A$160)),"No Results"))</f>
        <v>A Chandon Gift Hamper</v>
      </c>
      <c r="B202" t="str">
        <v>All Chill, No Booze Beer Hamper</v>
      </c>
      <c r="C202" t="str">
        <v>Backyard Barby Essentials Crate</v>
      </c>
      <c r="D202" t="str">
        <v>Beer &amp; Wine Picnic Cooler Bag</v>
      </c>
      <c r="E202" t="str">
        <v>Bite Bundle Gourmet Snacks Hamper</v>
      </c>
      <c r="F202" t="str">
        <v>Bite Bundle Pasta Night Hamper</v>
      </c>
      <c r="G202" t="str">
        <v>Bite Bundle Snack Indulgence Hamper</v>
      </c>
      <c r="H202" t="str">
        <v>Bondi Essentials Gift Hamper</v>
      </c>
      <c r="I202" t="str">
        <v>Botanica Pamper Hamper</v>
      </c>
      <c r="J202" t="str">
        <v>Botanica Rose Chandon Gift</v>
      </c>
      <c r="K202" t="str">
        <v>Box Of Treats Easter Hamper</v>
      </c>
      <c r="L202" t="str">
        <v>Box Of Treats Hamper</v>
      </c>
      <c r="M202" t="str">
        <v>Car &amp; Wine Lovers Gift Hamper</v>
      </c>
      <c r="N202" t="str">
        <v>Car Chamois &amp; Red Wine Gift</v>
      </c>
      <c r="O202" t="str">
        <v>Car Chamois &amp; White Wine Gift</v>
      </c>
      <c r="P202" t="str">
        <v>Car Essentials Gift Pack</v>
      </c>
      <c r="Q202" t="str">
        <v>Caring For You Rest Time Gift Box</v>
      </c>
      <c r="R202" t="str">
        <v>Celebrate Shiraz Gift Box</v>
      </c>
      <c r="S202" t="str">
        <v>Chill Out Lager Hamper</v>
      </c>
      <c r="T202" t="str">
        <v>Chill Out Pale Ale Hamper</v>
      </c>
      <c r="U202" t="str">
        <v>Chivas Whisky &amp; Nuts Hamper</v>
      </c>
      <c r="V202" t="str">
        <v>Clay Date - Clay Sculpting Set For Two</v>
      </c>
      <c r="W202" t="str">
        <v>Connoisseur's Wine Collection Hamper</v>
      </c>
      <c r="X202" t="str">
        <v>Cuddle Up At Home</v>
      </c>
      <c r="Y202" t="str">
        <v>Dom Perignon Champagne Gift Hamper</v>
      </c>
      <c r="Z202" t="str">
        <v>Double Wine Canvas Shopper</v>
      </c>
      <c r="AA202" t="str">
        <v>Elegance Dom Perignon Gift Hamper</v>
      </c>
      <c r="AB202" t="str">
        <v>Elegant Shiraz Housewarming Gift Box</v>
      </c>
      <c r="AC202" t="str">
        <v>Entertain With Veuve Crate</v>
      </c>
      <c r="AD202" t="str">
        <v>For Her Essentials Hamper</v>
      </c>
      <c r="AE202" t="str">
        <v>Garden &amp; Pamper Hamper</v>
      </c>
      <c r="AF202" t="str">
        <v>Glenlivet 12 Premium Whisky Hamper</v>
      </c>
      <c r="AG202" t="str">
        <v>Glenmorangie Whisky Tasting Hamper</v>
      </c>
      <c r="AH202" t="str">
        <v>Golf &amp; Chill Pack Gift</v>
      </c>
      <c r="AI202" t="str">
        <v>Gourmet Cheeseboard Hamper</v>
      </c>
      <c r="AJ202" t="str">
        <v>Gourmet Red Wine Hamper</v>
      </c>
      <c r="AK202" t="str">
        <v>Gourmet Sauv Blanc Hamper</v>
      </c>
      <c r="AL202" t="str">
        <v>Gourmet Settlement Gift</v>
      </c>
      <c r="AM202" t="str">
        <v>Gourmet Sparkling Hamper</v>
      </c>
      <c r="AN202" t="str">
        <v>Gourmet White Wine Hamper</v>
      </c>
      <c r="AO202" t="str">
        <v>Heaps Normal for Heaps Cool Gents Gift</v>
      </c>
      <c r="AP202" t="str">
        <v>Her Comfort Care Gift</v>
      </c>
      <c r="AQ202" t="str">
        <v>Home Celebration Hamper</v>
      </c>
      <c r="AR202" t="str">
        <v>Hoppy Days Pale Ale, Snack &amp; Speaker Gift Hamper</v>
      </c>
      <c r="AS202" t="str">
        <v>Hoppy Easter Chocolate Gift Box</v>
      </c>
      <c r="AT202" t="str">
        <v>Hoppy Easter Sparkling Gift Basket</v>
      </c>
      <c r="AU202" t="str">
        <v>Johnnie Walker Whisky Hamper</v>
      </c>
      <c r="AV202" t="str">
        <v>Limoncello Picnic Party Cooler</v>
      </c>
      <c r="AW202" t="str">
        <v>Love You Beary Much Hamper</v>
      </c>
      <c r="AX202" t="str">
        <v>Luxurious Picnic Gift Hamper</v>
      </c>
      <c r="AY202" t="str">
        <v>Luxury Car &amp; St Hugo Shiraz Hamper</v>
      </c>
      <c r="AZ202" t="str">
        <v>Luxury Gift Hamper For Her</v>
      </c>
      <c r="BA202" t="str">
        <v>Luxury Gift Hamper For Him</v>
      </c>
      <c r="BB202" t="str">
        <v>Luxury Homebody Relaxation Gift Hamper</v>
      </c>
      <c r="BC202" t="str">
        <v>Luxury Moet Hamper</v>
      </c>
      <c r="BD202" t="str">
        <v>Made To Share Basket</v>
      </c>
      <c r="BE202" t="str">
        <v>Makers Mark Whisky Hamper</v>
      </c>
      <c r="BF202" t="str">
        <v>Market Munchies Canvas Bag</v>
      </c>
      <c r="BG202" t="str">
        <v>Mini Home Chef Gift Set</v>
      </c>
      <c r="BH202" t="str">
        <v>Mini Snack Gift Box</v>
      </c>
      <c r="BI202" t="str">
        <v>Moet Gift Hamper</v>
      </c>
      <c r="BJ202" t="str">
        <v>Moon Dog Brews for Him Hamper</v>
      </c>
      <c r="BK202" t="str">
        <v>Mum's Margs &amp; Me Time Gift Basket</v>
      </c>
      <c r="BL202" t="str">
        <v>Mum's Market Munchies Tote Gift</v>
      </c>
      <c r="BM202" t="str">
        <v>Mum's Red Wine &amp; Robe Hamper</v>
      </c>
      <c r="BN202" t="str">
        <v>Mum's Sip &amp; Snack Hamper</v>
      </c>
      <c r="BO202" t="str">
        <v>Mum's Sparkling &amp; Treats Hamper</v>
      </c>
      <c r="BP202" t="str">
        <v>Mum's Sweet Treat Hamper</v>
      </c>
      <c r="BQ202" t="str">
        <v>Opulent Tea Lovers Gift Set</v>
      </c>
      <c r="BR202" t="str">
        <v>Perk Me Up Coffee Hamper</v>
      </c>
      <c r="BS202" t="str">
        <v>Prosecco Celebration Hamper</v>
      </c>
      <c r="BT202" t="str">
        <v>Red &amp; White Wine Gift Box</v>
      </c>
      <c r="BU202" t="str">
        <v>Red Welcome Home Hamper</v>
      </c>
      <c r="BV202" t="str">
        <v>Red Wine &amp; Game Night In Hamper</v>
      </c>
      <c r="BW202" t="str">
        <v>Reset Mini Moment Gift Box</v>
      </c>
      <c r="BX202" t="str">
        <v>Rest &amp; Reset Wellness Gift Hamper</v>
      </c>
      <c r="BY202" t="str">
        <v>Retire In Style Hamper</v>
      </c>
      <c r="BZ202" t="str">
        <v>Robby's Entertainer Gift Pack</v>
      </c>
      <c r="CA202" t="str">
        <v>Robs Arvo BBQ Kit</v>
      </c>
      <c r="CB202" t="str">
        <v>Rob's Red Wine Tasting Hamper</v>
      </c>
      <c r="CC202" t="str">
        <v>Self Care For You Gift Box</v>
      </c>
      <c r="CD202" t="str">
        <v>Self Care Gift Hamper</v>
      </c>
      <c r="CE202" t="str">
        <v>Sip &amp; Snack Gift Hamper</v>
      </c>
      <c r="CF202" t="str">
        <v>Sparkling Celebration Car Gift Hamper</v>
      </c>
      <c r="CG202" t="str">
        <v>Summer Lovin' Shopper Bag</v>
      </c>
      <c r="CH202" t="str">
        <v>Sweet Chocolate Easter Hamper</v>
      </c>
      <c r="CI202" t="str">
        <v>Sweet Chocolate Hamper</v>
      </c>
      <c r="CJ202" t="str">
        <v>Sweet Easter Sharing Gift Hamper</v>
      </c>
      <c r="CK202" t="str">
        <v>Sweet Treats Gift Hamper</v>
      </c>
      <c r="CL202" t="str">
        <v>Take Care Gift Hamper</v>
      </c>
      <c r="CM202" t="str">
        <v>Tea &amp; Comfort Hamper</v>
      </c>
      <c r="CN202" t="str">
        <v>The Aberlour 'U R' Special Hamper</v>
      </c>
      <c r="CO202" t="str">
        <v>The Artisan Picnic Hamper</v>
      </c>
      <c r="CP202" t="str">
        <v>The BBQ Lover's Gift Box</v>
      </c>
      <c r="CQ202" t="str">
        <v>The Bondi Soap Indulgence 'Delight Me' Gift Box</v>
      </c>
      <c r="CR202" t="str">
        <v>The Coffee &amp; Crunch Bundle Hamper</v>
      </c>
      <c r="CS202" t="str">
        <v>The Coffee Lover's Gift</v>
      </c>
      <c r="CT202" t="str">
        <v>The Entertainer Crate</v>
      </c>
      <c r="CU202" t="str">
        <v>The Gents' Retreat Hamper</v>
      </c>
      <c r="CV202" t="str">
        <v>Thinking Of You Mini Moments Gift</v>
      </c>
      <c r="CW202" t="str">
        <v>Top Shelf Veuve &amp; Aberlour Whisky Gift</v>
      </c>
      <c r="CX202" t="str">
        <v>Ultimate Car Gift Pack With Meguiar's</v>
      </c>
      <c r="CY202" t="str">
        <v>Ultimate Party Pack</v>
      </c>
      <c r="CZ202" t="str">
        <v>Very Veuve Gift Hamper</v>
      </c>
      <c r="DA202" t="str">
        <v>Vitale Australian Botanicals House Essentials</v>
      </c>
      <c r="DB202" t="str">
        <v>Vitale Wellness Pamper Hamper</v>
      </c>
      <c r="DC202" t="str">
        <v>Vitality Pamper Hamper</v>
      </c>
      <c r="DD202" t="str">
        <v>Welcome Home Cheeseboard &amp; Olive Oil</v>
      </c>
      <c r="DE202" t="str">
        <v>Welcome Home Cheeseboard &amp; Red Wine</v>
      </c>
      <c r="DF202" t="str">
        <v>Wine &amp; Antipasto Hamper</v>
      </c>
      <c r="DG202" t="str">
        <v>Wine &amp; Chocolate Collection</v>
      </c>
      <c r="DH202" t="str">
        <v>With Love Sparkling Hamper</v>
      </c>
      <c r="DI202" t="str">
        <v>Yes Way Rose Hamper</v>
      </c>
      <c r="DJ202" t="str">
        <v>You're Amazing Mini Moments Gift</v>
      </c>
      <c r="DK202" t="str">
        <v>Zonzo Roro Apertivo Spritz &amp; Snack Set Gift</v>
      </c>
      <c r="DL202" t="str">
        <v>Zonzo Vodka Celebration Hamper</v>
      </c>
      <c r="DM202" t="str">
        <v>Custom Hamper</v>
      </c>
    </row>
    <row r="203" spans="1:117" x14ac:dyDescent="0.25">
      <c r="A203" s="62" t="str" cm="1">
        <f t="array" ref="A203:DM203">TRANSPOSE(_xlfn._xlws.FILTER('Hamper Listing'!$A$2:$A$160,ISNUMBER(SEARCH('Bulk Order Form'!K216,'Hamper Listing'!$A$2:$A$160)),"No Results"))</f>
        <v>A Chandon Gift Hamper</v>
      </c>
      <c r="B203" t="str">
        <v>All Chill, No Booze Beer Hamper</v>
      </c>
      <c r="C203" t="str">
        <v>Backyard Barby Essentials Crate</v>
      </c>
      <c r="D203" t="str">
        <v>Beer &amp; Wine Picnic Cooler Bag</v>
      </c>
      <c r="E203" t="str">
        <v>Bite Bundle Gourmet Snacks Hamper</v>
      </c>
      <c r="F203" t="str">
        <v>Bite Bundle Pasta Night Hamper</v>
      </c>
      <c r="G203" t="str">
        <v>Bite Bundle Snack Indulgence Hamper</v>
      </c>
      <c r="H203" t="str">
        <v>Bondi Essentials Gift Hamper</v>
      </c>
      <c r="I203" t="str">
        <v>Botanica Pamper Hamper</v>
      </c>
      <c r="J203" t="str">
        <v>Botanica Rose Chandon Gift</v>
      </c>
      <c r="K203" t="str">
        <v>Box Of Treats Easter Hamper</v>
      </c>
      <c r="L203" t="str">
        <v>Box Of Treats Hamper</v>
      </c>
      <c r="M203" t="str">
        <v>Car &amp; Wine Lovers Gift Hamper</v>
      </c>
      <c r="N203" t="str">
        <v>Car Chamois &amp; Red Wine Gift</v>
      </c>
      <c r="O203" t="str">
        <v>Car Chamois &amp; White Wine Gift</v>
      </c>
      <c r="P203" t="str">
        <v>Car Essentials Gift Pack</v>
      </c>
      <c r="Q203" t="str">
        <v>Caring For You Rest Time Gift Box</v>
      </c>
      <c r="R203" t="str">
        <v>Celebrate Shiraz Gift Box</v>
      </c>
      <c r="S203" t="str">
        <v>Chill Out Lager Hamper</v>
      </c>
      <c r="T203" t="str">
        <v>Chill Out Pale Ale Hamper</v>
      </c>
      <c r="U203" t="str">
        <v>Chivas Whisky &amp; Nuts Hamper</v>
      </c>
      <c r="V203" t="str">
        <v>Clay Date - Clay Sculpting Set For Two</v>
      </c>
      <c r="W203" t="str">
        <v>Connoisseur's Wine Collection Hamper</v>
      </c>
      <c r="X203" t="str">
        <v>Cuddle Up At Home</v>
      </c>
      <c r="Y203" t="str">
        <v>Dom Perignon Champagne Gift Hamper</v>
      </c>
      <c r="Z203" t="str">
        <v>Double Wine Canvas Shopper</v>
      </c>
      <c r="AA203" t="str">
        <v>Elegance Dom Perignon Gift Hamper</v>
      </c>
      <c r="AB203" t="str">
        <v>Elegant Shiraz Housewarming Gift Box</v>
      </c>
      <c r="AC203" t="str">
        <v>Entertain With Veuve Crate</v>
      </c>
      <c r="AD203" t="str">
        <v>For Her Essentials Hamper</v>
      </c>
      <c r="AE203" t="str">
        <v>Garden &amp; Pamper Hamper</v>
      </c>
      <c r="AF203" t="str">
        <v>Glenlivet 12 Premium Whisky Hamper</v>
      </c>
      <c r="AG203" t="str">
        <v>Glenmorangie Whisky Tasting Hamper</v>
      </c>
      <c r="AH203" t="str">
        <v>Golf &amp; Chill Pack Gift</v>
      </c>
      <c r="AI203" t="str">
        <v>Gourmet Cheeseboard Hamper</v>
      </c>
      <c r="AJ203" t="str">
        <v>Gourmet Red Wine Hamper</v>
      </c>
      <c r="AK203" t="str">
        <v>Gourmet Sauv Blanc Hamper</v>
      </c>
      <c r="AL203" t="str">
        <v>Gourmet Settlement Gift</v>
      </c>
      <c r="AM203" t="str">
        <v>Gourmet Sparkling Hamper</v>
      </c>
      <c r="AN203" t="str">
        <v>Gourmet White Wine Hamper</v>
      </c>
      <c r="AO203" t="str">
        <v>Heaps Normal for Heaps Cool Gents Gift</v>
      </c>
      <c r="AP203" t="str">
        <v>Her Comfort Care Gift</v>
      </c>
      <c r="AQ203" t="str">
        <v>Home Celebration Hamper</v>
      </c>
      <c r="AR203" t="str">
        <v>Hoppy Days Pale Ale, Snack &amp; Speaker Gift Hamper</v>
      </c>
      <c r="AS203" t="str">
        <v>Hoppy Easter Chocolate Gift Box</v>
      </c>
      <c r="AT203" t="str">
        <v>Hoppy Easter Sparkling Gift Basket</v>
      </c>
      <c r="AU203" t="str">
        <v>Johnnie Walker Whisky Hamper</v>
      </c>
      <c r="AV203" t="str">
        <v>Limoncello Picnic Party Cooler</v>
      </c>
      <c r="AW203" t="str">
        <v>Love You Beary Much Hamper</v>
      </c>
      <c r="AX203" t="str">
        <v>Luxurious Picnic Gift Hamper</v>
      </c>
      <c r="AY203" t="str">
        <v>Luxury Car &amp; St Hugo Shiraz Hamper</v>
      </c>
      <c r="AZ203" t="str">
        <v>Luxury Gift Hamper For Her</v>
      </c>
      <c r="BA203" t="str">
        <v>Luxury Gift Hamper For Him</v>
      </c>
      <c r="BB203" t="str">
        <v>Luxury Homebody Relaxation Gift Hamper</v>
      </c>
      <c r="BC203" t="str">
        <v>Luxury Moet Hamper</v>
      </c>
      <c r="BD203" t="str">
        <v>Made To Share Basket</v>
      </c>
      <c r="BE203" t="str">
        <v>Makers Mark Whisky Hamper</v>
      </c>
      <c r="BF203" t="str">
        <v>Market Munchies Canvas Bag</v>
      </c>
      <c r="BG203" t="str">
        <v>Mini Home Chef Gift Set</v>
      </c>
      <c r="BH203" t="str">
        <v>Mini Snack Gift Box</v>
      </c>
      <c r="BI203" t="str">
        <v>Moet Gift Hamper</v>
      </c>
      <c r="BJ203" t="str">
        <v>Moon Dog Brews for Him Hamper</v>
      </c>
      <c r="BK203" t="str">
        <v>Mum's Margs &amp; Me Time Gift Basket</v>
      </c>
      <c r="BL203" t="str">
        <v>Mum's Market Munchies Tote Gift</v>
      </c>
      <c r="BM203" t="str">
        <v>Mum's Red Wine &amp; Robe Hamper</v>
      </c>
      <c r="BN203" t="str">
        <v>Mum's Sip &amp; Snack Hamper</v>
      </c>
      <c r="BO203" t="str">
        <v>Mum's Sparkling &amp; Treats Hamper</v>
      </c>
      <c r="BP203" t="str">
        <v>Mum's Sweet Treat Hamper</v>
      </c>
      <c r="BQ203" t="str">
        <v>Opulent Tea Lovers Gift Set</v>
      </c>
      <c r="BR203" t="str">
        <v>Perk Me Up Coffee Hamper</v>
      </c>
      <c r="BS203" t="str">
        <v>Prosecco Celebration Hamper</v>
      </c>
      <c r="BT203" t="str">
        <v>Red &amp; White Wine Gift Box</v>
      </c>
      <c r="BU203" t="str">
        <v>Red Welcome Home Hamper</v>
      </c>
      <c r="BV203" t="str">
        <v>Red Wine &amp; Game Night In Hamper</v>
      </c>
      <c r="BW203" t="str">
        <v>Reset Mini Moment Gift Box</v>
      </c>
      <c r="BX203" t="str">
        <v>Rest &amp; Reset Wellness Gift Hamper</v>
      </c>
      <c r="BY203" t="str">
        <v>Retire In Style Hamper</v>
      </c>
      <c r="BZ203" t="str">
        <v>Robby's Entertainer Gift Pack</v>
      </c>
      <c r="CA203" t="str">
        <v>Robs Arvo BBQ Kit</v>
      </c>
      <c r="CB203" t="str">
        <v>Rob's Red Wine Tasting Hamper</v>
      </c>
      <c r="CC203" t="str">
        <v>Self Care For You Gift Box</v>
      </c>
      <c r="CD203" t="str">
        <v>Self Care Gift Hamper</v>
      </c>
      <c r="CE203" t="str">
        <v>Sip &amp; Snack Gift Hamper</v>
      </c>
      <c r="CF203" t="str">
        <v>Sparkling Celebration Car Gift Hamper</v>
      </c>
      <c r="CG203" t="str">
        <v>Summer Lovin' Shopper Bag</v>
      </c>
      <c r="CH203" t="str">
        <v>Sweet Chocolate Easter Hamper</v>
      </c>
      <c r="CI203" t="str">
        <v>Sweet Chocolate Hamper</v>
      </c>
      <c r="CJ203" t="str">
        <v>Sweet Easter Sharing Gift Hamper</v>
      </c>
      <c r="CK203" t="str">
        <v>Sweet Treats Gift Hamper</v>
      </c>
      <c r="CL203" t="str">
        <v>Take Care Gift Hamper</v>
      </c>
      <c r="CM203" t="str">
        <v>Tea &amp; Comfort Hamper</v>
      </c>
      <c r="CN203" t="str">
        <v>The Aberlour 'U R' Special Hamper</v>
      </c>
      <c r="CO203" t="str">
        <v>The Artisan Picnic Hamper</v>
      </c>
      <c r="CP203" t="str">
        <v>The BBQ Lover's Gift Box</v>
      </c>
      <c r="CQ203" t="str">
        <v>The Bondi Soap Indulgence 'Delight Me' Gift Box</v>
      </c>
      <c r="CR203" t="str">
        <v>The Coffee &amp; Crunch Bundle Hamper</v>
      </c>
      <c r="CS203" t="str">
        <v>The Coffee Lover's Gift</v>
      </c>
      <c r="CT203" t="str">
        <v>The Entertainer Crate</v>
      </c>
      <c r="CU203" t="str">
        <v>The Gents' Retreat Hamper</v>
      </c>
      <c r="CV203" t="str">
        <v>Thinking Of You Mini Moments Gift</v>
      </c>
      <c r="CW203" t="str">
        <v>Top Shelf Veuve &amp; Aberlour Whisky Gift</v>
      </c>
      <c r="CX203" t="str">
        <v>Ultimate Car Gift Pack With Meguiar's</v>
      </c>
      <c r="CY203" t="str">
        <v>Ultimate Party Pack</v>
      </c>
      <c r="CZ203" t="str">
        <v>Very Veuve Gift Hamper</v>
      </c>
      <c r="DA203" t="str">
        <v>Vitale Australian Botanicals House Essentials</v>
      </c>
      <c r="DB203" t="str">
        <v>Vitale Wellness Pamper Hamper</v>
      </c>
      <c r="DC203" t="str">
        <v>Vitality Pamper Hamper</v>
      </c>
      <c r="DD203" t="str">
        <v>Welcome Home Cheeseboard &amp; Olive Oil</v>
      </c>
      <c r="DE203" t="str">
        <v>Welcome Home Cheeseboard &amp; Red Wine</v>
      </c>
      <c r="DF203" t="str">
        <v>Wine &amp; Antipasto Hamper</v>
      </c>
      <c r="DG203" t="str">
        <v>Wine &amp; Chocolate Collection</v>
      </c>
      <c r="DH203" t="str">
        <v>With Love Sparkling Hamper</v>
      </c>
      <c r="DI203" t="str">
        <v>Yes Way Rose Hamper</v>
      </c>
      <c r="DJ203" t="str">
        <v>You're Amazing Mini Moments Gift</v>
      </c>
      <c r="DK203" t="str">
        <v>Zonzo Roro Apertivo Spritz &amp; Snack Set Gift</v>
      </c>
      <c r="DL203" t="str">
        <v>Zonzo Vodka Celebration Hamper</v>
      </c>
      <c r="DM203" t="str">
        <v>Custom Hamper</v>
      </c>
    </row>
    <row r="204" spans="1:117" x14ac:dyDescent="0.25">
      <c r="A204" s="62" t="str" cm="1">
        <f t="array" ref="A204:DM204">TRANSPOSE(_xlfn._xlws.FILTER('Hamper Listing'!$A$2:$A$160,ISNUMBER(SEARCH('Bulk Order Form'!K217,'Hamper Listing'!$A$2:$A$160)),"No Results"))</f>
        <v>A Chandon Gift Hamper</v>
      </c>
      <c r="B204" t="str">
        <v>All Chill, No Booze Beer Hamper</v>
      </c>
      <c r="C204" t="str">
        <v>Backyard Barby Essentials Crate</v>
      </c>
      <c r="D204" t="str">
        <v>Beer &amp; Wine Picnic Cooler Bag</v>
      </c>
      <c r="E204" t="str">
        <v>Bite Bundle Gourmet Snacks Hamper</v>
      </c>
      <c r="F204" t="str">
        <v>Bite Bundle Pasta Night Hamper</v>
      </c>
      <c r="G204" t="str">
        <v>Bite Bundle Snack Indulgence Hamper</v>
      </c>
      <c r="H204" t="str">
        <v>Bondi Essentials Gift Hamper</v>
      </c>
      <c r="I204" t="str">
        <v>Botanica Pamper Hamper</v>
      </c>
      <c r="J204" t="str">
        <v>Botanica Rose Chandon Gift</v>
      </c>
      <c r="K204" t="str">
        <v>Box Of Treats Easter Hamper</v>
      </c>
      <c r="L204" t="str">
        <v>Box Of Treats Hamper</v>
      </c>
      <c r="M204" t="str">
        <v>Car &amp; Wine Lovers Gift Hamper</v>
      </c>
      <c r="N204" t="str">
        <v>Car Chamois &amp; Red Wine Gift</v>
      </c>
      <c r="O204" t="str">
        <v>Car Chamois &amp; White Wine Gift</v>
      </c>
      <c r="P204" t="str">
        <v>Car Essentials Gift Pack</v>
      </c>
      <c r="Q204" t="str">
        <v>Caring For You Rest Time Gift Box</v>
      </c>
      <c r="R204" t="str">
        <v>Celebrate Shiraz Gift Box</v>
      </c>
      <c r="S204" t="str">
        <v>Chill Out Lager Hamper</v>
      </c>
      <c r="T204" t="str">
        <v>Chill Out Pale Ale Hamper</v>
      </c>
      <c r="U204" t="str">
        <v>Chivas Whisky &amp; Nuts Hamper</v>
      </c>
      <c r="V204" t="str">
        <v>Clay Date - Clay Sculpting Set For Two</v>
      </c>
      <c r="W204" t="str">
        <v>Connoisseur's Wine Collection Hamper</v>
      </c>
      <c r="X204" t="str">
        <v>Cuddle Up At Home</v>
      </c>
      <c r="Y204" t="str">
        <v>Dom Perignon Champagne Gift Hamper</v>
      </c>
      <c r="Z204" t="str">
        <v>Double Wine Canvas Shopper</v>
      </c>
      <c r="AA204" t="str">
        <v>Elegance Dom Perignon Gift Hamper</v>
      </c>
      <c r="AB204" t="str">
        <v>Elegant Shiraz Housewarming Gift Box</v>
      </c>
      <c r="AC204" t="str">
        <v>Entertain With Veuve Crate</v>
      </c>
      <c r="AD204" t="str">
        <v>For Her Essentials Hamper</v>
      </c>
      <c r="AE204" t="str">
        <v>Garden &amp; Pamper Hamper</v>
      </c>
      <c r="AF204" t="str">
        <v>Glenlivet 12 Premium Whisky Hamper</v>
      </c>
      <c r="AG204" t="str">
        <v>Glenmorangie Whisky Tasting Hamper</v>
      </c>
      <c r="AH204" t="str">
        <v>Golf &amp; Chill Pack Gift</v>
      </c>
      <c r="AI204" t="str">
        <v>Gourmet Cheeseboard Hamper</v>
      </c>
      <c r="AJ204" t="str">
        <v>Gourmet Red Wine Hamper</v>
      </c>
      <c r="AK204" t="str">
        <v>Gourmet Sauv Blanc Hamper</v>
      </c>
      <c r="AL204" t="str">
        <v>Gourmet Settlement Gift</v>
      </c>
      <c r="AM204" t="str">
        <v>Gourmet Sparkling Hamper</v>
      </c>
      <c r="AN204" t="str">
        <v>Gourmet White Wine Hamper</v>
      </c>
      <c r="AO204" t="str">
        <v>Heaps Normal for Heaps Cool Gents Gift</v>
      </c>
      <c r="AP204" t="str">
        <v>Her Comfort Care Gift</v>
      </c>
      <c r="AQ204" t="str">
        <v>Home Celebration Hamper</v>
      </c>
      <c r="AR204" t="str">
        <v>Hoppy Days Pale Ale, Snack &amp; Speaker Gift Hamper</v>
      </c>
      <c r="AS204" t="str">
        <v>Hoppy Easter Chocolate Gift Box</v>
      </c>
      <c r="AT204" t="str">
        <v>Hoppy Easter Sparkling Gift Basket</v>
      </c>
      <c r="AU204" t="str">
        <v>Johnnie Walker Whisky Hamper</v>
      </c>
      <c r="AV204" t="str">
        <v>Limoncello Picnic Party Cooler</v>
      </c>
      <c r="AW204" t="str">
        <v>Love You Beary Much Hamper</v>
      </c>
      <c r="AX204" t="str">
        <v>Luxurious Picnic Gift Hamper</v>
      </c>
      <c r="AY204" t="str">
        <v>Luxury Car &amp; St Hugo Shiraz Hamper</v>
      </c>
      <c r="AZ204" t="str">
        <v>Luxury Gift Hamper For Her</v>
      </c>
      <c r="BA204" t="str">
        <v>Luxury Gift Hamper For Him</v>
      </c>
      <c r="BB204" t="str">
        <v>Luxury Homebody Relaxation Gift Hamper</v>
      </c>
      <c r="BC204" t="str">
        <v>Luxury Moet Hamper</v>
      </c>
      <c r="BD204" t="str">
        <v>Made To Share Basket</v>
      </c>
      <c r="BE204" t="str">
        <v>Makers Mark Whisky Hamper</v>
      </c>
      <c r="BF204" t="str">
        <v>Market Munchies Canvas Bag</v>
      </c>
      <c r="BG204" t="str">
        <v>Mini Home Chef Gift Set</v>
      </c>
      <c r="BH204" t="str">
        <v>Mini Snack Gift Box</v>
      </c>
      <c r="BI204" t="str">
        <v>Moet Gift Hamper</v>
      </c>
      <c r="BJ204" t="str">
        <v>Moon Dog Brews for Him Hamper</v>
      </c>
      <c r="BK204" t="str">
        <v>Mum's Margs &amp; Me Time Gift Basket</v>
      </c>
      <c r="BL204" t="str">
        <v>Mum's Market Munchies Tote Gift</v>
      </c>
      <c r="BM204" t="str">
        <v>Mum's Red Wine &amp; Robe Hamper</v>
      </c>
      <c r="BN204" t="str">
        <v>Mum's Sip &amp; Snack Hamper</v>
      </c>
      <c r="BO204" t="str">
        <v>Mum's Sparkling &amp; Treats Hamper</v>
      </c>
      <c r="BP204" t="str">
        <v>Mum's Sweet Treat Hamper</v>
      </c>
      <c r="BQ204" t="str">
        <v>Opulent Tea Lovers Gift Set</v>
      </c>
      <c r="BR204" t="str">
        <v>Perk Me Up Coffee Hamper</v>
      </c>
      <c r="BS204" t="str">
        <v>Prosecco Celebration Hamper</v>
      </c>
      <c r="BT204" t="str">
        <v>Red &amp; White Wine Gift Box</v>
      </c>
      <c r="BU204" t="str">
        <v>Red Welcome Home Hamper</v>
      </c>
      <c r="BV204" t="str">
        <v>Red Wine &amp; Game Night In Hamper</v>
      </c>
      <c r="BW204" t="str">
        <v>Reset Mini Moment Gift Box</v>
      </c>
      <c r="BX204" t="str">
        <v>Rest &amp; Reset Wellness Gift Hamper</v>
      </c>
      <c r="BY204" t="str">
        <v>Retire In Style Hamper</v>
      </c>
      <c r="BZ204" t="str">
        <v>Robby's Entertainer Gift Pack</v>
      </c>
      <c r="CA204" t="str">
        <v>Robs Arvo BBQ Kit</v>
      </c>
      <c r="CB204" t="str">
        <v>Rob's Red Wine Tasting Hamper</v>
      </c>
      <c r="CC204" t="str">
        <v>Self Care For You Gift Box</v>
      </c>
      <c r="CD204" t="str">
        <v>Self Care Gift Hamper</v>
      </c>
      <c r="CE204" t="str">
        <v>Sip &amp; Snack Gift Hamper</v>
      </c>
      <c r="CF204" t="str">
        <v>Sparkling Celebration Car Gift Hamper</v>
      </c>
      <c r="CG204" t="str">
        <v>Summer Lovin' Shopper Bag</v>
      </c>
      <c r="CH204" t="str">
        <v>Sweet Chocolate Easter Hamper</v>
      </c>
      <c r="CI204" t="str">
        <v>Sweet Chocolate Hamper</v>
      </c>
      <c r="CJ204" t="str">
        <v>Sweet Easter Sharing Gift Hamper</v>
      </c>
      <c r="CK204" t="str">
        <v>Sweet Treats Gift Hamper</v>
      </c>
      <c r="CL204" t="str">
        <v>Take Care Gift Hamper</v>
      </c>
      <c r="CM204" t="str">
        <v>Tea &amp; Comfort Hamper</v>
      </c>
      <c r="CN204" t="str">
        <v>The Aberlour 'U R' Special Hamper</v>
      </c>
      <c r="CO204" t="str">
        <v>The Artisan Picnic Hamper</v>
      </c>
      <c r="CP204" t="str">
        <v>The BBQ Lover's Gift Box</v>
      </c>
      <c r="CQ204" t="str">
        <v>The Bondi Soap Indulgence 'Delight Me' Gift Box</v>
      </c>
      <c r="CR204" t="str">
        <v>The Coffee &amp; Crunch Bundle Hamper</v>
      </c>
      <c r="CS204" t="str">
        <v>The Coffee Lover's Gift</v>
      </c>
      <c r="CT204" t="str">
        <v>The Entertainer Crate</v>
      </c>
      <c r="CU204" t="str">
        <v>The Gents' Retreat Hamper</v>
      </c>
      <c r="CV204" t="str">
        <v>Thinking Of You Mini Moments Gift</v>
      </c>
      <c r="CW204" t="str">
        <v>Top Shelf Veuve &amp; Aberlour Whisky Gift</v>
      </c>
      <c r="CX204" t="str">
        <v>Ultimate Car Gift Pack With Meguiar's</v>
      </c>
      <c r="CY204" t="str">
        <v>Ultimate Party Pack</v>
      </c>
      <c r="CZ204" t="str">
        <v>Very Veuve Gift Hamper</v>
      </c>
      <c r="DA204" t="str">
        <v>Vitale Australian Botanicals House Essentials</v>
      </c>
      <c r="DB204" t="str">
        <v>Vitale Wellness Pamper Hamper</v>
      </c>
      <c r="DC204" t="str">
        <v>Vitality Pamper Hamper</v>
      </c>
      <c r="DD204" t="str">
        <v>Welcome Home Cheeseboard &amp; Olive Oil</v>
      </c>
      <c r="DE204" t="str">
        <v>Welcome Home Cheeseboard &amp; Red Wine</v>
      </c>
      <c r="DF204" t="str">
        <v>Wine &amp; Antipasto Hamper</v>
      </c>
      <c r="DG204" t="str">
        <v>Wine &amp; Chocolate Collection</v>
      </c>
      <c r="DH204" t="str">
        <v>With Love Sparkling Hamper</v>
      </c>
      <c r="DI204" t="str">
        <v>Yes Way Rose Hamper</v>
      </c>
      <c r="DJ204" t="str">
        <v>You're Amazing Mini Moments Gift</v>
      </c>
      <c r="DK204" t="str">
        <v>Zonzo Roro Apertivo Spritz &amp; Snack Set Gift</v>
      </c>
      <c r="DL204" t="str">
        <v>Zonzo Vodka Celebration Hamper</v>
      </c>
      <c r="DM204" t="str">
        <v>Custom Hamper</v>
      </c>
    </row>
    <row r="205" spans="1:117" x14ac:dyDescent="0.25">
      <c r="A205" s="62" t="str" cm="1">
        <f t="array" ref="A205:DM205">TRANSPOSE(_xlfn._xlws.FILTER('Hamper Listing'!$A$2:$A$160,ISNUMBER(SEARCH('Bulk Order Form'!K218,'Hamper Listing'!$A$2:$A$160)),"No Results"))</f>
        <v>A Chandon Gift Hamper</v>
      </c>
      <c r="B205" t="str">
        <v>All Chill, No Booze Beer Hamper</v>
      </c>
      <c r="C205" t="str">
        <v>Backyard Barby Essentials Crate</v>
      </c>
      <c r="D205" t="str">
        <v>Beer &amp; Wine Picnic Cooler Bag</v>
      </c>
      <c r="E205" t="str">
        <v>Bite Bundle Gourmet Snacks Hamper</v>
      </c>
      <c r="F205" t="str">
        <v>Bite Bundle Pasta Night Hamper</v>
      </c>
      <c r="G205" t="str">
        <v>Bite Bundle Snack Indulgence Hamper</v>
      </c>
      <c r="H205" t="str">
        <v>Bondi Essentials Gift Hamper</v>
      </c>
      <c r="I205" t="str">
        <v>Botanica Pamper Hamper</v>
      </c>
      <c r="J205" t="str">
        <v>Botanica Rose Chandon Gift</v>
      </c>
      <c r="K205" t="str">
        <v>Box Of Treats Easter Hamper</v>
      </c>
      <c r="L205" t="str">
        <v>Box Of Treats Hamper</v>
      </c>
      <c r="M205" t="str">
        <v>Car &amp; Wine Lovers Gift Hamper</v>
      </c>
      <c r="N205" t="str">
        <v>Car Chamois &amp; Red Wine Gift</v>
      </c>
      <c r="O205" t="str">
        <v>Car Chamois &amp; White Wine Gift</v>
      </c>
      <c r="P205" t="str">
        <v>Car Essentials Gift Pack</v>
      </c>
      <c r="Q205" t="str">
        <v>Caring For You Rest Time Gift Box</v>
      </c>
      <c r="R205" t="str">
        <v>Celebrate Shiraz Gift Box</v>
      </c>
      <c r="S205" t="str">
        <v>Chill Out Lager Hamper</v>
      </c>
      <c r="T205" t="str">
        <v>Chill Out Pale Ale Hamper</v>
      </c>
      <c r="U205" t="str">
        <v>Chivas Whisky &amp; Nuts Hamper</v>
      </c>
      <c r="V205" t="str">
        <v>Clay Date - Clay Sculpting Set For Two</v>
      </c>
      <c r="W205" t="str">
        <v>Connoisseur's Wine Collection Hamper</v>
      </c>
      <c r="X205" t="str">
        <v>Cuddle Up At Home</v>
      </c>
      <c r="Y205" t="str">
        <v>Dom Perignon Champagne Gift Hamper</v>
      </c>
      <c r="Z205" t="str">
        <v>Double Wine Canvas Shopper</v>
      </c>
      <c r="AA205" t="str">
        <v>Elegance Dom Perignon Gift Hamper</v>
      </c>
      <c r="AB205" t="str">
        <v>Elegant Shiraz Housewarming Gift Box</v>
      </c>
      <c r="AC205" t="str">
        <v>Entertain With Veuve Crate</v>
      </c>
      <c r="AD205" t="str">
        <v>For Her Essentials Hamper</v>
      </c>
      <c r="AE205" t="str">
        <v>Garden &amp; Pamper Hamper</v>
      </c>
      <c r="AF205" t="str">
        <v>Glenlivet 12 Premium Whisky Hamper</v>
      </c>
      <c r="AG205" t="str">
        <v>Glenmorangie Whisky Tasting Hamper</v>
      </c>
      <c r="AH205" t="str">
        <v>Golf &amp; Chill Pack Gift</v>
      </c>
      <c r="AI205" t="str">
        <v>Gourmet Cheeseboard Hamper</v>
      </c>
      <c r="AJ205" t="str">
        <v>Gourmet Red Wine Hamper</v>
      </c>
      <c r="AK205" t="str">
        <v>Gourmet Sauv Blanc Hamper</v>
      </c>
      <c r="AL205" t="str">
        <v>Gourmet Settlement Gift</v>
      </c>
      <c r="AM205" t="str">
        <v>Gourmet Sparkling Hamper</v>
      </c>
      <c r="AN205" t="str">
        <v>Gourmet White Wine Hamper</v>
      </c>
      <c r="AO205" t="str">
        <v>Heaps Normal for Heaps Cool Gents Gift</v>
      </c>
      <c r="AP205" t="str">
        <v>Her Comfort Care Gift</v>
      </c>
      <c r="AQ205" t="str">
        <v>Home Celebration Hamper</v>
      </c>
      <c r="AR205" t="str">
        <v>Hoppy Days Pale Ale, Snack &amp; Speaker Gift Hamper</v>
      </c>
      <c r="AS205" t="str">
        <v>Hoppy Easter Chocolate Gift Box</v>
      </c>
      <c r="AT205" t="str">
        <v>Hoppy Easter Sparkling Gift Basket</v>
      </c>
      <c r="AU205" t="str">
        <v>Johnnie Walker Whisky Hamper</v>
      </c>
      <c r="AV205" t="str">
        <v>Limoncello Picnic Party Cooler</v>
      </c>
      <c r="AW205" t="str">
        <v>Love You Beary Much Hamper</v>
      </c>
      <c r="AX205" t="str">
        <v>Luxurious Picnic Gift Hamper</v>
      </c>
      <c r="AY205" t="str">
        <v>Luxury Car &amp; St Hugo Shiraz Hamper</v>
      </c>
      <c r="AZ205" t="str">
        <v>Luxury Gift Hamper For Her</v>
      </c>
      <c r="BA205" t="str">
        <v>Luxury Gift Hamper For Him</v>
      </c>
      <c r="BB205" t="str">
        <v>Luxury Homebody Relaxation Gift Hamper</v>
      </c>
      <c r="BC205" t="str">
        <v>Luxury Moet Hamper</v>
      </c>
      <c r="BD205" t="str">
        <v>Made To Share Basket</v>
      </c>
      <c r="BE205" t="str">
        <v>Makers Mark Whisky Hamper</v>
      </c>
      <c r="BF205" t="str">
        <v>Market Munchies Canvas Bag</v>
      </c>
      <c r="BG205" t="str">
        <v>Mini Home Chef Gift Set</v>
      </c>
      <c r="BH205" t="str">
        <v>Mini Snack Gift Box</v>
      </c>
      <c r="BI205" t="str">
        <v>Moet Gift Hamper</v>
      </c>
      <c r="BJ205" t="str">
        <v>Moon Dog Brews for Him Hamper</v>
      </c>
      <c r="BK205" t="str">
        <v>Mum's Margs &amp; Me Time Gift Basket</v>
      </c>
      <c r="BL205" t="str">
        <v>Mum's Market Munchies Tote Gift</v>
      </c>
      <c r="BM205" t="str">
        <v>Mum's Red Wine &amp; Robe Hamper</v>
      </c>
      <c r="BN205" t="str">
        <v>Mum's Sip &amp; Snack Hamper</v>
      </c>
      <c r="BO205" t="str">
        <v>Mum's Sparkling &amp; Treats Hamper</v>
      </c>
      <c r="BP205" t="str">
        <v>Mum's Sweet Treat Hamper</v>
      </c>
      <c r="BQ205" t="str">
        <v>Opulent Tea Lovers Gift Set</v>
      </c>
      <c r="BR205" t="str">
        <v>Perk Me Up Coffee Hamper</v>
      </c>
      <c r="BS205" t="str">
        <v>Prosecco Celebration Hamper</v>
      </c>
      <c r="BT205" t="str">
        <v>Red &amp; White Wine Gift Box</v>
      </c>
      <c r="BU205" t="str">
        <v>Red Welcome Home Hamper</v>
      </c>
      <c r="BV205" t="str">
        <v>Red Wine &amp; Game Night In Hamper</v>
      </c>
      <c r="BW205" t="str">
        <v>Reset Mini Moment Gift Box</v>
      </c>
      <c r="BX205" t="str">
        <v>Rest &amp; Reset Wellness Gift Hamper</v>
      </c>
      <c r="BY205" t="str">
        <v>Retire In Style Hamper</v>
      </c>
      <c r="BZ205" t="str">
        <v>Robby's Entertainer Gift Pack</v>
      </c>
      <c r="CA205" t="str">
        <v>Robs Arvo BBQ Kit</v>
      </c>
      <c r="CB205" t="str">
        <v>Rob's Red Wine Tasting Hamper</v>
      </c>
      <c r="CC205" t="str">
        <v>Self Care For You Gift Box</v>
      </c>
      <c r="CD205" t="str">
        <v>Self Care Gift Hamper</v>
      </c>
      <c r="CE205" t="str">
        <v>Sip &amp; Snack Gift Hamper</v>
      </c>
      <c r="CF205" t="str">
        <v>Sparkling Celebration Car Gift Hamper</v>
      </c>
      <c r="CG205" t="str">
        <v>Summer Lovin' Shopper Bag</v>
      </c>
      <c r="CH205" t="str">
        <v>Sweet Chocolate Easter Hamper</v>
      </c>
      <c r="CI205" t="str">
        <v>Sweet Chocolate Hamper</v>
      </c>
      <c r="CJ205" t="str">
        <v>Sweet Easter Sharing Gift Hamper</v>
      </c>
      <c r="CK205" t="str">
        <v>Sweet Treats Gift Hamper</v>
      </c>
      <c r="CL205" t="str">
        <v>Take Care Gift Hamper</v>
      </c>
      <c r="CM205" t="str">
        <v>Tea &amp; Comfort Hamper</v>
      </c>
      <c r="CN205" t="str">
        <v>The Aberlour 'U R' Special Hamper</v>
      </c>
      <c r="CO205" t="str">
        <v>The Artisan Picnic Hamper</v>
      </c>
      <c r="CP205" t="str">
        <v>The BBQ Lover's Gift Box</v>
      </c>
      <c r="CQ205" t="str">
        <v>The Bondi Soap Indulgence 'Delight Me' Gift Box</v>
      </c>
      <c r="CR205" t="str">
        <v>The Coffee &amp; Crunch Bundle Hamper</v>
      </c>
      <c r="CS205" t="str">
        <v>The Coffee Lover's Gift</v>
      </c>
      <c r="CT205" t="str">
        <v>The Entertainer Crate</v>
      </c>
      <c r="CU205" t="str">
        <v>The Gents' Retreat Hamper</v>
      </c>
      <c r="CV205" t="str">
        <v>Thinking Of You Mini Moments Gift</v>
      </c>
      <c r="CW205" t="str">
        <v>Top Shelf Veuve &amp; Aberlour Whisky Gift</v>
      </c>
      <c r="CX205" t="str">
        <v>Ultimate Car Gift Pack With Meguiar's</v>
      </c>
      <c r="CY205" t="str">
        <v>Ultimate Party Pack</v>
      </c>
      <c r="CZ205" t="str">
        <v>Very Veuve Gift Hamper</v>
      </c>
      <c r="DA205" t="str">
        <v>Vitale Australian Botanicals House Essentials</v>
      </c>
      <c r="DB205" t="str">
        <v>Vitale Wellness Pamper Hamper</v>
      </c>
      <c r="DC205" t="str">
        <v>Vitality Pamper Hamper</v>
      </c>
      <c r="DD205" t="str">
        <v>Welcome Home Cheeseboard &amp; Olive Oil</v>
      </c>
      <c r="DE205" t="str">
        <v>Welcome Home Cheeseboard &amp; Red Wine</v>
      </c>
      <c r="DF205" t="str">
        <v>Wine &amp; Antipasto Hamper</v>
      </c>
      <c r="DG205" t="str">
        <v>Wine &amp; Chocolate Collection</v>
      </c>
      <c r="DH205" t="str">
        <v>With Love Sparkling Hamper</v>
      </c>
      <c r="DI205" t="str">
        <v>Yes Way Rose Hamper</v>
      </c>
      <c r="DJ205" t="str">
        <v>You're Amazing Mini Moments Gift</v>
      </c>
      <c r="DK205" t="str">
        <v>Zonzo Roro Apertivo Spritz &amp; Snack Set Gift</v>
      </c>
      <c r="DL205" t="str">
        <v>Zonzo Vodka Celebration Hamper</v>
      </c>
      <c r="DM205" t="str">
        <v>Custom Hamper</v>
      </c>
    </row>
    <row r="206" spans="1:117" x14ac:dyDescent="0.25">
      <c r="A206" s="62" t="str" cm="1">
        <f t="array" ref="A206:DM206">TRANSPOSE(_xlfn._xlws.FILTER('Hamper Listing'!$A$2:$A$160,ISNUMBER(SEARCH('Bulk Order Form'!K219,'Hamper Listing'!$A$2:$A$160)),"No Results"))</f>
        <v>A Chandon Gift Hamper</v>
      </c>
      <c r="B206" t="str">
        <v>All Chill, No Booze Beer Hamper</v>
      </c>
      <c r="C206" t="str">
        <v>Backyard Barby Essentials Crate</v>
      </c>
      <c r="D206" t="str">
        <v>Beer &amp; Wine Picnic Cooler Bag</v>
      </c>
      <c r="E206" t="str">
        <v>Bite Bundle Gourmet Snacks Hamper</v>
      </c>
      <c r="F206" t="str">
        <v>Bite Bundle Pasta Night Hamper</v>
      </c>
      <c r="G206" t="str">
        <v>Bite Bundle Snack Indulgence Hamper</v>
      </c>
      <c r="H206" t="str">
        <v>Bondi Essentials Gift Hamper</v>
      </c>
      <c r="I206" t="str">
        <v>Botanica Pamper Hamper</v>
      </c>
      <c r="J206" t="str">
        <v>Botanica Rose Chandon Gift</v>
      </c>
      <c r="K206" t="str">
        <v>Box Of Treats Easter Hamper</v>
      </c>
      <c r="L206" t="str">
        <v>Box Of Treats Hamper</v>
      </c>
      <c r="M206" t="str">
        <v>Car &amp; Wine Lovers Gift Hamper</v>
      </c>
      <c r="N206" t="str">
        <v>Car Chamois &amp; Red Wine Gift</v>
      </c>
      <c r="O206" t="str">
        <v>Car Chamois &amp; White Wine Gift</v>
      </c>
      <c r="P206" t="str">
        <v>Car Essentials Gift Pack</v>
      </c>
      <c r="Q206" t="str">
        <v>Caring For You Rest Time Gift Box</v>
      </c>
      <c r="R206" t="str">
        <v>Celebrate Shiraz Gift Box</v>
      </c>
      <c r="S206" t="str">
        <v>Chill Out Lager Hamper</v>
      </c>
      <c r="T206" t="str">
        <v>Chill Out Pale Ale Hamper</v>
      </c>
      <c r="U206" t="str">
        <v>Chivas Whisky &amp; Nuts Hamper</v>
      </c>
      <c r="V206" t="str">
        <v>Clay Date - Clay Sculpting Set For Two</v>
      </c>
      <c r="W206" t="str">
        <v>Connoisseur's Wine Collection Hamper</v>
      </c>
      <c r="X206" t="str">
        <v>Cuddle Up At Home</v>
      </c>
      <c r="Y206" t="str">
        <v>Dom Perignon Champagne Gift Hamper</v>
      </c>
      <c r="Z206" t="str">
        <v>Double Wine Canvas Shopper</v>
      </c>
      <c r="AA206" t="str">
        <v>Elegance Dom Perignon Gift Hamper</v>
      </c>
      <c r="AB206" t="str">
        <v>Elegant Shiraz Housewarming Gift Box</v>
      </c>
      <c r="AC206" t="str">
        <v>Entertain With Veuve Crate</v>
      </c>
      <c r="AD206" t="str">
        <v>For Her Essentials Hamper</v>
      </c>
      <c r="AE206" t="str">
        <v>Garden &amp; Pamper Hamper</v>
      </c>
      <c r="AF206" t="str">
        <v>Glenlivet 12 Premium Whisky Hamper</v>
      </c>
      <c r="AG206" t="str">
        <v>Glenmorangie Whisky Tasting Hamper</v>
      </c>
      <c r="AH206" t="str">
        <v>Golf &amp; Chill Pack Gift</v>
      </c>
      <c r="AI206" t="str">
        <v>Gourmet Cheeseboard Hamper</v>
      </c>
      <c r="AJ206" t="str">
        <v>Gourmet Red Wine Hamper</v>
      </c>
      <c r="AK206" t="str">
        <v>Gourmet Sauv Blanc Hamper</v>
      </c>
      <c r="AL206" t="str">
        <v>Gourmet Settlement Gift</v>
      </c>
      <c r="AM206" t="str">
        <v>Gourmet Sparkling Hamper</v>
      </c>
      <c r="AN206" t="str">
        <v>Gourmet White Wine Hamper</v>
      </c>
      <c r="AO206" t="str">
        <v>Heaps Normal for Heaps Cool Gents Gift</v>
      </c>
      <c r="AP206" t="str">
        <v>Her Comfort Care Gift</v>
      </c>
      <c r="AQ206" t="str">
        <v>Home Celebration Hamper</v>
      </c>
      <c r="AR206" t="str">
        <v>Hoppy Days Pale Ale, Snack &amp; Speaker Gift Hamper</v>
      </c>
      <c r="AS206" t="str">
        <v>Hoppy Easter Chocolate Gift Box</v>
      </c>
      <c r="AT206" t="str">
        <v>Hoppy Easter Sparkling Gift Basket</v>
      </c>
      <c r="AU206" t="str">
        <v>Johnnie Walker Whisky Hamper</v>
      </c>
      <c r="AV206" t="str">
        <v>Limoncello Picnic Party Cooler</v>
      </c>
      <c r="AW206" t="str">
        <v>Love You Beary Much Hamper</v>
      </c>
      <c r="AX206" t="str">
        <v>Luxurious Picnic Gift Hamper</v>
      </c>
      <c r="AY206" t="str">
        <v>Luxury Car &amp; St Hugo Shiraz Hamper</v>
      </c>
      <c r="AZ206" t="str">
        <v>Luxury Gift Hamper For Her</v>
      </c>
      <c r="BA206" t="str">
        <v>Luxury Gift Hamper For Him</v>
      </c>
      <c r="BB206" t="str">
        <v>Luxury Homebody Relaxation Gift Hamper</v>
      </c>
      <c r="BC206" t="str">
        <v>Luxury Moet Hamper</v>
      </c>
      <c r="BD206" t="str">
        <v>Made To Share Basket</v>
      </c>
      <c r="BE206" t="str">
        <v>Makers Mark Whisky Hamper</v>
      </c>
      <c r="BF206" t="str">
        <v>Market Munchies Canvas Bag</v>
      </c>
      <c r="BG206" t="str">
        <v>Mini Home Chef Gift Set</v>
      </c>
      <c r="BH206" t="str">
        <v>Mini Snack Gift Box</v>
      </c>
      <c r="BI206" t="str">
        <v>Moet Gift Hamper</v>
      </c>
      <c r="BJ206" t="str">
        <v>Moon Dog Brews for Him Hamper</v>
      </c>
      <c r="BK206" t="str">
        <v>Mum's Margs &amp; Me Time Gift Basket</v>
      </c>
      <c r="BL206" t="str">
        <v>Mum's Market Munchies Tote Gift</v>
      </c>
      <c r="BM206" t="str">
        <v>Mum's Red Wine &amp; Robe Hamper</v>
      </c>
      <c r="BN206" t="str">
        <v>Mum's Sip &amp; Snack Hamper</v>
      </c>
      <c r="BO206" t="str">
        <v>Mum's Sparkling &amp; Treats Hamper</v>
      </c>
      <c r="BP206" t="str">
        <v>Mum's Sweet Treat Hamper</v>
      </c>
      <c r="BQ206" t="str">
        <v>Opulent Tea Lovers Gift Set</v>
      </c>
      <c r="BR206" t="str">
        <v>Perk Me Up Coffee Hamper</v>
      </c>
      <c r="BS206" t="str">
        <v>Prosecco Celebration Hamper</v>
      </c>
      <c r="BT206" t="str">
        <v>Red &amp; White Wine Gift Box</v>
      </c>
      <c r="BU206" t="str">
        <v>Red Welcome Home Hamper</v>
      </c>
      <c r="BV206" t="str">
        <v>Red Wine &amp; Game Night In Hamper</v>
      </c>
      <c r="BW206" t="str">
        <v>Reset Mini Moment Gift Box</v>
      </c>
      <c r="BX206" t="str">
        <v>Rest &amp; Reset Wellness Gift Hamper</v>
      </c>
      <c r="BY206" t="str">
        <v>Retire In Style Hamper</v>
      </c>
      <c r="BZ206" t="str">
        <v>Robby's Entertainer Gift Pack</v>
      </c>
      <c r="CA206" t="str">
        <v>Robs Arvo BBQ Kit</v>
      </c>
      <c r="CB206" t="str">
        <v>Rob's Red Wine Tasting Hamper</v>
      </c>
      <c r="CC206" t="str">
        <v>Self Care For You Gift Box</v>
      </c>
      <c r="CD206" t="str">
        <v>Self Care Gift Hamper</v>
      </c>
      <c r="CE206" t="str">
        <v>Sip &amp; Snack Gift Hamper</v>
      </c>
      <c r="CF206" t="str">
        <v>Sparkling Celebration Car Gift Hamper</v>
      </c>
      <c r="CG206" t="str">
        <v>Summer Lovin' Shopper Bag</v>
      </c>
      <c r="CH206" t="str">
        <v>Sweet Chocolate Easter Hamper</v>
      </c>
      <c r="CI206" t="str">
        <v>Sweet Chocolate Hamper</v>
      </c>
      <c r="CJ206" t="str">
        <v>Sweet Easter Sharing Gift Hamper</v>
      </c>
      <c r="CK206" t="str">
        <v>Sweet Treats Gift Hamper</v>
      </c>
      <c r="CL206" t="str">
        <v>Take Care Gift Hamper</v>
      </c>
      <c r="CM206" t="str">
        <v>Tea &amp; Comfort Hamper</v>
      </c>
      <c r="CN206" t="str">
        <v>The Aberlour 'U R' Special Hamper</v>
      </c>
      <c r="CO206" t="str">
        <v>The Artisan Picnic Hamper</v>
      </c>
      <c r="CP206" t="str">
        <v>The BBQ Lover's Gift Box</v>
      </c>
      <c r="CQ206" t="str">
        <v>The Bondi Soap Indulgence 'Delight Me' Gift Box</v>
      </c>
      <c r="CR206" t="str">
        <v>The Coffee &amp; Crunch Bundle Hamper</v>
      </c>
      <c r="CS206" t="str">
        <v>The Coffee Lover's Gift</v>
      </c>
      <c r="CT206" t="str">
        <v>The Entertainer Crate</v>
      </c>
      <c r="CU206" t="str">
        <v>The Gents' Retreat Hamper</v>
      </c>
      <c r="CV206" t="str">
        <v>Thinking Of You Mini Moments Gift</v>
      </c>
      <c r="CW206" t="str">
        <v>Top Shelf Veuve &amp; Aberlour Whisky Gift</v>
      </c>
      <c r="CX206" t="str">
        <v>Ultimate Car Gift Pack With Meguiar's</v>
      </c>
      <c r="CY206" t="str">
        <v>Ultimate Party Pack</v>
      </c>
      <c r="CZ206" t="str">
        <v>Very Veuve Gift Hamper</v>
      </c>
      <c r="DA206" t="str">
        <v>Vitale Australian Botanicals House Essentials</v>
      </c>
      <c r="DB206" t="str">
        <v>Vitale Wellness Pamper Hamper</v>
      </c>
      <c r="DC206" t="str">
        <v>Vitality Pamper Hamper</v>
      </c>
      <c r="DD206" t="str">
        <v>Welcome Home Cheeseboard &amp; Olive Oil</v>
      </c>
      <c r="DE206" t="str">
        <v>Welcome Home Cheeseboard &amp; Red Wine</v>
      </c>
      <c r="DF206" t="str">
        <v>Wine &amp; Antipasto Hamper</v>
      </c>
      <c r="DG206" t="str">
        <v>Wine &amp; Chocolate Collection</v>
      </c>
      <c r="DH206" t="str">
        <v>With Love Sparkling Hamper</v>
      </c>
      <c r="DI206" t="str">
        <v>Yes Way Rose Hamper</v>
      </c>
      <c r="DJ206" t="str">
        <v>You're Amazing Mini Moments Gift</v>
      </c>
      <c r="DK206" t="str">
        <v>Zonzo Roro Apertivo Spritz &amp; Snack Set Gift</v>
      </c>
      <c r="DL206" t="str">
        <v>Zonzo Vodka Celebration Hamper</v>
      </c>
      <c r="DM206" t="str">
        <v>Custom Hamper</v>
      </c>
    </row>
    <row r="207" spans="1:117" x14ac:dyDescent="0.25">
      <c r="A207" s="62" t="str" cm="1">
        <f t="array" ref="A207:DM207">TRANSPOSE(_xlfn._xlws.FILTER('Hamper Listing'!$A$2:$A$160,ISNUMBER(SEARCH('Bulk Order Form'!K220,'Hamper Listing'!$A$2:$A$160)),"No Results"))</f>
        <v>A Chandon Gift Hamper</v>
      </c>
      <c r="B207" t="str">
        <v>All Chill, No Booze Beer Hamper</v>
      </c>
      <c r="C207" t="str">
        <v>Backyard Barby Essentials Crate</v>
      </c>
      <c r="D207" t="str">
        <v>Beer &amp; Wine Picnic Cooler Bag</v>
      </c>
      <c r="E207" t="str">
        <v>Bite Bundle Gourmet Snacks Hamper</v>
      </c>
      <c r="F207" t="str">
        <v>Bite Bundle Pasta Night Hamper</v>
      </c>
      <c r="G207" t="str">
        <v>Bite Bundle Snack Indulgence Hamper</v>
      </c>
      <c r="H207" t="str">
        <v>Bondi Essentials Gift Hamper</v>
      </c>
      <c r="I207" t="str">
        <v>Botanica Pamper Hamper</v>
      </c>
      <c r="J207" t="str">
        <v>Botanica Rose Chandon Gift</v>
      </c>
      <c r="K207" t="str">
        <v>Box Of Treats Easter Hamper</v>
      </c>
      <c r="L207" t="str">
        <v>Box Of Treats Hamper</v>
      </c>
      <c r="M207" t="str">
        <v>Car &amp; Wine Lovers Gift Hamper</v>
      </c>
      <c r="N207" t="str">
        <v>Car Chamois &amp; Red Wine Gift</v>
      </c>
      <c r="O207" t="str">
        <v>Car Chamois &amp; White Wine Gift</v>
      </c>
      <c r="P207" t="str">
        <v>Car Essentials Gift Pack</v>
      </c>
      <c r="Q207" t="str">
        <v>Caring For You Rest Time Gift Box</v>
      </c>
      <c r="R207" t="str">
        <v>Celebrate Shiraz Gift Box</v>
      </c>
      <c r="S207" t="str">
        <v>Chill Out Lager Hamper</v>
      </c>
      <c r="T207" t="str">
        <v>Chill Out Pale Ale Hamper</v>
      </c>
      <c r="U207" t="str">
        <v>Chivas Whisky &amp; Nuts Hamper</v>
      </c>
      <c r="V207" t="str">
        <v>Clay Date - Clay Sculpting Set For Two</v>
      </c>
      <c r="W207" t="str">
        <v>Connoisseur's Wine Collection Hamper</v>
      </c>
      <c r="X207" t="str">
        <v>Cuddle Up At Home</v>
      </c>
      <c r="Y207" t="str">
        <v>Dom Perignon Champagne Gift Hamper</v>
      </c>
      <c r="Z207" t="str">
        <v>Double Wine Canvas Shopper</v>
      </c>
      <c r="AA207" t="str">
        <v>Elegance Dom Perignon Gift Hamper</v>
      </c>
      <c r="AB207" t="str">
        <v>Elegant Shiraz Housewarming Gift Box</v>
      </c>
      <c r="AC207" t="str">
        <v>Entertain With Veuve Crate</v>
      </c>
      <c r="AD207" t="str">
        <v>For Her Essentials Hamper</v>
      </c>
      <c r="AE207" t="str">
        <v>Garden &amp; Pamper Hamper</v>
      </c>
      <c r="AF207" t="str">
        <v>Glenlivet 12 Premium Whisky Hamper</v>
      </c>
      <c r="AG207" t="str">
        <v>Glenmorangie Whisky Tasting Hamper</v>
      </c>
      <c r="AH207" t="str">
        <v>Golf &amp; Chill Pack Gift</v>
      </c>
      <c r="AI207" t="str">
        <v>Gourmet Cheeseboard Hamper</v>
      </c>
      <c r="AJ207" t="str">
        <v>Gourmet Red Wine Hamper</v>
      </c>
      <c r="AK207" t="str">
        <v>Gourmet Sauv Blanc Hamper</v>
      </c>
      <c r="AL207" t="str">
        <v>Gourmet Settlement Gift</v>
      </c>
      <c r="AM207" t="str">
        <v>Gourmet Sparkling Hamper</v>
      </c>
      <c r="AN207" t="str">
        <v>Gourmet White Wine Hamper</v>
      </c>
      <c r="AO207" t="str">
        <v>Heaps Normal for Heaps Cool Gents Gift</v>
      </c>
      <c r="AP207" t="str">
        <v>Her Comfort Care Gift</v>
      </c>
      <c r="AQ207" t="str">
        <v>Home Celebration Hamper</v>
      </c>
      <c r="AR207" t="str">
        <v>Hoppy Days Pale Ale, Snack &amp; Speaker Gift Hamper</v>
      </c>
      <c r="AS207" t="str">
        <v>Hoppy Easter Chocolate Gift Box</v>
      </c>
      <c r="AT207" t="str">
        <v>Hoppy Easter Sparkling Gift Basket</v>
      </c>
      <c r="AU207" t="str">
        <v>Johnnie Walker Whisky Hamper</v>
      </c>
      <c r="AV207" t="str">
        <v>Limoncello Picnic Party Cooler</v>
      </c>
      <c r="AW207" t="str">
        <v>Love You Beary Much Hamper</v>
      </c>
      <c r="AX207" t="str">
        <v>Luxurious Picnic Gift Hamper</v>
      </c>
      <c r="AY207" t="str">
        <v>Luxury Car &amp; St Hugo Shiraz Hamper</v>
      </c>
      <c r="AZ207" t="str">
        <v>Luxury Gift Hamper For Her</v>
      </c>
      <c r="BA207" t="str">
        <v>Luxury Gift Hamper For Him</v>
      </c>
      <c r="BB207" t="str">
        <v>Luxury Homebody Relaxation Gift Hamper</v>
      </c>
      <c r="BC207" t="str">
        <v>Luxury Moet Hamper</v>
      </c>
      <c r="BD207" t="str">
        <v>Made To Share Basket</v>
      </c>
      <c r="BE207" t="str">
        <v>Makers Mark Whisky Hamper</v>
      </c>
      <c r="BF207" t="str">
        <v>Market Munchies Canvas Bag</v>
      </c>
      <c r="BG207" t="str">
        <v>Mini Home Chef Gift Set</v>
      </c>
      <c r="BH207" t="str">
        <v>Mini Snack Gift Box</v>
      </c>
      <c r="BI207" t="str">
        <v>Moet Gift Hamper</v>
      </c>
      <c r="BJ207" t="str">
        <v>Moon Dog Brews for Him Hamper</v>
      </c>
      <c r="BK207" t="str">
        <v>Mum's Margs &amp; Me Time Gift Basket</v>
      </c>
      <c r="BL207" t="str">
        <v>Mum's Market Munchies Tote Gift</v>
      </c>
      <c r="BM207" t="str">
        <v>Mum's Red Wine &amp; Robe Hamper</v>
      </c>
      <c r="BN207" t="str">
        <v>Mum's Sip &amp; Snack Hamper</v>
      </c>
      <c r="BO207" t="str">
        <v>Mum's Sparkling &amp; Treats Hamper</v>
      </c>
      <c r="BP207" t="str">
        <v>Mum's Sweet Treat Hamper</v>
      </c>
      <c r="BQ207" t="str">
        <v>Opulent Tea Lovers Gift Set</v>
      </c>
      <c r="BR207" t="str">
        <v>Perk Me Up Coffee Hamper</v>
      </c>
      <c r="BS207" t="str">
        <v>Prosecco Celebration Hamper</v>
      </c>
      <c r="BT207" t="str">
        <v>Red &amp; White Wine Gift Box</v>
      </c>
      <c r="BU207" t="str">
        <v>Red Welcome Home Hamper</v>
      </c>
      <c r="BV207" t="str">
        <v>Red Wine &amp; Game Night In Hamper</v>
      </c>
      <c r="BW207" t="str">
        <v>Reset Mini Moment Gift Box</v>
      </c>
      <c r="BX207" t="str">
        <v>Rest &amp; Reset Wellness Gift Hamper</v>
      </c>
      <c r="BY207" t="str">
        <v>Retire In Style Hamper</v>
      </c>
      <c r="BZ207" t="str">
        <v>Robby's Entertainer Gift Pack</v>
      </c>
      <c r="CA207" t="str">
        <v>Robs Arvo BBQ Kit</v>
      </c>
      <c r="CB207" t="str">
        <v>Rob's Red Wine Tasting Hamper</v>
      </c>
      <c r="CC207" t="str">
        <v>Self Care For You Gift Box</v>
      </c>
      <c r="CD207" t="str">
        <v>Self Care Gift Hamper</v>
      </c>
      <c r="CE207" t="str">
        <v>Sip &amp; Snack Gift Hamper</v>
      </c>
      <c r="CF207" t="str">
        <v>Sparkling Celebration Car Gift Hamper</v>
      </c>
      <c r="CG207" t="str">
        <v>Summer Lovin' Shopper Bag</v>
      </c>
      <c r="CH207" t="str">
        <v>Sweet Chocolate Easter Hamper</v>
      </c>
      <c r="CI207" t="str">
        <v>Sweet Chocolate Hamper</v>
      </c>
      <c r="CJ207" t="str">
        <v>Sweet Easter Sharing Gift Hamper</v>
      </c>
      <c r="CK207" t="str">
        <v>Sweet Treats Gift Hamper</v>
      </c>
      <c r="CL207" t="str">
        <v>Take Care Gift Hamper</v>
      </c>
      <c r="CM207" t="str">
        <v>Tea &amp; Comfort Hamper</v>
      </c>
      <c r="CN207" t="str">
        <v>The Aberlour 'U R' Special Hamper</v>
      </c>
      <c r="CO207" t="str">
        <v>The Artisan Picnic Hamper</v>
      </c>
      <c r="CP207" t="str">
        <v>The BBQ Lover's Gift Box</v>
      </c>
      <c r="CQ207" t="str">
        <v>The Bondi Soap Indulgence 'Delight Me' Gift Box</v>
      </c>
      <c r="CR207" t="str">
        <v>The Coffee &amp; Crunch Bundle Hamper</v>
      </c>
      <c r="CS207" t="str">
        <v>The Coffee Lover's Gift</v>
      </c>
      <c r="CT207" t="str">
        <v>The Entertainer Crate</v>
      </c>
      <c r="CU207" t="str">
        <v>The Gents' Retreat Hamper</v>
      </c>
      <c r="CV207" t="str">
        <v>Thinking Of You Mini Moments Gift</v>
      </c>
      <c r="CW207" t="str">
        <v>Top Shelf Veuve &amp; Aberlour Whisky Gift</v>
      </c>
      <c r="CX207" t="str">
        <v>Ultimate Car Gift Pack With Meguiar's</v>
      </c>
      <c r="CY207" t="str">
        <v>Ultimate Party Pack</v>
      </c>
      <c r="CZ207" t="str">
        <v>Very Veuve Gift Hamper</v>
      </c>
      <c r="DA207" t="str">
        <v>Vitale Australian Botanicals House Essentials</v>
      </c>
      <c r="DB207" t="str">
        <v>Vitale Wellness Pamper Hamper</v>
      </c>
      <c r="DC207" t="str">
        <v>Vitality Pamper Hamper</v>
      </c>
      <c r="DD207" t="str">
        <v>Welcome Home Cheeseboard &amp; Olive Oil</v>
      </c>
      <c r="DE207" t="str">
        <v>Welcome Home Cheeseboard &amp; Red Wine</v>
      </c>
      <c r="DF207" t="str">
        <v>Wine &amp; Antipasto Hamper</v>
      </c>
      <c r="DG207" t="str">
        <v>Wine &amp; Chocolate Collection</v>
      </c>
      <c r="DH207" t="str">
        <v>With Love Sparkling Hamper</v>
      </c>
      <c r="DI207" t="str">
        <v>Yes Way Rose Hamper</v>
      </c>
      <c r="DJ207" t="str">
        <v>You're Amazing Mini Moments Gift</v>
      </c>
      <c r="DK207" t="str">
        <v>Zonzo Roro Apertivo Spritz &amp; Snack Set Gift</v>
      </c>
      <c r="DL207" t="str">
        <v>Zonzo Vodka Celebration Hamper</v>
      </c>
      <c r="DM207" t="str">
        <v>Custom Hamper</v>
      </c>
    </row>
    <row r="208" spans="1:117" x14ac:dyDescent="0.25">
      <c r="A208" s="62" t="str" cm="1">
        <f t="array" ref="A208:DM208">TRANSPOSE(_xlfn._xlws.FILTER('Hamper Listing'!$A$2:$A$160,ISNUMBER(SEARCH('Bulk Order Form'!K221,'Hamper Listing'!$A$2:$A$160)),"No Results"))</f>
        <v>A Chandon Gift Hamper</v>
      </c>
      <c r="B208" t="str">
        <v>All Chill, No Booze Beer Hamper</v>
      </c>
      <c r="C208" t="str">
        <v>Backyard Barby Essentials Crate</v>
      </c>
      <c r="D208" t="str">
        <v>Beer &amp; Wine Picnic Cooler Bag</v>
      </c>
      <c r="E208" t="str">
        <v>Bite Bundle Gourmet Snacks Hamper</v>
      </c>
      <c r="F208" t="str">
        <v>Bite Bundle Pasta Night Hamper</v>
      </c>
      <c r="G208" t="str">
        <v>Bite Bundle Snack Indulgence Hamper</v>
      </c>
      <c r="H208" t="str">
        <v>Bondi Essentials Gift Hamper</v>
      </c>
      <c r="I208" t="str">
        <v>Botanica Pamper Hamper</v>
      </c>
      <c r="J208" t="str">
        <v>Botanica Rose Chandon Gift</v>
      </c>
      <c r="K208" t="str">
        <v>Box Of Treats Easter Hamper</v>
      </c>
      <c r="L208" t="str">
        <v>Box Of Treats Hamper</v>
      </c>
      <c r="M208" t="str">
        <v>Car &amp; Wine Lovers Gift Hamper</v>
      </c>
      <c r="N208" t="str">
        <v>Car Chamois &amp; Red Wine Gift</v>
      </c>
      <c r="O208" t="str">
        <v>Car Chamois &amp; White Wine Gift</v>
      </c>
      <c r="P208" t="str">
        <v>Car Essentials Gift Pack</v>
      </c>
      <c r="Q208" t="str">
        <v>Caring For You Rest Time Gift Box</v>
      </c>
      <c r="R208" t="str">
        <v>Celebrate Shiraz Gift Box</v>
      </c>
      <c r="S208" t="str">
        <v>Chill Out Lager Hamper</v>
      </c>
      <c r="T208" t="str">
        <v>Chill Out Pale Ale Hamper</v>
      </c>
      <c r="U208" t="str">
        <v>Chivas Whisky &amp; Nuts Hamper</v>
      </c>
      <c r="V208" t="str">
        <v>Clay Date - Clay Sculpting Set For Two</v>
      </c>
      <c r="W208" t="str">
        <v>Connoisseur's Wine Collection Hamper</v>
      </c>
      <c r="X208" t="str">
        <v>Cuddle Up At Home</v>
      </c>
      <c r="Y208" t="str">
        <v>Dom Perignon Champagne Gift Hamper</v>
      </c>
      <c r="Z208" t="str">
        <v>Double Wine Canvas Shopper</v>
      </c>
      <c r="AA208" t="str">
        <v>Elegance Dom Perignon Gift Hamper</v>
      </c>
      <c r="AB208" t="str">
        <v>Elegant Shiraz Housewarming Gift Box</v>
      </c>
      <c r="AC208" t="str">
        <v>Entertain With Veuve Crate</v>
      </c>
      <c r="AD208" t="str">
        <v>For Her Essentials Hamper</v>
      </c>
      <c r="AE208" t="str">
        <v>Garden &amp; Pamper Hamper</v>
      </c>
      <c r="AF208" t="str">
        <v>Glenlivet 12 Premium Whisky Hamper</v>
      </c>
      <c r="AG208" t="str">
        <v>Glenmorangie Whisky Tasting Hamper</v>
      </c>
      <c r="AH208" t="str">
        <v>Golf &amp; Chill Pack Gift</v>
      </c>
      <c r="AI208" t="str">
        <v>Gourmet Cheeseboard Hamper</v>
      </c>
      <c r="AJ208" t="str">
        <v>Gourmet Red Wine Hamper</v>
      </c>
      <c r="AK208" t="str">
        <v>Gourmet Sauv Blanc Hamper</v>
      </c>
      <c r="AL208" t="str">
        <v>Gourmet Settlement Gift</v>
      </c>
      <c r="AM208" t="str">
        <v>Gourmet Sparkling Hamper</v>
      </c>
      <c r="AN208" t="str">
        <v>Gourmet White Wine Hamper</v>
      </c>
      <c r="AO208" t="str">
        <v>Heaps Normal for Heaps Cool Gents Gift</v>
      </c>
      <c r="AP208" t="str">
        <v>Her Comfort Care Gift</v>
      </c>
      <c r="AQ208" t="str">
        <v>Home Celebration Hamper</v>
      </c>
      <c r="AR208" t="str">
        <v>Hoppy Days Pale Ale, Snack &amp; Speaker Gift Hamper</v>
      </c>
      <c r="AS208" t="str">
        <v>Hoppy Easter Chocolate Gift Box</v>
      </c>
      <c r="AT208" t="str">
        <v>Hoppy Easter Sparkling Gift Basket</v>
      </c>
      <c r="AU208" t="str">
        <v>Johnnie Walker Whisky Hamper</v>
      </c>
      <c r="AV208" t="str">
        <v>Limoncello Picnic Party Cooler</v>
      </c>
      <c r="AW208" t="str">
        <v>Love You Beary Much Hamper</v>
      </c>
      <c r="AX208" t="str">
        <v>Luxurious Picnic Gift Hamper</v>
      </c>
      <c r="AY208" t="str">
        <v>Luxury Car &amp; St Hugo Shiraz Hamper</v>
      </c>
      <c r="AZ208" t="str">
        <v>Luxury Gift Hamper For Her</v>
      </c>
      <c r="BA208" t="str">
        <v>Luxury Gift Hamper For Him</v>
      </c>
      <c r="BB208" t="str">
        <v>Luxury Homebody Relaxation Gift Hamper</v>
      </c>
      <c r="BC208" t="str">
        <v>Luxury Moet Hamper</v>
      </c>
      <c r="BD208" t="str">
        <v>Made To Share Basket</v>
      </c>
      <c r="BE208" t="str">
        <v>Makers Mark Whisky Hamper</v>
      </c>
      <c r="BF208" t="str">
        <v>Market Munchies Canvas Bag</v>
      </c>
      <c r="BG208" t="str">
        <v>Mini Home Chef Gift Set</v>
      </c>
      <c r="BH208" t="str">
        <v>Mini Snack Gift Box</v>
      </c>
      <c r="BI208" t="str">
        <v>Moet Gift Hamper</v>
      </c>
      <c r="BJ208" t="str">
        <v>Moon Dog Brews for Him Hamper</v>
      </c>
      <c r="BK208" t="str">
        <v>Mum's Margs &amp; Me Time Gift Basket</v>
      </c>
      <c r="BL208" t="str">
        <v>Mum's Market Munchies Tote Gift</v>
      </c>
      <c r="BM208" t="str">
        <v>Mum's Red Wine &amp; Robe Hamper</v>
      </c>
      <c r="BN208" t="str">
        <v>Mum's Sip &amp; Snack Hamper</v>
      </c>
      <c r="BO208" t="str">
        <v>Mum's Sparkling &amp; Treats Hamper</v>
      </c>
      <c r="BP208" t="str">
        <v>Mum's Sweet Treat Hamper</v>
      </c>
      <c r="BQ208" t="str">
        <v>Opulent Tea Lovers Gift Set</v>
      </c>
      <c r="BR208" t="str">
        <v>Perk Me Up Coffee Hamper</v>
      </c>
      <c r="BS208" t="str">
        <v>Prosecco Celebration Hamper</v>
      </c>
      <c r="BT208" t="str">
        <v>Red &amp; White Wine Gift Box</v>
      </c>
      <c r="BU208" t="str">
        <v>Red Welcome Home Hamper</v>
      </c>
      <c r="BV208" t="str">
        <v>Red Wine &amp; Game Night In Hamper</v>
      </c>
      <c r="BW208" t="str">
        <v>Reset Mini Moment Gift Box</v>
      </c>
      <c r="BX208" t="str">
        <v>Rest &amp; Reset Wellness Gift Hamper</v>
      </c>
      <c r="BY208" t="str">
        <v>Retire In Style Hamper</v>
      </c>
      <c r="BZ208" t="str">
        <v>Robby's Entertainer Gift Pack</v>
      </c>
      <c r="CA208" t="str">
        <v>Robs Arvo BBQ Kit</v>
      </c>
      <c r="CB208" t="str">
        <v>Rob's Red Wine Tasting Hamper</v>
      </c>
      <c r="CC208" t="str">
        <v>Self Care For You Gift Box</v>
      </c>
      <c r="CD208" t="str">
        <v>Self Care Gift Hamper</v>
      </c>
      <c r="CE208" t="str">
        <v>Sip &amp; Snack Gift Hamper</v>
      </c>
      <c r="CF208" t="str">
        <v>Sparkling Celebration Car Gift Hamper</v>
      </c>
      <c r="CG208" t="str">
        <v>Summer Lovin' Shopper Bag</v>
      </c>
      <c r="CH208" t="str">
        <v>Sweet Chocolate Easter Hamper</v>
      </c>
      <c r="CI208" t="str">
        <v>Sweet Chocolate Hamper</v>
      </c>
      <c r="CJ208" t="str">
        <v>Sweet Easter Sharing Gift Hamper</v>
      </c>
      <c r="CK208" t="str">
        <v>Sweet Treats Gift Hamper</v>
      </c>
      <c r="CL208" t="str">
        <v>Take Care Gift Hamper</v>
      </c>
      <c r="CM208" t="str">
        <v>Tea &amp; Comfort Hamper</v>
      </c>
      <c r="CN208" t="str">
        <v>The Aberlour 'U R' Special Hamper</v>
      </c>
      <c r="CO208" t="str">
        <v>The Artisan Picnic Hamper</v>
      </c>
      <c r="CP208" t="str">
        <v>The BBQ Lover's Gift Box</v>
      </c>
      <c r="CQ208" t="str">
        <v>The Bondi Soap Indulgence 'Delight Me' Gift Box</v>
      </c>
      <c r="CR208" t="str">
        <v>The Coffee &amp; Crunch Bundle Hamper</v>
      </c>
      <c r="CS208" t="str">
        <v>The Coffee Lover's Gift</v>
      </c>
      <c r="CT208" t="str">
        <v>The Entertainer Crate</v>
      </c>
      <c r="CU208" t="str">
        <v>The Gents' Retreat Hamper</v>
      </c>
      <c r="CV208" t="str">
        <v>Thinking Of You Mini Moments Gift</v>
      </c>
      <c r="CW208" t="str">
        <v>Top Shelf Veuve &amp; Aberlour Whisky Gift</v>
      </c>
      <c r="CX208" t="str">
        <v>Ultimate Car Gift Pack With Meguiar's</v>
      </c>
      <c r="CY208" t="str">
        <v>Ultimate Party Pack</v>
      </c>
      <c r="CZ208" t="str">
        <v>Very Veuve Gift Hamper</v>
      </c>
      <c r="DA208" t="str">
        <v>Vitale Australian Botanicals House Essentials</v>
      </c>
      <c r="DB208" t="str">
        <v>Vitale Wellness Pamper Hamper</v>
      </c>
      <c r="DC208" t="str">
        <v>Vitality Pamper Hamper</v>
      </c>
      <c r="DD208" t="str">
        <v>Welcome Home Cheeseboard &amp; Olive Oil</v>
      </c>
      <c r="DE208" t="str">
        <v>Welcome Home Cheeseboard &amp; Red Wine</v>
      </c>
      <c r="DF208" t="str">
        <v>Wine &amp; Antipasto Hamper</v>
      </c>
      <c r="DG208" t="str">
        <v>Wine &amp; Chocolate Collection</v>
      </c>
      <c r="DH208" t="str">
        <v>With Love Sparkling Hamper</v>
      </c>
      <c r="DI208" t="str">
        <v>Yes Way Rose Hamper</v>
      </c>
      <c r="DJ208" t="str">
        <v>You're Amazing Mini Moments Gift</v>
      </c>
      <c r="DK208" t="str">
        <v>Zonzo Roro Apertivo Spritz &amp; Snack Set Gift</v>
      </c>
      <c r="DL208" t="str">
        <v>Zonzo Vodka Celebration Hamper</v>
      </c>
      <c r="DM208" t="str">
        <v>Custom Hamper</v>
      </c>
    </row>
    <row r="209" spans="1:117" x14ac:dyDescent="0.25">
      <c r="A209" s="62" t="str" cm="1">
        <f t="array" ref="A209:DM209">TRANSPOSE(_xlfn._xlws.FILTER('Hamper Listing'!$A$2:$A$160,ISNUMBER(SEARCH('Bulk Order Form'!K222,'Hamper Listing'!$A$2:$A$160)),"No Results"))</f>
        <v>A Chandon Gift Hamper</v>
      </c>
      <c r="B209" t="str">
        <v>All Chill, No Booze Beer Hamper</v>
      </c>
      <c r="C209" t="str">
        <v>Backyard Barby Essentials Crate</v>
      </c>
      <c r="D209" t="str">
        <v>Beer &amp; Wine Picnic Cooler Bag</v>
      </c>
      <c r="E209" t="str">
        <v>Bite Bundle Gourmet Snacks Hamper</v>
      </c>
      <c r="F209" t="str">
        <v>Bite Bundle Pasta Night Hamper</v>
      </c>
      <c r="G209" t="str">
        <v>Bite Bundle Snack Indulgence Hamper</v>
      </c>
      <c r="H209" t="str">
        <v>Bondi Essentials Gift Hamper</v>
      </c>
      <c r="I209" t="str">
        <v>Botanica Pamper Hamper</v>
      </c>
      <c r="J209" t="str">
        <v>Botanica Rose Chandon Gift</v>
      </c>
      <c r="K209" t="str">
        <v>Box Of Treats Easter Hamper</v>
      </c>
      <c r="L209" t="str">
        <v>Box Of Treats Hamper</v>
      </c>
      <c r="M209" t="str">
        <v>Car &amp; Wine Lovers Gift Hamper</v>
      </c>
      <c r="N209" t="str">
        <v>Car Chamois &amp; Red Wine Gift</v>
      </c>
      <c r="O209" t="str">
        <v>Car Chamois &amp; White Wine Gift</v>
      </c>
      <c r="P209" t="str">
        <v>Car Essentials Gift Pack</v>
      </c>
      <c r="Q209" t="str">
        <v>Caring For You Rest Time Gift Box</v>
      </c>
      <c r="R209" t="str">
        <v>Celebrate Shiraz Gift Box</v>
      </c>
      <c r="S209" t="str">
        <v>Chill Out Lager Hamper</v>
      </c>
      <c r="T209" t="str">
        <v>Chill Out Pale Ale Hamper</v>
      </c>
      <c r="U209" t="str">
        <v>Chivas Whisky &amp; Nuts Hamper</v>
      </c>
      <c r="V209" t="str">
        <v>Clay Date - Clay Sculpting Set For Two</v>
      </c>
      <c r="W209" t="str">
        <v>Connoisseur's Wine Collection Hamper</v>
      </c>
      <c r="X209" t="str">
        <v>Cuddle Up At Home</v>
      </c>
      <c r="Y209" t="str">
        <v>Dom Perignon Champagne Gift Hamper</v>
      </c>
      <c r="Z209" t="str">
        <v>Double Wine Canvas Shopper</v>
      </c>
      <c r="AA209" t="str">
        <v>Elegance Dom Perignon Gift Hamper</v>
      </c>
      <c r="AB209" t="str">
        <v>Elegant Shiraz Housewarming Gift Box</v>
      </c>
      <c r="AC209" t="str">
        <v>Entertain With Veuve Crate</v>
      </c>
      <c r="AD209" t="str">
        <v>For Her Essentials Hamper</v>
      </c>
      <c r="AE209" t="str">
        <v>Garden &amp; Pamper Hamper</v>
      </c>
      <c r="AF209" t="str">
        <v>Glenlivet 12 Premium Whisky Hamper</v>
      </c>
      <c r="AG209" t="str">
        <v>Glenmorangie Whisky Tasting Hamper</v>
      </c>
      <c r="AH209" t="str">
        <v>Golf &amp; Chill Pack Gift</v>
      </c>
      <c r="AI209" t="str">
        <v>Gourmet Cheeseboard Hamper</v>
      </c>
      <c r="AJ209" t="str">
        <v>Gourmet Red Wine Hamper</v>
      </c>
      <c r="AK209" t="str">
        <v>Gourmet Sauv Blanc Hamper</v>
      </c>
      <c r="AL209" t="str">
        <v>Gourmet Settlement Gift</v>
      </c>
      <c r="AM209" t="str">
        <v>Gourmet Sparkling Hamper</v>
      </c>
      <c r="AN209" t="str">
        <v>Gourmet White Wine Hamper</v>
      </c>
      <c r="AO209" t="str">
        <v>Heaps Normal for Heaps Cool Gents Gift</v>
      </c>
      <c r="AP209" t="str">
        <v>Her Comfort Care Gift</v>
      </c>
      <c r="AQ209" t="str">
        <v>Home Celebration Hamper</v>
      </c>
      <c r="AR209" t="str">
        <v>Hoppy Days Pale Ale, Snack &amp; Speaker Gift Hamper</v>
      </c>
      <c r="AS209" t="str">
        <v>Hoppy Easter Chocolate Gift Box</v>
      </c>
      <c r="AT209" t="str">
        <v>Hoppy Easter Sparkling Gift Basket</v>
      </c>
      <c r="AU209" t="str">
        <v>Johnnie Walker Whisky Hamper</v>
      </c>
      <c r="AV209" t="str">
        <v>Limoncello Picnic Party Cooler</v>
      </c>
      <c r="AW209" t="str">
        <v>Love You Beary Much Hamper</v>
      </c>
      <c r="AX209" t="str">
        <v>Luxurious Picnic Gift Hamper</v>
      </c>
      <c r="AY209" t="str">
        <v>Luxury Car &amp; St Hugo Shiraz Hamper</v>
      </c>
      <c r="AZ209" t="str">
        <v>Luxury Gift Hamper For Her</v>
      </c>
      <c r="BA209" t="str">
        <v>Luxury Gift Hamper For Him</v>
      </c>
      <c r="BB209" t="str">
        <v>Luxury Homebody Relaxation Gift Hamper</v>
      </c>
      <c r="BC209" t="str">
        <v>Luxury Moet Hamper</v>
      </c>
      <c r="BD209" t="str">
        <v>Made To Share Basket</v>
      </c>
      <c r="BE209" t="str">
        <v>Makers Mark Whisky Hamper</v>
      </c>
      <c r="BF209" t="str">
        <v>Market Munchies Canvas Bag</v>
      </c>
      <c r="BG209" t="str">
        <v>Mini Home Chef Gift Set</v>
      </c>
      <c r="BH209" t="str">
        <v>Mini Snack Gift Box</v>
      </c>
      <c r="BI209" t="str">
        <v>Moet Gift Hamper</v>
      </c>
      <c r="BJ209" t="str">
        <v>Moon Dog Brews for Him Hamper</v>
      </c>
      <c r="BK209" t="str">
        <v>Mum's Margs &amp; Me Time Gift Basket</v>
      </c>
      <c r="BL209" t="str">
        <v>Mum's Market Munchies Tote Gift</v>
      </c>
      <c r="BM209" t="str">
        <v>Mum's Red Wine &amp; Robe Hamper</v>
      </c>
      <c r="BN209" t="str">
        <v>Mum's Sip &amp; Snack Hamper</v>
      </c>
      <c r="BO209" t="str">
        <v>Mum's Sparkling &amp; Treats Hamper</v>
      </c>
      <c r="BP209" t="str">
        <v>Mum's Sweet Treat Hamper</v>
      </c>
      <c r="BQ209" t="str">
        <v>Opulent Tea Lovers Gift Set</v>
      </c>
      <c r="BR209" t="str">
        <v>Perk Me Up Coffee Hamper</v>
      </c>
      <c r="BS209" t="str">
        <v>Prosecco Celebration Hamper</v>
      </c>
      <c r="BT209" t="str">
        <v>Red &amp; White Wine Gift Box</v>
      </c>
      <c r="BU209" t="str">
        <v>Red Welcome Home Hamper</v>
      </c>
      <c r="BV209" t="str">
        <v>Red Wine &amp; Game Night In Hamper</v>
      </c>
      <c r="BW209" t="str">
        <v>Reset Mini Moment Gift Box</v>
      </c>
      <c r="BX209" t="str">
        <v>Rest &amp; Reset Wellness Gift Hamper</v>
      </c>
      <c r="BY209" t="str">
        <v>Retire In Style Hamper</v>
      </c>
      <c r="BZ209" t="str">
        <v>Robby's Entertainer Gift Pack</v>
      </c>
      <c r="CA209" t="str">
        <v>Robs Arvo BBQ Kit</v>
      </c>
      <c r="CB209" t="str">
        <v>Rob's Red Wine Tasting Hamper</v>
      </c>
      <c r="CC209" t="str">
        <v>Self Care For You Gift Box</v>
      </c>
      <c r="CD209" t="str">
        <v>Self Care Gift Hamper</v>
      </c>
      <c r="CE209" t="str">
        <v>Sip &amp; Snack Gift Hamper</v>
      </c>
      <c r="CF209" t="str">
        <v>Sparkling Celebration Car Gift Hamper</v>
      </c>
      <c r="CG209" t="str">
        <v>Summer Lovin' Shopper Bag</v>
      </c>
      <c r="CH209" t="str">
        <v>Sweet Chocolate Easter Hamper</v>
      </c>
      <c r="CI209" t="str">
        <v>Sweet Chocolate Hamper</v>
      </c>
      <c r="CJ209" t="str">
        <v>Sweet Easter Sharing Gift Hamper</v>
      </c>
      <c r="CK209" t="str">
        <v>Sweet Treats Gift Hamper</v>
      </c>
      <c r="CL209" t="str">
        <v>Take Care Gift Hamper</v>
      </c>
      <c r="CM209" t="str">
        <v>Tea &amp; Comfort Hamper</v>
      </c>
      <c r="CN209" t="str">
        <v>The Aberlour 'U R' Special Hamper</v>
      </c>
      <c r="CO209" t="str">
        <v>The Artisan Picnic Hamper</v>
      </c>
      <c r="CP209" t="str">
        <v>The BBQ Lover's Gift Box</v>
      </c>
      <c r="CQ209" t="str">
        <v>The Bondi Soap Indulgence 'Delight Me' Gift Box</v>
      </c>
      <c r="CR209" t="str">
        <v>The Coffee &amp; Crunch Bundle Hamper</v>
      </c>
      <c r="CS209" t="str">
        <v>The Coffee Lover's Gift</v>
      </c>
      <c r="CT209" t="str">
        <v>The Entertainer Crate</v>
      </c>
      <c r="CU209" t="str">
        <v>The Gents' Retreat Hamper</v>
      </c>
      <c r="CV209" t="str">
        <v>Thinking Of You Mini Moments Gift</v>
      </c>
      <c r="CW209" t="str">
        <v>Top Shelf Veuve &amp; Aberlour Whisky Gift</v>
      </c>
      <c r="CX209" t="str">
        <v>Ultimate Car Gift Pack With Meguiar's</v>
      </c>
      <c r="CY209" t="str">
        <v>Ultimate Party Pack</v>
      </c>
      <c r="CZ209" t="str">
        <v>Very Veuve Gift Hamper</v>
      </c>
      <c r="DA209" t="str">
        <v>Vitale Australian Botanicals House Essentials</v>
      </c>
      <c r="DB209" t="str">
        <v>Vitale Wellness Pamper Hamper</v>
      </c>
      <c r="DC209" t="str">
        <v>Vitality Pamper Hamper</v>
      </c>
      <c r="DD209" t="str">
        <v>Welcome Home Cheeseboard &amp; Olive Oil</v>
      </c>
      <c r="DE209" t="str">
        <v>Welcome Home Cheeseboard &amp; Red Wine</v>
      </c>
      <c r="DF209" t="str">
        <v>Wine &amp; Antipasto Hamper</v>
      </c>
      <c r="DG209" t="str">
        <v>Wine &amp; Chocolate Collection</v>
      </c>
      <c r="DH209" t="str">
        <v>With Love Sparkling Hamper</v>
      </c>
      <c r="DI209" t="str">
        <v>Yes Way Rose Hamper</v>
      </c>
      <c r="DJ209" t="str">
        <v>You're Amazing Mini Moments Gift</v>
      </c>
      <c r="DK209" t="str">
        <v>Zonzo Roro Apertivo Spritz &amp; Snack Set Gift</v>
      </c>
      <c r="DL209" t="str">
        <v>Zonzo Vodka Celebration Hamper</v>
      </c>
      <c r="DM209" t="str">
        <v>Custom Hamper</v>
      </c>
    </row>
    <row r="210" spans="1:117" x14ac:dyDescent="0.25">
      <c r="A210" s="62" t="str" cm="1">
        <f t="array" ref="A210:DM210">TRANSPOSE(_xlfn._xlws.FILTER('Hamper Listing'!$A$2:$A$160,ISNUMBER(SEARCH('Bulk Order Form'!K223,'Hamper Listing'!$A$2:$A$160)),"No Results"))</f>
        <v>A Chandon Gift Hamper</v>
      </c>
      <c r="B210" t="str">
        <v>All Chill, No Booze Beer Hamper</v>
      </c>
      <c r="C210" t="str">
        <v>Backyard Barby Essentials Crate</v>
      </c>
      <c r="D210" t="str">
        <v>Beer &amp; Wine Picnic Cooler Bag</v>
      </c>
      <c r="E210" t="str">
        <v>Bite Bundle Gourmet Snacks Hamper</v>
      </c>
      <c r="F210" t="str">
        <v>Bite Bundle Pasta Night Hamper</v>
      </c>
      <c r="G210" t="str">
        <v>Bite Bundle Snack Indulgence Hamper</v>
      </c>
      <c r="H210" t="str">
        <v>Bondi Essentials Gift Hamper</v>
      </c>
      <c r="I210" t="str">
        <v>Botanica Pamper Hamper</v>
      </c>
      <c r="J210" t="str">
        <v>Botanica Rose Chandon Gift</v>
      </c>
      <c r="K210" t="str">
        <v>Box Of Treats Easter Hamper</v>
      </c>
      <c r="L210" t="str">
        <v>Box Of Treats Hamper</v>
      </c>
      <c r="M210" t="str">
        <v>Car &amp; Wine Lovers Gift Hamper</v>
      </c>
      <c r="N210" t="str">
        <v>Car Chamois &amp; Red Wine Gift</v>
      </c>
      <c r="O210" t="str">
        <v>Car Chamois &amp; White Wine Gift</v>
      </c>
      <c r="P210" t="str">
        <v>Car Essentials Gift Pack</v>
      </c>
      <c r="Q210" t="str">
        <v>Caring For You Rest Time Gift Box</v>
      </c>
      <c r="R210" t="str">
        <v>Celebrate Shiraz Gift Box</v>
      </c>
      <c r="S210" t="str">
        <v>Chill Out Lager Hamper</v>
      </c>
      <c r="T210" t="str">
        <v>Chill Out Pale Ale Hamper</v>
      </c>
      <c r="U210" t="str">
        <v>Chivas Whisky &amp; Nuts Hamper</v>
      </c>
      <c r="V210" t="str">
        <v>Clay Date - Clay Sculpting Set For Two</v>
      </c>
      <c r="W210" t="str">
        <v>Connoisseur's Wine Collection Hamper</v>
      </c>
      <c r="X210" t="str">
        <v>Cuddle Up At Home</v>
      </c>
      <c r="Y210" t="str">
        <v>Dom Perignon Champagne Gift Hamper</v>
      </c>
      <c r="Z210" t="str">
        <v>Double Wine Canvas Shopper</v>
      </c>
      <c r="AA210" t="str">
        <v>Elegance Dom Perignon Gift Hamper</v>
      </c>
      <c r="AB210" t="str">
        <v>Elegant Shiraz Housewarming Gift Box</v>
      </c>
      <c r="AC210" t="str">
        <v>Entertain With Veuve Crate</v>
      </c>
      <c r="AD210" t="str">
        <v>For Her Essentials Hamper</v>
      </c>
      <c r="AE210" t="str">
        <v>Garden &amp; Pamper Hamper</v>
      </c>
      <c r="AF210" t="str">
        <v>Glenlivet 12 Premium Whisky Hamper</v>
      </c>
      <c r="AG210" t="str">
        <v>Glenmorangie Whisky Tasting Hamper</v>
      </c>
      <c r="AH210" t="str">
        <v>Golf &amp; Chill Pack Gift</v>
      </c>
      <c r="AI210" t="str">
        <v>Gourmet Cheeseboard Hamper</v>
      </c>
      <c r="AJ210" t="str">
        <v>Gourmet Red Wine Hamper</v>
      </c>
      <c r="AK210" t="str">
        <v>Gourmet Sauv Blanc Hamper</v>
      </c>
      <c r="AL210" t="str">
        <v>Gourmet Settlement Gift</v>
      </c>
      <c r="AM210" t="str">
        <v>Gourmet Sparkling Hamper</v>
      </c>
      <c r="AN210" t="str">
        <v>Gourmet White Wine Hamper</v>
      </c>
      <c r="AO210" t="str">
        <v>Heaps Normal for Heaps Cool Gents Gift</v>
      </c>
      <c r="AP210" t="str">
        <v>Her Comfort Care Gift</v>
      </c>
      <c r="AQ210" t="str">
        <v>Home Celebration Hamper</v>
      </c>
      <c r="AR210" t="str">
        <v>Hoppy Days Pale Ale, Snack &amp; Speaker Gift Hamper</v>
      </c>
      <c r="AS210" t="str">
        <v>Hoppy Easter Chocolate Gift Box</v>
      </c>
      <c r="AT210" t="str">
        <v>Hoppy Easter Sparkling Gift Basket</v>
      </c>
      <c r="AU210" t="str">
        <v>Johnnie Walker Whisky Hamper</v>
      </c>
      <c r="AV210" t="str">
        <v>Limoncello Picnic Party Cooler</v>
      </c>
      <c r="AW210" t="str">
        <v>Love You Beary Much Hamper</v>
      </c>
      <c r="AX210" t="str">
        <v>Luxurious Picnic Gift Hamper</v>
      </c>
      <c r="AY210" t="str">
        <v>Luxury Car &amp; St Hugo Shiraz Hamper</v>
      </c>
      <c r="AZ210" t="str">
        <v>Luxury Gift Hamper For Her</v>
      </c>
      <c r="BA210" t="str">
        <v>Luxury Gift Hamper For Him</v>
      </c>
      <c r="BB210" t="str">
        <v>Luxury Homebody Relaxation Gift Hamper</v>
      </c>
      <c r="BC210" t="str">
        <v>Luxury Moet Hamper</v>
      </c>
      <c r="BD210" t="str">
        <v>Made To Share Basket</v>
      </c>
      <c r="BE210" t="str">
        <v>Makers Mark Whisky Hamper</v>
      </c>
      <c r="BF210" t="str">
        <v>Market Munchies Canvas Bag</v>
      </c>
      <c r="BG210" t="str">
        <v>Mini Home Chef Gift Set</v>
      </c>
      <c r="BH210" t="str">
        <v>Mini Snack Gift Box</v>
      </c>
      <c r="BI210" t="str">
        <v>Moet Gift Hamper</v>
      </c>
      <c r="BJ210" t="str">
        <v>Moon Dog Brews for Him Hamper</v>
      </c>
      <c r="BK210" t="str">
        <v>Mum's Margs &amp; Me Time Gift Basket</v>
      </c>
      <c r="BL210" t="str">
        <v>Mum's Market Munchies Tote Gift</v>
      </c>
      <c r="BM210" t="str">
        <v>Mum's Red Wine &amp; Robe Hamper</v>
      </c>
      <c r="BN210" t="str">
        <v>Mum's Sip &amp; Snack Hamper</v>
      </c>
      <c r="BO210" t="str">
        <v>Mum's Sparkling &amp; Treats Hamper</v>
      </c>
      <c r="BP210" t="str">
        <v>Mum's Sweet Treat Hamper</v>
      </c>
      <c r="BQ210" t="str">
        <v>Opulent Tea Lovers Gift Set</v>
      </c>
      <c r="BR210" t="str">
        <v>Perk Me Up Coffee Hamper</v>
      </c>
      <c r="BS210" t="str">
        <v>Prosecco Celebration Hamper</v>
      </c>
      <c r="BT210" t="str">
        <v>Red &amp; White Wine Gift Box</v>
      </c>
      <c r="BU210" t="str">
        <v>Red Welcome Home Hamper</v>
      </c>
      <c r="BV210" t="str">
        <v>Red Wine &amp; Game Night In Hamper</v>
      </c>
      <c r="BW210" t="str">
        <v>Reset Mini Moment Gift Box</v>
      </c>
      <c r="BX210" t="str">
        <v>Rest &amp; Reset Wellness Gift Hamper</v>
      </c>
      <c r="BY210" t="str">
        <v>Retire In Style Hamper</v>
      </c>
      <c r="BZ210" t="str">
        <v>Robby's Entertainer Gift Pack</v>
      </c>
      <c r="CA210" t="str">
        <v>Robs Arvo BBQ Kit</v>
      </c>
      <c r="CB210" t="str">
        <v>Rob's Red Wine Tasting Hamper</v>
      </c>
      <c r="CC210" t="str">
        <v>Self Care For You Gift Box</v>
      </c>
      <c r="CD210" t="str">
        <v>Self Care Gift Hamper</v>
      </c>
      <c r="CE210" t="str">
        <v>Sip &amp; Snack Gift Hamper</v>
      </c>
      <c r="CF210" t="str">
        <v>Sparkling Celebration Car Gift Hamper</v>
      </c>
      <c r="CG210" t="str">
        <v>Summer Lovin' Shopper Bag</v>
      </c>
      <c r="CH210" t="str">
        <v>Sweet Chocolate Easter Hamper</v>
      </c>
      <c r="CI210" t="str">
        <v>Sweet Chocolate Hamper</v>
      </c>
      <c r="CJ210" t="str">
        <v>Sweet Easter Sharing Gift Hamper</v>
      </c>
      <c r="CK210" t="str">
        <v>Sweet Treats Gift Hamper</v>
      </c>
      <c r="CL210" t="str">
        <v>Take Care Gift Hamper</v>
      </c>
      <c r="CM210" t="str">
        <v>Tea &amp; Comfort Hamper</v>
      </c>
      <c r="CN210" t="str">
        <v>The Aberlour 'U R' Special Hamper</v>
      </c>
      <c r="CO210" t="str">
        <v>The Artisan Picnic Hamper</v>
      </c>
      <c r="CP210" t="str">
        <v>The BBQ Lover's Gift Box</v>
      </c>
      <c r="CQ210" t="str">
        <v>The Bondi Soap Indulgence 'Delight Me' Gift Box</v>
      </c>
      <c r="CR210" t="str">
        <v>The Coffee &amp; Crunch Bundle Hamper</v>
      </c>
      <c r="CS210" t="str">
        <v>The Coffee Lover's Gift</v>
      </c>
      <c r="CT210" t="str">
        <v>The Entertainer Crate</v>
      </c>
      <c r="CU210" t="str">
        <v>The Gents' Retreat Hamper</v>
      </c>
      <c r="CV210" t="str">
        <v>Thinking Of You Mini Moments Gift</v>
      </c>
      <c r="CW210" t="str">
        <v>Top Shelf Veuve &amp; Aberlour Whisky Gift</v>
      </c>
      <c r="CX210" t="str">
        <v>Ultimate Car Gift Pack With Meguiar's</v>
      </c>
      <c r="CY210" t="str">
        <v>Ultimate Party Pack</v>
      </c>
      <c r="CZ210" t="str">
        <v>Very Veuve Gift Hamper</v>
      </c>
      <c r="DA210" t="str">
        <v>Vitale Australian Botanicals House Essentials</v>
      </c>
      <c r="DB210" t="str">
        <v>Vitale Wellness Pamper Hamper</v>
      </c>
      <c r="DC210" t="str">
        <v>Vitality Pamper Hamper</v>
      </c>
      <c r="DD210" t="str">
        <v>Welcome Home Cheeseboard &amp; Olive Oil</v>
      </c>
      <c r="DE210" t="str">
        <v>Welcome Home Cheeseboard &amp; Red Wine</v>
      </c>
      <c r="DF210" t="str">
        <v>Wine &amp; Antipasto Hamper</v>
      </c>
      <c r="DG210" t="str">
        <v>Wine &amp; Chocolate Collection</v>
      </c>
      <c r="DH210" t="str">
        <v>With Love Sparkling Hamper</v>
      </c>
      <c r="DI210" t="str">
        <v>Yes Way Rose Hamper</v>
      </c>
      <c r="DJ210" t="str">
        <v>You're Amazing Mini Moments Gift</v>
      </c>
      <c r="DK210" t="str">
        <v>Zonzo Roro Apertivo Spritz &amp; Snack Set Gift</v>
      </c>
      <c r="DL210" t="str">
        <v>Zonzo Vodka Celebration Hamper</v>
      </c>
      <c r="DM210" t="str">
        <v>Custom Hamper</v>
      </c>
    </row>
    <row r="211" spans="1:117" x14ac:dyDescent="0.25">
      <c r="A211" s="62" t="str" cm="1">
        <f t="array" ref="A211:DM211">TRANSPOSE(_xlfn._xlws.FILTER('Hamper Listing'!$A$2:$A$160,ISNUMBER(SEARCH('Bulk Order Form'!K224,'Hamper Listing'!$A$2:$A$160)),"No Results"))</f>
        <v>A Chandon Gift Hamper</v>
      </c>
      <c r="B211" t="str">
        <v>All Chill, No Booze Beer Hamper</v>
      </c>
      <c r="C211" t="str">
        <v>Backyard Barby Essentials Crate</v>
      </c>
      <c r="D211" t="str">
        <v>Beer &amp; Wine Picnic Cooler Bag</v>
      </c>
      <c r="E211" t="str">
        <v>Bite Bundle Gourmet Snacks Hamper</v>
      </c>
      <c r="F211" t="str">
        <v>Bite Bundle Pasta Night Hamper</v>
      </c>
      <c r="G211" t="str">
        <v>Bite Bundle Snack Indulgence Hamper</v>
      </c>
      <c r="H211" t="str">
        <v>Bondi Essentials Gift Hamper</v>
      </c>
      <c r="I211" t="str">
        <v>Botanica Pamper Hamper</v>
      </c>
      <c r="J211" t="str">
        <v>Botanica Rose Chandon Gift</v>
      </c>
      <c r="K211" t="str">
        <v>Box Of Treats Easter Hamper</v>
      </c>
      <c r="L211" t="str">
        <v>Box Of Treats Hamper</v>
      </c>
      <c r="M211" t="str">
        <v>Car &amp; Wine Lovers Gift Hamper</v>
      </c>
      <c r="N211" t="str">
        <v>Car Chamois &amp; Red Wine Gift</v>
      </c>
      <c r="O211" t="str">
        <v>Car Chamois &amp; White Wine Gift</v>
      </c>
      <c r="P211" t="str">
        <v>Car Essentials Gift Pack</v>
      </c>
      <c r="Q211" t="str">
        <v>Caring For You Rest Time Gift Box</v>
      </c>
      <c r="R211" t="str">
        <v>Celebrate Shiraz Gift Box</v>
      </c>
      <c r="S211" t="str">
        <v>Chill Out Lager Hamper</v>
      </c>
      <c r="T211" t="str">
        <v>Chill Out Pale Ale Hamper</v>
      </c>
      <c r="U211" t="str">
        <v>Chivas Whisky &amp; Nuts Hamper</v>
      </c>
      <c r="V211" t="str">
        <v>Clay Date - Clay Sculpting Set For Two</v>
      </c>
      <c r="W211" t="str">
        <v>Connoisseur's Wine Collection Hamper</v>
      </c>
      <c r="X211" t="str">
        <v>Cuddle Up At Home</v>
      </c>
      <c r="Y211" t="str">
        <v>Dom Perignon Champagne Gift Hamper</v>
      </c>
      <c r="Z211" t="str">
        <v>Double Wine Canvas Shopper</v>
      </c>
      <c r="AA211" t="str">
        <v>Elegance Dom Perignon Gift Hamper</v>
      </c>
      <c r="AB211" t="str">
        <v>Elegant Shiraz Housewarming Gift Box</v>
      </c>
      <c r="AC211" t="str">
        <v>Entertain With Veuve Crate</v>
      </c>
      <c r="AD211" t="str">
        <v>For Her Essentials Hamper</v>
      </c>
      <c r="AE211" t="str">
        <v>Garden &amp; Pamper Hamper</v>
      </c>
      <c r="AF211" t="str">
        <v>Glenlivet 12 Premium Whisky Hamper</v>
      </c>
      <c r="AG211" t="str">
        <v>Glenmorangie Whisky Tasting Hamper</v>
      </c>
      <c r="AH211" t="str">
        <v>Golf &amp; Chill Pack Gift</v>
      </c>
      <c r="AI211" t="str">
        <v>Gourmet Cheeseboard Hamper</v>
      </c>
      <c r="AJ211" t="str">
        <v>Gourmet Red Wine Hamper</v>
      </c>
      <c r="AK211" t="str">
        <v>Gourmet Sauv Blanc Hamper</v>
      </c>
      <c r="AL211" t="str">
        <v>Gourmet Settlement Gift</v>
      </c>
      <c r="AM211" t="str">
        <v>Gourmet Sparkling Hamper</v>
      </c>
      <c r="AN211" t="str">
        <v>Gourmet White Wine Hamper</v>
      </c>
      <c r="AO211" t="str">
        <v>Heaps Normal for Heaps Cool Gents Gift</v>
      </c>
      <c r="AP211" t="str">
        <v>Her Comfort Care Gift</v>
      </c>
      <c r="AQ211" t="str">
        <v>Home Celebration Hamper</v>
      </c>
      <c r="AR211" t="str">
        <v>Hoppy Days Pale Ale, Snack &amp; Speaker Gift Hamper</v>
      </c>
      <c r="AS211" t="str">
        <v>Hoppy Easter Chocolate Gift Box</v>
      </c>
      <c r="AT211" t="str">
        <v>Hoppy Easter Sparkling Gift Basket</v>
      </c>
      <c r="AU211" t="str">
        <v>Johnnie Walker Whisky Hamper</v>
      </c>
      <c r="AV211" t="str">
        <v>Limoncello Picnic Party Cooler</v>
      </c>
      <c r="AW211" t="str">
        <v>Love You Beary Much Hamper</v>
      </c>
      <c r="AX211" t="str">
        <v>Luxurious Picnic Gift Hamper</v>
      </c>
      <c r="AY211" t="str">
        <v>Luxury Car &amp; St Hugo Shiraz Hamper</v>
      </c>
      <c r="AZ211" t="str">
        <v>Luxury Gift Hamper For Her</v>
      </c>
      <c r="BA211" t="str">
        <v>Luxury Gift Hamper For Him</v>
      </c>
      <c r="BB211" t="str">
        <v>Luxury Homebody Relaxation Gift Hamper</v>
      </c>
      <c r="BC211" t="str">
        <v>Luxury Moet Hamper</v>
      </c>
      <c r="BD211" t="str">
        <v>Made To Share Basket</v>
      </c>
      <c r="BE211" t="str">
        <v>Makers Mark Whisky Hamper</v>
      </c>
      <c r="BF211" t="str">
        <v>Market Munchies Canvas Bag</v>
      </c>
      <c r="BG211" t="str">
        <v>Mini Home Chef Gift Set</v>
      </c>
      <c r="BH211" t="str">
        <v>Mini Snack Gift Box</v>
      </c>
      <c r="BI211" t="str">
        <v>Moet Gift Hamper</v>
      </c>
      <c r="BJ211" t="str">
        <v>Moon Dog Brews for Him Hamper</v>
      </c>
      <c r="BK211" t="str">
        <v>Mum's Margs &amp; Me Time Gift Basket</v>
      </c>
      <c r="BL211" t="str">
        <v>Mum's Market Munchies Tote Gift</v>
      </c>
      <c r="BM211" t="str">
        <v>Mum's Red Wine &amp; Robe Hamper</v>
      </c>
      <c r="BN211" t="str">
        <v>Mum's Sip &amp; Snack Hamper</v>
      </c>
      <c r="BO211" t="str">
        <v>Mum's Sparkling &amp; Treats Hamper</v>
      </c>
      <c r="BP211" t="str">
        <v>Mum's Sweet Treat Hamper</v>
      </c>
      <c r="BQ211" t="str">
        <v>Opulent Tea Lovers Gift Set</v>
      </c>
      <c r="BR211" t="str">
        <v>Perk Me Up Coffee Hamper</v>
      </c>
      <c r="BS211" t="str">
        <v>Prosecco Celebration Hamper</v>
      </c>
      <c r="BT211" t="str">
        <v>Red &amp; White Wine Gift Box</v>
      </c>
      <c r="BU211" t="str">
        <v>Red Welcome Home Hamper</v>
      </c>
      <c r="BV211" t="str">
        <v>Red Wine &amp; Game Night In Hamper</v>
      </c>
      <c r="BW211" t="str">
        <v>Reset Mini Moment Gift Box</v>
      </c>
      <c r="BX211" t="str">
        <v>Rest &amp; Reset Wellness Gift Hamper</v>
      </c>
      <c r="BY211" t="str">
        <v>Retire In Style Hamper</v>
      </c>
      <c r="BZ211" t="str">
        <v>Robby's Entertainer Gift Pack</v>
      </c>
      <c r="CA211" t="str">
        <v>Robs Arvo BBQ Kit</v>
      </c>
      <c r="CB211" t="str">
        <v>Rob's Red Wine Tasting Hamper</v>
      </c>
      <c r="CC211" t="str">
        <v>Self Care For You Gift Box</v>
      </c>
      <c r="CD211" t="str">
        <v>Self Care Gift Hamper</v>
      </c>
      <c r="CE211" t="str">
        <v>Sip &amp; Snack Gift Hamper</v>
      </c>
      <c r="CF211" t="str">
        <v>Sparkling Celebration Car Gift Hamper</v>
      </c>
      <c r="CG211" t="str">
        <v>Summer Lovin' Shopper Bag</v>
      </c>
      <c r="CH211" t="str">
        <v>Sweet Chocolate Easter Hamper</v>
      </c>
      <c r="CI211" t="str">
        <v>Sweet Chocolate Hamper</v>
      </c>
      <c r="CJ211" t="str">
        <v>Sweet Easter Sharing Gift Hamper</v>
      </c>
      <c r="CK211" t="str">
        <v>Sweet Treats Gift Hamper</v>
      </c>
      <c r="CL211" t="str">
        <v>Take Care Gift Hamper</v>
      </c>
      <c r="CM211" t="str">
        <v>Tea &amp; Comfort Hamper</v>
      </c>
      <c r="CN211" t="str">
        <v>The Aberlour 'U R' Special Hamper</v>
      </c>
      <c r="CO211" t="str">
        <v>The Artisan Picnic Hamper</v>
      </c>
      <c r="CP211" t="str">
        <v>The BBQ Lover's Gift Box</v>
      </c>
      <c r="CQ211" t="str">
        <v>The Bondi Soap Indulgence 'Delight Me' Gift Box</v>
      </c>
      <c r="CR211" t="str">
        <v>The Coffee &amp; Crunch Bundle Hamper</v>
      </c>
      <c r="CS211" t="str">
        <v>The Coffee Lover's Gift</v>
      </c>
      <c r="CT211" t="str">
        <v>The Entertainer Crate</v>
      </c>
      <c r="CU211" t="str">
        <v>The Gents' Retreat Hamper</v>
      </c>
      <c r="CV211" t="str">
        <v>Thinking Of You Mini Moments Gift</v>
      </c>
      <c r="CW211" t="str">
        <v>Top Shelf Veuve &amp; Aberlour Whisky Gift</v>
      </c>
      <c r="CX211" t="str">
        <v>Ultimate Car Gift Pack With Meguiar's</v>
      </c>
      <c r="CY211" t="str">
        <v>Ultimate Party Pack</v>
      </c>
      <c r="CZ211" t="str">
        <v>Very Veuve Gift Hamper</v>
      </c>
      <c r="DA211" t="str">
        <v>Vitale Australian Botanicals House Essentials</v>
      </c>
      <c r="DB211" t="str">
        <v>Vitale Wellness Pamper Hamper</v>
      </c>
      <c r="DC211" t="str">
        <v>Vitality Pamper Hamper</v>
      </c>
      <c r="DD211" t="str">
        <v>Welcome Home Cheeseboard &amp; Olive Oil</v>
      </c>
      <c r="DE211" t="str">
        <v>Welcome Home Cheeseboard &amp; Red Wine</v>
      </c>
      <c r="DF211" t="str">
        <v>Wine &amp; Antipasto Hamper</v>
      </c>
      <c r="DG211" t="str">
        <v>Wine &amp; Chocolate Collection</v>
      </c>
      <c r="DH211" t="str">
        <v>With Love Sparkling Hamper</v>
      </c>
      <c r="DI211" t="str">
        <v>Yes Way Rose Hamper</v>
      </c>
      <c r="DJ211" t="str">
        <v>You're Amazing Mini Moments Gift</v>
      </c>
      <c r="DK211" t="str">
        <v>Zonzo Roro Apertivo Spritz &amp; Snack Set Gift</v>
      </c>
      <c r="DL211" t="str">
        <v>Zonzo Vodka Celebration Hamper</v>
      </c>
      <c r="DM211" t="str">
        <v>Custom Hamper</v>
      </c>
    </row>
    <row r="212" spans="1:117" x14ac:dyDescent="0.25">
      <c r="A212" s="62" t="str" cm="1">
        <f t="array" ref="A212:DM212">TRANSPOSE(_xlfn._xlws.FILTER('Hamper Listing'!$A$2:$A$160,ISNUMBER(SEARCH('Bulk Order Form'!K225,'Hamper Listing'!$A$2:$A$160)),"No Results"))</f>
        <v>A Chandon Gift Hamper</v>
      </c>
      <c r="B212" t="str">
        <v>All Chill, No Booze Beer Hamper</v>
      </c>
      <c r="C212" t="str">
        <v>Backyard Barby Essentials Crate</v>
      </c>
      <c r="D212" t="str">
        <v>Beer &amp; Wine Picnic Cooler Bag</v>
      </c>
      <c r="E212" t="str">
        <v>Bite Bundle Gourmet Snacks Hamper</v>
      </c>
      <c r="F212" t="str">
        <v>Bite Bundle Pasta Night Hamper</v>
      </c>
      <c r="G212" t="str">
        <v>Bite Bundle Snack Indulgence Hamper</v>
      </c>
      <c r="H212" t="str">
        <v>Bondi Essentials Gift Hamper</v>
      </c>
      <c r="I212" t="str">
        <v>Botanica Pamper Hamper</v>
      </c>
      <c r="J212" t="str">
        <v>Botanica Rose Chandon Gift</v>
      </c>
      <c r="K212" t="str">
        <v>Box Of Treats Easter Hamper</v>
      </c>
      <c r="L212" t="str">
        <v>Box Of Treats Hamper</v>
      </c>
      <c r="M212" t="str">
        <v>Car &amp; Wine Lovers Gift Hamper</v>
      </c>
      <c r="N212" t="str">
        <v>Car Chamois &amp; Red Wine Gift</v>
      </c>
      <c r="O212" t="str">
        <v>Car Chamois &amp; White Wine Gift</v>
      </c>
      <c r="P212" t="str">
        <v>Car Essentials Gift Pack</v>
      </c>
      <c r="Q212" t="str">
        <v>Caring For You Rest Time Gift Box</v>
      </c>
      <c r="R212" t="str">
        <v>Celebrate Shiraz Gift Box</v>
      </c>
      <c r="S212" t="str">
        <v>Chill Out Lager Hamper</v>
      </c>
      <c r="T212" t="str">
        <v>Chill Out Pale Ale Hamper</v>
      </c>
      <c r="U212" t="str">
        <v>Chivas Whisky &amp; Nuts Hamper</v>
      </c>
      <c r="V212" t="str">
        <v>Clay Date - Clay Sculpting Set For Two</v>
      </c>
      <c r="W212" t="str">
        <v>Connoisseur's Wine Collection Hamper</v>
      </c>
      <c r="X212" t="str">
        <v>Cuddle Up At Home</v>
      </c>
      <c r="Y212" t="str">
        <v>Dom Perignon Champagne Gift Hamper</v>
      </c>
      <c r="Z212" t="str">
        <v>Double Wine Canvas Shopper</v>
      </c>
      <c r="AA212" t="str">
        <v>Elegance Dom Perignon Gift Hamper</v>
      </c>
      <c r="AB212" t="str">
        <v>Elegant Shiraz Housewarming Gift Box</v>
      </c>
      <c r="AC212" t="str">
        <v>Entertain With Veuve Crate</v>
      </c>
      <c r="AD212" t="str">
        <v>For Her Essentials Hamper</v>
      </c>
      <c r="AE212" t="str">
        <v>Garden &amp; Pamper Hamper</v>
      </c>
      <c r="AF212" t="str">
        <v>Glenlivet 12 Premium Whisky Hamper</v>
      </c>
      <c r="AG212" t="str">
        <v>Glenmorangie Whisky Tasting Hamper</v>
      </c>
      <c r="AH212" t="str">
        <v>Golf &amp; Chill Pack Gift</v>
      </c>
      <c r="AI212" t="str">
        <v>Gourmet Cheeseboard Hamper</v>
      </c>
      <c r="AJ212" t="str">
        <v>Gourmet Red Wine Hamper</v>
      </c>
      <c r="AK212" t="str">
        <v>Gourmet Sauv Blanc Hamper</v>
      </c>
      <c r="AL212" t="str">
        <v>Gourmet Settlement Gift</v>
      </c>
      <c r="AM212" t="str">
        <v>Gourmet Sparkling Hamper</v>
      </c>
      <c r="AN212" t="str">
        <v>Gourmet White Wine Hamper</v>
      </c>
      <c r="AO212" t="str">
        <v>Heaps Normal for Heaps Cool Gents Gift</v>
      </c>
      <c r="AP212" t="str">
        <v>Her Comfort Care Gift</v>
      </c>
      <c r="AQ212" t="str">
        <v>Home Celebration Hamper</v>
      </c>
      <c r="AR212" t="str">
        <v>Hoppy Days Pale Ale, Snack &amp; Speaker Gift Hamper</v>
      </c>
      <c r="AS212" t="str">
        <v>Hoppy Easter Chocolate Gift Box</v>
      </c>
      <c r="AT212" t="str">
        <v>Hoppy Easter Sparkling Gift Basket</v>
      </c>
      <c r="AU212" t="str">
        <v>Johnnie Walker Whisky Hamper</v>
      </c>
      <c r="AV212" t="str">
        <v>Limoncello Picnic Party Cooler</v>
      </c>
      <c r="AW212" t="str">
        <v>Love You Beary Much Hamper</v>
      </c>
      <c r="AX212" t="str">
        <v>Luxurious Picnic Gift Hamper</v>
      </c>
      <c r="AY212" t="str">
        <v>Luxury Car &amp; St Hugo Shiraz Hamper</v>
      </c>
      <c r="AZ212" t="str">
        <v>Luxury Gift Hamper For Her</v>
      </c>
      <c r="BA212" t="str">
        <v>Luxury Gift Hamper For Him</v>
      </c>
      <c r="BB212" t="str">
        <v>Luxury Homebody Relaxation Gift Hamper</v>
      </c>
      <c r="BC212" t="str">
        <v>Luxury Moet Hamper</v>
      </c>
      <c r="BD212" t="str">
        <v>Made To Share Basket</v>
      </c>
      <c r="BE212" t="str">
        <v>Makers Mark Whisky Hamper</v>
      </c>
      <c r="BF212" t="str">
        <v>Market Munchies Canvas Bag</v>
      </c>
      <c r="BG212" t="str">
        <v>Mini Home Chef Gift Set</v>
      </c>
      <c r="BH212" t="str">
        <v>Mini Snack Gift Box</v>
      </c>
      <c r="BI212" t="str">
        <v>Moet Gift Hamper</v>
      </c>
      <c r="BJ212" t="str">
        <v>Moon Dog Brews for Him Hamper</v>
      </c>
      <c r="BK212" t="str">
        <v>Mum's Margs &amp; Me Time Gift Basket</v>
      </c>
      <c r="BL212" t="str">
        <v>Mum's Market Munchies Tote Gift</v>
      </c>
      <c r="BM212" t="str">
        <v>Mum's Red Wine &amp; Robe Hamper</v>
      </c>
      <c r="BN212" t="str">
        <v>Mum's Sip &amp; Snack Hamper</v>
      </c>
      <c r="BO212" t="str">
        <v>Mum's Sparkling &amp; Treats Hamper</v>
      </c>
      <c r="BP212" t="str">
        <v>Mum's Sweet Treat Hamper</v>
      </c>
      <c r="BQ212" t="str">
        <v>Opulent Tea Lovers Gift Set</v>
      </c>
      <c r="BR212" t="str">
        <v>Perk Me Up Coffee Hamper</v>
      </c>
      <c r="BS212" t="str">
        <v>Prosecco Celebration Hamper</v>
      </c>
      <c r="BT212" t="str">
        <v>Red &amp; White Wine Gift Box</v>
      </c>
      <c r="BU212" t="str">
        <v>Red Welcome Home Hamper</v>
      </c>
      <c r="BV212" t="str">
        <v>Red Wine &amp; Game Night In Hamper</v>
      </c>
      <c r="BW212" t="str">
        <v>Reset Mini Moment Gift Box</v>
      </c>
      <c r="BX212" t="str">
        <v>Rest &amp; Reset Wellness Gift Hamper</v>
      </c>
      <c r="BY212" t="str">
        <v>Retire In Style Hamper</v>
      </c>
      <c r="BZ212" t="str">
        <v>Robby's Entertainer Gift Pack</v>
      </c>
      <c r="CA212" t="str">
        <v>Robs Arvo BBQ Kit</v>
      </c>
      <c r="CB212" t="str">
        <v>Rob's Red Wine Tasting Hamper</v>
      </c>
      <c r="CC212" t="str">
        <v>Self Care For You Gift Box</v>
      </c>
      <c r="CD212" t="str">
        <v>Self Care Gift Hamper</v>
      </c>
      <c r="CE212" t="str">
        <v>Sip &amp; Snack Gift Hamper</v>
      </c>
      <c r="CF212" t="str">
        <v>Sparkling Celebration Car Gift Hamper</v>
      </c>
      <c r="CG212" t="str">
        <v>Summer Lovin' Shopper Bag</v>
      </c>
      <c r="CH212" t="str">
        <v>Sweet Chocolate Easter Hamper</v>
      </c>
      <c r="CI212" t="str">
        <v>Sweet Chocolate Hamper</v>
      </c>
      <c r="CJ212" t="str">
        <v>Sweet Easter Sharing Gift Hamper</v>
      </c>
      <c r="CK212" t="str">
        <v>Sweet Treats Gift Hamper</v>
      </c>
      <c r="CL212" t="str">
        <v>Take Care Gift Hamper</v>
      </c>
      <c r="CM212" t="str">
        <v>Tea &amp; Comfort Hamper</v>
      </c>
      <c r="CN212" t="str">
        <v>The Aberlour 'U R' Special Hamper</v>
      </c>
      <c r="CO212" t="str">
        <v>The Artisan Picnic Hamper</v>
      </c>
      <c r="CP212" t="str">
        <v>The BBQ Lover's Gift Box</v>
      </c>
      <c r="CQ212" t="str">
        <v>The Bondi Soap Indulgence 'Delight Me' Gift Box</v>
      </c>
      <c r="CR212" t="str">
        <v>The Coffee &amp; Crunch Bundle Hamper</v>
      </c>
      <c r="CS212" t="str">
        <v>The Coffee Lover's Gift</v>
      </c>
      <c r="CT212" t="str">
        <v>The Entertainer Crate</v>
      </c>
      <c r="CU212" t="str">
        <v>The Gents' Retreat Hamper</v>
      </c>
      <c r="CV212" t="str">
        <v>Thinking Of You Mini Moments Gift</v>
      </c>
      <c r="CW212" t="str">
        <v>Top Shelf Veuve &amp; Aberlour Whisky Gift</v>
      </c>
      <c r="CX212" t="str">
        <v>Ultimate Car Gift Pack With Meguiar's</v>
      </c>
      <c r="CY212" t="str">
        <v>Ultimate Party Pack</v>
      </c>
      <c r="CZ212" t="str">
        <v>Very Veuve Gift Hamper</v>
      </c>
      <c r="DA212" t="str">
        <v>Vitale Australian Botanicals House Essentials</v>
      </c>
      <c r="DB212" t="str">
        <v>Vitale Wellness Pamper Hamper</v>
      </c>
      <c r="DC212" t="str">
        <v>Vitality Pamper Hamper</v>
      </c>
      <c r="DD212" t="str">
        <v>Welcome Home Cheeseboard &amp; Olive Oil</v>
      </c>
      <c r="DE212" t="str">
        <v>Welcome Home Cheeseboard &amp; Red Wine</v>
      </c>
      <c r="DF212" t="str">
        <v>Wine &amp; Antipasto Hamper</v>
      </c>
      <c r="DG212" t="str">
        <v>Wine &amp; Chocolate Collection</v>
      </c>
      <c r="DH212" t="str">
        <v>With Love Sparkling Hamper</v>
      </c>
      <c r="DI212" t="str">
        <v>Yes Way Rose Hamper</v>
      </c>
      <c r="DJ212" t="str">
        <v>You're Amazing Mini Moments Gift</v>
      </c>
      <c r="DK212" t="str">
        <v>Zonzo Roro Apertivo Spritz &amp; Snack Set Gift</v>
      </c>
      <c r="DL212" t="str">
        <v>Zonzo Vodka Celebration Hamper</v>
      </c>
      <c r="DM212" t="str">
        <v>Custom Hamper</v>
      </c>
    </row>
    <row r="213" spans="1:117" x14ac:dyDescent="0.25">
      <c r="A213" s="62" t="str" cm="1">
        <f t="array" ref="A213:DM213">TRANSPOSE(_xlfn._xlws.FILTER('Hamper Listing'!$A$2:$A$160,ISNUMBER(SEARCH('Bulk Order Form'!K226,'Hamper Listing'!$A$2:$A$160)),"No Results"))</f>
        <v>A Chandon Gift Hamper</v>
      </c>
      <c r="B213" t="str">
        <v>All Chill, No Booze Beer Hamper</v>
      </c>
      <c r="C213" t="str">
        <v>Backyard Barby Essentials Crate</v>
      </c>
      <c r="D213" t="str">
        <v>Beer &amp; Wine Picnic Cooler Bag</v>
      </c>
      <c r="E213" t="str">
        <v>Bite Bundle Gourmet Snacks Hamper</v>
      </c>
      <c r="F213" t="str">
        <v>Bite Bundle Pasta Night Hamper</v>
      </c>
      <c r="G213" t="str">
        <v>Bite Bundle Snack Indulgence Hamper</v>
      </c>
      <c r="H213" t="str">
        <v>Bondi Essentials Gift Hamper</v>
      </c>
      <c r="I213" t="str">
        <v>Botanica Pamper Hamper</v>
      </c>
      <c r="J213" t="str">
        <v>Botanica Rose Chandon Gift</v>
      </c>
      <c r="K213" t="str">
        <v>Box Of Treats Easter Hamper</v>
      </c>
      <c r="L213" t="str">
        <v>Box Of Treats Hamper</v>
      </c>
      <c r="M213" t="str">
        <v>Car &amp; Wine Lovers Gift Hamper</v>
      </c>
      <c r="N213" t="str">
        <v>Car Chamois &amp; Red Wine Gift</v>
      </c>
      <c r="O213" t="str">
        <v>Car Chamois &amp; White Wine Gift</v>
      </c>
      <c r="P213" t="str">
        <v>Car Essentials Gift Pack</v>
      </c>
      <c r="Q213" t="str">
        <v>Caring For You Rest Time Gift Box</v>
      </c>
      <c r="R213" t="str">
        <v>Celebrate Shiraz Gift Box</v>
      </c>
      <c r="S213" t="str">
        <v>Chill Out Lager Hamper</v>
      </c>
      <c r="T213" t="str">
        <v>Chill Out Pale Ale Hamper</v>
      </c>
      <c r="U213" t="str">
        <v>Chivas Whisky &amp; Nuts Hamper</v>
      </c>
      <c r="V213" t="str">
        <v>Clay Date - Clay Sculpting Set For Two</v>
      </c>
      <c r="W213" t="str">
        <v>Connoisseur's Wine Collection Hamper</v>
      </c>
      <c r="X213" t="str">
        <v>Cuddle Up At Home</v>
      </c>
      <c r="Y213" t="str">
        <v>Dom Perignon Champagne Gift Hamper</v>
      </c>
      <c r="Z213" t="str">
        <v>Double Wine Canvas Shopper</v>
      </c>
      <c r="AA213" t="str">
        <v>Elegance Dom Perignon Gift Hamper</v>
      </c>
      <c r="AB213" t="str">
        <v>Elegant Shiraz Housewarming Gift Box</v>
      </c>
      <c r="AC213" t="str">
        <v>Entertain With Veuve Crate</v>
      </c>
      <c r="AD213" t="str">
        <v>For Her Essentials Hamper</v>
      </c>
      <c r="AE213" t="str">
        <v>Garden &amp; Pamper Hamper</v>
      </c>
      <c r="AF213" t="str">
        <v>Glenlivet 12 Premium Whisky Hamper</v>
      </c>
      <c r="AG213" t="str">
        <v>Glenmorangie Whisky Tasting Hamper</v>
      </c>
      <c r="AH213" t="str">
        <v>Golf &amp; Chill Pack Gift</v>
      </c>
      <c r="AI213" t="str">
        <v>Gourmet Cheeseboard Hamper</v>
      </c>
      <c r="AJ213" t="str">
        <v>Gourmet Red Wine Hamper</v>
      </c>
      <c r="AK213" t="str">
        <v>Gourmet Sauv Blanc Hamper</v>
      </c>
      <c r="AL213" t="str">
        <v>Gourmet Settlement Gift</v>
      </c>
      <c r="AM213" t="str">
        <v>Gourmet Sparkling Hamper</v>
      </c>
      <c r="AN213" t="str">
        <v>Gourmet White Wine Hamper</v>
      </c>
      <c r="AO213" t="str">
        <v>Heaps Normal for Heaps Cool Gents Gift</v>
      </c>
      <c r="AP213" t="str">
        <v>Her Comfort Care Gift</v>
      </c>
      <c r="AQ213" t="str">
        <v>Home Celebration Hamper</v>
      </c>
      <c r="AR213" t="str">
        <v>Hoppy Days Pale Ale, Snack &amp; Speaker Gift Hamper</v>
      </c>
      <c r="AS213" t="str">
        <v>Hoppy Easter Chocolate Gift Box</v>
      </c>
      <c r="AT213" t="str">
        <v>Hoppy Easter Sparkling Gift Basket</v>
      </c>
      <c r="AU213" t="str">
        <v>Johnnie Walker Whisky Hamper</v>
      </c>
      <c r="AV213" t="str">
        <v>Limoncello Picnic Party Cooler</v>
      </c>
      <c r="AW213" t="str">
        <v>Love You Beary Much Hamper</v>
      </c>
      <c r="AX213" t="str">
        <v>Luxurious Picnic Gift Hamper</v>
      </c>
      <c r="AY213" t="str">
        <v>Luxury Car &amp; St Hugo Shiraz Hamper</v>
      </c>
      <c r="AZ213" t="str">
        <v>Luxury Gift Hamper For Her</v>
      </c>
      <c r="BA213" t="str">
        <v>Luxury Gift Hamper For Him</v>
      </c>
      <c r="BB213" t="str">
        <v>Luxury Homebody Relaxation Gift Hamper</v>
      </c>
      <c r="BC213" t="str">
        <v>Luxury Moet Hamper</v>
      </c>
      <c r="BD213" t="str">
        <v>Made To Share Basket</v>
      </c>
      <c r="BE213" t="str">
        <v>Makers Mark Whisky Hamper</v>
      </c>
      <c r="BF213" t="str">
        <v>Market Munchies Canvas Bag</v>
      </c>
      <c r="BG213" t="str">
        <v>Mini Home Chef Gift Set</v>
      </c>
      <c r="BH213" t="str">
        <v>Mini Snack Gift Box</v>
      </c>
      <c r="BI213" t="str">
        <v>Moet Gift Hamper</v>
      </c>
      <c r="BJ213" t="str">
        <v>Moon Dog Brews for Him Hamper</v>
      </c>
      <c r="BK213" t="str">
        <v>Mum's Margs &amp; Me Time Gift Basket</v>
      </c>
      <c r="BL213" t="str">
        <v>Mum's Market Munchies Tote Gift</v>
      </c>
      <c r="BM213" t="str">
        <v>Mum's Red Wine &amp; Robe Hamper</v>
      </c>
      <c r="BN213" t="str">
        <v>Mum's Sip &amp; Snack Hamper</v>
      </c>
      <c r="BO213" t="str">
        <v>Mum's Sparkling &amp; Treats Hamper</v>
      </c>
      <c r="BP213" t="str">
        <v>Mum's Sweet Treat Hamper</v>
      </c>
      <c r="BQ213" t="str">
        <v>Opulent Tea Lovers Gift Set</v>
      </c>
      <c r="BR213" t="str">
        <v>Perk Me Up Coffee Hamper</v>
      </c>
      <c r="BS213" t="str">
        <v>Prosecco Celebration Hamper</v>
      </c>
      <c r="BT213" t="str">
        <v>Red &amp; White Wine Gift Box</v>
      </c>
      <c r="BU213" t="str">
        <v>Red Welcome Home Hamper</v>
      </c>
      <c r="BV213" t="str">
        <v>Red Wine &amp; Game Night In Hamper</v>
      </c>
      <c r="BW213" t="str">
        <v>Reset Mini Moment Gift Box</v>
      </c>
      <c r="BX213" t="str">
        <v>Rest &amp; Reset Wellness Gift Hamper</v>
      </c>
      <c r="BY213" t="str">
        <v>Retire In Style Hamper</v>
      </c>
      <c r="BZ213" t="str">
        <v>Robby's Entertainer Gift Pack</v>
      </c>
      <c r="CA213" t="str">
        <v>Robs Arvo BBQ Kit</v>
      </c>
      <c r="CB213" t="str">
        <v>Rob's Red Wine Tasting Hamper</v>
      </c>
      <c r="CC213" t="str">
        <v>Self Care For You Gift Box</v>
      </c>
      <c r="CD213" t="str">
        <v>Self Care Gift Hamper</v>
      </c>
      <c r="CE213" t="str">
        <v>Sip &amp; Snack Gift Hamper</v>
      </c>
      <c r="CF213" t="str">
        <v>Sparkling Celebration Car Gift Hamper</v>
      </c>
      <c r="CG213" t="str">
        <v>Summer Lovin' Shopper Bag</v>
      </c>
      <c r="CH213" t="str">
        <v>Sweet Chocolate Easter Hamper</v>
      </c>
      <c r="CI213" t="str">
        <v>Sweet Chocolate Hamper</v>
      </c>
      <c r="CJ213" t="str">
        <v>Sweet Easter Sharing Gift Hamper</v>
      </c>
      <c r="CK213" t="str">
        <v>Sweet Treats Gift Hamper</v>
      </c>
      <c r="CL213" t="str">
        <v>Take Care Gift Hamper</v>
      </c>
      <c r="CM213" t="str">
        <v>Tea &amp; Comfort Hamper</v>
      </c>
      <c r="CN213" t="str">
        <v>The Aberlour 'U R' Special Hamper</v>
      </c>
      <c r="CO213" t="str">
        <v>The Artisan Picnic Hamper</v>
      </c>
      <c r="CP213" t="str">
        <v>The BBQ Lover's Gift Box</v>
      </c>
      <c r="CQ213" t="str">
        <v>The Bondi Soap Indulgence 'Delight Me' Gift Box</v>
      </c>
      <c r="CR213" t="str">
        <v>The Coffee &amp; Crunch Bundle Hamper</v>
      </c>
      <c r="CS213" t="str">
        <v>The Coffee Lover's Gift</v>
      </c>
      <c r="CT213" t="str">
        <v>The Entertainer Crate</v>
      </c>
      <c r="CU213" t="str">
        <v>The Gents' Retreat Hamper</v>
      </c>
      <c r="CV213" t="str">
        <v>Thinking Of You Mini Moments Gift</v>
      </c>
      <c r="CW213" t="str">
        <v>Top Shelf Veuve &amp; Aberlour Whisky Gift</v>
      </c>
      <c r="CX213" t="str">
        <v>Ultimate Car Gift Pack With Meguiar's</v>
      </c>
      <c r="CY213" t="str">
        <v>Ultimate Party Pack</v>
      </c>
      <c r="CZ213" t="str">
        <v>Very Veuve Gift Hamper</v>
      </c>
      <c r="DA213" t="str">
        <v>Vitale Australian Botanicals House Essentials</v>
      </c>
      <c r="DB213" t="str">
        <v>Vitale Wellness Pamper Hamper</v>
      </c>
      <c r="DC213" t="str">
        <v>Vitality Pamper Hamper</v>
      </c>
      <c r="DD213" t="str">
        <v>Welcome Home Cheeseboard &amp; Olive Oil</v>
      </c>
      <c r="DE213" t="str">
        <v>Welcome Home Cheeseboard &amp; Red Wine</v>
      </c>
      <c r="DF213" t="str">
        <v>Wine &amp; Antipasto Hamper</v>
      </c>
      <c r="DG213" t="str">
        <v>Wine &amp; Chocolate Collection</v>
      </c>
      <c r="DH213" t="str">
        <v>With Love Sparkling Hamper</v>
      </c>
      <c r="DI213" t="str">
        <v>Yes Way Rose Hamper</v>
      </c>
      <c r="DJ213" t="str">
        <v>You're Amazing Mini Moments Gift</v>
      </c>
      <c r="DK213" t="str">
        <v>Zonzo Roro Apertivo Spritz &amp; Snack Set Gift</v>
      </c>
      <c r="DL213" t="str">
        <v>Zonzo Vodka Celebration Hamper</v>
      </c>
      <c r="DM213" t="str">
        <v>Custom Hamper</v>
      </c>
    </row>
    <row r="214" spans="1:117" x14ac:dyDescent="0.25">
      <c r="A214" s="62" t="str" cm="1">
        <f t="array" ref="A214:DM214">TRANSPOSE(_xlfn._xlws.FILTER('Hamper Listing'!$A$2:$A$160,ISNUMBER(SEARCH('Bulk Order Form'!K227,'Hamper Listing'!$A$2:$A$160)),"No Results"))</f>
        <v>A Chandon Gift Hamper</v>
      </c>
      <c r="B214" t="str">
        <v>All Chill, No Booze Beer Hamper</v>
      </c>
      <c r="C214" t="str">
        <v>Backyard Barby Essentials Crate</v>
      </c>
      <c r="D214" t="str">
        <v>Beer &amp; Wine Picnic Cooler Bag</v>
      </c>
      <c r="E214" t="str">
        <v>Bite Bundle Gourmet Snacks Hamper</v>
      </c>
      <c r="F214" t="str">
        <v>Bite Bundle Pasta Night Hamper</v>
      </c>
      <c r="G214" t="str">
        <v>Bite Bundle Snack Indulgence Hamper</v>
      </c>
      <c r="H214" t="str">
        <v>Bondi Essentials Gift Hamper</v>
      </c>
      <c r="I214" t="str">
        <v>Botanica Pamper Hamper</v>
      </c>
      <c r="J214" t="str">
        <v>Botanica Rose Chandon Gift</v>
      </c>
      <c r="K214" t="str">
        <v>Box Of Treats Easter Hamper</v>
      </c>
      <c r="L214" t="str">
        <v>Box Of Treats Hamper</v>
      </c>
      <c r="M214" t="str">
        <v>Car &amp; Wine Lovers Gift Hamper</v>
      </c>
      <c r="N214" t="str">
        <v>Car Chamois &amp; Red Wine Gift</v>
      </c>
      <c r="O214" t="str">
        <v>Car Chamois &amp; White Wine Gift</v>
      </c>
      <c r="P214" t="str">
        <v>Car Essentials Gift Pack</v>
      </c>
      <c r="Q214" t="str">
        <v>Caring For You Rest Time Gift Box</v>
      </c>
      <c r="R214" t="str">
        <v>Celebrate Shiraz Gift Box</v>
      </c>
      <c r="S214" t="str">
        <v>Chill Out Lager Hamper</v>
      </c>
      <c r="T214" t="str">
        <v>Chill Out Pale Ale Hamper</v>
      </c>
      <c r="U214" t="str">
        <v>Chivas Whisky &amp; Nuts Hamper</v>
      </c>
      <c r="V214" t="str">
        <v>Clay Date - Clay Sculpting Set For Two</v>
      </c>
      <c r="W214" t="str">
        <v>Connoisseur's Wine Collection Hamper</v>
      </c>
      <c r="X214" t="str">
        <v>Cuddle Up At Home</v>
      </c>
      <c r="Y214" t="str">
        <v>Dom Perignon Champagne Gift Hamper</v>
      </c>
      <c r="Z214" t="str">
        <v>Double Wine Canvas Shopper</v>
      </c>
      <c r="AA214" t="str">
        <v>Elegance Dom Perignon Gift Hamper</v>
      </c>
      <c r="AB214" t="str">
        <v>Elegant Shiraz Housewarming Gift Box</v>
      </c>
      <c r="AC214" t="str">
        <v>Entertain With Veuve Crate</v>
      </c>
      <c r="AD214" t="str">
        <v>For Her Essentials Hamper</v>
      </c>
      <c r="AE214" t="str">
        <v>Garden &amp; Pamper Hamper</v>
      </c>
      <c r="AF214" t="str">
        <v>Glenlivet 12 Premium Whisky Hamper</v>
      </c>
      <c r="AG214" t="str">
        <v>Glenmorangie Whisky Tasting Hamper</v>
      </c>
      <c r="AH214" t="str">
        <v>Golf &amp; Chill Pack Gift</v>
      </c>
      <c r="AI214" t="str">
        <v>Gourmet Cheeseboard Hamper</v>
      </c>
      <c r="AJ214" t="str">
        <v>Gourmet Red Wine Hamper</v>
      </c>
      <c r="AK214" t="str">
        <v>Gourmet Sauv Blanc Hamper</v>
      </c>
      <c r="AL214" t="str">
        <v>Gourmet Settlement Gift</v>
      </c>
      <c r="AM214" t="str">
        <v>Gourmet Sparkling Hamper</v>
      </c>
      <c r="AN214" t="str">
        <v>Gourmet White Wine Hamper</v>
      </c>
      <c r="AO214" t="str">
        <v>Heaps Normal for Heaps Cool Gents Gift</v>
      </c>
      <c r="AP214" t="str">
        <v>Her Comfort Care Gift</v>
      </c>
      <c r="AQ214" t="str">
        <v>Home Celebration Hamper</v>
      </c>
      <c r="AR214" t="str">
        <v>Hoppy Days Pale Ale, Snack &amp; Speaker Gift Hamper</v>
      </c>
      <c r="AS214" t="str">
        <v>Hoppy Easter Chocolate Gift Box</v>
      </c>
      <c r="AT214" t="str">
        <v>Hoppy Easter Sparkling Gift Basket</v>
      </c>
      <c r="AU214" t="str">
        <v>Johnnie Walker Whisky Hamper</v>
      </c>
      <c r="AV214" t="str">
        <v>Limoncello Picnic Party Cooler</v>
      </c>
      <c r="AW214" t="str">
        <v>Love You Beary Much Hamper</v>
      </c>
      <c r="AX214" t="str">
        <v>Luxurious Picnic Gift Hamper</v>
      </c>
      <c r="AY214" t="str">
        <v>Luxury Car &amp; St Hugo Shiraz Hamper</v>
      </c>
      <c r="AZ214" t="str">
        <v>Luxury Gift Hamper For Her</v>
      </c>
      <c r="BA214" t="str">
        <v>Luxury Gift Hamper For Him</v>
      </c>
      <c r="BB214" t="str">
        <v>Luxury Homebody Relaxation Gift Hamper</v>
      </c>
      <c r="BC214" t="str">
        <v>Luxury Moet Hamper</v>
      </c>
      <c r="BD214" t="str">
        <v>Made To Share Basket</v>
      </c>
      <c r="BE214" t="str">
        <v>Makers Mark Whisky Hamper</v>
      </c>
      <c r="BF214" t="str">
        <v>Market Munchies Canvas Bag</v>
      </c>
      <c r="BG214" t="str">
        <v>Mini Home Chef Gift Set</v>
      </c>
      <c r="BH214" t="str">
        <v>Mini Snack Gift Box</v>
      </c>
      <c r="BI214" t="str">
        <v>Moet Gift Hamper</v>
      </c>
      <c r="BJ214" t="str">
        <v>Moon Dog Brews for Him Hamper</v>
      </c>
      <c r="BK214" t="str">
        <v>Mum's Margs &amp; Me Time Gift Basket</v>
      </c>
      <c r="BL214" t="str">
        <v>Mum's Market Munchies Tote Gift</v>
      </c>
      <c r="BM214" t="str">
        <v>Mum's Red Wine &amp; Robe Hamper</v>
      </c>
      <c r="BN214" t="str">
        <v>Mum's Sip &amp; Snack Hamper</v>
      </c>
      <c r="BO214" t="str">
        <v>Mum's Sparkling &amp; Treats Hamper</v>
      </c>
      <c r="BP214" t="str">
        <v>Mum's Sweet Treat Hamper</v>
      </c>
      <c r="BQ214" t="str">
        <v>Opulent Tea Lovers Gift Set</v>
      </c>
      <c r="BR214" t="str">
        <v>Perk Me Up Coffee Hamper</v>
      </c>
      <c r="BS214" t="str">
        <v>Prosecco Celebration Hamper</v>
      </c>
      <c r="BT214" t="str">
        <v>Red &amp; White Wine Gift Box</v>
      </c>
      <c r="BU214" t="str">
        <v>Red Welcome Home Hamper</v>
      </c>
      <c r="BV214" t="str">
        <v>Red Wine &amp; Game Night In Hamper</v>
      </c>
      <c r="BW214" t="str">
        <v>Reset Mini Moment Gift Box</v>
      </c>
      <c r="BX214" t="str">
        <v>Rest &amp; Reset Wellness Gift Hamper</v>
      </c>
      <c r="BY214" t="str">
        <v>Retire In Style Hamper</v>
      </c>
      <c r="BZ214" t="str">
        <v>Robby's Entertainer Gift Pack</v>
      </c>
      <c r="CA214" t="str">
        <v>Robs Arvo BBQ Kit</v>
      </c>
      <c r="CB214" t="str">
        <v>Rob's Red Wine Tasting Hamper</v>
      </c>
      <c r="CC214" t="str">
        <v>Self Care For You Gift Box</v>
      </c>
      <c r="CD214" t="str">
        <v>Self Care Gift Hamper</v>
      </c>
      <c r="CE214" t="str">
        <v>Sip &amp; Snack Gift Hamper</v>
      </c>
      <c r="CF214" t="str">
        <v>Sparkling Celebration Car Gift Hamper</v>
      </c>
      <c r="CG214" t="str">
        <v>Summer Lovin' Shopper Bag</v>
      </c>
      <c r="CH214" t="str">
        <v>Sweet Chocolate Easter Hamper</v>
      </c>
      <c r="CI214" t="str">
        <v>Sweet Chocolate Hamper</v>
      </c>
      <c r="CJ214" t="str">
        <v>Sweet Easter Sharing Gift Hamper</v>
      </c>
      <c r="CK214" t="str">
        <v>Sweet Treats Gift Hamper</v>
      </c>
      <c r="CL214" t="str">
        <v>Take Care Gift Hamper</v>
      </c>
      <c r="CM214" t="str">
        <v>Tea &amp; Comfort Hamper</v>
      </c>
      <c r="CN214" t="str">
        <v>The Aberlour 'U R' Special Hamper</v>
      </c>
      <c r="CO214" t="str">
        <v>The Artisan Picnic Hamper</v>
      </c>
      <c r="CP214" t="str">
        <v>The BBQ Lover's Gift Box</v>
      </c>
      <c r="CQ214" t="str">
        <v>The Bondi Soap Indulgence 'Delight Me' Gift Box</v>
      </c>
      <c r="CR214" t="str">
        <v>The Coffee &amp; Crunch Bundle Hamper</v>
      </c>
      <c r="CS214" t="str">
        <v>The Coffee Lover's Gift</v>
      </c>
      <c r="CT214" t="str">
        <v>The Entertainer Crate</v>
      </c>
      <c r="CU214" t="str">
        <v>The Gents' Retreat Hamper</v>
      </c>
      <c r="CV214" t="str">
        <v>Thinking Of You Mini Moments Gift</v>
      </c>
      <c r="CW214" t="str">
        <v>Top Shelf Veuve &amp; Aberlour Whisky Gift</v>
      </c>
      <c r="CX214" t="str">
        <v>Ultimate Car Gift Pack With Meguiar's</v>
      </c>
      <c r="CY214" t="str">
        <v>Ultimate Party Pack</v>
      </c>
      <c r="CZ214" t="str">
        <v>Very Veuve Gift Hamper</v>
      </c>
      <c r="DA214" t="str">
        <v>Vitale Australian Botanicals House Essentials</v>
      </c>
      <c r="DB214" t="str">
        <v>Vitale Wellness Pamper Hamper</v>
      </c>
      <c r="DC214" t="str">
        <v>Vitality Pamper Hamper</v>
      </c>
      <c r="DD214" t="str">
        <v>Welcome Home Cheeseboard &amp; Olive Oil</v>
      </c>
      <c r="DE214" t="str">
        <v>Welcome Home Cheeseboard &amp; Red Wine</v>
      </c>
      <c r="DF214" t="str">
        <v>Wine &amp; Antipasto Hamper</v>
      </c>
      <c r="DG214" t="str">
        <v>Wine &amp; Chocolate Collection</v>
      </c>
      <c r="DH214" t="str">
        <v>With Love Sparkling Hamper</v>
      </c>
      <c r="DI214" t="str">
        <v>Yes Way Rose Hamper</v>
      </c>
      <c r="DJ214" t="str">
        <v>You're Amazing Mini Moments Gift</v>
      </c>
      <c r="DK214" t="str">
        <v>Zonzo Roro Apertivo Spritz &amp; Snack Set Gift</v>
      </c>
      <c r="DL214" t="str">
        <v>Zonzo Vodka Celebration Hamper</v>
      </c>
      <c r="DM214" t="str">
        <v>Custom Hamper</v>
      </c>
    </row>
    <row r="215" spans="1:117" x14ac:dyDescent="0.25">
      <c r="A215" s="62" t="str" cm="1">
        <f t="array" ref="A215:DM215">TRANSPOSE(_xlfn._xlws.FILTER('Hamper Listing'!$A$2:$A$160,ISNUMBER(SEARCH('Bulk Order Form'!K228,'Hamper Listing'!$A$2:$A$160)),"No Results"))</f>
        <v>A Chandon Gift Hamper</v>
      </c>
      <c r="B215" t="str">
        <v>All Chill, No Booze Beer Hamper</v>
      </c>
      <c r="C215" t="str">
        <v>Backyard Barby Essentials Crate</v>
      </c>
      <c r="D215" t="str">
        <v>Beer &amp; Wine Picnic Cooler Bag</v>
      </c>
      <c r="E215" t="str">
        <v>Bite Bundle Gourmet Snacks Hamper</v>
      </c>
      <c r="F215" t="str">
        <v>Bite Bundle Pasta Night Hamper</v>
      </c>
      <c r="G215" t="str">
        <v>Bite Bundle Snack Indulgence Hamper</v>
      </c>
      <c r="H215" t="str">
        <v>Bondi Essentials Gift Hamper</v>
      </c>
      <c r="I215" t="str">
        <v>Botanica Pamper Hamper</v>
      </c>
      <c r="J215" t="str">
        <v>Botanica Rose Chandon Gift</v>
      </c>
      <c r="K215" t="str">
        <v>Box Of Treats Easter Hamper</v>
      </c>
      <c r="L215" t="str">
        <v>Box Of Treats Hamper</v>
      </c>
      <c r="M215" t="str">
        <v>Car &amp; Wine Lovers Gift Hamper</v>
      </c>
      <c r="N215" t="str">
        <v>Car Chamois &amp; Red Wine Gift</v>
      </c>
      <c r="O215" t="str">
        <v>Car Chamois &amp; White Wine Gift</v>
      </c>
      <c r="P215" t="str">
        <v>Car Essentials Gift Pack</v>
      </c>
      <c r="Q215" t="str">
        <v>Caring For You Rest Time Gift Box</v>
      </c>
      <c r="R215" t="str">
        <v>Celebrate Shiraz Gift Box</v>
      </c>
      <c r="S215" t="str">
        <v>Chill Out Lager Hamper</v>
      </c>
      <c r="T215" t="str">
        <v>Chill Out Pale Ale Hamper</v>
      </c>
      <c r="U215" t="str">
        <v>Chivas Whisky &amp; Nuts Hamper</v>
      </c>
      <c r="V215" t="str">
        <v>Clay Date - Clay Sculpting Set For Two</v>
      </c>
      <c r="W215" t="str">
        <v>Connoisseur's Wine Collection Hamper</v>
      </c>
      <c r="X215" t="str">
        <v>Cuddle Up At Home</v>
      </c>
      <c r="Y215" t="str">
        <v>Dom Perignon Champagne Gift Hamper</v>
      </c>
      <c r="Z215" t="str">
        <v>Double Wine Canvas Shopper</v>
      </c>
      <c r="AA215" t="str">
        <v>Elegance Dom Perignon Gift Hamper</v>
      </c>
      <c r="AB215" t="str">
        <v>Elegant Shiraz Housewarming Gift Box</v>
      </c>
      <c r="AC215" t="str">
        <v>Entertain With Veuve Crate</v>
      </c>
      <c r="AD215" t="str">
        <v>For Her Essentials Hamper</v>
      </c>
      <c r="AE215" t="str">
        <v>Garden &amp; Pamper Hamper</v>
      </c>
      <c r="AF215" t="str">
        <v>Glenlivet 12 Premium Whisky Hamper</v>
      </c>
      <c r="AG215" t="str">
        <v>Glenmorangie Whisky Tasting Hamper</v>
      </c>
      <c r="AH215" t="str">
        <v>Golf &amp; Chill Pack Gift</v>
      </c>
      <c r="AI215" t="str">
        <v>Gourmet Cheeseboard Hamper</v>
      </c>
      <c r="AJ215" t="str">
        <v>Gourmet Red Wine Hamper</v>
      </c>
      <c r="AK215" t="str">
        <v>Gourmet Sauv Blanc Hamper</v>
      </c>
      <c r="AL215" t="str">
        <v>Gourmet Settlement Gift</v>
      </c>
      <c r="AM215" t="str">
        <v>Gourmet Sparkling Hamper</v>
      </c>
      <c r="AN215" t="str">
        <v>Gourmet White Wine Hamper</v>
      </c>
      <c r="AO215" t="str">
        <v>Heaps Normal for Heaps Cool Gents Gift</v>
      </c>
      <c r="AP215" t="str">
        <v>Her Comfort Care Gift</v>
      </c>
      <c r="AQ215" t="str">
        <v>Home Celebration Hamper</v>
      </c>
      <c r="AR215" t="str">
        <v>Hoppy Days Pale Ale, Snack &amp; Speaker Gift Hamper</v>
      </c>
      <c r="AS215" t="str">
        <v>Hoppy Easter Chocolate Gift Box</v>
      </c>
      <c r="AT215" t="str">
        <v>Hoppy Easter Sparkling Gift Basket</v>
      </c>
      <c r="AU215" t="str">
        <v>Johnnie Walker Whisky Hamper</v>
      </c>
      <c r="AV215" t="str">
        <v>Limoncello Picnic Party Cooler</v>
      </c>
      <c r="AW215" t="str">
        <v>Love You Beary Much Hamper</v>
      </c>
      <c r="AX215" t="str">
        <v>Luxurious Picnic Gift Hamper</v>
      </c>
      <c r="AY215" t="str">
        <v>Luxury Car &amp; St Hugo Shiraz Hamper</v>
      </c>
      <c r="AZ215" t="str">
        <v>Luxury Gift Hamper For Her</v>
      </c>
      <c r="BA215" t="str">
        <v>Luxury Gift Hamper For Him</v>
      </c>
      <c r="BB215" t="str">
        <v>Luxury Homebody Relaxation Gift Hamper</v>
      </c>
      <c r="BC215" t="str">
        <v>Luxury Moet Hamper</v>
      </c>
      <c r="BD215" t="str">
        <v>Made To Share Basket</v>
      </c>
      <c r="BE215" t="str">
        <v>Makers Mark Whisky Hamper</v>
      </c>
      <c r="BF215" t="str">
        <v>Market Munchies Canvas Bag</v>
      </c>
      <c r="BG215" t="str">
        <v>Mini Home Chef Gift Set</v>
      </c>
      <c r="BH215" t="str">
        <v>Mini Snack Gift Box</v>
      </c>
      <c r="BI215" t="str">
        <v>Moet Gift Hamper</v>
      </c>
      <c r="BJ215" t="str">
        <v>Moon Dog Brews for Him Hamper</v>
      </c>
      <c r="BK215" t="str">
        <v>Mum's Margs &amp; Me Time Gift Basket</v>
      </c>
      <c r="BL215" t="str">
        <v>Mum's Market Munchies Tote Gift</v>
      </c>
      <c r="BM215" t="str">
        <v>Mum's Red Wine &amp; Robe Hamper</v>
      </c>
      <c r="BN215" t="str">
        <v>Mum's Sip &amp; Snack Hamper</v>
      </c>
      <c r="BO215" t="str">
        <v>Mum's Sparkling &amp; Treats Hamper</v>
      </c>
      <c r="BP215" t="str">
        <v>Mum's Sweet Treat Hamper</v>
      </c>
      <c r="BQ215" t="str">
        <v>Opulent Tea Lovers Gift Set</v>
      </c>
      <c r="BR215" t="str">
        <v>Perk Me Up Coffee Hamper</v>
      </c>
      <c r="BS215" t="str">
        <v>Prosecco Celebration Hamper</v>
      </c>
      <c r="BT215" t="str">
        <v>Red &amp; White Wine Gift Box</v>
      </c>
      <c r="BU215" t="str">
        <v>Red Welcome Home Hamper</v>
      </c>
      <c r="BV215" t="str">
        <v>Red Wine &amp; Game Night In Hamper</v>
      </c>
      <c r="BW215" t="str">
        <v>Reset Mini Moment Gift Box</v>
      </c>
      <c r="BX215" t="str">
        <v>Rest &amp; Reset Wellness Gift Hamper</v>
      </c>
      <c r="BY215" t="str">
        <v>Retire In Style Hamper</v>
      </c>
      <c r="BZ215" t="str">
        <v>Robby's Entertainer Gift Pack</v>
      </c>
      <c r="CA215" t="str">
        <v>Robs Arvo BBQ Kit</v>
      </c>
      <c r="CB215" t="str">
        <v>Rob's Red Wine Tasting Hamper</v>
      </c>
      <c r="CC215" t="str">
        <v>Self Care For You Gift Box</v>
      </c>
      <c r="CD215" t="str">
        <v>Self Care Gift Hamper</v>
      </c>
      <c r="CE215" t="str">
        <v>Sip &amp; Snack Gift Hamper</v>
      </c>
      <c r="CF215" t="str">
        <v>Sparkling Celebration Car Gift Hamper</v>
      </c>
      <c r="CG215" t="str">
        <v>Summer Lovin' Shopper Bag</v>
      </c>
      <c r="CH215" t="str">
        <v>Sweet Chocolate Easter Hamper</v>
      </c>
      <c r="CI215" t="str">
        <v>Sweet Chocolate Hamper</v>
      </c>
      <c r="CJ215" t="str">
        <v>Sweet Easter Sharing Gift Hamper</v>
      </c>
      <c r="CK215" t="str">
        <v>Sweet Treats Gift Hamper</v>
      </c>
      <c r="CL215" t="str">
        <v>Take Care Gift Hamper</v>
      </c>
      <c r="CM215" t="str">
        <v>Tea &amp; Comfort Hamper</v>
      </c>
      <c r="CN215" t="str">
        <v>The Aberlour 'U R' Special Hamper</v>
      </c>
      <c r="CO215" t="str">
        <v>The Artisan Picnic Hamper</v>
      </c>
      <c r="CP215" t="str">
        <v>The BBQ Lover's Gift Box</v>
      </c>
      <c r="CQ215" t="str">
        <v>The Bondi Soap Indulgence 'Delight Me' Gift Box</v>
      </c>
      <c r="CR215" t="str">
        <v>The Coffee &amp; Crunch Bundle Hamper</v>
      </c>
      <c r="CS215" t="str">
        <v>The Coffee Lover's Gift</v>
      </c>
      <c r="CT215" t="str">
        <v>The Entertainer Crate</v>
      </c>
      <c r="CU215" t="str">
        <v>The Gents' Retreat Hamper</v>
      </c>
      <c r="CV215" t="str">
        <v>Thinking Of You Mini Moments Gift</v>
      </c>
      <c r="CW215" t="str">
        <v>Top Shelf Veuve &amp; Aberlour Whisky Gift</v>
      </c>
      <c r="CX215" t="str">
        <v>Ultimate Car Gift Pack With Meguiar's</v>
      </c>
      <c r="CY215" t="str">
        <v>Ultimate Party Pack</v>
      </c>
      <c r="CZ215" t="str">
        <v>Very Veuve Gift Hamper</v>
      </c>
      <c r="DA215" t="str">
        <v>Vitale Australian Botanicals House Essentials</v>
      </c>
      <c r="DB215" t="str">
        <v>Vitale Wellness Pamper Hamper</v>
      </c>
      <c r="DC215" t="str">
        <v>Vitality Pamper Hamper</v>
      </c>
      <c r="DD215" t="str">
        <v>Welcome Home Cheeseboard &amp; Olive Oil</v>
      </c>
      <c r="DE215" t="str">
        <v>Welcome Home Cheeseboard &amp; Red Wine</v>
      </c>
      <c r="DF215" t="str">
        <v>Wine &amp; Antipasto Hamper</v>
      </c>
      <c r="DG215" t="str">
        <v>Wine &amp; Chocolate Collection</v>
      </c>
      <c r="DH215" t="str">
        <v>With Love Sparkling Hamper</v>
      </c>
      <c r="DI215" t="str">
        <v>Yes Way Rose Hamper</v>
      </c>
      <c r="DJ215" t="str">
        <v>You're Amazing Mini Moments Gift</v>
      </c>
      <c r="DK215" t="str">
        <v>Zonzo Roro Apertivo Spritz &amp; Snack Set Gift</v>
      </c>
      <c r="DL215" t="str">
        <v>Zonzo Vodka Celebration Hamper</v>
      </c>
      <c r="DM215" t="str">
        <v>Custom Hamper</v>
      </c>
    </row>
    <row r="216" spans="1:117" x14ac:dyDescent="0.25">
      <c r="A216" s="62" t="str" cm="1">
        <f t="array" ref="A216:DM216">TRANSPOSE(_xlfn._xlws.FILTER('Hamper Listing'!$A$2:$A$160,ISNUMBER(SEARCH('Bulk Order Form'!K229,'Hamper Listing'!$A$2:$A$160)),"No Results"))</f>
        <v>A Chandon Gift Hamper</v>
      </c>
      <c r="B216" t="str">
        <v>All Chill, No Booze Beer Hamper</v>
      </c>
      <c r="C216" t="str">
        <v>Backyard Barby Essentials Crate</v>
      </c>
      <c r="D216" t="str">
        <v>Beer &amp; Wine Picnic Cooler Bag</v>
      </c>
      <c r="E216" t="str">
        <v>Bite Bundle Gourmet Snacks Hamper</v>
      </c>
      <c r="F216" t="str">
        <v>Bite Bundle Pasta Night Hamper</v>
      </c>
      <c r="G216" t="str">
        <v>Bite Bundle Snack Indulgence Hamper</v>
      </c>
      <c r="H216" t="str">
        <v>Bondi Essentials Gift Hamper</v>
      </c>
      <c r="I216" t="str">
        <v>Botanica Pamper Hamper</v>
      </c>
      <c r="J216" t="str">
        <v>Botanica Rose Chandon Gift</v>
      </c>
      <c r="K216" t="str">
        <v>Box Of Treats Easter Hamper</v>
      </c>
      <c r="L216" t="str">
        <v>Box Of Treats Hamper</v>
      </c>
      <c r="M216" t="str">
        <v>Car &amp; Wine Lovers Gift Hamper</v>
      </c>
      <c r="N216" t="str">
        <v>Car Chamois &amp; Red Wine Gift</v>
      </c>
      <c r="O216" t="str">
        <v>Car Chamois &amp; White Wine Gift</v>
      </c>
      <c r="P216" t="str">
        <v>Car Essentials Gift Pack</v>
      </c>
      <c r="Q216" t="str">
        <v>Caring For You Rest Time Gift Box</v>
      </c>
      <c r="R216" t="str">
        <v>Celebrate Shiraz Gift Box</v>
      </c>
      <c r="S216" t="str">
        <v>Chill Out Lager Hamper</v>
      </c>
      <c r="T216" t="str">
        <v>Chill Out Pale Ale Hamper</v>
      </c>
      <c r="U216" t="str">
        <v>Chivas Whisky &amp; Nuts Hamper</v>
      </c>
      <c r="V216" t="str">
        <v>Clay Date - Clay Sculpting Set For Two</v>
      </c>
      <c r="W216" t="str">
        <v>Connoisseur's Wine Collection Hamper</v>
      </c>
      <c r="X216" t="str">
        <v>Cuddle Up At Home</v>
      </c>
      <c r="Y216" t="str">
        <v>Dom Perignon Champagne Gift Hamper</v>
      </c>
      <c r="Z216" t="str">
        <v>Double Wine Canvas Shopper</v>
      </c>
      <c r="AA216" t="str">
        <v>Elegance Dom Perignon Gift Hamper</v>
      </c>
      <c r="AB216" t="str">
        <v>Elegant Shiraz Housewarming Gift Box</v>
      </c>
      <c r="AC216" t="str">
        <v>Entertain With Veuve Crate</v>
      </c>
      <c r="AD216" t="str">
        <v>For Her Essentials Hamper</v>
      </c>
      <c r="AE216" t="str">
        <v>Garden &amp; Pamper Hamper</v>
      </c>
      <c r="AF216" t="str">
        <v>Glenlivet 12 Premium Whisky Hamper</v>
      </c>
      <c r="AG216" t="str">
        <v>Glenmorangie Whisky Tasting Hamper</v>
      </c>
      <c r="AH216" t="str">
        <v>Golf &amp; Chill Pack Gift</v>
      </c>
      <c r="AI216" t="str">
        <v>Gourmet Cheeseboard Hamper</v>
      </c>
      <c r="AJ216" t="str">
        <v>Gourmet Red Wine Hamper</v>
      </c>
      <c r="AK216" t="str">
        <v>Gourmet Sauv Blanc Hamper</v>
      </c>
      <c r="AL216" t="str">
        <v>Gourmet Settlement Gift</v>
      </c>
      <c r="AM216" t="str">
        <v>Gourmet Sparkling Hamper</v>
      </c>
      <c r="AN216" t="str">
        <v>Gourmet White Wine Hamper</v>
      </c>
      <c r="AO216" t="str">
        <v>Heaps Normal for Heaps Cool Gents Gift</v>
      </c>
      <c r="AP216" t="str">
        <v>Her Comfort Care Gift</v>
      </c>
      <c r="AQ216" t="str">
        <v>Home Celebration Hamper</v>
      </c>
      <c r="AR216" t="str">
        <v>Hoppy Days Pale Ale, Snack &amp; Speaker Gift Hamper</v>
      </c>
      <c r="AS216" t="str">
        <v>Hoppy Easter Chocolate Gift Box</v>
      </c>
      <c r="AT216" t="str">
        <v>Hoppy Easter Sparkling Gift Basket</v>
      </c>
      <c r="AU216" t="str">
        <v>Johnnie Walker Whisky Hamper</v>
      </c>
      <c r="AV216" t="str">
        <v>Limoncello Picnic Party Cooler</v>
      </c>
      <c r="AW216" t="str">
        <v>Love You Beary Much Hamper</v>
      </c>
      <c r="AX216" t="str">
        <v>Luxurious Picnic Gift Hamper</v>
      </c>
      <c r="AY216" t="str">
        <v>Luxury Car &amp; St Hugo Shiraz Hamper</v>
      </c>
      <c r="AZ216" t="str">
        <v>Luxury Gift Hamper For Her</v>
      </c>
      <c r="BA216" t="str">
        <v>Luxury Gift Hamper For Him</v>
      </c>
      <c r="BB216" t="str">
        <v>Luxury Homebody Relaxation Gift Hamper</v>
      </c>
      <c r="BC216" t="str">
        <v>Luxury Moet Hamper</v>
      </c>
      <c r="BD216" t="str">
        <v>Made To Share Basket</v>
      </c>
      <c r="BE216" t="str">
        <v>Makers Mark Whisky Hamper</v>
      </c>
      <c r="BF216" t="str">
        <v>Market Munchies Canvas Bag</v>
      </c>
      <c r="BG216" t="str">
        <v>Mini Home Chef Gift Set</v>
      </c>
      <c r="BH216" t="str">
        <v>Mini Snack Gift Box</v>
      </c>
      <c r="BI216" t="str">
        <v>Moet Gift Hamper</v>
      </c>
      <c r="BJ216" t="str">
        <v>Moon Dog Brews for Him Hamper</v>
      </c>
      <c r="BK216" t="str">
        <v>Mum's Margs &amp; Me Time Gift Basket</v>
      </c>
      <c r="BL216" t="str">
        <v>Mum's Market Munchies Tote Gift</v>
      </c>
      <c r="BM216" t="str">
        <v>Mum's Red Wine &amp; Robe Hamper</v>
      </c>
      <c r="BN216" t="str">
        <v>Mum's Sip &amp; Snack Hamper</v>
      </c>
      <c r="BO216" t="str">
        <v>Mum's Sparkling &amp; Treats Hamper</v>
      </c>
      <c r="BP216" t="str">
        <v>Mum's Sweet Treat Hamper</v>
      </c>
      <c r="BQ216" t="str">
        <v>Opulent Tea Lovers Gift Set</v>
      </c>
      <c r="BR216" t="str">
        <v>Perk Me Up Coffee Hamper</v>
      </c>
      <c r="BS216" t="str">
        <v>Prosecco Celebration Hamper</v>
      </c>
      <c r="BT216" t="str">
        <v>Red &amp; White Wine Gift Box</v>
      </c>
      <c r="BU216" t="str">
        <v>Red Welcome Home Hamper</v>
      </c>
      <c r="BV216" t="str">
        <v>Red Wine &amp; Game Night In Hamper</v>
      </c>
      <c r="BW216" t="str">
        <v>Reset Mini Moment Gift Box</v>
      </c>
      <c r="BX216" t="str">
        <v>Rest &amp; Reset Wellness Gift Hamper</v>
      </c>
      <c r="BY216" t="str">
        <v>Retire In Style Hamper</v>
      </c>
      <c r="BZ216" t="str">
        <v>Robby's Entertainer Gift Pack</v>
      </c>
      <c r="CA216" t="str">
        <v>Robs Arvo BBQ Kit</v>
      </c>
      <c r="CB216" t="str">
        <v>Rob's Red Wine Tasting Hamper</v>
      </c>
      <c r="CC216" t="str">
        <v>Self Care For You Gift Box</v>
      </c>
      <c r="CD216" t="str">
        <v>Self Care Gift Hamper</v>
      </c>
      <c r="CE216" t="str">
        <v>Sip &amp; Snack Gift Hamper</v>
      </c>
      <c r="CF216" t="str">
        <v>Sparkling Celebration Car Gift Hamper</v>
      </c>
      <c r="CG216" t="str">
        <v>Summer Lovin' Shopper Bag</v>
      </c>
      <c r="CH216" t="str">
        <v>Sweet Chocolate Easter Hamper</v>
      </c>
      <c r="CI216" t="str">
        <v>Sweet Chocolate Hamper</v>
      </c>
      <c r="CJ216" t="str">
        <v>Sweet Easter Sharing Gift Hamper</v>
      </c>
      <c r="CK216" t="str">
        <v>Sweet Treats Gift Hamper</v>
      </c>
      <c r="CL216" t="str">
        <v>Take Care Gift Hamper</v>
      </c>
      <c r="CM216" t="str">
        <v>Tea &amp; Comfort Hamper</v>
      </c>
      <c r="CN216" t="str">
        <v>The Aberlour 'U R' Special Hamper</v>
      </c>
      <c r="CO216" t="str">
        <v>The Artisan Picnic Hamper</v>
      </c>
      <c r="CP216" t="str">
        <v>The BBQ Lover's Gift Box</v>
      </c>
      <c r="CQ216" t="str">
        <v>The Bondi Soap Indulgence 'Delight Me' Gift Box</v>
      </c>
      <c r="CR216" t="str">
        <v>The Coffee &amp; Crunch Bundle Hamper</v>
      </c>
      <c r="CS216" t="str">
        <v>The Coffee Lover's Gift</v>
      </c>
      <c r="CT216" t="str">
        <v>The Entertainer Crate</v>
      </c>
      <c r="CU216" t="str">
        <v>The Gents' Retreat Hamper</v>
      </c>
      <c r="CV216" t="str">
        <v>Thinking Of You Mini Moments Gift</v>
      </c>
      <c r="CW216" t="str">
        <v>Top Shelf Veuve &amp; Aberlour Whisky Gift</v>
      </c>
      <c r="CX216" t="str">
        <v>Ultimate Car Gift Pack With Meguiar's</v>
      </c>
      <c r="CY216" t="str">
        <v>Ultimate Party Pack</v>
      </c>
      <c r="CZ216" t="str">
        <v>Very Veuve Gift Hamper</v>
      </c>
      <c r="DA216" t="str">
        <v>Vitale Australian Botanicals House Essentials</v>
      </c>
      <c r="DB216" t="str">
        <v>Vitale Wellness Pamper Hamper</v>
      </c>
      <c r="DC216" t="str">
        <v>Vitality Pamper Hamper</v>
      </c>
      <c r="DD216" t="str">
        <v>Welcome Home Cheeseboard &amp; Olive Oil</v>
      </c>
      <c r="DE216" t="str">
        <v>Welcome Home Cheeseboard &amp; Red Wine</v>
      </c>
      <c r="DF216" t="str">
        <v>Wine &amp; Antipasto Hamper</v>
      </c>
      <c r="DG216" t="str">
        <v>Wine &amp; Chocolate Collection</v>
      </c>
      <c r="DH216" t="str">
        <v>With Love Sparkling Hamper</v>
      </c>
      <c r="DI216" t="str">
        <v>Yes Way Rose Hamper</v>
      </c>
      <c r="DJ216" t="str">
        <v>You're Amazing Mini Moments Gift</v>
      </c>
      <c r="DK216" t="str">
        <v>Zonzo Roro Apertivo Spritz &amp; Snack Set Gift</v>
      </c>
      <c r="DL216" t="str">
        <v>Zonzo Vodka Celebration Hamper</v>
      </c>
      <c r="DM216" t="str">
        <v>Custom Hamper</v>
      </c>
    </row>
    <row r="217" spans="1:117" x14ac:dyDescent="0.25">
      <c r="A217" s="62" t="str" cm="1">
        <f t="array" ref="A217:DM217">TRANSPOSE(_xlfn._xlws.FILTER('Hamper Listing'!$A$2:$A$160,ISNUMBER(SEARCH('Bulk Order Form'!K230,'Hamper Listing'!$A$2:$A$160)),"No Results"))</f>
        <v>A Chandon Gift Hamper</v>
      </c>
      <c r="B217" t="str">
        <v>All Chill, No Booze Beer Hamper</v>
      </c>
      <c r="C217" t="str">
        <v>Backyard Barby Essentials Crate</v>
      </c>
      <c r="D217" t="str">
        <v>Beer &amp; Wine Picnic Cooler Bag</v>
      </c>
      <c r="E217" t="str">
        <v>Bite Bundle Gourmet Snacks Hamper</v>
      </c>
      <c r="F217" t="str">
        <v>Bite Bundle Pasta Night Hamper</v>
      </c>
      <c r="G217" t="str">
        <v>Bite Bundle Snack Indulgence Hamper</v>
      </c>
      <c r="H217" t="str">
        <v>Bondi Essentials Gift Hamper</v>
      </c>
      <c r="I217" t="str">
        <v>Botanica Pamper Hamper</v>
      </c>
      <c r="J217" t="str">
        <v>Botanica Rose Chandon Gift</v>
      </c>
      <c r="K217" t="str">
        <v>Box Of Treats Easter Hamper</v>
      </c>
      <c r="L217" t="str">
        <v>Box Of Treats Hamper</v>
      </c>
      <c r="M217" t="str">
        <v>Car &amp; Wine Lovers Gift Hamper</v>
      </c>
      <c r="N217" t="str">
        <v>Car Chamois &amp; Red Wine Gift</v>
      </c>
      <c r="O217" t="str">
        <v>Car Chamois &amp; White Wine Gift</v>
      </c>
      <c r="P217" t="str">
        <v>Car Essentials Gift Pack</v>
      </c>
      <c r="Q217" t="str">
        <v>Caring For You Rest Time Gift Box</v>
      </c>
      <c r="R217" t="str">
        <v>Celebrate Shiraz Gift Box</v>
      </c>
      <c r="S217" t="str">
        <v>Chill Out Lager Hamper</v>
      </c>
      <c r="T217" t="str">
        <v>Chill Out Pale Ale Hamper</v>
      </c>
      <c r="U217" t="str">
        <v>Chivas Whisky &amp; Nuts Hamper</v>
      </c>
      <c r="V217" t="str">
        <v>Clay Date - Clay Sculpting Set For Two</v>
      </c>
      <c r="W217" t="str">
        <v>Connoisseur's Wine Collection Hamper</v>
      </c>
      <c r="X217" t="str">
        <v>Cuddle Up At Home</v>
      </c>
      <c r="Y217" t="str">
        <v>Dom Perignon Champagne Gift Hamper</v>
      </c>
      <c r="Z217" t="str">
        <v>Double Wine Canvas Shopper</v>
      </c>
      <c r="AA217" t="str">
        <v>Elegance Dom Perignon Gift Hamper</v>
      </c>
      <c r="AB217" t="str">
        <v>Elegant Shiraz Housewarming Gift Box</v>
      </c>
      <c r="AC217" t="str">
        <v>Entertain With Veuve Crate</v>
      </c>
      <c r="AD217" t="str">
        <v>For Her Essentials Hamper</v>
      </c>
      <c r="AE217" t="str">
        <v>Garden &amp; Pamper Hamper</v>
      </c>
      <c r="AF217" t="str">
        <v>Glenlivet 12 Premium Whisky Hamper</v>
      </c>
      <c r="AG217" t="str">
        <v>Glenmorangie Whisky Tasting Hamper</v>
      </c>
      <c r="AH217" t="str">
        <v>Golf &amp; Chill Pack Gift</v>
      </c>
      <c r="AI217" t="str">
        <v>Gourmet Cheeseboard Hamper</v>
      </c>
      <c r="AJ217" t="str">
        <v>Gourmet Red Wine Hamper</v>
      </c>
      <c r="AK217" t="str">
        <v>Gourmet Sauv Blanc Hamper</v>
      </c>
      <c r="AL217" t="str">
        <v>Gourmet Settlement Gift</v>
      </c>
      <c r="AM217" t="str">
        <v>Gourmet Sparkling Hamper</v>
      </c>
      <c r="AN217" t="str">
        <v>Gourmet White Wine Hamper</v>
      </c>
      <c r="AO217" t="str">
        <v>Heaps Normal for Heaps Cool Gents Gift</v>
      </c>
      <c r="AP217" t="str">
        <v>Her Comfort Care Gift</v>
      </c>
      <c r="AQ217" t="str">
        <v>Home Celebration Hamper</v>
      </c>
      <c r="AR217" t="str">
        <v>Hoppy Days Pale Ale, Snack &amp; Speaker Gift Hamper</v>
      </c>
      <c r="AS217" t="str">
        <v>Hoppy Easter Chocolate Gift Box</v>
      </c>
      <c r="AT217" t="str">
        <v>Hoppy Easter Sparkling Gift Basket</v>
      </c>
      <c r="AU217" t="str">
        <v>Johnnie Walker Whisky Hamper</v>
      </c>
      <c r="AV217" t="str">
        <v>Limoncello Picnic Party Cooler</v>
      </c>
      <c r="AW217" t="str">
        <v>Love You Beary Much Hamper</v>
      </c>
      <c r="AX217" t="str">
        <v>Luxurious Picnic Gift Hamper</v>
      </c>
      <c r="AY217" t="str">
        <v>Luxury Car &amp; St Hugo Shiraz Hamper</v>
      </c>
      <c r="AZ217" t="str">
        <v>Luxury Gift Hamper For Her</v>
      </c>
      <c r="BA217" t="str">
        <v>Luxury Gift Hamper For Him</v>
      </c>
      <c r="BB217" t="str">
        <v>Luxury Homebody Relaxation Gift Hamper</v>
      </c>
      <c r="BC217" t="str">
        <v>Luxury Moet Hamper</v>
      </c>
      <c r="BD217" t="str">
        <v>Made To Share Basket</v>
      </c>
      <c r="BE217" t="str">
        <v>Makers Mark Whisky Hamper</v>
      </c>
      <c r="BF217" t="str">
        <v>Market Munchies Canvas Bag</v>
      </c>
      <c r="BG217" t="str">
        <v>Mini Home Chef Gift Set</v>
      </c>
      <c r="BH217" t="str">
        <v>Mini Snack Gift Box</v>
      </c>
      <c r="BI217" t="str">
        <v>Moet Gift Hamper</v>
      </c>
      <c r="BJ217" t="str">
        <v>Moon Dog Brews for Him Hamper</v>
      </c>
      <c r="BK217" t="str">
        <v>Mum's Margs &amp; Me Time Gift Basket</v>
      </c>
      <c r="BL217" t="str">
        <v>Mum's Market Munchies Tote Gift</v>
      </c>
      <c r="BM217" t="str">
        <v>Mum's Red Wine &amp; Robe Hamper</v>
      </c>
      <c r="BN217" t="str">
        <v>Mum's Sip &amp; Snack Hamper</v>
      </c>
      <c r="BO217" t="str">
        <v>Mum's Sparkling &amp; Treats Hamper</v>
      </c>
      <c r="BP217" t="str">
        <v>Mum's Sweet Treat Hamper</v>
      </c>
      <c r="BQ217" t="str">
        <v>Opulent Tea Lovers Gift Set</v>
      </c>
      <c r="BR217" t="str">
        <v>Perk Me Up Coffee Hamper</v>
      </c>
      <c r="BS217" t="str">
        <v>Prosecco Celebration Hamper</v>
      </c>
      <c r="BT217" t="str">
        <v>Red &amp; White Wine Gift Box</v>
      </c>
      <c r="BU217" t="str">
        <v>Red Welcome Home Hamper</v>
      </c>
      <c r="BV217" t="str">
        <v>Red Wine &amp; Game Night In Hamper</v>
      </c>
      <c r="BW217" t="str">
        <v>Reset Mini Moment Gift Box</v>
      </c>
      <c r="BX217" t="str">
        <v>Rest &amp; Reset Wellness Gift Hamper</v>
      </c>
      <c r="BY217" t="str">
        <v>Retire In Style Hamper</v>
      </c>
      <c r="BZ217" t="str">
        <v>Robby's Entertainer Gift Pack</v>
      </c>
      <c r="CA217" t="str">
        <v>Robs Arvo BBQ Kit</v>
      </c>
      <c r="CB217" t="str">
        <v>Rob's Red Wine Tasting Hamper</v>
      </c>
      <c r="CC217" t="str">
        <v>Self Care For You Gift Box</v>
      </c>
      <c r="CD217" t="str">
        <v>Self Care Gift Hamper</v>
      </c>
      <c r="CE217" t="str">
        <v>Sip &amp; Snack Gift Hamper</v>
      </c>
      <c r="CF217" t="str">
        <v>Sparkling Celebration Car Gift Hamper</v>
      </c>
      <c r="CG217" t="str">
        <v>Summer Lovin' Shopper Bag</v>
      </c>
      <c r="CH217" t="str">
        <v>Sweet Chocolate Easter Hamper</v>
      </c>
      <c r="CI217" t="str">
        <v>Sweet Chocolate Hamper</v>
      </c>
      <c r="CJ217" t="str">
        <v>Sweet Easter Sharing Gift Hamper</v>
      </c>
      <c r="CK217" t="str">
        <v>Sweet Treats Gift Hamper</v>
      </c>
      <c r="CL217" t="str">
        <v>Take Care Gift Hamper</v>
      </c>
      <c r="CM217" t="str">
        <v>Tea &amp; Comfort Hamper</v>
      </c>
      <c r="CN217" t="str">
        <v>The Aberlour 'U R' Special Hamper</v>
      </c>
      <c r="CO217" t="str">
        <v>The Artisan Picnic Hamper</v>
      </c>
      <c r="CP217" t="str">
        <v>The BBQ Lover's Gift Box</v>
      </c>
      <c r="CQ217" t="str">
        <v>The Bondi Soap Indulgence 'Delight Me' Gift Box</v>
      </c>
      <c r="CR217" t="str">
        <v>The Coffee &amp; Crunch Bundle Hamper</v>
      </c>
      <c r="CS217" t="str">
        <v>The Coffee Lover's Gift</v>
      </c>
      <c r="CT217" t="str">
        <v>The Entertainer Crate</v>
      </c>
      <c r="CU217" t="str">
        <v>The Gents' Retreat Hamper</v>
      </c>
      <c r="CV217" t="str">
        <v>Thinking Of You Mini Moments Gift</v>
      </c>
      <c r="CW217" t="str">
        <v>Top Shelf Veuve &amp; Aberlour Whisky Gift</v>
      </c>
      <c r="CX217" t="str">
        <v>Ultimate Car Gift Pack With Meguiar's</v>
      </c>
      <c r="CY217" t="str">
        <v>Ultimate Party Pack</v>
      </c>
      <c r="CZ217" t="str">
        <v>Very Veuve Gift Hamper</v>
      </c>
      <c r="DA217" t="str">
        <v>Vitale Australian Botanicals House Essentials</v>
      </c>
      <c r="DB217" t="str">
        <v>Vitale Wellness Pamper Hamper</v>
      </c>
      <c r="DC217" t="str">
        <v>Vitality Pamper Hamper</v>
      </c>
      <c r="DD217" t="str">
        <v>Welcome Home Cheeseboard &amp; Olive Oil</v>
      </c>
      <c r="DE217" t="str">
        <v>Welcome Home Cheeseboard &amp; Red Wine</v>
      </c>
      <c r="DF217" t="str">
        <v>Wine &amp; Antipasto Hamper</v>
      </c>
      <c r="DG217" t="str">
        <v>Wine &amp; Chocolate Collection</v>
      </c>
      <c r="DH217" t="str">
        <v>With Love Sparkling Hamper</v>
      </c>
      <c r="DI217" t="str">
        <v>Yes Way Rose Hamper</v>
      </c>
      <c r="DJ217" t="str">
        <v>You're Amazing Mini Moments Gift</v>
      </c>
      <c r="DK217" t="str">
        <v>Zonzo Roro Apertivo Spritz &amp; Snack Set Gift</v>
      </c>
      <c r="DL217" t="str">
        <v>Zonzo Vodka Celebration Hamper</v>
      </c>
      <c r="DM217" t="str">
        <v>Custom Hamper</v>
      </c>
    </row>
    <row r="218" spans="1:117" x14ac:dyDescent="0.25">
      <c r="A218" s="62" t="str" cm="1">
        <f t="array" ref="A218:DM218">TRANSPOSE(_xlfn._xlws.FILTER('Hamper Listing'!$A$2:$A$160,ISNUMBER(SEARCH('Bulk Order Form'!K231,'Hamper Listing'!$A$2:$A$160)),"No Results"))</f>
        <v>A Chandon Gift Hamper</v>
      </c>
      <c r="B218" t="str">
        <v>All Chill, No Booze Beer Hamper</v>
      </c>
      <c r="C218" t="str">
        <v>Backyard Barby Essentials Crate</v>
      </c>
      <c r="D218" t="str">
        <v>Beer &amp; Wine Picnic Cooler Bag</v>
      </c>
      <c r="E218" t="str">
        <v>Bite Bundle Gourmet Snacks Hamper</v>
      </c>
      <c r="F218" t="str">
        <v>Bite Bundle Pasta Night Hamper</v>
      </c>
      <c r="G218" t="str">
        <v>Bite Bundle Snack Indulgence Hamper</v>
      </c>
      <c r="H218" t="str">
        <v>Bondi Essentials Gift Hamper</v>
      </c>
      <c r="I218" t="str">
        <v>Botanica Pamper Hamper</v>
      </c>
      <c r="J218" t="str">
        <v>Botanica Rose Chandon Gift</v>
      </c>
      <c r="K218" t="str">
        <v>Box Of Treats Easter Hamper</v>
      </c>
      <c r="L218" t="str">
        <v>Box Of Treats Hamper</v>
      </c>
      <c r="M218" t="str">
        <v>Car &amp; Wine Lovers Gift Hamper</v>
      </c>
      <c r="N218" t="str">
        <v>Car Chamois &amp; Red Wine Gift</v>
      </c>
      <c r="O218" t="str">
        <v>Car Chamois &amp; White Wine Gift</v>
      </c>
      <c r="P218" t="str">
        <v>Car Essentials Gift Pack</v>
      </c>
      <c r="Q218" t="str">
        <v>Caring For You Rest Time Gift Box</v>
      </c>
      <c r="R218" t="str">
        <v>Celebrate Shiraz Gift Box</v>
      </c>
      <c r="S218" t="str">
        <v>Chill Out Lager Hamper</v>
      </c>
      <c r="T218" t="str">
        <v>Chill Out Pale Ale Hamper</v>
      </c>
      <c r="U218" t="str">
        <v>Chivas Whisky &amp; Nuts Hamper</v>
      </c>
      <c r="V218" t="str">
        <v>Clay Date - Clay Sculpting Set For Two</v>
      </c>
      <c r="W218" t="str">
        <v>Connoisseur's Wine Collection Hamper</v>
      </c>
      <c r="X218" t="str">
        <v>Cuddle Up At Home</v>
      </c>
      <c r="Y218" t="str">
        <v>Dom Perignon Champagne Gift Hamper</v>
      </c>
      <c r="Z218" t="str">
        <v>Double Wine Canvas Shopper</v>
      </c>
      <c r="AA218" t="str">
        <v>Elegance Dom Perignon Gift Hamper</v>
      </c>
      <c r="AB218" t="str">
        <v>Elegant Shiraz Housewarming Gift Box</v>
      </c>
      <c r="AC218" t="str">
        <v>Entertain With Veuve Crate</v>
      </c>
      <c r="AD218" t="str">
        <v>For Her Essentials Hamper</v>
      </c>
      <c r="AE218" t="str">
        <v>Garden &amp; Pamper Hamper</v>
      </c>
      <c r="AF218" t="str">
        <v>Glenlivet 12 Premium Whisky Hamper</v>
      </c>
      <c r="AG218" t="str">
        <v>Glenmorangie Whisky Tasting Hamper</v>
      </c>
      <c r="AH218" t="str">
        <v>Golf &amp; Chill Pack Gift</v>
      </c>
      <c r="AI218" t="str">
        <v>Gourmet Cheeseboard Hamper</v>
      </c>
      <c r="AJ218" t="str">
        <v>Gourmet Red Wine Hamper</v>
      </c>
      <c r="AK218" t="str">
        <v>Gourmet Sauv Blanc Hamper</v>
      </c>
      <c r="AL218" t="str">
        <v>Gourmet Settlement Gift</v>
      </c>
      <c r="AM218" t="str">
        <v>Gourmet Sparkling Hamper</v>
      </c>
      <c r="AN218" t="str">
        <v>Gourmet White Wine Hamper</v>
      </c>
      <c r="AO218" t="str">
        <v>Heaps Normal for Heaps Cool Gents Gift</v>
      </c>
      <c r="AP218" t="str">
        <v>Her Comfort Care Gift</v>
      </c>
      <c r="AQ218" t="str">
        <v>Home Celebration Hamper</v>
      </c>
      <c r="AR218" t="str">
        <v>Hoppy Days Pale Ale, Snack &amp; Speaker Gift Hamper</v>
      </c>
      <c r="AS218" t="str">
        <v>Hoppy Easter Chocolate Gift Box</v>
      </c>
      <c r="AT218" t="str">
        <v>Hoppy Easter Sparkling Gift Basket</v>
      </c>
      <c r="AU218" t="str">
        <v>Johnnie Walker Whisky Hamper</v>
      </c>
      <c r="AV218" t="str">
        <v>Limoncello Picnic Party Cooler</v>
      </c>
      <c r="AW218" t="str">
        <v>Love You Beary Much Hamper</v>
      </c>
      <c r="AX218" t="str">
        <v>Luxurious Picnic Gift Hamper</v>
      </c>
      <c r="AY218" t="str">
        <v>Luxury Car &amp; St Hugo Shiraz Hamper</v>
      </c>
      <c r="AZ218" t="str">
        <v>Luxury Gift Hamper For Her</v>
      </c>
      <c r="BA218" t="str">
        <v>Luxury Gift Hamper For Him</v>
      </c>
      <c r="BB218" t="str">
        <v>Luxury Homebody Relaxation Gift Hamper</v>
      </c>
      <c r="BC218" t="str">
        <v>Luxury Moet Hamper</v>
      </c>
      <c r="BD218" t="str">
        <v>Made To Share Basket</v>
      </c>
      <c r="BE218" t="str">
        <v>Makers Mark Whisky Hamper</v>
      </c>
      <c r="BF218" t="str">
        <v>Market Munchies Canvas Bag</v>
      </c>
      <c r="BG218" t="str">
        <v>Mini Home Chef Gift Set</v>
      </c>
      <c r="BH218" t="str">
        <v>Mini Snack Gift Box</v>
      </c>
      <c r="BI218" t="str">
        <v>Moet Gift Hamper</v>
      </c>
      <c r="BJ218" t="str">
        <v>Moon Dog Brews for Him Hamper</v>
      </c>
      <c r="BK218" t="str">
        <v>Mum's Margs &amp; Me Time Gift Basket</v>
      </c>
      <c r="BL218" t="str">
        <v>Mum's Market Munchies Tote Gift</v>
      </c>
      <c r="BM218" t="str">
        <v>Mum's Red Wine &amp; Robe Hamper</v>
      </c>
      <c r="BN218" t="str">
        <v>Mum's Sip &amp; Snack Hamper</v>
      </c>
      <c r="BO218" t="str">
        <v>Mum's Sparkling &amp; Treats Hamper</v>
      </c>
      <c r="BP218" t="str">
        <v>Mum's Sweet Treat Hamper</v>
      </c>
      <c r="BQ218" t="str">
        <v>Opulent Tea Lovers Gift Set</v>
      </c>
      <c r="BR218" t="str">
        <v>Perk Me Up Coffee Hamper</v>
      </c>
      <c r="BS218" t="str">
        <v>Prosecco Celebration Hamper</v>
      </c>
      <c r="BT218" t="str">
        <v>Red &amp; White Wine Gift Box</v>
      </c>
      <c r="BU218" t="str">
        <v>Red Welcome Home Hamper</v>
      </c>
      <c r="BV218" t="str">
        <v>Red Wine &amp; Game Night In Hamper</v>
      </c>
      <c r="BW218" t="str">
        <v>Reset Mini Moment Gift Box</v>
      </c>
      <c r="BX218" t="str">
        <v>Rest &amp; Reset Wellness Gift Hamper</v>
      </c>
      <c r="BY218" t="str">
        <v>Retire In Style Hamper</v>
      </c>
      <c r="BZ218" t="str">
        <v>Robby's Entertainer Gift Pack</v>
      </c>
      <c r="CA218" t="str">
        <v>Robs Arvo BBQ Kit</v>
      </c>
      <c r="CB218" t="str">
        <v>Rob's Red Wine Tasting Hamper</v>
      </c>
      <c r="CC218" t="str">
        <v>Self Care For You Gift Box</v>
      </c>
      <c r="CD218" t="str">
        <v>Self Care Gift Hamper</v>
      </c>
      <c r="CE218" t="str">
        <v>Sip &amp; Snack Gift Hamper</v>
      </c>
      <c r="CF218" t="str">
        <v>Sparkling Celebration Car Gift Hamper</v>
      </c>
      <c r="CG218" t="str">
        <v>Summer Lovin' Shopper Bag</v>
      </c>
      <c r="CH218" t="str">
        <v>Sweet Chocolate Easter Hamper</v>
      </c>
      <c r="CI218" t="str">
        <v>Sweet Chocolate Hamper</v>
      </c>
      <c r="CJ218" t="str">
        <v>Sweet Easter Sharing Gift Hamper</v>
      </c>
      <c r="CK218" t="str">
        <v>Sweet Treats Gift Hamper</v>
      </c>
      <c r="CL218" t="str">
        <v>Take Care Gift Hamper</v>
      </c>
      <c r="CM218" t="str">
        <v>Tea &amp; Comfort Hamper</v>
      </c>
      <c r="CN218" t="str">
        <v>The Aberlour 'U R' Special Hamper</v>
      </c>
      <c r="CO218" t="str">
        <v>The Artisan Picnic Hamper</v>
      </c>
      <c r="CP218" t="str">
        <v>The BBQ Lover's Gift Box</v>
      </c>
      <c r="CQ218" t="str">
        <v>The Bondi Soap Indulgence 'Delight Me' Gift Box</v>
      </c>
      <c r="CR218" t="str">
        <v>The Coffee &amp; Crunch Bundle Hamper</v>
      </c>
      <c r="CS218" t="str">
        <v>The Coffee Lover's Gift</v>
      </c>
      <c r="CT218" t="str">
        <v>The Entertainer Crate</v>
      </c>
      <c r="CU218" t="str">
        <v>The Gents' Retreat Hamper</v>
      </c>
      <c r="CV218" t="str">
        <v>Thinking Of You Mini Moments Gift</v>
      </c>
      <c r="CW218" t="str">
        <v>Top Shelf Veuve &amp; Aberlour Whisky Gift</v>
      </c>
      <c r="CX218" t="str">
        <v>Ultimate Car Gift Pack With Meguiar's</v>
      </c>
      <c r="CY218" t="str">
        <v>Ultimate Party Pack</v>
      </c>
      <c r="CZ218" t="str">
        <v>Very Veuve Gift Hamper</v>
      </c>
      <c r="DA218" t="str">
        <v>Vitale Australian Botanicals House Essentials</v>
      </c>
      <c r="DB218" t="str">
        <v>Vitale Wellness Pamper Hamper</v>
      </c>
      <c r="DC218" t="str">
        <v>Vitality Pamper Hamper</v>
      </c>
      <c r="DD218" t="str">
        <v>Welcome Home Cheeseboard &amp; Olive Oil</v>
      </c>
      <c r="DE218" t="str">
        <v>Welcome Home Cheeseboard &amp; Red Wine</v>
      </c>
      <c r="DF218" t="str">
        <v>Wine &amp; Antipasto Hamper</v>
      </c>
      <c r="DG218" t="str">
        <v>Wine &amp; Chocolate Collection</v>
      </c>
      <c r="DH218" t="str">
        <v>With Love Sparkling Hamper</v>
      </c>
      <c r="DI218" t="str">
        <v>Yes Way Rose Hamper</v>
      </c>
      <c r="DJ218" t="str">
        <v>You're Amazing Mini Moments Gift</v>
      </c>
      <c r="DK218" t="str">
        <v>Zonzo Roro Apertivo Spritz &amp; Snack Set Gift</v>
      </c>
      <c r="DL218" t="str">
        <v>Zonzo Vodka Celebration Hamper</v>
      </c>
      <c r="DM218" t="str">
        <v>Custom Hamper</v>
      </c>
    </row>
    <row r="219" spans="1:117" x14ac:dyDescent="0.25">
      <c r="A219" s="62" t="str" cm="1">
        <f t="array" ref="A219:DM219">TRANSPOSE(_xlfn._xlws.FILTER('Hamper Listing'!$A$2:$A$160,ISNUMBER(SEARCH('Bulk Order Form'!K232,'Hamper Listing'!$A$2:$A$160)),"No Results"))</f>
        <v>A Chandon Gift Hamper</v>
      </c>
      <c r="B219" t="str">
        <v>All Chill, No Booze Beer Hamper</v>
      </c>
      <c r="C219" t="str">
        <v>Backyard Barby Essentials Crate</v>
      </c>
      <c r="D219" t="str">
        <v>Beer &amp; Wine Picnic Cooler Bag</v>
      </c>
      <c r="E219" t="str">
        <v>Bite Bundle Gourmet Snacks Hamper</v>
      </c>
      <c r="F219" t="str">
        <v>Bite Bundle Pasta Night Hamper</v>
      </c>
      <c r="G219" t="str">
        <v>Bite Bundle Snack Indulgence Hamper</v>
      </c>
      <c r="H219" t="str">
        <v>Bondi Essentials Gift Hamper</v>
      </c>
      <c r="I219" t="str">
        <v>Botanica Pamper Hamper</v>
      </c>
      <c r="J219" t="str">
        <v>Botanica Rose Chandon Gift</v>
      </c>
      <c r="K219" t="str">
        <v>Box Of Treats Easter Hamper</v>
      </c>
      <c r="L219" t="str">
        <v>Box Of Treats Hamper</v>
      </c>
      <c r="M219" t="str">
        <v>Car &amp; Wine Lovers Gift Hamper</v>
      </c>
      <c r="N219" t="str">
        <v>Car Chamois &amp; Red Wine Gift</v>
      </c>
      <c r="O219" t="str">
        <v>Car Chamois &amp; White Wine Gift</v>
      </c>
      <c r="P219" t="str">
        <v>Car Essentials Gift Pack</v>
      </c>
      <c r="Q219" t="str">
        <v>Caring For You Rest Time Gift Box</v>
      </c>
      <c r="R219" t="str">
        <v>Celebrate Shiraz Gift Box</v>
      </c>
      <c r="S219" t="str">
        <v>Chill Out Lager Hamper</v>
      </c>
      <c r="T219" t="str">
        <v>Chill Out Pale Ale Hamper</v>
      </c>
      <c r="U219" t="str">
        <v>Chivas Whisky &amp; Nuts Hamper</v>
      </c>
      <c r="V219" t="str">
        <v>Clay Date - Clay Sculpting Set For Two</v>
      </c>
      <c r="W219" t="str">
        <v>Connoisseur's Wine Collection Hamper</v>
      </c>
      <c r="X219" t="str">
        <v>Cuddle Up At Home</v>
      </c>
      <c r="Y219" t="str">
        <v>Dom Perignon Champagne Gift Hamper</v>
      </c>
      <c r="Z219" t="str">
        <v>Double Wine Canvas Shopper</v>
      </c>
      <c r="AA219" t="str">
        <v>Elegance Dom Perignon Gift Hamper</v>
      </c>
      <c r="AB219" t="str">
        <v>Elegant Shiraz Housewarming Gift Box</v>
      </c>
      <c r="AC219" t="str">
        <v>Entertain With Veuve Crate</v>
      </c>
      <c r="AD219" t="str">
        <v>For Her Essentials Hamper</v>
      </c>
      <c r="AE219" t="str">
        <v>Garden &amp; Pamper Hamper</v>
      </c>
      <c r="AF219" t="str">
        <v>Glenlivet 12 Premium Whisky Hamper</v>
      </c>
      <c r="AG219" t="str">
        <v>Glenmorangie Whisky Tasting Hamper</v>
      </c>
      <c r="AH219" t="str">
        <v>Golf &amp; Chill Pack Gift</v>
      </c>
      <c r="AI219" t="str">
        <v>Gourmet Cheeseboard Hamper</v>
      </c>
      <c r="AJ219" t="str">
        <v>Gourmet Red Wine Hamper</v>
      </c>
      <c r="AK219" t="str">
        <v>Gourmet Sauv Blanc Hamper</v>
      </c>
      <c r="AL219" t="str">
        <v>Gourmet Settlement Gift</v>
      </c>
      <c r="AM219" t="str">
        <v>Gourmet Sparkling Hamper</v>
      </c>
      <c r="AN219" t="str">
        <v>Gourmet White Wine Hamper</v>
      </c>
      <c r="AO219" t="str">
        <v>Heaps Normal for Heaps Cool Gents Gift</v>
      </c>
      <c r="AP219" t="str">
        <v>Her Comfort Care Gift</v>
      </c>
      <c r="AQ219" t="str">
        <v>Home Celebration Hamper</v>
      </c>
      <c r="AR219" t="str">
        <v>Hoppy Days Pale Ale, Snack &amp; Speaker Gift Hamper</v>
      </c>
      <c r="AS219" t="str">
        <v>Hoppy Easter Chocolate Gift Box</v>
      </c>
      <c r="AT219" t="str">
        <v>Hoppy Easter Sparkling Gift Basket</v>
      </c>
      <c r="AU219" t="str">
        <v>Johnnie Walker Whisky Hamper</v>
      </c>
      <c r="AV219" t="str">
        <v>Limoncello Picnic Party Cooler</v>
      </c>
      <c r="AW219" t="str">
        <v>Love You Beary Much Hamper</v>
      </c>
      <c r="AX219" t="str">
        <v>Luxurious Picnic Gift Hamper</v>
      </c>
      <c r="AY219" t="str">
        <v>Luxury Car &amp; St Hugo Shiraz Hamper</v>
      </c>
      <c r="AZ219" t="str">
        <v>Luxury Gift Hamper For Her</v>
      </c>
      <c r="BA219" t="str">
        <v>Luxury Gift Hamper For Him</v>
      </c>
      <c r="BB219" t="str">
        <v>Luxury Homebody Relaxation Gift Hamper</v>
      </c>
      <c r="BC219" t="str">
        <v>Luxury Moet Hamper</v>
      </c>
      <c r="BD219" t="str">
        <v>Made To Share Basket</v>
      </c>
      <c r="BE219" t="str">
        <v>Makers Mark Whisky Hamper</v>
      </c>
      <c r="BF219" t="str">
        <v>Market Munchies Canvas Bag</v>
      </c>
      <c r="BG219" t="str">
        <v>Mini Home Chef Gift Set</v>
      </c>
      <c r="BH219" t="str">
        <v>Mini Snack Gift Box</v>
      </c>
      <c r="BI219" t="str">
        <v>Moet Gift Hamper</v>
      </c>
      <c r="BJ219" t="str">
        <v>Moon Dog Brews for Him Hamper</v>
      </c>
      <c r="BK219" t="str">
        <v>Mum's Margs &amp; Me Time Gift Basket</v>
      </c>
      <c r="BL219" t="str">
        <v>Mum's Market Munchies Tote Gift</v>
      </c>
      <c r="BM219" t="str">
        <v>Mum's Red Wine &amp; Robe Hamper</v>
      </c>
      <c r="BN219" t="str">
        <v>Mum's Sip &amp; Snack Hamper</v>
      </c>
      <c r="BO219" t="str">
        <v>Mum's Sparkling &amp; Treats Hamper</v>
      </c>
      <c r="BP219" t="str">
        <v>Mum's Sweet Treat Hamper</v>
      </c>
      <c r="BQ219" t="str">
        <v>Opulent Tea Lovers Gift Set</v>
      </c>
      <c r="BR219" t="str">
        <v>Perk Me Up Coffee Hamper</v>
      </c>
      <c r="BS219" t="str">
        <v>Prosecco Celebration Hamper</v>
      </c>
      <c r="BT219" t="str">
        <v>Red &amp; White Wine Gift Box</v>
      </c>
      <c r="BU219" t="str">
        <v>Red Welcome Home Hamper</v>
      </c>
      <c r="BV219" t="str">
        <v>Red Wine &amp; Game Night In Hamper</v>
      </c>
      <c r="BW219" t="str">
        <v>Reset Mini Moment Gift Box</v>
      </c>
      <c r="BX219" t="str">
        <v>Rest &amp; Reset Wellness Gift Hamper</v>
      </c>
      <c r="BY219" t="str">
        <v>Retire In Style Hamper</v>
      </c>
      <c r="BZ219" t="str">
        <v>Robby's Entertainer Gift Pack</v>
      </c>
      <c r="CA219" t="str">
        <v>Robs Arvo BBQ Kit</v>
      </c>
      <c r="CB219" t="str">
        <v>Rob's Red Wine Tasting Hamper</v>
      </c>
      <c r="CC219" t="str">
        <v>Self Care For You Gift Box</v>
      </c>
      <c r="CD219" t="str">
        <v>Self Care Gift Hamper</v>
      </c>
      <c r="CE219" t="str">
        <v>Sip &amp; Snack Gift Hamper</v>
      </c>
      <c r="CF219" t="str">
        <v>Sparkling Celebration Car Gift Hamper</v>
      </c>
      <c r="CG219" t="str">
        <v>Summer Lovin' Shopper Bag</v>
      </c>
      <c r="CH219" t="str">
        <v>Sweet Chocolate Easter Hamper</v>
      </c>
      <c r="CI219" t="str">
        <v>Sweet Chocolate Hamper</v>
      </c>
      <c r="CJ219" t="str">
        <v>Sweet Easter Sharing Gift Hamper</v>
      </c>
      <c r="CK219" t="str">
        <v>Sweet Treats Gift Hamper</v>
      </c>
      <c r="CL219" t="str">
        <v>Take Care Gift Hamper</v>
      </c>
      <c r="CM219" t="str">
        <v>Tea &amp; Comfort Hamper</v>
      </c>
      <c r="CN219" t="str">
        <v>The Aberlour 'U R' Special Hamper</v>
      </c>
      <c r="CO219" t="str">
        <v>The Artisan Picnic Hamper</v>
      </c>
      <c r="CP219" t="str">
        <v>The BBQ Lover's Gift Box</v>
      </c>
      <c r="CQ219" t="str">
        <v>The Bondi Soap Indulgence 'Delight Me' Gift Box</v>
      </c>
      <c r="CR219" t="str">
        <v>The Coffee &amp; Crunch Bundle Hamper</v>
      </c>
      <c r="CS219" t="str">
        <v>The Coffee Lover's Gift</v>
      </c>
      <c r="CT219" t="str">
        <v>The Entertainer Crate</v>
      </c>
      <c r="CU219" t="str">
        <v>The Gents' Retreat Hamper</v>
      </c>
      <c r="CV219" t="str">
        <v>Thinking Of You Mini Moments Gift</v>
      </c>
      <c r="CW219" t="str">
        <v>Top Shelf Veuve &amp; Aberlour Whisky Gift</v>
      </c>
      <c r="CX219" t="str">
        <v>Ultimate Car Gift Pack With Meguiar's</v>
      </c>
      <c r="CY219" t="str">
        <v>Ultimate Party Pack</v>
      </c>
      <c r="CZ219" t="str">
        <v>Very Veuve Gift Hamper</v>
      </c>
      <c r="DA219" t="str">
        <v>Vitale Australian Botanicals House Essentials</v>
      </c>
      <c r="DB219" t="str">
        <v>Vitale Wellness Pamper Hamper</v>
      </c>
      <c r="DC219" t="str">
        <v>Vitality Pamper Hamper</v>
      </c>
      <c r="DD219" t="str">
        <v>Welcome Home Cheeseboard &amp; Olive Oil</v>
      </c>
      <c r="DE219" t="str">
        <v>Welcome Home Cheeseboard &amp; Red Wine</v>
      </c>
      <c r="DF219" t="str">
        <v>Wine &amp; Antipasto Hamper</v>
      </c>
      <c r="DG219" t="str">
        <v>Wine &amp; Chocolate Collection</v>
      </c>
      <c r="DH219" t="str">
        <v>With Love Sparkling Hamper</v>
      </c>
      <c r="DI219" t="str">
        <v>Yes Way Rose Hamper</v>
      </c>
      <c r="DJ219" t="str">
        <v>You're Amazing Mini Moments Gift</v>
      </c>
      <c r="DK219" t="str">
        <v>Zonzo Roro Apertivo Spritz &amp; Snack Set Gift</v>
      </c>
      <c r="DL219" t="str">
        <v>Zonzo Vodka Celebration Hamper</v>
      </c>
      <c r="DM219" t="str">
        <v>Custom Hamper</v>
      </c>
    </row>
    <row r="220" spans="1:117" x14ac:dyDescent="0.25">
      <c r="A220" s="62" t="str" cm="1">
        <f t="array" ref="A220:DM220">TRANSPOSE(_xlfn._xlws.FILTER('Hamper Listing'!$A$2:$A$160,ISNUMBER(SEARCH('Bulk Order Form'!K233,'Hamper Listing'!$A$2:$A$160)),"No Results"))</f>
        <v>A Chandon Gift Hamper</v>
      </c>
      <c r="B220" t="str">
        <v>All Chill, No Booze Beer Hamper</v>
      </c>
      <c r="C220" t="str">
        <v>Backyard Barby Essentials Crate</v>
      </c>
      <c r="D220" t="str">
        <v>Beer &amp; Wine Picnic Cooler Bag</v>
      </c>
      <c r="E220" t="str">
        <v>Bite Bundle Gourmet Snacks Hamper</v>
      </c>
      <c r="F220" t="str">
        <v>Bite Bundle Pasta Night Hamper</v>
      </c>
      <c r="G220" t="str">
        <v>Bite Bundle Snack Indulgence Hamper</v>
      </c>
      <c r="H220" t="str">
        <v>Bondi Essentials Gift Hamper</v>
      </c>
      <c r="I220" t="str">
        <v>Botanica Pamper Hamper</v>
      </c>
      <c r="J220" t="str">
        <v>Botanica Rose Chandon Gift</v>
      </c>
      <c r="K220" t="str">
        <v>Box Of Treats Easter Hamper</v>
      </c>
      <c r="L220" t="str">
        <v>Box Of Treats Hamper</v>
      </c>
      <c r="M220" t="str">
        <v>Car &amp; Wine Lovers Gift Hamper</v>
      </c>
      <c r="N220" t="str">
        <v>Car Chamois &amp; Red Wine Gift</v>
      </c>
      <c r="O220" t="str">
        <v>Car Chamois &amp; White Wine Gift</v>
      </c>
      <c r="P220" t="str">
        <v>Car Essentials Gift Pack</v>
      </c>
      <c r="Q220" t="str">
        <v>Caring For You Rest Time Gift Box</v>
      </c>
      <c r="R220" t="str">
        <v>Celebrate Shiraz Gift Box</v>
      </c>
      <c r="S220" t="str">
        <v>Chill Out Lager Hamper</v>
      </c>
      <c r="T220" t="str">
        <v>Chill Out Pale Ale Hamper</v>
      </c>
      <c r="U220" t="str">
        <v>Chivas Whisky &amp; Nuts Hamper</v>
      </c>
      <c r="V220" t="str">
        <v>Clay Date - Clay Sculpting Set For Two</v>
      </c>
      <c r="W220" t="str">
        <v>Connoisseur's Wine Collection Hamper</v>
      </c>
      <c r="X220" t="str">
        <v>Cuddle Up At Home</v>
      </c>
      <c r="Y220" t="str">
        <v>Dom Perignon Champagne Gift Hamper</v>
      </c>
      <c r="Z220" t="str">
        <v>Double Wine Canvas Shopper</v>
      </c>
      <c r="AA220" t="str">
        <v>Elegance Dom Perignon Gift Hamper</v>
      </c>
      <c r="AB220" t="str">
        <v>Elegant Shiraz Housewarming Gift Box</v>
      </c>
      <c r="AC220" t="str">
        <v>Entertain With Veuve Crate</v>
      </c>
      <c r="AD220" t="str">
        <v>For Her Essentials Hamper</v>
      </c>
      <c r="AE220" t="str">
        <v>Garden &amp; Pamper Hamper</v>
      </c>
      <c r="AF220" t="str">
        <v>Glenlivet 12 Premium Whisky Hamper</v>
      </c>
      <c r="AG220" t="str">
        <v>Glenmorangie Whisky Tasting Hamper</v>
      </c>
      <c r="AH220" t="str">
        <v>Golf &amp; Chill Pack Gift</v>
      </c>
      <c r="AI220" t="str">
        <v>Gourmet Cheeseboard Hamper</v>
      </c>
      <c r="AJ220" t="str">
        <v>Gourmet Red Wine Hamper</v>
      </c>
      <c r="AK220" t="str">
        <v>Gourmet Sauv Blanc Hamper</v>
      </c>
      <c r="AL220" t="str">
        <v>Gourmet Settlement Gift</v>
      </c>
      <c r="AM220" t="str">
        <v>Gourmet Sparkling Hamper</v>
      </c>
      <c r="AN220" t="str">
        <v>Gourmet White Wine Hamper</v>
      </c>
      <c r="AO220" t="str">
        <v>Heaps Normal for Heaps Cool Gents Gift</v>
      </c>
      <c r="AP220" t="str">
        <v>Her Comfort Care Gift</v>
      </c>
      <c r="AQ220" t="str">
        <v>Home Celebration Hamper</v>
      </c>
      <c r="AR220" t="str">
        <v>Hoppy Days Pale Ale, Snack &amp; Speaker Gift Hamper</v>
      </c>
      <c r="AS220" t="str">
        <v>Hoppy Easter Chocolate Gift Box</v>
      </c>
      <c r="AT220" t="str">
        <v>Hoppy Easter Sparkling Gift Basket</v>
      </c>
      <c r="AU220" t="str">
        <v>Johnnie Walker Whisky Hamper</v>
      </c>
      <c r="AV220" t="str">
        <v>Limoncello Picnic Party Cooler</v>
      </c>
      <c r="AW220" t="str">
        <v>Love You Beary Much Hamper</v>
      </c>
      <c r="AX220" t="str">
        <v>Luxurious Picnic Gift Hamper</v>
      </c>
      <c r="AY220" t="str">
        <v>Luxury Car &amp; St Hugo Shiraz Hamper</v>
      </c>
      <c r="AZ220" t="str">
        <v>Luxury Gift Hamper For Her</v>
      </c>
      <c r="BA220" t="str">
        <v>Luxury Gift Hamper For Him</v>
      </c>
      <c r="BB220" t="str">
        <v>Luxury Homebody Relaxation Gift Hamper</v>
      </c>
      <c r="BC220" t="str">
        <v>Luxury Moet Hamper</v>
      </c>
      <c r="BD220" t="str">
        <v>Made To Share Basket</v>
      </c>
      <c r="BE220" t="str">
        <v>Makers Mark Whisky Hamper</v>
      </c>
      <c r="BF220" t="str">
        <v>Market Munchies Canvas Bag</v>
      </c>
      <c r="BG220" t="str">
        <v>Mini Home Chef Gift Set</v>
      </c>
      <c r="BH220" t="str">
        <v>Mini Snack Gift Box</v>
      </c>
      <c r="BI220" t="str">
        <v>Moet Gift Hamper</v>
      </c>
      <c r="BJ220" t="str">
        <v>Moon Dog Brews for Him Hamper</v>
      </c>
      <c r="BK220" t="str">
        <v>Mum's Margs &amp; Me Time Gift Basket</v>
      </c>
      <c r="BL220" t="str">
        <v>Mum's Market Munchies Tote Gift</v>
      </c>
      <c r="BM220" t="str">
        <v>Mum's Red Wine &amp; Robe Hamper</v>
      </c>
      <c r="BN220" t="str">
        <v>Mum's Sip &amp; Snack Hamper</v>
      </c>
      <c r="BO220" t="str">
        <v>Mum's Sparkling &amp; Treats Hamper</v>
      </c>
      <c r="BP220" t="str">
        <v>Mum's Sweet Treat Hamper</v>
      </c>
      <c r="BQ220" t="str">
        <v>Opulent Tea Lovers Gift Set</v>
      </c>
      <c r="BR220" t="str">
        <v>Perk Me Up Coffee Hamper</v>
      </c>
      <c r="BS220" t="str">
        <v>Prosecco Celebration Hamper</v>
      </c>
      <c r="BT220" t="str">
        <v>Red &amp; White Wine Gift Box</v>
      </c>
      <c r="BU220" t="str">
        <v>Red Welcome Home Hamper</v>
      </c>
      <c r="BV220" t="str">
        <v>Red Wine &amp; Game Night In Hamper</v>
      </c>
      <c r="BW220" t="str">
        <v>Reset Mini Moment Gift Box</v>
      </c>
      <c r="BX220" t="str">
        <v>Rest &amp; Reset Wellness Gift Hamper</v>
      </c>
      <c r="BY220" t="str">
        <v>Retire In Style Hamper</v>
      </c>
      <c r="BZ220" t="str">
        <v>Robby's Entertainer Gift Pack</v>
      </c>
      <c r="CA220" t="str">
        <v>Robs Arvo BBQ Kit</v>
      </c>
      <c r="CB220" t="str">
        <v>Rob's Red Wine Tasting Hamper</v>
      </c>
      <c r="CC220" t="str">
        <v>Self Care For You Gift Box</v>
      </c>
      <c r="CD220" t="str">
        <v>Self Care Gift Hamper</v>
      </c>
      <c r="CE220" t="str">
        <v>Sip &amp; Snack Gift Hamper</v>
      </c>
      <c r="CF220" t="str">
        <v>Sparkling Celebration Car Gift Hamper</v>
      </c>
      <c r="CG220" t="str">
        <v>Summer Lovin' Shopper Bag</v>
      </c>
      <c r="CH220" t="str">
        <v>Sweet Chocolate Easter Hamper</v>
      </c>
      <c r="CI220" t="str">
        <v>Sweet Chocolate Hamper</v>
      </c>
      <c r="CJ220" t="str">
        <v>Sweet Easter Sharing Gift Hamper</v>
      </c>
      <c r="CK220" t="str">
        <v>Sweet Treats Gift Hamper</v>
      </c>
      <c r="CL220" t="str">
        <v>Take Care Gift Hamper</v>
      </c>
      <c r="CM220" t="str">
        <v>Tea &amp; Comfort Hamper</v>
      </c>
      <c r="CN220" t="str">
        <v>The Aberlour 'U R' Special Hamper</v>
      </c>
      <c r="CO220" t="str">
        <v>The Artisan Picnic Hamper</v>
      </c>
      <c r="CP220" t="str">
        <v>The BBQ Lover's Gift Box</v>
      </c>
      <c r="CQ220" t="str">
        <v>The Bondi Soap Indulgence 'Delight Me' Gift Box</v>
      </c>
      <c r="CR220" t="str">
        <v>The Coffee &amp; Crunch Bundle Hamper</v>
      </c>
      <c r="CS220" t="str">
        <v>The Coffee Lover's Gift</v>
      </c>
      <c r="CT220" t="str">
        <v>The Entertainer Crate</v>
      </c>
      <c r="CU220" t="str">
        <v>The Gents' Retreat Hamper</v>
      </c>
      <c r="CV220" t="str">
        <v>Thinking Of You Mini Moments Gift</v>
      </c>
      <c r="CW220" t="str">
        <v>Top Shelf Veuve &amp; Aberlour Whisky Gift</v>
      </c>
      <c r="CX220" t="str">
        <v>Ultimate Car Gift Pack With Meguiar's</v>
      </c>
      <c r="CY220" t="str">
        <v>Ultimate Party Pack</v>
      </c>
      <c r="CZ220" t="str">
        <v>Very Veuve Gift Hamper</v>
      </c>
      <c r="DA220" t="str">
        <v>Vitale Australian Botanicals House Essentials</v>
      </c>
      <c r="DB220" t="str">
        <v>Vitale Wellness Pamper Hamper</v>
      </c>
      <c r="DC220" t="str">
        <v>Vitality Pamper Hamper</v>
      </c>
      <c r="DD220" t="str">
        <v>Welcome Home Cheeseboard &amp; Olive Oil</v>
      </c>
      <c r="DE220" t="str">
        <v>Welcome Home Cheeseboard &amp; Red Wine</v>
      </c>
      <c r="DF220" t="str">
        <v>Wine &amp; Antipasto Hamper</v>
      </c>
      <c r="DG220" t="str">
        <v>Wine &amp; Chocolate Collection</v>
      </c>
      <c r="DH220" t="str">
        <v>With Love Sparkling Hamper</v>
      </c>
      <c r="DI220" t="str">
        <v>Yes Way Rose Hamper</v>
      </c>
      <c r="DJ220" t="str">
        <v>You're Amazing Mini Moments Gift</v>
      </c>
      <c r="DK220" t="str">
        <v>Zonzo Roro Apertivo Spritz &amp; Snack Set Gift</v>
      </c>
      <c r="DL220" t="str">
        <v>Zonzo Vodka Celebration Hamper</v>
      </c>
      <c r="DM220" t="str">
        <v>Custom Hamper</v>
      </c>
    </row>
    <row r="221" spans="1:117" x14ac:dyDescent="0.25">
      <c r="A221" s="62" t="str" cm="1">
        <f t="array" ref="A221:DM221">TRANSPOSE(_xlfn._xlws.FILTER('Hamper Listing'!$A$2:$A$160,ISNUMBER(SEARCH('Bulk Order Form'!K234,'Hamper Listing'!$A$2:$A$160)),"No Results"))</f>
        <v>A Chandon Gift Hamper</v>
      </c>
      <c r="B221" t="str">
        <v>All Chill, No Booze Beer Hamper</v>
      </c>
      <c r="C221" t="str">
        <v>Backyard Barby Essentials Crate</v>
      </c>
      <c r="D221" t="str">
        <v>Beer &amp; Wine Picnic Cooler Bag</v>
      </c>
      <c r="E221" t="str">
        <v>Bite Bundle Gourmet Snacks Hamper</v>
      </c>
      <c r="F221" t="str">
        <v>Bite Bundle Pasta Night Hamper</v>
      </c>
      <c r="G221" t="str">
        <v>Bite Bundle Snack Indulgence Hamper</v>
      </c>
      <c r="H221" t="str">
        <v>Bondi Essentials Gift Hamper</v>
      </c>
      <c r="I221" t="str">
        <v>Botanica Pamper Hamper</v>
      </c>
      <c r="J221" t="str">
        <v>Botanica Rose Chandon Gift</v>
      </c>
      <c r="K221" t="str">
        <v>Box Of Treats Easter Hamper</v>
      </c>
      <c r="L221" t="str">
        <v>Box Of Treats Hamper</v>
      </c>
      <c r="M221" t="str">
        <v>Car &amp; Wine Lovers Gift Hamper</v>
      </c>
      <c r="N221" t="str">
        <v>Car Chamois &amp; Red Wine Gift</v>
      </c>
      <c r="O221" t="str">
        <v>Car Chamois &amp; White Wine Gift</v>
      </c>
      <c r="P221" t="str">
        <v>Car Essentials Gift Pack</v>
      </c>
      <c r="Q221" t="str">
        <v>Caring For You Rest Time Gift Box</v>
      </c>
      <c r="R221" t="str">
        <v>Celebrate Shiraz Gift Box</v>
      </c>
      <c r="S221" t="str">
        <v>Chill Out Lager Hamper</v>
      </c>
      <c r="T221" t="str">
        <v>Chill Out Pale Ale Hamper</v>
      </c>
      <c r="U221" t="str">
        <v>Chivas Whisky &amp; Nuts Hamper</v>
      </c>
      <c r="V221" t="str">
        <v>Clay Date - Clay Sculpting Set For Two</v>
      </c>
      <c r="W221" t="str">
        <v>Connoisseur's Wine Collection Hamper</v>
      </c>
      <c r="X221" t="str">
        <v>Cuddle Up At Home</v>
      </c>
      <c r="Y221" t="str">
        <v>Dom Perignon Champagne Gift Hamper</v>
      </c>
      <c r="Z221" t="str">
        <v>Double Wine Canvas Shopper</v>
      </c>
      <c r="AA221" t="str">
        <v>Elegance Dom Perignon Gift Hamper</v>
      </c>
      <c r="AB221" t="str">
        <v>Elegant Shiraz Housewarming Gift Box</v>
      </c>
      <c r="AC221" t="str">
        <v>Entertain With Veuve Crate</v>
      </c>
      <c r="AD221" t="str">
        <v>For Her Essentials Hamper</v>
      </c>
      <c r="AE221" t="str">
        <v>Garden &amp; Pamper Hamper</v>
      </c>
      <c r="AF221" t="str">
        <v>Glenlivet 12 Premium Whisky Hamper</v>
      </c>
      <c r="AG221" t="str">
        <v>Glenmorangie Whisky Tasting Hamper</v>
      </c>
      <c r="AH221" t="str">
        <v>Golf &amp; Chill Pack Gift</v>
      </c>
      <c r="AI221" t="str">
        <v>Gourmet Cheeseboard Hamper</v>
      </c>
      <c r="AJ221" t="str">
        <v>Gourmet Red Wine Hamper</v>
      </c>
      <c r="AK221" t="str">
        <v>Gourmet Sauv Blanc Hamper</v>
      </c>
      <c r="AL221" t="str">
        <v>Gourmet Settlement Gift</v>
      </c>
      <c r="AM221" t="str">
        <v>Gourmet Sparkling Hamper</v>
      </c>
      <c r="AN221" t="str">
        <v>Gourmet White Wine Hamper</v>
      </c>
      <c r="AO221" t="str">
        <v>Heaps Normal for Heaps Cool Gents Gift</v>
      </c>
      <c r="AP221" t="str">
        <v>Her Comfort Care Gift</v>
      </c>
      <c r="AQ221" t="str">
        <v>Home Celebration Hamper</v>
      </c>
      <c r="AR221" t="str">
        <v>Hoppy Days Pale Ale, Snack &amp; Speaker Gift Hamper</v>
      </c>
      <c r="AS221" t="str">
        <v>Hoppy Easter Chocolate Gift Box</v>
      </c>
      <c r="AT221" t="str">
        <v>Hoppy Easter Sparkling Gift Basket</v>
      </c>
      <c r="AU221" t="str">
        <v>Johnnie Walker Whisky Hamper</v>
      </c>
      <c r="AV221" t="str">
        <v>Limoncello Picnic Party Cooler</v>
      </c>
      <c r="AW221" t="str">
        <v>Love You Beary Much Hamper</v>
      </c>
      <c r="AX221" t="str">
        <v>Luxurious Picnic Gift Hamper</v>
      </c>
      <c r="AY221" t="str">
        <v>Luxury Car &amp; St Hugo Shiraz Hamper</v>
      </c>
      <c r="AZ221" t="str">
        <v>Luxury Gift Hamper For Her</v>
      </c>
      <c r="BA221" t="str">
        <v>Luxury Gift Hamper For Him</v>
      </c>
      <c r="BB221" t="str">
        <v>Luxury Homebody Relaxation Gift Hamper</v>
      </c>
      <c r="BC221" t="str">
        <v>Luxury Moet Hamper</v>
      </c>
      <c r="BD221" t="str">
        <v>Made To Share Basket</v>
      </c>
      <c r="BE221" t="str">
        <v>Makers Mark Whisky Hamper</v>
      </c>
      <c r="BF221" t="str">
        <v>Market Munchies Canvas Bag</v>
      </c>
      <c r="BG221" t="str">
        <v>Mini Home Chef Gift Set</v>
      </c>
      <c r="BH221" t="str">
        <v>Mini Snack Gift Box</v>
      </c>
      <c r="BI221" t="str">
        <v>Moet Gift Hamper</v>
      </c>
      <c r="BJ221" t="str">
        <v>Moon Dog Brews for Him Hamper</v>
      </c>
      <c r="BK221" t="str">
        <v>Mum's Margs &amp; Me Time Gift Basket</v>
      </c>
      <c r="BL221" t="str">
        <v>Mum's Market Munchies Tote Gift</v>
      </c>
      <c r="BM221" t="str">
        <v>Mum's Red Wine &amp; Robe Hamper</v>
      </c>
      <c r="BN221" t="str">
        <v>Mum's Sip &amp; Snack Hamper</v>
      </c>
      <c r="BO221" t="str">
        <v>Mum's Sparkling &amp; Treats Hamper</v>
      </c>
      <c r="BP221" t="str">
        <v>Mum's Sweet Treat Hamper</v>
      </c>
      <c r="BQ221" t="str">
        <v>Opulent Tea Lovers Gift Set</v>
      </c>
      <c r="BR221" t="str">
        <v>Perk Me Up Coffee Hamper</v>
      </c>
      <c r="BS221" t="str">
        <v>Prosecco Celebration Hamper</v>
      </c>
      <c r="BT221" t="str">
        <v>Red &amp; White Wine Gift Box</v>
      </c>
      <c r="BU221" t="str">
        <v>Red Welcome Home Hamper</v>
      </c>
      <c r="BV221" t="str">
        <v>Red Wine &amp; Game Night In Hamper</v>
      </c>
      <c r="BW221" t="str">
        <v>Reset Mini Moment Gift Box</v>
      </c>
      <c r="BX221" t="str">
        <v>Rest &amp; Reset Wellness Gift Hamper</v>
      </c>
      <c r="BY221" t="str">
        <v>Retire In Style Hamper</v>
      </c>
      <c r="BZ221" t="str">
        <v>Robby's Entertainer Gift Pack</v>
      </c>
      <c r="CA221" t="str">
        <v>Robs Arvo BBQ Kit</v>
      </c>
      <c r="CB221" t="str">
        <v>Rob's Red Wine Tasting Hamper</v>
      </c>
      <c r="CC221" t="str">
        <v>Self Care For You Gift Box</v>
      </c>
      <c r="CD221" t="str">
        <v>Self Care Gift Hamper</v>
      </c>
      <c r="CE221" t="str">
        <v>Sip &amp; Snack Gift Hamper</v>
      </c>
      <c r="CF221" t="str">
        <v>Sparkling Celebration Car Gift Hamper</v>
      </c>
      <c r="CG221" t="str">
        <v>Summer Lovin' Shopper Bag</v>
      </c>
      <c r="CH221" t="str">
        <v>Sweet Chocolate Easter Hamper</v>
      </c>
      <c r="CI221" t="str">
        <v>Sweet Chocolate Hamper</v>
      </c>
      <c r="CJ221" t="str">
        <v>Sweet Easter Sharing Gift Hamper</v>
      </c>
      <c r="CK221" t="str">
        <v>Sweet Treats Gift Hamper</v>
      </c>
      <c r="CL221" t="str">
        <v>Take Care Gift Hamper</v>
      </c>
      <c r="CM221" t="str">
        <v>Tea &amp; Comfort Hamper</v>
      </c>
      <c r="CN221" t="str">
        <v>The Aberlour 'U R' Special Hamper</v>
      </c>
      <c r="CO221" t="str">
        <v>The Artisan Picnic Hamper</v>
      </c>
      <c r="CP221" t="str">
        <v>The BBQ Lover's Gift Box</v>
      </c>
      <c r="CQ221" t="str">
        <v>The Bondi Soap Indulgence 'Delight Me' Gift Box</v>
      </c>
      <c r="CR221" t="str">
        <v>The Coffee &amp; Crunch Bundle Hamper</v>
      </c>
      <c r="CS221" t="str">
        <v>The Coffee Lover's Gift</v>
      </c>
      <c r="CT221" t="str">
        <v>The Entertainer Crate</v>
      </c>
      <c r="CU221" t="str">
        <v>The Gents' Retreat Hamper</v>
      </c>
      <c r="CV221" t="str">
        <v>Thinking Of You Mini Moments Gift</v>
      </c>
      <c r="CW221" t="str">
        <v>Top Shelf Veuve &amp; Aberlour Whisky Gift</v>
      </c>
      <c r="CX221" t="str">
        <v>Ultimate Car Gift Pack With Meguiar's</v>
      </c>
      <c r="CY221" t="str">
        <v>Ultimate Party Pack</v>
      </c>
      <c r="CZ221" t="str">
        <v>Very Veuve Gift Hamper</v>
      </c>
      <c r="DA221" t="str">
        <v>Vitale Australian Botanicals House Essentials</v>
      </c>
      <c r="DB221" t="str">
        <v>Vitale Wellness Pamper Hamper</v>
      </c>
      <c r="DC221" t="str">
        <v>Vitality Pamper Hamper</v>
      </c>
      <c r="DD221" t="str">
        <v>Welcome Home Cheeseboard &amp; Olive Oil</v>
      </c>
      <c r="DE221" t="str">
        <v>Welcome Home Cheeseboard &amp; Red Wine</v>
      </c>
      <c r="DF221" t="str">
        <v>Wine &amp; Antipasto Hamper</v>
      </c>
      <c r="DG221" t="str">
        <v>Wine &amp; Chocolate Collection</v>
      </c>
      <c r="DH221" t="str">
        <v>With Love Sparkling Hamper</v>
      </c>
      <c r="DI221" t="str">
        <v>Yes Way Rose Hamper</v>
      </c>
      <c r="DJ221" t="str">
        <v>You're Amazing Mini Moments Gift</v>
      </c>
      <c r="DK221" t="str">
        <v>Zonzo Roro Apertivo Spritz &amp; Snack Set Gift</v>
      </c>
      <c r="DL221" t="str">
        <v>Zonzo Vodka Celebration Hamper</v>
      </c>
      <c r="DM221" t="str">
        <v>Custom Hamper</v>
      </c>
    </row>
    <row r="222" spans="1:117" x14ac:dyDescent="0.25">
      <c r="A222" s="62" t="str" cm="1">
        <f t="array" ref="A222:DM222">TRANSPOSE(_xlfn._xlws.FILTER('Hamper Listing'!$A$2:$A$160,ISNUMBER(SEARCH('Bulk Order Form'!K235,'Hamper Listing'!$A$2:$A$160)),"No Results"))</f>
        <v>A Chandon Gift Hamper</v>
      </c>
      <c r="B222" t="str">
        <v>All Chill, No Booze Beer Hamper</v>
      </c>
      <c r="C222" t="str">
        <v>Backyard Barby Essentials Crate</v>
      </c>
      <c r="D222" t="str">
        <v>Beer &amp; Wine Picnic Cooler Bag</v>
      </c>
      <c r="E222" t="str">
        <v>Bite Bundle Gourmet Snacks Hamper</v>
      </c>
      <c r="F222" t="str">
        <v>Bite Bundle Pasta Night Hamper</v>
      </c>
      <c r="G222" t="str">
        <v>Bite Bundle Snack Indulgence Hamper</v>
      </c>
      <c r="H222" t="str">
        <v>Bondi Essentials Gift Hamper</v>
      </c>
      <c r="I222" t="str">
        <v>Botanica Pamper Hamper</v>
      </c>
      <c r="J222" t="str">
        <v>Botanica Rose Chandon Gift</v>
      </c>
      <c r="K222" t="str">
        <v>Box Of Treats Easter Hamper</v>
      </c>
      <c r="L222" t="str">
        <v>Box Of Treats Hamper</v>
      </c>
      <c r="M222" t="str">
        <v>Car &amp; Wine Lovers Gift Hamper</v>
      </c>
      <c r="N222" t="str">
        <v>Car Chamois &amp; Red Wine Gift</v>
      </c>
      <c r="O222" t="str">
        <v>Car Chamois &amp; White Wine Gift</v>
      </c>
      <c r="P222" t="str">
        <v>Car Essentials Gift Pack</v>
      </c>
      <c r="Q222" t="str">
        <v>Caring For You Rest Time Gift Box</v>
      </c>
      <c r="R222" t="str">
        <v>Celebrate Shiraz Gift Box</v>
      </c>
      <c r="S222" t="str">
        <v>Chill Out Lager Hamper</v>
      </c>
      <c r="T222" t="str">
        <v>Chill Out Pale Ale Hamper</v>
      </c>
      <c r="U222" t="str">
        <v>Chivas Whisky &amp; Nuts Hamper</v>
      </c>
      <c r="V222" t="str">
        <v>Clay Date - Clay Sculpting Set For Two</v>
      </c>
      <c r="W222" t="str">
        <v>Connoisseur's Wine Collection Hamper</v>
      </c>
      <c r="X222" t="str">
        <v>Cuddle Up At Home</v>
      </c>
      <c r="Y222" t="str">
        <v>Dom Perignon Champagne Gift Hamper</v>
      </c>
      <c r="Z222" t="str">
        <v>Double Wine Canvas Shopper</v>
      </c>
      <c r="AA222" t="str">
        <v>Elegance Dom Perignon Gift Hamper</v>
      </c>
      <c r="AB222" t="str">
        <v>Elegant Shiraz Housewarming Gift Box</v>
      </c>
      <c r="AC222" t="str">
        <v>Entertain With Veuve Crate</v>
      </c>
      <c r="AD222" t="str">
        <v>For Her Essentials Hamper</v>
      </c>
      <c r="AE222" t="str">
        <v>Garden &amp; Pamper Hamper</v>
      </c>
      <c r="AF222" t="str">
        <v>Glenlivet 12 Premium Whisky Hamper</v>
      </c>
      <c r="AG222" t="str">
        <v>Glenmorangie Whisky Tasting Hamper</v>
      </c>
      <c r="AH222" t="str">
        <v>Golf &amp; Chill Pack Gift</v>
      </c>
      <c r="AI222" t="str">
        <v>Gourmet Cheeseboard Hamper</v>
      </c>
      <c r="AJ222" t="str">
        <v>Gourmet Red Wine Hamper</v>
      </c>
      <c r="AK222" t="str">
        <v>Gourmet Sauv Blanc Hamper</v>
      </c>
      <c r="AL222" t="str">
        <v>Gourmet Settlement Gift</v>
      </c>
      <c r="AM222" t="str">
        <v>Gourmet Sparkling Hamper</v>
      </c>
      <c r="AN222" t="str">
        <v>Gourmet White Wine Hamper</v>
      </c>
      <c r="AO222" t="str">
        <v>Heaps Normal for Heaps Cool Gents Gift</v>
      </c>
      <c r="AP222" t="str">
        <v>Her Comfort Care Gift</v>
      </c>
      <c r="AQ222" t="str">
        <v>Home Celebration Hamper</v>
      </c>
      <c r="AR222" t="str">
        <v>Hoppy Days Pale Ale, Snack &amp; Speaker Gift Hamper</v>
      </c>
      <c r="AS222" t="str">
        <v>Hoppy Easter Chocolate Gift Box</v>
      </c>
      <c r="AT222" t="str">
        <v>Hoppy Easter Sparkling Gift Basket</v>
      </c>
      <c r="AU222" t="str">
        <v>Johnnie Walker Whisky Hamper</v>
      </c>
      <c r="AV222" t="str">
        <v>Limoncello Picnic Party Cooler</v>
      </c>
      <c r="AW222" t="str">
        <v>Love You Beary Much Hamper</v>
      </c>
      <c r="AX222" t="str">
        <v>Luxurious Picnic Gift Hamper</v>
      </c>
      <c r="AY222" t="str">
        <v>Luxury Car &amp; St Hugo Shiraz Hamper</v>
      </c>
      <c r="AZ222" t="str">
        <v>Luxury Gift Hamper For Her</v>
      </c>
      <c r="BA222" t="str">
        <v>Luxury Gift Hamper For Him</v>
      </c>
      <c r="BB222" t="str">
        <v>Luxury Homebody Relaxation Gift Hamper</v>
      </c>
      <c r="BC222" t="str">
        <v>Luxury Moet Hamper</v>
      </c>
      <c r="BD222" t="str">
        <v>Made To Share Basket</v>
      </c>
      <c r="BE222" t="str">
        <v>Makers Mark Whisky Hamper</v>
      </c>
      <c r="BF222" t="str">
        <v>Market Munchies Canvas Bag</v>
      </c>
      <c r="BG222" t="str">
        <v>Mini Home Chef Gift Set</v>
      </c>
      <c r="BH222" t="str">
        <v>Mini Snack Gift Box</v>
      </c>
      <c r="BI222" t="str">
        <v>Moet Gift Hamper</v>
      </c>
      <c r="BJ222" t="str">
        <v>Moon Dog Brews for Him Hamper</v>
      </c>
      <c r="BK222" t="str">
        <v>Mum's Margs &amp; Me Time Gift Basket</v>
      </c>
      <c r="BL222" t="str">
        <v>Mum's Market Munchies Tote Gift</v>
      </c>
      <c r="BM222" t="str">
        <v>Mum's Red Wine &amp; Robe Hamper</v>
      </c>
      <c r="BN222" t="str">
        <v>Mum's Sip &amp; Snack Hamper</v>
      </c>
      <c r="BO222" t="str">
        <v>Mum's Sparkling &amp; Treats Hamper</v>
      </c>
      <c r="BP222" t="str">
        <v>Mum's Sweet Treat Hamper</v>
      </c>
      <c r="BQ222" t="str">
        <v>Opulent Tea Lovers Gift Set</v>
      </c>
      <c r="BR222" t="str">
        <v>Perk Me Up Coffee Hamper</v>
      </c>
      <c r="BS222" t="str">
        <v>Prosecco Celebration Hamper</v>
      </c>
      <c r="BT222" t="str">
        <v>Red &amp; White Wine Gift Box</v>
      </c>
      <c r="BU222" t="str">
        <v>Red Welcome Home Hamper</v>
      </c>
      <c r="BV222" t="str">
        <v>Red Wine &amp; Game Night In Hamper</v>
      </c>
      <c r="BW222" t="str">
        <v>Reset Mini Moment Gift Box</v>
      </c>
      <c r="BX222" t="str">
        <v>Rest &amp; Reset Wellness Gift Hamper</v>
      </c>
      <c r="BY222" t="str">
        <v>Retire In Style Hamper</v>
      </c>
      <c r="BZ222" t="str">
        <v>Robby's Entertainer Gift Pack</v>
      </c>
      <c r="CA222" t="str">
        <v>Robs Arvo BBQ Kit</v>
      </c>
      <c r="CB222" t="str">
        <v>Rob's Red Wine Tasting Hamper</v>
      </c>
      <c r="CC222" t="str">
        <v>Self Care For You Gift Box</v>
      </c>
      <c r="CD222" t="str">
        <v>Self Care Gift Hamper</v>
      </c>
      <c r="CE222" t="str">
        <v>Sip &amp; Snack Gift Hamper</v>
      </c>
      <c r="CF222" t="str">
        <v>Sparkling Celebration Car Gift Hamper</v>
      </c>
      <c r="CG222" t="str">
        <v>Summer Lovin' Shopper Bag</v>
      </c>
      <c r="CH222" t="str">
        <v>Sweet Chocolate Easter Hamper</v>
      </c>
      <c r="CI222" t="str">
        <v>Sweet Chocolate Hamper</v>
      </c>
      <c r="CJ222" t="str">
        <v>Sweet Easter Sharing Gift Hamper</v>
      </c>
      <c r="CK222" t="str">
        <v>Sweet Treats Gift Hamper</v>
      </c>
      <c r="CL222" t="str">
        <v>Take Care Gift Hamper</v>
      </c>
      <c r="CM222" t="str">
        <v>Tea &amp; Comfort Hamper</v>
      </c>
      <c r="CN222" t="str">
        <v>The Aberlour 'U R' Special Hamper</v>
      </c>
      <c r="CO222" t="str">
        <v>The Artisan Picnic Hamper</v>
      </c>
      <c r="CP222" t="str">
        <v>The BBQ Lover's Gift Box</v>
      </c>
      <c r="CQ222" t="str">
        <v>The Bondi Soap Indulgence 'Delight Me' Gift Box</v>
      </c>
      <c r="CR222" t="str">
        <v>The Coffee &amp; Crunch Bundle Hamper</v>
      </c>
      <c r="CS222" t="str">
        <v>The Coffee Lover's Gift</v>
      </c>
      <c r="CT222" t="str">
        <v>The Entertainer Crate</v>
      </c>
      <c r="CU222" t="str">
        <v>The Gents' Retreat Hamper</v>
      </c>
      <c r="CV222" t="str">
        <v>Thinking Of You Mini Moments Gift</v>
      </c>
      <c r="CW222" t="str">
        <v>Top Shelf Veuve &amp; Aberlour Whisky Gift</v>
      </c>
      <c r="CX222" t="str">
        <v>Ultimate Car Gift Pack With Meguiar's</v>
      </c>
      <c r="CY222" t="str">
        <v>Ultimate Party Pack</v>
      </c>
      <c r="CZ222" t="str">
        <v>Very Veuve Gift Hamper</v>
      </c>
      <c r="DA222" t="str">
        <v>Vitale Australian Botanicals House Essentials</v>
      </c>
      <c r="DB222" t="str">
        <v>Vitale Wellness Pamper Hamper</v>
      </c>
      <c r="DC222" t="str">
        <v>Vitality Pamper Hamper</v>
      </c>
      <c r="DD222" t="str">
        <v>Welcome Home Cheeseboard &amp; Olive Oil</v>
      </c>
      <c r="DE222" t="str">
        <v>Welcome Home Cheeseboard &amp; Red Wine</v>
      </c>
      <c r="DF222" t="str">
        <v>Wine &amp; Antipasto Hamper</v>
      </c>
      <c r="DG222" t="str">
        <v>Wine &amp; Chocolate Collection</v>
      </c>
      <c r="DH222" t="str">
        <v>With Love Sparkling Hamper</v>
      </c>
      <c r="DI222" t="str">
        <v>Yes Way Rose Hamper</v>
      </c>
      <c r="DJ222" t="str">
        <v>You're Amazing Mini Moments Gift</v>
      </c>
      <c r="DK222" t="str">
        <v>Zonzo Roro Apertivo Spritz &amp; Snack Set Gift</v>
      </c>
      <c r="DL222" t="str">
        <v>Zonzo Vodka Celebration Hamper</v>
      </c>
      <c r="DM222" t="str">
        <v>Custom Hamper</v>
      </c>
    </row>
    <row r="223" spans="1:117" x14ac:dyDescent="0.25">
      <c r="A223" s="62" t="str" cm="1">
        <f t="array" ref="A223:DM223">TRANSPOSE(_xlfn._xlws.FILTER('Hamper Listing'!$A$2:$A$160,ISNUMBER(SEARCH('Bulk Order Form'!K236,'Hamper Listing'!$A$2:$A$160)),"No Results"))</f>
        <v>A Chandon Gift Hamper</v>
      </c>
      <c r="B223" t="str">
        <v>All Chill, No Booze Beer Hamper</v>
      </c>
      <c r="C223" t="str">
        <v>Backyard Barby Essentials Crate</v>
      </c>
      <c r="D223" t="str">
        <v>Beer &amp; Wine Picnic Cooler Bag</v>
      </c>
      <c r="E223" t="str">
        <v>Bite Bundle Gourmet Snacks Hamper</v>
      </c>
      <c r="F223" t="str">
        <v>Bite Bundle Pasta Night Hamper</v>
      </c>
      <c r="G223" t="str">
        <v>Bite Bundle Snack Indulgence Hamper</v>
      </c>
      <c r="H223" t="str">
        <v>Bondi Essentials Gift Hamper</v>
      </c>
      <c r="I223" t="str">
        <v>Botanica Pamper Hamper</v>
      </c>
      <c r="J223" t="str">
        <v>Botanica Rose Chandon Gift</v>
      </c>
      <c r="K223" t="str">
        <v>Box Of Treats Easter Hamper</v>
      </c>
      <c r="L223" t="str">
        <v>Box Of Treats Hamper</v>
      </c>
      <c r="M223" t="str">
        <v>Car &amp; Wine Lovers Gift Hamper</v>
      </c>
      <c r="N223" t="str">
        <v>Car Chamois &amp; Red Wine Gift</v>
      </c>
      <c r="O223" t="str">
        <v>Car Chamois &amp; White Wine Gift</v>
      </c>
      <c r="P223" t="str">
        <v>Car Essentials Gift Pack</v>
      </c>
      <c r="Q223" t="str">
        <v>Caring For You Rest Time Gift Box</v>
      </c>
      <c r="R223" t="str">
        <v>Celebrate Shiraz Gift Box</v>
      </c>
      <c r="S223" t="str">
        <v>Chill Out Lager Hamper</v>
      </c>
      <c r="T223" t="str">
        <v>Chill Out Pale Ale Hamper</v>
      </c>
      <c r="U223" t="str">
        <v>Chivas Whisky &amp; Nuts Hamper</v>
      </c>
      <c r="V223" t="str">
        <v>Clay Date - Clay Sculpting Set For Two</v>
      </c>
      <c r="W223" t="str">
        <v>Connoisseur's Wine Collection Hamper</v>
      </c>
      <c r="X223" t="str">
        <v>Cuddle Up At Home</v>
      </c>
      <c r="Y223" t="str">
        <v>Dom Perignon Champagne Gift Hamper</v>
      </c>
      <c r="Z223" t="str">
        <v>Double Wine Canvas Shopper</v>
      </c>
      <c r="AA223" t="str">
        <v>Elegance Dom Perignon Gift Hamper</v>
      </c>
      <c r="AB223" t="str">
        <v>Elegant Shiraz Housewarming Gift Box</v>
      </c>
      <c r="AC223" t="str">
        <v>Entertain With Veuve Crate</v>
      </c>
      <c r="AD223" t="str">
        <v>For Her Essentials Hamper</v>
      </c>
      <c r="AE223" t="str">
        <v>Garden &amp; Pamper Hamper</v>
      </c>
      <c r="AF223" t="str">
        <v>Glenlivet 12 Premium Whisky Hamper</v>
      </c>
      <c r="AG223" t="str">
        <v>Glenmorangie Whisky Tasting Hamper</v>
      </c>
      <c r="AH223" t="str">
        <v>Golf &amp; Chill Pack Gift</v>
      </c>
      <c r="AI223" t="str">
        <v>Gourmet Cheeseboard Hamper</v>
      </c>
      <c r="AJ223" t="str">
        <v>Gourmet Red Wine Hamper</v>
      </c>
      <c r="AK223" t="str">
        <v>Gourmet Sauv Blanc Hamper</v>
      </c>
      <c r="AL223" t="str">
        <v>Gourmet Settlement Gift</v>
      </c>
      <c r="AM223" t="str">
        <v>Gourmet Sparkling Hamper</v>
      </c>
      <c r="AN223" t="str">
        <v>Gourmet White Wine Hamper</v>
      </c>
      <c r="AO223" t="str">
        <v>Heaps Normal for Heaps Cool Gents Gift</v>
      </c>
      <c r="AP223" t="str">
        <v>Her Comfort Care Gift</v>
      </c>
      <c r="AQ223" t="str">
        <v>Home Celebration Hamper</v>
      </c>
      <c r="AR223" t="str">
        <v>Hoppy Days Pale Ale, Snack &amp; Speaker Gift Hamper</v>
      </c>
      <c r="AS223" t="str">
        <v>Hoppy Easter Chocolate Gift Box</v>
      </c>
      <c r="AT223" t="str">
        <v>Hoppy Easter Sparkling Gift Basket</v>
      </c>
      <c r="AU223" t="str">
        <v>Johnnie Walker Whisky Hamper</v>
      </c>
      <c r="AV223" t="str">
        <v>Limoncello Picnic Party Cooler</v>
      </c>
      <c r="AW223" t="str">
        <v>Love You Beary Much Hamper</v>
      </c>
      <c r="AX223" t="str">
        <v>Luxurious Picnic Gift Hamper</v>
      </c>
      <c r="AY223" t="str">
        <v>Luxury Car &amp; St Hugo Shiraz Hamper</v>
      </c>
      <c r="AZ223" t="str">
        <v>Luxury Gift Hamper For Her</v>
      </c>
      <c r="BA223" t="str">
        <v>Luxury Gift Hamper For Him</v>
      </c>
      <c r="BB223" t="str">
        <v>Luxury Homebody Relaxation Gift Hamper</v>
      </c>
      <c r="BC223" t="str">
        <v>Luxury Moet Hamper</v>
      </c>
      <c r="BD223" t="str">
        <v>Made To Share Basket</v>
      </c>
      <c r="BE223" t="str">
        <v>Makers Mark Whisky Hamper</v>
      </c>
      <c r="BF223" t="str">
        <v>Market Munchies Canvas Bag</v>
      </c>
      <c r="BG223" t="str">
        <v>Mini Home Chef Gift Set</v>
      </c>
      <c r="BH223" t="str">
        <v>Mini Snack Gift Box</v>
      </c>
      <c r="BI223" t="str">
        <v>Moet Gift Hamper</v>
      </c>
      <c r="BJ223" t="str">
        <v>Moon Dog Brews for Him Hamper</v>
      </c>
      <c r="BK223" t="str">
        <v>Mum's Margs &amp; Me Time Gift Basket</v>
      </c>
      <c r="BL223" t="str">
        <v>Mum's Market Munchies Tote Gift</v>
      </c>
      <c r="BM223" t="str">
        <v>Mum's Red Wine &amp; Robe Hamper</v>
      </c>
      <c r="BN223" t="str">
        <v>Mum's Sip &amp; Snack Hamper</v>
      </c>
      <c r="BO223" t="str">
        <v>Mum's Sparkling &amp; Treats Hamper</v>
      </c>
      <c r="BP223" t="str">
        <v>Mum's Sweet Treat Hamper</v>
      </c>
      <c r="BQ223" t="str">
        <v>Opulent Tea Lovers Gift Set</v>
      </c>
      <c r="BR223" t="str">
        <v>Perk Me Up Coffee Hamper</v>
      </c>
      <c r="BS223" t="str">
        <v>Prosecco Celebration Hamper</v>
      </c>
      <c r="BT223" t="str">
        <v>Red &amp; White Wine Gift Box</v>
      </c>
      <c r="BU223" t="str">
        <v>Red Welcome Home Hamper</v>
      </c>
      <c r="BV223" t="str">
        <v>Red Wine &amp; Game Night In Hamper</v>
      </c>
      <c r="BW223" t="str">
        <v>Reset Mini Moment Gift Box</v>
      </c>
      <c r="BX223" t="str">
        <v>Rest &amp; Reset Wellness Gift Hamper</v>
      </c>
      <c r="BY223" t="str">
        <v>Retire In Style Hamper</v>
      </c>
      <c r="BZ223" t="str">
        <v>Robby's Entertainer Gift Pack</v>
      </c>
      <c r="CA223" t="str">
        <v>Robs Arvo BBQ Kit</v>
      </c>
      <c r="CB223" t="str">
        <v>Rob's Red Wine Tasting Hamper</v>
      </c>
      <c r="CC223" t="str">
        <v>Self Care For You Gift Box</v>
      </c>
      <c r="CD223" t="str">
        <v>Self Care Gift Hamper</v>
      </c>
      <c r="CE223" t="str">
        <v>Sip &amp; Snack Gift Hamper</v>
      </c>
      <c r="CF223" t="str">
        <v>Sparkling Celebration Car Gift Hamper</v>
      </c>
      <c r="CG223" t="str">
        <v>Summer Lovin' Shopper Bag</v>
      </c>
      <c r="CH223" t="str">
        <v>Sweet Chocolate Easter Hamper</v>
      </c>
      <c r="CI223" t="str">
        <v>Sweet Chocolate Hamper</v>
      </c>
      <c r="CJ223" t="str">
        <v>Sweet Easter Sharing Gift Hamper</v>
      </c>
      <c r="CK223" t="str">
        <v>Sweet Treats Gift Hamper</v>
      </c>
      <c r="CL223" t="str">
        <v>Take Care Gift Hamper</v>
      </c>
      <c r="CM223" t="str">
        <v>Tea &amp; Comfort Hamper</v>
      </c>
      <c r="CN223" t="str">
        <v>The Aberlour 'U R' Special Hamper</v>
      </c>
      <c r="CO223" t="str">
        <v>The Artisan Picnic Hamper</v>
      </c>
      <c r="CP223" t="str">
        <v>The BBQ Lover's Gift Box</v>
      </c>
      <c r="CQ223" t="str">
        <v>The Bondi Soap Indulgence 'Delight Me' Gift Box</v>
      </c>
      <c r="CR223" t="str">
        <v>The Coffee &amp; Crunch Bundle Hamper</v>
      </c>
      <c r="CS223" t="str">
        <v>The Coffee Lover's Gift</v>
      </c>
      <c r="CT223" t="str">
        <v>The Entertainer Crate</v>
      </c>
      <c r="CU223" t="str">
        <v>The Gents' Retreat Hamper</v>
      </c>
      <c r="CV223" t="str">
        <v>Thinking Of You Mini Moments Gift</v>
      </c>
      <c r="CW223" t="str">
        <v>Top Shelf Veuve &amp; Aberlour Whisky Gift</v>
      </c>
      <c r="CX223" t="str">
        <v>Ultimate Car Gift Pack With Meguiar's</v>
      </c>
      <c r="CY223" t="str">
        <v>Ultimate Party Pack</v>
      </c>
      <c r="CZ223" t="str">
        <v>Very Veuve Gift Hamper</v>
      </c>
      <c r="DA223" t="str">
        <v>Vitale Australian Botanicals House Essentials</v>
      </c>
      <c r="DB223" t="str">
        <v>Vitale Wellness Pamper Hamper</v>
      </c>
      <c r="DC223" t="str">
        <v>Vitality Pamper Hamper</v>
      </c>
      <c r="DD223" t="str">
        <v>Welcome Home Cheeseboard &amp; Olive Oil</v>
      </c>
      <c r="DE223" t="str">
        <v>Welcome Home Cheeseboard &amp; Red Wine</v>
      </c>
      <c r="DF223" t="str">
        <v>Wine &amp; Antipasto Hamper</v>
      </c>
      <c r="DG223" t="str">
        <v>Wine &amp; Chocolate Collection</v>
      </c>
      <c r="DH223" t="str">
        <v>With Love Sparkling Hamper</v>
      </c>
      <c r="DI223" t="str">
        <v>Yes Way Rose Hamper</v>
      </c>
      <c r="DJ223" t="str">
        <v>You're Amazing Mini Moments Gift</v>
      </c>
      <c r="DK223" t="str">
        <v>Zonzo Roro Apertivo Spritz &amp; Snack Set Gift</v>
      </c>
      <c r="DL223" t="str">
        <v>Zonzo Vodka Celebration Hamper</v>
      </c>
      <c r="DM223" t="str">
        <v>Custom Hamper</v>
      </c>
    </row>
    <row r="224" spans="1:117" x14ac:dyDescent="0.25">
      <c r="A224" s="62" t="str" cm="1">
        <f t="array" ref="A224:DM224">TRANSPOSE(_xlfn._xlws.FILTER('Hamper Listing'!$A$2:$A$160,ISNUMBER(SEARCH('Bulk Order Form'!K237,'Hamper Listing'!$A$2:$A$160)),"No Results"))</f>
        <v>A Chandon Gift Hamper</v>
      </c>
      <c r="B224" t="str">
        <v>All Chill, No Booze Beer Hamper</v>
      </c>
      <c r="C224" t="str">
        <v>Backyard Barby Essentials Crate</v>
      </c>
      <c r="D224" t="str">
        <v>Beer &amp; Wine Picnic Cooler Bag</v>
      </c>
      <c r="E224" t="str">
        <v>Bite Bundle Gourmet Snacks Hamper</v>
      </c>
      <c r="F224" t="str">
        <v>Bite Bundle Pasta Night Hamper</v>
      </c>
      <c r="G224" t="str">
        <v>Bite Bundle Snack Indulgence Hamper</v>
      </c>
      <c r="H224" t="str">
        <v>Bondi Essentials Gift Hamper</v>
      </c>
      <c r="I224" t="str">
        <v>Botanica Pamper Hamper</v>
      </c>
      <c r="J224" t="str">
        <v>Botanica Rose Chandon Gift</v>
      </c>
      <c r="K224" t="str">
        <v>Box Of Treats Easter Hamper</v>
      </c>
      <c r="L224" t="str">
        <v>Box Of Treats Hamper</v>
      </c>
      <c r="M224" t="str">
        <v>Car &amp; Wine Lovers Gift Hamper</v>
      </c>
      <c r="N224" t="str">
        <v>Car Chamois &amp; Red Wine Gift</v>
      </c>
      <c r="O224" t="str">
        <v>Car Chamois &amp; White Wine Gift</v>
      </c>
      <c r="P224" t="str">
        <v>Car Essentials Gift Pack</v>
      </c>
      <c r="Q224" t="str">
        <v>Caring For You Rest Time Gift Box</v>
      </c>
      <c r="R224" t="str">
        <v>Celebrate Shiraz Gift Box</v>
      </c>
      <c r="S224" t="str">
        <v>Chill Out Lager Hamper</v>
      </c>
      <c r="T224" t="str">
        <v>Chill Out Pale Ale Hamper</v>
      </c>
      <c r="U224" t="str">
        <v>Chivas Whisky &amp; Nuts Hamper</v>
      </c>
      <c r="V224" t="str">
        <v>Clay Date - Clay Sculpting Set For Two</v>
      </c>
      <c r="W224" t="str">
        <v>Connoisseur's Wine Collection Hamper</v>
      </c>
      <c r="X224" t="str">
        <v>Cuddle Up At Home</v>
      </c>
      <c r="Y224" t="str">
        <v>Dom Perignon Champagne Gift Hamper</v>
      </c>
      <c r="Z224" t="str">
        <v>Double Wine Canvas Shopper</v>
      </c>
      <c r="AA224" t="str">
        <v>Elegance Dom Perignon Gift Hamper</v>
      </c>
      <c r="AB224" t="str">
        <v>Elegant Shiraz Housewarming Gift Box</v>
      </c>
      <c r="AC224" t="str">
        <v>Entertain With Veuve Crate</v>
      </c>
      <c r="AD224" t="str">
        <v>For Her Essentials Hamper</v>
      </c>
      <c r="AE224" t="str">
        <v>Garden &amp; Pamper Hamper</v>
      </c>
      <c r="AF224" t="str">
        <v>Glenlivet 12 Premium Whisky Hamper</v>
      </c>
      <c r="AG224" t="str">
        <v>Glenmorangie Whisky Tasting Hamper</v>
      </c>
      <c r="AH224" t="str">
        <v>Golf &amp; Chill Pack Gift</v>
      </c>
      <c r="AI224" t="str">
        <v>Gourmet Cheeseboard Hamper</v>
      </c>
      <c r="AJ224" t="str">
        <v>Gourmet Red Wine Hamper</v>
      </c>
      <c r="AK224" t="str">
        <v>Gourmet Sauv Blanc Hamper</v>
      </c>
      <c r="AL224" t="str">
        <v>Gourmet Settlement Gift</v>
      </c>
      <c r="AM224" t="str">
        <v>Gourmet Sparkling Hamper</v>
      </c>
      <c r="AN224" t="str">
        <v>Gourmet White Wine Hamper</v>
      </c>
      <c r="AO224" t="str">
        <v>Heaps Normal for Heaps Cool Gents Gift</v>
      </c>
      <c r="AP224" t="str">
        <v>Her Comfort Care Gift</v>
      </c>
      <c r="AQ224" t="str">
        <v>Home Celebration Hamper</v>
      </c>
      <c r="AR224" t="str">
        <v>Hoppy Days Pale Ale, Snack &amp; Speaker Gift Hamper</v>
      </c>
      <c r="AS224" t="str">
        <v>Hoppy Easter Chocolate Gift Box</v>
      </c>
      <c r="AT224" t="str">
        <v>Hoppy Easter Sparkling Gift Basket</v>
      </c>
      <c r="AU224" t="str">
        <v>Johnnie Walker Whisky Hamper</v>
      </c>
      <c r="AV224" t="str">
        <v>Limoncello Picnic Party Cooler</v>
      </c>
      <c r="AW224" t="str">
        <v>Love You Beary Much Hamper</v>
      </c>
      <c r="AX224" t="str">
        <v>Luxurious Picnic Gift Hamper</v>
      </c>
      <c r="AY224" t="str">
        <v>Luxury Car &amp; St Hugo Shiraz Hamper</v>
      </c>
      <c r="AZ224" t="str">
        <v>Luxury Gift Hamper For Her</v>
      </c>
      <c r="BA224" t="str">
        <v>Luxury Gift Hamper For Him</v>
      </c>
      <c r="BB224" t="str">
        <v>Luxury Homebody Relaxation Gift Hamper</v>
      </c>
      <c r="BC224" t="str">
        <v>Luxury Moet Hamper</v>
      </c>
      <c r="BD224" t="str">
        <v>Made To Share Basket</v>
      </c>
      <c r="BE224" t="str">
        <v>Makers Mark Whisky Hamper</v>
      </c>
      <c r="BF224" t="str">
        <v>Market Munchies Canvas Bag</v>
      </c>
      <c r="BG224" t="str">
        <v>Mini Home Chef Gift Set</v>
      </c>
      <c r="BH224" t="str">
        <v>Mini Snack Gift Box</v>
      </c>
      <c r="BI224" t="str">
        <v>Moet Gift Hamper</v>
      </c>
      <c r="BJ224" t="str">
        <v>Moon Dog Brews for Him Hamper</v>
      </c>
      <c r="BK224" t="str">
        <v>Mum's Margs &amp; Me Time Gift Basket</v>
      </c>
      <c r="BL224" t="str">
        <v>Mum's Market Munchies Tote Gift</v>
      </c>
      <c r="BM224" t="str">
        <v>Mum's Red Wine &amp; Robe Hamper</v>
      </c>
      <c r="BN224" t="str">
        <v>Mum's Sip &amp; Snack Hamper</v>
      </c>
      <c r="BO224" t="str">
        <v>Mum's Sparkling &amp; Treats Hamper</v>
      </c>
      <c r="BP224" t="str">
        <v>Mum's Sweet Treat Hamper</v>
      </c>
      <c r="BQ224" t="str">
        <v>Opulent Tea Lovers Gift Set</v>
      </c>
      <c r="BR224" t="str">
        <v>Perk Me Up Coffee Hamper</v>
      </c>
      <c r="BS224" t="str">
        <v>Prosecco Celebration Hamper</v>
      </c>
      <c r="BT224" t="str">
        <v>Red &amp; White Wine Gift Box</v>
      </c>
      <c r="BU224" t="str">
        <v>Red Welcome Home Hamper</v>
      </c>
      <c r="BV224" t="str">
        <v>Red Wine &amp; Game Night In Hamper</v>
      </c>
      <c r="BW224" t="str">
        <v>Reset Mini Moment Gift Box</v>
      </c>
      <c r="BX224" t="str">
        <v>Rest &amp; Reset Wellness Gift Hamper</v>
      </c>
      <c r="BY224" t="str">
        <v>Retire In Style Hamper</v>
      </c>
      <c r="BZ224" t="str">
        <v>Robby's Entertainer Gift Pack</v>
      </c>
      <c r="CA224" t="str">
        <v>Robs Arvo BBQ Kit</v>
      </c>
      <c r="CB224" t="str">
        <v>Rob's Red Wine Tasting Hamper</v>
      </c>
      <c r="CC224" t="str">
        <v>Self Care For You Gift Box</v>
      </c>
      <c r="CD224" t="str">
        <v>Self Care Gift Hamper</v>
      </c>
      <c r="CE224" t="str">
        <v>Sip &amp; Snack Gift Hamper</v>
      </c>
      <c r="CF224" t="str">
        <v>Sparkling Celebration Car Gift Hamper</v>
      </c>
      <c r="CG224" t="str">
        <v>Summer Lovin' Shopper Bag</v>
      </c>
      <c r="CH224" t="str">
        <v>Sweet Chocolate Easter Hamper</v>
      </c>
      <c r="CI224" t="str">
        <v>Sweet Chocolate Hamper</v>
      </c>
      <c r="CJ224" t="str">
        <v>Sweet Easter Sharing Gift Hamper</v>
      </c>
      <c r="CK224" t="str">
        <v>Sweet Treats Gift Hamper</v>
      </c>
      <c r="CL224" t="str">
        <v>Take Care Gift Hamper</v>
      </c>
      <c r="CM224" t="str">
        <v>Tea &amp; Comfort Hamper</v>
      </c>
      <c r="CN224" t="str">
        <v>The Aberlour 'U R' Special Hamper</v>
      </c>
      <c r="CO224" t="str">
        <v>The Artisan Picnic Hamper</v>
      </c>
      <c r="CP224" t="str">
        <v>The BBQ Lover's Gift Box</v>
      </c>
      <c r="CQ224" t="str">
        <v>The Bondi Soap Indulgence 'Delight Me' Gift Box</v>
      </c>
      <c r="CR224" t="str">
        <v>The Coffee &amp; Crunch Bundle Hamper</v>
      </c>
      <c r="CS224" t="str">
        <v>The Coffee Lover's Gift</v>
      </c>
      <c r="CT224" t="str">
        <v>The Entertainer Crate</v>
      </c>
      <c r="CU224" t="str">
        <v>The Gents' Retreat Hamper</v>
      </c>
      <c r="CV224" t="str">
        <v>Thinking Of You Mini Moments Gift</v>
      </c>
      <c r="CW224" t="str">
        <v>Top Shelf Veuve &amp; Aberlour Whisky Gift</v>
      </c>
      <c r="CX224" t="str">
        <v>Ultimate Car Gift Pack With Meguiar's</v>
      </c>
      <c r="CY224" t="str">
        <v>Ultimate Party Pack</v>
      </c>
      <c r="CZ224" t="str">
        <v>Very Veuve Gift Hamper</v>
      </c>
      <c r="DA224" t="str">
        <v>Vitale Australian Botanicals House Essentials</v>
      </c>
      <c r="DB224" t="str">
        <v>Vitale Wellness Pamper Hamper</v>
      </c>
      <c r="DC224" t="str">
        <v>Vitality Pamper Hamper</v>
      </c>
      <c r="DD224" t="str">
        <v>Welcome Home Cheeseboard &amp; Olive Oil</v>
      </c>
      <c r="DE224" t="str">
        <v>Welcome Home Cheeseboard &amp; Red Wine</v>
      </c>
      <c r="DF224" t="str">
        <v>Wine &amp; Antipasto Hamper</v>
      </c>
      <c r="DG224" t="str">
        <v>Wine &amp; Chocolate Collection</v>
      </c>
      <c r="DH224" t="str">
        <v>With Love Sparkling Hamper</v>
      </c>
      <c r="DI224" t="str">
        <v>Yes Way Rose Hamper</v>
      </c>
      <c r="DJ224" t="str">
        <v>You're Amazing Mini Moments Gift</v>
      </c>
      <c r="DK224" t="str">
        <v>Zonzo Roro Apertivo Spritz &amp; Snack Set Gift</v>
      </c>
      <c r="DL224" t="str">
        <v>Zonzo Vodka Celebration Hamper</v>
      </c>
      <c r="DM224" t="str">
        <v>Custom Hamper</v>
      </c>
    </row>
    <row r="225" spans="1:117" x14ac:dyDescent="0.25">
      <c r="A225" s="62" t="str" cm="1">
        <f t="array" ref="A225:DM225">TRANSPOSE(_xlfn._xlws.FILTER('Hamper Listing'!$A$2:$A$160,ISNUMBER(SEARCH('Bulk Order Form'!K238,'Hamper Listing'!$A$2:$A$160)),"No Results"))</f>
        <v>A Chandon Gift Hamper</v>
      </c>
      <c r="B225" t="str">
        <v>All Chill, No Booze Beer Hamper</v>
      </c>
      <c r="C225" t="str">
        <v>Backyard Barby Essentials Crate</v>
      </c>
      <c r="D225" t="str">
        <v>Beer &amp; Wine Picnic Cooler Bag</v>
      </c>
      <c r="E225" t="str">
        <v>Bite Bundle Gourmet Snacks Hamper</v>
      </c>
      <c r="F225" t="str">
        <v>Bite Bundle Pasta Night Hamper</v>
      </c>
      <c r="G225" t="str">
        <v>Bite Bundle Snack Indulgence Hamper</v>
      </c>
      <c r="H225" t="str">
        <v>Bondi Essentials Gift Hamper</v>
      </c>
      <c r="I225" t="str">
        <v>Botanica Pamper Hamper</v>
      </c>
      <c r="J225" t="str">
        <v>Botanica Rose Chandon Gift</v>
      </c>
      <c r="K225" t="str">
        <v>Box Of Treats Easter Hamper</v>
      </c>
      <c r="L225" t="str">
        <v>Box Of Treats Hamper</v>
      </c>
      <c r="M225" t="str">
        <v>Car &amp; Wine Lovers Gift Hamper</v>
      </c>
      <c r="N225" t="str">
        <v>Car Chamois &amp; Red Wine Gift</v>
      </c>
      <c r="O225" t="str">
        <v>Car Chamois &amp; White Wine Gift</v>
      </c>
      <c r="P225" t="str">
        <v>Car Essentials Gift Pack</v>
      </c>
      <c r="Q225" t="str">
        <v>Caring For You Rest Time Gift Box</v>
      </c>
      <c r="R225" t="str">
        <v>Celebrate Shiraz Gift Box</v>
      </c>
      <c r="S225" t="str">
        <v>Chill Out Lager Hamper</v>
      </c>
      <c r="T225" t="str">
        <v>Chill Out Pale Ale Hamper</v>
      </c>
      <c r="U225" t="str">
        <v>Chivas Whisky &amp; Nuts Hamper</v>
      </c>
      <c r="V225" t="str">
        <v>Clay Date - Clay Sculpting Set For Two</v>
      </c>
      <c r="W225" t="str">
        <v>Connoisseur's Wine Collection Hamper</v>
      </c>
      <c r="X225" t="str">
        <v>Cuddle Up At Home</v>
      </c>
      <c r="Y225" t="str">
        <v>Dom Perignon Champagne Gift Hamper</v>
      </c>
      <c r="Z225" t="str">
        <v>Double Wine Canvas Shopper</v>
      </c>
      <c r="AA225" t="str">
        <v>Elegance Dom Perignon Gift Hamper</v>
      </c>
      <c r="AB225" t="str">
        <v>Elegant Shiraz Housewarming Gift Box</v>
      </c>
      <c r="AC225" t="str">
        <v>Entertain With Veuve Crate</v>
      </c>
      <c r="AD225" t="str">
        <v>For Her Essentials Hamper</v>
      </c>
      <c r="AE225" t="str">
        <v>Garden &amp; Pamper Hamper</v>
      </c>
      <c r="AF225" t="str">
        <v>Glenlivet 12 Premium Whisky Hamper</v>
      </c>
      <c r="AG225" t="str">
        <v>Glenmorangie Whisky Tasting Hamper</v>
      </c>
      <c r="AH225" t="str">
        <v>Golf &amp; Chill Pack Gift</v>
      </c>
      <c r="AI225" t="str">
        <v>Gourmet Cheeseboard Hamper</v>
      </c>
      <c r="AJ225" t="str">
        <v>Gourmet Red Wine Hamper</v>
      </c>
      <c r="AK225" t="str">
        <v>Gourmet Sauv Blanc Hamper</v>
      </c>
      <c r="AL225" t="str">
        <v>Gourmet Settlement Gift</v>
      </c>
      <c r="AM225" t="str">
        <v>Gourmet Sparkling Hamper</v>
      </c>
      <c r="AN225" t="str">
        <v>Gourmet White Wine Hamper</v>
      </c>
      <c r="AO225" t="str">
        <v>Heaps Normal for Heaps Cool Gents Gift</v>
      </c>
      <c r="AP225" t="str">
        <v>Her Comfort Care Gift</v>
      </c>
      <c r="AQ225" t="str">
        <v>Home Celebration Hamper</v>
      </c>
      <c r="AR225" t="str">
        <v>Hoppy Days Pale Ale, Snack &amp; Speaker Gift Hamper</v>
      </c>
      <c r="AS225" t="str">
        <v>Hoppy Easter Chocolate Gift Box</v>
      </c>
      <c r="AT225" t="str">
        <v>Hoppy Easter Sparkling Gift Basket</v>
      </c>
      <c r="AU225" t="str">
        <v>Johnnie Walker Whisky Hamper</v>
      </c>
      <c r="AV225" t="str">
        <v>Limoncello Picnic Party Cooler</v>
      </c>
      <c r="AW225" t="str">
        <v>Love You Beary Much Hamper</v>
      </c>
      <c r="AX225" t="str">
        <v>Luxurious Picnic Gift Hamper</v>
      </c>
      <c r="AY225" t="str">
        <v>Luxury Car &amp; St Hugo Shiraz Hamper</v>
      </c>
      <c r="AZ225" t="str">
        <v>Luxury Gift Hamper For Her</v>
      </c>
      <c r="BA225" t="str">
        <v>Luxury Gift Hamper For Him</v>
      </c>
      <c r="BB225" t="str">
        <v>Luxury Homebody Relaxation Gift Hamper</v>
      </c>
      <c r="BC225" t="str">
        <v>Luxury Moet Hamper</v>
      </c>
      <c r="BD225" t="str">
        <v>Made To Share Basket</v>
      </c>
      <c r="BE225" t="str">
        <v>Makers Mark Whisky Hamper</v>
      </c>
      <c r="BF225" t="str">
        <v>Market Munchies Canvas Bag</v>
      </c>
      <c r="BG225" t="str">
        <v>Mini Home Chef Gift Set</v>
      </c>
      <c r="BH225" t="str">
        <v>Mini Snack Gift Box</v>
      </c>
      <c r="BI225" t="str">
        <v>Moet Gift Hamper</v>
      </c>
      <c r="BJ225" t="str">
        <v>Moon Dog Brews for Him Hamper</v>
      </c>
      <c r="BK225" t="str">
        <v>Mum's Margs &amp; Me Time Gift Basket</v>
      </c>
      <c r="BL225" t="str">
        <v>Mum's Market Munchies Tote Gift</v>
      </c>
      <c r="BM225" t="str">
        <v>Mum's Red Wine &amp; Robe Hamper</v>
      </c>
      <c r="BN225" t="str">
        <v>Mum's Sip &amp; Snack Hamper</v>
      </c>
      <c r="BO225" t="str">
        <v>Mum's Sparkling &amp; Treats Hamper</v>
      </c>
      <c r="BP225" t="str">
        <v>Mum's Sweet Treat Hamper</v>
      </c>
      <c r="BQ225" t="str">
        <v>Opulent Tea Lovers Gift Set</v>
      </c>
      <c r="BR225" t="str">
        <v>Perk Me Up Coffee Hamper</v>
      </c>
      <c r="BS225" t="str">
        <v>Prosecco Celebration Hamper</v>
      </c>
      <c r="BT225" t="str">
        <v>Red &amp; White Wine Gift Box</v>
      </c>
      <c r="BU225" t="str">
        <v>Red Welcome Home Hamper</v>
      </c>
      <c r="BV225" t="str">
        <v>Red Wine &amp; Game Night In Hamper</v>
      </c>
      <c r="BW225" t="str">
        <v>Reset Mini Moment Gift Box</v>
      </c>
      <c r="BX225" t="str">
        <v>Rest &amp; Reset Wellness Gift Hamper</v>
      </c>
      <c r="BY225" t="str">
        <v>Retire In Style Hamper</v>
      </c>
      <c r="BZ225" t="str">
        <v>Robby's Entertainer Gift Pack</v>
      </c>
      <c r="CA225" t="str">
        <v>Robs Arvo BBQ Kit</v>
      </c>
      <c r="CB225" t="str">
        <v>Rob's Red Wine Tasting Hamper</v>
      </c>
      <c r="CC225" t="str">
        <v>Self Care For You Gift Box</v>
      </c>
      <c r="CD225" t="str">
        <v>Self Care Gift Hamper</v>
      </c>
      <c r="CE225" t="str">
        <v>Sip &amp; Snack Gift Hamper</v>
      </c>
      <c r="CF225" t="str">
        <v>Sparkling Celebration Car Gift Hamper</v>
      </c>
      <c r="CG225" t="str">
        <v>Summer Lovin' Shopper Bag</v>
      </c>
      <c r="CH225" t="str">
        <v>Sweet Chocolate Easter Hamper</v>
      </c>
      <c r="CI225" t="str">
        <v>Sweet Chocolate Hamper</v>
      </c>
      <c r="CJ225" t="str">
        <v>Sweet Easter Sharing Gift Hamper</v>
      </c>
      <c r="CK225" t="str">
        <v>Sweet Treats Gift Hamper</v>
      </c>
      <c r="CL225" t="str">
        <v>Take Care Gift Hamper</v>
      </c>
      <c r="CM225" t="str">
        <v>Tea &amp; Comfort Hamper</v>
      </c>
      <c r="CN225" t="str">
        <v>The Aberlour 'U R' Special Hamper</v>
      </c>
      <c r="CO225" t="str">
        <v>The Artisan Picnic Hamper</v>
      </c>
      <c r="CP225" t="str">
        <v>The BBQ Lover's Gift Box</v>
      </c>
      <c r="CQ225" t="str">
        <v>The Bondi Soap Indulgence 'Delight Me' Gift Box</v>
      </c>
      <c r="CR225" t="str">
        <v>The Coffee &amp; Crunch Bundle Hamper</v>
      </c>
      <c r="CS225" t="str">
        <v>The Coffee Lover's Gift</v>
      </c>
      <c r="CT225" t="str">
        <v>The Entertainer Crate</v>
      </c>
      <c r="CU225" t="str">
        <v>The Gents' Retreat Hamper</v>
      </c>
      <c r="CV225" t="str">
        <v>Thinking Of You Mini Moments Gift</v>
      </c>
      <c r="CW225" t="str">
        <v>Top Shelf Veuve &amp; Aberlour Whisky Gift</v>
      </c>
      <c r="CX225" t="str">
        <v>Ultimate Car Gift Pack With Meguiar's</v>
      </c>
      <c r="CY225" t="str">
        <v>Ultimate Party Pack</v>
      </c>
      <c r="CZ225" t="str">
        <v>Very Veuve Gift Hamper</v>
      </c>
      <c r="DA225" t="str">
        <v>Vitale Australian Botanicals House Essentials</v>
      </c>
      <c r="DB225" t="str">
        <v>Vitale Wellness Pamper Hamper</v>
      </c>
      <c r="DC225" t="str">
        <v>Vitality Pamper Hamper</v>
      </c>
      <c r="DD225" t="str">
        <v>Welcome Home Cheeseboard &amp; Olive Oil</v>
      </c>
      <c r="DE225" t="str">
        <v>Welcome Home Cheeseboard &amp; Red Wine</v>
      </c>
      <c r="DF225" t="str">
        <v>Wine &amp; Antipasto Hamper</v>
      </c>
      <c r="DG225" t="str">
        <v>Wine &amp; Chocolate Collection</v>
      </c>
      <c r="DH225" t="str">
        <v>With Love Sparkling Hamper</v>
      </c>
      <c r="DI225" t="str">
        <v>Yes Way Rose Hamper</v>
      </c>
      <c r="DJ225" t="str">
        <v>You're Amazing Mini Moments Gift</v>
      </c>
      <c r="DK225" t="str">
        <v>Zonzo Roro Apertivo Spritz &amp; Snack Set Gift</v>
      </c>
      <c r="DL225" t="str">
        <v>Zonzo Vodka Celebration Hamper</v>
      </c>
      <c r="DM225" t="str">
        <v>Custom Hamper</v>
      </c>
    </row>
    <row r="226" spans="1:117" x14ac:dyDescent="0.25">
      <c r="A226" s="62" t="str" cm="1">
        <f t="array" ref="A226:DM226">TRANSPOSE(_xlfn._xlws.FILTER('Hamper Listing'!$A$2:$A$160,ISNUMBER(SEARCH('Bulk Order Form'!K239,'Hamper Listing'!$A$2:$A$160)),"No Results"))</f>
        <v>A Chandon Gift Hamper</v>
      </c>
      <c r="B226" t="str">
        <v>All Chill, No Booze Beer Hamper</v>
      </c>
      <c r="C226" t="str">
        <v>Backyard Barby Essentials Crate</v>
      </c>
      <c r="D226" t="str">
        <v>Beer &amp; Wine Picnic Cooler Bag</v>
      </c>
      <c r="E226" t="str">
        <v>Bite Bundle Gourmet Snacks Hamper</v>
      </c>
      <c r="F226" t="str">
        <v>Bite Bundle Pasta Night Hamper</v>
      </c>
      <c r="G226" t="str">
        <v>Bite Bundle Snack Indulgence Hamper</v>
      </c>
      <c r="H226" t="str">
        <v>Bondi Essentials Gift Hamper</v>
      </c>
      <c r="I226" t="str">
        <v>Botanica Pamper Hamper</v>
      </c>
      <c r="J226" t="str">
        <v>Botanica Rose Chandon Gift</v>
      </c>
      <c r="K226" t="str">
        <v>Box Of Treats Easter Hamper</v>
      </c>
      <c r="L226" t="str">
        <v>Box Of Treats Hamper</v>
      </c>
      <c r="M226" t="str">
        <v>Car &amp; Wine Lovers Gift Hamper</v>
      </c>
      <c r="N226" t="str">
        <v>Car Chamois &amp; Red Wine Gift</v>
      </c>
      <c r="O226" t="str">
        <v>Car Chamois &amp; White Wine Gift</v>
      </c>
      <c r="P226" t="str">
        <v>Car Essentials Gift Pack</v>
      </c>
      <c r="Q226" t="str">
        <v>Caring For You Rest Time Gift Box</v>
      </c>
      <c r="R226" t="str">
        <v>Celebrate Shiraz Gift Box</v>
      </c>
      <c r="S226" t="str">
        <v>Chill Out Lager Hamper</v>
      </c>
      <c r="T226" t="str">
        <v>Chill Out Pale Ale Hamper</v>
      </c>
      <c r="U226" t="str">
        <v>Chivas Whisky &amp; Nuts Hamper</v>
      </c>
      <c r="V226" t="str">
        <v>Clay Date - Clay Sculpting Set For Two</v>
      </c>
      <c r="W226" t="str">
        <v>Connoisseur's Wine Collection Hamper</v>
      </c>
      <c r="X226" t="str">
        <v>Cuddle Up At Home</v>
      </c>
      <c r="Y226" t="str">
        <v>Dom Perignon Champagne Gift Hamper</v>
      </c>
      <c r="Z226" t="str">
        <v>Double Wine Canvas Shopper</v>
      </c>
      <c r="AA226" t="str">
        <v>Elegance Dom Perignon Gift Hamper</v>
      </c>
      <c r="AB226" t="str">
        <v>Elegant Shiraz Housewarming Gift Box</v>
      </c>
      <c r="AC226" t="str">
        <v>Entertain With Veuve Crate</v>
      </c>
      <c r="AD226" t="str">
        <v>For Her Essentials Hamper</v>
      </c>
      <c r="AE226" t="str">
        <v>Garden &amp; Pamper Hamper</v>
      </c>
      <c r="AF226" t="str">
        <v>Glenlivet 12 Premium Whisky Hamper</v>
      </c>
      <c r="AG226" t="str">
        <v>Glenmorangie Whisky Tasting Hamper</v>
      </c>
      <c r="AH226" t="str">
        <v>Golf &amp; Chill Pack Gift</v>
      </c>
      <c r="AI226" t="str">
        <v>Gourmet Cheeseboard Hamper</v>
      </c>
      <c r="AJ226" t="str">
        <v>Gourmet Red Wine Hamper</v>
      </c>
      <c r="AK226" t="str">
        <v>Gourmet Sauv Blanc Hamper</v>
      </c>
      <c r="AL226" t="str">
        <v>Gourmet Settlement Gift</v>
      </c>
      <c r="AM226" t="str">
        <v>Gourmet Sparkling Hamper</v>
      </c>
      <c r="AN226" t="str">
        <v>Gourmet White Wine Hamper</v>
      </c>
      <c r="AO226" t="str">
        <v>Heaps Normal for Heaps Cool Gents Gift</v>
      </c>
      <c r="AP226" t="str">
        <v>Her Comfort Care Gift</v>
      </c>
      <c r="AQ226" t="str">
        <v>Home Celebration Hamper</v>
      </c>
      <c r="AR226" t="str">
        <v>Hoppy Days Pale Ale, Snack &amp; Speaker Gift Hamper</v>
      </c>
      <c r="AS226" t="str">
        <v>Hoppy Easter Chocolate Gift Box</v>
      </c>
      <c r="AT226" t="str">
        <v>Hoppy Easter Sparkling Gift Basket</v>
      </c>
      <c r="AU226" t="str">
        <v>Johnnie Walker Whisky Hamper</v>
      </c>
      <c r="AV226" t="str">
        <v>Limoncello Picnic Party Cooler</v>
      </c>
      <c r="AW226" t="str">
        <v>Love You Beary Much Hamper</v>
      </c>
      <c r="AX226" t="str">
        <v>Luxurious Picnic Gift Hamper</v>
      </c>
      <c r="AY226" t="str">
        <v>Luxury Car &amp; St Hugo Shiraz Hamper</v>
      </c>
      <c r="AZ226" t="str">
        <v>Luxury Gift Hamper For Her</v>
      </c>
      <c r="BA226" t="str">
        <v>Luxury Gift Hamper For Him</v>
      </c>
      <c r="BB226" t="str">
        <v>Luxury Homebody Relaxation Gift Hamper</v>
      </c>
      <c r="BC226" t="str">
        <v>Luxury Moet Hamper</v>
      </c>
      <c r="BD226" t="str">
        <v>Made To Share Basket</v>
      </c>
      <c r="BE226" t="str">
        <v>Makers Mark Whisky Hamper</v>
      </c>
      <c r="BF226" t="str">
        <v>Market Munchies Canvas Bag</v>
      </c>
      <c r="BG226" t="str">
        <v>Mini Home Chef Gift Set</v>
      </c>
      <c r="BH226" t="str">
        <v>Mini Snack Gift Box</v>
      </c>
      <c r="BI226" t="str">
        <v>Moet Gift Hamper</v>
      </c>
      <c r="BJ226" t="str">
        <v>Moon Dog Brews for Him Hamper</v>
      </c>
      <c r="BK226" t="str">
        <v>Mum's Margs &amp; Me Time Gift Basket</v>
      </c>
      <c r="BL226" t="str">
        <v>Mum's Market Munchies Tote Gift</v>
      </c>
      <c r="BM226" t="str">
        <v>Mum's Red Wine &amp; Robe Hamper</v>
      </c>
      <c r="BN226" t="str">
        <v>Mum's Sip &amp; Snack Hamper</v>
      </c>
      <c r="BO226" t="str">
        <v>Mum's Sparkling &amp; Treats Hamper</v>
      </c>
      <c r="BP226" t="str">
        <v>Mum's Sweet Treat Hamper</v>
      </c>
      <c r="BQ226" t="str">
        <v>Opulent Tea Lovers Gift Set</v>
      </c>
      <c r="BR226" t="str">
        <v>Perk Me Up Coffee Hamper</v>
      </c>
      <c r="BS226" t="str">
        <v>Prosecco Celebration Hamper</v>
      </c>
      <c r="BT226" t="str">
        <v>Red &amp; White Wine Gift Box</v>
      </c>
      <c r="BU226" t="str">
        <v>Red Welcome Home Hamper</v>
      </c>
      <c r="BV226" t="str">
        <v>Red Wine &amp; Game Night In Hamper</v>
      </c>
      <c r="BW226" t="str">
        <v>Reset Mini Moment Gift Box</v>
      </c>
      <c r="BX226" t="str">
        <v>Rest &amp; Reset Wellness Gift Hamper</v>
      </c>
      <c r="BY226" t="str">
        <v>Retire In Style Hamper</v>
      </c>
      <c r="BZ226" t="str">
        <v>Robby's Entertainer Gift Pack</v>
      </c>
      <c r="CA226" t="str">
        <v>Robs Arvo BBQ Kit</v>
      </c>
      <c r="CB226" t="str">
        <v>Rob's Red Wine Tasting Hamper</v>
      </c>
      <c r="CC226" t="str">
        <v>Self Care For You Gift Box</v>
      </c>
      <c r="CD226" t="str">
        <v>Self Care Gift Hamper</v>
      </c>
      <c r="CE226" t="str">
        <v>Sip &amp; Snack Gift Hamper</v>
      </c>
      <c r="CF226" t="str">
        <v>Sparkling Celebration Car Gift Hamper</v>
      </c>
      <c r="CG226" t="str">
        <v>Summer Lovin' Shopper Bag</v>
      </c>
      <c r="CH226" t="str">
        <v>Sweet Chocolate Easter Hamper</v>
      </c>
      <c r="CI226" t="str">
        <v>Sweet Chocolate Hamper</v>
      </c>
      <c r="CJ226" t="str">
        <v>Sweet Easter Sharing Gift Hamper</v>
      </c>
      <c r="CK226" t="str">
        <v>Sweet Treats Gift Hamper</v>
      </c>
      <c r="CL226" t="str">
        <v>Take Care Gift Hamper</v>
      </c>
      <c r="CM226" t="str">
        <v>Tea &amp; Comfort Hamper</v>
      </c>
      <c r="CN226" t="str">
        <v>The Aberlour 'U R' Special Hamper</v>
      </c>
      <c r="CO226" t="str">
        <v>The Artisan Picnic Hamper</v>
      </c>
      <c r="CP226" t="str">
        <v>The BBQ Lover's Gift Box</v>
      </c>
      <c r="CQ226" t="str">
        <v>The Bondi Soap Indulgence 'Delight Me' Gift Box</v>
      </c>
      <c r="CR226" t="str">
        <v>The Coffee &amp; Crunch Bundle Hamper</v>
      </c>
      <c r="CS226" t="str">
        <v>The Coffee Lover's Gift</v>
      </c>
      <c r="CT226" t="str">
        <v>The Entertainer Crate</v>
      </c>
      <c r="CU226" t="str">
        <v>The Gents' Retreat Hamper</v>
      </c>
      <c r="CV226" t="str">
        <v>Thinking Of You Mini Moments Gift</v>
      </c>
      <c r="CW226" t="str">
        <v>Top Shelf Veuve &amp; Aberlour Whisky Gift</v>
      </c>
      <c r="CX226" t="str">
        <v>Ultimate Car Gift Pack With Meguiar's</v>
      </c>
      <c r="CY226" t="str">
        <v>Ultimate Party Pack</v>
      </c>
      <c r="CZ226" t="str">
        <v>Very Veuve Gift Hamper</v>
      </c>
      <c r="DA226" t="str">
        <v>Vitale Australian Botanicals House Essentials</v>
      </c>
      <c r="DB226" t="str">
        <v>Vitale Wellness Pamper Hamper</v>
      </c>
      <c r="DC226" t="str">
        <v>Vitality Pamper Hamper</v>
      </c>
      <c r="DD226" t="str">
        <v>Welcome Home Cheeseboard &amp; Olive Oil</v>
      </c>
      <c r="DE226" t="str">
        <v>Welcome Home Cheeseboard &amp; Red Wine</v>
      </c>
      <c r="DF226" t="str">
        <v>Wine &amp; Antipasto Hamper</v>
      </c>
      <c r="DG226" t="str">
        <v>Wine &amp; Chocolate Collection</v>
      </c>
      <c r="DH226" t="str">
        <v>With Love Sparkling Hamper</v>
      </c>
      <c r="DI226" t="str">
        <v>Yes Way Rose Hamper</v>
      </c>
      <c r="DJ226" t="str">
        <v>You're Amazing Mini Moments Gift</v>
      </c>
      <c r="DK226" t="str">
        <v>Zonzo Roro Apertivo Spritz &amp; Snack Set Gift</v>
      </c>
      <c r="DL226" t="str">
        <v>Zonzo Vodka Celebration Hamper</v>
      </c>
      <c r="DM226" t="str">
        <v>Custom Hamper</v>
      </c>
    </row>
    <row r="227" spans="1:117" x14ac:dyDescent="0.25">
      <c r="A227" s="62" t="str" cm="1">
        <f t="array" ref="A227:DM227">TRANSPOSE(_xlfn._xlws.FILTER('Hamper Listing'!$A$2:$A$160,ISNUMBER(SEARCH('Bulk Order Form'!K240,'Hamper Listing'!$A$2:$A$160)),"No Results"))</f>
        <v>A Chandon Gift Hamper</v>
      </c>
      <c r="B227" t="str">
        <v>All Chill, No Booze Beer Hamper</v>
      </c>
      <c r="C227" t="str">
        <v>Backyard Barby Essentials Crate</v>
      </c>
      <c r="D227" t="str">
        <v>Beer &amp; Wine Picnic Cooler Bag</v>
      </c>
      <c r="E227" t="str">
        <v>Bite Bundle Gourmet Snacks Hamper</v>
      </c>
      <c r="F227" t="str">
        <v>Bite Bundle Pasta Night Hamper</v>
      </c>
      <c r="G227" t="str">
        <v>Bite Bundle Snack Indulgence Hamper</v>
      </c>
      <c r="H227" t="str">
        <v>Bondi Essentials Gift Hamper</v>
      </c>
      <c r="I227" t="str">
        <v>Botanica Pamper Hamper</v>
      </c>
      <c r="J227" t="str">
        <v>Botanica Rose Chandon Gift</v>
      </c>
      <c r="K227" t="str">
        <v>Box Of Treats Easter Hamper</v>
      </c>
      <c r="L227" t="str">
        <v>Box Of Treats Hamper</v>
      </c>
      <c r="M227" t="str">
        <v>Car &amp; Wine Lovers Gift Hamper</v>
      </c>
      <c r="N227" t="str">
        <v>Car Chamois &amp; Red Wine Gift</v>
      </c>
      <c r="O227" t="str">
        <v>Car Chamois &amp; White Wine Gift</v>
      </c>
      <c r="P227" t="str">
        <v>Car Essentials Gift Pack</v>
      </c>
      <c r="Q227" t="str">
        <v>Caring For You Rest Time Gift Box</v>
      </c>
      <c r="R227" t="str">
        <v>Celebrate Shiraz Gift Box</v>
      </c>
      <c r="S227" t="str">
        <v>Chill Out Lager Hamper</v>
      </c>
      <c r="T227" t="str">
        <v>Chill Out Pale Ale Hamper</v>
      </c>
      <c r="U227" t="str">
        <v>Chivas Whisky &amp; Nuts Hamper</v>
      </c>
      <c r="V227" t="str">
        <v>Clay Date - Clay Sculpting Set For Two</v>
      </c>
      <c r="W227" t="str">
        <v>Connoisseur's Wine Collection Hamper</v>
      </c>
      <c r="X227" t="str">
        <v>Cuddle Up At Home</v>
      </c>
      <c r="Y227" t="str">
        <v>Dom Perignon Champagne Gift Hamper</v>
      </c>
      <c r="Z227" t="str">
        <v>Double Wine Canvas Shopper</v>
      </c>
      <c r="AA227" t="str">
        <v>Elegance Dom Perignon Gift Hamper</v>
      </c>
      <c r="AB227" t="str">
        <v>Elegant Shiraz Housewarming Gift Box</v>
      </c>
      <c r="AC227" t="str">
        <v>Entertain With Veuve Crate</v>
      </c>
      <c r="AD227" t="str">
        <v>For Her Essentials Hamper</v>
      </c>
      <c r="AE227" t="str">
        <v>Garden &amp; Pamper Hamper</v>
      </c>
      <c r="AF227" t="str">
        <v>Glenlivet 12 Premium Whisky Hamper</v>
      </c>
      <c r="AG227" t="str">
        <v>Glenmorangie Whisky Tasting Hamper</v>
      </c>
      <c r="AH227" t="str">
        <v>Golf &amp; Chill Pack Gift</v>
      </c>
      <c r="AI227" t="str">
        <v>Gourmet Cheeseboard Hamper</v>
      </c>
      <c r="AJ227" t="str">
        <v>Gourmet Red Wine Hamper</v>
      </c>
      <c r="AK227" t="str">
        <v>Gourmet Sauv Blanc Hamper</v>
      </c>
      <c r="AL227" t="str">
        <v>Gourmet Settlement Gift</v>
      </c>
      <c r="AM227" t="str">
        <v>Gourmet Sparkling Hamper</v>
      </c>
      <c r="AN227" t="str">
        <v>Gourmet White Wine Hamper</v>
      </c>
      <c r="AO227" t="str">
        <v>Heaps Normal for Heaps Cool Gents Gift</v>
      </c>
      <c r="AP227" t="str">
        <v>Her Comfort Care Gift</v>
      </c>
      <c r="AQ227" t="str">
        <v>Home Celebration Hamper</v>
      </c>
      <c r="AR227" t="str">
        <v>Hoppy Days Pale Ale, Snack &amp; Speaker Gift Hamper</v>
      </c>
      <c r="AS227" t="str">
        <v>Hoppy Easter Chocolate Gift Box</v>
      </c>
      <c r="AT227" t="str">
        <v>Hoppy Easter Sparkling Gift Basket</v>
      </c>
      <c r="AU227" t="str">
        <v>Johnnie Walker Whisky Hamper</v>
      </c>
      <c r="AV227" t="str">
        <v>Limoncello Picnic Party Cooler</v>
      </c>
      <c r="AW227" t="str">
        <v>Love You Beary Much Hamper</v>
      </c>
      <c r="AX227" t="str">
        <v>Luxurious Picnic Gift Hamper</v>
      </c>
      <c r="AY227" t="str">
        <v>Luxury Car &amp; St Hugo Shiraz Hamper</v>
      </c>
      <c r="AZ227" t="str">
        <v>Luxury Gift Hamper For Her</v>
      </c>
      <c r="BA227" t="str">
        <v>Luxury Gift Hamper For Him</v>
      </c>
      <c r="BB227" t="str">
        <v>Luxury Homebody Relaxation Gift Hamper</v>
      </c>
      <c r="BC227" t="str">
        <v>Luxury Moet Hamper</v>
      </c>
      <c r="BD227" t="str">
        <v>Made To Share Basket</v>
      </c>
      <c r="BE227" t="str">
        <v>Makers Mark Whisky Hamper</v>
      </c>
      <c r="BF227" t="str">
        <v>Market Munchies Canvas Bag</v>
      </c>
      <c r="BG227" t="str">
        <v>Mini Home Chef Gift Set</v>
      </c>
      <c r="BH227" t="str">
        <v>Mini Snack Gift Box</v>
      </c>
      <c r="BI227" t="str">
        <v>Moet Gift Hamper</v>
      </c>
      <c r="BJ227" t="str">
        <v>Moon Dog Brews for Him Hamper</v>
      </c>
      <c r="BK227" t="str">
        <v>Mum's Margs &amp; Me Time Gift Basket</v>
      </c>
      <c r="BL227" t="str">
        <v>Mum's Market Munchies Tote Gift</v>
      </c>
      <c r="BM227" t="str">
        <v>Mum's Red Wine &amp; Robe Hamper</v>
      </c>
      <c r="BN227" t="str">
        <v>Mum's Sip &amp; Snack Hamper</v>
      </c>
      <c r="BO227" t="str">
        <v>Mum's Sparkling &amp; Treats Hamper</v>
      </c>
      <c r="BP227" t="str">
        <v>Mum's Sweet Treat Hamper</v>
      </c>
      <c r="BQ227" t="str">
        <v>Opulent Tea Lovers Gift Set</v>
      </c>
      <c r="BR227" t="str">
        <v>Perk Me Up Coffee Hamper</v>
      </c>
      <c r="BS227" t="str">
        <v>Prosecco Celebration Hamper</v>
      </c>
      <c r="BT227" t="str">
        <v>Red &amp; White Wine Gift Box</v>
      </c>
      <c r="BU227" t="str">
        <v>Red Welcome Home Hamper</v>
      </c>
      <c r="BV227" t="str">
        <v>Red Wine &amp; Game Night In Hamper</v>
      </c>
      <c r="BW227" t="str">
        <v>Reset Mini Moment Gift Box</v>
      </c>
      <c r="BX227" t="str">
        <v>Rest &amp; Reset Wellness Gift Hamper</v>
      </c>
      <c r="BY227" t="str">
        <v>Retire In Style Hamper</v>
      </c>
      <c r="BZ227" t="str">
        <v>Robby's Entertainer Gift Pack</v>
      </c>
      <c r="CA227" t="str">
        <v>Robs Arvo BBQ Kit</v>
      </c>
      <c r="CB227" t="str">
        <v>Rob's Red Wine Tasting Hamper</v>
      </c>
      <c r="CC227" t="str">
        <v>Self Care For You Gift Box</v>
      </c>
      <c r="CD227" t="str">
        <v>Self Care Gift Hamper</v>
      </c>
      <c r="CE227" t="str">
        <v>Sip &amp; Snack Gift Hamper</v>
      </c>
      <c r="CF227" t="str">
        <v>Sparkling Celebration Car Gift Hamper</v>
      </c>
      <c r="CG227" t="str">
        <v>Summer Lovin' Shopper Bag</v>
      </c>
      <c r="CH227" t="str">
        <v>Sweet Chocolate Easter Hamper</v>
      </c>
      <c r="CI227" t="str">
        <v>Sweet Chocolate Hamper</v>
      </c>
      <c r="CJ227" t="str">
        <v>Sweet Easter Sharing Gift Hamper</v>
      </c>
      <c r="CK227" t="str">
        <v>Sweet Treats Gift Hamper</v>
      </c>
      <c r="CL227" t="str">
        <v>Take Care Gift Hamper</v>
      </c>
      <c r="CM227" t="str">
        <v>Tea &amp; Comfort Hamper</v>
      </c>
      <c r="CN227" t="str">
        <v>The Aberlour 'U R' Special Hamper</v>
      </c>
      <c r="CO227" t="str">
        <v>The Artisan Picnic Hamper</v>
      </c>
      <c r="CP227" t="str">
        <v>The BBQ Lover's Gift Box</v>
      </c>
      <c r="CQ227" t="str">
        <v>The Bondi Soap Indulgence 'Delight Me' Gift Box</v>
      </c>
      <c r="CR227" t="str">
        <v>The Coffee &amp; Crunch Bundle Hamper</v>
      </c>
      <c r="CS227" t="str">
        <v>The Coffee Lover's Gift</v>
      </c>
      <c r="CT227" t="str">
        <v>The Entertainer Crate</v>
      </c>
      <c r="CU227" t="str">
        <v>The Gents' Retreat Hamper</v>
      </c>
      <c r="CV227" t="str">
        <v>Thinking Of You Mini Moments Gift</v>
      </c>
      <c r="CW227" t="str">
        <v>Top Shelf Veuve &amp; Aberlour Whisky Gift</v>
      </c>
      <c r="CX227" t="str">
        <v>Ultimate Car Gift Pack With Meguiar's</v>
      </c>
      <c r="CY227" t="str">
        <v>Ultimate Party Pack</v>
      </c>
      <c r="CZ227" t="str">
        <v>Very Veuve Gift Hamper</v>
      </c>
      <c r="DA227" t="str">
        <v>Vitale Australian Botanicals House Essentials</v>
      </c>
      <c r="DB227" t="str">
        <v>Vitale Wellness Pamper Hamper</v>
      </c>
      <c r="DC227" t="str">
        <v>Vitality Pamper Hamper</v>
      </c>
      <c r="DD227" t="str">
        <v>Welcome Home Cheeseboard &amp; Olive Oil</v>
      </c>
      <c r="DE227" t="str">
        <v>Welcome Home Cheeseboard &amp; Red Wine</v>
      </c>
      <c r="DF227" t="str">
        <v>Wine &amp; Antipasto Hamper</v>
      </c>
      <c r="DG227" t="str">
        <v>Wine &amp; Chocolate Collection</v>
      </c>
      <c r="DH227" t="str">
        <v>With Love Sparkling Hamper</v>
      </c>
      <c r="DI227" t="str">
        <v>Yes Way Rose Hamper</v>
      </c>
      <c r="DJ227" t="str">
        <v>You're Amazing Mini Moments Gift</v>
      </c>
      <c r="DK227" t="str">
        <v>Zonzo Roro Apertivo Spritz &amp; Snack Set Gift</v>
      </c>
      <c r="DL227" t="str">
        <v>Zonzo Vodka Celebration Hamper</v>
      </c>
      <c r="DM227" t="str">
        <v>Custom Hamper</v>
      </c>
    </row>
    <row r="228" spans="1:117" x14ac:dyDescent="0.25">
      <c r="A228" s="62" t="str" cm="1">
        <f t="array" ref="A228:DM228">TRANSPOSE(_xlfn._xlws.FILTER('Hamper Listing'!$A$2:$A$160,ISNUMBER(SEARCH('Bulk Order Form'!K241,'Hamper Listing'!$A$2:$A$160)),"No Results"))</f>
        <v>A Chandon Gift Hamper</v>
      </c>
      <c r="B228" t="str">
        <v>All Chill, No Booze Beer Hamper</v>
      </c>
      <c r="C228" t="str">
        <v>Backyard Barby Essentials Crate</v>
      </c>
      <c r="D228" t="str">
        <v>Beer &amp; Wine Picnic Cooler Bag</v>
      </c>
      <c r="E228" t="str">
        <v>Bite Bundle Gourmet Snacks Hamper</v>
      </c>
      <c r="F228" t="str">
        <v>Bite Bundle Pasta Night Hamper</v>
      </c>
      <c r="G228" t="str">
        <v>Bite Bundle Snack Indulgence Hamper</v>
      </c>
      <c r="H228" t="str">
        <v>Bondi Essentials Gift Hamper</v>
      </c>
      <c r="I228" t="str">
        <v>Botanica Pamper Hamper</v>
      </c>
      <c r="J228" t="str">
        <v>Botanica Rose Chandon Gift</v>
      </c>
      <c r="K228" t="str">
        <v>Box Of Treats Easter Hamper</v>
      </c>
      <c r="L228" t="str">
        <v>Box Of Treats Hamper</v>
      </c>
      <c r="M228" t="str">
        <v>Car &amp; Wine Lovers Gift Hamper</v>
      </c>
      <c r="N228" t="str">
        <v>Car Chamois &amp; Red Wine Gift</v>
      </c>
      <c r="O228" t="str">
        <v>Car Chamois &amp; White Wine Gift</v>
      </c>
      <c r="P228" t="str">
        <v>Car Essentials Gift Pack</v>
      </c>
      <c r="Q228" t="str">
        <v>Caring For You Rest Time Gift Box</v>
      </c>
      <c r="R228" t="str">
        <v>Celebrate Shiraz Gift Box</v>
      </c>
      <c r="S228" t="str">
        <v>Chill Out Lager Hamper</v>
      </c>
      <c r="T228" t="str">
        <v>Chill Out Pale Ale Hamper</v>
      </c>
      <c r="U228" t="str">
        <v>Chivas Whisky &amp; Nuts Hamper</v>
      </c>
      <c r="V228" t="str">
        <v>Clay Date - Clay Sculpting Set For Two</v>
      </c>
      <c r="W228" t="str">
        <v>Connoisseur's Wine Collection Hamper</v>
      </c>
      <c r="X228" t="str">
        <v>Cuddle Up At Home</v>
      </c>
      <c r="Y228" t="str">
        <v>Dom Perignon Champagne Gift Hamper</v>
      </c>
      <c r="Z228" t="str">
        <v>Double Wine Canvas Shopper</v>
      </c>
      <c r="AA228" t="str">
        <v>Elegance Dom Perignon Gift Hamper</v>
      </c>
      <c r="AB228" t="str">
        <v>Elegant Shiraz Housewarming Gift Box</v>
      </c>
      <c r="AC228" t="str">
        <v>Entertain With Veuve Crate</v>
      </c>
      <c r="AD228" t="str">
        <v>For Her Essentials Hamper</v>
      </c>
      <c r="AE228" t="str">
        <v>Garden &amp; Pamper Hamper</v>
      </c>
      <c r="AF228" t="str">
        <v>Glenlivet 12 Premium Whisky Hamper</v>
      </c>
      <c r="AG228" t="str">
        <v>Glenmorangie Whisky Tasting Hamper</v>
      </c>
      <c r="AH228" t="str">
        <v>Golf &amp; Chill Pack Gift</v>
      </c>
      <c r="AI228" t="str">
        <v>Gourmet Cheeseboard Hamper</v>
      </c>
      <c r="AJ228" t="str">
        <v>Gourmet Red Wine Hamper</v>
      </c>
      <c r="AK228" t="str">
        <v>Gourmet Sauv Blanc Hamper</v>
      </c>
      <c r="AL228" t="str">
        <v>Gourmet Settlement Gift</v>
      </c>
      <c r="AM228" t="str">
        <v>Gourmet Sparkling Hamper</v>
      </c>
      <c r="AN228" t="str">
        <v>Gourmet White Wine Hamper</v>
      </c>
      <c r="AO228" t="str">
        <v>Heaps Normal for Heaps Cool Gents Gift</v>
      </c>
      <c r="AP228" t="str">
        <v>Her Comfort Care Gift</v>
      </c>
      <c r="AQ228" t="str">
        <v>Home Celebration Hamper</v>
      </c>
      <c r="AR228" t="str">
        <v>Hoppy Days Pale Ale, Snack &amp; Speaker Gift Hamper</v>
      </c>
      <c r="AS228" t="str">
        <v>Hoppy Easter Chocolate Gift Box</v>
      </c>
      <c r="AT228" t="str">
        <v>Hoppy Easter Sparkling Gift Basket</v>
      </c>
      <c r="AU228" t="str">
        <v>Johnnie Walker Whisky Hamper</v>
      </c>
      <c r="AV228" t="str">
        <v>Limoncello Picnic Party Cooler</v>
      </c>
      <c r="AW228" t="str">
        <v>Love You Beary Much Hamper</v>
      </c>
      <c r="AX228" t="str">
        <v>Luxurious Picnic Gift Hamper</v>
      </c>
      <c r="AY228" t="str">
        <v>Luxury Car &amp; St Hugo Shiraz Hamper</v>
      </c>
      <c r="AZ228" t="str">
        <v>Luxury Gift Hamper For Her</v>
      </c>
      <c r="BA228" t="str">
        <v>Luxury Gift Hamper For Him</v>
      </c>
      <c r="BB228" t="str">
        <v>Luxury Homebody Relaxation Gift Hamper</v>
      </c>
      <c r="BC228" t="str">
        <v>Luxury Moet Hamper</v>
      </c>
      <c r="BD228" t="str">
        <v>Made To Share Basket</v>
      </c>
      <c r="BE228" t="str">
        <v>Makers Mark Whisky Hamper</v>
      </c>
      <c r="BF228" t="str">
        <v>Market Munchies Canvas Bag</v>
      </c>
      <c r="BG228" t="str">
        <v>Mini Home Chef Gift Set</v>
      </c>
      <c r="BH228" t="str">
        <v>Mini Snack Gift Box</v>
      </c>
      <c r="BI228" t="str">
        <v>Moet Gift Hamper</v>
      </c>
      <c r="BJ228" t="str">
        <v>Moon Dog Brews for Him Hamper</v>
      </c>
      <c r="BK228" t="str">
        <v>Mum's Margs &amp; Me Time Gift Basket</v>
      </c>
      <c r="BL228" t="str">
        <v>Mum's Market Munchies Tote Gift</v>
      </c>
      <c r="BM228" t="str">
        <v>Mum's Red Wine &amp; Robe Hamper</v>
      </c>
      <c r="BN228" t="str">
        <v>Mum's Sip &amp; Snack Hamper</v>
      </c>
      <c r="BO228" t="str">
        <v>Mum's Sparkling &amp; Treats Hamper</v>
      </c>
      <c r="BP228" t="str">
        <v>Mum's Sweet Treat Hamper</v>
      </c>
      <c r="BQ228" t="str">
        <v>Opulent Tea Lovers Gift Set</v>
      </c>
      <c r="BR228" t="str">
        <v>Perk Me Up Coffee Hamper</v>
      </c>
      <c r="BS228" t="str">
        <v>Prosecco Celebration Hamper</v>
      </c>
      <c r="BT228" t="str">
        <v>Red &amp; White Wine Gift Box</v>
      </c>
      <c r="BU228" t="str">
        <v>Red Welcome Home Hamper</v>
      </c>
      <c r="BV228" t="str">
        <v>Red Wine &amp; Game Night In Hamper</v>
      </c>
      <c r="BW228" t="str">
        <v>Reset Mini Moment Gift Box</v>
      </c>
      <c r="BX228" t="str">
        <v>Rest &amp; Reset Wellness Gift Hamper</v>
      </c>
      <c r="BY228" t="str">
        <v>Retire In Style Hamper</v>
      </c>
      <c r="BZ228" t="str">
        <v>Robby's Entertainer Gift Pack</v>
      </c>
      <c r="CA228" t="str">
        <v>Robs Arvo BBQ Kit</v>
      </c>
      <c r="CB228" t="str">
        <v>Rob's Red Wine Tasting Hamper</v>
      </c>
      <c r="CC228" t="str">
        <v>Self Care For You Gift Box</v>
      </c>
      <c r="CD228" t="str">
        <v>Self Care Gift Hamper</v>
      </c>
      <c r="CE228" t="str">
        <v>Sip &amp; Snack Gift Hamper</v>
      </c>
      <c r="CF228" t="str">
        <v>Sparkling Celebration Car Gift Hamper</v>
      </c>
      <c r="CG228" t="str">
        <v>Summer Lovin' Shopper Bag</v>
      </c>
      <c r="CH228" t="str">
        <v>Sweet Chocolate Easter Hamper</v>
      </c>
      <c r="CI228" t="str">
        <v>Sweet Chocolate Hamper</v>
      </c>
      <c r="CJ228" t="str">
        <v>Sweet Easter Sharing Gift Hamper</v>
      </c>
      <c r="CK228" t="str">
        <v>Sweet Treats Gift Hamper</v>
      </c>
      <c r="CL228" t="str">
        <v>Take Care Gift Hamper</v>
      </c>
      <c r="CM228" t="str">
        <v>Tea &amp; Comfort Hamper</v>
      </c>
      <c r="CN228" t="str">
        <v>The Aberlour 'U R' Special Hamper</v>
      </c>
      <c r="CO228" t="str">
        <v>The Artisan Picnic Hamper</v>
      </c>
      <c r="CP228" t="str">
        <v>The BBQ Lover's Gift Box</v>
      </c>
      <c r="CQ228" t="str">
        <v>The Bondi Soap Indulgence 'Delight Me' Gift Box</v>
      </c>
      <c r="CR228" t="str">
        <v>The Coffee &amp; Crunch Bundle Hamper</v>
      </c>
      <c r="CS228" t="str">
        <v>The Coffee Lover's Gift</v>
      </c>
      <c r="CT228" t="str">
        <v>The Entertainer Crate</v>
      </c>
      <c r="CU228" t="str">
        <v>The Gents' Retreat Hamper</v>
      </c>
      <c r="CV228" t="str">
        <v>Thinking Of You Mini Moments Gift</v>
      </c>
      <c r="CW228" t="str">
        <v>Top Shelf Veuve &amp; Aberlour Whisky Gift</v>
      </c>
      <c r="CX228" t="str">
        <v>Ultimate Car Gift Pack With Meguiar's</v>
      </c>
      <c r="CY228" t="str">
        <v>Ultimate Party Pack</v>
      </c>
      <c r="CZ228" t="str">
        <v>Very Veuve Gift Hamper</v>
      </c>
      <c r="DA228" t="str">
        <v>Vitale Australian Botanicals House Essentials</v>
      </c>
      <c r="DB228" t="str">
        <v>Vitale Wellness Pamper Hamper</v>
      </c>
      <c r="DC228" t="str">
        <v>Vitality Pamper Hamper</v>
      </c>
      <c r="DD228" t="str">
        <v>Welcome Home Cheeseboard &amp; Olive Oil</v>
      </c>
      <c r="DE228" t="str">
        <v>Welcome Home Cheeseboard &amp; Red Wine</v>
      </c>
      <c r="DF228" t="str">
        <v>Wine &amp; Antipasto Hamper</v>
      </c>
      <c r="DG228" t="str">
        <v>Wine &amp; Chocolate Collection</v>
      </c>
      <c r="DH228" t="str">
        <v>With Love Sparkling Hamper</v>
      </c>
      <c r="DI228" t="str">
        <v>Yes Way Rose Hamper</v>
      </c>
      <c r="DJ228" t="str">
        <v>You're Amazing Mini Moments Gift</v>
      </c>
      <c r="DK228" t="str">
        <v>Zonzo Roro Apertivo Spritz &amp; Snack Set Gift</v>
      </c>
      <c r="DL228" t="str">
        <v>Zonzo Vodka Celebration Hamper</v>
      </c>
      <c r="DM228" t="str">
        <v>Custom Hamper</v>
      </c>
    </row>
    <row r="229" spans="1:117" x14ac:dyDescent="0.25">
      <c r="A229" s="62" t="str" cm="1">
        <f t="array" ref="A229:DM229">TRANSPOSE(_xlfn._xlws.FILTER('Hamper Listing'!$A$2:$A$160,ISNUMBER(SEARCH('Bulk Order Form'!K242,'Hamper Listing'!$A$2:$A$160)),"No Results"))</f>
        <v>A Chandon Gift Hamper</v>
      </c>
      <c r="B229" t="str">
        <v>All Chill, No Booze Beer Hamper</v>
      </c>
      <c r="C229" t="str">
        <v>Backyard Barby Essentials Crate</v>
      </c>
      <c r="D229" t="str">
        <v>Beer &amp; Wine Picnic Cooler Bag</v>
      </c>
      <c r="E229" t="str">
        <v>Bite Bundle Gourmet Snacks Hamper</v>
      </c>
      <c r="F229" t="str">
        <v>Bite Bundle Pasta Night Hamper</v>
      </c>
      <c r="G229" t="str">
        <v>Bite Bundle Snack Indulgence Hamper</v>
      </c>
      <c r="H229" t="str">
        <v>Bondi Essentials Gift Hamper</v>
      </c>
      <c r="I229" t="str">
        <v>Botanica Pamper Hamper</v>
      </c>
      <c r="J229" t="str">
        <v>Botanica Rose Chandon Gift</v>
      </c>
      <c r="K229" t="str">
        <v>Box Of Treats Easter Hamper</v>
      </c>
      <c r="L229" t="str">
        <v>Box Of Treats Hamper</v>
      </c>
      <c r="M229" t="str">
        <v>Car &amp; Wine Lovers Gift Hamper</v>
      </c>
      <c r="N229" t="str">
        <v>Car Chamois &amp; Red Wine Gift</v>
      </c>
      <c r="O229" t="str">
        <v>Car Chamois &amp; White Wine Gift</v>
      </c>
      <c r="P229" t="str">
        <v>Car Essentials Gift Pack</v>
      </c>
      <c r="Q229" t="str">
        <v>Caring For You Rest Time Gift Box</v>
      </c>
      <c r="R229" t="str">
        <v>Celebrate Shiraz Gift Box</v>
      </c>
      <c r="S229" t="str">
        <v>Chill Out Lager Hamper</v>
      </c>
      <c r="T229" t="str">
        <v>Chill Out Pale Ale Hamper</v>
      </c>
      <c r="U229" t="str">
        <v>Chivas Whisky &amp; Nuts Hamper</v>
      </c>
      <c r="V229" t="str">
        <v>Clay Date - Clay Sculpting Set For Two</v>
      </c>
      <c r="W229" t="str">
        <v>Connoisseur's Wine Collection Hamper</v>
      </c>
      <c r="X229" t="str">
        <v>Cuddle Up At Home</v>
      </c>
      <c r="Y229" t="str">
        <v>Dom Perignon Champagne Gift Hamper</v>
      </c>
      <c r="Z229" t="str">
        <v>Double Wine Canvas Shopper</v>
      </c>
      <c r="AA229" t="str">
        <v>Elegance Dom Perignon Gift Hamper</v>
      </c>
      <c r="AB229" t="str">
        <v>Elegant Shiraz Housewarming Gift Box</v>
      </c>
      <c r="AC229" t="str">
        <v>Entertain With Veuve Crate</v>
      </c>
      <c r="AD229" t="str">
        <v>For Her Essentials Hamper</v>
      </c>
      <c r="AE229" t="str">
        <v>Garden &amp; Pamper Hamper</v>
      </c>
      <c r="AF229" t="str">
        <v>Glenlivet 12 Premium Whisky Hamper</v>
      </c>
      <c r="AG229" t="str">
        <v>Glenmorangie Whisky Tasting Hamper</v>
      </c>
      <c r="AH229" t="str">
        <v>Golf &amp; Chill Pack Gift</v>
      </c>
      <c r="AI229" t="str">
        <v>Gourmet Cheeseboard Hamper</v>
      </c>
      <c r="AJ229" t="str">
        <v>Gourmet Red Wine Hamper</v>
      </c>
      <c r="AK229" t="str">
        <v>Gourmet Sauv Blanc Hamper</v>
      </c>
      <c r="AL229" t="str">
        <v>Gourmet Settlement Gift</v>
      </c>
      <c r="AM229" t="str">
        <v>Gourmet Sparkling Hamper</v>
      </c>
      <c r="AN229" t="str">
        <v>Gourmet White Wine Hamper</v>
      </c>
      <c r="AO229" t="str">
        <v>Heaps Normal for Heaps Cool Gents Gift</v>
      </c>
      <c r="AP229" t="str">
        <v>Her Comfort Care Gift</v>
      </c>
      <c r="AQ229" t="str">
        <v>Home Celebration Hamper</v>
      </c>
      <c r="AR229" t="str">
        <v>Hoppy Days Pale Ale, Snack &amp; Speaker Gift Hamper</v>
      </c>
      <c r="AS229" t="str">
        <v>Hoppy Easter Chocolate Gift Box</v>
      </c>
      <c r="AT229" t="str">
        <v>Hoppy Easter Sparkling Gift Basket</v>
      </c>
      <c r="AU229" t="str">
        <v>Johnnie Walker Whisky Hamper</v>
      </c>
      <c r="AV229" t="str">
        <v>Limoncello Picnic Party Cooler</v>
      </c>
      <c r="AW229" t="str">
        <v>Love You Beary Much Hamper</v>
      </c>
      <c r="AX229" t="str">
        <v>Luxurious Picnic Gift Hamper</v>
      </c>
      <c r="AY229" t="str">
        <v>Luxury Car &amp; St Hugo Shiraz Hamper</v>
      </c>
      <c r="AZ229" t="str">
        <v>Luxury Gift Hamper For Her</v>
      </c>
      <c r="BA229" t="str">
        <v>Luxury Gift Hamper For Him</v>
      </c>
      <c r="BB229" t="str">
        <v>Luxury Homebody Relaxation Gift Hamper</v>
      </c>
      <c r="BC229" t="str">
        <v>Luxury Moet Hamper</v>
      </c>
      <c r="BD229" t="str">
        <v>Made To Share Basket</v>
      </c>
      <c r="BE229" t="str">
        <v>Makers Mark Whisky Hamper</v>
      </c>
      <c r="BF229" t="str">
        <v>Market Munchies Canvas Bag</v>
      </c>
      <c r="BG229" t="str">
        <v>Mini Home Chef Gift Set</v>
      </c>
      <c r="BH229" t="str">
        <v>Mini Snack Gift Box</v>
      </c>
      <c r="BI229" t="str">
        <v>Moet Gift Hamper</v>
      </c>
      <c r="BJ229" t="str">
        <v>Moon Dog Brews for Him Hamper</v>
      </c>
      <c r="BK229" t="str">
        <v>Mum's Margs &amp; Me Time Gift Basket</v>
      </c>
      <c r="BL229" t="str">
        <v>Mum's Market Munchies Tote Gift</v>
      </c>
      <c r="BM229" t="str">
        <v>Mum's Red Wine &amp; Robe Hamper</v>
      </c>
      <c r="BN229" t="str">
        <v>Mum's Sip &amp; Snack Hamper</v>
      </c>
      <c r="BO229" t="str">
        <v>Mum's Sparkling &amp; Treats Hamper</v>
      </c>
      <c r="BP229" t="str">
        <v>Mum's Sweet Treat Hamper</v>
      </c>
      <c r="BQ229" t="str">
        <v>Opulent Tea Lovers Gift Set</v>
      </c>
      <c r="BR229" t="str">
        <v>Perk Me Up Coffee Hamper</v>
      </c>
      <c r="BS229" t="str">
        <v>Prosecco Celebration Hamper</v>
      </c>
      <c r="BT229" t="str">
        <v>Red &amp; White Wine Gift Box</v>
      </c>
      <c r="BU229" t="str">
        <v>Red Welcome Home Hamper</v>
      </c>
      <c r="BV229" t="str">
        <v>Red Wine &amp; Game Night In Hamper</v>
      </c>
      <c r="BW229" t="str">
        <v>Reset Mini Moment Gift Box</v>
      </c>
      <c r="BX229" t="str">
        <v>Rest &amp; Reset Wellness Gift Hamper</v>
      </c>
      <c r="BY229" t="str">
        <v>Retire In Style Hamper</v>
      </c>
      <c r="BZ229" t="str">
        <v>Robby's Entertainer Gift Pack</v>
      </c>
      <c r="CA229" t="str">
        <v>Robs Arvo BBQ Kit</v>
      </c>
      <c r="CB229" t="str">
        <v>Rob's Red Wine Tasting Hamper</v>
      </c>
      <c r="CC229" t="str">
        <v>Self Care For You Gift Box</v>
      </c>
      <c r="CD229" t="str">
        <v>Self Care Gift Hamper</v>
      </c>
      <c r="CE229" t="str">
        <v>Sip &amp; Snack Gift Hamper</v>
      </c>
      <c r="CF229" t="str">
        <v>Sparkling Celebration Car Gift Hamper</v>
      </c>
      <c r="CG229" t="str">
        <v>Summer Lovin' Shopper Bag</v>
      </c>
      <c r="CH229" t="str">
        <v>Sweet Chocolate Easter Hamper</v>
      </c>
      <c r="CI229" t="str">
        <v>Sweet Chocolate Hamper</v>
      </c>
      <c r="CJ229" t="str">
        <v>Sweet Easter Sharing Gift Hamper</v>
      </c>
      <c r="CK229" t="str">
        <v>Sweet Treats Gift Hamper</v>
      </c>
      <c r="CL229" t="str">
        <v>Take Care Gift Hamper</v>
      </c>
      <c r="CM229" t="str">
        <v>Tea &amp; Comfort Hamper</v>
      </c>
      <c r="CN229" t="str">
        <v>The Aberlour 'U R' Special Hamper</v>
      </c>
      <c r="CO229" t="str">
        <v>The Artisan Picnic Hamper</v>
      </c>
      <c r="CP229" t="str">
        <v>The BBQ Lover's Gift Box</v>
      </c>
      <c r="CQ229" t="str">
        <v>The Bondi Soap Indulgence 'Delight Me' Gift Box</v>
      </c>
      <c r="CR229" t="str">
        <v>The Coffee &amp; Crunch Bundle Hamper</v>
      </c>
      <c r="CS229" t="str">
        <v>The Coffee Lover's Gift</v>
      </c>
      <c r="CT229" t="str">
        <v>The Entertainer Crate</v>
      </c>
      <c r="CU229" t="str">
        <v>The Gents' Retreat Hamper</v>
      </c>
      <c r="CV229" t="str">
        <v>Thinking Of You Mini Moments Gift</v>
      </c>
      <c r="CW229" t="str">
        <v>Top Shelf Veuve &amp; Aberlour Whisky Gift</v>
      </c>
      <c r="CX229" t="str">
        <v>Ultimate Car Gift Pack With Meguiar's</v>
      </c>
      <c r="CY229" t="str">
        <v>Ultimate Party Pack</v>
      </c>
      <c r="CZ229" t="str">
        <v>Very Veuve Gift Hamper</v>
      </c>
      <c r="DA229" t="str">
        <v>Vitale Australian Botanicals House Essentials</v>
      </c>
      <c r="DB229" t="str">
        <v>Vitale Wellness Pamper Hamper</v>
      </c>
      <c r="DC229" t="str">
        <v>Vitality Pamper Hamper</v>
      </c>
      <c r="DD229" t="str">
        <v>Welcome Home Cheeseboard &amp; Olive Oil</v>
      </c>
      <c r="DE229" t="str">
        <v>Welcome Home Cheeseboard &amp; Red Wine</v>
      </c>
      <c r="DF229" t="str">
        <v>Wine &amp; Antipasto Hamper</v>
      </c>
      <c r="DG229" t="str">
        <v>Wine &amp; Chocolate Collection</v>
      </c>
      <c r="DH229" t="str">
        <v>With Love Sparkling Hamper</v>
      </c>
      <c r="DI229" t="str">
        <v>Yes Way Rose Hamper</v>
      </c>
      <c r="DJ229" t="str">
        <v>You're Amazing Mini Moments Gift</v>
      </c>
      <c r="DK229" t="str">
        <v>Zonzo Roro Apertivo Spritz &amp; Snack Set Gift</v>
      </c>
      <c r="DL229" t="str">
        <v>Zonzo Vodka Celebration Hamper</v>
      </c>
      <c r="DM229" t="str">
        <v>Custom Hamper</v>
      </c>
    </row>
    <row r="230" spans="1:117" x14ac:dyDescent="0.25">
      <c r="A230" s="62" t="str" cm="1">
        <f t="array" ref="A230:DM230">TRANSPOSE(_xlfn._xlws.FILTER('Hamper Listing'!$A$2:$A$160,ISNUMBER(SEARCH('Bulk Order Form'!K243,'Hamper Listing'!$A$2:$A$160)),"No Results"))</f>
        <v>A Chandon Gift Hamper</v>
      </c>
      <c r="B230" t="str">
        <v>All Chill, No Booze Beer Hamper</v>
      </c>
      <c r="C230" t="str">
        <v>Backyard Barby Essentials Crate</v>
      </c>
      <c r="D230" t="str">
        <v>Beer &amp; Wine Picnic Cooler Bag</v>
      </c>
      <c r="E230" t="str">
        <v>Bite Bundle Gourmet Snacks Hamper</v>
      </c>
      <c r="F230" t="str">
        <v>Bite Bundle Pasta Night Hamper</v>
      </c>
      <c r="G230" t="str">
        <v>Bite Bundle Snack Indulgence Hamper</v>
      </c>
      <c r="H230" t="str">
        <v>Bondi Essentials Gift Hamper</v>
      </c>
      <c r="I230" t="str">
        <v>Botanica Pamper Hamper</v>
      </c>
      <c r="J230" t="str">
        <v>Botanica Rose Chandon Gift</v>
      </c>
      <c r="K230" t="str">
        <v>Box Of Treats Easter Hamper</v>
      </c>
      <c r="L230" t="str">
        <v>Box Of Treats Hamper</v>
      </c>
      <c r="M230" t="str">
        <v>Car &amp; Wine Lovers Gift Hamper</v>
      </c>
      <c r="N230" t="str">
        <v>Car Chamois &amp; Red Wine Gift</v>
      </c>
      <c r="O230" t="str">
        <v>Car Chamois &amp; White Wine Gift</v>
      </c>
      <c r="P230" t="str">
        <v>Car Essentials Gift Pack</v>
      </c>
      <c r="Q230" t="str">
        <v>Caring For You Rest Time Gift Box</v>
      </c>
      <c r="R230" t="str">
        <v>Celebrate Shiraz Gift Box</v>
      </c>
      <c r="S230" t="str">
        <v>Chill Out Lager Hamper</v>
      </c>
      <c r="T230" t="str">
        <v>Chill Out Pale Ale Hamper</v>
      </c>
      <c r="U230" t="str">
        <v>Chivas Whisky &amp; Nuts Hamper</v>
      </c>
      <c r="V230" t="str">
        <v>Clay Date - Clay Sculpting Set For Two</v>
      </c>
      <c r="W230" t="str">
        <v>Connoisseur's Wine Collection Hamper</v>
      </c>
      <c r="X230" t="str">
        <v>Cuddle Up At Home</v>
      </c>
      <c r="Y230" t="str">
        <v>Dom Perignon Champagne Gift Hamper</v>
      </c>
      <c r="Z230" t="str">
        <v>Double Wine Canvas Shopper</v>
      </c>
      <c r="AA230" t="str">
        <v>Elegance Dom Perignon Gift Hamper</v>
      </c>
      <c r="AB230" t="str">
        <v>Elegant Shiraz Housewarming Gift Box</v>
      </c>
      <c r="AC230" t="str">
        <v>Entertain With Veuve Crate</v>
      </c>
      <c r="AD230" t="str">
        <v>For Her Essentials Hamper</v>
      </c>
      <c r="AE230" t="str">
        <v>Garden &amp; Pamper Hamper</v>
      </c>
      <c r="AF230" t="str">
        <v>Glenlivet 12 Premium Whisky Hamper</v>
      </c>
      <c r="AG230" t="str">
        <v>Glenmorangie Whisky Tasting Hamper</v>
      </c>
      <c r="AH230" t="str">
        <v>Golf &amp; Chill Pack Gift</v>
      </c>
      <c r="AI230" t="str">
        <v>Gourmet Cheeseboard Hamper</v>
      </c>
      <c r="AJ230" t="str">
        <v>Gourmet Red Wine Hamper</v>
      </c>
      <c r="AK230" t="str">
        <v>Gourmet Sauv Blanc Hamper</v>
      </c>
      <c r="AL230" t="str">
        <v>Gourmet Settlement Gift</v>
      </c>
      <c r="AM230" t="str">
        <v>Gourmet Sparkling Hamper</v>
      </c>
      <c r="AN230" t="str">
        <v>Gourmet White Wine Hamper</v>
      </c>
      <c r="AO230" t="str">
        <v>Heaps Normal for Heaps Cool Gents Gift</v>
      </c>
      <c r="AP230" t="str">
        <v>Her Comfort Care Gift</v>
      </c>
      <c r="AQ230" t="str">
        <v>Home Celebration Hamper</v>
      </c>
      <c r="AR230" t="str">
        <v>Hoppy Days Pale Ale, Snack &amp; Speaker Gift Hamper</v>
      </c>
      <c r="AS230" t="str">
        <v>Hoppy Easter Chocolate Gift Box</v>
      </c>
      <c r="AT230" t="str">
        <v>Hoppy Easter Sparkling Gift Basket</v>
      </c>
      <c r="AU230" t="str">
        <v>Johnnie Walker Whisky Hamper</v>
      </c>
      <c r="AV230" t="str">
        <v>Limoncello Picnic Party Cooler</v>
      </c>
      <c r="AW230" t="str">
        <v>Love You Beary Much Hamper</v>
      </c>
      <c r="AX230" t="str">
        <v>Luxurious Picnic Gift Hamper</v>
      </c>
      <c r="AY230" t="str">
        <v>Luxury Car &amp; St Hugo Shiraz Hamper</v>
      </c>
      <c r="AZ230" t="str">
        <v>Luxury Gift Hamper For Her</v>
      </c>
      <c r="BA230" t="str">
        <v>Luxury Gift Hamper For Him</v>
      </c>
      <c r="BB230" t="str">
        <v>Luxury Homebody Relaxation Gift Hamper</v>
      </c>
      <c r="BC230" t="str">
        <v>Luxury Moet Hamper</v>
      </c>
      <c r="BD230" t="str">
        <v>Made To Share Basket</v>
      </c>
      <c r="BE230" t="str">
        <v>Makers Mark Whisky Hamper</v>
      </c>
      <c r="BF230" t="str">
        <v>Market Munchies Canvas Bag</v>
      </c>
      <c r="BG230" t="str">
        <v>Mini Home Chef Gift Set</v>
      </c>
      <c r="BH230" t="str">
        <v>Mini Snack Gift Box</v>
      </c>
      <c r="BI230" t="str">
        <v>Moet Gift Hamper</v>
      </c>
      <c r="BJ230" t="str">
        <v>Moon Dog Brews for Him Hamper</v>
      </c>
      <c r="BK230" t="str">
        <v>Mum's Margs &amp; Me Time Gift Basket</v>
      </c>
      <c r="BL230" t="str">
        <v>Mum's Market Munchies Tote Gift</v>
      </c>
      <c r="BM230" t="str">
        <v>Mum's Red Wine &amp; Robe Hamper</v>
      </c>
      <c r="BN230" t="str">
        <v>Mum's Sip &amp; Snack Hamper</v>
      </c>
      <c r="BO230" t="str">
        <v>Mum's Sparkling &amp; Treats Hamper</v>
      </c>
      <c r="BP230" t="str">
        <v>Mum's Sweet Treat Hamper</v>
      </c>
      <c r="BQ230" t="str">
        <v>Opulent Tea Lovers Gift Set</v>
      </c>
      <c r="BR230" t="str">
        <v>Perk Me Up Coffee Hamper</v>
      </c>
      <c r="BS230" t="str">
        <v>Prosecco Celebration Hamper</v>
      </c>
      <c r="BT230" t="str">
        <v>Red &amp; White Wine Gift Box</v>
      </c>
      <c r="BU230" t="str">
        <v>Red Welcome Home Hamper</v>
      </c>
      <c r="BV230" t="str">
        <v>Red Wine &amp; Game Night In Hamper</v>
      </c>
      <c r="BW230" t="str">
        <v>Reset Mini Moment Gift Box</v>
      </c>
      <c r="BX230" t="str">
        <v>Rest &amp; Reset Wellness Gift Hamper</v>
      </c>
      <c r="BY230" t="str">
        <v>Retire In Style Hamper</v>
      </c>
      <c r="BZ230" t="str">
        <v>Robby's Entertainer Gift Pack</v>
      </c>
      <c r="CA230" t="str">
        <v>Robs Arvo BBQ Kit</v>
      </c>
      <c r="CB230" t="str">
        <v>Rob's Red Wine Tasting Hamper</v>
      </c>
      <c r="CC230" t="str">
        <v>Self Care For You Gift Box</v>
      </c>
      <c r="CD230" t="str">
        <v>Self Care Gift Hamper</v>
      </c>
      <c r="CE230" t="str">
        <v>Sip &amp; Snack Gift Hamper</v>
      </c>
      <c r="CF230" t="str">
        <v>Sparkling Celebration Car Gift Hamper</v>
      </c>
      <c r="CG230" t="str">
        <v>Summer Lovin' Shopper Bag</v>
      </c>
      <c r="CH230" t="str">
        <v>Sweet Chocolate Easter Hamper</v>
      </c>
      <c r="CI230" t="str">
        <v>Sweet Chocolate Hamper</v>
      </c>
      <c r="CJ230" t="str">
        <v>Sweet Easter Sharing Gift Hamper</v>
      </c>
      <c r="CK230" t="str">
        <v>Sweet Treats Gift Hamper</v>
      </c>
      <c r="CL230" t="str">
        <v>Take Care Gift Hamper</v>
      </c>
      <c r="CM230" t="str">
        <v>Tea &amp; Comfort Hamper</v>
      </c>
      <c r="CN230" t="str">
        <v>The Aberlour 'U R' Special Hamper</v>
      </c>
      <c r="CO230" t="str">
        <v>The Artisan Picnic Hamper</v>
      </c>
      <c r="CP230" t="str">
        <v>The BBQ Lover's Gift Box</v>
      </c>
      <c r="CQ230" t="str">
        <v>The Bondi Soap Indulgence 'Delight Me' Gift Box</v>
      </c>
      <c r="CR230" t="str">
        <v>The Coffee &amp; Crunch Bundle Hamper</v>
      </c>
      <c r="CS230" t="str">
        <v>The Coffee Lover's Gift</v>
      </c>
      <c r="CT230" t="str">
        <v>The Entertainer Crate</v>
      </c>
      <c r="CU230" t="str">
        <v>The Gents' Retreat Hamper</v>
      </c>
      <c r="CV230" t="str">
        <v>Thinking Of You Mini Moments Gift</v>
      </c>
      <c r="CW230" t="str">
        <v>Top Shelf Veuve &amp; Aberlour Whisky Gift</v>
      </c>
      <c r="CX230" t="str">
        <v>Ultimate Car Gift Pack With Meguiar's</v>
      </c>
      <c r="CY230" t="str">
        <v>Ultimate Party Pack</v>
      </c>
      <c r="CZ230" t="str">
        <v>Very Veuve Gift Hamper</v>
      </c>
      <c r="DA230" t="str">
        <v>Vitale Australian Botanicals House Essentials</v>
      </c>
      <c r="DB230" t="str">
        <v>Vitale Wellness Pamper Hamper</v>
      </c>
      <c r="DC230" t="str">
        <v>Vitality Pamper Hamper</v>
      </c>
      <c r="DD230" t="str">
        <v>Welcome Home Cheeseboard &amp; Olive Oil</v>
      </c>
      <c r="DE230" t="str">
        <v>Welcome Home Cheeseboard &amp; Red Wine</v>
      </c>
      <c r="DF230" t="str">
        <v>Wine &amp; Antipasto Hamper</v>
      </c>
      <c r="DG230" t="str">
        <v>Wine &amp; Chocolate Collection</v>
      </c>
      <c r="DH230" t="str">
        <v>With Love Sparkling Hamper</v>
      </c>
      <c r="DI230" t="str">
        <v>Yes Way Rose Hamper</v>
      </c>
      <c r="DJ230" t="str">
        <v>You're Amazing Mini Moments Gift</v>
      </c>
      <c r="DK230" t="str">
        <v>Zonzo Roro Apertivo Spritz &amp; Snack Set Gift</v>
      </c>
      <c r="DL230" t="str">
        <v>Zonzo Vodka Celebration Hamper</v>
      </c>
      <c r="DM230" t="str">
        <v>Custom Hamper</v>
      </c>
    </row>
    <row r="231" spans="1:117" x14ac:dyDescent="0.25">
      <c r="A231" s="62" t="str" cm="1">
        <f t="array" ref="A231:DM231">TRANSPOSE(_xlfn._xlws.FILTER('Hamper Listing'!$A$2:$A$160,ISNUMBER(SEARCH('Bulk Order Form'!K244,'Hamper Listing'!$A$2:$A$160)),"No Results"))</f>
        <v>A Chandon Gift Hamper</v>
      </c>
      <c r="B231" t="str">
        <v>All Chill, No Booze Beer Hamper</v>
      </c>
      <c r="C231" t="str">
        <v>Backyard Barby Essentials Crate</v>
      </c>
      <c r="D231" t="str">
        <v>Beer &amp; Wine Picnic Cooler Bag</v>
      </c>
      <c r="E231" t="str">
        <v>Bite Bundle Gourmet Snacks Hamper</v>
      </c>
      <c r="F231" t="str">
        <v>Bite Bundle Pasta Night Hamper</v>
      </c>
      <c r="G231" t="str">
        <v>Bite Bundle Snack Indulgence Hamper</v>
      </c>
      <c r="H231" t="str">
        <v>Bondi Essentials Gift Hamper</v>
      </c>
      <c r="I231" t="str">
        <v>Botanica Pamper Hamper</v>
      </c>
      <c r="J231" t="str">
        <v>Botanica Rose Chandon Gift</v>
      </c>
      <c r="K231" t="str">
        <v>Box Of Treats Easter Hamper</v>
      </c>
      <c r="L231" t="str">
        <v>Box Of Treats Hamper</v>
      </c>
      <c r="M231" t="str">
        <v>Car &amp; Wine Lovers Gift Hamper</v>
      </c>
      <c r="N231" t="str">
        <v>Car Chamois &amp; Red Wine Gift</v>
      </c>
      <c r="O231" t="str">
        <v>Car Chamois &amp; White Wine Gift</v>
      </c>
      <c r="P231" t="str">
        <v>Car Essentials Gift Pack</v>
      </c>
      <c r="Q231" t="str">
        <v>Caring For You Rest Time Gift Box</v>
      </c>
      <c r="R231" t="str">
        <v>Celebrate Shiraz Gift Box</v>
      </c>
      <c r="S231" t="str">
        <v>Chill Out Lager Hamper</v>
      </c>
      <c r="T231" t="str">
        <v>Chill Out Pale Ale Hamper</v>
      </c>
      <c r="U231" t="str">
        <v>Chivas Whisky &amp; Nuts Hamper</v>
      </c>
      <c r="V231" t="str">
        <v>Clay Date - Clay Sculpting Set For Two</v>
      </c>
      <c r="W231" t="str">
        <v>Connoisseur's Wine Collection Hamper</v>
      </c>
      <c r="X231" t="str">
        <v>Cuddle Up At Home</v>
      </c>
      <c r="Y231" t="str">
        <v>Dom Perignon Champagne Gift Hamper</v>
      </c>
      <c r="Z231" t="str">
        <v>Double Wine Canvas Shopper</v>
      </c>
      <c r="AA231" t="str">
        <v>Elegance Dom Perignon Gift Hamper</v>
      </c>
      <c r="AB231" t="str">
        <v>Elegant Shiraz Housewarming Gift Box</v>
      </c>
      <c r="AC231" t="str">
        <v>Entertain With Veuve Crate</v>
      </c>
      <c r="AD231" t="str">
        <v>For Her Essentials Hamper</v>
      </c>
      <c r="AE231" t="str">
        <v>Garden &amp; Pamper Hamper</v>
      </c>
      <c r="AF231" t="str">
        <v>Glenlivet 12 Premium Whisky Hamper</v>
      </c>
      <c r="AG231" t="str">
        <v>Glenmorangie Whisky Tasting Hamper</v>
      </c>
      <c r="AH231" t="str">
        <v>Golf &amp; Chill Pack Gift</v>
      </c>
      <c r="AI231" t="str">
        <v>Gourmet Cheeseboard Hamper</v>
      </c>
      <c r="AJ231" t="str">
        <v>Gourmet Red Wine Hamper</v>
      </c>
      <c r="AK231" t="str">
        <v>Gourmet Sauv Blanc Hamper</v>
      </c>
      <c r="AL231" t="str">
        <v>Gourmet Settlement Gift</v>
      </c>
      <c r="AM231" t="str">
        <v>Gourmet Sparkling Hamper</v>
      </c>
      <c r="AN231" t="str">
        <v>Gourmet White Wine Hamper</v>
      </c>
      <c r="AO231" t="str">
        <v>Heaps Normal for Heaps Cool Gents Gift</v>
      </c>
      <c r="AP231" t="str">
        <v>Her Comfort Care Gift</v>
      </c>
      <c r="AQ231" t="str">
        <v>Home Celebration Hamper</v>
      </c>
      <c r="AR231" t="str">
        <v>Hoppy Days Pale Ale, Snack &amp; Speaker Gift Hamper</v>
      </c>
      <c r="AS231" t="str">
        <v>Hoppy Easter Chocolate Gift Box</v>
      </c>
      <c r="AT231" t="str">
        <v>Hoppy Easter Sparkling Gift Basket</v>
      </c>
      <c r="AU231" t="str">
        <v>Johnnie Walker Whisky Hamper</v>
      </c>
      <c r="AV231" t="str">
        <v>Limoncello Picnic Party Cooler</v>
      </c>
      <c r="AW231" t="str">
        <v>Love You Beary Much Hamper</v>
      </c>
      <c r="AX231" t="str">
        <v>Luxurious Picnic Gift Hamper</v>
      </c>
      <c r="AY231" t="str">
        <v>Luxury Car &amp; St Hugo Shiraz Hamper</v>
      </c>
      <c r="AZ231" t="str">
        <v>Luxury Gift Hamper For Her</v>
      </c>
      <c r="BA231" t="str">
        <v>Luxury Gift Hamper For Him</v>
      </c>
      <c r="BB231" t="str">
        <v>Luxury Homebody Relaxation Gift Hamper</v>
      </c>
      <c r="BC231" t="str">
        <v>Luxury Moet Hamper</v>
      </c>
      <c r="BD231" t="str">
        <v>Made To Share Basket</v>
      </c>
      <c r="BE231" t="str">
        <v>Makers Mark Whisky Hamper</v>
      </c>
      <c r="BF231" t="str">
        <v>Market Munchies Canvas Bag</v>
      </c>
      <c r="BG231" t="str">
        <v>Mini Home Chef Gift Set</v>
      </c>
      <c r="BH231" t="str">
        <v>Mini Snack Gift Box</v>
      </c>
      <c r="BI231" t="str">
        <v>Moet Gift Hamper</v>
      </c>
      <c r="BJ231" t="str">
        <v>Moon Dog Brews for Him Hamper</v>
      </c>
      <c r="BK231" t="str">
        <v>Mum's Margs &amp; Me Time Gift Basket</v>
      </c>
      <c r="BL231" t="str">
        <v>Mum's Market Munchies Tote Gift</v>
      </c>
      <c r="BM231" t="str">
        <v>Mum's Red Wine &amp; Robe Hamper</v>
      </c>
      <c r="BN231" t="str">
        <v>Mum's Sip &amp; Snack Hamper</v>
      </c>
      <c r="BO231" t="str">
        <v>Mum's Sparkling &amp; Treats Hamper</v>
      </c>
      <c r="BP231" t="str">
        <v>Mum's Sweet Treat Hamper</v>
      </c>
      <c r="BQ231" t="str">
        <v>Opulent Tea Lovers Gift Set</v>
      </c>
      <c r="BR231" t="str">
        <v>Perk Me Up Coffee Hamper</v>
      </c>
      <c r="BS231" t="str">
        <v>Prosecco Celebration Hamper</v>
      </c>
      <c r="BT231" t="str">
        <v>Red &amp; White Wine Gift Box</v>
      </c>
      <c r="BU231" t="str">
        <v>Red Welcome Home Hamper</v>
      </c>
      <c r="BV231" t="str">
        <v>Red Wine &amp; Game Night In Hamper</v>
      </c>
      <c r="BW231" t="str">
        <v>Reset Mini Moment Gift Box</v>
      </c>
      <c r="BX231" t="str">
        <v>Rest &amp; Reset Wellness Gift Hamper</v>
      </c>
      <c r="BY231" t="str">
        <v>Retire In Style Hamper</v>
      </c>
      <c r="BZ231" t="str">
        <v>Robby's Entertainer Gift Pack</v>
      </c>
      <c r="CA231" t="str">
        <v>Robs Arvo BBQ Kit</v>
      </c>
      <c r="CB231" t="str">
        <v>Rob's Red Wine Tasting Hamper</v>
      </c>
      <c r="CC231" t="str">
        <v>Self Care For You Gift Box</v>
      </c>
      <c r="CD231" t="str">
        <v>Self Care Gift Hamper</v>
      </c>
      <c r="CE231" t="str">
        <v>Sip &amp; Snack Gift Hamper</v>
      </c>
      <c r="CF231" t="str">
        <v>Sparkling Celebration Car Gift Hamper</v>
      </c>
      <c r="CG231" t="str">
        <v>Summer Lovin' Shopper Bag</v>
      </c>
      <c r="CH231" t="str">
        <v>Sweet Chocolate Easter Hamper</v>
      </c>
      <c r="CI231" t="str">
        <v>Sweet Chocolate Hamper</v>
      </c>
      <c r="CJ231" t="str">
        <v>Sweet Easter Sharing Gift Hamper</v>
      </c>
      <c r="CK231" t="str">
        <v>Sweet Treats Gift Hamper</v>
      </c>
      <c r="CL231" t="str">
        <v>Take Care Gift Hamper</v>
      </c>
      <c r="CM231" t="str">
        <v>Tea &amp; Comfort Hamper</v>
      </c>
      <c r="CN231" t="str">
        <v>The Aberlour 'U R' Special Hamper</v>
      </c>
      <c r="CO231" t="str">
        <v>The Artisan Picnic Hamper</v>
      </c>
      <c r="CP231" t="str">
        <v>The BBQ Lover's Gift Box</v>
      </c>
      <c r="CQ231" t="str">
        <v>The Bondi Soap Indulgence 'Delight Me' Gift Box</v>
      </c>
      <c r="CR231" t="str">
        <v>The Coffee &amp; Crunch Bundle Hamper</v>
      </c>
      <c r="CS231" t="str">
        <v>The Coffee Lover's Gift</v>
      </c>
      <c r="CT231" t="str">
        <v>The Entertainer Crate</v>
      </c>
      <c r="CU231" t="str">
        <v>The Gents' Retreat Hamper</v>
      </c>
      <c r="CV231" t="str">
        <v>Thinking Of You Mini Moments Gift</v>
      </c>
      <c r="CW231" t="str">
        <v>Top Shelf Veuve &amp; Aberlour Whisky Gift</v>
      </c>
      <c r="CX231" t="str">
        <v>Ultimate Car Gift Pack With Meguiar's</v>
      </c>
      <c r="CY231" t="str">
        <v>Ultimate Party Pack</v>
      </c>
      <c r="CZ231" t="str">
        <v>Very Veuve Gift Hamper</v>
      </c>
      <c r="DA231" t="str">
        <v>Vitale Australian Botanicals House Essentials</v>
      </c>
      <c r="DB231" t="str">
        <v>Vitale Wellness Pamper Hamper</v>
      </c>
      <c r="DC231" t="str">
        <v>Vitality Pamper Hamper</v>
      </c>
      <c r="DD231" t="str">
        <v>Welcome Home Cheeseboard &amp; Olive Oil</v>
      </c>
      <c r="DE231" t="str">
        <v>Welcome Home Cheeseboard &amp; Red Wine</v>
      </c>
      <c r="DF231" t="str">
        <v>Wine &amp; Antipasto Hamper</v>
      </c>
      <c r="DG231" t="str">
        <v>Wine &amp; Chocolate Collection</v>
      </c>
      <c r="DH231" t="str">
        <v>With Love Sparkling Hamper</v>
      </c>
      <c r="DI231" t="str">
        <v>Yes Way Rose Hamper</v>
      </c>
      <c r="DJ231" t="str">
        <v>You're Amazing Mini Moments Gift</v>
      </c>
      <c r="DK231" t="str">
        <v>Zonzo Roro Apertivo Spritz &amp; Snack Set Gift</v>
      </c>
      <c r="DL231" t="str">
        <v>Zonzo Vodka Celebration Hamper</v>
      </c>
      <c r="DM231" t="str">
        <v>Custom Hamper</v>
      </c>
    </row>
    <row r="232" spans="1:117" x14ac:dyDescent="0.25">
      <c r="A232" s="62" t="str" cm="1">
        <f t="array" ref="A232:DM232">TRANSPOSE(_xlfn._xlws.FILTER('Hamper Listing'!$A$2:$A$160,ISNUMBER(SEARCH('Bulk Order Form'!K245,'Hamper Listing'!$A$2:$A$160)),"No Results"))</f>
        <v>A Chandon Gift Hamper</v>
      </c>
      <c r="B232" t="str">
        <v>All Chill, No Booze Beer Hamper</v>
      </c>
      <c r="C232" t="str">
        <v>Backyard Barby Essentials Crate</v>
      </c>
      <c r="D232" t="str">
        <v>Beer &amp; Wine Picnic Cooler Bag</v>
      </c>
      <c r="E232" t="str">
        <v>Bite Bundle Gourmet Snacks Hamper</v>
      </c>
      <c r="F232" t="str">
        <v>Bite Bundle Pasta Night Hamper</v>
      </c>
      <c r="G232" t="str">
        <v>Bite Bundle Snack Indulgence Hamper</v>
      </c>
      <c r="H232" t="str">
        <v>Bondi Essentials Gift Hamper</v>
      </c>
      <c r="I232" t="str">
        <v>Botanica Pamper Hamper</v>
      </c>
      <c r="J232" t="str">
        <v>Botanica Rose Chandon Gift</v>
      </c>
      <c r="K232" t="str">
        <v>Box Of Treats Easter Hamper</v>
      </c>
      <c r="L232" t="str">
        <v>Box Of Treats Hamper</v>
      </c>
      <c r="M232" t="str">
        <v>Car &amp; Wine Lovers Gift Hamper</v>
      </c>
      <c r="N232" t="str">
        <v>Car Chamois &amp; Red Wine Gift</v>
      </c>
      <c r="O232" t="str">
        <v>Car Chamois &amp; White Wine Gift</v>
      </c>
      <c r="P232" t="str">
        <v>Car Essentials Gift Pack</v>
      </c>
      <c r="Q232" t="str">
        <v>Caring For You Rest Time Gift Box</v>
      </c>
      <c r="R232" t="str">
        <v>Celebrate Shiraz Gift Box</v>
      </c>
      <c r="S232" t="str">
        <v>Chill Out Lager Hamper</v>
      </c>
      <c r="T232" t="str">
        <v>Chill Out Pale Ale Hamper</v>
      </c>
      <c r="U232" t="str">
        <v>Chivas Whisky &amp; Nuts Hamper</v>
      </c>
      <c r="V232" t="str">
        <v>Clay Date - Clay Sculpting Set For Two</v>
      </c>
      <c r="W232" t="str">
        <v>Connoisseur's Wine Collection Hamper</v>
      </c>
      <c r="X232" t="str">
        <v>Cuddle Up At Home</v>
      </c>
      <c r="Y232" t="str">
        <v>Dom Perignon Champagne Gift Hamper</v>
      </c>
      <c r="Z232" t="str">
        <v>Double Wine Canvas Shopper</v>
      </c>
      <c r="AA232" t="str">
        <v>Elegance Dom Perignon Gift Hamper</v>
      </c>
      <c r="AB232" t="str">
        <v>Elegant Shiraz Housewarming Gift Box</v>
      </c>
      <c r="AC232" t="str">
        <v>Entertain With Veuve Crate</v>
      </c>
      <c r="AD232" t="str">
        <v>For Her Essentials Hamper</v>
      </c>
      <c r="AE232" t="str">
        <v>Garden &amp; Pamper Hamper</v>
      </c>
      <c r="AF232" t="str">
        <v>Glenlivet 12 Premium Whisky Hamper</v>
      </c>
      <c r="AG232" t="str">
        <v>Glenmorangie Whisky Tasting Hamper</v>
      </c>
      <c r="AH232" t="str">
        <v>Golf &amp; Chill Pack Gift</v>
      </c>
      <c r="AI232" t="str">
        <v>Gourmet Cheeseboard Hamper</v>
      </c>
      <c r="AJ232" t="str">
        <v>Gourmet Red Wine Hamper</v>
      </c>
      <c r="AK232" t="str">
        <v>Gourmet Sauv Blanc Hamper</v>
      </c>
      <c r="AL232" t="str">
        <v>Gourmet Settlement Gift</v>
      </c>
      <c r="AM232" t="str">
        <v>Gourmet Sparkling Hamper</v>
      </c>
      <c r="AN232" t="str">
        <v>Gourmet White Wine Hamper</v>
      </c>
      <c r="AO232" t="str">
        <v>Heaps Normal for Heaps Cool Gents Gift</v>
      </c>
      <c r="AP232" t="str">
        <v>Her Comfort Care Gift</v>
      </c>
      <c r="AQ232" t="str">
        <v>Home Celebration Hamper</v>
      </c>
      <c r="AR232" t="str">
        <v>Hoppy Days Pale Ale, Snack &amp; Speaker Gift Hamper</v>
      </c>
      <c r="AS232" t="str">
        <v>Hoppy Easter Chocolate Gift Box</v>
      </c>
      <c r="AT232" t="str">
        <v>Hoppy Easter Sparkling Gift Basket</v>
      </c>
      <c r="AU232" t="str">
        <v>Johnnie Walker Whisky Hamper</v>
      </c>
      <c r="AV232" t="str">
        <v>Limoncello Picnic Party Cooler</v>
      </c>
      <c r="AW232" t="str">
        <v>Love You Beary Much Hamper</v>
      </c>
      <c r="AX232" t="str">
        <v>Luxurious Picnic Gift Hamper</v>
      </c>
      <c r="AY232" t="str">
        <v>Luxury Car &amp; St Hugo Shiraz Hamper</v>
      </c>
      <c r="AZ232" t="str">
        <v>Luxury Gift Hamper For Her</v>
      </c>
      <c r="BA232" t="str">
        <v>Luxury Gift Hamper For Him</v>
      </c>
      <c r="BB232" t="str">
        <v>Luxury Homebody Relaxation Gift Hamper</v>
      </c>
      <c r="BC232" t="str">
        <v>Luxury Moet Hamper</v>
      </c>
      <c r="BD232" t="str">
        <v>Made To Share Basket</v>
      </c>
      <c r="BE232" t="str">
        <v>Makers Mark Whisky Hamper</v>
      </c>
      <c r="BF232" t="str">
        <v>Market Munchies Canvas Bag</v>
      </c>
      <c r="BG232" t="str">
        <v>Mini Home Chef Gift Set</v>
      </c>
      <c r="BH232" t="str">
        <v>Mini Snack Gift Box</v>
      </c>
      <c r="BI232" t="str">
        <v>Moet Gift Hamper</v>
      </c>
      <c r="BJ232" t="str">
        <v>Moon Dog Brews for Him Hamper</v>
      </c>
      <c r="BK232" t="str">
        <v>Mum's Margs &amp; Me Time Gift Basket</v>
      </c>
      <c r="BL232" t="str">
        <v>Mum's Market Munchies Tote Gift</v>
      </c>
      <c r="BM232" t="str">
        <v>Mum's Red Wine &amp; Robe Hamper</v>
      </c>
      <c r="BN232" t="str">
        <v>Mum's Sip &amp; Snack Hamper</v>
      </c>
      <c r="BO232" t="str">
        <v>Mum's Sparkling &amp; Treats Hamper</v>
      </c>
      <c r="BP232" t="str">
        <v>Mum's Sweet Treat Hamper</v>
      </c>
      <c r="BQ232" t="str">
        <v>Opulent Tea Lovers Gift Set</v>
      </c>
      <c r="BR232" t="str">
        <v>Perk Me Up Coffee Hamper</v>
      </c>
      <c r="BS232" t="str">
        <v>Prosecco Celebration Hamper</v>
      </c>
      <c r="BT232" t="str">
        <v>Red &amp; White Wine Gift Box</v>
      </c>
      <c r="BU232" t="str">
        <v>Red Welcome Home Hamper</v>
      </c>
      <c r="BV232" t="str">
        <v>Red Wine &amp; Game Night In Hamper</v>
      </c>
      <c r="BW232" t="str">
        <v>Reset Mini Moment Gift Box</v>
      </c>
      <c r="BX232" t="str">
        <v>Rest &amp; Reset Wellness Gift Hamper</v>
      </c>
      <c r="BY232" t="str">
        <v>Retire In Style Hamper</v>
      </c>
      <c r="BZ232" t="str">
        <v>Robby's Entertainer Gift Pack</v>
      </c>
      <c r="CA232" t="str">
        <v>Robs Arvo BBQ Kit</v>
      </c>
      <c r="CB232" t="str">
        <v>Rob's Red Wine Tasting Hamper</v>
      </c>
      <c r="CC232" t="str">
        <v>Self Care For You Gift Box</v>
      </c>
      <c r="CD232" t="str">
        <v>Self Care Gift Hamper</v>
      </c>
      <c r="CE232" t="str">
        <v>Sip &amp; Snack Gift Hamper</v>
      </c>
      <c r="CF232" t="str">
        <v>Sparkling Celebration Car Gift Hamper</v>
      </c>
      <c r="CG232" t="str">
        <v>Summer Lovin' Shopper Bag</v>
      </c>
      <c r="CH232" t="str">
        <v>Sweet Chocolate Easter Hamper</v>
      </c>
      <c r="CI232" t="str">
        <v>Sweet Chocolate Hamper</v>
      </c>
      <c r="CJ232" t="str">
        <v>Sweet Easter Sharing Gift Hamper</v>
      </c>
      <c r="CK232" t="str">
        <v>Sweet Treats Gift Hamper</v>
      </c>
      <c r="CL232" t="str">
        <v>Take Care Gift Hamper</v>
      </c>
      <c r="CM232" t="str">
        <v>Tea &amp; Comfort Hamper</v>
      </c>
      <c r="CN232" t="str">
        <v>The Aberlour 'U R' Special Hamper</v>
      </c>
      <c r="CO232" t="str">
        <v>The Artisan Picnic Hamper</v>
      </c>
      <c r="CP232" t="str">
        <v>The BBQ Lover's Gift Box</v>
      </c>
      <c r="CQ232" t="str">
        <v>The Bondi Soap Indulgence 'Delight Me' Gift Box</v>
      </c>
      <c r="CR232" t="str">
        <v>The Coffee &amp; Crunch Bundle Hamper</v>
      </c>
      <c r="CS232" t="str">
        <v>The Coffee Lover's Gift</v>
      </c>
      <c r="CT232" t="str">
        <v>The Entertainer Crate</v>
      </c>
      <c r="CU232" t="str">
        <v>The Gents' Retreat Hamper</v>
      </c>
      <c r="CV232" t="str">
        <v>Thinking Of You Mini Moments Gift</v>
      </c>
      <c r="CW232" t="str">
        <v>Top Shelf Veuve &amp; Aberlour Whisky Gift</v>
      </c>
      <c r="CX232" t="str">
        <v>Ultimate Car Gift Pack With Meguiar's</v>
      </c>
      <c r="CY232" t="str">
        <v>Ultimate Party Pack</v>
      </c>
      <c r="CZ232" t="str">
        <v>Very Veuve Gift Hamper</v>
      </c>
      <c r="DA232" t="str">
        <v>Vitale Australian Botanicals House Essentials</v>
      </c>
      <c r="DB232" t="str">
        <v>Vitale Wellness Pamper Hamper</v>
      </c>
      <c r="DC232" t="str">
        <v>Vitality Pamper Hamper</v>
      </c>
      <c r="DD232" t="str">
        <v>Welcome Home Cheeseboard &amp; Olive Oil</v>
      </c>
      <c r="DE232" t="str">
        <v>Welcome Home Cheeseboard &amp; Red Wine</v>
      </c>
      <c r="DF232" t="str">
        <v>Wine &amp; Antipasto Hamper</v>
      </c>
      <c r="DG232" t="str">
        <v>Wine &amp; Chocolate Collection</v>
      </c>
      <c r="DH232" t="str">
        <v>With Love Sparkling Hamper</v>
      </c>
      <c r="DI232" t="str">
        <v>Yes Way Rose Hamper</v>
      </c>
      <c r="DJ232" t="str">
        <v>You're Amazing Mini Moments Gift</v>
      </c>
      <c r="DK232" t="str">
        <v>Zonzo Roro Apertivo Spritz &amp; Snack Set Gift</v>
      </c>
      <c r="DL232" t="str">
        <v>Zonzo Vodka Celebration Hamper</v>
      </c>
      <c r="DM232" t="str">
        <v>Custom Hamper</v>
      </c>
    </row>
    <row r="233" spans="1:117" x14ac:dyDescent="0.25">
      <c r="A233" s="62" t="str" cm="1">
        <f t="array" ref="A233:DM233">TRANSPOSE(_xlfn._xlws.FILTER('Hamper Listing'!$A$2:$A$160,ISNUMBER(SEARCH('Bulk Order Form'!K246,'Hamper Listing'!$A$2:$A$160)),"No Results"))</f>
        <v>A Chandon Gift Hamper</v>
      </c>
      <c r="B233" t="str">
        <v>All Chill, No Booze Beer Hamper</v>
      </c>
      <c r="C233" t="str">
        <v>Backyard Barby Essentials Crate</v>
      </c>
      <c r="D233" t="str">
        <v>Beer &amp; Wine Picnic Cooler Bag</v>
      </c>
      <c r="E233" t="str">
        <v>Bite Bundle Gourmet Snacks Hamper</v>
      </c>
      <c r="F233" t="str">
        <v>Bite Bundle Pasta Night Hamper</v>
      </c>
      <c r="G233" t="str">
        <v>Bite Bundle Snack Indulgence Hamper</v>
      </c>
      <c r="H233" t="str">
        <v>Bondi Essentials Gift Hamper</v>
      </c>
      <c r="I233" t="str">
        <v>Botanica Pamper Hamper</v>
      </c>
      <c r="J233" t="str">
        <v>Botanica Rose Chandon Gift</v>
      </c>
      <c r="K233" t="str">
        <v>Box Of Treats Easter Hamper</v>
      </c>
      <c r="L233" t="str">
        <v>Box Of Treats Hamper</v>
      </c>
      <c r="M233" t="str">
        <v>Car &amp; Wine Lovers Gift Hamper</v>
      </c>
      <c r="N233" t="str">
        <v>Car Chamois &amp; Red Wine Gift</v>
      </c>
      <c r="O233" t="str">
        <v>Car Chamois &amp; White Wine Gift</v>
      </c>
      <c r="P233" t="str">
        <v>Car Essentials Gift Pack</v>
      </c>
      <c r="Q233" t="str">
        <v>Caring For You Rest Time Gift Box</v>
      </c>
      <c r="R233" t="str">
        <v>Celebrate Shiraz Gift Box</v>
      </c>
      <c r="S233" t="str">
        <v>Chill Out Lager Hamper</v>
      </c>
      <c r="T233" t="str">
        <v>Chill Out Pale Ale Hamper</v>
      </c>
      <c r="U233" t="str">
        <v>Chivas Whisky &amp; Nuts Hamper</v>
      </c>
      <c r="V233" t="str">
        <v>Clay Date - Clay Sculpting Set For Two</v>
      </c>
      <c r="W233" t="str">
        <v>Connoisseur's Wine Collection Hamper</v>
      </c>
      <c r="X233" t="str">
        <v>Cuddle Up At Home</v>
      </c>
      <c r="Y233" t="str">
        <v>Dom Perignon Champagne Gift Hamper</v>
      </c>
      <c r="Z233" t="str">
        <v>Double Wine Canvas Shopper</v>
      </c>
      <c r="AA233" t="str">
        <v>Elegance Dom Perignon Gift Hamper</v>
      </c>
      <c r="AB233" t="str">
        <v>Elegant Shiraz Housewarming Gift Box</v>
      </c>
      <c r="AC233" t="str">
        <v>Entertain With Veuve Crate</v>
      </c>
      <c r="AD233" t="str">
        <v>For Her Essentials Hamper</v>
      </c>
      <c r="AE233" t="str">
        <v>Garden &amp; Pamper Hamper</v>
      </c>
      <c r="AF233" t="str">
        <v>Glenlivet 12 Premium Whisky Hamper</v>
      </c>
      <c r="AG233" t="str">
        <v>Glenmorangie Whisky Tasting Hamper</v>
      </c>
      <c r="AH233" t="str">
        <v>Golf &amp; Chill Pack Gift</v>
      </c>
      <c r="AI233" t="str">
        <v>Gourmet Cheeseboard Hamper</v>
      </c>
      <c r="AJ233" t="str">
        <v>Gourmet Red Wine Hamper</v>
      </c>
      <c r="AK233" t="str">
        <v>Gourmet Sauv Blanc Hamper</v>
      </c>
      <c r="AL233" t="str">
        <v>Gourmet Settlement Gift</v>
      </c>
      <c r="AM233" t="str">
        <v>Gourmet Sparkling Hamper</v>
      </c>
      <c r="AN233" t="str">
        <v>Gourmet White Wine Hamper</v>
      </c>
      <c r="AO233" t="str">
        <v>Heaps Normal for Heaps Cool Gents Gift</v>
      </c>
      <c r="AP233" t="str">
        <v>Her Comfort Care Gift</v>
      </c>
      <c r="AQ233" t="str">
        <v>Home Celebration Hamper</v>
      </c>
      <c r="AR233" t="str">
        <v>Hoppy Days Pale Ale, Snack &amp; Speaker Gift Hamper</v>
      </c>
      <c r="AS233" t="str">
        <v>Hoppy Easter Chocolate Gift Box</v>
      </c>
      <c r="AT233" t="str">
        <v>Hoppy Easter Sparkling Gift Basket</v>
      </c>
      <c r="AU233" t="str">
        <v>Johnnie Walker Whisky Hamper</v>
      </c>
      <c r="AV233" t="str">
        <v>Limoncello Picnic Party Cooler</v>
      </c>
      <c r="AW233" t="str">
        <v>Love You Beary Much Hamper</v>
      </c>
      <c r="AX233" t="str">
        <v>Luxurious Picnic Gift Hamper</v>
      </c>
      <c r="AY233" t="str">
        <v>Luxury Car &amp; St Hugo Shiraz Hamper</v>
      </c>
      <c r="AZ233" t="str">
        <v>Luxury Gift Hamper For Her</v>
      </c>
      <c r="BA233" t="str">
        <v>Luxury Gift Hamper For Him</v>
      </c>
      <c r="BB233" t="str">
        <v>Luxury Homebody Relaxation Gift Hamper</v>
      </c>
      <c r="BC233" t="str">
        <v>Luxury Moet Hamper</v>
      </c>
      <c r="BD233" t="str">
        <v>Made To Share Basket</v>
      </c>
      <c r="BE233" t="str">
        <v>Makers Mark Whisky Hamper</v>
      </c>
      <c r="BF233" t="str">
        <v>Market Munchies Canvas Bag</v>
      </c>
      <c r="BG233" t="str">
        <v>Mini Home Chef Gift Set</v>
      </c>
      <c r="BH233" t="str">
        <v>Mini Snack Gift Box</v>
      </c>
      <c r="BI233" t="str">
        <v>Moet Gift Hamper</v>
      </c>
      <c r="BJ233" t="str">
        <v>Moon Dog Brews for Him Hamper</v>
      </c>
      <c r="BK233" t="str">
        <v>Mum's Margs &amp; Me Time Gift Basket</v>
      </c>
      <c r="BL233" t="str">
        <v>Mum's Market Munchies Tote Gift</v>
      </c>
      <c r="BM233" t="str">
        <v>Mum's Red Wine &amp; Robe Hamper</v>
      </c>
      <c r="BN233" t="str">
        <v>Mum's Sip &amp; Snack Hamper</v>
      </c>
      <c r="BO233" t="str">
        <v>Mum's Sparkling &amp; Treats Hamper</v>
      </c>
      <c r="BP233" t="str">
        <v>Mum's Sweet Treat Hamper</v>
      </c>
      <c r="BQ233" t="str">
        <v>Opulent Tea Lovers Gift Set</v>
      </c>
      <c r="BR233" t="str">
        <v>Perk Me Up Coffee Hamper</v>
      </c>
      <c r="BS233" t="str">
        <v>Prosecco Celebration Hamper</v>
      </c>
      <c r="BT233" t="str">
        <v>Red &amp; White Wine Gift Box</v>
      </c>
      <c r="BU233" t="str">
        <v>Red Welcome Home Hamper</v>
      </c>
      <c r="BV233" t="str">
        <v>Red Wine &amp; Game Night In Hamper</v>
      </c>
      <c r="BW233" t="str">
        <v>Reset Mini Moment Gift Box</v>
      </c>
      <c r="BX233" t="str">
        <v>Rest &amp; Reset Wellness Gift Hamper</v>
      </c>
      <c r="BY233" t="str">
        <v>Retire In Style Hamper</v>
      </c>
      <c r="BZ233" t="str">
        <v>Robby's Entertainer Gift Pack</v>
      </c>
      <c r="CA233" t="str">
        <v>Robs Arvo BBQ Kit</v>
      </c>
      <c r="CB233" t="str">
        <v>Rob's Red Wine Tasting Hamper</v>
      </c>
      <c r="CC233" t="str">
        <v>Self Care For You Gift Box</v>
      </c>
      <c r="CD233" t="str">
        <v>Self Care Gift Hamper</v>
      </c>
      <c r="CE233" t="str">
        <v>Sip &amp; Snack Gift Hamper</v>
      </c>
      <c r="CF233" t="str">
        <v>Sparkling Celebration Car Gift Hamper</v>
      </c>
      <c r="CG233" t="str">
        <v>Summer Lovin' Shopper Bag</v>
      </c>
      <c r="CH233" t="str">
        <v>Sweet Chocolate Easter Hamper</v>
      </c>
      <c r="CI233" t="str">
        <v>Sweet Chocolate Hamper</v>
      </c>
      <c r="CJ233" t="str">
        <v>Sweet Easter Sharing Gift Hamper</v>
      </c>
      <c r="CK233" t="str">
        <v>Sweet Treats Gift Hamper</v>
      </c>
      <c r="CL233" t="str">
        <v>Take Care Gift Hamper</v>
      </c>
      <c r="CM233" t="str">
        <v>Tea &amp; Comfort Hamper</v>
      </c>
      <c r="CN233" t="str">
        <v>The Aberlour 'U R' Special Hamper</v>
      </c>
      <c r="CO233" t="str">
        <v>The Artisan Picnic Hamper</v>
      </c>
      <c r="CP233" t="str">
        <v>The BBQ Lover's Gift Box</v>
      </c>
      <c r="CQ233" t="str">
        <v>The Bondi Soap Indulgence 'Delight Me' Gift Box</v>
      </c>
      <c r="CR233" t="str">
        <v>The Coffee &amp; Crunch Bundle Hamper</v>
      </c>
      <c r="CS233" t="str">
        <v>The Coffee Lover's Gift</v>
      </c>
      <c r="CT233" t="str">
        <v>The Entertainer Crate</v>
      </c>
      <c r="CU233" t="str">
        <v>The Gents' Retreat Hamper</v>
      </c>
      <c r="CV233" t="str">
        <v>Thinking Of You Mini Moments Gift</v>
      </c>
      <c r="CW233" t="str">
        <v>Top Shelf Veuve &amp; Aberlour Whisky Gift</v>
      </c>
      <c r="CX233" t="str">
        <v>Ultimate Car Gift Pack With Meguiar's</v>
      </c>
      <c r="CY233" t="str">
        <v>Ultimate Party Pack</v>
      </c>
      <c r="CZ233" t="str">
        <v>Very Veuve Gift Hamper</v>
      </c>
      <c r="DA233" t="str">
        <v>Vitale Australian Botanicals House Essentials</v>
      </c>
      <c r="DB233" t="str">
        <v>Vitale Wellness Pamper Hamper</v>
      </c>
      <c r="DC233" t="str">
        <v>Vitality Pamper Hamper</v>
      </c>
      <c r="DD233" t="str">
        <v>Welcome Home Cheeseboard &amp; Olive Oil</v>
      </c>
      <c r="DE233" t="str">
        <v>Welcome Home Cheeseboard &amp; Red Wine</v>
      </c>
      <c r="DF233" t="str">
        <v>Wine &amp; Antipasto Hamper</v>
      </c>
      <c r="DG233" t="str">
        <v>Wine &amp; Chocolate Collection</v>
      </c>
      <c r="DH233" t="str">
        <v>With Love Sparkling Hamper</v>
      </c>
      <c r="DI233" t="str">
        <v>Yes Way Rose Hamper</v>
      </c>
      <c r="DJ233" t="str">
        <v>You're Amazing Mini Moments Gift</v>
      </c>
      <c r="DK233" t="str">
        <v>Zonzo Roro Apertivo Spritz &amp; Snack Set Gift</v>
      </c>
      <c r="DL233" t="str">
        <v>Zonzo Vodka Celebration Hamper</v>
      </c>
      <c r="DM233" t="str">
        <v>Custom Hamper</v>
      </c>
    </row>
    <row r="234" spans="1:117" x14ac:dyDescent="0.25">
      <c r="A234" s="62" t="str" cm="1">
        <f t="array" ref="A234:DM234">TRANSPOSE(_xlfn._xlws.FILTER('Hamper Listing'!$A$2:$A$160,ISNUMBER(SEARCH('Bulk Order Form'!K247,'Hamper Listing'!$A$2:$A$160)),"No Results"))</f>
        <v>A Chandon Gift Hamper</v>
      </c>
      <c r="B234" t="str">
        <v>All Chill, No Booze Beer Hamper</v>
      </c>
      <c r="C234" t="str">
        <v>Backyard Barby Essentials Crate</v>
      </c>
      <c r="D234" t="str">
        <v>Beer &amp; Wine Picnic Cooler Bag</v>
      </c>
      <c r="E234" t="str">
        <v>Bite Bundle Gourmet Snacks Hamper</v>
      </c>
      <c r="F234" t="str">
        <v>Bite Bundle Pasta Night Hamper</v>
      </c>
      <c r="G234" t="str">
        <v>Bite Bundle Snack Indulgence Hamper</v>
      </c>
      <c r="H234" t="str">
        <v>Bondi Essentials Gift Hamper</v>
      </c>
      <c r="I234" t="str">
        <v>Botanica Pamper Hamper</v>
      </c>
      <c r="J234" t="str">
        <v>Botanica Rose Chandon Gift</v>
      </c>
      <c r="K234" t="str">
        <v>Box Of Treats Easter Hamper</v>
      </c>
      <c r="L234" t="str">
        <v>Box Of Treats Hamper</v>
      </c>
      <c r="M234" t="str">
        <v>Car &amp; Wine Lovers Gift Hamper</v>
      </c>
      <c r="N234" t="str">
        <v>Car Chamois &amp; Red Wine Gift</v>
      </c>
      <c r="O234" t="str">
        <v>Car Chamois &amp; White Wine Gift</v>
      </c>
      <c r="P234" t="str">
        <v>Car Essentials Gift Pack</v>
      </c>
      <c r="Q234" t="str">
        <v>Caring For You Rest Time Gift Box</v>
      </c>
      <c r="R234" t="str">
        <v>Celebrate Shiraz Gift Box</v>
      </c>
      <c r="S234" t="str">
        <v>Chill Out Lager Hamper</v>
      </c>
      <c r="T234" t="str">
        <v>Chill Out Pale Ale Hamper</v>
      </c>
      <c r="U234" t="str">
        <v>Chivas Whisky &amp; Nuts Hamper</v>
      </c>
      <c r="V234" t="str">
        <v>Clay Date - Clay Sculpting Set For Two</v>
      </c>
      <c r="W234" t="str">
        <v>Connoisseur's Wine Collection Hamper</v>
      </c>
      <c r="X234" t="str">
        <v>Cuddle Up At Home</v>
      </c>
      <c r="Y234" t="str">
        <v>Dom Perignon Champagne Gift Hamper</v>
      </c>
      <c r="Z234" t="str">
        <v>Double Wine Canvas Shopper</v>
      </c>
      <c r="AA234" t="str">
        <v>Elegance Dom Perignon Gift Hamper</v>
      </c>
      <c r="AB234" t="str">
        <v>Elegant Shiraz Housewarming Gift Box</v>
      </c>
      <c r="AC234" t="str">
        <v>Entertain With Veuve Crate</v>
      </c>
      <c r="AD234" t="str">
        <v>For Her Essentials Hamper</v>
      </c>
      <c r="AE234" t="str">
        <v>Garden &amp; Pamper Hamper</v>
      </c>
      <c r="AF234" t="str">
        <v>Glenlivet 12 Premium Whisky Hamper</v>
      </c>
      <c r="AG234" t="str">
        <v>Glenmorangie Whisky Tasting Hamper</v>
      </c>
      <c r="AH234" t="str">
        <v>Golf &amp; Chill Pack Gift</v>
      </c>
      <c r="AI234" t="str">
        <v>Gourmet Cheeseboard Hamper</v>
      </c>
      <c r="AJ234" t="str">
        <v>Gourmet Red Wine Hamper</v>
      </c>
      <c r="AK234" t="str">
        <v>Gourmet Sauv Blanc Hamper</v>
      </c>
      <c r="AL234" t="str">
        <v>Gourmet Settlement Gift</v>
      </c>
      <c r="AM234" t="str">
        <v>Gourmet Sparkling Hamper</v>
      </c>
      <c r="AN234" t="str">
        <v>Gourmet White Wine Hamper</v>
      </c>
      <c r="AO234" t="str">
        <v>Heaps Normal for Heaps Cool Gents Gift</v>
      </c>
      <c r="AP234" t="str">
        <v>Her Comfort Care Gift</v>
      </c>
      <c r="AQ234" t="str">
        <v>Home Celebration Hamper</v>
      </c>
      <c r="AR234" t="str">
        <v>Hoppy Days Pale Ale, Snack &amp; Speaker Gift Hamper</v>
      </c>
      <c r="AS234" t="str">
        <v>Hoppy Easter Chocolate Gift Box</v>
      </c>
      <c r="AT234" t="str">
        <v>Hoppy Easter Sparkling Gift Basket</v>
      </c>
      <c r="AU234" t="str">
        <v>Johnnie Walker Whisky Hamper</v>
      </c>
      <c r="AV234" t="str">
        <v>Limoncello Picnic Party Cooler</v>
      </c>
      <c r="AW234" t="str">
        <v>Love You Beary Much Hamper</v>
      </c>
      <c r="AX234" t="str">
        <v>Luxurious Picnic Gift Hamper</v>
      </c>
      <c r="AY234" t="str">
        <v>Luxury Car &amp; St Hugo Shiraz Hamper</v>
      </c>
      <c r="AZ234" t="str">
        <v>Luxury Gift Hamper For Her</v>
      </c>
      <c r="BA234" t="str">
        <v>Luxury Gift Hamper For Him</v>
      </c>
      <c r="BB234" t="str">
        <v>Luxury Homebody Relaxation Gift Hamper</v>
      </c>
      <c r="BC234" t="str">
        <v>Luxury Moet Hamper</v>
      </c>
      <c r="BD234" t="str">
        <v>Made To Share Basket</v>
      </c>
      <c r="BE234" t="str">
        <v>Makers Mark Whisky Hamper</v>
      </c>
      <c r="BF234" t="str">
        <v>Market Munchies Canvas Bag</v>
      </c>
      <c r="BG234" t="str">
        <v>Mini Home Chef Gift Set</v>
      </c>
      <c r="BH234" t="str">
        <v>Mini Snack Gift Box</v>
      </c>
      <c r="BI234" t="str">
        <v>Moet Gift Hamper</v>
      </c>
      <c r="BJ234" t="str">
        <v>Moon Dog Brews for Him Hamper</v>
      </c>
      <c r="BK234" t="str">
        <v>Mum's Margs &amp; Me Time Gift Basket</v>
      </c>
      <c r="BL234" t="str">
        <v>Mum's Market Munchies Tote Gift</v>
      </c>
      <c r="BM234" t="str">
        <v>Mum's Red Wine &amp; Robe Hamper</v>
      </c>
      <c r="BN234" t="str">
        <v>Mum's Sip &amp; Snack Hamper</v>
      </c>
      <c r="BO234" t="str">
        <v>Mum's Sparkling &amp; Treats Hamper</v>
      </c>
      <c r="BP234" t="str">
        <v>Mum's Sweet Treat Hamper</v>
      </c>
      <c r="BQ234" t="str">
        <v>Opulent Tea Lovers Gift Set</v>
      </c>
      <c r="BR234" t="str">
        <v>Perk Me Up Coffee Hamper</v>
      </c>
      <c r="BS234" t="str">
        <v>Prosecco Celebration Hamper</v>
      </c>
      <c r="BT234" t="str">
        <v>Red &amp; White Wine Gift Box</v>
      </c>
      <c r="BU234" t="str">
        <v>Red Welcome Home Hamper</v>
      </c>
      <c r="BV234" t="str">
        <v>Red Wine &amp; Game Night In Hamper</v>
      </c>
      <c r="BW234" t="str">
        <v>Reset Mini Moment Gift Box</v>
      </c>
      <c r="BX234" t="str">
        <v>Rest &amp; Reset Wellness Gift Hamper</v>
      </c>
      <c r="BY234" t="str">
        <v>Retire In Style Hamper</v>
      </c>
      <c r="BZ234" t="str">
        <v>Robby's Entertainer Gift Pack</v>
      </c>
      <c r="CA234" t="str">
        <v>Robs Arvo BBQ Kit</v>
      </c>
      <c r="CB234" t="str">
        <v>Rob's Red Wine Tasting Hamper</v>
      </c>
      <c r="CC234" t="str">
        <v>Self Care For You Gift Box</v>
      </c>
      <c r="CD234" t="str">
        <v>Self Care Gift Hamper</v>
      </c>
      <c r="CE234" t="str">
        <v>Sip &amp; Snack Gift Hamper</v>
      </c>
      <c r="CF234" t="str">
        <v>Sparkling Celebration Car Gift Hamper</v>
      </c>
      <c r="CG234" t="str">
        <v>Summer Lovin' Shopper Bag</v>
      </c>
      <c r="CH234" t="str">
        <v>Sweet Chocolate Easter Hamper</v>
      </c>
      <c r="CI234" t="str">
        <v>Sweet Chocolate Hamper</v>
      </c>
      <c r="CJ234" t="str">
        <v>Sweet Easter Sharing Gift Hamper</v>
      </c>
      <c r="CK234" t="str">
        <v>Sweet Treats Gift Hamper</v>
      </c>
      <c r="CL234" t="str">
        <v>Take Care Gift Hamper</v>
      </c>
      <c r="CM234" t="str">
        <v>Tea &amp; Comfort Hamper</v>
      </c>
      <c r="CN234" t="str">
        <v>The Aberlour 'U R' Special Hamper</v>
      </c>
      <c r="CO234" t="str">
        <v>The Artisan Picnic Hamper</v>
      </c>
      <c r="CP234" t="str">
        <v>The BBQ Lover's Gift Box</v>
      </c>
      <c r="CQ234" t="str">
        <v>The Bondi Soap Indulgence 'Delight Me' Gift Box</v>
      </c>
      <c r="CR234" t="str">
        <v>The Coffee &amp; Crunch Bundle Hamper</v>
      </c>
      <c r="CS234" t="str">
        <v>The Coffee Lover's Gift</v>
      </c>
      <c r="CT234" t="str">
        <v>The Entertainer Crate</v>
      </c>
      <c r="CU234" t="str">
        <v>The Gents' Retreat Hamper</v>
      </c>
      <c r="CV234" t="str">
        <v>Thinking Of You Mini Moments Gift</v>
      </c>
      <c r="CW234" t="str">
        <v>Top Shelf Veuve &amp; Aberlour Whisky Gift</v>
      </c>
      <c r="CX234" t="str">
        <v>Ultimate Car Gift Pack With Meguiar's</v>
      </c>
      <c r="CY234" t="str">
        <v>Ultimate Party Pack</v>
      </c>
      <c r="CZ234" t="str">
        <v>Very Veuve Gift Hamper</v>
      </c>
      <c r="DA234" t="str">
        <v>Vitale Australian Botanicals House Essentials</v>
      </c>
      <c r="DB234" t="str">
        <v>Vitale Wellness Pamper Hamper</v>
      </c>
      <c r="DC234" t="str">
        <v>Vitality Pamper Hamper</v>
      </c>
      <c r="DD234" t="str">
        <v>Welcome Home Cheeseboard &amp; Olive Oil</v>
      </c>
      <c r="DE234" t="str">
        <v>Welcome Home Cheeseboard &amp; Red Wine</v>
      </c>
      <c r="DF234" t="str">
        <v>Wine &amp; Antipasto Hamper</v>
      </c>
      <c r="DG234" t="str">
        <v>Wine &amp; Chocolate Collection</v>
      </c>
      <c r="DH234" t="str">
        <v>With Love Sparkling Hamper</v>
      </c>
      <c r="DI234" t="str">
        <v>Yes Way Rose Hamper</v>
      </c>
      <c r="DJ234" t="str">
        <v>You're Amazing Mini Moments Gift</v>
      </c>
      <c r="DK234" t="str">
        <v>Zonzo Roro Apertivo Spritz &amp; Snack Set Gift</v>
      </c>
      <c r="DL234" t="str">
        <v>Zonzo Vodka Celebration Hamper</v>
      </c>
      <c r="DM234" t="str">
        <v>Custom Hamper</v>
      </c>
    </row>
    <row r="235" spans="1:117" x14ac:dyDescent="0.25">
      <c r="A235" s="62" t="str" cm="1">
        <f t="array" ref="A235:DM235">TRANSPOSE(_xlfn._xlws.FILTER('Hamper Listing'!$A$2:$A$160,ISNUMBER(SEARCH('Bulk Order Form'!K248,'Hamper Listing'!$A$2:$A$160)),"No Results"))</f>
        <v>A Chandon Gift Hamper</v>
      </c>
      <c r="B235" t="str">
        <v>All Chill, No Booze Beer Hamper</v>
      </c>
      <c r="C235" t="str">
        <v>Backyard Barby Essentials Crate</v>
      </c>
      <c r="D235" t="str">
        <v>Beer &amp; Wine Picnic Cooler Bag</v>
      </c>
      <c r="E235" t="str">
        <v>Bite Bundle Gourmet Snacks Hamper</v>
      </c>
      <c r="F235" t="str">
        <v>Bite Bundle Pasta Night Hamper</v>
      </c>
      <c r="G235" t="str">
        <v>Bite Bundle Snack Indulgence Hamper</v>
      </c>
      <c r="H235" t="str">
        <v>Bondi Essentials Gift Hamper</v>
      </c>
      <c r="I235" t="str">
        <v>Botanica Pamper Hamper</v>
      </c>
      <c r="J235" t="str">
        <v>Botanica Rose Chandon Gift</v>
      </c>
      <c r="K235" t="str">
        <v>Box Of Treats Easter Hamper</v>
      </c>
      <c r="L235" t="str">
        <v>Box Of Treats Hamper</v>
      </c>
      <c r="M235" t="str">
        <v>Car &amp; Wine Lovers Gift Hamper</v>
      </c>
      <c r="N235" t="str">
        <v>Car Chamois &amp; Red Wine Gift</v>
      </c>
      <c r="O235" t="str">
        <v>Car Chamois &amp; White Wine Gift</v>
      </c>
      <c r="P235" t="str">
        <v>Car Essentials Gift Pack</v>
      </c>
      <c r="Q235" t="str">
        <v>Caring For You Rest Time Gift Box</v>
      </c>
      <c r="R235" t="str">
        <v>Celebrate Shiraz Gift Box</v>
      </c>
      <c r="S235" t="str">
        <v>Chill Out Lager Hamper</v>
      </c>
      <c r="T235" t="str">
        <v>Chill Out Pale Ale Hamper</v>
      </c>
      <c r="U235" t="str">
        <v>Chivas Whisky &amp; Nuts Hamper</v>
      </c>
      <c r="V235" t="str">
        <v>Clay Date - Clay Sculpting Set For Two</v>
      </c>
      <c r="W235" t="str">
        <v>Connoisseur's Wine Collection Hamper</v>
      </c>
      <c r="X235" t="str">
        <v>Cuddle Up At Home</v>
      </c>
      <c r="Y235" t="str">
        <v>Dom Perignon Champagne Gift Hamper</v>
      </c>
      <c r="Z235" t="str">
        <v>Double Wine Canvas Shopper</v>
      </c>
      <c r="AA235" t="str">
        <v>Elegance Dom Perignon Gift Hamper</v>
      </c>
      <c r="AB235" t="str">
        <v>Elegant Shiraz Housewarming Gift Box</v>
      </c>
      <c r="AC235" t="str">
        <v>Entertain With Veuve Crate</v>
      </c>
      <c r="AD235" t="str">
        <v>For Her Essentials Hamper</v>
      </c>
      <c r="AE235" t="str">
        <v>Garden &amp; Pamper Hamper</v>
      </c>
      <c r="AF235" t="str">
        <v>Glenlivet 12 Premium Whisky Hamper</v>
      </c>
      <c r="AG235" t="str">
        <v>Glenmorangie Whisky Tasting Hamper</v>
      </c>
      <c r="AH235" t="str">
        <v>Golf &amp; Chill Pack Gift</v>
      </c>
      <c r="AI235" t="str">
        <v>Gourmet Cheeseboard Hamper</v>
      </c>
      <c r="AJ235" t="str">
        <v>Gourmet Red Wine Hamper</v>
      </c>
      <c r="AK235" t="str">
        <v>Gourmet Sauv Blanc Hamper</v>
      </c>
      <c r="AL235" t="str">
        <v>Gourmet Settlement Gift</v>
      </c>
      <c r="AM235" t="str">
        <v>Gourmet Sparkling Hamper</v>
      </c>
      <c r="AN235" t="str">
        <v>Gourmet White Wine Hamper</v>
      </c>
      <c r="AO235" t="str">
        <v>Heaps Normal for Heaps Cool Gents Gift</v>
      </c>
      <c r="AP235" t="str">
        <v>Her Comfort Care Gift</v>
      </c>
      <c r="AQ235" t="str">
        <v>Home Celebration Hamper</v>
      </c>
      <c r="AR235" t="str">
        <v>Hoppy Days Pale Ale, Snack &amp; Speaker Gift Hamper</v>
      </c>
      <c r="AS235" t="str">
        <v>Hoppy Easter Chocolate Gift Box</v>
      </c>
      <c r="AT235" t="str">
        <v>Hoppy Easter Sparkling Gift Basket</v>
      </c>
      <c r="AU235" t="str">
        <v>Johnnie Walker Whisky Hamper</v>
      </c>
      <c r="AV235" t="str">
        <v>Limoncello Picnic Party Cooler</v>
      </c>
      <c r="AW235" t="str">
        <v>Love You Beary Much Hamper</v>
      </c>
      <c r="AX235" t="str">
        <v>Luxurious Picnic Gift Hamper</v>
      </c>
      <c r="AY235" t="str">
        <v>Luxury Car &amp; St Hugo Shiraz Hamper</v>
      </c>
      <c r="AZ235" t="str">
        <v>Luxury Gift Hamper For Her</v>
      </c>
      <c r="BA235" t="str">
        <v>Luxury Gift Hamper For Him</v>
      </c>
      <c r="BB235" t="str">
        <v>Luxury Homebody Relaxation Gift Hamper</v>
      </c>
      <c r="BC235" t="str">
        <v>Luxury Moet Hamper</v>
      </c>
      <c r="BD235" t="str">
        <v>Made To Share Basket</v>
      </c>
      <c r="BE235" t="str">
        <v>Makers Mark Whisky Hamper</v>
      </c>
      <c r="BF235" t="str">
        <v>Market Munchies Canvas Bag</v>
      </c>
      <c r="BG235" t="str">
        <v>Mini Home Chef Gift Set</v>
      </c>
      <c r="BH235" t="str">
        <v>Mini Snack Gift Box</v>
      </c>
      <c r="BI235" t="str">
        <v>Moet Gift Hamper</v>
      </c>
      <c r="BJ235" t="str">
        <v>Moon Dog Brews for Him Hamper</v>
      </c>
      <c r="BK235" t="str">
        <v>Mum's Margs &amp; Me Time Gift Basket</v>
      </c>
      <c r="BL235" t="str">
        <v>Mum's Market Munchies Tote Gift</v>
      </c>
      <c r="BM235" t="str">
        <v>Mum's Red Wine &amp; Robe Hamper</v>
      </c>
      <c r="BN235" t="str">
        <v>Mum's Sip &amp; Snack Hamper</v>
      </c>
      <c r="BO235" t="str">
        <v>Mum's Sparkling &amp; Treats Hamper</v>
      </c>
      <c r="BP235" t="str">
        <v>Mum's Sweet Treat Hamper</v>
      </c>
      <c r="BQ235" t="str">
        <v>Opulent Tea Lovers Gift Set</v>
      </c>
      <c r="BR235" t="str">
        <v>Perk Me Up Coffee Hamper</v>
      </c>
      <c r="BS235" t="str">
        <v>Prosecco Celebration Hamper</v>
      </c>
      <c r="BT235" t="str">
        <v>Red &amp; White Wine Gift Box</v>
      </c>
      <c r="BU235" t="str">
        <v>Red Welcome Home Hamper</v>
      </c>
      <c r="BV235" t="str">
        <v>Red Wine &amp; Game Night In Hamper</v>
      </c>
      <c r="BW235" t="str">
        <v>Reset Mini Moment Gift Box</v>
      </c>
      <c r="BX235" t="str">
        <v>Rest &amp; Reset Wellness Gift Hamper</v>
      </c>
      <c r="BY235" t="str">
        <v>Retire In Style Hamper</v>
      </c>
      <c r="BZ235" t="str">
        <v>Robby's Entertainer Gift Pack</v>
      </c>
      <c r="CA235" t="str">
        <v>Robs Arvo BBQ Kit</v>
      </c>
      <c r="CB235" t="str">
        <v>Rob's Red Wine Tasting Hamper</v>
      </c>
      <c r="CC235" t="str">
        <v>Self Care For You Gift Box</v>
      </c>
      <c r="CD235" t="str">
        <v>Self Care Gift Hamper</v>
      </c>
      <c r="CE235" t="str">
        <v>Sip &amp; Snack Gift Hamper</v>
      </c>
      <c r="CF235" t="str">
        <v>Sparkling Celebration Car Gift Hamper</v>
      </c>
      <c r="CG235" t="str">
        <v>Summer Lovin' Shopper Bag</v>
      </c>
      <c r="CH235" t="str">
        <v>Sweet Chocolate Easter Hamper</v>
      </c>
      <c r="CI235" t="str">
        <v>Sweet Chocolate Hamper</v>
      </c>
      <c r="CJ235" t="str">
        <v>Sweet Easter Sharing Gift Hamper</v>
      </c>
      <c r="CK235" t="str">
        <v>Sweet Treats Gift Hamper</v>
      </c>
      <c r="CL235" t="str">
        <v>Take Care Gift Hamper</v>
      </c>
      <c r="CM235" t="str">
        <v>Tea &amp; Comfort Hamper</v>
      </c>
      <c r="CN235" t="str">
        <v>The Aberlour 'U R' Special Hamper</v>
      </c>
      <c r="CO235" t="str">
        <v>The Artisan Picnic Hamper</v>
      </c>
      <c r="CP235" t="str">
        <v>The BBQ Lover's Gift Box</v>
      </c>
      <c r="CQ235" t="str">
        <v>The Bondi Soap Indulgence 'Delight Me' Gift Box</v>
      </c>
      <c r="CR235" t="str">
        <v>The Coffee &amp; Crunch Bundle Hamper</v>
      </c>
      <c r="CS235" t="str">
        <v>The Coffee Lover's Gift</v>
      </c>
      <c r="CT235" t="str">
        <v>The Entertainer Crate</v>
      </c>
      <c r="CU235" t="str">
        <v>The Gents' Retreat Hamper</v>
      </c>
      <c r="CV235" t="str">
        <v>Thinking Of You Mini Moments Gift</v>
      </c>
      <c r="CW235" t="str">
        <v>Top Shelf Veuve &amp; Aberlour Whisky Gift</v>
      </c>
      <c r="CX235" t="str">
        <v>Ultimate Car Gift Pack With Meguiar's</v>
      </c>
      <c r="CY235" t="str">
        <v>Ultimate Party Pack</v>
      </c>
      <c r="CZ235" t="str">
        <v>Very Veuve Gift Hamper</v>
      </c>
      <c r="DA235" t="str">
        <v>Vitale Australian Botanicals House Essentials</v>
      </c>
      <c r="DB235" t="str">
        <v>Vitale Wellness Pamper Hamper</v>
      </c>
      <c r="DC235" t="str">
        <v>Vitality Pamper Hamper</v>
      </c>
      <c r="DD235" t="str">
        <v>Welcome Home Cheeseboard &amp; Olive Oil</v>
      </c>
      <c r="DE235" t="str">
        <v>Welcome Home Cheeseboard &amp; Red Wine</v>
      </c>
      <c r="DF235" t="str">
        <v>Wine &amp; Antipasto Hamper</v>
      </c>
      <c r="DG235" t="str">
        <v>Wine &amp; Chocolate Collection</v>
      </c>
      <c r="DH235" t="str">
        <v>With Love Sparkling Hamper</v>
      </c>
      <c r="DI235" t="str">
        <v>Yes Way Rose Hamper</v>
      </c>
      <c r="DJ235" t="str">
        <v>You're Amazing Mini Moments Gift</v>
      </c>
      <c r="DK235" t="str">
        <v>Zonzo Roro Apertivo Spritz &amp; Snack Set Gift</v>
      </c>
      <c r="DL235" t="str">
        <v>Zonzo Vodka Celebration Hamper</v>
      </c>
      <c r="DM235" t="str">
        <v>Custom Hamper</v>
      </c>
    </row>
    <row r="236" spans="1:117" x14ac:dyDescent="0.25">
      <c r="A236" s="62" t="str" cm="1">
        <f t="array" ref="A236:DM236">TRANSPOSE(_xlfn._xlws.FILTER('Hamper Listing'!$A$2:$A$160,ISNUMBER(SEARCH('Bulk Order Form'!K249,'Hamper Listing'!$A$2:$A$160)),"No Results"))</f>
        <v>A Chandon Gift Hamper</v>
      </c>
      <c r="B236" t="str">
        <v>All Chill, No Booze Beer Hamper</v>
      </c>
      <c r="C236" t="str">
        <v>Backyard Barby Essentials Crate</v>
      </c>
      <c r="D236" t="str">
        <v>Beer &amp; Wine Picnic Cooler Bag</v>
      </c>
      <c r="E236" t="str">
        <v>Bite Bundle Gourmet Snacks Hamper</v>
      </c>
      <c r="F236" t="str">
        <v>Bite Bundle Pasta Night Hamper</v>
      </c>
      <c r="G236" t="str">
        <v>Bite Bundle Snack Indulgence Hamper</v>
      </c>
      <c r="H236" t="str">
        <v>Bondi Essentials Gift Hamper</v>
      </c>
      <c r="I236" t="str">
        <v>Botanica Pamper Hamper</v>
      </c>
      <c r="J236" t="str">
        <v>Botanica Rose Chandon Gift</v>
      </c>
      <c r="K236" t="str">
        <v>Box Of Treats Easter Hamper</v>
      </c>
      <c r="L236" t="str">
        <v>Box Of Treats Hamper</v>
      </c>
      <c r="M236" t="str">
        <v>Car &amp; Wine Lovers Gift Hamper</v>
      </c>
      <c r="N236" t="str">
        <v>Car Chamois &amp; Red Wine Gift</v>
      </c>
      <c r="O236" t="str">
        <v>Car Chamois &amp; White Wine Gift</v>
      </c>
      <c r="P236" t="str">
        <v>Car Essentials Gift Pack</v>
      </c>
      <c r="Q236" t="str">
        <v>Caring For You Rest Time Gift Box</v>
      </c>
      <c r="R236" t="str">
        <v>Celebrate Shiraz Gift Box</v>
      </c>
      <c r="S236" t="str">
        <v>Chill Out Lager Hamper</v>
      </c>
      <c r="T236" t="str">
        <v>Chill Out Pale Ale Hamper</v>
      </c>
      <c r="U236" t="str">
        <v>Chivas Whisky &amp; Nuts Hamper</v>
      </c>
      <c r="V236" t="str">
        <v>Clay Date - Clay Sculpting Set For Two</v>
      </c>
      <c r="W236" t="str">
        <v>Connoisseur's Wine Collection Hamper</v>
      </c>
      <c r="X236" t="str">
        <v>Cuddle Up At Home</v>
      </c>
      <c r="Y236" t="str">
        <v>Dom Perignon Champagne Gift Hamper</v>
      </c>
      <c r="Z236" t="str">
        <v>Double Wine Canvas Shopper</v>
      </c>
      <c r="AA236" t="str">
        <v>Elegance Dom Perignon Gift Hamper</v>
      </c>
      <c r="AB236" t="str">
        <v>Elegant Shiraz Housewarming Gift Box</v>
      </c>
      <c r="AC236" t="str">
        <v>Entertain With Veuve Crate</v>
      </c>
      <c r="AD236" t="str">
        <v>For Her Essentials Hamper</v>
      </c>
      <c r="AE236" t="str">
        <v>Garden &amp; Pamper Hamper</v>
      </c>
      <c r="AF236" t="str">
        <v>Glenlivet 12 Premium Whisky Hamper</v>
      </c>
      <c r="AG236" t="str">
        <v>Glenmorangie Whisky Tasting Hamper</v>
      </c>
      <c r="AH236" t="str">
        <v>Golf &amp; Chill Pack Gift</v>
      </c>
      <c r="AI236" t="str">
        <v>Gourmet Cheeseboard Hamper</v>
      </c>
      <c r="AJ236" t="str">
        <v>Gourmet Red Wine Hamper</v>
      </c>
      <c r="AK236" t="str">
        <v>Gourmet Sauv Blanc Hamper</v>
      </c>
      <c r="AL236" t="str">
        <v>Gourmet Settlement Gift</v>
      </c>
      <c r="AM236" t="str">
        <v>Gourmet Sparkling Hamper</v>
      </c>
      <c r="AN236" t="str">
        <v>Gourmet White Wine Hamper</v>
      </c>
      <c r="AO236" t="str">
        <v>Heaps Normal for Heaps Cool Gents Gift</v>
      </c>
      <c r="AP236" t="str">
        <v>Her Comfort Care Gift</v>
      </c>
      <c r="AQ236" t="str">
        <v>Home Celebration Hamper</v>
      </c>
      <c r="AR236" t="str">
        <v>Hoppy Days Pale Ale, Snack &amp; Speaker Gift Hamper</v>
      </c>
      <c r="AS236" t="str">
        <v>Hoppy Easter Chocolate Gift Box</v>
      </c>
      <c r="AT236" t="str">
        <v>Hoppy Easter Sparkling Gift Basket</v>
      </c>
      <c r="AU236" t="str">
        <v>Johnnie Walker Whisky Hamper</v>
      </c>
      <c r="AV236" t="str">
        <v>Limoncello Picnic Party Cooler</v>
      </c>
      <c r="AW236" t="str">
        <v>Love You Beary Much Hamper</v>
      </c>
      <c r="AX236" t="str">
        <v>Luxurious Picnic Gift Hamper</v>
      </c>
      <c r="AY236" t="str">
        <v>Luxury Car &amp; St Hugo Shiraz Hamper</v>
      </c>
      <c r="AZ236" t="str">
        <v>Luxury Gift Hamper For Her</v>
      </c>
      <c r="BA236" t="str">
        <v>Luxury Gift Hamper For Him</v>
      </c>
      <c r="BB236" t="str">
        <v>Luxury Homebody Relaxation Gift Hamper</v>
      </c>
      <c r="BC236" t="str">
        <v>Luxury Moet Hamper</v>
      </c>
      <c r="BD236" t="str">
        <v>Made To Share Basket</v>
      </c>
      <c r="BE236" t="str">
        <v>Makers Mark Whisky Hamper</v>
      </c>
      <c r="BF236" t="str">
        <v>Market Munchies Canvas Bag</v>
      </c>
      <c r="BG236" t="str">
        <v>Mini Home Chef Gift Set</v>
      </c>
      <c r="BH236" t="str">
        <v>Mini Snack Gift Box</v>
      </c>
      <c r="BI236" t="str">
        <v>Moet Gift Hamper</v>
      </c>
      <c r="BJ236" t="str">
        <v>Moon Dog Brews for Him Hamper</v>
      </c>
      <c r="BK236" t="str">
        <v>Mum's Margs &amp; Me Time Gift Basket</v>
      </c>
      <c r="BL236" t="str">
        <v>Mum's Market Munchies Tote Gift</v>
      </c>
      <c r="BM236" t="str">
        <v>Mum's Red Wine &amp; Robe Hamper</v>
      </c>
      <c r="BN236" t="str">
        <v>Mum's Sip &amp; Snack Hamper</v>
      </c>
      <c r="BO236" t="str">
        <v>Mum's Sparkling &amp; Treats Hamper</v>
      </c>
      <c r="BP236" t="str">
        <v>Mum's Sweet Treat Hamper</v>
      </c>
      <c r="BQ236" t="str">
        <v>Opulent Tea Lovers Gift Set</v>
      </c>
      <c r="BR236" t="str">
        <v>Perk Me Up Coffee Hamper</v>
      </c>
      <c r="BS236" t="str">
        <v>Prosecco Celebration Hamper</v>
      </c>
      <c r="BT236" t="str">
        <v>Red &amp; White Wine Gift Box</v>
      </c>
      <c r="BU236" t="str">
        <v>Red Welcome Home Hamper</v>
      </c>
      <c r="BV236" t="str">
        <v>Red Wine &amp; Game Night In Hamper</v>
      </c>
      <c r="BW236" t="str">
        <v>Reset Mini Moment Gift Box</v>
      </c>
      <c r="BX236" t="str">
        <v>Rest &amp; Reset Wellness Gift Hamper</v>
      </c>
      <c r="BY236" t="str">
        <v>Retire In Style Hamper</v>
      </c>
      <c r="BZ236" t="str">
        <v>Robby's Entertainer Gift Pack</v>
      </c>
      <c r="CA236" t="str">
        <v>Robs Arvo BBQ Kit</v>
      </c>
      <c r="CB236" t="str">
        <v>Rob's Red Wine Tasting Hamper</v>
      </c>
      <c r="CC236" t="str">
        <v>Self Care For You Gift Box</v>
      </c>
      <c r="CD236" t="str">
        <v>Self Care Gift Hamper</v>
      </c>
      <c r="CE236" t="str">
        <v>Sip &amp; Snack Gift Hamper</v>
      </c>
      <c r="CF236" t="str">
        <v>Sparkling Celebration Car Gift Hamper</v>
      </c>
      <c r="CG236" t="str">
        <v>Summer Lovin' Shopper Bag</v>
      </c>
      <c r="CH236" t="str">
        <v>Sweet Chocolate Easter Hamper</v>
      </c>
      <c r="CI236" t="str">
        <v>Sweet Chocolate Hamper</v>
      </c>
      <c r="CJ236" t="str">
        <v>Sweet Easter Sharing Gift Hamper</v>
      </c>
      <c r="CK236" t="str">
        <v>Sweet Treats Gift Hamper</v>
      </c>
      <c r="CL236" t="str">
        <v>Take Care Gift Hamper</v>
      </c>
      <c r="CM236" t="str">
        <v>Tea &amp; Comfort Hamper</v>
      </c>
      <c r="CN236" t="str">
        <v>The Aberlour 'U R' Special Hamper</v>
      </c>
      <c r="CO236" t="str">
        <v>The Artisan Picnic Hamper</v>
      </c>
      <c r="CP236" t="str">
        <v>The BBQ Lover's Gift Box</v>
      </c>
      <c r="CQ236" t="str">
        <v>The Bondi Soap Indulgence 'Delight Me' Gift Box</v>
      </c>
      <c r="CR236" t="str">
        <v>The Coffee &amp; Crunch Bundle Hamper</v>
      </c>
      <c r="CS236" t="str">
        <v>The Coffee Lover's Gift</v>
      </c>
      <c r="CT236" t="str">
        <v>The Entertainer Crate</v>
      </c>
      <c r="CU236" t="str">
        <v>The Gents' Retreat Hamper</v>
      </c>
      <c r="CV236" t="str">
        <v>Thinking Of You Mini Moments Gift</v>
      </c>
      <c r="CW236" t="str">
        <v>Top Shelf Veuve &amp; Aberlour Whisky Gift</v>
      </c>
      <c r="CX236" t="str">
        <v>Ultimate Car Gift Pack With Meguiar's</v>
      </c>
      <c r="CY236" t="str">
        <v>Ultimate Party Pack</v>
      </c>
      <c r="CZ236" t="str">
        <v>Very Veuve Gift Hamper</v>
      </c>
      <c r="DA236" t="str">
        <v>Vitale Australian Botanicals House Essentials</v>
      </c>
      <c r="DB236" t="str">
        <v>Vitale Wellness Pamper Hamper</v>
      </c>
      <c r="DC236" t="str">
        <v>Vitality Pamper Hamper</v>
      </c>
      <c r="DD236" t="str">
        <v>Welcome Home Cheeseboard &amp; Olive Oil</v>
      </c>
      <c r="DE236" t="str">
        <v>Welcome Home Cheeseboard &amp; Red Wine</v>
      </c>
      <c r="DF236" t="str">
        <v>Wine &amp; Antipasto Hamper</v>
      </c>
      <c r="DG236" t="str">
        <v>Wine &amp; Chocolate Collection</v>
      </c>
      <c r="DH236" t="str">
        <v>With Love Sparkling Hamper</v>
      </c>
      <c r="DI236" t="str">
        <v>Yes Way Rose Hamper</v>
      </c>
      <c r="DJ236" t="str">
        <v>You're Amazing Mini Moments Gift</v>
      </c>
      <c r="DK236" t="str">
        <v>Zonzo Roro Apertivo Spritz &amp; Snack Set Gift</v>
      </c>
      <c r="DL236" t="str">
        <v>Zonzo Vodka Celebration Hamper</v>
      </c>
      <c r="DM236" t="str">
        <v>Custom Hamper</v>
      </c>
    </row>
    <row r="237" spans="1:117" x14ac:dyDescent="0.25">
      <c r="A237" s="62" t="str" cm="1">
        <f t="array" ref="A237:DM237">TRANSPOSE(_xlfn._xlws.FILTER('Hamper Listing'!$A$2:$A$160,ISNUMBER(SEARCH('Bulk Order Form'!K250,'Hamper Listing'!$A$2:$A$160)),"No Results"))</f>
        <v>A Chandon Gift Hamper</v>
      </c>
      <c r="B237" t="str">
        <v>All Chill, No Booze Beer Hamper</v>
      </c>
      <c r="C237" t="str">
        <v>Backyard Barby Essentials Crate</v>
      </c>
      <c r="D237" t="str">
        <v>Beer &amp; Wine Picnic Cooler Bag</v>
      </c>
      <c r="E237" t="str">
        <v>Bite Bundle Gourmet Snacks Hamper</v>
      </c>
      <c r="F237" t="str">
        <v>Bite Bundle Pasta Night Hamper</v>
      </c>
      <c r="G237" t="str">
        <v>Bite Bundle Snack Indulgence Hamper</v>
      </c>
      <c r="H237" t="str">
        <v>Bondi Essentials Gift Hamper</v>
      </c>
      <c r="I237" t="str">
        <v>Botanica Pamper Hamper</v>
      </c>
      <c r="J237" t="str">
        <v>Botanica Rose Chandon Gift</v>
      </c>
      <c r="K237" t="str">
        <v>Box Of Treats Easter Hamper</v>
      </c>
      <c r="L237" t="str">
        <v>Box Of Treats Hamper</v>
      </c>
      <c r="M237" t="str">
        <v>Car &amp; Wine Lovers Gift Hamper</v>
      </c>
      <c r="N237" t="str">
        <v>Car Chamois &amp; Red Wine Gift</v>
      </c>
      <c r="O237" t="str">
        <v>Car Chamois &amp; White Wine Gift</v>
      </c>
      <c r="P237" t="str">
        <v>Car Essentials Gift Pack</v>
      </c>
      <c r="Q237" t="str">
        <v>Caring For You Rest Time Gift Box</v>
      </c>
      <c r="R237" t="str">
        <v>Celebrate Shiraz Gift Box</v>
      </c>
      <c r="S237" t="str">
        <v>Chill Out Lager Hamper</v>
      </c>
      <c r="T237" t="str">
        <v>Chill Out Pale Ale Hamper</v>
      </c>
      <c r="U237" t="str">
        <v>Chivas Whisky &amp; Nuts Hamper</v>
      </c>
      <c r="V237" t="str">
        <v>Clay Date - Clay Sculpting Set For Two</v>
      </c>
      <c r="W237" t="str">
        <v>Connoisseur's Wine Collection Hamper</v>
      </c>
      <c r="X237" t="str">
        <v>Cuddle Up At Home</v>
      </c>
      <c r="Y237" t="str">
        <v>Dom Perignon Champagne Gift Hamper</v>
      </c>
      <c r="Z237" t="str">
        <v>Double Wine Canvas Shopper</v>
      </c>
      <c r="AA237" t="str">
        <v>Elegance Dom Perignon Gift Hamper</v>
      </c>
      <c r="AB237" t="str">
        <v>Elegant Shiraz Housewarming Gift Box</v>
      </c>
      <c r="AC237" t="str">
        <v>Entertain With Veuve Crate</v>
      </c>
      <c r="AD237" t="str">
        <v>For Her Essentials Hamper</v>
      </c>
      <c r="AE237" t="str">
        <v>Garden &amp; Pamper Hamper</v>
      </c>
      <c r="AF237" t="str">
        <v>Glenlivet 12 Premium Whisky Hamper</v>
      </c>
      <c r="AG237" t="str">
        <v>Glenmorangie Whisky Tasting Hamper</v>
      </c>
      <c r="AH237" t="str">
        <v>Golf &amp; Chill Pack Gift</v>
      </c>
      <c r="AI237" t="str">
        <v>Gourmet Cheeseboard Hamper</v>
      </c>
      <c r="AJ237" t="str">
        <v>Gourmet Red Wine Hamper</v>
      </c>
      <c r="AK237" t="str">
        <v>Gourmet Sauv Blanc Hamper</v>
      </c>
      <c r="AL237" t="str">
        <v>Gourmet Settlement Gift</v>
      </c>
      <c r="AM237" t="str">
        <v>Gourmet Sparkling Hamper</v>
      </c>
      <c r="AN237" t="str">
        <v>Gourmet White Wine Hamper</v>
      </c>
      <c r="AO237" t="str">
        <v>Heaps Normal for Heaps Cool Gents Gift</v>
      </c>
      <c r="AP237" t="str">
        <v>Her Comfort Care Gift</v>
      </c>
      <c r="AQ237" t="str">
        <v>Home Celebration Hamper</v>
      </c>
      <c r="AR237" t="str">
        <v>Hoppy Days Pale Ale, Snack &amp; Speaker Gift Hamper</v>
      </c>
      <c r="AS237" t="str">
        <v>Hoppy Easter Chocolate Gift Box</v>
      </c>
      <c r="AT237" t="str">
        <v>Hoppy Easter Sparkling Gift Basket</v>
      </c>
      <c r="AU237" t="str">
        <v>Johnnie Walker Whisky Hamper</v>
      </c>
      <c r="AV237" t="str">
        <v>Limoncello Picnic Party Cooler</v>
      </c>
      <c r="AW237" t="str">
        <v>Love You Beary Much Hamper</v>
      </c>
      <c r="AX237" t="str">
        <v>Luxurious Picnic Gift Hamper</v>
      </c>
      <c r="AY237" t="str">
        <v>Luxury Car &amp; St Hugo Shiraz Hamper</v>
      </c>
      <c r="AZ237" t="str">
        <v>Luxury Gift Hamper For Her</v>
      </c>
      <c r="BA237" t="str">
        <v>Luxury Gift Hamper For Him</v>
      </c>
      <c r="BB237" t="str">
        <v>Luxury Homebody Relaxation Gift Hamper</v>
      </c>
      <c r="BC237" t="str">
        <v>Luxury Moet Hamper</v>
      </c>
      <c r="BD237" t="str">
        <v>Made To Share Basket</v>
      </c>
      <c r="BE237" t="str">
        <v>Makers Mark Whisky Hamper</v>
      </c>
      <c r="BF237" t="str">
        <v>Market Munchies Canvas Bag</v>
      </c>
      <c r="BG237" t="str">
        <v>Mini Home Chef Gift Set</v>
      </c>
      <c r="BH237" t="str">
        <v>Mini Snack Gift Box</v>
      </c>
      <c r="BI237" t="str">
        <v>Moet Gift Hamper</v>
      </c>
      <c r="BJ237" t="str">
        <v>Moon Dog Brews for Him Hamper</v>
      </c>
      <c r="BK237" t="str">
        <v>Mum's Margs &amp; Me Time Gift Basket</v>
      </c>
      <c r="BL237" t="str">
        <v>Mum's Market Munchies Tote Gift</v>
      </c>
      <c r="BM237" t="str">
        <v>Mum's Red Wine &amp; Robe Hamper</v>
      </c>
      <c r="BN237" t="str">
        <v>Mum's Sip &amp; Snack Hamper</v>
      </c>
      <c r="BO237" t="str">
        <v>Mum's Sparkling &amp; Treats Hamper</v>
      </c>
      <c r="BP237" t="str">
        <v>Mum's Sweet Treat Hamper</v>
      </c>
      <c r="BQ237" t="str">
        <v>Opulent Tea Lovers Gift Set</v>
      </c>
      <c r="BR237" t="str">
        <v>Perk Me Up Coffee Hamper</v>
      </c>
      <c r="BS237" t="str">
        <v>Prosecco Celebration Hamper</v>
      </c>
      <c r="BT237" t="str">
        <v>Red &amp; White Wine Gift Box</v>
      </c>
      <c r="BU237" t="str">
        <v>Red Welcome Home Hamper</v>
      </c>
      <c r="BV237" t="str">
        <v>Red Wine &amp; Game Night In Hamper</v>
      </c>
      <c r="BW237" t="str">
        <v>Reset Mini Moment Gift Box</v>
      </c>
      <c r="BX237" t="str">
        <v>Rest &amp; Reset Wellness Gift Hamper</v>
      </c>
      <c r="BY237" t="str">
        <v>Retire In Style Hamper</v>
      </c>
      <c r="BZ237" t="str">
        <v>Robby's Entertainer Gift Pack</v>
      </c>
      <c r="CA237" t="str">
        <v>Robs Arvo BBQ Kit</v>
      </c>
      <c r="CB237" t="str">
        <v>Rob's Red Wine Tasting Hamper</v>
      </c>
      <c r="CC237" t="str">
        <v>Self Care For You Gift Box</v>
      </c>
      <c r="CD237" t="str">
        <v>Self Care Gift Hamper</v>
      </c>
      <c r="CE237" t="str">
        <v>Sip &amp; Snack Gift Hamper</v>
      </c>
      <c r="CF237" t="str">
        <v>Sparkling Celebration Car Gift Hamper</v>
      </c>
      <c r="CG237" t="str">
        <v>Summer Lovin' Shopper Bag</v>
      </c>
      <c r="CH237" t="str">
        <v>Sweet Chocolate Easter Hamper</v>
      </c>
      <c r="CI237" t="str">
        <v>Sweet Chocolate Hamper</v>
      </c>
      <c r="CJ237" t="str">
        <v>Sweet Easter Sharing Gift Hamper</v>
      </c>
      <c r="CK237" t="str">
        <v>Sweet Treats Gift Hamper</v>
      </c>
      <c r="CL237" t="str">
        <v>Take Care Gift Hamper</v>
      </c>
      <c r="CM237" t="str">
        <v>Tea &amp; Comfort Hamper</v>
      </c>
      <c r="CN237" t="str">
        <v>The Aberlour 'U R' Special Hamper</v>
      </c>
      <c r="CO237" t="str">
        <v>The Artisan Picnic Hamper</v>
      </c>
      <c r="CP237" t="str">
        <v>The BBQ Lover's Gift Box</v>
      </c>
      <c r="CQ237" t="str">
        <v>The Bondi Soap Indulgence 'Delight Me' Gift Box</v>
      </c>
      <c r="CR237" t="str">
        <v>The Coffee &amp; Crunch Bundle Hamper</v>
      </c>
      <c r="CS237" t="str">
        <v>The Coffee Lover's Gift</v>
      </c>
      <c r="CT237" t="str">
        <v>The Entertainer Crate</v>
      </c>
      <c r="CU237" t="str">
        <v>The Gents' Retreat Hamper</v>
      </c>
      <c r="CV237" t="str">
        <v>Thinking Of You Mini Moments Gift</v>
      </c>
      <c r="CW237" t="str">
        <v>Top Shelf Veuve &amp; Aberlour Whisky Gift</v>
      </c>
      <c r="CX237" t="str">
        <v>Ultimate Car Gift Pack With Meguiar's</v>
      </c>
      <c r="CY237" t="str">
        <v>Ultimate Party Pack</v>
      </c>
      <c r="CZ237" t="str">
        <v>Very Veuve Gift Hamper</v>
      </c>
      <c r="DA237" t="str">
        <v>Vitale Australian Botanicals House Essentials</v>
      </c>
      <c r="DB237" t="str">
        <v>Vitale Wellness Pamper Hamper</v>
      </c>
      <c r="DC237" t="str">
        <v>Vitality Pamper Hamper</v>
      </c>
      <c r="DD237" t="str">
        <v>Welcome Home Cheeseboard &amp; Olive Oil</v>
      </c>
      <c r="DE237" t="str">
        <v>Welcome Home Cheeseboard &amp; Red Wine</v>
      </c>
      <c r="DF237" t="str">
        <v>Wine &amp; Antipasto Hamper</v>
      </c>
      <c r="DG237" t="str">
        <v>Wine &amp; Chocolate Collection</v>
      </c>
      <c r="DH237" t="str">
        <v>With Love Sparkling Hamper</v>
      </c>
      <c r="DI237" t="str">
        <v>Yes Way Rose Hamper</v>
      </c>
      <c r="DJ237" t="str">
        <v>You're Amazing Mini Moments Gift</v>
      </c>
      <c r="DK237" t="str">
        <v>Zonzo Roro Apertivo Spritz &amp; Snack Set Gift</v>
      </c>
      <c r="DL237" t="str">
        <v>Zonzo Vodka Celebration Hamper</v>
      </c>
      <c r="DM237" t="str">
        <v>Custom Hamper</v>
      </c>
    </row>
    <row r="238" spans="1:117" x14ac:dyDescent="0.25">
      <c r="A238" s="62" t="str" cm="1">
        <f t="array" ref="A238:DM238">TRANSPOSE(_xlfn._xlws.FILTER('Hamper Listing'!$A$2:$A$160,ISNUMBER(SEARCH('Bulk Order Form'!K251,'Hamper Listing'!$A$2:$A$160)),"No Results"))</f>
        <v>A Chandon Gift Hamper</v>
      </c>
      <c r="B238" t="str">
        <v>All Chill, No Booze Beer Hamper</v>
      </c>
      <c r="C238" t="str">
        <v>Backyard Barby Essentials Crate</v>
      </c>
      <c r="D238" t="str">
        <v>Beer &amp; Wine Picnic Cooler Bag</v>
      </c>
      <c r="E238" t="str">
        <v>Bite Bundle Gourmet Snacks Hamper</v>
      </c>
      <c r="F238" t="str">
        <v>Bite Bundle Pasta Night Hamper</v>
      </c>
      <c r="G238" t="str">
        <v>Bite Bundle Snack Indulgence Hamper</v>
      </c>
      <c r="H238" t="str">
        <v>Bondi Essentials Gift Hamper</v>
      </c>
      <c r="I238" t="str">
        <v>Botanica Pamper Hamper</v>
      </c>
      <c r="J238" t="str">
        <v>Botanica Rose Chandon Gift</v>
      </c>
      <c r="K238" t="str">
        <v>Box Of Treats Easter Hamper</v>
      </c>
      <c r="L238" t="str">
        <v>Box Of Treats Hamper</v>
      </c>
      <c r="M238" t="str">
        <v>Car &amp; Wine Lovers Gift Hamper</v>
      </c>
      <c r="N238" t="str">
        <v>Car Chamois &amp; Red Wine Gift</v>
      </c>
      <c r="O238" t="str">
        <v>Car Chamois &amp; White Wine Gift</v>
      </c>
      <c r="P238" t="str">
        <v>Car Essentials Gift Pack</v>
      </c>
      <c r="Q238" t="str">
        <v>Caring For You Rest Time Gift Box</v>
      </c>
      <c r="R238" t="str">
        <v>Celebrate Shiraz Gift Box</v>
      </c>
      <c r="S238" t="str">
        <v>Chill Out Lager Hamper</v>
      </c>
      <c r="T238" t="str">
        <v>Chill Out Pale Ale Hamper</v>
      </c>
      <c r="U238" t="str">
        <v>Chivas Whisky &amp; Nuts Hamper</v>
      </c>
      <c r="V238" t="str">
        <v>Clay Date - Clay Sculpting Set For Two</v>
      </c>
      <c r="W238" t="str">
        <v>Connoisseur's Wine Collection Hamper</v>
      </c>
      <c r="X238" t="str">
        <v>Cuddle Up At Home</v>
      </c>
      <c r="Y238" t="str">
        <v>Dom Perignon Champagne Gift Hamper</v>
      </c>
      <c r="Z238" t="str">
        <v>Double Wine Canvas Shopper</v>
      </c>
      <c r="AA238" t="str">
        <v>Elegance Dom Perignon Gift Hamper</v>
      </c>
      <c r="AB238" t="str">
        <v>Elegant Shiraz Housewarming Gift Box</v>
      </c>
      <c r="AC238" t="str">
        <v>Entertain With Veuve Crate</v>
      </c>
      <c r="AD238" t="str">
        <v>For Her Essentials Hamper</v>
      </c>
      <c r="AE238" t="str">
        <v>Garden &amp; Pamper Hamper</v>
      </c>
      <c r="AF238" t="str">
        <v>Glenlivet 12 Premium Whisky Hamper</v>
      </c>
      <c r="AG238" t="str">
        <v>Glenmorangie Whisky Tasting Hamper</v>
      </c>
      <c r="AH238" t="str">
        <v>Golf &amp; Chill Pack Gift</v>
      </c>
      <c r="AI238" t="str">
        <v>Gourmet Cheeseboard Hamper</v>
      </c>
      <c r="AJ238" t="str">
        <v>Gourmet Red Wine Hamper</v>
      </c>
      <c r="AK238" t="str">
        <v>Gourmet Sauv Blanc Hamper</v>
      </c>
      <c r="AL238" t="str">
        <v>Gourmet Settlement Gift</v>
      </c>
      <c r="AM238" t="str">
        <v>Gourmet Sparkling Hamper</v>
      </c>
      <c r="AN238" t="str">
        <v>Gourmet White Wine Hamper</v>
      </c>
      <c r="AO238" t="str">
        <v>Heaps Normal for Heaps Cool Gents Gift</v>
      </c>
      <c r="AP238" t="str">
        <v>Her Comfort Care Gift</v>
      </c>
      <c r="AQ238" t="str">
        <v>Home Celebration Hamper</v>
      </c>
      <c r="AR238" t="str">
        <v>Hoppy Days Pale Ale, Snack &amp; Speaker Gift Hamper</v>
      </c>
      <c r="AS238" t="str">
        <v>Hoppy Easter Chocolate Gift Box</v>
      </c>
      <c r="AT238" t="str">
        <v>Hoppy Easter Sparkling Gift Basket</v>
      </c>
      <c r="AU238" t="str">
        <v>Johnnie Walker Whisky Hamper</v>
      </c>
      <c r="AV238" t="str">
        <v>Limoncello Picnic Party Cooler</v>
      </c>
      <c r="AW238" t="str">
        <v>Love You Beary Much Hamper</v>
      </c>
      <c r="AX238" t="str">
        <v>Luxurious Picnic Gift Hamper</v>
      </c>
      <c r="AY238" t="str">
        <v>Luxury Car &amp; St Hugo Shiraz Hamper</v>
      </c>
      <c r="AZ238" t="str">
        <v>Luxury Gift Hamper For Her</v>
      </c>
      <c r="BA238" t="str">
        <v>Luxury Gift Hamper For Him</v>
      </c>
      <c r="BB238" t="str">
        <v>Luxury Homebody Relaxation Gift Hamper</v>
      </c>
      <c r="BC238" t="str">
        <v>Luxury Moet Hamper</v>
      </c>
      <c r="BD238" t="str">
        <v>Made To Share Basket</v>
      </c>
      <c r="BE238" t="str">
        <v>Makers Mark Whisky Hamper</v>
      </c>
      <c r="BF238" t="str">
        <v>Market Munchies Canvas Bag</v>
      </c>
      <c r="BG238" t="str">
        <v>Mini Home Chef Gift Set</v>
      </c>
      <c r="BH238" t="str">
        <v>Mini Snack Gift Box</v>
      </c>
      <c r="BI238" t="str">
        <v>Moet Gift Hamper</v>
      </c>
      <c r="BJ238" t="str">
        <v>Moon Dog Brews for Him Hamper</v>
      </c>
      <c r="BK238" t="str">
        <v>Mum's Margs &amp; Me Time Gift Basket</v>
      </c>
      <c r="BL238" t="str">
        <v>Mum's Market Munchies Tote Gift</v>
      </c>
      <c r="BM238" t="str">
        <v>Mum's Red Wine &amp; Robe Hamper</v>
      </c>
      <c r="BN238" t="str">
        <v>Mum's Sip &amp; Snack Hamper</v>
      </c>
      <c r="BO238" t="str">
        <v>Mum's Sparkling &amp; Treats Hamper</v>
      </c>
      <c r="BP238" t="str">
        <v>Mum's Sweet Treat Hamper</v>
      </c>
      <c r="BQ238" t="str">
        <v>Opulent Tea Lovers Gift Set</v>
      </c>
      <c r="BR238" t="str">
        <v>Perk Me Up Coffee Hamper</v>
      </c>
      <c r="BS238" t="str">
        <v>Prosecco Celebration Hamper</v>
      </c>
      <c r="BT238" t="str">
        <v>Red &amp; White Wine Gift Box</v>
      </c>
      <c r="BU238" t="str">
        <v>Red Welcome Home Hamper</v>
      </c>
      <c r="BV238" t="str">
        <v>Red Wine &amp; Game Night In Hamper</v>
      </c>
      <c r="BW238" t="str">
        <v>Reset Mini Moment Gift Box</v>
      </c>
      <c r="BX238" t="str">
        <v>Rest &amp; Reset Wellness Gift Hamper</v>
      </c>
      <c r="BY238" t="str">
        <v>Retire In Style Hamper</v>
      </c>
      <c r="BZ238" t="str">
        <v>Robby's Entertainer Gift Pack</v>
      </c>
      <c r="CA238" t="str">
        <v>Robs Arvo BBQ Kit</v>
      </c>
      <c r="CB238" t="str">
        <v>Rob's Red Wine Tasting Hamper</v>
      </c>
      <c r="CC238" t="str">
        <v>Self Care For You Gift Box</v>
      </c>
      <c r="CD238" t="str">
        <v>Self Care Gift Hamper</v>
      </c>
      <c r="CE238" t="str">
        <v>Sip &amp; Snack Gift Hamper</v>
      </c>
      <c r="CF238" t="str">
        <v>Sparkling Celebration Car Gift Hamper</v>
      </c>
      <c r="CG238" t="str">
        <v>Summer Lovin' Shopper Bag</v>
      </c>
      <c r="CH238" t="str">
        <v>Sweet Chocolate Easter Hamper</v>
      </c>
      <c r="CI238" t="str">
        <v>Sweet Chocolate Hamper</v>
      </c>
      <c r="CJ238" t="str">
        <v>Sweet Easter Sharing Gift Hamper</v>
      </c>
      <c r="CK238" t="str">
        <v>Sweet Treats Gift Hamper</v>
      </c>
      <c r="CL238" t="str">
        <v>Take Care Gift Hamper</v>
      </c>
      <c r="CM238" t="str">
        <v>Tea &amp; Comfort Hamper</v>
      </c>
      <c r="CN238" t="str">
        <v>The Aberlour 'U R' Special Hamper</v>
      </c>
      <c r="CO238" t="str">
        <v>The Artisan Picnic Hamper</v>
      </c>
      <c r="CP238" t="str">
        <v>The BBQ Lover's Gift Box</v>
      </c>
      <c r="CQ238" t="str">
        <v>The Bondi Soap Indulgence 'Delight Me' Gift Box</v>
      </c>
      <c r="CR238" t="str">
        <v>The Coffee &amp; Crunch Bundle Hamper</v>
      </c>
      <c r="CS238" t="str">
        <v>The Coffee Lover's Gift</v>
      </c>
      <c r="CT238" t="str">
        <v>The Entertainer Crate</v>
      </c>
      <c r="CU238" t="str">
        <v>The Gents' Retreat Hamper</v>
      </c>
      <c r="CV238" t="str">
        <v>Thinking Of You Mini Moments Gift</v>
      </c>
      <c r="CW238" t="str">
        <v>Top Shelf Veuve &amp; Aberlour Whisky Gift</v>
      </c>
      <c r="CX238" t="str">
        <v>Ultimate Car Gift Pack With Meguiar's</v>
      </c>
      <c r="CY238" t="str">
        <v>Ultimate Party Pack</v>
      </c>
      <c r="CZ238" t="str">
        <v>Very Veuve Gift Hamper</v>
      </c>
      <c r="DA238" t="str">
        <v>Vitale Australian Botanicals House Essentials</v>
      </c>
      <c r="DB238" t="str">
        <v>Vitale Wellness Pamper Hamper</v>
      </c>
      <c r="DC238" t="str">
        <v>Vitality Pamper Hamper</v>
      </c>
      <c r="DD238" t="str">
        <v>Welcome Home Cheeseboard &amp; Olive Oil</v>
      </c>
      <c r="DE238" t="str">
        <v>Welcome Home Cheeseboard &amp; Red Wine</v>
      </c>
      <c r="DF238" t="str">
        <v>Wine &amp; Antipasto Hamper</v>
      </c>
      <c r="DG238" t="str">
        <v>Wine &amp; Chocolate Collection</v>
      </c>
      <c r="DH238" t="str">
        <v>With Love Sparkling Hamper</v>
      </c>
      <c r="DI238" t="str">
        <v>Yes Way Rose Hamper</v>
      </c>
      <c r="DJ238" t="str">
        <v>You're Amazing Mini Moments Gift</v>
      </c>
      <c r="DK238" t="str">
        <v>Zonzo Roro Apertivo Spritz &amp; Snack Set Gift</v>
      </c>
      <c r="DL238" t="str">
        <v>Zonzo Vodka Celebration Hamper</v>
      </c>
      <c r="DM238" t="str">
        <v>Custom Hamper</v>
      </c>
    </row>
    <row r="239" spans="1:117" x14ac:dyDescent="0.25">
      <c r="A239" s="62" t="str" cm="1">
        <f t="array" ref="A239:DM239">TRANSPOSE(_xlfn._xlws.FILTER('Hamper Listing'!$A$2:$A$160,ISNUMBER(SEARCH('Bulk Order Form'!K252,'Hamper Listing'!$A$2:$A$160)),"No Results"))</f>
        <v>A Chandon Gift Hamper</v>
      </c>
      <c r="B239" t="str">
        <v>All Chill, No Booze Beer Hamper</v>
      </c>
      <c r="C239" t="str">
        <v>Backyard Barby Essentials Crate</v>
      </c>
      <c r="D239" t="str">
        <v>Beer &amp; Wine Picnic Cooler Bag</v>
      </c>
      <c r="E239" t="str">
        <v>Bite Bundle Gourmet Snacks Hamper</v>
      </c>
      <c r="F239" t="str">
        <v>Bite Bundle Pasta Night Hamper</v>
      </c>
      <c r="G239" t="str">
        <v>Bite Bundle Snack Indulgence Hamper</v>
      </c>
      <c r="H239" t="str">
        <v>Bondi Essentials Gift Hamper</v>
      </c>
      <c r="I239" t="str">
        <v>Botanica Pamper Hamper</v>
      </c>
      <c r="J239" t="str">
        <v>Botanica Rose Chandon Gift</v>
      </c>
      <c r="K239" t="str">
        <v>Box Of Treats Easter Hamper</v>
      </c>
      <c r="L239" t="str">
        <v>Box Of Treats Hamper</v>
      </c>
      <c r="M239" t="str">
        <v>Car &amp; Wine Lovers Gift Hamper</v>
      </c>
      <c r="N239" t="str">
        <v>Car Chamois &amp; Red Wine Gift</v>
      </c>
      <c r="O239" t="str">
        <v>Car Chamois &amp; White Wine Gift</v>
      </c>
      <c r="P239" t="str">
        <v>Car Essentials Gift Pack</v>
      </c>
      <c r="Q239" t="str">
        <v>Caring For You Rest Time Gift Box</v>
      </c>
      <c r="R239" t="str">
        <v>Celebrate Shiraz Gift Box</v>
      </c>
      <c r="S239" t="str">
        <v>Chill Out Lager Hamper</v>
      </c>
      <c r="T239" t="str">
        <v>Chill Out Pale Ale Hamper</v>
      </c>
      <c r="U239" t="str">
        <v>Chivas Whisky &amp; Nuts Hamper</v>
      </c>
      <c r="V239" t="str">
        <v>Clay Date - Clay Sculpting Set For Two</v>
      </c>
      <c r="W239" t="str">
        <v>Connoisseur's Wine Collection Hamper</v>
      </c>
      <c r="X239" t="str">
        <v>Cuddle Up At Home</v>
      </c>
      <c r="Y239" t="str">
        <v>Dom Perignon Champagne Gift Hamper</v>
      </c>
      <c r="Z239" t="str">
        <v>Double Wine Canvas Shopper</v>
      </c>
      <c r="AA239" t="str">
        <v>Elegance Dom Perignon Gift Hamper</v>
      </c>
      <c r="AB239" t="str">
        <v>Elegant Shiraz Housewarming Gift Box</v>
      </c>
      <c r="AC239" t="str">
        <v>Entertain With Veuve Crate</v>
      </c>
      <c r="AD239" t="str">
        <v>For Her Essentials Hamper</v>
      </c>
      <c r="AE239" t="str">
        <v>Garden &amp; Pamper Hamper</v>
      </c>
      <c r="AF239" t="str">
        <v>Glenlivet 12 Premium Whisky Hamper</v>
      </c>
      <c r="AG239" t="str">
        <v>Glenmorangie Whisky Tasting Hamper</v>
      </c>
      <c r="AH239" t="str">
        <v>Golf &amp; Chill Pack Gift</v>
      </c>
      <c r="AI239" t="str">
        <v>Gourmet Cheeseboard Hamper</v>
      </c>
      <c r="AJ239" t="str">
        <v>Gourmet Red Wine Hamper</v>
      </c>
      <c r="AK239" t="str">
        <v>Gourmet Sauv Blanc Hamper</v>
      </c>
      <c r="AL239" t="str">
        <v>Gourmet Settlement Gift</v>
      </c>
      <c r="AM239" t="str">
        <v>Gourmet Sparkling Hamper</v>
      </c>
      <c r="AN239" t="str">
        <v>Gourmet White Wine Hamper</v>
      </c>
      <c r="AO239" t="str">
        <v>Heaps Normal for Heaps Cool Gents Gift</v>
      </c>
      <c r="AP239" t="str">
        <v>Her Comfort Care Gift</v>
      </c>
      <c r="AQ239" t="str">
        <v>Home Celebration Hamper</v>
      </c>
      <c r="AR239" t="str">
        <v>Hoppy Days Pale Ale, Snack &amp; Speaker Gift Hamper</v>
      </c>
      <c r="AS239" t="str">
        <v>Hoppy Easter Chocolate Gift Box</v>
      </c>
      <c r="AT239" t="str">
        <v>Hoppy Easter Sparkling Gift Basket</v>
      </c>
      <c r="AU239" t="str">
        <v>Johnnie Walker Whisky Hamper</v>
      </c>
      <c r="AV239" t="str">
        <v>Limoncello Picnic Party Cooler</v>
      </c>
      <c r="AW239" t="str">
        <v>Love You Beary Much Hamper</v>
      </c>
      <c r="AX239" t="str">
        <v>Luxurious Picnic Gift Hamper</v>
      </c>
      <c r="AY239" t="str">
        <v>Luxury Car &amp; St Hugo Shiraz Hamper</v>
      </c>
      <c r="AZ239" t="str">
        <v>Luxury Gift Hamper For Her</v>
      </c>
      <c r="BA239" t="str">
        <v>Luxury Gift Hamper For Him</v>
      </c>
      <c r="BB239" t="str">
        <v>Luxury Homebody Relaxation Gift Hamper</v>
      </c>
      <c r="BC239" t="str">
        <v>Luxury Moet Hamper</v>
      </c>
      <c r="BD239" t="str">
        <v>Made To Share Basket</v>
      </c>
      <c r="BE239" t="str">
        <v>Makers Mark Whisky Hamper</v>
      </c>
      <c r="BF239" t="str">
        <v>Market Munchies Canvas Bag</v>
      </c>
      <c r="BG239" t="str">
        <v>Mini Home Chef Gift Set</v>
      </c>
      <c r="BH239" t="str">
        <v>Mini Snack Gift Box</v>
      </c>
      <c r="BI239" t="str">
        <v>Moet Gift Hamper</v>
      </c>
      <c r="BJ239" t="str">
        <v>Moon Dog Brews for Him Hamper</v>
      </c>
      <c r="BK239" t="str">
        <v>Mum's Margs &amp; Me Time Gift Basket</v>
      </c>
      <c r="BL239" t="str">
        <v>Mum's Market Munchies Tote Gift</v>
      </c>
      <c r="BM239" t="str">
        <v>Mum's Red Wine &amp; Robe Hamper</v>
      </c>
      <c r="BN239" t="str">
        <v>Mum's Sip &amp; Snack Hamper</v>
      </c>
      <c r="BO239" t="str">
        <v>Mum's Sparkling &amp; Treats Hamper</v>
      </c>
      <c r="BP239" t="str">
        <v>Mum's Sweet Treat Hamper</v>
      </c>
      <c r="BQ239" t="str">
        <v>Opulent Tea Lovers Gift Set</v>
      </c>
      <c r="BR239" t="str">
        <v>Perk Me Up Coffee Hamper</v>
      </c>
      <c r="BS239" t="str">
        <v>Prosecco Celebration Hamper</v>
      </c>
      <c r="BT239" t="str">
        <v>Red &amp; White Wine Gift Box</v>
      </c>
      <c r="BU239" t="str">
        <v>Red Welcome Home Hamper</v>
      </c>
      <c r="BV239" t="str">
        <v>Red Wine &amp; Game Night In Hamper</v>
      </c>
      <c r="BW239" t="str">
        <v>Reset Mini Moment Gift Box</v>
      </c>
      <c r="BX239" t="str">
        <v>Rest &amp; Reset Wellness Gift Hamper</v>
      </c>
      <c r="BY239" t="str">
        <v>Retire In Style Hamper</v>
      </c>
      <c r="BZ239" t="str">
        <v>Robby's Entertainer Gift Pack</v>
      </c>
      <c r="CA239" t="str">
        <v>Robs Arvo BBQ Kit</v>
      </c>
      <c r="CB239" t="str">
        <v>Rob's Red Wine Tasting Hamper</v>
      </c>
      <c r="CC239" t="str">
        <v>Self Care For You Gift Box</v>
      </c>
      <c r="CD239" t="str">
        <v>Self Care Gift Hamper</v>
      </c>
      <c r="CE239" t="str">
        <v>Sip &amp; Snack Gift Hamper</v>
      </c>
      <c r="CF239" t="str">
        <v>Sparkling Celebration Car Gift Hamper</v>
      </c>
      <c r="CG239" t="str">
        <v>Summer Lovin' Shopper Bag</v>
      </c>
      <c r="CH239" t="str">
        <v>Sweet Chocolate Easter Hamper</v>
      </c>
      <c r="CI239" t="str">
        <v>Sweet Chocolate Hamper</v>
      </c>
      <c r="CJ239" t="str">
        <v>Sweet Easter Sharing Gift Hamper</v>
      </c>
      <c r="CK239" t="str">
        <v>Sweet Treats Gift Hamper</v>
      </c>
      <c r="CL239" t="str">
        <v>Take Care Gift Hamper</v>
      </c>
      <c r="CM239" t="str">
        <v>Tea &amp; Comfort Hamper</v>
      </c>
      <c r="CN239" t="str">
        <v>The Aberlour 'U R' Special Hamper</v>
      </c>
      <c r="CO239" t="str">
        <v>The Artisan Picnic Hamper</v>
      </c>
      <c r="CP239" t="str">
        <v>The BBQ Lover's Gift Box</v>
      </c>
      <c r="CQ239" t="str">
        <v>The Bondi Soap Indulgence 'Delight Me' Gift Box</v>
      </c>
      <c r="CR239" t="str">
        <v>The Coffee &amp; Crunch Bundle Hamper</v>
      </c>
      <c r="CS239" t="str">
        <v>The Coffee Lover's Gift</v>
      </c>
      <c r="CT239" t="str">
        <v>The Entertainer Crate</v>
      </c>
      <c r="CU239" t="str">
        <v>The Gents' Retreat Hamper</v>
      </c>
      <c r="CV239" t="str">
        <v>Thinking Of You Mini Moments Gift</v>
      </c>
      <c r="CW239" t="str">
        <v>Top Shelf Veuve &amp; Aberlour Whisky Gift</v>
      </c>
      <c r="CX239" t="str">
        <v>Ultimate Car Gift Pack With Meguiar's</v>
      </c>
      <c r="CY239" t="str">
        <v>Ultimate Party Pack</v>
      </c>
      <c r="CZ239" t="str">
        <v>Very Veuve Gift Hamper</v>
      </c>
      <c r="DA239" t="str">
        <v>Vitale Australian Botanicals House Essentials</v>
      </c>
      <c r="DB239" t="str">
        <v>Vitale Wellness Pamper Hamper</v>
      </c>
      <c r="DC239" t="str">
        <v>Vitality Pamper Hamper</v>
      </c>
      <c r="DD239" t="str">
        <v>Welcome Home Cheeseboard &amp; Olive Oil</v>
      </c>
      <c r="DE239" t="str">
        <v>Welcome Home Cheeseboard &amp; Red Wine</v>
      </c>
      <c r="DF239" t="str">
        <v>Wine &amp; Antipasto Hamper</v>
      </c>
      <c r="DG239" t="str">
        <v>Wine &amp; Chocolate Collection</v>
      </c>
      <c r="DH239" t="str">
        <v>With Love Sparkling Hamper</v>
      </c>
      <c r="DI239" t="str">
        <v>Yes Way Rose Hamper</v>
      </c>
      <c r="DJ239" t="str">
        <v>You're Amazing Mini Moments Gift</v>
      </c>
      <c r="DK239" t="str">
        <v>Zonzo Roro Apertivo Spritz &amp; Snack Set Gift</v>
      </c>
      <c r="DL239" t="str">
        <v>Zonzo Vodka Celebration Hamper</v>
      </c>
      <c r="DM239" t="str">
        <v>Custom Hamper</v>
      </c>
    </row>
    <row r="240" spans="1:117" x14ac:dyDescent="0.25">
      <c r="A240" s="62" t="str" cm="1">
        <f t="array" ref="A240:DM240">TRANSPOSE(_xlfn._xlws.FILTER('Hamper Listing'!$A$2:$A$160,ISNUMBER(SEARCH('Bulk Order Form'!K253,'Hamper Listing'!$A$2:$A$160)),"No Results"))</f>
        <v>A Chandon Gift Hamper</v>
      </c>
      <c r="B240" t="str">
        <v>All Chill, No Booze Beer Hamper</v>
      </c>
      <c r="C240" t="str">
        <v>Backyard Barby Essentials Crate</v>
      </c>
      <c r="D240" t="str">
        <v>Beer &amp; Wine Picnic Cooler Bag</v>
      </c>
      <c r="E240" t="str">
        <v>Bite Bundle Gourmet Snacks Hamper</v>
      </c>
      <c r="F240" t="str">
        <v>Bite Bundle Pasta Night Hamper</v>
      </c>
      <c r="G240" t="str">
        <v>Bite Bundle Snack Indulgence Hamper</v>
      </c>
      <c r="H240" t="str">
        <v>Bondi Essentials Gift Hamper</v>
      </c>
      <c r="I240" t="str">
        <v>Botanica Pamper Hamper</v>
      </c>
      <c r="J240" t="str">
        <v>Botanica Rose Chandon Gift</v>
      </c>
      <c r="K240" t="str">
        <v>Box Of Treats Easter Hamper</v>
      </c>
      <c r="L240" t="str">
        <v>Box Of Treats Hamper</v>
      </c>
      <c r="M240" t="str">
        <v>Car &amp; Wine Lovers Gift Hamper</v>
      </c>
      <c r="N240" t="str">
        <v>Car Chamois &amp; Red Wine Gift</v>
      </c>
      <c r="O240" t="str">
        <v>Car Chamois &amp; White Wine Gift</v>
      </c>
      <c r="P240" t="str">
        <v>Car Essentials Gift Pack</v>
      </c>
      <c r="Q240" t="str">
        <v>Caring For You Rest Time Gift Box</v>
      </c>
      <c r="R240" t="str">
        <v>Celebrate Shiraz Gift Box</v>
      </c>
      <c r="S240" t="str">
        <v>Chill Out Lager Hamper</v>
      </c>
      <c r="T240" t="str">
        <v>Chill Out Pale Ale Hamper</v>
      </c>
      <c r="U240" t="str">
        <v>Chivas Whisky &amp; Nuts Hamper</v>
      </c>
      <c r="V240" t="str">
        <v>Clay Date - Clay Sculpting Set For Two</v>
      </c>
      <c r="W240" t="str">
        <v>Connoisseur's Wine Collection Hamper</v>
      </c>
      <c r="X240" t="str">
        <v>Cuddle Up At Home</v>
      </c>
      <c r="Y240" t="str">
        <v>Dom Perignon Champagne Gift Hamper</v>
      </c>
      <c r="Z240" t="str">
        <v>Double Wine Canvas Shopper</v>
      </c>
      <c r="AA240" t="str">
        <v>Elegance Dom Perignon Gift Hamper</v>
      </c>
      <c r="AB240" t="str">
        <v>Elegant Shiraz Housewarming Gift Box</v>
      </c>
      <c r="AC240" t="str">
        <v>Entertain With Veuve Crate</v>
      </c>
      <c r="AD240" t="str">
        <v>For Her Essentials Hamper</v>
      </c>
      <c r="AE240" t="str">
        <v>Garden &amp; Pamper Hamper</v>
      </c>
      <c r="AF240" t="str">
        <v>Glenlivet 12 Premium Whisky Hamper</v>
      </c>
      <c r="AG240" t="str">
        <v>Glenmorangie Whisky Tasting Hamper</v>
      </c>
      <c r="AH240" t="str">
        <v>Golf &amp; Chill Pack Gift</v>
      </c>
      <c r="AI240" t="str">
        <v>Gourmet Cheeseboard Hamper</v>
      </c>
      <c r="AJ240" t="str">
        <v>Gourmet Red Wine Hamper</v>
      </c>
      <c r="AK240" t="str">
        <v>Gourmet Sauv Blanc Hamper</v>
      </c>
      <c r="AL240" t="str">
        <v>Gourmet Settlement Gift</v>
      </c>
      <c r="AM240" t="str">
        <v>Gourmet Sparkling Hamper</v>
      </c>
      <c r="AN240" t="str">
        <v>Gourmet White Wine Hamper</v>
      </c>
      <c r="AO240" t="str">
        <v>Heaps Normal for Heaps Cool Gents Gift</v>
      </c>
      <c r="AP240" t="str">
        <v>Her Comfort Care Gift</v>
      </c>
      <c r="AQ240" t="str">
        <v>Home Celebration Hamper</v>
      </c>
      <c r="AR240" t="str">
        <v>Hoppy Days Pale Ale, Snack &amp; Speaker Gift Hamper</v>
      </c>
      <c r="AS240" t="str">
        <v>Hoppy Easter Chocolate Gift Box</v>
      </c>
      <c r="AT240" t="str">
        <v>Hoppy Easter Sparkling Gift Basket</v>
      </c>
      <c r="AU240" t="str">
        <v>Johnnie Walker Whisky Hamper</v>
      </c>
      <c r="AV240" t="str">
        <v>Limoncello Picnic Party Cooler</v>
      </c>
      <c r="AW240" t="str">
        <v>Love You Beary Much Hamper</v>
      </c>
      <c r="AX240" t="str">
        <v>Luxurious Picnic Gift Hamper</v>
      </c>
      <c r="AY240" t="str">
        <v>Luxury Car &amp; St Hugo Shiraz Hamper</v>
      </c>
      <c r="AZ240" t="str">
        <v>Luxury Gift Hamper For Her</v>
      </c>
      <c r="BA240" t="str">
        <v>Luxury Gift Hamper For Him</v>
      </c>
      <c r="BB240" t="str">
        <v>Luxury Homebody Relaxation Gift Hamper</v>
      </c>
      <c r="BC240" t="str">
        <v>Luxury Moet Hamper</v>
      </c>
      <c r="BD240" t="str">
        <v>Made To Share Basket</v>
      </c>
      <c r="BE240" t="str">
        <v>Makers Mark Whisky Hamper</v>
      </c>
      <c r="BF240" t="str">
        <v>Market Munchies Canvas Bag</v>
      </c>
      <c r="BG240" t="str">
        <v>Mini Home Chef Gift Set</v>
      </c>
      <c r="BH240" t="str">
        <v>Mini Snack Gift Box</v>
      </c>
      <c r="BI240" t="str">
        <v>Moet Gift Hamper</v>
      </c>
      <c r="BJ240" t="str">
        <v>Moon Dog Brews for Him Hamper</v>
      </c>
      <c r="BK240" t="str">
        <v>Mum's Margs &amp; Me Time Gift Basket</v>
      </c>
      <c r="BL240" t="str">
        <v>Mum's Market Munchies Tote Gift</v>
      </c>
      <c r="BM240" t="str">
        <v>Mum's Red Wine &amp; Robe Hamper</v>
      </c>
      <c r="BN240" t="str">
        <v>Mum's Sip &amp; Snack Hamper</v>
      </c>
      <c r="BO240" t="str">
        <v>Mum's Sparkling &amp; Treats Hamper</v>
      </c>
      <c r="BP240" t="str">
        <v>Mum's Sweet Treat Hamper</v>
      </c>
      <c r="BQ240" t="str">
        <v>Opulent Tea Lovers Gift Set</v>
      </c>
      <c r="BR240" t="str">
        <v>Perk Me Up Coffee Hamper</v>
      </c>
      <c r="BS240" t="str">
        <v>Prosecco Celebration Hamper</v>
      </c>
      <c r="BT240" t="str">
        <v>Red &amp; White Wine Gift Box</v>
      </c>
      <c r="BU240" t="str">
        <v>Red Welcome Home Hamper</v>
      </c>
      <c r="BV240" t="str">
        <v>Red Wine &amp; Game Night In Hamper</v>
      </c>
      <c r="BW240" t="str">
        <v>Reset Mini Moment Gift Box</v>
      </c>
      <c r="BX240" t="str">
        <v>Rest &amp; Reset Wellness Gift Hamper</v>
      </c>
      <c r="BY240" t="str">
        <v>Retire In Style Hamper</v>
      </c>
      <c r="BZ240" t="str">
        <v>Robby's Entertainer Gift Pack</v>
      </c>
      <c r="CA240" t="str">
        <v>Robs Arvo BBQ Kit</v>
      </c>
      <c r="CB240" t="str">
        <v>Rob's Red Wine Tasting Hamper</v>
      </c>
      <c r="CC240" t="str">
        <v>Self Care For You Gift Box</v>
      </c>
      <c r="CD240" t="str">
        <v>Self Care Gift Hamper</v>
      </c>
      <c r="CE240" t="str">
        <v>Sip &amp; Snack Gift Hamper</v>
      </c>
      <c r="CF240" t="str">
        <v>Sparkling Celebration Car Gift Hamper</v>
      </c>
      <c r="CG240" t="str">
        <v>Summer Lovin' Shopper Bag</v>
      </c>
      <c r="CH240" t="str">
        <v>Sweet Chocolate Easter Hamper</v>
      </c>
      <c r="CI240" t="str">
        <v>Sweet Chocolate Hamper</v>
      </c>
      <c r="CJ240" t="str">
        <v>Sweet Easter Sharing Gift Hamper</v>
      </c>
      <c r="CK240" t="str">
        <v>Sweet Treats Gift Hamper</v>
      </c>
      <c r="CL240" t="str">
        <v>Take Care Gift Hamper</v>
      </c>
      <c r="CM240" t="str">
        <v>Tea &amp; Comfort Hamper</v>
      </c>
      <c r="CN240" t="str">
        <v>The Aberlour 'U R' Special Hamper</v>
      </c>
      <c r="CO240" t="str">
        <v>The Artisan Picnic Hamper</v>
      </c>
      <c r="CP240" t="str">
        <v>The BBQ Lover's Gift Box</v>
      </c>
      <c r="CQ240" t="str">
        <v>The Bondi Soap Indulgence 'Delight Me' Gift Box</v>
      </c>
      <c r="CR240" t="str">
        <v>The Coffee &amp; Crunch Bundle Hamper</v>
      </c>
      <c r="CS240" t="str">
        <v>The Coffee Lover's Gift</v>
      </c>
      <c r="CT240" t="str">
        <v>The Entertainer Crate</v>
      </c>
      <c r="CU240" t="str">
        <v>The Gents' Retreat Hamper</v>
      </c>
      <c r="CV240" t="str">
        <v>Thinking Of You Mini Moments Gift</v>
      </c>
      <c r="CW240" t="str">
        <v>Top Shelf Veuve &amp; Aberlour Whisky Gift</v>
      </c>
      <c r="CX240" t="str">
        <v>Ultimate Car Gift Pack With Meguiar's</v>
      </c>
      <c r="CY240" t="str">
        <v>Ultimate Party Pack</v>
      </c>
      <c r="CZ240" t="str">
        <v>Very Veuve Gift Hamper</v>
      </c>
      <c r="DA240" t="str">
        <v>Vitale Australian Botanicals House Essentials</v>
      </c>
      <c r="DB240" t="str">
        <v>Vitale Wellness Pamper Hamper</v>
      </c>
      <c r="DC240" t="str">
        <v>Vitality Pamper Hamper</v>
      </c>
      <c r="DD240" t="str">
        <v>Welcome Home Cheeseboard &amp; Olive Oil</v>
      </c>
      <c r="DE240" t="str">
        <v>Welcome Home Cheeseboard &amp; Red Wine</v>
      </c>
      <c r="DF240" t="str">
        <v>Wine &amp; Antipasto Hamper</v>
      </c>
      <c r="DG240" t="str">
        <v>Wine &amp; Chocolate Collection</v>
      </c>
      <c r="DH240" t="str">
        <v>With Love Sparkling Hamper</v>
      </c>
      <c r="DI240" t="str">
        <v>Yes Way Rose Hamper</v>
      </c>
      <c r="DJ240" t="str">
        <v>You're Amazing Mini Moments Gift</v>
      </c>
      <c r="DK240" t="str">
        <v>Zonzo Roro Apertivo Spritz &amp; Snack Set Gift</v>
      </c>
      <c r="DL240" t="str">
        <v>Zonzo Vodka Celebration Hamper</v>
      </c>
      <c r="DM240" t="str">
        <v>Custom Hamper</v>
      </c>
    </row>
    <row r="241" spans="1:117" x14ac:dyDescent="0.25">
      <c r="A241" s="62" t="str" cm="1">
        <f t="array" ref="A241:DM241">TRANSPOSE(_xlfn._xlws.FILTER('Hamper Listing'!$A$2:$A$160,ISNUMBER(SEARCH('Bulk Order Form'!K254,'Hamper Listing'!$A$2:$A$160)),"No Results"))</f>
        <v>A Chandon Gift Hamper</v>
      </c>
      <c r="B241" t="str">
        <v>All Chill, No Booze Beer Hamper</v>
      </c>
      <c r="C241" t="str">
        <v>Backyard Barby Essentials Crate</v>
      </c>
      <c r="D241" t="str">
        <v>Beer &amp; Wine Picnic Cooler Bag</v>
      </c>
      <c r="E241" t="str">
        <v>Bite Bundle Gourmet Snacks Hamper</v>
      </c>
      <c r="F241" t="str">
        <v>Bite Bundle Pasta Night Hamper</v>
      </c>
      <c r="G241" t="str">
        <v>Bite Bundle Snack Indulgence Hamper</v>
      </c>
      <c r="H241" t="str">
        <v>Bondi Essentials Gift Hamper</v>
      </c>
      <c r="I241" t="str">
        <v>Botanica Pamper Hamper</v>
      </c>
      <c r="J241" t="str">
        <v>Botanica Rose Chandon Gift</v>
      </c>
      <c r="K241" t="str">
        <v>Box Of Treats Easter Hamper</v>
      </c>
      <c r="L241" t="str">
        <v>Box Of Treats Hamper</v>
      </c>
      <c r="M241" t="str">
        <v>Car &amp; Wine Lovers Gift Hamper</v>
      </c>
      <c r="N241" t="str">
        <v>Car Chamois &amp; Red Wine Gift</v>
      </c>
      <c r="O241" t="str">
        <v>Car Chamois &amp; White Wine Gift</v>
      </c>
      <c r="P241" t="str">
        <v>Car Essentials Gift Pack</v>
      </c>
      <c r="Q241" t="str">
        <v>Caring For You Rest Time Gift Box</v>
      </c>
      <c r="R241" t="str">
        <v>Celebrate Shiraz Gift Box</v>
      </c>
      <c r="S241" t="str">
        <v>Chill Out Lager Hamper</v>
      </c>
      <c r="T241" t="str">
        <v>Chill Out Pale Ale Hamper</v>
      </c>
      <c r="U241" t="str">
        <v>Chivas Whisky &amp; Nuts Hamper</v>
      </c>
      <c r="V241" t="str">
        <v>Clay Date - Clay Sculpting Set For Two</v>
      </c>
      <c r="W241" t="str">
        <v>Connoisseur's Wine Collection Hamper</v>
      </c>
      <c r="X241" t="str">
        <v>Cuddle Up At Home</v>
      </c>
      <c r="Y241" t="str">
        <v>Dom Perignon Champagne Gift Hamper</v>
      </c>
      <c r="Z241" t="str">
        <v>Double Wine Canvas Shopper</v>
      </c>
      <c r="AA241" t="str">
        <v>Elegance Dom Perignon Gift Hamper</v>
      </c>
      <c r="AB241" t="str">
        <v>Elegant Shiraz Housewarming Gift Box</v>
      </c>
      <c r="AC241" t="str">
        <v>Entertain With Veuve Crate</v>
      </c>
      <c r="AD241" t="str">
        <v>For Her Essentials Hamper</v>
      </c>
      <c r="AE241" t="str">
        <v>Garden &amp; Pamper Hamper</v>
      </c>
      <c r="AF241" t="str">
        <v>Glenlivet 12 Premium Whisky Hamper</v>
      </c>
      <c r="AG241" t="str">
        <v>Glenmorangie Whisky Tasting Hamper</v>
      </c>
      <c r="AH241" t="str">
        <v>Golf &amp; Chill Pack Gift</v>
      </c>
      <c r="AI241" t="str">
        <v>Gourmet Cheeseboard Hamper</v>
      </c>
      <c r="AJ241" t="str">
        <v>Gourmet Red Wine Hamper</v>
      </c>
      <c r="AK241" t="str">
        <v>Gourmet Sauv Blanc Hamper</v>
      </c>
      <c r="AL241" t="str">
        <v>Gourmet Settlement Gift</v>
      </c>
      <c r="AM241" t="str">
        <v>Gourmet Sparkling Hamper</v>
      </c>
      <c r="AN241" t="str">
        <v>Gourmet White Wine Hamper</v>
      </c>
      <c r="AO241" t="str">
        <v>Heaps Normal for Heaps Cool Gents Gift</v>
      </c>
      <c r="AP241" t="str">
        <v>Her Comfort Care Gift</v>
      </c>
      <c r="AQ241" t="str">
        <v>Home Celebration Hamper</v>
      </c>
      <c r="AR241" t="str">
        <v>Hoppy Days Pale Ale, Snack &amp; Speaker Gift Hamper</v>
      </c>
      <c r="AS241" t="str">
        <v>Hoppy Easter Chocolate Gift Box</v>
      </c>
      <c r="AT241" t="str">
        <v>Hoppy Easter Sparkling Gift Basket</v>
      </c>
      <c r="AU241" t="str">
        <v>Johnnie Walker Whisky Hamper</v>
      </c>
      <c r="AV241" t="str">
        <v>Limoncello Picnic Party Cooler</v>
      </c>
      <c r="AW241" t="str">
        <v>Love You Beary Much Hamper</v>
      </c>
      <c r="AX241" t="str">
        <v>Luxurious Picnic Gift Hamper</v>
      </c>
      <c r="AY241" t="str">
        <v>Luxury Car &amp; St Hugo Shiraz Hamper</v>
      </c>
      <c r="AZ241" t="str">
        <v>Luxury Gift Hamper For Her</v>
      </c>
      <c r="BA241" t="str">
        <v>Luxury Gift Hamper For Him</v>
      </c>
      <c r="BB241" t="str">
        <v>Luxury Homebody Relaxation Gift Hamper</v>
      </c>
      <c r="BC241" t="str">
        <v>Luxury Moet Hamper</v>
      </c>
      <c r="BD241" t="str">
        <v>Made To Share Basket</v>
      </c>
      <c r="BE241" t="str">
        <v>Makers Mark Whisky Hamper</v>
      </c>
      <c r="BF241" t="str">
        <v>Market Munchies Canvas Bag</v>
      </c>
      <c r="BG241" t="str">
        <v>Mini Home Chef Gift Set</v>
      </c>
      <c r="BH241" t="str">
        <v>Mini Snack Gift Box</v>
      </c>
      <c r="BI241" t="str">
        <v>Moet Gift Hamper</v>
      </c>
      <c r="BJ241" t="str">
        <v>Moon Dog Brews for Him Hamper</v>
      </c>
      <c r="BK241" t="str">
        <v>Mum's Margs &amp; Me Time Gift Basket</v>
      </c>
      <c r="BL241" t="str">
        <v>Mum's Market Munchies Tote Gift</v>
      </c>
      <c r="BM241" t="str">
        <v>Mum's Red Wine &amp; Robe Hamper</v>
      </c>
      <c r="BN241" t="str">
        <v>Mum's Sip &amp; Snack Hamper</v>
      </c>
      <c r="BO241" t="str">
        <v>Mum's Sparkling &amp; Treats Hamper</v>
      </c>
      <c r="BP241" t="str">
        <v>Mum's Sweet Treat Hamper</v>
      </c>
      <c r="BQ241" t="str">
        <v>Opulent Tea Lovers Gift Set</v>
      </c>
      <c r="BR241" t="str">
        <v>Perk Me Up Coffee Hamper</v>
      </c>
      <c r="BS241" t="str">
        <v>Prosecco Celebration Hamper</v>
      </c>
      <c r="BT241" t="str">
        <v>Red &amp; White Wine Gift Box</v>
      </c>
      <c r="BU241" t="str">
        <v>Red Welcome Home Hamper</v>
      </c>
      <c r="BV241" t="str">
        <v>Red Wine &amp; Game Night In Hamper</v>
      </c>
      <c r="BW241" t="str">
        <v>Reset Mini Moment Gift Box</v>
      </c>
      <c r="BX241" t="str">
        <v>Rest &amp; Reset Wellness Gift Hamper</v>
      </c>
      <c r="BY241" t="str">
        <v>Retire In Style Hamper</v>
      </c>
      <c r="BZ241" t="str">
        <v>Robby's Entertainer Gift Pack</v>
      </c>
      <c r="CA241" t="str">
        <v>Robs Arvo BBQ Kit</v>
      </c>
      <c r="CB241" t="str">
        <v>Rob's Red Wine Tasting Hamper</v>
      </c>
      <c r="CC241" t="str">
        <v>Self Care For You Gift Box</v>
      </c>
      <c r="CD241" t="str">
        <v>Self Care Gift Hamper</v>
      </c>
      <c r="CE241" t="str">
        <v>Sip &amp; Snack Gift Hamper</v>
      </c>
      <c r="CF241" t="str">
        <v>Sparkling Celebration Car Gift Hamper</v>
      </c>
      <c r="CG241" t="str">
        <v>Summer Lovin' Shopper Bag</v>
      </c>
      <c r="CH241" t="str">
        <v>Sweet Chocolate Easter Hamper</v>
      </c>
      <c r="CI241" t="str">
        <v>Sweet Chocolate Hamper</v>
      </c>
      <c r="CJ241" t="str">
        <v>Sweet Easter Sharing Gift Hamper</v>
      </c>
      <c r="CK241" t="str">
        <v>Sweet Treats Gift Hamper</v>
      </c>
      <c r="CL241" t="str">
        <v>Take Care Gift Hamper</v>
      </c>
      <c r="CM241" t="str">
        <v>Tea &amp; Comfort Hamper</v>
      </c>
      <c r="CN241" t="str">
        <v>The Aberlour 'U R' Special Hamper</v>
      </c>
      <c r="CO241" t="str">
        <v>The Artisan Picnic Hamper</v>
      </c>
      <c r="CP241" t="str">
        <v>The BBQ Lover's Gift Box</v>
      </c>
      <c r="CQ241" t="str">
        <v>The Bondi Soap Indulgence 'Delight Me' Gift Box</v>
      </c>
      <c r="CR241" t="str">
        <v>The Coffee &amp; Crunch Bundle Hamper</v>
      </c>
      <c r="CS241" t="str">
        <v>The Coffee Lover's Gift</v>
      </c>
      <c r="CT241" t="str">
        <v>The Entertainer Crate</v>
      </c>
      <c r="CU241" t="str">
        <v>The Gents' Retreat Hamper</v>
      </c>
      <c r="CV241" t="str">
        <v>Thinking Of You Mini Moments Gift</v>
      </c>
      <c r="CW241" t="str">
        <v>Top Shelf Veuve &amp; Aberlour Whisky Gift</v>
      </c>
      <c r="CX241" t="str">
        <v>Ultimate Car Gift Pack With Meguiar's</v>
      </c>
      <c r="CY241" t="str">
        <v>Ultimate Party Pack</v>
      </c>
      <c r="CZ241" t="str">
        <v>Very Veuve Gift Hamper</v>
      </c>
      <c r="DA241" t="str">
        <v>Vitale Australian Botanicals House Essentials</v>
      </c>
      <c r="DB241" t="str">
        <v>Vitale Wellness Pamper Hamper</v>
      </c>
      <c r="DC241" t="str">
        <v>Vitality Pamper Hamper</v>
      </c>
      <c r="DD241" t="str">
        <v>Welcome Home Cheeseboard &amp; Olive Oil</v>
      </c>
      <c r="DE241" t="str">
        <v>Welcome Home Cheeseboard &amp; Red Wine</v>
      </c>
      <c r="DF241" t="str">
        <v>Wine &amp; Antipasto Hamper</v>
      </c>
      <c r="DG241" t="str">
        <v>Wine &amp; Chocolate Collection</v>
      </c>
      <c r="DH241" t="str">
        <v>With Love Sparkling Hamper</v>
      </c>
      <c r="DI241" t="str">
        <v>Yes Way Rose Hamper</v>
      </c>
      <c r="DJ241" t="str">
        <v>You're Amazing Mini Moments Gift</v>
      </c>
      <c r="DK241" t="str">
        <v>Zonzo Roro Apertivo Spritz &amp; Snack Set Gift</v>
      </c>
      <c r="DL241" t="str">
        <v>Zonzo Vodka Celebration Hamper</v>
      </c>
      <c r="DM241" t="str">
        <v>Custom Hamper</v>
      </c>
    </row>
    <row r="242" spans="1:117" x14ac:dyDescent="0.25">
      <c r="A242" s="62" t="str" cm="1">
        <f t="array" ref="A242:DM242">TRANSPOSE(_xlfn._xlws.FILTER('Hamper Listing'!$A$2:$A$160,ISNUMBER(SEARCH('Bulk Order Form'!K255,'Hamper Listing'!$A$2:$A$160)),"No Results"))</f>
        <v>A Chandon Gift Hamper</v>
      </c>
      <c r="B242" t="str">
        <v>All Chill, No Booze Beer Hamper</v>
      </c>
      <c r="C242" t="str">
        <v>Backyard Barby Essentials Crate</v>
      </c>
      <c r="D242" t="str">
        <v>Beer &amp; Wine Picnic Cooler Bag</v>
      </c>
      <c r="E242" t="str">
        <v>Bite Bundle Gourmet Snacks Hamper</v>
      </c>
      <c r="F242" t="str">
        <v>Bite Bundle Pasta Night Hamper</v>
      </c>
      <c r="G242" t="str">
        <v>Bite Bundle Snack Indulgence Hamper</v>
      </c>
      <c r="H242" t="str">
        <v>Bondi Essentials Gift Hamper</v>
      </c>
      <c r="I242" t="str">
        <v>Botanica Pamper Hamper</v>
      </c>
      <c r="J242" t="str">
        <v>Botanica Rose Chandon Gift</v>
      </c>
      <c r="K242" t="str">
        <v>Box Of Treats Easter Hamper</v>
      </c>
      <c r="L242" t="str">
        <v>Box Of Treats Hamper</v>
      </c>
      <c r="M242" t="str">
        <v>Car &amp; Wine Lovers Gift Hamper</v>
      </c>
      <c r="N242" t="str">
        <v>Car Chamois &amp; Red Wine Gift</v>
      </c>
      <c r="O242" t="str">
        <v>Car Chamois &amp; White Wine Gift</v>
      </c>
      <c r="P242" t="str">
        <v>Car Essentials Gift Pack</v>
      </c>
      <c r="Q242" t="str">
        <v>Caring For You Rest Time Gift Box</v>
      </c>
      <c r="R242" t="str">
        <v>Celebrate Shiraz Gift Box</v>
      </c>
      <c r="S242" t="str">
        <v>Chill Out Lager Hamper</v>
      </c>
      <c r="T242" t="str">
        <v>Chill Out Pale Ale Hamper</v>
      </c>
      <c r="U242" t="str">
        <v>Chivas Whisky &amp; Nuts Hamper</v>
      </c>
      <c r="V242" t="str">
        <v>Clay Date - Clay Sculpting Set For Two</v>
      </c>
      <c r="W242" t="str">
        <v>Connoisseur's Wine Collection Hamper</v>
      </c>
      <c r="X242" t="str">
        <v>Cuddle Up At Home</v>
      </c>
      <c r="Y242" t="str">
        <v>Dom Perignon Champagne Gift Hamper</v>
      </c>
      <c r="Z242" t="str">
        <v>Double Wine Canvas Shopper</v>
      </c>
      <c r="AA242" t="str">
        <v>Elegance Dom Perignon Gift Hamper</v>
      </c>
      <c r="AB242" t="str">
        <v>Elegant Shiraz Housewarming Gift Box</v>
      </c>
      <c r="AC242" t="str">
        <v>Entertain With Veuve Crate</v>
      </c>
      <c r="AD242" t="str">
        <v>For Her Essentials Hamper</v>
      </c>
      <c r="AE242" t="str">
        <v>Garden &amp; Pamper Hamper</v>
      </c>
      <c r="AF242" t="str">
        <v>Glenlivet 12 Premium Whisky Hamper</v>
      </c>
      <c r="AG242" t="str">
        <v>Glenmorangie Whisky Tasting Hamper</v>
      </c>
      <c r="AH242" t="str">
        <v>Golf &amp; Chill Pack Gift</v>
      </c>
      <c r="AI242" t="str">
        <v>Gourmet Cheeseboard Hamper</v>
      </c>
      <c r="AJ242" t="str">
        <v>Gourmet Red Wine Hamper</v>
      </c>
      <c r="AK242" t="str">
        <v>Gourmet Sauv Blanc Hamper</v>
      </c>
      <c r="AL242" t="str">
        <v>Gourmet Settlement Gift</v>
      </c>
      <c r="AM242" t="str">
        <v>Gourmet Sparkling Hamper</v>
      </c>
      <c r="AN242" t="str">
        <v>Gourmet White Wine Hamper</v>
      </c>
      <c r="AO242" t="str">
        <v>Heaps Normal for Heaps Cool Gents Gift</v>
      </c>
      <c r="AP242" t="str">
        <v>Her Comfort Care Gift</v>
      </c>
      <c r="AQ242" t="str">
        <v>Home Celebration Hamper</v>
      </c>
      <c r="AR242" t="str">
        <v>Hoppy Days Pale Ale, Snack &amp; Speaker Gift Hamper</v>
      </c>
      <c r="AS242" t="str">
        <v>Hoppy Easter Chocolate Gift Box</v>
      </c>
      <c r="AT242" t="str">
        <v>Hoppy Easter Sparkling Gift Basket</v>
      </c>
      <c r="AU242" t="str">
        <v>Johnnie Walker Whisky Hamper</v>
      </c>
      <c r="AV242" t="str">
        <v>Limoncello Picnic Party Cooler</v>
      </c>
      <c r="AW242" t="str">
        <v>Love You Beary Much Hamper</v>
      </c>
      <c r="AX242" t="str">
        <v>Luxurious Picnic Gift Hamper</v>
      </c>
      <c r="AY242" t="str">
        <v>Luxury Car &amp; St Hugo Shiraz Hamper</v>
      </c>
      <c r="AZ242" t="str">
        <v>Luxury Gift Hamper For Her</v>
      </c>
      <c r="BA242" t="str">
        <v>Luxury Gift Hamper For Him</v>
      </c>
      <c r="BB242" t="str">
        <v>Luxury Homebody Relaxation Gift Hamper</v>
      </c>
      <c r="BC242" t="str">
        <v>Luxury Moet Hamper</v>
      </c>
      <c r="BD242" t="str">
        <v>Made To Share Basket</v>
      </c>
      <c r="BE242" t="str">
        <v>Makers Mark Whisky Hamper</v>
      </c>
      <c r="BF242" t="str">
        <v>Market Munchies Canvas Bag</v>
      </c>
      <c r="BG242" t="str">
        <v>Mini Home Chef Gift Set</v>
      </c>
      <c r="BH242" t="str">
        <v>Mini Snack Gift Box</v>
      </c>
      <c r="BI242" t="str">
        <v>Moet Gift Hamper</v>
      </c>
      <c r="BJ242" t="str">
        <v>Moon Dog Brews for Him Hamper</v>
      </c>
      <c r="BK242" t="str">
        <v>Mum's Margs &amp; Me Time Gift Basket</v>
      </c>
      <c r="BL242" t="str">
        <v>Mum's Market Munchies Tote Gift</v>
      </c>
      <c r="BM242" t="str">
        <v>Mum's Red Wine &amp; Robe Hamper</v>
      </c>
      <c r="BN242" t="str">
        <v>Mum's Sip &amp; Snack Hamper</v>
      </c>
      <c r="BO242" t="str">
        <v>Mum's Sparkling &amp; Treats Hamper</v>
      </c>
      <c r="BP242" t="str">
        <v>Mum's Sweet Treat Hamper</v>
      </c>
      <c r="BQ242" t="str">
        <v>Opulent Tea Lovers Gift Set</v>
      </c>
      <c r="BR242" t="str">
        <v>Perk Me Up Coffee Hamper</v>
      </c>
      <c r="BS242" t="str">
        <v>Prosecco Celebration Hamper</v>
      </c>
      <c r="BT242" t="str">
        <v>Red &amp; White Wine Gift Box</v>
      </c>
      <c r="BU242" t="str">
        <v>Red Welcome Home Hamper</v>
      </c>
      <c r="BV242" t="str">
        <v>Red Wine &amp; Game Night In Hamper</v>
      </c>
      <c r="BW242" t="str">
        <v>Reset Mini Moment Gift Box</v>
      </c>
      <c r="BX242" t="str">
        <v>Rest &amp; Reset Wellness Gift Hamper</v>
      </c>
      <c r="BY242" t="str">
        <v>Retire In Style Hamper</v>
      </c>
      <c r="BZ242" t="str">
        <v>Robby's Entertainer Gift Pack</v>
      </c>
      <c r="CA242" t="str">
        <v>Robs Arvo BBQ Kit</v>
      </c>
      <c r="CB242" t="str">
        <v>Rob's Red Wine Tasting Hamper</v>
      </c>
      <c r="CC242" t="str">
        <v>Self Care For You Gift Box</v>
      </c>
      <c r="CD242" t="str">
        <v>Self Care Gift Hamper</v>
      </c>
      <c r="CE242" t="str">
        <v>Sip &amp; Snack Gift Hamper</v>
      </c>
      <c r="CF242" t="str">
        <v>Sparkling Celebration Car Gift Hamper</v>
      </c>
      <c r="CG242" t="str">
        <v>Summer Lovin' Shopper Bag</v>
      </c>
      <c r="CH242" t="str">
        <v>Sweet Chocolate Easter Hamper</v>
      </c>
      <c r="CI242" t="str">
        <v>Sweet Chocolate Hamper</v>
      </c>
      <c r="CJ242" t="str">
        <v>Sweet Easter Sharing Gift Hamper</v>
      </c>
      <c r="CK242" t="str">
        <v>Sweet Treats Gift Hamper</v>
      </c>
      <c r="CL242" t="str">
        <v>Take Care Gift Hamper</v>
      </c>
      <c r="CM242" t="str">
        <v>Tea &amp; Comfort Hamper</v>
      </c>
      <c r="CN242" t="str">
        <v>The Aberlour 'U R' Special Hamper</v>
      </c>
      <c r="CO242" t="str">
        <v>The Artisan Picnic Hamper</v>
      </c>
      <c r="CP242" t="str">
        <v>The BBQ Lover's Gift Box</v>
      </c>
      <c r="CQ242" t="str">
        <v>The Bondi Soap Indulgence 'Delight Me' Gift Box</v>
      </c>
      <c r="CR242" t="str">
        <v>The Coffee &amp; Crunch Bundle Hamper</v>
      </c>
      <c r="CS242" t="str">
        <v>The Coffee Lover's Gift</v>
      </c>
      <c r="CT242" t="str">
        <v>The Entertainer Crate</v>
      </c>
      <c r="CU242" t="str">
        <v>The Gents' Retreat Hamper</v>
      </c>
      <c r="CV242" t="str">
        <v>Thinking Of You Mini Moments Gift</v>
      </c>
      <c r="CW242" t="str">
        <v>Top Shelf Veuve &amp; Aberlour Whisky Gift</v>
      </c>
      <c r="CX242" t="str">
        <v>Ultimate Car Gift Pack With Meguiar's</v>
      </c>
      <c r="CY242" t="str">
        <v>Ultimate Party Pack</v>
      </c>
      <c r="CZ242" t="str">
        <v>Very Veuve Gift Hamper</v>
      </c>
      <c r="DA242" t="str">
        <v>Vitale Australian Botanicals House Essentials</v>
      </c>
      <c r="DB242" t="str">
        <v>Vitale Wellness Pamper Hamper</v>
      </c>
      <c r="DC242" t="str">
        <v>Vitality Pamper Hamper</v>
      </c>
      <c r="DD242" t="str">
        <v>Welcome Home Cheeseboard &amp; Olive Oil</v>
      </c>
      <c r="DE242" t="str">
        <v>Welcome Home Cheeseboard &amp; Red Wine</v>
      </c>
      <c r="DF242" t="str">
        <v>Wine &amp; Antipasto Hamper</v>
      </c>
      <c r="DG242" t="str">
        <v>Wine &amp; Chocolate Collection</v>
      </c>
      <c r="DH242" t="str">
        <v>With Love Sparkling Hamper</v>
      </c>
      <c r="DI242" t="str">
        <v>Yes Way Rose Hamper</v>
      </c>
      <c r="DJ242" t="str">
        <v>You're Amazing Mini Moments Gift</v>
      </c>
      <c r="DK242" t="str">
        <v>Zonzo Roro Apertivo Spritz &amp; Snack Set Gift</v>
      </c>
      <c r="DL242" t="str">
        <v>Zonzo Vodka Celebration Hamper</v>
      </c>
      <c r="DM242" t="str">
        <v>Custom Hamper</v>
      </c>
    </row>
    <row r="243" spans="1:117" x14ac:dyDescent="0.25">
      <c r="A243" s="62" t="str" cm="1">
        <f t="array" ref="A243:DM243">TRANSPOSE(_xlfn._xlws.FILTER('Hamper Listing'!$A$2:$A$160,ISNUMBER(SEARCH('Bulk Order Form'!K256,'Hamper Listing'!$A$2:$A$160)),"No Results"))</f>
        <v>A Chandon Gift Hamper</v>
      </c>
      <c r="B243" t="str">
        <v>All Chill, No Booze Beer Hamper</v>
      </c>
      <c r="C243" t="str">
        <v>Backyard Barby Essentials Crate</v>
      </c>
      <c r="D243" t="str">
        <v>Beer &amp; Wine Picnic Cooler Bag</v>
      </c>
      <c r="E243" t="str">
        <v>Bite Bundle Gourmet Snacks Hamper</v>
      </c>
      <c r="F243" t="str">
        <v>Bite Bundle Pasta Night Hamper</v>
      </c>
      <c r="G243" t="str">
        <v>Bite Bundle Snack Indulgence Hamper</v>
      </c>
      <c r="H243" t="str">
        <v>Bondi Essentials Gift Hamper</v>
      </c>
      <c r="I243" t="str">
        <v>Botanica Pamper Hamper</v>
      </c>
      <c r="J243" t="str">
        <v>Botanica Rose Chandon Gift</v>
      </c>
      <c r="K243" t="str">
        <v>Box Of Treats Easter Hamper</v>
      </c>
      <c r="L243" t="str">
        <v>Box Of Treats Hamper</v>
      </c>
      <c r="M243" t="str">
        <v>Car &amp; Wine Lovers Gift Hamper</v>
      </c>
      <c r="N243" t="str">
        <v>Car Chamois &amp; Red Wine Gift</v>
      </c>
      <c r="O243" t="str">
        <v>Car Chamois &amp; White Wine Gift</v>
      </c>
      <c r="P243" t="str">
        <v>Car Essentials Gift Pack</v>
      </c>
      <c r="Q243" t="str">
        <v>Caring For You Rest Time Gift Box</v>
      </c>
      <c r="R243" t="str">
        <v>Celebrate Shiraz Gift Box</v>
      </c>
      <c r="S243" t="str">
        <v>Chill Out Lager Hamper</v>
      </c>
      <c r="T243" t="str">
        <v>Chill Out Pale Ale Hamper</v>
      </c>
      <c r="U243" t="str">
        <v>Chivas Whisky &amp; Nuts Hamper</v>
      </c>
      <c r="V243" t="str">
        <v>Clay Date - Clay Sculpting Set For Two</v>
      </c>
      <c r="W243" t="str">
        <v>Connoisseur's Wine Collection Hamper</v>
      </c>
      <c r="X243" t="str">
        <v>Cuddle Up At Home</v>
      </c>
      <c r="Y243" t="str">
        <v>Dom Perignon Champagne Gift Hamper</v>
      </c>
      <c r="Z243" t="str">
        <v>Double Wine Canvas Shopper</v>
      </c>
      <c r="AA243" t="str">
        <v>Elegance Dom Perignon Gift Hamper</v>
      </c>
      <c r="AB243" t="str">
        <v>Elegant Shiraz Housewarming Gift Box</v>
      </c>
      <c r="AC243" t="str">
        <v>Entertain With Veuve Crate</v>
      </c>
      <c r="AD243" t="str">
        <v>For Her Essentials Hamper</v>
      </c>
      <c r="AE243" t="str">
        <v>Garden &amp; Pamper Hamper</v>
      </c>
      <c r="AF243" t="str">
        <v>Glenlivet 12 Premium Whisky Hamper</v>
      </c>
      <c r="AG243" t="str">
        <v>Glenmorangie Whisky Tasting Hamper</v>
      </c>
      <c r="AH243" t="str">
        <v>Golf &amp; Chill Pack Gift</v>
      </c>
      <c r="AI243" t="str">
        <v>Gourmet Cheeseboard Hamper</v>
      </c>
      <c r="AJ243" t="str">
        <v>Gourmet Red Wine Hamper</v>
      </c>
      <c r="AK243" t="str">
        <v>Gourmet Sauv Blanc Hamper</v>
      </c>
      <c r="AL243" t="str">
        <v>Gourmet Settlement Gift</v>
      </c>
      <c r="AM243" t="str">
        <v>Gourmet Sparkling Hamper</v>
      </c>
      <c r="AN243" t="str">
        <v>Gourmet White Wine Hamper</v>
      </c>
      <c r="AO243" t="str">
        <v>Heaps Normal for Heaps Cool Gents Gift</v>
      </c>
      <c r="AP243" t="str">
        <v>Her Comfort Care Gift</v>
      </c>
      <c r="AQ243" t="str">
        <v>Home Celebration Hamper</v>
      </c>
      <c r="AR243" t="str">
        <v>Hoppy Days Pale Ale, Snack &amp; Speaker Gift Hamper</v>
      </c>
      <c r="AS243" t="str">
        <v>Hoppy Easter Chocolate Gift Box</v>
      </c>
      <c r="AT243" t="str">
        <v>Hoppy Easter Sparkling Gift Basket</v>
      </c>
      <c r="AU243" t="str">
        <v>Johnnie Walker Whisky Hamper</v>
      </c>
      <c r="AV243" t="str">
        <v>Limoncello Picnic Party Cooler</v>
      </c>
      <c r="AW243" t="str">
        <v>Love You Beary Much Hamper</v>
      </c>
      <c r="AX243" t="str">
        <v>Luxurious Picnic Gift Hamper</v>
      </c>
      <c r="AY243" t="str">
        <v>Luxury Car &amp; St Hugo Shiraz Hamper</v>
      </c>
      <c r="AZ243" t="str">
        <v>Luxury Gift Hamper For Her</v>
      </c>
      <c r="BA243" t="str">
        <v>Luxury Gift Hamper For Him</v>
      </c>
      <c r="BB243" t="str">
        <v>Luxury Homebody Relaxation Gift Hamper</v>
      </c>
      <c r="BC243" t="str">
        <v>Luxury Moet Hamper</v>
      </c>
      <c r="BD243" t="str">
        <v>Made To Share Basket</v>
      </c>
      <c r="BE243" t="str">
        <v>Makers Mark Whisky Hamper</v>
      </c>
      <c r="BF243" t="str">
        <v>Market Munchies Canvas Bag</v>
      </c>
      <c r="BG243" t="str">
        <v>Mini Home Chef Gift Set</v>
      </c>
      <c r="BH243" t="str">
        <v>Mini Snack Gift Box</v>
      </c>
      <c r="BI243" t="str">
        <v>Moet Gift Hamper</v>
      </c>
      <c r="BJ243" t="str">
        <v>Moon Dog Brews for Him Hamper</v>
      </c>
      <c r="BK243" t="str">
        <v>Mum's Margs &amp; Me Time Gift Basket</v>
      </c>
      <c r="BL243" t="str">
        <v>Mum's Market Munchies Tote Gift</v>
      </c>
      <c r="BM243" t="str">
        <v>Mum's Red Wine &amp; Robe Hamper</v>
      </c>
      <c r="BN243" t="str">
        <v>Mum's Sip &amp; Snack Hamper</v>
      </c>
      <c r="BO243" t="str">
        <v>Mum's Sparkling &amp; Treats Hamper</v>
      </c>
      <c r="BP243" t="str">
        <v>Mum's Sweet Treat Hamper</v>
      </c>
      <c r="BQ243" t="str">
        <v>Opulent Tea Lovers Gift Set</v>
      </c>
      <c r="BR243" t="str">
        <v>Perk Me Up Coffee Hamper</v>
      </c>
      <c r="BS243" t="str">
        <v>Prosecco Celebration Hamper</v>
      </c>
      <c r="BT243" t="str">
        <v>Red &amp; White Wine Gift Box</v>
      </c>
      <c r="BU243" t="str">
        <v>Red Welcome Home Hamper</v>
      </c>
      <c r="BV243" t="str">
        <v>Red Wine &amp; Game Night In Hamper</v>
      </c>
      <c r="BW243" t="str">
        <v>Reset Mini Moment Gift Box</v>
      </c>
      <c r="BX243" t="str">
        <v>Rest &amp; Reset Wellness Gift Hamper</v>
      </c>
      <c r="BY243" t="str">
        <v>Retire In Style Hamper</v>
      </c>
      <c r="BZ243" t="str">
        <v>Robby's Entertainer Gift Pack</v>
      </c>
      <c r="CA243" t="str">
        <v>Robs Arvo BBQ Kit</v>
      </c>
      <c r="CB243" t="str">
        <v>Rob's Red Wine Tasting Hamper</v>
      </c>
      <c r="CC243" t="str">
        <v>Self Care For You Gift Box</v>
      </c>
      <c r="CD243" t="str">
        <v>Self Care Gift Hamper</v>
      </c>
      <c r="CE243" t="str">
        <v>Sip &amp; Snack Gift Hamper</v>
      </c>
      <c r="CF243" t="str">
        <v>Sparkling Celebration Car Gift Hamper</v>
      </c>
      <c r="CG243" t="str">
        <v>Summer Lovin' Shopper Bag</v>
      </c>
      <c r="CH243" t="str">
        <v>Sweet Chocolate Easter Hamper</v>
      </c>
      <c r="CI243" t="str">
        <v>Sweet Chocolate Hamper</v>
      </c>
      <c r="CJ243" t="str">
        <v>Sweet Easter Sharing Gift Hamper</v>
      </c>
      <c r="CK243" t="str">
        <v>Sweet Treats Gift Hamper</v>
      </c>
      <c r="CL243" t="str">
        <v>Take Care Gift Hamper</v>
      </c>
      <c r="CM243" t="str">
        <v>Tea &amp; Comfort Hamper</v>
      </c>
      <c r="CN243" t="str">
        <v>The Aberlour 'U R' Special Hamper</v>
      </c>
      <c r="CO243" t="str">
        <v>The Artisan Picnic Hamper</v>
      </c>
      <c r="CP243" t="str">
        <v>The BBQ Lover's Gift Box</v>
      </c>
      <c r="CQ243" t="str">
        <v>The Bondi Soap Indulgence 'Delight Me' Gift Box</v>
      </c>
      <c r="CR243" t="str">
        <v>The Coffee &amp; Crunch Bundle Hamper</v>
      </c>
      <c r="CS243" t="str">
        <v>The Coffee Lover's Gift</v>
      </c>
      <c r="CT243" t="str">
        <v>The Entertainer Crate</v>
      </c>
      <c r="CU243" t="str">
        <v>The Gents' Retreat Hamper</v>
      </c>
      <c r="CV243" t="str">
        <v>Thinking Of You Mini Moments Gift</v>
      </c>
      <c r="CW243" t="str">
        <v>Top Shelf Veuve &amp; Aberlour Whisky Gift</v>
      </c>
      <c r="CX243" t="str">
        <v>Ultimate Car Gift Pack With Meguiar's</v>
      </c>
      <c r="CY243" t="str">
        <v>Ultimate Party Pack</v>
      </c>
      <c r="CZ243" t="str">
        <v>Very Veuve Gift Hamper</v>
      </c>
      <c r="DA243" t="str">
        <v>Vitale Australian Botanicals House Essentials</v>
      </c>
      <c r="DB243" t="str">
        <v>Vitale Wellness Pamper Hamper</v>
      </c>
      <c r="DC243" t="str">
        <v>Vitality Pamper Hamper</v>
      </c>
      <c r="DD243" t="str">
        <v>Welcome Home Cheeseboard &amp; Olive Oil</v>
      </c>
      <c r="DE243" t="str">
        <v>Welcome Home Cheeseboard &amp; Red Wine</v>
      </c>
      <c r="DF243" t="str">
        <v>Wine &amp; Antipasto Hamper</v>
      </c>
      <c r="DG243" t="str">
        <v>Wine &amp; Chocolate Collection</v>
      </c>
      <c r="DH243" t="str">
        <v>With Love Sparkling Hamper</v>
      </c>
      <c r="DI243" t="str">
        <v>Yes Way Rose Hamper</v>
      </c>
      <c r="DJ243" t="str">
        <v>You're Amazing Mini Moments Gift</v>
      </c>
      <c r="DK243" t="str">
        <v>Zonzo Roro Apertivo Spritz &amp; Snack Set Gift</v>
      </c>
      <c r="DL243" t="str">
        <v>Zonzo Vodka Celebration Hamper</v>
      </c>
      <c r="DM243" t="str">
        <v>Custom Hamper</v>
      </c>
    </row>
    <row r="244" spans="1:117" x14ac:dyDescent="0.25">
      <c r="A244" s="62" t="str" cm="1">
        <f t="array" ref="A244:DM244">TRANSPOSE(_xlfn._xlws.FILTER('Hamper Listing'!$A$2:$A$160,ISNUMBER(SEARCH('Bulk Order Form'!K257,'Hamper Listing'!$A$2:$A$160)),"No Results"))</f>
        <v>A Chandon Gift Hamper</v>
      </c>
      <c r="B244" t="str">
        <v>All Chill, No Booze Beer Hamper</v>
      </c>
      <c r="C244" t="str">
        <v>Backyard Barby Essentials Crate</v>
      </c>
      <c r="D244" t="str">
        <v>Beer &amp; Wine Picnic Cooler Bag</v>
      </c>
      <c r="E244" t="str">
        <v>Bite Bundle Gourmet Snacks Hamper</v>
      </c>
      <c r="F244" t="str">
        <v>Bite Bundle Pasta Night Hamper</v>
      </c>
      <c r="G244" t="str">
        <v>Bite Bundle Snack Indulgence Hamper</v>
      </c>
      <c r="H244" t="str">
        <v>Bondi Essentials Gift Hamper</v>
      </c>
      <c r="I244" t="str">
        <v>Botanica Pamper Hamper</v>
      </c>
      <c r="J244" t="str">
        <v>Botanica Rose Chandon Gift</v>
      </c>
      <c r="K244" t="str">
        <v>Box Of Treats Easter Hamper</v>
      </c>
      <c r="L244" t="str">
        <v>Box Of Treats Hamper</v>
      </c>
      <c r="M244" t="str">
        <v>Car &amp; Wine Lovers Gift Hamper</v>
      </c>
      <c r="N244" t="str">
        <v>Car Chamois &amp; Red Wine Gift</v>
      </c>
      <c r="O244" t="str">
        <v>Car Chamois &amp; White Wine Gift</v>
      </c>
      <c r="P244" t="str">
        <v>Car Essentials Gift Pack</v>
      </c>
      <c r="Q244" t="str">
        <v>Caring For You Rest Time Gift Box</v>
      </c>
      <c r="R244" t="str">
        <v>Celebrate Shiraz Gift Box</v>
      </c>
      <c r="S244" t="str">
        <v>Chill Out Lager Hamper</v>
      </c>
      <c r="T244" t="str">
        <v>Chill Out Pale Ale Hamper</v>
      </c>
      <c r="U244" t="str">
        <v>Chivas Whisky &amp; Nuts Hamper</v>
      </c>
      <c r="V244" t="str">
        <v>Clay Date - Clay Sculpting Set For Two</v>
      </c>
      <c r="W244" t="str">
        <v>Connoisseur's Wine Collection Hamper</v>
      </c>
      <c r="X244" t="str">
        <v>Cuddle Up At Home</v>
      </c>
      <c r="Y244" t="str">
        <v>Dom Perignon Champagne Gift Hamper</v>
      </c>
      <c r="Z244" t="str">
        <v>Double Wine Canvas Shopper</v>
      </c>
      <c r="AA244" t="str">
        <v>Elegance Dom Perignon Gift Hamper</v>
      </c>
      <c r="AB244" t="str">
        <v>Elegant Shiraz Housewarming Gift Box</v>
      </c>
      <c r="AC244" t="str">
        <v>Entertain With Veuve Crate</v>
      </c>
      <c r="AD244" t="str">
        <v>For Her Essentials Hamper</v>
      </c>
      <c r="AE244" t="str">
        <v>Garden &amp; Pamper Hamper</v>
      </c>
      <c r="AF244" t="str">
        <v>Glenlivet 12 Premium Whisky Hamper</v>
      </c>
      <c r="AG244" t="str">
        <v>Glenmorangie Whisky Tasting Hamper</v>
      </c>
      <c r="AH244" t="str">
        <v>Golf &amp; Chill Pack Gift</v>
      </c>
      <c r="AI244" t="str">
        <v>Gourmet Cheeseboard Hamper</v>
      </c>
      <c r="AJ244" t="str">
        <v>Gourmet Red Wine Hamper</v>
      </c>
      <c r="AK244" t="str">
        <v>Gourmet Sauv Blanc Hamper</v>
      </c>
      <c r="AL244" t="str">
        <v>Gourmet Settlement Gift</v>
      </c>
      <c r="AM244" t="str">
        <v>Gourmet Sparkling Hamper</v>
      </c>
      <c r="AN244" t="str">
        <v>Gourmet White Wine Hamper</v>
      </c>
      <c r="AO244" t="str">
        <v>Heaps Normal for Heaps Cool Gents Gift</v>
      </c>
      <c r="AP244" t="str">
        <v>Her Comfort Care Gift</v>
      </c>
      <c r="AQ244" t="str">
        <v>Home Celebration Hamper</v>
      </c>
      <c r="AR244" t="str">
        <v>Hoppy Days Pale Ale, Snack &amp; Speaker Gift Hamper</v>
      </c>
      <c r="AS244" t="str">
        <v>Hoppy Easter Chocolate Gift Box</v>
      </c>
      <c r="AT244" t="str">
        <v>Hoppy Easter Sparkling Gift Basket</v>
      </c>
      <c r="AU244" t="str">
        <v>Johnnie Walker Whisky Hamper</v>
      </c>
      <c r="AV244" t="str">
        <v>Limoncello Picnic Party Cooler</v>
      </c>
      <c r="AW244" t="str">
        <v>Love You Beary Much Hamper</v>
      </c>
      <c r="AX244" t="str">
        <v>Luxurious Picnic Gift Hamper</v>
      </c>
      <c r="AY244" t="str">
        <v>Luxury Car &amp; St Hugo Shiraz Hamper</v>
      </c>
      <c r="AZ244" t="str">
        <v>Luxury Gift Hamper For Her</v>
      </c>
      <c r="BA244" t="str">
        <v>Luxury Gift Hamper For Him</v>
      </c>
      <c r="BB244" t="str">
        <v>Luxury Homebody Relaxation Gift Hamper</v>
      </c>
      <c r="BC244" t="str">
        <v>Luxury Moet Hamper</v>
      </c>
      <c r="BD244" t="str">
        <v>Made To Share Basket</v>
      </c>
      <c r="BE244" t="str">
        <v>Makers Mark Whisky Hamper</v>
      </c>
      <c r="BF244" t="str">
        <v>Market Munchies Canvas Bag</v>
      </c>
      <c r="BG244" t="str">
        <v>Mini Home Chef Gift Set</v>
      </c>
      <c r="BH244" t="str">
        <v>Mini Snack Gift Box</v>
      </c>
      <c r="BI244" t="str">
        <v>Moet Gift Hamper</v>
      </c>
      <c r="BJ244" t="str">
        <v>Moon Dog Brews for Him Hamper</v>
      </c>
      <c r="BK244" t="str">
        <v>Mum's Margs &amp; Me Time Gift Basket</v>
      </c>
      <c r="BL244" t="str">
        <v>Mum's Market Munchies Tote Gift</v>
      </c>
      <c r="BM244" t="str">
        <v>Mum's Red Wine &amp; Robe Hamper</v>
      </c>
      <c r="BN244" t="str">
        <v>Mum's Sip &amp; Snack Hamper</v>
      </c>
      <c r="BO244" t="str">
        <v>Mum's Sparkling &amp; Treats Hamper</v>
      </c>
      <c r="BP244" t="str">
        <v>Mum's Sweet Treat Hamper</v>
      </c>
      <c r="BQ244" t="str">
        <v>Opulent Tea Lovers Gift Set</v>
      </c>
      <c r="BR244" t="str">
        <v>Perk Me Up Coffee Hamper</v>
      </c>
      <c r="BS244" t="str">
        <v>Prosecco Celebration Hamper</v>
      </c>
      <c r="BT244" t="str">
        <v>Red &amp; White Wine Gift Box</v>
      </c>
      <c r="BU244" t="str">
        <v>Red Welcome Home Hamper</v>
      </c>
      <c r="BV244" t="str">
        <v>Red Wine &amp; Game Night In Hamper</v>
      </c>
      <c r="BW244" t="str">
        <v>Reset Mini Moment Gift Box</v>
      </c>
      <c r="BX244" t="str">
        <v>Rest &amp; Reset Wellness Gift Hamper</v>
      </c>
      <c r="BY244" t="str">
        <v>Retire In Style Hamper</v>
      </c>
      <c r="BZ244" t="str">
        <v>Robby's Entertainer Gift Pack</v>
      </c>
      <c r="CA244" t="str">
        <v>Robs Arvo BBQ Kit</v>
      </c>
      <c r="CB244" t="str">
        <v>Rob's Red Wine Tasting Hamper</v>
      </c>
      <c r="CC244" t="str">
        <v>Self Care For You Gift Box</v>
      </c>
      <c r="CD244" t="str">
        <v>Self Care Gift Hamper</v>
      </c>
      <c r="CE244" t="str">
        <v>Sip &amp; Snack Gift Hamper</v>
      </c>
      <c r="CF244" t="str">
        <v>Sparkling Celebration Car Gift Hamper</v>
      </c>
      <c r="CG244" t="str">
        <v>Summer Lovin' Shopper Bag</v>
      </c>
      <c r="CH244" t="str">
        <v>Sweet Chocolate Easter Hamper</v>
      </c>
      <c r="CI244" t="str">
        <v>Sweet Chocolate Hamper</v>
      </c>
      <c r="CJ244" t="str">
        <v>Sweet Easter Sharing Gift Hamper</v>
      </c>
      <c r="CK244" t="str">
        <v>Sweet Treats Gift Hamper</v>
      </c>
      <c r="CL244" t="str">
        <v>Take Care Gift Hamper</v>
      </c>
      <c r="CM244" t="str">
        <v>Tea &amp; Comfort Hamper</v>
      </c>
      <c r="CN244" t="str">
        <v>The Aberlour 'U R' Special Hamper</v>
      </c>
      <c r="CO244" t="str">
        <v>The Artisan Picnic Hamper</v>
      </c>
      <c r="CP244" t="str">
        <v>The BBQ Lover's Gift Box</v>
      </c>
      <c r="CQ244" t="str">
        <v>The Bondi Soap Indulgence 'Delight Me' Gift Box</v>
      </c>
      <c r="CR244" t="str">
        <v>The Coffee &amp; Crunch Bundle Hamper</v>
      </c>
      <c r="CS244" t="str">
        <v>The Coffee Lover's Gift</v>
      </c>
      <c r="CT244" t="str">
        <v>The Entertainer Crate</v>
      </c>
      <c r="CU244" t="str">
        <v>The Gents' Retreat Hamper</v>
      </c>
      <c r="CV244" t="str">
        <v>Thinking Of You Mini Moments Gift</v>
      </c>
      <c r="CW244" t="str">
        <v>Top Shelf Veuve &amp; Aberlour Whisky Gift</v>
      </c>
      <c r="CX244" t="str">
        <v>Ultimate Car Gift Pack With Meguiar's</v>
      </c>
      <c r="CY244" t="str">
        <v>Ultimate Party Pack</v>
      </c>
      <c r="CZ244" t="str">
        <v>Very Veuve Gift Hamper</v>
      </c>
      <c r="DA244" t="str">
        <v>Vitale Australian Botanicals House Essentials</v>
      </c>
      <c r="DB244" t="str">
        <v>Vitale Wellness Pamper Hamper</v>
      </c>
      <c r="DC244" t="str">
        <v>Vitality Pamper Hamper</v>
      </c>
      <c r="DD244" t="str">
        <v>Welcome Home Cheeseboard &amp; Olive Oil</v>
      </c>
      <c r="DE244" t="str">
        <v>Welcome Home Cheeseboard &amp; Red Wine</v>
      </c>
      <c r="DF244" t="str">
        <v>Wine &amp; Antipasto Hamper</v>
      </c>
      <c r="DG244" t="str">
        <v>Wine &amp; Chocolate Collection</v>
      </c>
      <c r="DH244" t="str">
        <v>With Love Sparkling Hamper</v>
      </c>
      <c r="DI244" t="str">
        <v>Yes Way Rose Hamper</v>
      </c>
      <c r="DJ244" t="str">
        <v>You're Amazing Mini Moments Gift</v>
      </c>
      <c r="DK244" t="str">
        <v>Zonzo Roro Apertivo Spritz &amp; Snack Set Gift</v>
      </c>
      <c r="DL244" t="str">
        <v>Zonzo Vodka Celebration Hamper</v>
      </c>
      <c r="DM244" t="str">
        <v>Custom Hamper</v>
      </c>
    </row>
    <row r="245" spans="1:117" x14ac:dyDescent="0.25">
      <c r="A245" s="62" t="str" cm="1">
        <f t="array" ref="A245:DM245">TRANSPOSE(_xlfn._xlws.FILTER('Hamper Listing'!$A$2:$A$160,ISNUMBER(SEARCH('Bulk Order Form'!K258,'Hamper Listing'!$A$2:$A$160)),"No Results"))</f>
        <v>A Chandon Gift Hamper</v>
      </c>
      <c r="B245" t="str">
        <v>All Chill, No Booze Beer Hamper</v>
      </c>
      <c r="C245" t="str">
        <v>Backyard Barby Essentials Crate</v>
      </c>
      <c r="D245" t="str">
        <v>Beer &amp; Wine Picnic Cooler Bag</v>
      </c>
      <c r="E245" t="str">
        <v>Bite Bundle Gourmet Snacks Hamper</v>
      </c>
      <c r="F245" t="str">
        <v>Bite Bundle Pasta Night Hamper</v>
      </c>
      <c r="G245" t="str">
        <v>Bite Bundle Snack Indulgence Hamper</v>
      </c>
      <c r="H245" t="str">
        <v>Bondi Essentials Gift Hamper</v>
      </c>
      <c r="I245" t="str">
        <v>Botanica Pamper Hamper</v>
      </c>
      <c r="J245" t="str">
        <v>Botanica Rose Chandon Gift</v>
      </c>
      <c r="K245" t="str">
        <v>Box Of Treats Easter Hamper</v>
      </c>
      <c r="L245" t="str">
        <v>Box Of Treats Hamper</v>
      </c>
      <c r="M245" t="str">
        <v>Car &amp; Wine Lovers Gift Hamper</v>
      </c>
      <c r="N245" t="str">
        <v>Car Chamois &amp; Red Wine Gift</v>
      </c>
      <c r="O245" t="str">
        <v>Car Chamois &amp; White Wine Gift</v>
      </c>
      <c r="P245" t="str">
        <v>Car Essentials Gift Pack</v>
      </c>
      <c r="Q245" t="str">
        <v>Caring For You Rest Time Gift Box</v>
      </c>
      <c r="R245" t="str">
        <v>Celebrate Shiraz Gift Box</v>
      </c>
      <c r="S245" t="str">
        <v>Chill Out Lager Hamper</v>
      </c>
      <c r="T245" t="str">
        <v>Chill Out Pale Ale Hamper</v>
      </c>
      <c r="U245" t="str">
        <v>Chivas Whisky &amp; Nuts Hamper</v>
      </c>
      <c r="V245" t="str">
        <v>Clay Date - Clay Sculpting Set For Two</v>
      </c>
      <c r="W245" t="str">
        <v>Connoisseur's Wine Collection Hamper</v>
      </c>
      <c r="X245" t="str">
        <v>Cuddle Up At Home</v>
      </c>
      <c r="Y245" t="str">
        <v>Dom Perignon Champagne Gift Hamper</v>
      </c>
      <c r="Z245" t="str">
        <v>Double Wine Canvas Shopper</v>
      </c>
      <c r="AA245" t="str">
        <v>Elegance Dom Perignon Gift Hamper</v>
      </c>
      <c r="AB245" t="str">
        <v>Elegant Shiraz Housewarming Gift Box</v>
      </c>
      <c r="AC245" t="str">
        <v>Entertain With Veuve Crate</v>
      </c>
      <c r="AD245" t="str">
        <v>For Her Essentials Hamper</v>
      </c>
      <c r="AE245" t="str">
        <v>Garden &amp; Pamper Hamper</v>
      </c>
      <c r="AF245" t="str">
        <v>Glenlivet 12 Premium Whisky Hamper</v>
      </c>
      <c r="AG245" t="str">
        <v>Glenmorangie Whisky Tasting Hamper</v>
      </c>
      <c r="AH245" t="str">
        <v>Golf &amp; Chill Pack Gift</v>
      </c>
      <c r="AI245" t="str">
        <v>Gourmet Cheeseboard Hamper</v>
      </c>
      <c r="AJ245" t="str">
        <v>Gourmet Red Wine Hamper</v>
      </c>
      <c r="AK245" t="str">
        <v>Gourmet Sauv Blanc Hamper</v>
      </c>
      <c r="AL245" t="str">
        <v>Gourmet Settlement Gift</v>
      </c>
      <c r="AM245" t="str">
        <v>Gourmet Sparkling Hamper</v>
      </c>
      <c r="AN245" t="str">
        <v>Gourmet White Wine Hamper</v>
      </c>
      <c r="AO245" t="str">
        <v>Heaps Normal for Heaps Cool Gents Gift</v>
      </c>
      <c r="AP245" t="str">
        <v>Her Comfort Care Gift</v>
      </c>
      <c r="AQ245" t="str">
        <v>Home Celebration Hamper</v>
      </c>
      <c r="AR245" t="str">
        <v>Hoppy Days Pale Ale, Snack &amp; Speaker Gift Hamper</v>
      </c>
      <c r="AS245" t="str">
        <v>Hoppy Easter Chocolate Gift Box</v>
      </c>
      <c r="AT245" t="str">
        <v>Hoppy Easter Sparkling Gift Basket</v>
      </c>
      <c r="AU245" t="str">
        <v>Johnnie Walker Whisky Hamper</v>
      </c>
      <c r="AV245" t="str">
        <v>Limoncello Picnic Party Cooler</v>
      </c>
      <c r="AW245" t="str">
        <v>Love You Beary Much Hamper</v>
      </c>
      <c r="AX245" t="str">
        <v>Luxurious Picnic Gift Hamper</v>
      </c>
      <c r="AY245" t="str">
        <v>Luxury Car &amp; St Hugo Shiraz Hamper</v>
      </c>
      <c r="AZ245" t="str">
        <v>Luxury Gift Hamper For Her</v>
      </c>
      <c r="BA245" t="str">
        <v>Luxury Gift Hamper For Him</v>
      </c>
      <c r="BB245" t="str">
        <v>Luxury Homebody Relaxation Gift Hamper</v>
      </c>
      <c r="BC245" t="str">
        <v>Luxury Moet Hamper</v>
      </c>
      <c r="BD245" t="str">
        <v>Made To Share Basket</v>
      </c>
      <c r="BE245" t="str">
        <v>Makers Mark Whisky Hamper</v>
      </c>
      <c r="BF245" t="str">
        <v>Market Munchies Canvas Bag</v>
      </c>
      <c r="BG245" t="str">
        <v>Mini Home Chef Gift Set</v>
      </c>
      <c r="BH245" t="str">
        <v>Mini Snack Gift Box</v>
      </c>
      <c r="BI245" t="str">
        <v>Moet Gift Hamper</v>
      </c>
      <c r="BJ245" t="str">
        <v>Moon Dog Brews for Him Hamper</v>
      </c>
      <c r="BK245" t="str">
        <v>Mum's Margs &amp; Me Time Gift Basket</v>
      </c>
      <c r="BL245" t="str">
        <v>Mum's Market Munchies Tote Gift</v>
      </c>
      <c r="BM245" t="str">
        <v>Mum's Red Wine &amp; Robe Hamper</v>
      </c>
      <c r="BN245" t="str">
        <v>Mum's Sip &amp; Snack Hamper</v>
      </c>
      <c r="BO245" t="str">
        <v>Mum's Sparkling &amp; Treats Hamper</v>
      </c>
      <c r="BP245" t="str">
        <v>Mum's Sweet Treat Hamper</v>
      </c>
      <c r="BQ245" t="str">
        <v>Opulent Tea Lovers Gift Set</v>
      </c>
      <c r="BR245" t="str">
        <v>Perk Me Up Coffee Hamper</v>
      </c>
      <c r="BS245" t="str">
        <v>Prosecco Celebration Hamper</v>
      </c>
      <c r="BT245" t="str">
        <v>Red &amp; White Wine Gift Box</v>
      </c>
      <c r="BU245" t="str">
        <v>Red Welcome Home Hamper</v>
      </c>
      <c r="BV245" t="str">
        <v>Red Wine &amp; Game Night In Hamper</v>
      </c>
      <c r="BW245" t="str">
        <v>Reset Mini Moment Gift Box</v>
      </c>
      <c r="BX245" t="str">
        <v>Rest &amp; Reset Wellness Gift Hamper</v>
      </c>
      <c r="BY245" t="str">
        <v>Retire In Style Hamper</v>
      </c>
      <c r="BZ245" t="str">
        <v>Robby's Entertainer Gift Pack</v>
      </c>
      <c r="CA245" t="str">
        <v>Robs Arvo BBQ Kit</v>
      </c>
      <c r="CB245" t="str">
        <v>Rob's Red Wine Tasting Hamper</v>
      </c>
      <c r="CC245" t="str">
        <v>Self Care For You Gift Box</v>
      </c>
      <c r="CD245" t="str">
        <v>Self Care Gift Hamper</v>
      </c>
      <c r="CE245" t="str">
        <v>Sip &amp; Snack Gift Hamper</v>
      </c>
      <c r="CF245" t="str">
        <v>Sparkling Celebration Car Gift Hamper</v>
      </c>
      <c r="CG245" t="str">
        <v>Summer Lovin' Shopper Bag</v>
      </c>
      <c r="CH245" t="str">
        <v>Sweet Chocolate Easter Hamper</v>
      </c>
      <c r="CI245" t="str">
        <v>Sweet Chocolate Hamper</v>
      </c>
      <c r="CJ245" t="str">
        <v>Sweet Easter Sharing Gift Hamper</v>
      </c>
      <c r="CK245" t="str">
        <v>Sweet Treats Gift Hamper</v>
      </c>
      <c r="CL245" t="str">
        <v>Take Care Gift Hamper</v>
      </c>
      <c r="CM245" t="str">
        <v>Tea &amp; Comfort Hamper</v>
      </c>
      <c r="CN245" t="str">
        <v>The Aberlour 'U R' Special Hamper</v>
      </c>
      <c r="CO245" t="str">
        <v>The Artisan Picnic Hamper</v>
      </c>
      <c r="CP245" t="str">
        <v>The BBQ Lover's Gift Box</v>
      </c>
      <c r="CQ245" t="str">
        <v>The Bondi Soap Indulgence 'Delight Me' Gift Box</v>
      </c>
      <c r="CR245" t="str">
        <v>The Coffee &amp; Crunch Bundle Hamper</v>
      </c>
      <c r="CS245" t="str">
        <v>The Coffee Lover's Gift</v>
      </c>
      <c r="CT245" t="str">
        <v>The Entertainer Crate</v>
      </c>
      <c r="CU245" t="str">
        <v>The Gents' Retreat Hamper</v>
      </c>
      <c r="CV245" t="str">
        <v>Thinking Of You Mini Moments Gift</v>
      </c>
      <c r="CW245" t="str">
        <v>Top Shelf Veuve &amp; Aberlour Whisky Gift</v>
      </c>
      <c r="CX245" t="str">
        <v>Ultimate Car Gift Pack With Meguiar's</v>
      </c>
      <c r="CY245" t="str">
        <v>Ultimate Party Pack</v>
      </c>
      <c r="CZ245" t="str">
        <v>Very Veuve Gift Hamper</v>
      </c>
      <c r="DA245" t="str">
        <v>Vitale Australian Botanicals House Essentials</v>
      </c>
      <c r="DB245" t="str">
        <v>Vitale Wellness Pamper Hamper</v>
      </c>
      <c r="DC245" t="str">
        <v>Vitality Pamper Hamper</v>
      </c>
      <c r="DD245" t="str">
        <v>Welcome Home Cheeseboard &amp; Olive Oil</v>
      </c>
      <c r="DE245" t="str">
        <v>Welcome Home Cheeseboard &amp; Red Wine</v>
      </c>
      <c r="DF245" t="str">
        <v>Wine &amp; Antipasto Hamper</v>
      </c>
      <c r="DG245" t="str">
        <v>Wine &amp; Chocolate Collection</v>
      </c>
      <c r="DH245" t="str">
        <v>With Love Sparkling Hamper</v>
      </c>
      <c r="DI245" t="str">
        <v>Yes Way Rose Hamper</v>
      </c>
      <c r="DJ245" t="str">
        <v>You're Amazing Mini Moments Gift</v>
      </c>
      <c r="DK245" t="str">
        <v>Zonzo Roro Apertivo Spritz &amp; Snack Set Gift</v>
      </c>
      <c r="DL245" t="str">
        <v>Zonzo Vodka Celebration Hamper</v>
      </c>
      <c r="DM245" t="str">
        <v>Custom Hamper</v>
      </c>
    </row>
    <row r="246" spans="1:117" x14ac:dyDescent="0.25">
      <c r="A246" s="62" t="str" cm="1">
        <f t="array" ref="A246:DM246">TRANSPOSE(_xlfn._xlws.FILTER('Hamper Listing'!$A$2:$A$160,ISNUMBER(SEARCH('Bulk Order Form'!K259,'Hamper Listing'!$A$2:$A$160)),"No Results"))</f>
        <v>A Chandon Gift Hamper</v>
      </c>
      <c r="B246" t="str">
        <v>All Chill, No Booze Beer Hamper</v>
      </c>
      <c r="C246" t="str">
        <v>Backyard Barby Essentials Crate</v>
      </c>
      <c r="D246" t="str">
        <v>Beer &amp; Wine Picnic Cooler Bag</v>
      </c>
      <c r="E246" t="str">
        <v>Bite Bundle Gourmet Snacks Hamper</v>
      </c>
      <c r="F246" t="str">
        <v>Bite Bundle Pasta Night Hamper</v>
      </c>
      <c r="G246" t="str">
        <v>Bite Bundle Snack Indulgence Hamper</v>
      </c>
      <c r="H246" t="str">
        <v>Bondi Essentials Gift Hamper</v>
      </c>
      <c r="I246" t="str">
        <v>Botanica Pamper Hamper</v>
      </c>
      <c r="J246" t="str">
        <v>Botanica Rose Chandon Gift</v>
      </c>
      <c r="K246" t="str">
        <v>Box Of Treats Easter Hamper</v>
      </c>
      <c r="L246" t="str">
        <v>Box Of Treats Hamper</v>
      </c>
      <c r="M246" t="str">
        <v>Car &amp; Wine Lovers Gift Hamper</v>
      </c>
      <c r="N246" t="str">
        <v>Car Chamois &amp; Red Wine Gift</v>
      </c>
      <c r="O246" t="str">
        <v>Car Chamois &amp; White Wine Gift</v>
      </c>
      <c r="P246" t="str">
        <v>Car Essentials Gift Pack</v>
      </c>
      <c r="Q246" t="str">
        <v>Caring For You Rest Time Gift Box</v>
      </c>
      <c r="R246" t="str">
        <v>Celebrate Shiraz Gift Box</v>
      </c>
      <c r="S246" t="str">
        <v>Chill Out Lager Hamper</v>
      </c>
      <c r="T246" t="str">
        <v>Chill Out Pale Ale Hamper</v>
      </c>
      <c r="U246" t="str">
        <v>Chivas Whisky &amp; Nuts Hamper</v>
      </c>
      <c r="V246" t="str">
        <v>Clay Date - Clay Sculpting Set For Two</v>
      </c>
      <c r="W246" t="str">
        <v>Connoisseur's Wine Collection Hamper</v>
      </c>
      <c r="X246" t="str">
        <v>Cuddle Up At Home</v>
      </c>
      <c r="Y246" t="str">
        <v>Dom Perignon Champagne Gift Hamper</v>
      </c>
      <c r="Z246" t="str">
        <v>Double Wine Canvas Shopper</v>
      </c>
      <c r="AA246" t="str">
        <v>Elegance Dom Perignon Gift Hamper</v>
      </c>
      <c r="AB246" t="str">
        <v>Elegant Shiraz Housewarming Gift Box</v>
      </c>
      <c r="AC246" t="str">
        <v>Entertain With Veuve Crate</v>
      </c>
      <c r="AD246" t="str">
        <v>For Her Essentials Hamper</v>
      </c>
      <c r="AE246" t="str">
        <v>Garden &amp; Pamper Hamper</v>
      </c>
      <c r="AF246" t="str">
        <v>Glenlivet 12 Premium Whisky Hamper</v>
      </c>
      <c r="AG246" t="str">
        <v>Glenmorangie Whisky Tasting Hamper</v>
      </c>
      <c r="AH246" t="str">
        <v>Golf &amp; Chill Pack Gift</v>
      </c>
      <c r="AI246" t="str">
        <v>Gourmet Cheeseboard Hamper</v>
      </c>
      <c r="AJ246" t="str">
        <v>Gourmet Red Wine Hamper</v>
      </c>
      <c r="AK246" t="str">
        <v>Gourmet Sauv Blanc Hamper</v>
      </c>
      <c r="AL246" t="str">
        <v>Gourmet Settlement Gift</v>
      </c>
      <c r="AM246" t="str">
        <v>Gourmet Sparkling Hamper</v>
      </c>
      <c r="AN246" t="str">
        <v>Gourmet White Wine Hamper</v>
      </c>
      <c r="AO246" t="str">
        <v>Heaps Normal for Heaps Cool Gents Gift</v>
      </c>
      <c r="AP246" t="str">
        <v>Her Comfort Care Gift</v>
      </c>
      <c r="AQ246" t="str">
        <v>Home Celebration Hamper</v>
      </c>
      <c r="AR246" t="str">
        <v>Hoppy Days Pale Ale, Snack &amp; Speaker Gift Hamper</v>
      </c>
      <c r="AS246" t="str">
        <v>Hoppy Easter Chocolate Gift Box</v>
      </c>
      <c r="AT246" t="str">
        <v>Hoppy Easter Sparkling Gift Basket</v>
      </c>
      <c r="AU246" t="str">
        <v>Johnnie Walker Whisky Hamper</v>
      </c>
      <c r="AV246" t="str">
        <v>Limoncello Picnic Party Cooler</v>
      </c>
      <c r="AW246" t="str">
        <v>Love You Beary Much Hamper</v>
      </c>
      <c r="AX246" t="str">
        <v>Luxurious Picnic Gift Hamper</v>
      </c>
      <c r="AY246" t="str">
        <v>Luxury Car &amp; St Hugo Shiraz Hamper</v>
      </c>
      <c r="AZ246" t="str">
        <v>Luxury Gift Hamper For Her</v>
      </c>
      <c r="BA246" t="str">
        <v>Luxury Gift Hamper For Him</v>
      </c>
      <c r="BB246" t="str">
        <v>Luxury Homebody Relaxation Gift Hamper</v>
      </c>
      <c r="BC246" t="str">
        <v>Luxury Moet Hamper</v>
      </c>
      <c r="BD246" t="str">
        <v>Made To Share Basket</v>
      </c>
      <c r="BE246" t="str">
        <v>Makers Mark Whisky Hamper</v>
      </c>
      <c r="BF246" t="str">
        <v>Market Munchies Canvas Bag</v>
      </c>
      <c r="BG246" t="str">
        <v>Mini Home Chef Gift Set</v>
      </c>
      <c r="BH246" t="str">
        <v>Mini Snack Gift Box</v>
      </c>
      <c r="BI246" t="str">
        <v>Moet Gift Hamper</v>
      </c>
      <c r="BJ246" t="str">
        <v>Moon Dog Brews for Him Hamper</v>
      </c>
      <c r="BK246" t="str">
        <v>Mum's Margs &amp; Me Time Gift Basket</v>
      </c>
      <c r="BL246" t="str">
        <v>Mum's Market Munchies Tote Gift</v>
      </c>
      <c r="BM246" t="str">
        <v>Mum's Red Wine &amp; Robe Hamper</v>
      </c>
      <c r="BN246" t="str">
        <v>Mum's Sip &amp; Snack Hamper</v>
      </c>
      <c r="BO246" t="str">
        <v>Mum's Sparkling &amp; Treats Hamper</v>
      </c>
      <c r="BP246" t="str">
        <v>Mum's Sweet Treat Hamper</v>
      </c>
      <c r="BQ246" t="str">
        <v>Opulent Tea Lovers Gift Set</v>
      </c>
      <c r="BR246" t="str">
        <v>Perk Me Up Coffee Hamper</v>
      </c>
      <c r="BS246" t="str">
        <v>Prosecco Celebration Hamper</v>
      </c>
      <c r="BT246" t="str">
        <v>Red &amp; White Wine Gift Box</v>
      </c>
      <c r="BU246" t="str">
        <v>Red Welcome Home Hamper</v>
      </c>
      <c r="BV246" t="str">
        <v>Red Wine &amp; Game Night In Hamper</v>
      </c>
      <c r="BW246" t="str">
        <v>Reset Mini Moment Gift Box</v>
      </c>
      <c r="BX246" t="str">
        <v>Rest &amp; Reset Wellness Gift Hamper</v>
      </c>
      <c r="BY246" t="str">
        <v>Retire In Style Hamper</v>
      </c>
      <c r="BZ246" t="str">
        <v>Robby's Entertainer Gift Pack</v>
      </c>
      <c r="CA246" t="str">
        <v>Robs Arvo BBQ Kit</v>
      </c>
      <c r="CB246" t="str">
        <v>Rob's Red Wine Tasting Hamper</v>
      </c>
      <c r="CC246" t="str">
        <v>Self Care For You Gift Box</v>
      </c>
      <c r="CD246" t="str">
        <v>Self Care Gift Hamper</v>
      </c>
      <c r="CE246" t="str">
        <v>Sip &amp; Snack Gift Hamper</v>
      </c>
      <c r="CF246" t="str">
        <v>Sparkling Celebration Car Gift Hamper</v>
      </c>
      <c r="CG246" t="str">
        <v>Summer Lovin' Shopper Bag</v>
      </c>
      <c r="CH246" t="str">
        <v>Sweet Chocolate Easter Hamper</v>
      </c>
      <c r="CI246" t="str">
        <v>Sweet Chocolate Hamper</v>
      </c>
      <c r="CJ246" t="str">
        <v>Sweet Easter Sharing Gift Hamper</v>
      </c>
      <c r="CK246" t="str">
        <v>Sweet Treats Gift Hamper</v>
      </c>
      <c r="CL246" t="str">
        <v>Take Care Gift Hamper</v>
      </c>
      <c r="CM246" t="str">
        <v>Tea &amp; Comfort Hamper</v>
      </c>
      <c r="CN246" t="str">
        <v>The Aberlour 'U R' Special Hamper</v>
      </c>
      <c r="CO246" t="str">
        <v>The Artisan Picnic Hamper</v>
      </c>
      <c r="CP246" t="str">
        <v>The BBQ Lover's Gift Box</v>
      </c>
      <c r="CQ246" t="str">
        <v>The Bondi Soap Indulgence 'Delight Me' Gift Box</v>
      </c>
      <c r="CR246" t="str">
        <v>The Coffee &amp; Crunch Bundle Hamper</v>
      </c>
      <c r="CS246" t="str">
        <v>The Coffee Lover's Gift</v>
      </c>
      <c r="CT246" t="str">
        <v>The Entertainer Crate</v>
      </c>
      <c r="CU246" t="str">
        <v>The Gents' Retreat Hamper</v>
      </c>
      <c r="CV246" t="str">
        <v>Thinking Of You Mini Moments Gift</v>
      </c>
      <c r="CW246" t="str">
        <v>Top Shelf Veuve &amp; Aberlour Whisky Gift</v>
      </c>
      <c r="CX246" t="str">
        <v>Ultimate Car Gift Pack With Meguiar's</v>
      </c>
      <c r="CY246" t="str">
        <v>Ultimate Party Pack</v>
      </c>
      <c r="CZ246" t="str">
        <v>Very Veuve Gift Hamper</v>
      </c>
      <c r="DA246" t="str">
        <v>Vitale Australian Botanicals House Essentials</v>
      </c>
      <c r="DB246" t="str">
        <v>Vitale Wellness Pamper Hamper</v>
      </c>
      <c r="DC246" t="str">
        <v>Vitality Pamper Hamper</v>
      </c>
      <c r="DD246" t="str">
        <v>Welcome Home Cheeseboard &amp; Olive Oil</v>
      </c>
      <c r="DE246" t="str">
        <v>Welcome Home Cheeseboard &amp; Red Wine</v>
      </c>
      <c r="DF246" t="str">
        <v>Wine &amp; Antipasto Hamper</v>
      </c>
      <c r="DG246" t="str">
        <v>Wine &amp; Chocolate Collection</v>
      </c>
      <c r="DH246" t="str">
        <v>With Love Sparkling Hamper</v>
      </c>
      <c r="DI246" t="str">
        <v>Yes Way Rose Hamper</v>
      </c>
      <c r="DJ246" t="str">
        <v>You're Amazing Mini Moments Gift</v>
      </c>
      <c r="DK246" t="str">
        <v>Zonzo Roro Apertivo Spritz &amp; Snack Set Gift</v>
      </c>
      <c r="DL246" t="str">
        <v>Zonzo Vodka Celebration Hamper</v>
      </c>
      <c r="DM246" t="str">
        <v>Custom Hamper</v>
      </c>
    </row>
    <row r="247" spans="1:117" x14ac:dyDescent="0.25">
      <c r="A247" s="62" t="str" cm="1">
        <f t="array" ref="A247:DM247">TRANSPOSE(_xlfn._xlws.FILTER('Hamper Listing'!$A$2:$A$160,ISNUMBER(SEARCH('Bulk Order Form'!K260,'Hamper Listing'!$A$2:$A$160)),"No Results"))</f>
        <v>A Chandon Gift Hamper</v>
      </c>
      <c r="B247" t="str">
        <v>All Chill, No Booze Beer Hamper</v>
      </c>
      <c r="C247" t="str">
        <v>Backyard Barby Essentials Crate</v>
      </c>
      <c r="D247" t="str">
        <v>Beer &amp; Wine Picnic Cooler Bag</v>
      </c>
      <c r="E247" t="str">
        <v>Bite Bundle Gourmet Snacks Hamper</v>
      </c>
      <c r="F247" t="str">
        <v>Bite Bundle Pasta Night Hamper</v>
      </c>
      <c r="G247" t="str">
        <v>Bite Bundle Snack Indulgence Hamper</v>
      </c>
      <c r="H247" t="str">
        <v>Bondi Essentials Gift Hamper</v>
      </c>
      <c r="I247" t="str">
        <v>Botanica Pamper Hamper</v>
      </c>
      <c r="J247" t="str">
        <v>Botanica Rose Chandon Gift</v>
      </c>
      <c r="K247" t="str">
        <v>Box Of Treats Easter Hamper</v>
      </c>
      <c r="L247" t="str">
        <v>Box Of Treats Hamper</v>
      </c>
      <c r="M247" t="str">
        <v>Car &amp; Wine Lovers Gift Hamper</v>
      </c>
      <c r="N247" t="str">
        <v>Car Chamois &amp; Red Wine Gift</v>
      </c>
      <c r="O247" t="str">
        <v>Car Chamois &amp; White Wine Gift</v>
      </c>
      <c r="P247" t="str">
        <v>Car Essentials Gift Pack</v>
      </c>
      <c r="Q247" t="str">
        <v>Caring For You Rest Time Gift Box</v>
      </c>
      <c r="R247" t="str">
        <v>Celebrate Shiraz Gift Box</v>
      </c>
      <c r="S247" t="str">
        <v>Chill Out Lager Hamper</v>
      </c>
      <c r="T247" t="str">
        <v>Chill Out Pale Ale Hamper</v>
      </c>
      <c r="U247" t="str">
        <v>Chivas Whisky &amp; Nuts Hamper</v>
      </c>
      <c r="V247" t="str">
        <v>Clay Date - Clay Sculpting Set For Two</v>
      </c>
      <c r="W247" t="str">
        <v>Connoisseur's Wine Collection Hamper</v>
      </c>
      <c r="X247" t="str">
        <v>Cuddle Up At Home</v>
      </c>
      <c r="Y247" t="str">
        <v>Dom Perignon Champagne Gift Hamper</v>
      </c>
      <c r="Z247" t="str">
        <v>Double Wine Canvas Shopper</v>
      </c>
      <c r="AA247" t="str">
        <v>Elegance Dom Perignon Gift Hamper</v>
      </c>
      <c r="AB247" t="str">
        <v>Elegant Shiraz Housewarming Gift Box</v>
      </c>
      <c r="AC247" t="str">
        <v>Entertain With Veuve Crate</v>
      </c>
      <c r="AD247" t="str">
        <v>For Her Essentials Hamper</v>
      </c>
      <c r="AE247" t="str">
        <v>Garden &amp; Pamper Hamper</v>
      </c>
      <c r="AF247" t="str">
        <v>Glenlivet 12 Premium Whisky Hamper</v>
      </c>
      <c r="AG247" t="str">
        <v>Glenmorangie Whisky Tasting Hamper</v>
      </c>
      <c r="AH247" t="str">
        <v>Golf &amp; Chill Pack Gift</v>
      </c>
      <c r="AI247" t="str">
        <v>Gourmet Cheeseboard Hamper</v>
      </c>
      <c r="AJ247" t="str">
        <v>Gourmet Red Wine Hamper</v>
      </c>
      <c r="AK247" t="str">
        <v>Gourmet Sauv Blanc Hamper</v>
      </c>
      <c r="AL247" t="str">
        <v>Gourmet Settlement Gift</v>
      </c>
      <c r="AM247" t="str">
        <v>Gourmet Sparkling Hamper</v>
      </c>
      <c r="AN247" t="str">
        <v>Gourmet White Wine Hamper</v>
      </c>
      <c r="AO247" t="str">
        <v>Heaps Normal for Heaps Cool Gents Gift</v>
      </c>
      <c r="AP247" t="str">
        <v>Her Comfort Care Gift</v>
      </c>
      <c r="AQ247" t="str">
        <v>Home Celebration Hamper</v>
      </c>
      <c r="AR247" t="str">
        <v>Hoppy Days Pale Ale, Snack &amp; Speaker Gift Hamper</v>
      </c>
      <c r="AS247" t="str">
        <v>Hoppy Easter Chocolate Gift Box</v>
      </c>
      <c r="AT247" t="str">
        <v>Hoppy Easter Sparkling Gift Basket</v>
      </c>
      <c r="AU247" t="str">
        <v>Johnnie Walker Whisky Hamper</v>
      </c>
      <c r="AV247" t="str">
        <v>Limoncello Picnic Party Cooler</v>
      </c>
      <c r="AW247" t="str">
        <v>Love You Beary Much Hamper</v>
      </c>
      <c r="AX247" t="str">
        <v>Luxurious Picnic Gift Hamper</v>
      </c>
      <c r="AY247" t="str">
        <v>Luxury Car &amp; St Hugo Shiraz Hamper</v>
      </c>
      <c r="AZ247" t="str">
        <v>Luxury Gift Hamper For Her</v>
      </c>
      <c r="BA247" t="str">
        <v>Luxury Gift Hamper For Him</v>
      </c>
      <c r="BB247" t="str">
        <v>Luxury Homebody Relaxation Gift Hamper</v>
      </c>
      <c r="BC247" t="str">
        <v>Luxury Moet Hamper</v>
      </c>
      <c r="BD247" t="str">
        <v>Made To Share Basket</v>
      </c>
      <c r="BE247" t="str">
        <v>Makers Mark Whisky Hamper</v>
      </c>
      <c r="BF247" t="str">
        <v>Market Munchies Canvas Bag</v>
      </c>
      <c r="BG247" t="str">
        <v>Mini Home Chef Gift Set</v>
      </c>
      <c r="BH247" t="str">
        <v>Mini Snack Gift Box</v>
      </c>
      <c r="BI247" t="str">
        <v>Moet Gift Hamper</v>
      </c>
      <c r="BJ247" t="str">
        <v>Moon Dog Brews for Him Hamper</v>
      </c>
      <c r="BK247" t="str">
        <v>Mum's Margs &amp; Me Time Gift Basket</v>
      </c>
      <c r="BL247" t="str">
        <v>Mum's Market Munchies Tote Gift</v>
      </c>
      <c r="BM247" t="str">
        <v>Mum's Red Wine &amp; Robe Hamper</v>
      </c>
      <c r="BN247" t="str">
        <v>Mum's Sip &amp; Snack Hamper</v>
      </c>
      <c r="BO247" t="str">
        <v>Mum's Sparkling &amp; Treats Hamper</v>
      </c>
      <c r="BP247" t="str">
        <v>Mum's Sweet Treat Hamper</v>
      </c>
      <c r="BQ247" t="str">
        <v>Opulent Tea Lovers Gift Set</v>
      </c>
      <c r="BR247" t="str">
        <v>Perk Me Up Coffee Hamper</v>
      </c>
      <c r="BS247" t="str">
        <v>Prosecco Celebration Hamper</v>
      </c>
      <c r="BT247" t="str">
        <v>Red &amp; White Wine Gift Box</v>
      </c>
      <c r="BU247" t="str">
        <v>Red Welcome Home Hamper</v>
      </c>
      <c r="BV247" t="str">
        <v>Red Wine &amp; Game Night In Hamper</v>
      </c>
      <c r="BW247" t="str">
        <v>Reset Mini Moment Gift Box</v>
      </c>
      <c r="BX247" t="str">
        <v>Rest &amp; Reset Wellness Gift Hamper</v>
      </c>
      <c r="BY247" t="str">
        <v>Retire In Style Hamper</v>
      </c>
      <c r="BZ247" t="str">
        <v>Robby's Entertainer Gift Pack</v>
      </c>
      <c r="CA247" t="str">
        <v>Robs Arvo BBQ Kit</v>
      </c>
      <c r="CB247" t="str">
        <v>Rob's Red Wine Tasting Hamper</v>
      </c>
      <c r="CC247" t="str">
        <v>Self Care For You Gift Box</v>
      </c>
      <c r="CD247" t="str">
        <v>Self Care Gift Hamper</v>
      </c>
      <c r="CE247" t="str">
        <v>Sip &amp; Snack Gift Hamper</v>
      </c>
      <c r="CF247" t="str">
        <v>Sparkling Celebration Car Gift Hamper</v>
      </c>
      <c r="CG247" t="str">
        <v>Summer Lovin' Shopper Bag</v>
      </c>
      <c r="CH247" t="str">
        <v>Sweet Chocolate Easter Hamper</v>
      </c>
      <c r="CI247" t="str">
        <v>Sweet Chocolate Hamper</v>
      </c>
      <c r="CJ247" t="str">
        <v>Sweet Easter Sharing Gift Hamper</v>
      </c>
      <c r="CK247" t="str">
        <v>Sweet Treats Gift Hamper</v>
      </c>
      <c r="CL247" t="str">
        <v>Take Care Gift Hamper</v>
      </c>
      <c r="CM247" t="str">
        <v>Tea &amp; Comfort Hamper</v>
      </c>
      <c r="CN247" t="str">
        <v>The Aberlour 'U R' Special Hamper</v>
      </c>
      <c r="CO247" t="str">
        <v>The Artisan Picnic Hamper</v>
      </c>
      <c r="CP247" t="str">
        <v>The BBQ Lover's Gift Box</v>
      </c>
      <c r="CQ247" t="str">
        <v>The Bondi Soap Indulgence 'Delight Me' Gift Box</v>
      </c>
      <c r="CR247" t="str">
        <v>The Coffee &amp; Crunch Bundle Hamper</v>
      </c>
      <c r="CS247" t="str">
        <v>The Coffee Lover's Gift</v>
      </c>
      <c r="CT247" t="str">
        <v>The Entertainer Crate</v>
      </c>
      <c r="CU247" t="str">
        <v>The Gents' Retreat Hamper</v>
      </c>
      <c r="CV247" t="str">
        <v>Thinking Of You Mini Moments Gift</v>
      </c>
      <c r="CW247" t="str">
        <v>Top Shelf Veuve &amp; Aberlour Whisky Gift</v>
      </c>
      <c r="CX247" t="str">
        <v>Ultimate Car Gift Pack With Meguiar's</v>
      </c>
      <c r="CY247" t="str">
        <v>Ultimate Party Pack</v>
      </c>
      <c r="CZ247" t="str">
        <v>Very Veuve Gift Hamper</v>
      </c>
      <c r="DA247" t="str">
        <v>Vitale Australian Botanicals House Essentials</v>
      </c>
      <c r="DB247" t="str">
        <v>Vitale Wellness Pamper Hamper</v>
      </c>
      <c r="DC247" t="str">
        <v>Vitality Pamper Hamper</v>
      </c>
      <c r="DD247" t="str">
        <v>Welcome Home Cheeseboard &amp; Olive Oil</v>
      </c>
      <c r="DE247" t="str">
        <v>Welcome Home Cheeseboard &amp; Red Wine</v>
      </c>
      <c r="DF247" t="str">
        <v>Wine &amp; Antipasto Hamper</v>
      </c>
      <c r="DG247" t="str">
        <v>Wine &amp; Chocolate Collection</v>
      </c>
      <c r="DH247" t="str">
        <v>With Love Sparkling Hamper</v>
      </c>
      <c r="DI247" t="str">
        <v>Yes Way Rose Hamper</v>
      </c>
      <c r="DJ247" t="str">
        <v>You're Amazing Mini Moments Gift</v>
      </c>
      <c r="DK247" t="str">
        <v>Zonzo Roro Apertivo Spritz &amp; Snack Set Gift</v>
      </c>
      <c r="DL247" t="str">
        <v>Zonzo Vodka Celebration Hamper</v>
      </c>
      <c r="DM247" t="str">
        <v>Custom Hamper</v>
      </c>
    </row>
    <row r="248" spans="1:117" x14ac:dyDescent="0.25">
      <c r="A248" s="62" t="str" cm="1">
        <f t="array" ref="A248:DM248">TRANSPOSE(_xlfn._xlws.FILTER('Hamper Listing'!$A$2:$A$160,ISNUMBER(SEARCH('Bulk Order Form'!K261,'Hamper Listing'!$A$2:$A$160)),"No Results"))</f>
        <v>A Chandon Gift Hamper</v>
      </c>
      <c r="B248" t="str">
        <v>All Chill, No Booze Beer Hamper</v>
      </c>
      <c r="C248" t="str">
        <v>Backyard Barby Essentials Crate</v>
      </c>
      <c r="D248" t="str">
        <v>Beer &amp; Wine Picnic Cooler Bag</v>
      </c>
      <c r="E248" t="str">
        <v>Bite Bundle Gourmet Snacks Hamper</v>
      </c>
      <c r="F248" t="str">
        <v>Bite Bundle Pasta Night Hamper</v>
      </c>
      <c r="G248" t="str">
        <v>Bite Bundle Snack Indulgence Hamper</v>
      </c>
      <c r="H248" t="str">
        <v>Bondi Essentials Gift Hamper</v>
      </c>
      <c r="I248" t="str">
        <v>Botanica Pamper Hamper</v>
      </c>
      <c r="J248" t="str">
        <v>Botanica Rose Chandon Gift</v>
      </c>
      <c r="K248" t="str">
        <v>Box Of Treats Easter Hamper</v>
      </c>
      <c r="L248" t="str">
        <v>Box Of Treats Hamper</v>
      </c>
      <c r="M248" t="str">
        <v>Car &amp; Wine Lovers Gift Hamper</v>
      </c>
      <c r="N248" t="str">
        <v>Car Chamois &amp; Red Wine Gift</v>
      </c>
      <c r="O248" t="str">
        <v>Car Chamois &amp; White Wine Gift</v>
      </c>
      <c r="P248" t="str">
        <v>Car Essentials Gift Pack</v>
      </c>
      <c r="Q248" t="str">
        <v>Caring For You Rest Time Gift Box</v>
      </c>
      <c r="R248" t="str">
        <v>Celebrate Shiraz Gift Box</v>
      </c>
      <c r="S248" t="str">
        <v>Chill Out Lager Hamper</v>
      </c>
      <c r="T248" t="str">
        <v>Chill Out Pale Ale Hamper</v>
      </c>
      <c r="U248" t="str">
        <v>Chivas Whisky &amp; Nuts Hamper</v>
      </c>
      <c r="V248" t="str">
        <v>Clay Date - Clay Sculpting Set For Two</v>
      </c>
      <c r="W248" t="str">
        <v>Connoisseur's Wine Collection Hamper</v>
      </c>
      <c r="X248" t="str">
        <v>Cuddle Up At Home</v>
      </c>
      <c r="Y248" t="str">
        <v>Dom Perignon Champagne Gift Hamper</v>
      </c>
      <c r="Z248" t="str">
        <v>Double Wine Canvas Shopper</v>
      </c>
      <c r="AA248" t="str">
        <v>Elegance Dom Perignon Gift Hamper</v>
      </c>
      <c r="AB248" t="str">
        <v>Elegant Shiraz Housewarming Gift Box</v>
      </c>
      <c r="AC248" t="str">
        <v>Entertain With Veuve Crate</v>
      </c>
      <c r="AD248" t="str">
        <v>For Her Essentials Hamper</v>
      </c>
      <c r="AE248" t="str">
        <v>Garden &amp; Pamper Hamper</v>
      </c>
      <c r="AF248" t="str">
        <v>Glenlivet 12 Premium Whisky Hamper</v>
      </c>
      <c r="AG248" t="str">
        <v>Glenmorangie Whisky Tasting Hamper</v>
      </c>
      <c r="AH248" t="str">
        <v>Golf &amp; Chill Pack Gift</v>
      </c>
      <c r="AI248" t="str">
        <v>Gourmet Cheeseboard Hamper</v>
      </c>
      <c r="AJ248" t="str">
        <v>Gourmet Red Wine Hamper</v>
      </c>
      <c r="AK248" t="str">
        <v>Gourmet Sauv Blanc Hamper</v>
      </c>
      <c r="AL248" t="str">
        <v>Gourmet Settlement Gift</v>
      </c>
      <c r="AM248" t="str">
        <v>Gourmet Sparkling Hamper</v>
      </c>
      <c r="AN248" t="str">
        <v>Gourmet White Wine Hamper</v>
      </c>
      <c r="AO248" t="str">
        <v>Heaps Normal for Heaps Cool Gents Gift</v>
      </c>
      <c r="AP248" t="str">
        <v>Her Comfort Care Gift</v>
      </c>
      <c r="AQ248" t="str">
        <v>Home Celebration Hamper</v>
      </c>
      <c r="AR248" t="str">
        <v>Hoppy Days Pale Ale, Snack &amp; Speaker Gift Hamper</v>
      </c>
      <c r="AS248" t="str">
        <v>Hoppy Easter Chocolate Gift Box</v>
      </c>
      <c r="AT248" t="str">
        <v>Hoppy Easter Sparkling Gift Basket</v>
      </c>
      <c r="AU248" t="str">
        <v>Johnnie Walker Whisky Hamper</v>
      </c>
      <c r="AV248" t="str">
        <v>Limoncello Picnic Party Cooler</v>
      </c>
      <c r="AW248" t="str">
        <v>Love You Beary Much Hamper</v>
      </c>
      <c r="AX248" t="str">
        <v>Luxurious Picnic Gift Hamper</v>
      </c>
      <c r="AY248" t="str">
        <v>Luxury Car &amp; St Hugo Shiraz Hamper</v>
      </c>
      <c r="AZ248" t="str">
        <v>Luxury Gift Hamper For Her</v>
      </c>
      <c r="BA248" t="str">
        <v>Luxury Gift Hamper For Him</v>
      </c>
      <c r="BB248" t="str">
        <v>Luxury Homebody Relaxation Gift Hamper</v>
      </c>
      <c r="BC248" t="str">
        <v>Luxury Moet Hamper</v>
      </c>
      <c r="BD248" t="str">
        <v>Made To Share Basket</v>
      </c>
      <c r="BE248" t="str">
        <v>Makers Mark Whisky Hamper</v>
      </c>
      <c r="BF248" t="str">
        <v>Market Munchies Canvas Bag</v>
      </c>
      <c r="BG248" t="str">
        <v>Mini Home Chef Gift Set</v>
      </c>
      <c r="BH248" t="str">
        <v>Mini Snack Gift Box</v>
      </c>
      <c r="BI248" t="str">
        <v>Moet Gift Hamper</v>
      </c>
      <c r="BJ248" t="str">
        <v>Moon Dog Brews for Him Hamper</v>
      </c>
      <c r="BK248" t="str">
        <v>Mum's Margs &amp; Me Time Gift Basket</v>
      </c>
      <c r="BL248" t="str">
        <v>Mum's Market Munchies Tote Gift</v>
      </c>
      <c r="BM248" t="str">
        <v>Mum's Red Wine &amp; Robe Hamper</v>
      </c>
      <c r="BN248" t="str">
        <v>Mum's Sip &amp; Snack Hamper</v>
      </c>
      <c r="BO248" t="str">
        <v>Mum's Sparkling &amp; Treats Hamper</v>
      </c>
      <c r="BP248" t="str">
        <v>Mum's Sweet Treat Hamper</v>
      </c>
      <c r="BQ248" t="str">
        <v>Opulent Tea Lovers Gift Set</v>
      </c>
      <c r="BR248" t="str">
        <v>Perk Me Up Coffee Hamper</v>
      </c>
      <c r="BS248" t="str">
        <v>Prosecco Celebration Hamper</v>
      </c>
      <c r="BT248" t="str">
        <v>Red &amp; White Wine Gift Box</v>
      </c>
      <c r="BU248" t="str">
        <v>Red Welcome Home Hamper</v>
      </c>
      <c r="BV248" t="str">
        <v>Red Wine &amp; Game Night In Hamper</v>
      </c>
      <c r="BW248" t="str">
        <v>Reset Mini Moment Gift Box</v>
      </c>
      <c r="BX248" t="str">
        <v>Rest &amp; Reset Wellness Gift Hamper</v>
      </c>
      <c r="BY248" t="str">
        <v>Retire In Style Hamper</v>
      </c>
      <c r="BZ248" t="str">
        <v>Robby's Entertainer Gift Pack</v>
      </c>
      <c r="CA248" t="str">
        <v>Robs Arvo BBQ Kit</v>
      </c>
      <c r="CB248" t="str">
        <v>Rob's Red Wine Tasting Hamper</v>
      </c>
      <c r="CC248" t="str">
        <v>Self Care For You Gift Box</v>
      </c>
      <c r="CD248" t="str">
        <v>Self Care Gift Hamper</v>
      </c>
      <c r="CE248" t="str">
        <v>Sip &amp; Snack Gift Hamper</v>
      </c>
      <c r="CF248" t="str">
        <v>Sparkling Celebration Car Gift Hamper</v>
      </c>
      <c r="CG248" t="str">
        <v>Summer Lovin' Shopper Bag</v>
      </c>
      <c r="CH248" t="str">
        <v>Sweet Chocolate Easter Hamper</v>
      </c>
      <c r="CI248" t="str">
        <v>Sweet Chocolate Hamper</v>
      </c>
      <c r="CJ248" t="str">
        <v>Sweet Easter Sharing Gift Hamper</v>
      </c>
      <c r="CK248" t="str">
        <v>Sweet Treats Gift Hamper</v>
      </c>
      <c r="CL248" t="str">
        <v>Take Care Gift Hamper</v>
      </c>
      <c r="CM248" t="str">
        <v>Tea &amp; Comfort Hamper</v>
      </c>
      <c r="CN248" t="str">
        <v>The Aberlour 'U R' Special Hamper</v>
      </c>
      <c r="CO248" t="str">
        <v>The Artisan Picnic Hamper</v>
      </c>
      <c r="CP248" t="str">
        <v>The BBQ Lover's Gift Box</v>
      </c>
      <c r="CQ248" t="str">
        <v>The Bondi Soap Indulgence 'Delight Me' Gift Box</v>
      </c>
      <c r="CR248" t="str">
        <v>The Coffee &amp; Crunch Bundle Hamper</v>
      </c>
      <c r="CS248" t="str">
        <v>The Coffee Lover's Gift</v>
      </c>
      <c r="CT248" t="str">
        <v>The Entertainer Crate</v>
      </c>
      <c r="CU248" t="str">
        <v>The Gents' Retreat Hamper</v>
      </c>
      <c r="CV248" t="str">
        <v>Thinking Of You Mini Moments Gift</v>
      </c>
      <c r="CW248" t="str">
        <v>Top Shelf Veuve &amp; Aberlour Whisky Gift</v>
      </c>
      <c r="CX248" t="str">
        <v>Ultimate Car Gift Pack With Meguiar's</v>
      </c>
      <c r="CY248" t="str">
        <v>Ultimate Party Pack</v>
      </c>
      <c r="CZ248" t="str">
        <v>Very Veuve Gift Hamper</v>
      </c>
      <c r="DA248" t="str">
        <v>Vitale Australian Botanicals House Essentials</v>
      </c>
      <c r="DB248" t="str">
        <v>Vitale Wellness Pamper Hamper</v>
      </c>
      <c r="DC248" t="str">
        <v>Vitality Pamper Hamper</v>
      </c>
      <c r="DD248" t="str">
        <v>Welcome Home Cheeseboard &amp; Olive Oil</v>
      </c>
      <c r="DE248" t="str">
        <v>Welcome Home Cheeseboard &amp; Red Wine</v>
      </c>
      <c r="DF248" t="str">
        <v>Wine &amp; Antipasto Hamper</v>
      </c>
      <c r="DG248" t="str">
        <v>Wine &amp; Chocolate Collection</v>
      </c>
      <c r="DH248" t="str">
        <v>With Love Sparkling Hamper</v>
      </c>
      <c r="DI248" t="str">
        <v>Yes Way Rose Hamper</v>
      </c>
      <c r="DJ248" t="str">
        <v>You're Amazing Mini Moments Gift</v>
      </c>
      <c r="DK248" t="str">
        <v>Zonzo Roro Apertivo Spritz &amp; Snack Set Gift</v>
      </c>
      <c r="DL248" t="str">
        <v>Zonzo Vodka Celebration Hamper</v>
      </c>
      <c r="DM248" t="str">
        <v>Custom Hamper</v>
      </c>
    </row>
    <row r="249" spans="1:117" x14ac:dyDescent="0.25">
      <c r="A249" s="62" t="str" cm="1">
        <f t="array" ref="A249:DM249">TRANSPOSE(_xlfn._xlws.FILTER('Hamper Listing'!$A$2:$A$160,ISNUMBER(SEARCH('Bulk Order Form'!K262,'Hamper Listing'!$A$2:$A$160)),"No Results"))</f>
        <v>A Chandon Gift Hamper</v>
      </c>
      <c r="B249" t="str">
        <v>All Chill, No Booze Beer Hamper</v>
      </c>
      <c r="C249" t="str">
        <v>Backyard Barby Essentials Crate</v>
      </c>
      <c r="D249" t="str">
        <v>Beer &amp; Wine Picnic Cooler Bag</v>
      </c>
      <c r="E249" t="str">
        <v>Bite Bundle Gourmet Snacks Hamper</v>
      </c>
      <c r="F249" t="str">
        <v>Bite Bundle Pasta Night Hamper</v>
      </c>
      <c r="G249" t="str">
        <v>Bite Bundle Snack Indulgence Hamper</v>
      </c>
      <c r="H249" t="str">
        <v>Bondi Essentials Gift Hamper</v>
      </c>
      <c r="I249" t="str">
        <v>Botanica Pamper Hamper</v>
      </c>
      <c r="J249" t="str">
        <v>Botanica Rose Chandon Gift</v>
      </c>
      <c r="K249" t="str">
        <v>Box Of Treats Easter Hamper</v>
      </c>
      <c r="L249" t="str">
        <v>Box Of Treats Hamper</v>
      </c>
      <c r="M249" t="str">
        <v>Car &amp; Wine Lovers Gift Hamper</v>
      </c>
      <c r="N249" t="str">
        <v>Car Chamois &amp; Red Wine Gift</v>
      </c>
      <c r="O249" t="str">
        <v>Car Chamois &amp; White Wine Gift</v>
      </c>
      <c r="P249" t="str">
        <v>Car Essentials Gift Pack</v>
      </c>
      <c r="Q249" t="str">
        <v>Caring For You Rest Time Gift Box</v>
      </c>
      <c r="R249" t="str">
        <v>Celebrate Shiraz Gift Box</v>
      </c>
      <c r="S249" t="str">
        <v>Chill Out Lager Hamper</v>
      </c>
      <c r="T249" t="str">
        <v>Chill Out Pale Ale Hamper</v>
      </c>
      <c r="U249" t="str">
        <v>Chivas Whisky &amp; Nuts Hamper</v>
      </c>
      <c r="V249" t="str">
        <v>Clay Date - Clay Sculpting Set For Two</v>
      </c>
      <c r="W249" t="str">
        <v>Connoisseur's Wine Collection Hamper</v>
      </c>
      <c r="X249" t="str">
        <v>Cuddle Up At Home</v>
      </c>
      <c r="Y249" t="str">
        <v>Dom Perignon Champagne Gift Hamper</v>
      </c>
      <c r="Z249" t="str">
        <v>Double Wine Canvas Shopper</v>
      </c>
      <c r="AA249" t="str">
        <v>Elegance Dom Perignon Gift Hamper</v>
      </c>
      <c r="AB249" t="str">
        <v>Elegant Shiraz Housewarming Gift Box</v>
      </c>
      <c r="AC249" t="str">
        <v>Entertain With Veuve Crate</v>
      </c>
      <c r="AD249" t="str">
        <v>For Her Essentials Hamper</v>
      </c>
      <c r="AE249" t="str">
        <v>Garden &amp; Pamper Hamper</v>
      </c>
      <c r="AF249" t="str">
        <v>Glenlivet 12 Premium Whisky Hamper</v>
      </c>
      <c r="AG249" t="str">
        <v>Glenmorangie Whisky Tasting Hamper</v>
      </c>
      <c r="AH249" t="str">
        <v>Golf &amp; Chill Pack Gift</v>
      </c>
      <c r="AI249" t="str">
        <v>Gourmet Cheeseboard Hamper</v>
      </c>
      <c r="AJ249" t="str">
        <v>Gourmet Red Wine Hamper</v>
      </c>
      <c r="AK249" t="str">
        <v>Gourmet Sauv Blanc Hamper</v>
      </c>
      <c r="AL249" t="str">
        <v>Gourmet Settlement Gift</v>
      </c>
      <c r="AM249" t="str">
        <v>Gourmet Sparkling Hamper</v>
      </c>
      <c r="AN249" t="str">
        <v>Gourmet White Wine Hamper</v>
      </c>
      <c r="AO249" t="str">
        <v>Heaps Normal for Heaps Cool Gents Gift</v>
      </c>
      <c r="AP249" t="str">
        <v>Her Comfort Care Gift</v>
      </c>
      <c r="AQ249" t="str">
        <v>Home Celebration Hamper</v>
      </c>
      <c r="AR249" t="str">
        <v>Hoppy Days Pale Ale, Snack &amp; Speaker Gift Hamper</v>
      </c>
      <c r="AS249" t="str">
        <v>Hoppy Easter Chocolate Gift Box</v>
      </c>
      <c r="AT249" t="str">
        <v>Hoppy Easter Sparkling Gift Basket</v>
      </c>
      <c r="AU249" t="str">
        <v>Johnnie Walker Whisky Hamper</v>
      </c>
      <c r="AV249" t="str">
        <v>Limoncello Picnic Party Cooler</v>
      </c>
      <c r="AW249" t="str">
        <v>Love You Beary Much Hamper</v>
      </c>
      <c r="AX249" t="str">
        <v>Luxurious Picnic Gift Hamper</v>
      </c>
      <c r="AY249" t="str">
        <v>Luxury Car &amp; St Hugo Shiraz Hamper</v>
      </c>
      <c r="AZ249" t="str">
        <v>Luxury Gift Hamper For Her</v>
      </c>
      <c r="BA249" t="str">
        <v>Luxury Gift Hamper For Him</v>
      </c>
      <c r="BB249" t="str">
        <v>Luxury Homebody Relaxation Gift Hamper</v>
      </c>
      <c r="BC249" t="str">
        <v>Luxury Moet Hamper</v>
      </c>
      <c r="BD249" t="str">
        <v>Made To Share Basket</v>
      </c>
      <c r="BE249" t="str">
        <v>Makers Mark Whisky Hamper</v>
      </c>
      <c r="BF249" t="str">
        <v>Market Munchies Canvas Bag</v>
      </c>
      <c r="BG249" t="str">
        <v>Mini Home Chef Gift Set</v>
      </c>
      <c r="BH249" t="str">
        <v>Mini Snack Gift Box</v>
      </c>
      <c r="BI249" t="str">
        <v>Moet Gift Hamper</v>
      </c>
      <c r="BJ249" t="str">
        <v>Moon Dog Brews for Him Hamper</v>
      </c>
      <c r="BK249" t="str">
        <v>Mum's Margs &amp; Me Time Gift Basket</v>
      </c>
      <c r="BL249" t="str">
        <v>Mum's Market Munchies Tote Gift</v>
      </c>
      <c r="BM249" t="str">
        <v>Mum's Red Wine &amp; Robe Hamper</v>
      </c>
      <c r="BN249" t="str">
        <v>Mum's Sip &amp; Snack Hamper</v>
      </c>
      <c r="BO249" t="str">
        <v>Mum's Sparkling &amp; Treats Hamper</v>
      </c>
      <c r="BP249" t="str">
        <v>Mum's Sweet Treat Hamper</v>
      </c>
      <c r="BQ249" t="str">
        <v>Opulent Tea Lovers Gift Set</v>
      </c>
      <c r="BR249" t="str">
        <v>Perk Me Up Coffee Hamper</v>
      </c>
      <c r="BS249" t="str">
        <v>Prosecco Celebration Hamper</v>
      </c>
      <c r="BT249" t="str">
        <v>Red &amp; White Wine Gift Box</v>
      </c>
      <c r="BU249" t="str">
        <v>Red Welcome Home Hamper</v>
      </c>
      <c r="BV249" t="str">
        <v>Red Wine &amp; Game Night In Hamper</v>
      </c>
      <c r="BW249" t="str">
        <v>Reset Mini Moment Gift Box</v>
      </c>
      <c r="BX249" t="str">
        <v>Rest &amp; Reset Wellness Gift Hamper</v>
      </c>
      <c r="BY249" t="str">
        <v>Retire In Style Hamper</v>
      </c>
      <c r="BZ249" t="str">
        <v>Robby's Entertainer Gift Pack</v>
      </c>
      <c r="CA249" t="str">
        <v>Robs Arvo BBQ Kit</v>
      </c>
      <c r="CB249" t="str">
        <v>Rob's Red Wine Tasting Hamper</v>
      </c>
      <c r="CC249" t="str">
        <v>Self Care For You Gift Box</v>
      </c>
      <c r="CD249" t="str">
        <v>Self Care Gift Hamper</v>
      </c>
      <c r="CE249" t="str">
        <v>Sip &amp; Snack Gift Hamper</v>
      </c>
      <c r="CF249" t="str">
        <v>Sparkling Celebration Car Gift Hamper</v>
      </c>
      <c r="CG249" t="str">
        <v>Summer Lovin' Shopper Bag</v>
      </c>
      <c r="CH249" t="str">
        <v>Sweet Chocolate Easter Hamper</v>
      </c>
      <c r="CI249" t="str">
        <v>Sweet Chocolate Hamper</v>
      </c>
      <c r="CJ249" t="str">
        <v>Sweet Easter Sharing Gift Hamper</v>
      </c>
      <c r="CK249" t="str">
        <v>Sweet Treats Gift Hamper</v>
      </c>
      <c r="CL249" t="str">
        <v>Take Care Gift Hamper</v>
      </c>
      <c r="CM249" t="str">
        <v>Tea &amp; Comfort Hamper</v>
      </c>
      <c r="CN249" t="str">
        <v>The Aberlour 'U R' Special Hamper</v>
      </c>
      <c r="CO249" t="str">
        <v>The Artisan Picnic Hamper</v>
      </c>
      <c r="CP249" t="str">
        <v>The BBQ Lover's Gift Box</v>
      </c>
      <c r="CQ249" t="str">
        <v>The Bondi Soap Indulgence 'Delight Me' Gift Box</v>
      </c>
      <c r="CR249" t="str">
        <v>The Coffee &amp; Crunch Bundle Hamper</v>
      </c>
      <c r="CS249" t="str">
        <v>The Coffee Lover's Gift</v>
      </c>
      <c r="CT249" t="str">
        <v>The Entertainer Crate</v>
      </c>
      <c r="CU249" t="str">
        <v>The Gents' Retreat Hamper</v>
      </c>
      <c r="CV249" t="str">
        <v>Thinking Of You Mini Moments Gift</v>
      </c>
      <c r="CW249" t="str">
        <v>Top Shelf Veuve &amp; Aberlour Whisky Gift</v>
      </c>
      <c r="CX249" t="str">
        <v>Ultimate Car Gift Pack With Meguiar's</v>
      </c>
      <c r="CY249" t="str">
        <v>Ultimate Party Pack</v>
      </c>
      <c r="CZ249" t="str">
        <v>Very Veuve Gift Hamper</v>
      </c>
      <c r="DA249" t="str">
        <v>Vitale Australian Botanicals House Essentials</v>
      </c>
      <c r="DB249" t="str">
        <v>Vitale Wellness Pamper Hamper</v>
      </c>
      <c r="DC249" t="str">
        <v>Vitality Pamper Hamper</v>
      </c>
      <c r="DD249" t="str">
        <v>Welcome Home Cheeseboard &amp; Olive Oil</v>
      </c>
      <c r="DE249" t="str">
        <v>Welcome Home Cheeseboard &amp; Red Wine</v>
      </c>
      <c r="DF249" t="str">
        <v>Wine &amp; Antipasto Hamper</v>
      </c>
      <c r="DG249" t="str">
        <v>Wine &amp; Chocolate Collection</v>
      </c>
      <c r="DH249" t="str">
        <v>With Love Sparkling Hamper</v>
      </c>
      <c r="DI249" t="str">
        <v>Yes Way Rose Hamper</v>
      </c>
      <c r="DJ249" t="str">
        <v>You're Amazing Mini Moments Gift</v>
      </c>
      <c r="DK249" t="str">
        <v>Zonzo Roro Apertivo Spritz &amp; Snack Set Gift</v>
      </c>
      <c r="DL249" t="str">
        <v>Zonzo Vodka Celebration Hamper</v>
      </c>
      <c r="DM249" t="str">
        <v>Custom Hamper</v>
      </c>
    </row>
    <row r="250" spans="1:117" x14ac:dyDescent="0.25">
      <c r="A250" s="62" t="str" cm="1">
        <f t="array" ref="A250:DM250">TRANSPOSE(_xlfn._xlws.FILTER('Hamper Listing'!$A$2:$A$160,ISNUMBER(SEARCH('Bulk Order Form'!K263,'Hamper Listing'!$A$2:$A$160)),"No Results"))</f>
        <v>A Chandon Gift Hamper</v>
      </c>
      <c r="B250" t="str">
        <v>All Chill, No Booze Beer Hamper</v>
      </c>
      <c r="C250" t="str">
        <v>Backyard Barby Essentials Crate</v>
      </c>
      <c r="D250" t="str">
        <v>Beer &amp; Wine Picnic Cooler Bag</v>
      </c>
      <c r="E250" t="str">
        <v>Bite Bundle Gourmet Snacks Hamper</v>
      </c>
      <c r="F250" t="str">
        <v>Bite Bundle Pasta Night Hamper</v>
      </c>
      <c r="G250" t="str">
        <v>Bite Bundle Snack Indulgence Hamper</v>
      </c>
      <c r="H250" t="str">
        <v>Bondi Essentials Gift Hamper</v>
      </c>
      <c r="I250" t="str">
        <v>Botanica Pamper Hamper</v>
      </c>
      <c r="J250" t="str">
        <v>Botanica Rose Chandon Gift</v>
      </c>
      <c r="K250" t="str">
        <v>Box Of Treats Easter Hamper</v>
      </c>
      <c r="L250" t="str">
        <v>Box Of Treats Hamper</v>
      </c>
      <c r="M250" t="str">
        <v>Car &amp; Wine Lovers Gift Hamper</v>
      </c>
      <c r="N250" t="str">
        <v>Car Chamois &amp; Red Wine Gift</v>
      </c>
      <c r="O250" t="str">
        <v>Car Chamois &amp; White Wine Gift</v>
      </c>
      <c r="P250" t="str">
        <v>Car Essentials Gift Pack</v>
      </c>
      <c r="Q250" t="str">
        <v>Caring For You Rest Time Gift Box</v>
      </c>
      <c r="R250" t="str">
        <v>Celebrate Shiraz Gift Box</v>
      </c>
      <c r="S250" t="str">
        <v>Chill Out Lager Hamper</v>
      </c>
      <c r="T250" t="str">
        <v>Chill Out Pale Ale Hamper</v>
      </c>
      <c r="U250" t="str">
        <v>Chivas Whisky &amp; Nuts Hamper</v>
      </c>
      <c r="V250" t="str">
        <v>Clay Date - Clay Sculpting Set For Two</v>
      </c>
      <c r="W250" t="str">
        <v>Connoisseur's Wine Collection Hamper</v>
      </c>
      <c r="X250" t="str">
        <v>Cuddle Up At Home</v>
      </c>
      <c r="Y250" t="str">
        <v>Dom Perignon Champagne Gift Hamper</v>
      </c>
      <c r="Z250" t="str">
        <v>Double Wine Canvas Shopper</v>
      </c>
      <c r="AA250" t="str">
        <v>Elegance Dom Perignon Gift Hamper</v>
      </c>
      <c r="AB250" t="str">
        <v>Elegant Shiraz Housewarming Gift Box</v>
      </c>
      <c r="AC250" t="str">
        <v>Entertain With Veuve Crate</v>
      </c>
      <c r="AD250" t="str">
        <v>For Her Essentials Hamper</v>
      </c>
      <c r="AE250" t="str">
        <v>Garden &amp; Pamper Hamper</v>
      </c>
      <c r="AF250" t="str">
        <v>Glenlivet 12 Premium Whisky Hamper</v>
      </c>
      <c r="AG250" t="str">
        <v>Glenmorangie Whisky Tasting Hamper</v>
      </c>
      <c r="AH250" t="str">
        <v>Golf &amp; Chill Pack Gift</v>
      </c>
      <c r="AI250" t="str">
        <v>Gourmet Cheeseboard Hamper</v>
      </c>
      <c r="AJ250" t="str">
        <v>Gourmet Red Wine Hamper</v>
      </c>
      <c r="AK250" t="str">
        <v>Gourmet Sauv Blanc Hamper</v>
      </c>
      <c r="AL250" t="str">
        <v>Gourmet Settlement Gift</v>
      </c>
      <c r="AM250" t="str">
        <v>Gourmet Sparkling Hamper</v>
      </c>
      <c r="AN250" t="str">
        <v>Gourmet White Wine Hamper</v>
      </c>
      <c r="AO250" t="str">
        <v>Heaps Normal for Heaps Cool Gents Gift</v>
      </c>
      <c r="AP250" t="str">
        <v>Her Comfort Care Gift</v>
      </c>
      <c r="AQ250" t="str">
        <v>Home Celebration Hamper</v>
      </c>
      <c r="AR250" t="str">
        <v>Hoppy Days Pale Ale, Snack &amp; Speaker Gift Hamper</v>
      </c>
      <c r="AS250" t="str">
        <v>Hoppy Easter Chocolate Gift Box</v>
      </c>
      <c r="AT250" t="str">
        <v>Hoppy Easter Sparkling Gift Basket</v>
      </c>
      <c r="AU250" t="str">
        <v>Johnnie Walker Whisky Hamper</v>
      </c>
      <c r="AV250" t="str">
        <v>Limoncello Picnic Party Cooler</v>
      </c>
      <c r="AW250" t="str">
        <v>Love You Beary Much Hamper</v>
      </c>
      <c r="AX250" t="str">
        <v>Luxurious Picnic Gift Hamper</v>
      </c>
      <c r="AY250" t="str">
        <v>Luxury Car &amp; St Hugo Shiraz Hamper</v>
      </c>
      <c r="AZ250" t="str">
        <v>Luxury Gift Hamper For Her</v>
      </c>
      <c r="BA250" t="str">
        <v>Luxury Gift Hamper For Him</v>
      </c>
      <c r="BB250" t="str">
        <v>Luxury Homebody Relaxation Gift Hamper</v>
      </c>
      <c r="BC250" t="str">
        <v>Luxury Moet Hamper</v>
      </c>
      <c r="BD250" t="str">
        <v>Made To Share Basket</v>
      </c>
      <c r="BE250" t="str">
        <v>Makers Mark Whisky Hamper</v>
      </c>
      <c r="BF250" t="str">
        <v>Market Munchies Canvas Bag</v>
      </c>
      <c r="BG250" t="str">
        <v>Mini Home Chef Gift Set</v>
      </c>
      <c r="BH250" t="str">
        <v>Mini Snack Gift Box</v>
      </c>
      <c r="BI250" t="str">
        <v>Moet Gift Hamper</v>
      </c>
      <c r="BJ250" t="str">
        <v>Moon Dog Brews for Him Hamper</v>
      </c>
      <c r="BK250" t="str">
        <v>Mum's Margs &amp; Me Time Gift Basket</v>
      </c>
      <c r="BL250" t="str">
        <v>Mum's Market Munchies Tote Gift</v>
      </c>
      <c r="BM250" t="str">
        <v>Mum's Red Wine &amp; Robe Hamper</v>
      </c>
      <c r="BN250" t="str">
        <v>Mum's Sip &amp; Snack Hamper</v>
      </c>
      <c r="BO250" t="str">
        <v>Mum's Sparkling &amp; Treats Hamper</v>
      </c>
      <c r="BP250" t="str">
        <v>Mum's Sweet Treat Hamper</v>
      </c>
      <c r="BQ250" t="str">
        <v>Opulent Tea Lovers Gift Set</v>
      </c>
      <c r="BR250" t="str">
        <v>Perk Me Up Coffee Hamper</v>
      </c>
      <c r="BS250" t="str">
        <v>Prosecco Celebration Hamper</v>
      </c>
      <c r="BT250" t="str">
        <v>Red &amp; White Wine Gift Box</v>
      </c>
      <c r="BU250" t="str">
        <v>Red Welcome Home Hamper</v>
      </c>
      <c r="BV250" t="str">
        <v>Red Wine &amp; Game Night In Hamper</v>
      </c>
      <c r="BW250" t="str">
        <v>Reset Mini Moment Gift Box</v>
      </c>
      <c r="BX250" t="str">
        <v>Rest &amp; Reset Wellness Gift Hamper</v>
      </c>
      <c r="BY250" t="str">
        <v>Retire In Style Hamper</v>
      </c>
      <c r="BZ250" t="str">
        <v>Robby's Entertainer Gift Pack</v>
      </c>
      <c r="CA250" t="str">
        <v>Robs Arvo BBQ Kit</v>
      </c>
      <c r="CB250" t="str">
        <v>Rob's Red Wine Tasting Hamper</v>
      </c>
      <c r="CC250" t="str">
        <v>Self Care For You Gift Box</v>
      </c>
      <c r="CD250" t="str">
        <v>Self Care Gift Hamper</v>
      </c>
      <c r="CE250" t="str">
        <v>Sip &amp; Snack Gift Hamper</v>
      </c>
      <c r="CF250" t="str">
        <v>Sparkling Celebration Car Gift Hamper</v>
      </c>
      <c r="CG250" t="str">
        <v>Summer Lovin' Shopper Bag</v>
      </c>
      <c r="CH250" t="str">
        <v>Sweet Chocolate Easter Hamper</v>
      </c>
      <c r="CI250" t="str">
        <v>Sweet Chocolate Hamper</v>
      </c>
      <c r="CJ250" t="str">
        <v>Sweet Easter Sharing Gift Hamper</v>
      </c>
      <c r="CK250" t="str">
        <v>Sweet Treats Gift Hamper</v>
      </c>
      <c r="CL250" t="str">
        <v>Take Care Gift Hamper</v>
      </c>
      <c r="CM250" t="str">
        <v>Tea &amp; Comfort Hamper</v>
      </c>
      <c r="CN250" t="str">
        <v>The Aberlour 'U R' Special Hamper</v>
      </c>
      <c r="CO250" t="str">
        <v>The Artisan Picnic Hamper</v>
      </c>
      <c r="CP250" t="str">
        <v>The BBQ Lover's Gift Box</v>
      </c>
      <c r="CQ250" t="str">
        <v>The Bondi Soap Indulgence 'Delight Me' Gift Box</v>
      </c>
      <c r="CR250" t="str">
        <v>The Coffee &amp; Crunch Bundle Hamper</v>
      </c>
      <c r="CS250" t="str">
        <v>The Coffee Lover's Gift</v>
      </c>
      <c r="CT250" t="str">
        <v>The Entertainer Crate</v>
      </c>
      <c r="CU250" t="str">
        <v>The Gents' Retreat Hamper</v>
      </c>
      <c r="CV250" t="str">
        <v>Thinking Of You Mini Moments Gift</v>
      </c>
      <c r="CW250" t="str">
        <v>Top Shelf Veuve &amp; Aberlour Whisky Gift</v>
      </c>
      <c r="CX250" t="str">
        <v>Ultimate Car Gift Pack With Meguiar's</v>
      </c>
      <c r="CY250" t="str">
        <v>Ultimate Party Pack</v>
      </c>
      <c r="CZ250" t="str">
        <v>Very Veuve Gift Hamper</v>
      </c>
      <c r="DA250" t="str">
        <v>Vitale Australian Botanicals House Essentials</v>
      </c>
      <c r="DB250" t="str">
        <v>Vitale Wellness Pamper Hamper</v>
      </c>
      <c r="DC250" t="str">
        <v>Vitality Pamper Hamper</v>
      </c>
      <c r="DD250" t="str">
        <v>Welcome Home Cheeseboard &amp; Olive Oil</v>
      </c>
      <c r="DE250" t="str">
        <v>Welcome Home Cheeseboard &amp; Red Wine</v>
      </c>
      <c r="DF250" t="str">
        <v>Wine &amp; Antipasto Hamper</v>
      </c>
      <c r="DG250" t="str">
        <v>Wine &amp; Chocolate Collection</v>
      </c>
      <c r="DH250" t="str">
        <v>With Love Sparkling Hamper</v>
      </c>
      <c r="DI250" t="str">
        <v>Yes Way Rose Hamper</v>
      </c>
      <c r="DJ250" t="str">
        <v>You're Amazing Mini Moments Gift</v>
      </c>
      <c r="DK250" t="str">
        <v>Zonzo Roro Apertivo Spritz &amp; Snack Set Gift</v>
      </c>
      <c r="DL250" t="str">
        <v>Zonzo Vodka Celebration Hamper</v>
      </c>
      <c r="DM250" t="str">
        <v>Custom Hamper</v>
      </c>
    </row>
    <row r="251" spans="1:117" x14ac:dyDescent="0.25">
      <c r="A251" s="62" t="str" cm="1">
        <f t="array" ref="A251:DM251">TRANSPOSE(_xlfn._xlws.FILTER('Hamper Listing'!$A$2:$A$160,ISNUMBER(SEARCH('Bulk Order Form'!K264,'Hamper Listing'!$A$2:$A$160)),"No Results"))</f>
        <v>A Chandon Gift Hamper</v>
      </c>
      <c r="B251" t="str">
        <v>All Chill, No Booze Beer Hamper</v>
      </c>
      <c r="C251" t="str">
        <v>Backyard Barby Essentials Crate</v>
      </c>
      <c r="D251" t="str">
        <v>Beer &amp; Wine Picnic Cooler Bag</v>
      </c>
      <c r="E251" t="str">
        <v>Bite Bundle Gourmet Snacks Hamper</v>
      </c>
      <c r="F251" t="str">
        <v>Bite Bundle Pasta Night Hamper</v>
      </c>
      <c r="G251" t="str">
        <v>Bite Bundle Snack Indulgence Hamper</v>
      </c>
      <c r="H251" t="str">
        <v>Bondi Essentials Gift Hamper</v>
      </c>
      <c r="I251" t="str">
        <v>Botanica Pamper Hamper</v>
      </c>
      <c r="J251" t="str">
        <v>Botanica Rose Chandon Gift</v>
      </c>
      <c r="K251" t="str">
        <v>Box Of Treats Easter Hamper</v>
      </c>
      <c r="L251" t="str">
        <v>Box Of Treats Hamper</v>
      </c>
      <c r="M251" t="str">
        <v>Car &amp; Wine Lovers Gift Hamper</v>
      </c>
      <c r="N251" t="str">
        <v>Car Chamois &amp; Red Wine Gift</v>
      </c>
      <c r="O251" t="str">
        <v>Car Chamois &amp; White Wine Gift</v>
      </c>
      <c r="P251" t="str">
        <v>Car Essentials Gift Pack</v>
      </c>
      <c r="Q251" t="str">
        <v>Caring For You Rest Time Gift Box</v>
      </c>
      <c r="R251" t="str">
        <v>Celebrate Shiraz Gift Box</v>
      </c>
      <c r="S251" t="str">
        <v>Chill Out Lager Hamper</v>
      </c>
      <c r="T251" t="str">
        <v>Chill Out Pale Ale Hamper</v>
      </c>
      <c r="U251" t="str">
        <v>Chivas Whisky &amp; Nuts Hamper</v>
      </c>
      <c r="V251" t="str">
        <v>Clay Date - Clay Sculpting Set For Two</v>
      </c>
      <c r="W251" t="str">
        <v>Connoisseur's Wine Collection Hamper</v>
      </c>
      <c r="X251" t="str">
        <v>Cuddle Up At Home</v>
      </c>
      <c r="Y251" t="str">
        <v>Dom Perignon Champagne Gift Hamper</v>
      </c>
      <c r="Z251" t="str">
        <v>Double Wine Canvas Shopper</v>
      </c>
      <c r="AA251" t="str">
        <v>Elegance Dom Perignon Gift Hamper</v>
      </c>
      <c r="AB251" t="str">
        <v>Elegant Shiraz Housewarming Gift Box</v>
      </c>
      <c r="AC251" t="str">
        <v>Entertain With Veuve Crate</v>
      </c>
      <c r="AD251" t="str">
        <v>For Her Essentials Hamper</v>
      </c>
      <c r="AE251" t="str">
        <v>Garden &amp; Pamper Hamper</v>
      </c>
      <c r="AF251" t="str">
        <v>Glenlivet 12 Premium Whisky Hamper</v>
      </c>
      <c r="AG251" t="str">
        <v>Glenmorangie Whisky Tasting Hamper</v>
      </c>
      <c r="AH251" t="str">
        <v>Golf &amp; Chill Pack Gift</v>
      </c>
      <c r="AI251" t="str">
        <v>Gourmet Cheeseboard Hamper</v>
      </c>
      <c r="AJ251" t="str">
        <v>Gourmet Red Wine Hamper</v>
      </c>
      <c r="AK251" t="str">
        <v>Gourmet Sauv Blanc Hamper</v>
      </c>
      <c r="AL251" t="str">
        <v>Gourmet Settlement Gift</v>
      </c>
      <c r="AM251" t="str">
        <v>Gourmet Sparkling Hamper</v>
      </c>
      <c r="AN251" t="str">
        <v>Gourmet White Wine Hamper</v>
      </c>
      <c r="AO251" t="str">
        <v>Heaps Normal for Heaps Cool Gents Gift</v>
      </c>
      <c r="AP251" t="str">
        <v>Her Comfort Care Gift</v>
      </c>
      <c r="AQ251" t="str">
        <v>Home Celebration Hamper</v>
      </c>
      <c r="AR251" t="str">
        <v>Hoppy Days Pale Ale, Snack &amp; Speaker Gift Hamper</v>
      </c>
      <c r="AS251" t="str">
        <v>Hoppy Easter Chocolate Gift Box</v>
      </c>
      <c r="AT251" t="str">
        <v>Hoppy Easter Sparkling Gift Basket</v>
      </c>
      <c r="AU251" t="str">
        <v>Johnnie Walker Whisky Hamper</v>
      </c>
      <c r="AV251" t="str">
        <v>Limoncello Picnic Party Cooler</v>
      </c>
      <c r="AW251" t="str">
        <v>Love You Beary Much Hamper</v>
      </c>
      <c r="AX251" t="str">
        <v>Luxurious Picnic Gift Hamper</v>
      </c>
      <c r="AY251" t="str">
        <v>Luxury Car &amp; St Hugo Shiraz Hamper</v>
      </c>
      <c r="AZ251" t="str">
        <v>Luxury Gift Hamper For Her</v>
      </c>
      <c r="BA251" t="str">
        <v>Luxury Gift Hamper For Him</v>
      </c>
      <c r="BB251" t="str">
        <v>Luxury Homebody Relaxation Gift Hamper</v>
      </c>
      <c r="BC251" t="str">
        <v>Luxury Moet Hamper</v>
      </c>
      <c r="BD251" t="str">
        <v>Made To Share Basket</v>
      </c>
      <c r="BE251" t="str">
        <v>Makers Mark Whisky Hamper</v>
      </c>
      <c r="BF251" t="str">
        <v>Market Munchies Canvas Bag</v>
      </c>
      <c r="BG251" t="str">
        <v>Mini Home Chef Gift Set</v>
      </c>
      <c r="BH251" t="str">
        <v>Mini Snack Gift Box</v>
      </c>
      <c r="BI251" t="str">
        <v>Moet Gift Hamper</v>
      </c>
      <c r="BJ251" t="str">
        <v>Moon Dog Brews for Him Hamper</v>
      </c>
      <c r="BK251" t="str">
        <v>Mum's Margs &amp; Me Time Gift Basket</v>
      </c>
      <c r="BL251" t="str">
        <v>Mum's Market Munchies Tote Gift</v>
      </c>
      <c r="BM251" t="str">
        <v>Mum's Red Wine &amp; Robe Hamper</v>
      </c>
      <c r="BN251" t="str">
        <v>Mum's Sip &amp; Snack Hamper</v>
      </c>
      <c r="BO251" t="str">
        <v>Mum's Sparkling &amp; Treats Hamper</v>
      </c>
      <c r="BP251" t="str">
        <v>Mum's Sweet Treat Hamper</v>
      </c>
      <c r="BQ251" t="str">
        <v>Opulent Tea Lovers Gift Set</v>
      </c>
      <c r="BR251" t="str">
        <v>Perk Me Up Coffee Hamper</v>
      </c>
      <c r="BS251" t="str">
        <v>Prosecco Celebration Hamper</v>
      </c>
      <c r="BT251" t="str">
        <v>Red &amp; White Wine Gift Box</v>
      </c>
      <c r="BU251" t="str">
        <v>Red Welcome Home Hamper</v>
      </c>
      <c r="BV251" t="str">
        <v>Red Wine &amp; Game Night In Hamper</v>
      </c>
      <c r="BW251" t="str">
        <v>Reset Mini Moment Gift Box</v>
      </c>
      <c r="BX251" t="str">
        <v>Rest &amp; Reset Wellness Gift Hamper</v>
      </c>
      <c r="BY251" t="str">
        <v>Retire In Style Hamper</v>
      </c>
      <c r="BZ251" t="str">
        <v>Robby's Entertainer Gift Pack</v>
      </c>
      <c r="CA251" t="str">
        <v>Robs Arvo BBQ Kit</v>
      </c>
      <c r="CB251" t="str">
        <v>Rob's Red Wine Tasting Hamper</v>
      </c>
      <c r="CC251" t="str">
        <v>Self Care For You Gift Box</v>
      </c>
      <c r="CD251" t="str">
        <v>Self Care Gift Hamper</v>
      </c>
      <c r="CE251" t="str">
        <v>Sip &amp; Snack Gift Hamper</v>
      </c>
      <c r="CF251" t="str">
        <v>Sparkling Celebration Car Gift Hamper</v>
      </c>
      <c r="CG251" t="str">
        <v>Summer Lovin' Shopper Bag</v>
      </c>
      <c r="CH251" t="str">
        <v>Sweet Chocolate Easter Hamper</v>
      </c>
      <c r="CI251" t="str">
        <v>Sweet Chocolate Hamper</v>
      </c>
      <c r="CJ251" t="str">
        <v>Sweet Easter Sharing Gift Hamper</v>
      </c>
      <c r="CK251" t="str">
        <v>Sweet Treats Gift Hamper</v>
      </c>
      <c r="CL251" t="str">
        <v>Take Care Gift Hamper</v>
      </c>
      <c r="CM251" t="str">
        <v>Tea &amp; Comfort Hamper</v>
      </c>
      <c r="CN251" t="str">
        <v>The Aberlour 'U R' Special Hamper</v>
      </c>
      <c r="CO251" t="str">
        <v>The Artisan Picnic Hamper</v>
      </c>
      <c r="CP251" t="str">
        <v>The BBQ Lover's Gift Box</v>
      </c>
      <c r="CQ251" t="str">
        <v>The Bondi Soap Indulgence 'Delight Me' Gift Box</v>
      </c>
      <c r="CR251" t="str">
        <v>The Coffee &amp; Crunch Bundle Hamper</v>
      </c>
      <c r="CS251" t="str">
        <v>The Coffee Lover's Gift</v>
      </c>
      <c r="CT251" t="str">
        <v>The Entertainer Crate</v>
      </c>
      <c r="CU251" t="str">
        <v>The Gents' Retreat Hamper</v>
      </c>
      <c r="CV251" t="str">
        <v>Thinking Of You Mini Moments Gift</v>
      </c>
      <c r="CW251" t="str">
        <v>Top Shelf Veuve &amp; Aberlour Whisky Gift</v>
      </c>
      <c r="CX251" t="str">
        <v>Ultimate Car Gift Pack With Meguiar's</v>
      </c>
      <c r="CY251" t="str">
        <v>Ultimate Party Pack</v>
      </c>
      <c r="CZ251" t="str">
        <v>Very Veuve Gift Hamper</v>
      </c>
      <c r="DA251" t="str">
        <v>Vitale Australian Botanicals House Essentials</v>
      </c>
      <c r="DB251" t="str">
        <v>Vitale Wellness Pamper Hamper</v>
      </c>
      <c r="DC251" t="str">
        <v>Vitality Pamper Hamper</v>
      </c>
      <c r="DD251" t="str">
        <v>Welcome Home Cheeseboard &amp; Olive Oil</v>
      </c>
      <c r="DE251" t="str">
        <v>Welcome Home Cheeseboard &amp; Red Wine</v>
      </c>
      <c r="DF251" t="str">
        <v>Wine &amp; Antipasto Hamper</v>
      </c>
      <c r="DG251" t="str">
        <v>Wine &amp; Chocolate Collection</v>
      </c>
      <c r="DH251" t="str">
        <v>With Love Sparkling Hamper</v>
      </c>
      <c r="DI251" t="str">
        <v>Yes Way Rose Hamper</v>
      </c>
      <c r="DJ251" t="str">
        <v>You're Amazing Mini Moments Gift</v>
      </c>
      <c r="DK251" t="str">
        <v>Zonzo Roro Apertivo Spritz &amp; Snack Set Gift</v>
      </c>
      <c r="DL251" t="str">
        <v>Zonzo Vodka Celebration Hamper</v>
      </c>
      <c r="DM251" t="str">
        <v>Custom Hamper</v>
      </c>
    </row>
    <row r="252" spans="1:117" x14ac:dyDescent="0.25">
      <c r="A252" s="62" t="str" cm="1">
        <f t="array" ref="A252:DM252">TRANSPOSE(_xlfn._xlws.FILTER('Hamper Listing'!$A$2:$A$160,ISNUMBER(SEARCH('Bulk Order Form'!K265,'Hamper Listing'!$A$2:$A$160)),"No Results"))</f>
        <v>A Chandon Gift Hamper</v>
      </c>
      <c r="B252" t="str">
        <v>All Chill, No Booze Beer Hamper</v>
      </c>
      <c r="C252" t="str">
        <v>Backyard Barby Essentials Crate</v>
      </c>
      <c r="D252" t="str">
        <v>Beer &amp; Wine Picnic Cooler Bag</v>
      </c>
      <c r="E252" t="str">
        <v>Bite Bundle Gourmet Snacks Hamper</v>
      </c>
      <c r="F252" t="str">
        <v>Bite Bundle Pasta Night Hamper</v>
      </c>
      <c r="G252" t="str">
        <v>Bite Bundle Snack Indulgence Hamper</v>
      </c>
      <c r="H252" t="str">
        <v>Bondi Essentials Gift Hamper</v>
      </c>
      <c r="I252" t="str">
        <v>Botanica Pamper Hamper</v>
      </c>
      <c r="J252" t="str">
        <v>Botanica Rose Chandon Gift</v>
      </c>
      <c r="K252" t="str">
        <v>Box Of Treats Easter Hamper</v>
      </c>
      <c r="L252" t="str">
        <v>Box Of Treats Hamper</v>
      </c>
      <c r="M252" t="str">
        <v>Car &amp; Wine Lovers Gift Hamper</v>
      </c>
      <c r="N252" t="str">
        <v>Car Chamois &amp; Red Wine Gift</v>
      </c>
      <c r="O252" t="str">
        <v>Car Chamois &amp; White Wine Gift</v>
      </c>
      <c r="P252" t="str">
        <v>Car Essentials Gift Pack</v>
      </c>
      <c r="Q252" t="str">
        <v>Caring For You Rest Time Gift Box</v>
      </c>
      <c r="R252" t="str">
        <v>Celebrate Shiraz Gift Box</v>
      </c>
      <c r="S252" t="str">
        <v>Chill Out Lager Hamper</v>
      </c>
      <c r="T252" t="str">
        <v>Chill Out Pale Ale Hamper</v>
      </c>
      <c r="U252" t="str">
        <v>Chivas Whisky &amp; Nuts Hamper</v>
      </c>
      <c r="V252" t="str">
        <v>Clay Date - Clay Sculpting Set For Two</v>
      </c>
      <c r="W252" t="str">
        <v>Connoisseur's Wine Collection Hamper</v>
      </c>
      <c r="X252" t="str">
        <v>Cuddle Up At Home</v>
      </c>
      <c r="Y252" t="str">
        <v>Dom Perignon Champagne Gift Hamper</v>
      </c>
      <c r="Z252" t="str">
        <v>Double Wine Canvas Shopper</v>
      </c>
      <c r="AA252" t="str">
        <v>Elegance Dom Perignon Gift Hamper</v>
      </c>
      <c r="AB252" t="str">
        <v>Elegant Shiraz Housewarming Gift Box</v>
      </c>
      <c r="AC252" t="str">
        <v>Entertain With Veuve Crate</v>
      </c>
      <c r="AD252" t="str">
        <v>For Her Essentials Hamper</v>
      </c>
      <c r="AE252" t="str">
        <v>Garden &amp; Pamper Hamper</v>
      </c>
      <c r="AF252" t="str">
        <v>Glenlivet 12 Premium Whisky Hamper</v>
      </c>
      <c r="AG252" t="str">
        <v>Glenmorangie Whisky Tasting Hamper</v>
      </c>
      <c r="AH252" t="str">
        <v>Golf &amp; Chill Pack Gift</v>
      </c>
      <c r="AI252" t="str">
        <v>Gourmet Cheeseboard Hamper</v>
      </c>
      <c r="AJ252" t="str">
        <v>Gourmet Red Wine Hamper</v>
      </c>
      <c r="AK252" t="str">
        <v>Gourmet Sauv Blanc Hamper</v>
      </c>
      <c r="AL252" t="str">
        <v>Gourmet Settlement Gift</v>
      </c>
      <c r="AM252" t="str">
        <v>Gourmet Sparkling Hamper</v>
      </c>
      <c r="AN252" t="str">
        <v>Gourmet White Wine Hamper</v>
      </c>
      <c r="AO252" t="str">
        <v>Heaps Normal for Heaps Cool Gents Gift</v>
      </c>
      <c r="AP252" t="str">
        <v>Her Comfort Care Gift</v>
      </c>
      <c r="AQ252" t="str">
        <v>Home Celebration Hamper</v>
      </c>
      <c r="AR252" t="str">
        <v>Hoppy Days Pale Ale, Snack &amp; Speaker Gift Hamper</v>
      </c>
      <c r="AS252" t="str">
        <v>Hoppy Easter Chocolate Gift Box</v>
      </c>
      <c r="AT252" t="str">
        <v>Hoppy Easter Sparkling Gift Basket</v>
      </c>
      <c r="AU252" t="str">
        <v>Johnnie Walker Whisky Hamper</v>
      </c>
      <c r="AV252" t="str">
        <v>Limoncello Picnic Party Cooler</v>
      </c>
      <c r="AW252" t="str">
        <v>Love You Beary Much Hamper</v>
      </c>
      <c r="AX252" t="str">
        <v>Luxurious Picnic Gift Hamper</v>
      </c>
      <c r="AY252" t="str">
        <v>Luxury Car &amp; St Hugo Shiraz Hamper</v>
      </c>
      <c r="AZ252" t="str">
        <v>Luxury Gift Hamper For Her</v>
      </c>
      <c r="BA252" t="str">
        <v>Luxury Gift Hamper For Him</v>
      </c>
      <c r="BB252" t="str">
        <v>Luxury Homebody Relaxation Gift Hamper</v>
      </c>
      <c r="BC252" t="str">
        <v>Luxury Moet Hamper</v>
      </c>
      <c r="BD252" t="str">
        <v>Made To Share Basket</v>
      </c>
      <c r="BE252" t="str">
        <v>Makers Mark Whisky Hamper</v>
      </c>
      <c r="BF252" t="str">
        <v>Market Munchies Canvas Bag</v>
      </c>
      <c r="BG252" t="str">
        <v>Mini Home Chef Gift Set</v>
      </c>
      <c r="BH252" t="str">
        <v>Mini Snack Gift Box</v>
      </c>
      <c r="BI252" t="str">
        <v>Moet Gift Hamper</v>
      </c>
      <c r="BJ252" t="str">
        <v>Moon Dog Brews for Him Hamper</v>
      </c>
      <c r="BK252" t="str">
        <v>Mum's Margs &amp; Me Time Gift Basket</v>
      </c>
      <c r="BL252" t="str">
        <v>Mum's Market Munchies Tote Gift</v>
      </c>
      <c r="BM252" t="str">
        <v>Mum's Red Wine &amp; Robe Hamper</v>
      </c>
      <c r="BN252" t="str">
        <v>Mum's Sip &amp; Snack Hamper</v>
      </c>
      <c r="BO252" t="str">
        <v>Mum's Sparkling &amp; Treats Hamper</v>
      </c>
      <c r="BP252" t="str">
        <v>Mum's Sweet Treat Hamper</v>
      </c>
      <c r="BQ252" t="str">
        <v>Opulent Tea Lovers Gift Set</v>
      </c>
      <c r="BR252" t="str">
        <v>Perk Me Up Coffee Hamper</v>
      </c>
      <c r="BS252" t="str">
        <v>Prosecco Celebration Hamper</v>
      </c>
      <c r="BT252" t="str">
        <v>Red &amp; White Wine Gift Box</v>
      </c>
      <c r="BU252" t="str">
        <v>Red Welcome Home Hamper</v>
      </c>
      <c r="BV252" t="str">
        <v>Red Wine &amp; Game Night In Hamper</v>
      </c>
      <c r="BW252" t="str">
        <v>Reset Mini Moment Gift Box</v>
      </c>
      <c r="BX252" t="str">
        <v>Rest &amp; Reset Wellness Gift Hamper</v>
      </c>
      <c r="BY252" t="str">
        <v>Retire In Style Hamper</v>
      </c>
      <c r="BZ252" t="str">
        <v>Robby's Entertainer Gift Pack</v>
      </c>
      <c r="CA252" t="str">
        <v>Robs Arvo BBQ Kit</v>
      </c>
      <c r="CB252" t="str">
        <v>Rob's Red Wine Tasting Hamper</v>
      </c>
      <c r="CC252" t="str">
        <v>Self Care For You Gift Box</v>
      </c>
      <c r="CD252" t="str">
        <v>Self Care Gift Hamper</v>
      </c>
      <c r="CE252" t="str">
        <v>Sip &amp; Snack Gift Hamper</v>
      </c>
      <c r="CF252" t="str">
        <v>Sparkling Celebration Car Gift Hamper</v>
      </c>
      <c r="CG252" t="str">
        <v>Summer Lovin' Shopper Bag</v>
      </c>
      <c r="CH252" t="str">
        <v>Sweet Chocolate Easter Hamper</v>
      </c>
      <c r="CI252" t="str">
        <v>Sweet Chocolate Hamper</v>
      </c>
      <c r="CJ252" t="str">
        <v>Sweet Easter Sharing Gift Hamper</v>
      </c>
      <c r="CK252" t="str">
        <v>Sweet Treats Gift Hamper</v>
      </c>
      <c r="CL252" t="str">
        <v>Take Care Gift Hamper</v>
      </c>
      <c r="CM252" t="str">
        <v>Tea &amp; Comfort Hamper</v>
      </c>
      <c r="CN252" t="str">
        <v>The Aberlour 'U R' Special Hamper</v>
      </c>
      <c r="CO252" t="str">
        <v>The Artisan Picnic Hamper</v>
      </c>
      <c r="CP252" t="str">
        <v>The BBQ Lover's Gift Box</v>
      </c>
      <c r="CQ252" t="str">
        <v>The Bondi Soap Indulgence 'Delight Me' Gift Box</v>
      </c>
      <c r="CR252" t="str">
        <v>The Coffee &amp; Crunch Bundle Hamper</v>
      </c>
      <c r="CS252" t="str">
        <v>The Coffee Lover's Gift</v>
      </c>
      <c r="CT252" t="str">
        <v>The Entertainer Crate</v>
      </c>
      <c r="CU252" t="str">
        <v>The Gents' Retreat Hamper</v>
      </c>
      <c r="CV252" t="str">
        <v>Thinking Of You Mini Moments Gift</v>
      </c>
      <c r="CW252" t="str">
        <v>Top Shelf Veuve &amp; Aberlour Whisky Gift</v>
      </c>
      <c r="CX252" t="str">
        <v>Ultimate Car Gift Pack With Meguiar's</v>
      </c>
      <c r="CY252" t="str">
        <v>Ultimate Party Pack</v>
      </c>
      <c r="CZ252" t="str">
        <v>Very Veuve Gift Hamper</v>
      </c>
      <c r="DA252" t="str">
        <v>Vitale Australian Botanicals House Essentials</v>
      </c>
      <c r="DB252" t="str">
        <v>Vitale Wellness Pamper Hamper</v>
      </c>
      <c r="DC252" t="str">
        <v>Vitality Pamper Hamper</v>
      </c>
      <c r="DD252" t="str">
        <v>Welcome Home Cheeseboard &amp; Olive Oil</v>
      </c>
      <c r="DE252" t="str">
        <v>Welcome Home Cheeseboard &amp; Red Wine</v>
      </c>
      <c r="DF252" t="str">
        <v>Wine &amp; Antipasto Hamper</v>
      </c>
      <c r="DG252" t="str">
        <v>Wine &amp; Chocolate Collection</v>
      </c>
      <c r="DH252" t="str">
        <v>With Love Sparkling Hamper</v>
      </c>
      <c r="DI252" t="str">
        <v>Yes Way Rose Hamper</v>
      </c>
      <c r="DJ252" t="str">
        <v>You're Amazing Mini Moments Gift</v>
      </c>
      <c r="DK252" t="str">
        <v>Zonzo Roro Apertivo Spritz &amp; Snack Set Gift</v>
      </c>
      <c r="DL252" t="str">
        <v>Zonzo Vodka Celebration Hamper</v>
      </c>
      <c r="DM252" t="str">
        <v>Custom Hamper</v>
      </c>
    </row>
    <row r="253" spans="1:117" x14ac:dyDescent="0.25">
      <c r="A253" s="62" t="str" cm="1">
        <f t="array" ref="A253:DM253">TRANSPOSE(_xlfn._xlws.FILTER('Hamper Listing'!$A$2:$A$160,ISNUMBER(SEARCH('Bulk Order Form'!K266,'Hamper Listing'!$A$2:$A$160)),"No Results"))</f>
        <v>A Chandon Gift Hamper</v>
      </c>
      <c r="B253" t="str">
        <v>All Chill, No Booze Beer Hamper</v>
      </c>
      <c r="C253" t="str">
        <v>Backyard Barby Essentials Crate</v>
      </c>
      <c r="D253" t="str">
        <v>Beer &amp; Wine Picnic Cooler Bag</v>
      </c>
      <c r="E253" t="str">
        <v>Bite Bundle Gourmet Snacks Hamper</v>
      </c>
      <c r="F253" t="str">
        <v>Bite Bundle Pasta Night Hamper</v>
      </c>
      <c r="G253" t="str">
        <v>Bite Bundle Snack Indulgence Hamper</v>
      </c>
      <c r="H253" t="str">
        <v>Bondi Essentials Gift Hamper</v>
      </c>
      <c r="I253" t="str">
        <v>Botanica Pamper Hamper</v>
      </c>
      <c r="J253" t="str">
        <v>Botanica Rose Chandon Gift</v>
      </c>
      <c r="K253" t="str">
        <v>Box Of Treats Easter Hamper</v>
      </c>
      <c r="L253" t="str">
        <v>Box Of Treats Hamper</v>
      </c>
      <c r="M253" t="str">
        <v>Car &amp; Wine Lovers Gift Hamper</v>
      </c>
      <c r="N253" t="str">
        <v>Car Chamois &amp; Red Wine Gift</v>
      </c>
      <c r="O253" t="str">
        <v>Car Chamois &amp; White Wine Gift</v>
      </c>
      <c r="P253" t="str">
        <v>Car Essentials Gift Pack</v>
      </c>
      <c r="Q253" t="str">
        <v>Caring For You Rest Time Gift Box</v>
      </c>
      <c r="R253" t="str">
        <v>Celebrate Shiraz Gift Box</v>
      </c>
      <c r="S253" t="str">
        <v>Chill Out Lager Hamper</v>
      </c>
      <c r="T253" t="str">
        <v>Chill Out Pale Ale Hamper</v>
      </c>
      <c r="U253" t="str">
        <v>Chivas Whisky &amp; Nuts Hamper</v>
      </c>
      <c r="V253" t="str">
        <v>Clay Date - Clay Sculpting Set For Two</v>
      </c>
      <c r="W253" t="str">
        <v>Connoisseur's Wine Collection Hamper</v>
      </c>
      <c r="X253" t="str">
        <v>Cuddle Up At Home</v>
      </c>
      <c r="Y253" t="str">
        <v>Dom Perignon Champagne Gift Hamper</v>
      </c>
      <c r="Z253" t="str">
        <v>Double Wine Canvas Shopper</v>
      </c>
      <c r="AA253" t="str">
        <v>Elegance Dom Perignon Gift Hamper</v>
      </c>
      <c r="AB253" t="str">
        <v>Elegant Shiraz Housewarming Gift Box</v>
      </c>
      <c r="AC253" t="str">
        <v>Entertain With Veuve Crate</v>
      </c>
      <c r="AD253" t="str">
        <v>For Her Essentials Hamper</v>
      </c>
      <c r="AE253" t="str">
        <v>Garden &amp; Pamper Hamper</v>
      </c>
      <c r="AF253" t="str">
        <v>Glenlivet 12 Premium Whisky Hamper</v>
      </c>
      <c r="AG253" t="str">
        <v>Glenmorangie Whisky Tasting Hamper</v>
      </c>
      <c r="AH253" t="str">
        <v>Golf &amp; Chill Pack Gift</v>
      </c>
      <c r="AI253" t="str">
        <v>Gourmet Cheeseboard Hamper</v>
      </c>
      <c r="AJ253" t="str">
        <v>Gourmet Red Wine Hamper</v>
      </c>
      <c r="AK253" t="str">
        <v>Gourmet Sauv Blanc Hamper</v>
      </c>
      <c r="AL253" t="str">
        <v>Gourmet Settlement Gift</v>
      </c>
      <c r="AM253" t="str">
        <v>Gourmet Sparkling Hamper</v>
      </c>
      <c r="AN253" t="str">
        <v>Gourmet White Wine Hamper</v>
      </c>
      <c r="AO253" t="str">
        <v>Heaps Normal for Heaps Cool Gents Gift</v>
      </c>
      <c r="AP253" t="str">
        <v>Her Comfort Care Gift</v>
      </c>
      <c r="AQ253" t="str">
        <v>Home Celebration Hamper</v>
      </c>
      <c r="AR253" t="str">
        <v>Hoppy Days Pale Ale, Snack &amp; Speaker Gift Hamper</v>
      </c>
      <c r="AS253" t="str">
        <v>Hoppy Easter Chocolate Gift Box</v>
      </c>
      <c r="AT253" t="str">
        <v>Hoppy Easter Sparkling Gift Basket</v>
      </c>
      <c r="AU253" t="str">
        <v>Johnnie Walker Whisky Hamper</v>
      </c>
      <c r="AV253" t="str">
        <v>Limoncello Picnic Party Cooler</v>
      </c>
      <c r="AW253" t="str">
        <v>Love You Beary Much Hamper</v>
      </c>
      <c r="AX253" t="str">
        <v>Luxurious Picnic Gift Hamper</v>
      </c>
      <c r="AY253" t="str">
        <v>Luxury Car &amp; St Hugo Shiraz Hamper</v>
      </c>
      <c r="AZ253" t="str">
        <v>Luxury Gift Hamper For Her</v>
      </c>
      <c r="BA253" t="str">
        <v>Luxury Gift Hamper For Him</v>
      </c>
      <c r="BB253" t="str">
        <v>Luxury Homebody Relaxation Gift Hamper</v>
      </c>
      <c r="BC253" t="str">
        <v>Luxury Moet Hamper</v>
      </c>
      <c r="BD253" t="str">
        <v>Made To Share Basket</v>
      </c>
      <c r="BE253" t="str">
        <v>Makers Mark Whisky Hamper</v>
      </c>
      <c r="BF253" t="str">
        <v>Market Munchies Canvas Bag</v>
      </c>
      <c r="BG253" t="str">
        <v>Mini Home Chef Gift Set</v>
      </c>
      <c r="BH253" t="str">
        <v>Mini Snack Gift Box</v>
      </c>
      <c r="BI253" t="str">
        <v>Moet Gift Hamper</v>
      </c>
      <c r="BJ253" t="str">
        <v>Moon Dog Brews for Him Hamper</v>
      </c>
      <c r="BK253" t="str">
        <v>Mum's Margs &amp; Me Time Gift Basket</v>
      </c>
      <c r="BL253" t="str">
        <v>Mum's Market Munchies Tote Gift</v>
      </c>
      <c r="BM253" t="str">
        <v>Mum's Red Wine &amp; Robe Hamper</v>
      </c>
      <c r="BN253" t="str">
        <v>Mum's Sip &amp; Snack Hamper</v>
      </c>
      <c r="BO253" t="str">
        <v>Mum's Sparkling &amp; Treats Hamper</v>
      </c>
      <c r="BP253" t="str">
        <v>Mum's Sweet Treat Hamper</v>
      </c>
      <c r="BQ253" t="str">
        <v>Opulent Tea Lovers Gift Set</v>
      </c>
      <c r="BR253" t="str">
        <v>Perk Me Up Coffee Hamper</v>
      </c>
      <c r="BS253" t="str">
        <v>Prosecco Celebration Hamper</v>
      </c>
      <c r="BT253" t="str">
        <v>Red &amp; White Wine Gift Box</v>
      </c>
      <c r="BU253" t="str">
        <v>Red Welcome Home Hamper</v>
      </c>
      <c r="BV253" t="str">
        <v>Red Wine &amp; Game Night In Hamper</v>
      </c>
      <c r="BW253" t="str">
        <v>Reset Mini Moment Gift Box</v>
      </c>
      <c r="BX253" t="str">
        <v>Rest &amp; Reset Wellness Gift Hamper</v>
      </c>
      <c r="BY253" t="str">
        <v>Retire In Style Hamper</v>
      </c>
      <c r="BZ253" t="str">
        <v>Robby's Entertainer Gift Pack</v>
      </c>
      <c r="CA253" t="str">
        <v>Robs Arvo BBQ Kit</v>
      </c>
      <c r="CB253" t="str">
        <v>Rob's Red Wine Tasting Hamper</v>
      </c>
      <c r="CC253" t="str">
        <v>Self Care For You Gift Box</v>
      </c>
      <c r="CD253" t="str">
        <v>Self Care Gift Hamper</v>
      </c>
      <c r="CE253" t="str">
        <v>Sip &amp; Snack Gift Hamper</v>
      </c>
      <c r="CF253" t="str">
        <v>Sparkling Celebration Car Gift Hamper</v>
      </c>
      <c r="CG253" t="str">
        <v>Summer Lovin' Shopper Bag</v>
      </c>
      <c r="CH253" t="str">
        <v>Sweet Chocolate Easter Hamper</v>
      </c>
      <c r="CI253" t="str">
        <v>Sweet Chocolate Hamper</v>
      </c>
      <c r="CJ253" t="str">
        <v>Sweet Easter Sharing Gift Hamper</v>
      </c>
      <c r="CK253" t="str">
        <v>Sweet Treats Gift Hamper</v>
      </c>
      <c r="CL253" t="str">
        <v>Take Care Gift Hamper</v>
      </c>
      <c r="CM253" t="str">
        <v>Tea &amp; Comfort Hamper</v>
      </c>
      <c r="CN253" t="str">
        <v>The Aberlour 'U R' Special Hamper</v>
      </c>
      <c r="CO253" t="str">
        <v>The Artisan Picnic Hamper</v>
      </c>
      <c r="CP253" t="str">
        <v>The BBQ Lover's Gift Box</v>
      </c>
      <c r="CQ253" t="str">
        <v>The Bondi Soap Indulgence 'Delight Me' Gift Box</v>
      </c>
      <c r="CR253" t="str">
        <v>The Coffee &amp; Crunch Bundle Hamper</v>
      </c>
      <c r="CS253" t="str">
        <v>The Coffee Lover's Gift</v>
      </c>
      <c r="CT253" t="str">
        <v>The Entertainer Crate</v>
      </c>
      <c r="CU253" t="str">
        <v>The Gents' Retreat Hamper</v>
      </c>
      <c r="CV253" t="str">
        <v>Thinking Of You Mini Moments Gift</v>
      </c>
      <c r="CW253" t="str">
        <v>Top Shelf Veuve &amp; Aberlour Whisky Gift</v>
      </c>
      <c r="CX253" t="str">
        <v>Ultimate Car Gift Pack With Meguiar's</v>
      </c>
      <c r="CY253" t="str">
        <v>Ultimate Party Pack</v>
      </c>
      <c r="CZ253" t="str">
        <v>Very Veuve Gift Hamper</v>
      </c>
      <c r="DA253" t="str">
        <v>Vitale Australian Botanicals House Essentials</v>
      </c>
      <c r="DB253" t="str">
        <v>Vitale Wellness Pamper Hamper</v>
      </c>
      <c r="DC253" t="str">
        <v>Vitality Pamper Hamper</v>
      </c>
      <c r="DD253" t="str">
        <v>Welcome Home Cheeseboard &amp; Olive Oil</v>
      </c>
      <c r="DE253" t="str">
        <v>Welcome Home Cheeseboard &amp; Red Wine</v>
      </c>
      <c r="DF253" t="str">
        <v>Wine &amp; Antipasto Hamper</v>
      </c>
      <c r="DG253" t="str">
        <v>Wine &amp; Chocolate Collection</v>
      </c>
      <c r="DH253" t="str">
        <v>With Love Sparkling Hamper</v>
      </c>
      <c r="DI253" t="str">
        <v>Yes Way Rose Hamper</v>
      </c>
      <c r="DJ253" t="str">
        <v>You're Amazing Mini Moments Gift</v>
      </c>
      <c r="DK253" t="str">
        <v>Zonzo Roro Apertivo Spritz &amp; Snack Set Gift</v>
      </c>
      <c r="DL253" t="str">
        <v>Zonzo Vodka Celebration Hamper</v>
      </c>
      <c r="DM253" t="str">
        <v>Custom Hamper</v>
      </c>
    </row>
    <row r="254" spans="1:117" x14ac:dyDescent="0.25">
      <c r="A254" s="62" t="str" cm="1">
        <f t="array" ref="A254:DM254">TRANSPOSE(_xlfn._xlws.FILTER('Hamper Listing'!$A$2:$A$160,ISNUMBER(SEARCH('Bulk Order Form'!K267,'Hamper Listing'!$A$2:$A$160)),"No Results"))</f>
        <v>A Chandon Gift Hamper</v>
      </c>
      <c r="B254" t="str">
        <v>All Chill, No Booze Beer Hamper</v>
      </c>
      <c r="C254" t="str">
        <v>Backyard Barby Essentials Crate</v>
      </c>
      <c r="D254" t="str">
        <v>Beer &amp; Wine Picnic Cooler Bag</v>
      </c>
      <c r="E254" t="str">
        <v>Bite Bundle Gourmet Snacks Hamper</v>
      </c>
      <c r="F254" t="str">
        <v>Bite Bundle Pasta Night Hamper</v>
      </c>
      <c r="G254" t="str">
        <v>Bite Bundle Snack Indulgence Hamper</v>
      </c>
      <c r="H254" t="str">
        <v>Bondi Essentials Gift Hamper</v>
      </c>
      <c r="I254" t="str">
        <v>Botanica Pamper Hamper</v>
      </c>
      <c r="J254" t="str">
        <v>Botanica Rose Chandon Gift</v>
      </c>
      <c r="K254" t="str">
        <v>Box Of Treats Easter Hamper</v>
      </c>
      <c r="L254" t="str">
        <v>Box Of Treats Hamper</v>
      </c>
      <c r="M254" t="str">
        <v>Car &amp; Wine Lovers Gift Hamper</v>
      </c>
      <c r="N254" t="str">
        <v>Car Chamois &amp; Red Wine Gift</v>
      </c>
      <c r="O254" t="str">
        <v>Car Chamois &amp; White Wine Gift</v>
      </c>
      <c r="P254" t="str">
        <v>Car Essentials Gift Pack</v>
      </c>
      <c r="Q254" t="str">
        <v>Caring For You Rest Time Gift Box</v>
      </c>
      <c r="R254" t="str">
        <v>Celebrate Shiraz Gift Box</v>
      </c>
      <c r="S254" t="str">
        <v>Chill Out Lager Hamper</v>
      </c>
      <c r="T254" t="str">
        <v>Chill Out Pale Ale Hamper</v>
      </c>
      <c r="U254" t="str">
        <v>Chivas Whisky &amp; Nuts Hamper</v>
      </c>
      <c r="V254" t="str">
        <v>Clay Date - Clay Sculpting Set For Two</v>
      </c>
      <c r="W254" t="str">
        <v>Connoisseur's Wine Collection Hamper</v>
      </c>
      <c r="X254" t="str">
        <v>Cuddle Up At Home</v>
      </c>
      <c r="Y254" t="str">
        <v>Dom Perignon Champagne Gift Hamper</v>
      </c>
      <c r="Z254" t="str">
        <v>Double Wine Canvas Shopper</v>
      </c>
      <c r="AA254" t="str">
        <v>Elegance Dom Perignon Gift Hamper</v>
      </c>
      <c r="AB254" t="str">
        <v>Elegant Shiraz Housewarming Gift Box</v>
      </c>
      <c r="AC254" t="str">
        <v>Entertain With Veuve Crate</v>
      </c>
      <c r="AD254" t="str">
        <v>For Her Essentials Hamper</v>
      </c>
      <c r="AE254" t="str">
        <v>Garden &amp; Pamper Hamper</v>
      </c>
      <c r="AF254" t="str">
        <v>Glenlivet 12 Premium Whisky Hamper</v>
      </c>
      <c r="AG254" t="str">
        <v>Glenmorangie Whisky Tasting Hamper</v>
      </c>
      <c r="AH254" t="str">
        <v>Golf &amp; Chill Pack Gift</v>
      </c>
      <c r="AI254" t="str">
        <v>Gourmet Cheeseboard Hamper</v>
      </c>
      <c r="AJ254" t="str">
        <v>Gourmet Red Wine Hamper</v>
      </c>
      <c r="AK254" t="str">
        <v>Gourmet Sauv Blanc Hamper</v>
      </c>
      <c r="AL254" t="str">
        <v>Gourmet Settlement Gift</v>
      </c>
      <c r="AM254" t="str">
        <v>Gourmet Sparkling Hamper</v>
      </c>
      <c r="AN254" t="str">
        <v>Gourmet White Wine Hamper</v>
      </c>
      <c r="AO254" t="str">
        <v>Heaps Normal for Heaps Cool Gents Gift</v>
      </c>
      <c r="AP254" t="str">
        <v>Her Comfort Care Gift</v>
      </c>
      <c r="AQ254" t="str">
        <v>Home Celebration Hamper</v>
      </c>
      <c r="AR254" t="str">
        <v>Hoppy Days Pale Ale, Snack &amp; Speaker Gift Hamper</v>
      </c>
      <c r="AS254" t="str">
        <v>Hoppy Easter Chocolate Gift Box</v>
      </c>
      <c r="AT254" t="str">
        <v>Hoppy Easter Sparkling Gift Basket</v>
      </c>
      <c r="AU254" t="str">
        <v>Johnnie Walker Whisky Hamper</v>
      </c>
      <c r="AV254" t="str">
        <v>Limoncello Picnic Party Cooler</v>
      </c>
      <c r="AW254" t="str">
        <v>Love You Beary Much Hamper</v>
      </c>
      <c r="AX254" t="str">
        <v>Luxurious Picnic Gift Hamper</v>
      </c>
      <c r="AY254" t="str">
        <v>Luxury Car &amp; St Hugo Shiraz Hamper</v>
      </c>
      <c r="AZ254" t="str">
        <v>Luxury Gift Hamper For Her</v>
      </c>
      <c r="BA254" t="str">
        <v>Luxury Gift Hamper For Him</v>
      </c>
      <c r="BB254" t="str">
        <v>Luxury Homebody Relaxation Gift Hamper</v>
      </c>
      <c r="BC254" t="str">
        <v>Luxury Moet Hamper</v>
      </c>
      <c r="BD254" t="str">
        <v>Made To Share Basket</v>
      </c>
      <c r="BE254" t="str">
        <v>Makers Mark Whisky Hamper</v>
      </c>
      <c r="BF254" t="str">
        <v>Market Munchies Canvas Bag</v>
      </c>
      <c r="BG254" t="str">
        <v>Mini Home Chef Gift Set</v>
      </c>
      <c r="BH254" t="str">
        <v>Mini Snack Gift Box</v>
      </c>
      <c r="BI254" t="str">
        <v>Moet Gift Hamper</v>
      </c>
      <c r="BJ254" t="str">
        <v>Moon Dog Brews for Him Hamper</v>
      </c>
      <c r="BK254" t="str">
        <v>Mum's Margs &amp; Me Time Gift Basket</v>
      </c>
      <c r="BL254" t="str">
        <v>Mum's Market Munchies Tote Gift</v>
      </c>
      <c r="BM254" t="str">
        <v>Mum's Red Wine &amp; Robe Hamper</v>
      </c>
      <c r="BN254" t="str">
        <v>Mum's Sip &amp; Snack Hamper</v>
      </c>
      <c r="BO254" t="str">
        <v>Mum's Sparkling &amp; Treats Hamper</v>
      </c>
      <c r="BP254" t="str">
        <v>Mum's Sweet Treat Hamper</v>
      </c>
      <c r="BQ254" t="str">
        <v>Opulent Tea Lovers Gift Set</v>
      </c>
      <c r="BR254" t="str">
        <v>Perk Me Up Coffee Hamper</v>
      </c>
      <c r="BS254" t="str">
        <v>Prosecco Celebration Hamper</v>
      </c>
      <c r="BT254" t="str">
        <v>Red &amp; White Wine Gift Box</v>
      </c>
      <c r="BU254" t="str">
        <v>Red Welcome Home Hamper</v>
      </c>
      <c r="BV254" t="str">
        <v>Red Wine &amp; Game Night In Hamper</v>
      </c>
      <c r="BW254" t="str">
        <v>Reset Mini Moment Gift Box</v>
      </c>
      <c r="BX254" t="str">
        <v>Rest &amp; Reset Wellness Gift Hamper</v>
      </c>
      <c r="BY254" t="str">
        <v>Retire In Style Hamper</v>
      </c>
      <c r="BZ254" t="str">
        <v>Robby's Entertainer Gift Pack</v>
      </c>
      <c r="CA254" t="str">
        <v>Robs Arvo BBQ Kit</v>
      </c>
      <c r="CB254" t="str">
        <v>Rob's Red Wine Tasting Hamper</v>
      </c>
      <c r="CC254" t="str">
        <v>Self Care For You Gift Box</v>
      </c>
      <c r="CD254" t="str">
        <v>Self Care Gift Hamper</v>
      </c>
      <c r="CE254" t="str">
        <v>Sip &amp; Snack Gift Hamper</v>
      </c>
      <c r="CF254" t="str">
        <v>Sparkling Celebration Car Gift Hamper</v>
      </c>
      <c r="CG254" t="str">
        <v>Summer Lovin' Shopper Bag</v>
      </c>
      <c r="CH254" t="str">
        <v>Sweet Chocolate Easter Hamper</v>
      </c>
      <c r="CI254" t="str">
        <v>Sweet Chocolate Hamper</v>
      </c>
      <c r="CJ254" t="str">
        <v>Sweet Easter Sharing Gift Hamper</v>
      </c>
      <c r="CK254" t="str">
        <v>Sweet Treats Gift Hamper</v>
      </c>
      <c r="CL254" t="str">
        <v>Take Care Gift Hamper</v>
      </c>
      <c r="CM254" t="str">
        <v>Tea &amp; Comfort Hamper</v>
      </c>
      <c r="CN254" t="str">
        <v>The Aberlour 'U R' Special Hamper</v>
      </c>
      <c r="CO254" t="str">
        <v>The Artisan Picnic Hamper</v>
      </c>
      <c r="CP254" t="str">
        <v>The BBQ Lover's Gift Box</v>
      </c>
      <c r="CQ254" t="str">
        <v>The Bondi Soap Indulgence 'Delight Me' Gift Box</v>
      </c>
      <c r="CR254" t="str">
        <v>The Coffee &amp; Crunch Bundle Hamper</v>
      </c>
      <c r="CS254" t="str">
        <v>The Coffee Lover's Gift</v>
      </c>
      <c r="CT254" t="str">
        <v>The Entertainer Crate</v>
      </c>
      <c r="CU254" t="str">
        <v>The Gents' Retreat Hamper</v>
      </c>
      <c r="CV254" t="str">
        <v>Thinking Of You Mini Moments Gift</v>
      </c>
      <c r="CW254" t="str">
        <v>Top Shelf Veuve &amp; Aberlour Whisky Gift</v>
      </c>
      <c r="CX254" t="str">
        <v>Ultimate Car Gift Pack With Meguiar's</v>
      </c>
      <c r="CY254" t="str">
        <v>Ultimate Party Pack</v>
      </c>
      <c r="CZ254" t="str">
        <v>Very Veuve Gift Hamper</v>
      </c>
      <c r="DA254" t="str">
        <v>Vitale Australian Botanicals House Essentials</v>
      </c>
      <c r="DB254" t="str">
        <v>Vitale Wellness Pamper Hamper</v>
      </c>
      <c r="DC254" t="str">
        <v>Vitality Pamper Hamper</v>
      </c>
      <c r="DD254" t="str">
        <v>Welcome Home Cheeseboard &amp; Olive Oil</v>
      </c>
      <c r="DE254" t="str">
        <v>Welcome Home Cheeseboard &amp; Red Wine</v>
      </c>
      <c r="DF254" t="str">
        <v>Wine &amp; Antipasto Hamper</v>
      </c>
      <c r="DG254" t="str">
        <v>Wine &amp; Chocolate Collection</v>
      </c>
      <c r="DH254" t="str">
        <v>With Love Sparkling Hamper</v>
      </c>
      <c r="DI254" t="str">
        <v>Yes Way Rose Hamper</v>
      </c>
      <c r="DJ254" t="str">
        <v>You're Amazing Mini Moments Gift</v>
      </c>
      <c r="DK254" t="str">
        <v>Zonzo Roro Apertivo Spritz &amp; Snack Set Gift</v>
      </c>
      <c r="DL254" t="str">
        <v>Zonzo Vodka Celebration Hamper</v>
      </c>
      <c r="DM254" t="str">
        <v>Custom Hamper</v>
      </c>
    </row>
    <row r="255" spans="1:117" x14ac:dyDescent="0.25">
      <c r="A255" s="62" t="str" cm="1">
        <f t="array" ref="A255:DM255">TRANSPOSE(_xlfn._xlws.FILTER('Hamper Listing'!$A$2:$A$160,ISNUMBER(SEARCH('Bulk Order Form'!K268,'Hamper Listing'!$A$2:$A$160)),"No Results"))</f>
        <v>A Chandon Gift Hamper</v>
      </c>
      <c r="B255" t="str">
        <v>All Chill, No Booze Beer Hamper</v>
      </c>
      <c r="C255" t="str">
        <v>Backyard Barby Essentials Crate</v>
      </c>
      <c r="D255" t="str">
        <v>Beer &amp; Wine Picnic Cooler Bag</v>
      </c>
      <c r="E255" t="str">
        <v>Bite Bundle Gourmet Snacks Hamper</v>
      </c>
      <c r="F255" t="str">
        <v>Bite Bundle Pasta Night Hamper</v>
      </c>
      <c r="G255" t="str">
        <v>Bite Bundle Snack Indulgence Hamper</v>
      </c>
      <c r="H255" t="str">
        <v>Bondi Essentials Gift Hamper</v>
      </c>
      <c r="I255" t="str">
        <v>Botanica Pamper Hamper</v>
      </c>
      <c r="J255" t="str">
        <v>Botanica Rose Chandon Gift</v>
      </c>
      <c r="K255" t="str">
        <v>Box Of Treats Easter Hamper</v>
      </c>
      <c r="L255" t="str">
        <v>Box Of Treats Hamper</v>
      </c>
      <c r="M255" t="str">
        <v>Car &amp; Wine Lovers Gift Hamper</v>
      </c>
      <c r="N255" t="str">
        <v>Car Chamois &amp; Red Wine Gift</v>
      </c>
      <c r="O255" t="str">
        <v>Car Chamois &amp; White Wine Gift</v>
      </c>
      <c r="P255" t="str">
        <v>Car Essentials Gift Pack</v>
      </c>
      <c r="Q255" t="str">
        <v>Caring For You Rest Time Gift Box</v>
      </c>
      <c r="R255" t="str">
        <v>Celebrate Shiraz Gift Box</v>
      </c>
      <c r="S255" t="str">
        <v>Chill Out Lager Hamper</v>
      </c>
      <c r="T255" t="str">
        <v>Chill Out Pale Ale Hamper</v>
      </c>
      <c r="U255" t="str">
        <v>Chivas Whisky &amp; Nuts Hamper</v>
      </c>
      <c r="V255" t="str">
        <v>Clay Date - Clay Sculpting Set For Two</v>
      </c>
      <c r="W255" t="str">
        <v>Connoisseur's Wine Collection Hamper</v>
      </c>
      <c r="X255" t="str">
        <v>Cuddle Up At Home</v>
      </c>
      <c r="Y255" t="str">
        <v>Dom Perignon Champagne Gift Hamper</v>
      </c>
      <c r="Z255" t="str">
        <v>Double Wine Canvas Shopper</v>
      </c>
      <c r="AA255" t="str">
        <v>Elegance Dom Perignon Gift Hamper</v>
      </c>
      <c r="AB255" t="str">
        <v>Elegant Shiraz Housewarming Gift Box</v>
      </c>
      <c r="AC255" t="str">
        <v>Entertain With Veuve Crate</v>
      </c>
      <c r="AD255" t="str">
        <v>For Her Essentials Hamper</v>
      </c>
      <c r="AE255" t="str">
        <v>Garden &amp; Pamper Hamper</v>
      </c>
      <c r="AF255" t="str">
        <v>Glenlivet 12 Premium Whisky Hamper</v>
      </c>
      <c r="AG255" t="str">
        <v>Glenmorangie Whisky Tasting Hamper</v>
      </c>
      <c r="AH255" t="str">
        <v>Golf &amp; Chill Pack Gift</v>
      </c>
      <c r="AI255" t="str">
        <v>Gourmet Cheeseboard Hamper</v>
      </c>
      <c r="AJ255" t="str">
        <v>Gourmet Red Wine Hamper</v>
      </c>
      <c r="AK255" t="str">
        <v>Gourmet Sauv Blanc Hamper</v>
      </c>
      <c r="AL255" t="str">
        <v>Gourmet Settlement Gift</v>
      </c>
      <c r="AM255" t="str">
        <v>Gourmet Sparkling Hamper</v>
      </c>
      <c r="AN255" t="str">
        <v>Gourmet White Wine Hamper</v>
      </c>
      <c r="AO255" t="str">
        <v>Heaps Normal for Heaps Cool Gents Gift</v>
      </c>
      <c r="AP255" t="str">
        <v>Her Comfort Care Gift</v>
      </c>
      <c r="AQ255" t="str">
        <v>Home Celebration Hamper</v>
      </c>
      <c r="AR255" t="str">
        <v>Hoppy Days Pale Ale, Snack &amp; Speaker Gift Hamper</v>
      </c>
      <c r="AS255" t="str">
        <v>Hoppy Easter Chocolate Gift Box</v>
      </c>
      <c r="AT255" t="str">
        <v>Hoppy Easter Sparkling Gift Basket</v>
      </c>
      <c r="AU255" t="str">
        <v>Johnnie Walker Whisky Hamper</v>
      </c>
      <c r="AV255" t="str">
        <v>Limoncello Picnic Party Cooler</v>
      </c>
      <c r="AW255" t="str">
        <v>Love You Beary Much Hamper</v>
      </c>
      <c r="AX255" t="str">
        <v>Luxurious Picnic Gift Hamper</v>
      </c>
      <c r="AY255" t="str">
        <v>Luxury Car &amp; St Hugo Shiraz Hamper</v>
      </c>
      <c r="AZ255" t="str">
        <v>Luxury Gift Hamper For Her</v>
      </c>
      <c r="BA255" t="str">
        <v>Luxury Gift Hamper For Him</v>
      </c>
      <c r="BB255" t="str">
        <v>Luxury Homebody Relaxation Gift Hamper</v>
      </c>
      <c r="BC255" t="str">
        <v>Luxury Moet Hamper</v>
      </c>
      <c r="BD255" t="str">
        <v>Made To Share Basket</v>
      </c>
      <c r="BE255" t="str">
        <v>Makers Mark Whisky Hamper</v>
      </c>
      <c r="BF255" t="str">
        <v>Market Munchies Canvas Bag</v>
      </c>
      <c r="BG255" t="str">
        <v>Mini Home Chef Gift Set</v>
      </c>
      <c r="BH255" t="str">
        <v>Mini Snack Gift Box</v>
      </c>
      <c r="BI255" t="str">
        <v>Moet Gift Hamper</v>
      </c>
      <c r="BJ255" t="str">
        <v>Moon Dog Brews for Him Hamper</v>
      </c>
      <c r="BK255" t="str">
        <v>Mum's Margs &amp; Me Time Gift Basket</v>
      </c>
      <c r="BL255" t="str">
        <v>Mum's Market Munchies Tote Gift</v>
      </c>
      <c r="BM255" t="str">
        <v>Mum's Red Wine &amp; Robe Hamper</v>
      </c>
      <c r="BN255" t="str">
        <v>Mum's Sip &amp; Snack Hamper</v>
      </c>
      <c r="BO255" t="str">
        <v>Mum's Sparkling &amp; Treats Hamper</v>
      </c>
      <c r="BP255" t="str">
        <v>Mum's Sweet Treat Hamper</v>
      </c>
      <c r="BQ255" t="str">
        <v>Opulent Tea Lovers Gift Set</v>
      </c>
      <c r="BR255" t="str">
        <v>Perk Me Up Coffee Hamper</v>
      </c>
      <c r="BS255" t="str">
        <v>Prosecco Celebration Hamper</v>
      </c>
      <c r="BT255" t="str">
        <v>Red &amp; White Wine Gift Box</v>
      </c>
      <c r="BU255" t="str">
        <v>Red Welcome Home Hamper</v>
      </c>
      <c r="BV255" t="str">
        <v>Red Wine &amp; Game Night In Hamper</v>
      </c>
      <c r="BW255" t="str">
        <v>Reset Mini Moment Gift Box</v>
      </c>
      <c r="BX255" t="str">
        <v>Rest &amp; Reset Wellness Gift Hamper</v>
      </c>
      <c r="BY255" t="str">
        <v>Retire In Style Hamper</v>
      </c>
      <c r="BZ255" t="str">
        <v>Robby's Entertainer Gift Pack</v>
      </c>
      <c r="CA255" t="str">
        <v>Robs Arvo BBQ Kit</v>
      </c>
      <c r="CB255" t="str">
        <v>Rob's Red Wine Tasting Hamper</v>
      </c>
      <c r="CC255" t="str">
        <v>Self Care For You Gift Box</v>
      </c>
      <c r="CD255" t="str">
        <v>Self Care Gift Hamper</v>
      </c>
      <c r="CE255" t="str">
        <v>Sip &amp; Snack Gift Hamper</v>
      </c>
      <c r="CF255" t="str">
        <v>Sparkling Celebration Car Gift Hamper</v>
      </c>
      <c r="CG255" t="str">
        <v>Summer Lovin' Shopper Bag</v>
      </c>
      <c r="CH255" t="str">
        <v>Sweet Chocolate Easter Hamper</v>
      </c>
      <c r="CI255" t="str">
        <v>Sweet Chocolate Hamper</v>
      </c>
      <c r="CJ255" t="str">
        <v>Sweet Easter Sharing Gift Hamper</v>
      </c>
      <c r="CK255" t="str">
        <v>Sweet Treats Gift Hamper</v>
      </c>
      <c r="CL255" t="str">
        <v>Take Care Gift Hamper</v>
      </c>
      <c r="CM255" t="str">
        <v>Tea &amp; Comfort Hamper</v>
      </c>
      <c r="CN255" t="str">
        <v>The Aberlour 'U R' Special Hamper</v>
      </c>
      <c r="CO255" t="str">
        <v>The Artisan Picnic Hamper</v>
      </c>
      <c r="CP255" t="str">
        <v>The BBQ Lover's Gift Box</v>
      </c>
      <c r="CQ255" t="str">
        <v>The Bondi Soap Indulgence 'Delight Me' Gift Box</v>
      </c>
      <c r="CR255" t="str">
        <v>The Coffee &amp; Crunch Bundle Hamper</v>
      </c>
      <c r="CS255" t="str">
        <v>The Coffee Lover's Gift</v>
      </c>
      <c r="CT255" t="str">
        <v>The Entertainer Crate</v>
      </c>
      <c r="CU255" t="str">
        <v>The Gents' Retreat Hamper</v>
      </c>
      <c r="CV255" t="str">
        <v>Thinking Of You Mini Moments Gift</v>
      </c>
      <c r="CW255" t="str">
        <v>Top Shelf Veuve &amp; Aberlour Whisky Gift</v>
      </c>
      <c r="CX255" t="str">
        <v>Ultimate Car Gift Pack With Meguiar's</v>
      </c>
      <c r="CY255" t="str">
        <v>Ultimate Party Pack</v>
      </c>
      <c r="CZ255" t="str">
        <v>Very Veuve Gift Hamper</v>
      </c>
      <c r="DA255" t="str">
        <v>Vitale Australian Botanicals House Essentials</v>
      </c>
      <c r="DB255" t="str">
        <v>Vitale Wellness Pamper Hamper</v>
      </c>
      <c r="DC255" t="str">
        <v>Vitality Pamper Hamper</v>
      </c>
      <c r="DD255" t="str">
        <v>Welcome Home Cheeseboard &amp; Olive Oil</v>
      </c>
      <c r="DE255" t="str">
        <v>Welcome Home Cheeseboard &amp; Red Wine</v>
      </c>
      <c r="DF255" t="str">
        <v>Wine &amp; Antipasto Hamper</v>
      </c>
      <c r="DG255" t="str">
        <v>Wine &amp; Chocolate Collection</v>
      </c>
      <c r="DH255" t="str">
        <v>With Love Sparkling Hamper</v>
      </c>
      <c r="DI255" t="str">
        <v>Yes Way Rose Hamper</v>
      </c>
      <c r="DJ255" t="str">
        <v>You're Amazing Mini Moments Gift</v>
      </c>
      <c r="DK255" t="str">
        <v>Zonzo Roro Apertivo Spritz &amp; Snack Set Gift</v>
      </c>
      <c r="DL255" t="str">
        <v>Zonzo Vodka Celebration Hamper</v>
      </c>
      <c r="DM255" t="str">
        <v>Custom Hamper</v>
      </c>
    </row>
    <row r="256" spans="1:117" x14ac:dyDescent="0.25">
      <c r="A256" s="62" t="str" cm="1">
        <f t="array" ref="A256:DM256">TRANSPOSE(_xlfn._xlws.FILTER('Hamper Listing'!$A$2:$A$160,ISNUMBER(SEARCH('Bulk Order Form'!K269,'Hamper Listing'!$A$2:$A$160)),"No Results"))</f>
        <v>A Chandon Gift Hamper</v>
      </c>
      <c r="B256" t="str">
        <v>All Chill, No Booze Beer Hamper</v>
      </c>
      <c r="C256" t="str">
        <v>Backyard Barby Essentials Crate</v>
      </c>
      <c r="D256" t="str">
        <v>Beer &amp; Wine Picnic Cooler Bag</v>
      </c>
      <c r="E256" t="str">
        <v>Bite Bundle Gourmet Snacks Hamper</v>
      </c>
      <c r="F256" t="str">
        <v>Bite Bundle Pasta Night Hamper</v>
      </c>
      <c r="G256" t="str">
        <v>Bite Bundle Snack Indulgence Hamper</v>
      </c>
      <c r="H256" t="str">
        <v>Bondi Essentials Gift Hamper</v>
      </c>
      <c r="I256" t="str">
        <v>Botanica Pamper Hamper</v>
      </c>
      <c r="J256" t="str">
        <v>Botanica Rose Chandon Gift</v>
      </c>
      <c r="K256" t="str">
        <v>Box Of Treats Easter Hamper</v>
      </c>
      <c r="L256" t="str">
        <v>Box Of Treats Hamper</v>
      </c>
      <c r="M256" t="str">
        <v>Car &amp; Wine Lovers Gift Hamper</v>
      </c>
      <c r="N256" t="str">
        <v>Car Chamois &amp; Red Wine Gift</v>
      </c>
      <c r="O256" t="str">
        <v>Car Chamois &amp; White Wine Gift</v>
      </c>
      <c r="P256" t="str">
        <v>Car Essentials Gift Pack</v>
      </c>
      <c r="Q256" t="str">
        <v>Caring For You Rest Time Gift Box</v>
      </c>
      <c r="R256" t="str">
        <v>Celebrate Shiraz Gift Box</v>
      </c>
      <c r="S256" t="str">
        <v>Chill Out Lager Hamper</v>
      </c>
      <c r="T256" t="str">
        <v>Chill Out Pale Ale Hamper</v>
      </c>
      <c r="U256" t="str">
        <v>Chivas Whisky &amp; Nuts Hamper</v>
      </c>
      <c r="V256" t="str">
        <v>Clay Date - Clay Sculpting Set For Two</v>
      </c>
      <c r="W256" t="str">
        <v>Connoisseur's Wine Collection Hamper</v>
      </c>
      <c r="X256" t="str">
        <v>Cuddle Up At Home</v>
      </c>
      <c r="Y256" t="str">
        <v>Dom Perignon Champagne Gift Hamper</v>
      </c>
      <c r="Z256" t="str">
        <v>Double Wine Canvas Shopper</v>
      </c>
      <c r="AA256" t="str">
        <v>Elegance Dom Perignon Gift Hamper</v>
      </c>
      <c r="AB256" t="str">
        <v>Elegant Shiraz Housewarming Gift Box</v>
      </c>
      <c r="AC256" t="str">
        <v>Entertain With Veuve Crate</v>
      </c>
      <c r="AD256" t="str">
        <v>For Her Essentials Hamper</v>
      </c>
      <c r="AE256" t="str">
        <v>Garden &amp; Pamper Hamper</v>
      </c>
      <c r="AF256" t="str">
        <v>Glenlivet 12 Premium Whisky Hamper</v>
      </c>
      <c r="AG256" t="str">
        <v>Glenmorangie Whisky Tasting Hamper</v>
      </c>
      <c r="AH256" t="str">
        <v>Golf &amp; Chill Pack Gift</v>
      </c>
      <c r="AI256" t="str">
        <v>Gourmet Cheeseboard Hamper</v>
      </c>
      <c r="AJ256" t="str">
        <v>Gourmet Red Wine Hamper</v>
      </c>
      <c r="AK256" t="str">
        <v>Gourmet Sauv Blanc Hamper</v>
      </c>
      <c r="AL256" t="str">
        <v>Gourmet Settlement Gift</v>
      </c>
      <c r="AM256" t="str">
        <v>Gourmet Sparkling Hamper</v>
      </c>
      <c r="AN256" t="str">
        <v>Gourmet White Wine Hamper</v>
      </c>
      <c r="AO256" t="str">
        <v>Heaps Normal for Heaps Cool Gents Gift</v>
      </c>
      <c r="AP256" t="str">
        <v>Her Comfort Care Gift</v>
      </c>
      <c r="AQ256" t="str">
        <v>Home Celebration Hamper</v>
      </c>
      <c r="AR256" t="str">
        <v>Hoppy Days Pale Ale, Snack &amp; Speaker Gift Hamper</v>
      </c>
      <c r="AS256" t="str">
        <v>Hoppy Easter Chocolate Gift Box</v>
      </c>
      <c r="AT256" t="str">
        <v>Hoppy Easter Sparkling Gift Basket</v>
      </c>
      <c r="AU256" t="str">
        <v>Johnnie Walker Whisky Hamper</v>
      </c>
      <c r="AV256" t="str">
        <v>Limoncello Picnic Party Cooler</v>
      </c>
      <c r="AW256" t="str">
        <v>Love You Beary Much Hamper</v>
      </c>
      <c r="AX256" t="str">
        <v>Luxurious Picnic Gift Hamper</v>
      </c>
      <c r="AY256" t="str">
        <v>Luxury Car &amp; St Hugo Shiraz Hamper</v>
      </c>
      <c r="AZ256" t="str">
        <v>Luxury Gift Hamper For Her</v>
      </c>
      <c r="BA256" t="str">
        <v>Luxury Gift Hamper For Him</v>
      </c>
      <c r="BB256" t="str">
        <v>Luxury Homebody Relaxation Gift Hamper</v>
      </c>
      <c r="BC256" t="str">
        <v>Luxury Moet Hamper</v>
      </c>
      <c r="BD256" t="str">
        <v>Made To Share Basket</v>
      </c>
      <c r="BE256" t="str">
        <v>Makers Mark Whisky Hamper</v>
      </c>
      <c r="BF256" t="str">
        <v>Market Munchies Canvas Bag</v>
      </c>
      <c r="BG256" t="str">
        <v>Mini Home Chef Gift Set</v>
      </c>
      <c r="BH256" t="str">
        <v>Mini Snack Gift Box</v>
      </c>
      <c r="BI256" t="str">
        <v>Moet Gift Hamper</v>
      </c>
      <c r="BJ256" t="str">
        <v>Moon Dog Brews for Him Hamper</v>
      </c>
      <c r="BK256" t="str">
        <v>Mum's Margs &amp; Me Time Gift Basket</v>
      </c>
      <c r="BL256" t="str">
        <v>Mum's Market Munchies Tote Gift</v>
      </c>
      <c r="BM256" t="str">
        <v>Mum's Red Wine &amp; Robe Hamper</v>
      </c>
      <c r="BN256" t="str">
        <v>Mum's Sip &amp; Snack Hamper</v>
      </c>
      <c r="BO256" t="str">
        <v>Mum's Sparkling &amp; Treats Hamper</v>
      </c>
      <c r="BP256" t="str">
        <v>Mum's Sweet Treat Hamper</v>
      </c>
      <c r="BQ256" t="str">
        <v>Opulent Tea Lovers Gift Set</v>
      </c>
      <c r="BR256" t="str">
        <v>Perk Me Up Coffee Hamper</v>
      </c>
      <c r="BS256" t="str">
        <v>Prosecco Celebration Hamper</v>
      </c>
      <c r="BT256" t="str">
        <v>Red &amp; White Wine Gift Box</v>
      </c>
      <c r="BU256" t="str">
        <v>Red Welcome Home Hamper</v>
      </c>
      <c r="BV256" t="str">
        <v>Red Wine &amp; Game Night In Hamper</v>
      </c>
      <c r="BW256" t="str">
        <v>Reset Mini Moment Gift Box</v>
      </c>
      <c r="BX256" t="str">
        <v>Rest &amp; Reset Wellness Gift Hamper</v>
      </c>
      <c r="BY256" t="str">
        <v>Retire In Style Hamper</v>
      </c>
      <c r="BZ256" t="str">
        <v>Robby's Entertainer Gift Pack</v>
      </c>
      <c r="CA256" t="str">
        <v>Robs Arvo BBQ Kit</v>
      </c>
      <c r="CB256" t="str">
        <v>Rob's Red Wine Tasting Hamper</v>
      </c>
      <c r="CC256" t="str">
        <v>Self Care For You Gift Box</v>
      </c>
      <c r="CD256" t="str">
        <v>Self Care Gift Hamper</v>
      </c>
      <c r="CE256" t="str">
        <v>Sip &amp; Snack Gift Hamper</v>
      </c>
      <c r="CF256" t="str">
        <v>Sparkling Celebration Car Gift Hamper</v>
      </c>
      <c r="CG256" t="str">
        <v>Summer Lovin' Shopper Bag</v>
      </c>
      <c r="CH256" t="str">
        <v>Sweet Chocolate Easter Hamper</v>
      </c>
      <c r="CI256" t="str">
        <v>Sweet Chocolate Hamper</v>
      </c>
      <c r="CJ256" t="str">
        <v>Sweet Easter Sharing Gift Hamper</v>
      </c>
      <c r="CK256" t="str">
        <v>Sweet Treats Gift Hamper</v>
      </c>
      <c r="CL256" t="str">
        <v>Take Care Gift Hamper</v>
      </c>
      <c r="CM256" t="str">
        <v>Tea &amp; Comfort Hamper</v>
      </c>
      <c r="CN256" t="str">
        <v>The Aberlour 'U R' Special Hamper</v>
      </c>
      <c r="CO256" t="str">
        <v>The Artisan Picnic Hamper</v>
      </c>
      <c r="CP256" t="str">
        <v>The BBQ Lover's Gift Box</v>
      </c>
      <c r="CQ256" t="str">
        <v>The Bondi Soap Indulgence 'Delight Me' Gift Box</v>
      </c>
      <c r="CR256" t="str">
        <v>The Coffee &amp; Crunch Bundle Hamper</v>
      </c>
      <c r="CS256" t="str">
        <v>The Coffee Lover's Gift</v>
      </c>
      <c r="CT256" t="str">
        <v>The Entertainer Crate</v>
      </c>
      <c r="CU256" t="str">
        <v>The Gents' Retreat Hamper</v>
      </c>
      <c r="CV256" t="str">
        <v>Thinking Of You Mini Moments Gift</v>
      </c>
      <c r="CW256" t="str">
        <v>Top Shelf Veuve &amp; Aberlour Whisky Gift</v>
      </c>
      <c r="CX256" t="str">
        <v>Ultimate Car Gift Pack With Meguiar's</v>
      </c>
      <c r="CY256" t="str">
        <v>Ultimate Party Pack</v>
      </c>
      <c r="CZ256" t="str">
        <v>Very Veuve Gift Hamper</v>
      </c>
      <c r="DA256" t="str">
        <v>Vitale Australian Botanicals House Essentials</v>
      </c>
      <c r="DB256" t="str">
        <v>Vitale Wellness Pamper Hamper</v>
      </c>
      <c r="DC256" t="str">
        <v>Vitality Pamper Hamper</v>
      </c>
      <c r="DD256" t="str">
        <v>Welcome Home Cheeseboard &amp; Olive Oil</v>
      </c>
      <c r="DE256" t="str">
        <v>Welcome Home Cheeseboard &amp; Red Wine</v>
      </c>
      <c r="DF256" t="str">
        <v>Wine &amp; Antipasto Hamper</v>
      </c>
      <c r="DG256" t="str">
        <v>Wine &amp; Chocolate Collection</v>
      </c>
      <c r="DH256" t="str">
        <v>With Love Sparkling Hamper</v>
      </c>
      <c r="DI256" t="str">
        <v>Yes Way Rose Hamper</v>
      </c>
      <c r="DJ256" t="str">
        <v>You're Amazing Mini Moments Gift</v>
      </c>
      <c r="DK256" t="str">
        <v>Zonzo Roro Apertivo Spritz &amp; Snack Set Gift</v>
      </c>
      <c r="DL256" t="str">
        <v>Zonzo Vodka Celebration Hamper</v>
      </c>
      <c r="DM256" t="str">
        <v>Custom Hamper</v>
      </c>
    </row>
    <row r="257" spans="1:117" x14ac:dyDescent="0.25">
      <c r="A257" s="62" t="str" cm="1">
        <f t="array" ref="A257:DM257">TRANSPOSE(_xlfn._xlws.FILTER('Hamper Listing'!$A$2:$A$160,ISNUMBER(SEARCH('Bulk Order Form'!K270,'Hamper Listing'!$A$2:$A$160)),"No Results"))</f>
        <v>A Chandon Gift Hamper</v>
      </c>
      <c r="B257" t="str">
        <v>All Chill, No Booze Beer Hamper</v>
      </c>
      <c r="C257" t="str">
        <v>Backyard Barby Essentials Crate</v>
      </c>
      <c r="D257" t="str">
        <v>Beer &amp; Wine Picnic Cooler Bag</v>
      </c>
      <c r="E257" t="str">
        <v>Bite Bundle Gourmet Snacks Hamper</v>
      </c>
      <c r="F257" t="str">
        <v>Bite Bundle Pasta Night Hamper</v>
      </c>
      <c r="G257" t="str">
        <v>Bite Bundle Snack Indulgence Hamper</v>
      </c>
      <c r="H257" t="str">
        <v>Bondi Essentials Gift Hamper</v>
      </c>
      <c r="I257" t="str">
        <v>Botanica Pamper Hamper</v>
      </c>
      <c r="J257" t="str">
        <v>Botanica Rose Chandon Gift</v>
      </c>
      <c r="K257" t="str">
        <v>Box Of Treats Easter Hamper</v>
      </c>
      <c r="L257" t="str">
        <v>Box Of Treats Hamper</v>
      </c>
      <c r="M257" t="str">
        <v>Car &amp; Wine Lovers Gift Hamper</v>
      </c>
      <c r="N257" t="str">
        <v>Car Chamois &amp; Red Wine Gift</v>
      </c>
      <c r="O257" t="str">
        <v>Car Chamois &amp; White Wine Gift</v>
      </c>
      <c r="P257" t="str">
        <v>Car Essentials Gift Pack</v>
      </c>
      <c r="Q257" t="str">
        <v>Caring For You Rest Time Gift Box</v>
      </c>
      <c r="R257" t="str">
        <v>Celebrate Shiraz Gift Box</v>
      </c>
      <c r="S257" t="str">
        <v>Chill Out Lager Hamper</v>
      </c>
      <c r="T257" t="str">
        <v>Chill Out Pale Ale Hamper</v>
      </c>
      <c r="U257" t="str">
        <v>Chivas Whisky &amp; Nuts Hamper</v>
      </c>
      <c r="V257" t="str">
        <v>Clay Date - Clay Sculpting Set For Two</v>
      </c>
      <c r="W257" t="str">
        <v>Connoisseur's Wine Collection Hamper</v>
      </c>
      <c r="X257" t="str">
        <v>Cuddle Up At Home</v>
      </c>
      <c r="Y257" t="str">
        <v>Dom Perignon Champagne Gift Hamper</v>
      </c>
      <c r="Z257" t="str">
        <v>Double Wine Canvas Shopper</v>
      </c>
      <c r="AA257" t="str">
        <v>Elegance Dom Perignon Gift Hamper</v>
      </c>
      <c r="AB257" t="str">
        <v>Elegant Shiraz Housewarming Gift Box</v>
      </c>
      <c r="AC257" t="str">
        <v>Entertain With Veuve Crate</v>
      </c>
      <c r="AD257" t="str">
        <v>For Her Essentials Hamper</v>
      </c>
      <c r="AE257" t="str">
        <v>Garden &amp; Pamper Hamper</v>
      </c>
      <c r="AF257" t="str">
        <v>Glenlivet 12 Premium Whisky Hamper</v>
      </c>
      <c r="AG257" t="str">
        <v>Glenmorangie Whisky Tasting Hamper</v>
      </c>
      <c r="AH257" t="str">
        <v>Golf &amp; Chill Pack Gift</v>
      </c>
      <c r="AI257" t="str">
        <v>Gourmet Cheeseboard Hamper</v>
      </c>
      <c r="AJ257" t="str">
        <v>Gourmet Red Wine Hamper</v>
      </c>
      <c r="AK257" t="str">
        <v>Gourmet Sauv Blanc Hamper</v>
      </c>
      <c r="AL257" t="str">
        <v>Gourmet Settlement Gift</v>
      </c>
      <c r="AM257" t="str">
        <v>Gourmet Sparkling Hamper</v>
      </c>
      <c r="AN257" t="str">
        <v>Gourmet White Wine Hamper</v>
      </c>
      <c r="AO257" t="str">
        <v>Heaps Normal for Heaps Cool Gents Gift</v>
      </c>
      <c r="AP257" t="str">
        <v>Her Comfort Care Gift</v>
      </c>
      <c r="AQ257" t="str">
        <v>Home Celebration Hamper</v>
      </c>
      <c r="AR257" t="str">
        <v>Hoppy Days Pale Ale, Snack &amp; Speaker Gift Hamper</v>
      </c>
      <c r="AS257" t="str">
        <v>Hoppy Easter Chocolate Gift Box</v>
      </c>
      <c r="AT257" t="str">
        <v>Hoppy Easter Sparkling Gift Basket</v>
      </c>
      <c r="AU257" t="str">
        <v>Johnnie Walker Whisky Hamper</v>
      </c>
      <c r="AV257" t="str">
        <v>Limoncello Picnic Party Cooler</v>
      </c>
      <c r="AW257" t="str">
        <v>Love You Beary Much Hamper</v>
      </c>
      <c r="AX257" t="str">
        <v>Luxurious Picnic Gift Hamper</v>
      </c>
      <c r="AY257" t="str">
        <v>Luxury Car &amp; St Hugo Shiraz Hamper</v>
      </c>
      <c r="AZ257" t="str">
        <v>Luxury Gift Hamper For Her</v>
      </c>
      <c r="BA257" t="str">
        <v>Luxury Gift Hamper For Him</v>
      </c>
      <c r="BB257" t="str">
        <v>Luxury Homebody Relaxation Gift Hamper</v>
      </c>
      <c r="BC257" t="str">
        <v>Luxury Moet Hamper</v>
      </c>
      <c r="BD257" t="str">
        <v>Made To Share Basket</v>
      </c>
      <c r="BE257" t="str">
        <v>Makers Mark Whisky Hamper</v>
      </c>
      <c r="BF257" t="str">
        <v>Market Munchies Canvas Bag</v>
      </c>
      <c r="BG257" t="str">
        <v>Mini Home Chef Gift Set</v>
      </c>
      <c r="BH257" t="str">
        <v>Mini Snack Gift Box</v>
      </c>
      <c r="BI257" t="str">
        <v>Moet Gift Hamper</v>
      </c>
      <c r="BJ257" t="str">
        <v>Moon Dog Brews for Him Hamper</v>
      </c>
      <c r="BK257" t="str">
        <v>Mum's Margs &amp; Me Time Gift Basket</v>
      </c>
      <c r="BL257" t="str">
        <v>Mum's Market Munchies Tote Gift</v>
      </c>
      <c r="BM257" t="str">
        <v>Mum's Red Wine &amp; Robe Hamper</v>
      </c>
      <c r="BN257" t="str">
        <v>Mum's Sip &amp; Snack Hamper</v>
      </c>
      <c r="BO257" t="str">
        <v>Mum's Sparkling &amp; Treats Hamper</v>
      </c>
      <c r="BP257" t="str">
        <v>Mum's Sweet Treat Hamper</v>
      </c>
      <c r="BQ257" t="str">
        <v>Opulent Tea Lovers Gift Set</v>
      </c>
      <c r="BR257" t="str">
        <v>Perk Me Up Coffee Hamper</v>
      </c>
      <c r="BS257" t="str">
        <v>Prosecco Celebration Hamper</v>
      </c>
      <c r="BT257" t="str">
        <v>Red &amp; White Wine Gift Box</v>
      </c>
      <c r="BU257" t="str">
        <v>Red Welcome Home Hamper</v>
      </c>
      <c r="BV257" t="str">
        <v>Red Wine &amp; Game Night In Hamper</v>
      </c>
      <c r="BW257" t="str">
        <v>Reset Mini Moment Gift Box</v>
      </c>
      <c r="BX257" t="str">
        <v>Rest &amp; Reset Wellness Gift Hamper</v>
      </c>
      <c r="BY257" t="str">
        <v>Retire In Style Hamper</v>
      </c>
      <c r="BZ257" t="str">
        <v>Robby's Entertainer Gift Pack</v>
      </c>
      <c r="CA257" t="str">
        <v>Robs Arvo BBQ Kit</v>
      </c>
      <c r="CB257" t="str">
        <v>Rob's Red Wine Tasting Hamper</v>
      </c>
      <c r="CC257" t="str">
        <v>Self Care For You Gift Box</v>
      </c>
      <c r="CD257" t="str">
        <v>Self Care Gift Hamper</v>
      </c>
      <c r="CE257" t="str">
        <v>Sip &amp; Snack Gift Hamper</v>
      </c>
      <c r="CF257" t="str">
        <v>Sparkling Celebration Car Gift Hamper</v>
      </c>
      <c r="CG257" t="str">
        <v>Summer Lovin' Shopper Bag</v>
      </c>
      <c r="CH257" t="str">
        <v>Sweet Chocolate Easter Hamper</v>
      </c>
      <c r="CI257" t="str">
        <v>Sweet Chocolate Hamper</v>
      </c>
      <c r="CJ257" t="str">
        <v>Sweet Easter Sharing Gift Hamper</v>
      </c>
      <c r="CK257" t="str">
        <v>Sweet Treats Gift Hamper</v>
      </c>
      <c r="CL257" t="str">
        <v>Take Care Gift Hamper</v>
      </c>
      <c r="CM257" t="str">
        <v>Tea &amp; Comfort Hamper</v>
      </c>
      <c r="CN257" t="str">
        <v>The Aberlour 'U R' Special Hamper</v>
      </c>
      <c r="CO257" t="str">
        <v>The Artisan Picnic Hamper</v>
      </c>
      <c r="CP257" t="str">
        <v>The BBQ Lover's Gift Box</v>
      </c>
      <c r="CQ257" t="str">
        <v>The Bondi Soap Indulgence 'Delight Me' Gift Box</v>
      </c>
      <c r="CR257" t="str">
        <v>The Coffee &amp; Crunch Bundle Hamper</v>
      </c>
      <c r="CS257" t="str">
        <v>The Coffee Lover's Gift</v>
      </c>
      <c r="CT257" t="str">
        <v>The Entertainer Crate</v>
      </c>
      <c r="CU257" t="str">
        <v>The Gents' Retreat Hamper</v>
      </c>
      <c r="CV257" t="str">
        <v>Thinking Of You Mini Moments Gift</v>
      </c>
      <c r="CW257" t="str">
        <v>Top Shelf Veuve &amp; Aberlour Whisky Gift</v>
      </c>
      <c r="CX257" t="str">
        <v>Ultimate Car Gift Pack With Meguiar's</v>
      </c>
      <c r="CY257" t="str">
        <v>Ultimate Party Pack</v>
      </c>
      <c r="CZ257" t="str">
        <v>Very Veuve Gift Hamper</v>
      </c>
      <c r="DA257" t="str">
        <v>Vitale Australian Botanicals House Essentials</v>
      </c>
      <c r="DB257" t="str">
        <v>Vitale Wellness Pamper Hamper</v>
      </c>
      <c r="DC257" t="str">
        <v>Vitality Pamper Hamper</v>
      </c>
      <c r="DD257" t="str">
        <v>Welcome Home Cheeseboard &amp; Olive Oil</v>
      </c>
      <c r="DE257" t="str">
        <v>Welcome Home Cheeseboard &amp; Red Wine</v>
      </c>
      <c r="DF257" t="str">
        <v>Wine &amp; Antipasto Hamper</v>
      </c>
      <c r="DG257" t="str">
        <v>Wine &amp; Chocolate Collection</v>
      </c>
      <c r="DH257" t="str">
        <v>With Love Sparkling Hamper</v>
      </c>
      <c r="DI257" t="str">
        <v>Yes Way Rose Hamper</v>
      </c>
      <c r="DJ257" t="str">
        <v>You're Amazing Mini Moments Gift</v>
      </c>
      <c r="DK257" t="str">
        <v>Zonzo Roro Apertivo Spritz &amp; Snack Set Gift</v>
      </c>
      <c r="DL257" t="str">
        <v>Zonzo Vodka Celebration Hamper</v>
      </c>
      <c r="DM257" t="str">
        <v>Custom Hamper</v>
      </c>
    </row>
    <row r="258" spans="1:117" x14ac:dyDescent="0.25">
      <c r="A258" s="62" t="str" cm="1">
        <f t="array" ref="A258:DM258">TRANSPOSE(_xlfn._xlws.FILTER('Hamper Listing'!$A$2:$A$160,ISNUMBER(SEARCH('Bulk Order Form'!K271,'Hamper Listing'!$A$2:$A$160)),"No Results"))</f>
        <v>A Chandon Gift Hamper</v>
      </c>
      <c r="B258" t="str">
        <v>All Chill, No Booze Beer Hamper</v>
      </c>
      <c r="C258" t="str">
        <v>Backyard Barby Essentials Crate</v>
      </c>
      <c r="D258" t="str">
        <v>Beer &amp; Wine Picnic Cooler Bag</v>
      </c>
      <c r="E258" t="str">
        <v>Bite Bundle Gourmet Snacks Hamper</v>
      </c>
      <c r="F258" t="str">
        <v>Bite Bundle Pasta Night Hamper</v>
      </c>
      <c r="G258" t="str">
        <v>Bite Bundle Snack Indulgence Hamper</v>
      </c>
      <c r="H258" t="str">
        <v>Bondi Essentials Gift Hamper</v>
      </c>
      <c r="I258" t="str">
        <v>Botanica Pamper Hamper</v>
      </c>
      <c r="J258" t="str">
        <v>Botanica Rose Chandon Gift</v>
      </c>
      <c r="K258" t="str">
        <v>Box Of Treats Easter Hamper</v>
      </c>
      <c r="L258" t="str">
        <v>Box Of Treats Hamper</v>
      </c>
      <c r="M258" t="str">
        <v>Car &amp; Wine Lovers Gift Hamper</v>
      </c>
      <c r="N258" t="str">
        <v>Car Chamois &amp; Red Wine Gift</v>
      </c>
      <c r="O258" t="str">
        <v>Car Chamois &amp; White Wine Gift</v>
      </c>
      <c r="P258" t="str">
        <v>Car Essentials Gift Pack</v>
      </c>
      <c r="Q258" t="str">
        <v>Caring For You Rest Time Gift Box</v>
      </c>
      <c r="R258" t="str">
        <v>Celebrate Shiraz Gift Box</v>
      </c>
      <c r="S258" t="str">
        <v>Chill Out Lager Hamper</v>
      </c>
      <c r="T258" t="str">
        <v>Chill Out Pale Ale Hamper</v>
      </c>
      <c r="U258" t="str">
        <v>Chivas Whisky &amp; Nuts Hamper</v>
      </c>
      <c r="V258" t="str">
        <v>Clay Date - Clay Sculpting Set For Two</v>
      </c>
      <c r="W258" t="str">
        <v>Connoisseur's Wine Collection Hamper</v>
      </c>
      <c r="X258" t="str">
        <v>Cuddle Up At Home</v>
      </c>
      <c r="Y258" t="str">
        <v>Dom Perignon Champagne Gift Hamper</v>
      </c>
      <c r="Z258" t="str">
        <v>Double Wine Canvas Shopper</v>
      </c>
      <c r="AA258" t="str">
        <v>Elegance Dom Perignon Gift Hamper</v>
      </c>
      <c r="AB258" t="str">
        <v>Elegant Shiraz Housewarming Gift Box</v>
      </c>
      <c r="AC258" t="str">
        <v>Entertain With Veuve Crate</v>
      </c>
      <c r="AD258" t="str">
        <v>For Her Essentials Hamper</v>
      </c>
      <c r="AE258" t="str">
        <v>Garden &amp; Pamper Hamper</v>
      </c>
      <c r="AF258" t="str">
        <v>Glenlivet 12 Premium Whisky Hamper</v>
      </c>
      <c r="AG258" t="str">
        <v>Glenmorangie Whisky Tasting Hamper</v>
      </c>
      <c r="AH258" t="str">
        <v>Golf &amp; Chill Pack Gift</v>
      </c>
      <c r="AI258" t="str">
        <v>Gourmet Cheeseboard Hamper</v>
      </c>
      <c r="AJ258" t="str">
        <v>Gourmet Red Wine Hamper</v>
      </c>
      <c r="AK258" t="str">
        <v>Gourmet Sauv Blanc Hamper</v>
      </c>
      <c r="AL258" t="str">
        <v>Gourmet Settlement Gift</v>
      </c>
      <c r="AM258" t="str">
        <v>Gourmet Sparkling Hamper</v>
      </c>
      <c r="AN258" t="str">
        <v>Gourmet White Wine Hamper</v>
      </c>
      <c r="AO258" t="str">
        <v>Heaps Normal for Heaps Cool Gents Gift</v>
      </c>
      <c r="AP258" t="str">
        <v>Her Comfort Care Gift</v>
      </c>
      <c r="AQ258" t="str">
        <v>Home Celebration Hamper</v>
      </c>
      <c r="AR258" t="str">
        <v>Hoppy Days Pale Ale, Snack &amp; Speaker Gift Hamper</v>
      </c>
      <c r="AS258" t="str">
        <v>Hoppy Easter Chocolate Gift Box</v>
      </c>
      <c r="AT258" t="str">
        <v>Hoppy Easter Sparkling Gift Basket</v>
      </c>
      <c r="AU258" t="str">
        <v>Johnnie Walker Whisky Hamper</v>
      </c>
      <c r="AV258" t="str">
        <v>Limoncello Picnic Party Cooler</v>
      </c>
      <c r="AW258" t="str">
        <v>Love You Beary Much Hamper</v>
      </c>
      <c r="AX258" t="str">
        <v>Luxurious Picnic Gift Hamper</v>
      </c>
      <c r="AY258" t="str">
        <v>Luxury Car &amp; St Hugo Shiraz Hamper</v>
      </c>
      <c r="AZ258" t="str">
        <v>Luxury Gift Hamper For Her</v>
      </c>
      <c r="BA258" t="str">
        <v>Luxury Gift Hamper For Him</v>
      </c>
      <c r="BB258" t="str">
        <v>Luxury Homebody Relaxation Gift Hamper</v>
      </c>
      <c r="BC258" t="str">
        <v>Luxury Moet Hamper</v>
      </c>
      <c r="BD258" t="str">
        <v>Made To Share Basket</v>
      </c>
      <c r="BE258" t="str">
        <v>Makers Mark Whisky Hamper</v>
      </c>
      <c r="BF258" t="str">
        <v>Market Munchies Canvas Bag</v>
      </c>
      <c r="BG258" t="str">
        <v>Mini Home Chef Gift Set</v>
      </c>
      <c r="BH258" t="str">
        <v>Mini Snack Gift Box</v>
      </c>
      <c r="BI258" t="str">
        <v>Moet Gift Hamper</v>
      </c>
      <c r="BJ258" t="str">
        <v>Moon Dog Brews for Him Hamper</v>
      </c>
      <c r="BK258" t="str">
        <v>Mum's Margs &amp; Me Time Gift Basket</v>
      </c>
      <c r="BL258" t="str">
        <v>Mum's Market Munchies Tote Gift</v>
      </c>
      <c r="BM258" t="str">
        <v>Mum's Red Wine &amp; Robe Hamper</v>
      </c>
      <c r="BN258" t="str">
        <v>Mum's Sip &amp; Snack Hamper</v>
      </c>
      <c r="BO258" t="str">
        <v>Mum's Sparkling &amp; Treats Hamper</v>
      </c>
      <c r="BP258" t="str">
        <v>Mum's Sweet Treat Hamper</v>
      </c>
      <c r="BQ258" t="str">
        <v>Opulent Tea Lovers Gift Set</v>
      </c>
      <c r="BR258" t="str">
        <v>Perk Me Up Coffee Hamper</v>
      </c>
      <c r="BS258" t="str">
        <v>Prosecco Celebration Hamper</v>
      </c>
      <c r="BT258" t="str">
        <v>Red &amp; White Wine Gift Box</v>
      </c>
      <c r="BU258" t="str">
        <v>Red Welcome Home Hamper</v>
      </c>
      <c r="BV258" t="str">
        <v>Red Wine &amp; Game Night In Hamper</v>
      </c>
      <c r="BW258" t="str">
        <v>Reset Mini Moment Gift Box</v>
      </c>
      <c r="BX258" t="str">
        <v>Rest &amp; Reset Wellness Gift Hamper</v>
      </c>
      <c r="BY258" t="str">
        <v>Retire In Style Hamper</v>
      </c>
      <c r="BZ258" t="str">
        <v>Robby's Entertainer Gift Pack</v>
      </c>
      <c r="CA258" t="str">
        <v>Robs Arvo BBQ Kit</v>
      </c>
      <c r="CB258" t="str">
        <v>Rob's Red Wine Tasting Hamper</v>
      </c>
      <c r="CC258" t="str">
        <v>Self Care For You Gift Box</v>
      </c>
      <c r="CD258" t="str">
        <v>Self Care Gift Hamper</v>
      </c>
      <c r="CE258" t="str">
        <v>Sip &amp; Snack Gift Hamper</v>
      </c>
      <c r="CF258" t="str">
        <v>Sparkling Celebration Car Gift Hamper</v>
      </c>
      <c r="CG258" t="str">
        <v>Summer Lovin' Shopper Bag</v>
      </c>
      <c r="CH258" t="str">
        <v>Sweet Chocolate Easter Hamper</v>
      </c>
      <c r="CI258" t="str">
        <v>Sweet Chocolate Hamper</v>
      </c>
      <c r="CJ258" t="str">
        <v>Sweet Easter Sharing Gift Hamper</v>
      </c>
      <c r="CK258" t="str">
        <v>Sweet Treats Gift Hamper</v>
      </c>
      <c r="CL258" t="str">
        <v>Take Care Gift Hamper</v>
      </c>
      <c r="CM258" t="str">
        <v>Tea &amp; Comfort Hamper</v>
      </c>
      <c r="CN258" t="str">
        <v>The Aberlour 'U R' Special Hamper</v>
      </c>
      <c r="CO258" t="str">
        <v>The Artisan Picnic Hamper</v>
      </c>
      <c r="CP258" t="str">
        <v>The BBQ Lover's Gift Box</v>
      </c>
      <c r="CQ258" t="str">
        <v>The Bondi Soap Indulgence 'Delight Me' Gift Box</v>
      </c>
      <c r="CR258" t="str">
        <v>The Coffee &amp; Crunch Bundle Hamper</v>
      </c>
      <c r="CS258" t="str">
        <v>The Coffee Lover's Gift</v>
      </c>
      <c r="CT258" t="str">
        <v>The Entertainer Crate</v>
      </c>
      <c r="CU258" t="str">
        <v>The Gents' Retreat Hamper</v>
      </c>
      <c r="CV258" t="str">
        <v>Thinking Of You Mini Moments Gift</v>
      </c>
      <c r="CW258" t="str">
        <v>Top Shelf Veuve &amp; Aberlour Whisky Gift</v>
      </c>
      <c r="CX258" t="str">
        <v>Ultimate Car Gift Pack With Meguiar's</v>
      </c>
      <c r="CY258" t="str">
        <v>Ultimate Party Pack</v>
      </c>
      <c r="CZ258" t="str">
        <v>Very Veuve Gift Hamper</v>
      </c>
      <c r="DA258" t="str">
        <v>Vitale Australian Botanicals House Essentials</v>
      </c>
      <c r="DB258" t="str">
        <v>Vitale Wellness Pamper Hamper</v>
      </c>
      <c r="DC258" t="str">
        <v>Vitality Pamper Hamper</v>
      </c>
      <c r="DD258" t="str">
        <v>Welcome Home Cheeseboard &amp; Olive Oil</v>
      </c>
      <c r="DE258" t="str">
        <v>Welcome Home Cheeseboard &amp; Red Wine</v>
      </c>
      <c r="DF258" t="str">
        <v>Wine &amp; Antipasto Hamper</v>
      </c>
      <c r="DG258" t="str">
        <v>Wine &amp; Chocolate Collection</v>
      </c>
      <c r="DH258" t="str">
        <v>With Love Sparkling Hamper</v>
      </c>
      <c r="DI258" t="str">
        <v>Yes Way Rose Hamper</v>
      </c>
      <c r="DJ258" t="str">
        <v>You're Amazing Mini Moments Gift</v>
      </c>
      <c r="DK258" t="str">
        <v>Zonzo Roro Apertivo Spritz &amp; Snack Set Gift</v>
      </c>
      <c r="DL258" t="str">
        <v>Zonzo Vodka Celebration Hamper</v>
      </c>
      <c r="DM258" t="str">
        <v>Custom Hamper</v>
      </c>
    </row>
    <row r="259" spans="1:117" x14ac:dyDescent="0.25">
      <c r="A259" s="62" t="str" cm="1">
        <f t="array" ref="A259:DM259">TRANSPOSE(_xlfn._xlws.FILTER('Hamper Listing'!$A$2:$A$160,ISNUMBER(SEARCH('Bulk Order Form'!K272,'Hamper Listing'!$A$2:$A$160)),"No Results"))</f>
        <v>A Chandon Gift Hamper</v>
      </c>
      <c r="B259" t="str">
        <v>All Chill, No Booze Beer Hamper</v>
      </c>
      <c r="C259" t="str">
        <v>Backyard Barby Essentials Crate</v>
      </c>
      <c r="D259" t="str">
        <v>Beer &amp; Wine Picnic Cooler Bag</v>
      </c>
      <c r="E259" t="str">
        <v>Bite Bundle Gourmet Snacks Hamper</v>
      </c>
      <c r="F259" t="str">
        <v>Bite Bundle Pasta Night Hamper</v>
      </c>
      <c r="G259" t="str">
        <v>Bite Bundle Snack Indulgence Hamper</v>
      </c>
      <c r="H259" t="str">
        <v>Bondi Essentials Gift Hamper</v>
      </c>
      <c r="I259" t="str">
        <v>Botanica Pamper Hamper</v>
      </c>
      <c r="J259" t="str">
        <v>Botanica Rose Chandon Gift</v>
      </c>
      <c r="K259" t="str">
        <v>Box Of Treats Easter Hamper</v>
      </c>
      <c r="L259" t="str">
        <v>Box Of Treats Hamper</v>
      </c>
      <c r="M259" t="str">
        <v>Car &amp; Wine Lovers Gift Hamper</v>
      </c>
      <c r="N259" t="str">
        <v>Car Chamois &amp; Red Wine Gift</v>
      </c>
      <c r="O259" t="str">
        <v>Car Chamois &amp; White Wine Gift</v>
      </c>
      <c r="P259" t="str">
        <v>Car Essentials Gift Pack</v>
      </c>
      <c r="Q259" t="str">
        <v>Caring For You Rest Time Gift Box</v>
      </c>
      <c r="R259" t="str">
        <v>Celebrate Shiraz Gift Box</v>
      </c>
      <c r="S259" t="str">
        <v>Chill Out Lager Hamper</v>
      </c>
      <c r="T259" t="str">
        <v>Chill Out Pale Ale Hamper</v>
      </c>
      <c r="U259" t="str">
        <v>Chivas Whisky &amp; Nuts Hamper</v>
      </c>
      <c r="V259" t="str">
        <v>Clay Date - Clay Sculpting Set For Two</v>
      </c>
      <c r="W259" t="str">
        <v>Connoisseur's Wine Collection Hamper</v>
      </c>
      <c r="X259" t="str">
        <v>Cuddle Up At Home</v>
      </c>
      <c r="Y259" t="str">
        <v>Dom Perignon Champagne Gift Hamper</v>
      </c>
      <c r="Z259" t="str">
        <v>Double Wine Canvas Shopper</v>
      </c>
      <c r="AA259" t="str">
        <v>Elegance Dom Perignon Gift Hamper</v>
      </c>
      <c r="AB259" t="str">
        <v>Elegant Shiraz Housewarming Gift Box</v>
      </c>
      <c r="AC259" t="str">
        <v>Entertain With Veuve Crate</v>
      </c>
      <c r="AD259" t="str">
        <v>For Her Essentials Hamper</v>
      </c>
      <c r="AE259" t="str">
        <v>Garden &amp; Pamper Hamper</v>
      </c>
      <c r="AF259" t="str">
        <v>Glenlivet 12 Premium Whisky Hamper</v>
      </c>
      <c r="AG259" t="str">
        <v>Glenmorangie Whisky Tasting Hamper</v>
      </c>
      <c r="AH259" t="str">
        <v>Golf &amp; Chill Pack Gift</v>
      </c>
      <c r="AI259" t="str">
        <v>Gourmet Cheeseboard Hamper</v>
      </c>
      <c r="AJ259" t="str">
        <v>Gourmet Red Wine Hamper</v>
      </c>
      <c r="AK259" t="str">
        <v>Gourmet Sauv Blanc Hamper</v>
      </c>
      <c r="AL259" t="str">
        <v>Gourmet Settlement Gift</v>
      </c>
      <c r="AM259" t="str">
        <v>Gourmet Sparkling Hamper</v>
      </c>
      <c r="AN259" t="str">
        <v>Gourmet White Wine Hamper</v>
      </c>
      <c r="AO259" t="str">
        <v>Heaps Normal for Heaps Cool Gents Gift</v>
      </c>
      <c r="AP259" t="str">
        <v>Her Comfort Care Gift</v>
      </c>
      <c r="AQ259" t="str">
        <v>Home Celebration Hamper</v>
      </c>
      <c r="AR259" t="str">
        <v>Hoppy Days Pale Ale, Snack &amp; Speaker Gift Hamper</v>
      </c>
      <c r="AS259" t="str">
        <v>Hoppy Easter Chocolate Gift Box</v>
      </c>
      <c r="AT259" t="str">
        <v>Hoppy Easter Sparkling Gift Basket</v>
      </c>
      <c r="AU259" t="str">
        <v>Johnnie Walker Whisky Hamper</v>
      </c>
      <c r="AV259" t="str">
        <v>Limoncello Picnic Party Cooler</v>
      </c>
      <c r="AW259" t="str">
        <v>Love You Beary Much Hamper</v>
      </c>
      <c r="AX259" t="str">
        <v>Luxurious Picnic Gift Hamper</v>
      </c>
      <c r="AY259" t="str">
        <v>Luxury Car &amp; St Hugo Shiraz Hamper</v>
      </c>
      <c r="AZ259" t="str">
        <v>Luxury Gift Hamper For Her</v>
      </c>
      <c r="BA259" t="str">
        <v>Luxury Gift Hamper For Him</v>
      </c>
      <c r="BB259" t="str">
        <v>Luxury Homebody Relaxation Gift Hamper</v>
      </c>
      <c r="BC259" t="str">
        <v>Luxury Moet Hamper</v>
      </c>
      <c r="BD259" t="str">
        <v>Made To Share Basket</v>
      </c>
      <c r="BE259" t="str">
        <v>Makers Mark Whisky Hamper</v>
      </c>
      <c r="BF259" t="str">
        <v>Market Munchies Canvas Bag</v>
      </c>
      <c r="BG259" t="str">
        <v>Mini Home Chef Gift Set</v>
      </c>
      <c r="BH259" t="str">
        <v>Mini Snack Gift Box</v>
      </c>
      <c r="BI259" t="str">
        <v>Moet Gift Hamper</v>
      </c>
      <c r="BJ259" t="str">
        <v>Moon Dog Brews for Him Hamper</v>
      </c>
      <c r="BK259" t="str">
        <v>Mum's Margs &amp; Me Time Gift Basket</v>
      </c>
      <c r="BL259" t="str">
        <v>Mum's Market Munchies Tote Gift</v>
      </c>
      <c r="BM259" t="str">
        <v>Mum's Red Wine &amp; Robe Hamper</v>
      </c>
      <c r="BN259" t="str">
        <v>Mum's Sip &amp; Snack Hamper</v>
      </c>
      <c r="BO259" t="str">
        <v>Mum's Sparkling &amp; Treats Hamper</v>
      </c>
      <c r="BP259" t="str">
        <v>Mum's Sweet Treat Hamper</v>
      </c>
      <c r="BQ259" t="str">
        <v>Opulent Tea Lovers Gift Set</v>
      </c>
      <c r="BR259" t="str">
        <v>Perk Me Up Coffee Hamper</v>
      </c>
      <c r="BS259" t="str">
        <v>Prosecco Celebration Hamper</v>
      </c>
      <c r="BT259" t="str">
        <v>Red &amp; White Wine Gift Box</v>
      </c>
      <c r="BU259" t="str">
        <v>Red Welcome Home Hamper</v>
      </c>
      <c r="BV259" t="str">
        <v>Red Wine &amp; Game Night In Hamper</v>
      </c>
      <c r="BW259" t="str">
        <v>Reset Mini Moment Gift Box</v>
      </c>
      <c r="BX259" t="str">
        <v>Rest &amp; Reset Wellness Gift Hamper</v>
      </c>
      <c r="BY259" t="str">
        <v>Retire In Style Hamper</v>
      </c>
      <c r="BZ259" t="str">
        <v>Robby's Entertainer Gift Pack</v>
      </c>
      <c r="CA259" t="str">
        <v>Robs Arvo BBQ Kit</v>
      </c>
      <c r="CB259" t="str">
        <v>Rob's Red Wine Tasting Hamper</v>
      </c>
      <c r="CC259" t="str">
        <v>Self Care For You Gift Box</v>
      </c>
      <c r="CD259" t="str">
        <v>Self Care Gift Hamper</v>
      </c>
      <c r="CE259" t="str">
        <v>Sip &amp; Snack Gift Hamper</v>
      </c>
      <c r="CF259" t="str">
        <v>Sparkling Celebration Car Gift Hamper</v>
      </c>
      <c r="CG259" t="str">
        <v>Summer Lovin' Shopper Bag</v>
      </c>
      <c r="CH259" t="str">
        <v>Sweet Chocolate Easter Hamper</v>
      </c>
      <c r="CI259" t="str">
        <v>Sweet Chocolate Hamper</v>
      </c>
      <c r="CJ259" t="str">
        <v>Sweet Easter Sharing Gift Hamper</v>
      </c>
      <c r="CK259" t="str">
        <v>Sweet Treats Gift Hamper</v>
      </c>
      <c r="CL259" t="str">
        <v>Take Care Gift Hamper</v>
      </c>
      <c r="CM259" t="str">
        <v>Tea &amp; Comfort Hamper</v>
      </c>
      <c r="CN259" t="str">
        <v>The Aberlour 'U R' Special Hamper</v>
      </c>
      <c r="CO259" t="str">
        <v>The Artisan Picnic Hamper</v>
      </c>
      <c r="CP259" t="str">
        <v>The BBQ Lover's Gift Box</v>
      </c>
      <c r="CQ259" t="str">
        <v>The Bondi Soap Indulgence 'Delight Me' Gift Box</v>
      </c>
      <c r="CR259" t="str">
        <v>The Coffee &amp; Crunch Bundle Hamper</v>
      </c>
      <c r="CS259" t="str">
        <v>The Coffee Lover's Gift</v>
      </c>
      <c r="CT259" t="str">
        <v>The Entertainer Crate</v>
      </c>
      <c r="CU259" t="str">
        <v>The Gents' Retreat Hamper</v>
      </c>
      <c r="CV259" t="str">
        <v>Thinking Of You Mini Moments Gift</v>
      </c>
      <c r="CW259" t="str">
        <v>Top Shelf Veuve &amp; Aberlour Whisky Gift</v>
      </c>
      <c r="CX259" t="str">
        <v>Ultimate Car Gift Pack With Meguiar's</v>
      </c>
      <c r="CY259" t="str">
        <v>Ultimate Party Pack</v>
      </c>
      <c r="CZ259" t="str">
        <v>Very Veuve Gift Hamper</v>
      </c>
      <c r="DA259" t="str">
        <v>Vitale Australian Botanicals House Essentials</v>
      </c>
      <c r="DB259" t="str">
        <v>Vitale Wellness Pamper Hamper</v>
      </c>
      <c r="DC259" t="str">
        <v>Vitality Pamper Hamper</v>
      </c>
      <c r="DD259" t="str">
        <v>Welcome Home Cheeseboard &amp; Olive Oil</v>
      </c>
      <c r="DE259" t="str">
        <v>Welcome Home Cheeseboard &amp; Red Wine</v>
      </c>
      <c r="DF259" t="str">
        <v>Wine &amp; Antipasto Hamper</v>
      </c>
      <c r="DG259" t="str">
        <v>Wine &amp; Chocolate Collection</v>
      </c>
      <c r="DH259" t="str">
        <v>With Love Sparkling Hamper</v>
      </c>
      <c r="DI259" t="str">
        <v>Yes Way Rose Hamper</v>
      </c>
      <c r="DJ259" t="str">
        <v>You're Amazing Mini Moments Gift</v>
      </c>
      <c r="DK259" t="str">
        <v>Zonzo Roro Apertivo Spritz &amp; Snack Set Gift</v>
      </c>
      <c r="DL259" t="str">
        <v>Zonzo Vodka Celebration Hamper</v>
      </c>
      <c r="DM259" t="str">
        <v>Custom Hamper</v>
      </c>
    </row>
    <row r="260" spans="1:117" x14ac:dyDescent="0.25">
      <c r="A260" s="62" t="str" cm="1">
        <f t="array" ref="A260:DM260">TRANSPOSE(_xlfn._xlws.FILTER('Hamper Listing'!$A$2:$A$160,ISNUMBER(SEARCH('Bulk Order Form'!K273,'Hamper Listing'!$A$2:$A$160)),"No Results"))</f>
        <v>A Chandon Gift Hamper</v>
      </c>
      <c r="B260" t="str">
        <v>All Chill, No Booze Beer Hamper</v>
      </c>
      <c r="C260" t="str">
        <v>Backyard Barby Essentials Crate</v>
      </c>
      <c r="D260" t="str">
        <v>Beer &amp; Wine Picnic Cooler Bag</v>
      </c>
      <c r="E260" t="str">
        <v>Bite Bundle Gourmet Snacks Hamper</v>
      </c>
      <c r="F260" t="str">
        <v>Bite Bundle Pasta Night Hamper</v>
      </c>
      <c r="G260" t="str">
        <v>Bite Bundle Snack Indulgence Hamper</v>
      </c>
      <c r="H260" t="str">
        <v>Bondi Essentials Gift Hamper</v>
      </c>
      <c r="I260" t="str">
        <v>Botanica Pamper Hamper</v>
      </c>
      <c r="J260" t="str">
        <v>Botanica Rose Chandon Gift</v>
      </c>
      <c r="K260" t="str">
        <v>Box Of Treats Easter Hamper</v>
      </c>
      <c r="L260" t="str">
        <v>Box Of Treats Hamper</v>
      </c>
      <c r="M260" t="str">
        <v>Car &amp; Wine Lovers Gift Hamper</v>
      </c>
      <c r="N260" t="str">
        <v>Car Chamois &amp; Red Wine Gift</v>
      </c>
      <c r="O260" t="str">
        <v>Car Chamois &amp; White Wine Gift</v>
      </c>
      <c r="P260" t="str">
        <v>Car Essentials Gift Pack</v>
      </c>
      <c r="Q260" t="str">
        <v>Caring For You Rest Time Gift Box</v>
      </c>
      <c r="R260" t="str">
        <v>Celebrate Shiraz Gift Box</v>
      </c>
      <c r="S260" t="str">
        <v>Chill Out Lager Hamper</v>
      </c>
      <c r="T260" t="str">
        <v>Chill Out Pale Ale Hamper</v>
      </c>
      <c r="U260" t="str">
        <v>Chivas Whisky &amp; Nuts Hamper</v>
      </c>
      <c r="V260" t="str">
        <v>Clay Date - Clay Sculpting Set For Two</v>
      </c>
      <c r="W260" t="str">
        <v>Connoisseur's Wine Collection Hamper</v>
      </c>
      <c r="X260" t="str">
        <v>Cuddle Up At Home</v>
      </c>
      <c r="Y260" t="str">
        <v>Dom Perignon Champagne Gift Hamper</v>
      </c>
      <c r="Z260" t="str">
        <v>Double Wine Canvas Shopper</v>
      </c>
      <c r="AA260" t="str">
        <v>Elegance Dom Perignon Gift Hamper</v>
      </c>
      <c r="AB260" t="str">
        <v>Elegant Shiraz Housewarming Gift Box</v>
      </c>
      <c r="AC260" t="str">
        <v>Entertain With Veuve Crate</v>
      </c>
      <c r="AD260" t="str">
        <v>For Her Essentials Hamper</v>
      </c>
      <c r="AE260" t="str">
        <v>Garden &amp; Pamper Hamper</v>
      </c>
      <c r="AF260" t="str">
        <v>Glenlivet 12 Premium Whisky Hamper</v>
      </c>
      <c r="AG260" t="str">
        <v>Glenmorangie Whisky Tasting Hamper</v>
      </c>
      <c r="AH260" t="str">
        <v>Golf &amp; Chill Pack Gift</v>
      </c>
      <c r="AI260" t="str">
        <v>Gourmet Cheeseboard Hamper</v>
      </c>
      <c r="AJ260" t="str">
        <v>Gourmet Red Wine Hamper</v>
      </c>
      <c r="AK260" t="str">
        <v>Gourmet Sauv Blanc Hamper</v>
      </c>
      <c r="AL260" t="str">
        <v>Gourmet Settlement Gift</v>
      </c>
      <c r="AM260" t="str">
        <v>Gourmet Sparkling Hamper</v>
      </c>
      <c r="AN260" t="str">
        <v>Gourmet White Wine Hamper</v>
      </c>
      <c r="AO260" t="str">
        <v>Heaps Normal for Heaps Cool Gents Gift</v>
      </c>
      <c r="AP260" t="str">
        <v>Her Comfort Care Gift</v>
      </c>
      <c r="AQ260" t="str">
        <v>Home Celebration Hamper</v>
      </c>
      <c r="AR260" t="str">
        <v>Hoppy Days Pale Ale, Snack &amp; Speaker Gift Hamper</v>
      </c>
      <c r="AS260" t="str">
        <v>Hoppy Easter Chocolate Gift Box</v>
      </c>
      <c r="AT260" t="str">
        <v>Hoppy Easter Sparkling Gift Basket</v>
      </c>
      <c r="AU260" t="str">
        <v>Johnnie Walker Whisky Hamper</v>
      </c>
      <c r="AV260" t="str">
        <v>Limoncello Picnic Party Cooler</v>
      </c>
      <c r="AW260" t="str">
        <v>Love You Beary Much Hamper</v>
      </c>
      <c r="AX260" t="str">
        <v>Luxurious Picnic Gift Hamper</v>
      </c>
      <c r="AY260" t="str">
        <v>Luxury Car &amp; St Hugo Shiraz Hamper</v>
      </c>
      <c r="AZ260" t="str">
        <v>Luxury Gift Hamper For Her</v>
      </c>
      <c r="BA260" t="str">
        <v>Luxury Gift Hamper For Him</v>
      </c>
      <c r="BB260" t="str">
        <v>Luxury Homebody Relaxation Gift Hamper</v>
      </c>
      <c r="BC260" t="str">
        <v>Luxury Moet Hamper</v>
      </c>
      <c r="BD260" t="str">
        <v>Made To Share Basket</v>
      </c>
      <c r="BE260" t="str">
        <v>Makers Mark Whisky Hamper</v>
      </c>
      <c r="BF260" t="str">
        <v>Market Munchies Canvas Bag</v>
      </c>
      <c r="BG260" t="str">
        <v>Mini Home Chef Gift Set</v>
      </c>
      <c r="BH260" t="str">
        <v>Mini Snack Gift Box</v>
      </c>
      <c r="BI260" t="str">
        <v>Moet Gift Hamper</v>
      </c>
      <c r="BJ260" t="str">
        <v>Moon Dog Brews for Him Hamper</v>
      </c>
      <c r="BK260" t="str">
        <v>Mum's Margs &amp; Me Time Gift Basket</v>
      </c>
      <c r="BL260" t="str">
        <v>Mum's Market Munchies Tote Gift</v>
      </c>
      <c r="BM260" t="str">
        <v>Mum's Red Wine &amp; Robe Hamper</v>
      </c>
      <c r="BN260" t="str">
        <v>Mum's Sip &amp; Snack Hamper</v>
      </c>
      <c r="BO260" t="str">
        <v>Mum's Sparkling &amp; Treats Hamper</v>
      </c>
      <c r="BP260" t="str">
        <v>Mum's Sweet Treat Hamper</v>
      </c>
      <c r="BQ260" t="str">
        <v>Opulent Tea Lovers Gift Set</v>
      </c>
      <c r="BR260" t="str">
        <v>Perk Me Up Coffee Hamper</v>
      </c>
      <c r="BS260" t="str">
        <v>Prosecco Celebration Hamper</v>
      </c>
      <c r="BT260" t="str">
        <v>Red &amp; White Wine Gift Box</v>
      </c>
      <c r="BU260" t="str">
        <v>Red Welcome Home Hamper</v>
      </c>
      <c r="BV260" t="str">
        <v>Red Wine &amp; Game Night In Hamper</v>
      </c>
      <c r="BW260" t="str">
        <v>Reset Mini Moment Gift Box</v>
      </c>
      <c r="BX260" t="str">
        <v>Rest &amp; Reset Wellness Gift Hamper</v>
      </c>
      <c r="BY260" t="str">
        <v>Retire In Style Hamper</v>
      </c>
      <c r="BZ260" t="str">
        <v>Robby's Entertainer Gift Pack</v>
      </c>
      <c r="CA260" t="str">
        <v>Robs Arvo BBQ Kit</v>
      </c>
      <c r="CB260" t="str">
        <v>Rob's Red Wine Tasting Hamper</v>
      </c>
      <c r="CC260" t="str">
        <v>Self Care For You Gift Box</v>
      </c>
      <c r="CD260" t="str">
        <v>Self Care Gift Hamper</v>
      </c>
      <c r="CE260" t="str">
        <v>Sip &amp; Snack Gift Hamper</v>
      </c>
      <c r="CF260" t="str">
        <v>Sparkling Celebration Car Gift Hamper</v>
      </c>
      <c r="CG260" t="str">
        <v>Summer Lovin' Shopper Bag</v>
      </c>
      <c r="CH260" t="str">
        <v>Sweet Chocolate Easter Hamper</v>
      </c>
      <c r="CI260" t="str">
        <v>Sweet Chocolate Hamper</v>
      </c>
      <c r="CJ260" t="str">
        <v>Sweet Easter Sharing Gift Hamper</v>
      </c>
      <c r="CK260" t="str">
        <v>Sweet Treats Gift Hamper</v>
      </c>
      <c r="CL260" t="str">
        <v>Take Care Gift Hamper</v>
      </c>
      <c r="CM260" t="str">
        <v>Tea &amp; Comfort Hamper</v>
      </c>
      <c r="CN260" t="str">
        <v>The Aberlour 'U R' Special Hamper</v>
      </c>
      <c r="CO260" t="str">
        <v>The Artisan Picnic Hamper</v>
      </c>
      <c r="CP260" t="str">
        <v>The BBQ Lover's Gift Box</v>
      </c>
      <c r="CQ260" t="str">
        <v>The Bondi Soap Indulgence 'Delight Me' Gift Box</v>
      </c>
      <c r="CR260" t="str">
        <v>The Coffee &amp; Crunch Bundle Hamper</v>
      </c>
      <c r="CS260" t="str">
        <v>The Coffee Lover's Gift</v>
      </c>
      <c r="CT260" t="str">
        <v>The Entertainer Crate</v>
      </c>
      <c r="CU260" t="str">
        <v>The Gents' Retreat Hamper</v>
      </c>
      <c r="CV260" t="str">
        <v>Thinking Of You Mini Moments Gift</v>
      </c>
      <c r="CW260" t="str">
        <v>Top Shelf Veuve &amp; Aberlour Whisky Gift</v>
      </c>
      <c r="CX260" t="str">
        <v>Ultimate Car Gift Pack With Meguiar's</v>
      </c>
      <c r="CY260" t="str">
        <v>Ultimate Party Pack</v>
      </c>
      <c r="CZ260" t="str">
        <v>Very Veuve Gift Hamper</v>
      </c>
      <c r="DA260" t="str">
        <v>Vitale Australian Botanicals House Essentials</v>
      </c>
      <c r="DB260" t="str">
        <v>Vitale Wellness Pamper Hamper</v>
      </c>
      <c r="DC260" t="str">
        <v>Vitality Pamper Hamper</v>
      </c>
      <c r="DD260" t="str">
        <v>Welcome Home Cheeseboard &amp; Olive Oil</v>
      </c>
      <c r="DE260" t="str">
        <v>Welcome Home Cheeseboard &amp; Red Wine</v>
      </c>
      <c r="DF260" t="str">
        <v>Wine &amp; Antipasto Hamper</v>
      </c>
      <c r="DG260" t="str">
        <v>Wine &amp; Chocolate Collection</v>
      </c>
      <c r="DH260" t="str">
        <v>With Love Sparkling Hamper</v>
      </c>
      <c r="DI260" t="str">
        <v>Yes Way Rose Hamper</v>
      </c>
      <c r="DJ260" t="str">
        <v>You're Amazing Mini Moments Gift</v>
      </c>
      <c r="DK260" t="str">
        <v>Zonzo Roro Apertivo Spritz &amp; Snack Set Gift</v>
      </c>
      <c r="DL260" t="str">
        <v>Zonzo Vodka Celebration Hamper</v>
      </c>
      <c r="DM260" t="str">
        <v>Custom Hamper</v>
      </c>
    </row>
    <row r="261" spans="1:117" x14ac:dyDescent="0.25">
      <c r="A261" s="62" t="str" cm="1">
        <f t="array" ref="A261:DM261">TRANSPOSE(_xlfn._xlws.FILTER('Hamper Listing'!$A$2:$A$160,ISNUMBER(SEARCH('Bulk Order Form'!K274,'Hamper Listing'!$A$2:$A$160)),"No Results"))</f>
        <v>A Chandon Gift Hamper</v>
      </c>
      <c r="B261" t="str">
        <v>All Chill, No Booze Beer Hamper</v>
      </c>
      <c r="C261" t="str">
        <v>Backyard Barby Essentials Crate</v>
      </c>
      <c r="D261" t="str">
        <v>Beer &amp; Wine Picnic Cooler Bag</v>
      </c>
      <c r="E261" t="str">
        <v>Bite Bundle Gourmet Snacks Hamper</v>
      </c>
      <c r="F261" t="str">
        <v>Bite Bundle Pasta Night Hamper</v>
      </c>
      <c r="G261" t="str">
        <v>Bite Bundle Snack Indulgence Hamper</v>
      </c>
      <c r="H261" t="str">
        <v>Bondi Essentials Gift Hamper</v>
      </c>
      <c r="I261" t="str">
        <v>Botanica Pamper Hamper</v>
      </c>
      <c r="J261" t="str">
        <v>Botanica Rose Chandon Gift</v>
      </c>
      <c r="K261" t="str">
        <v>Box Of Treats Easter Hamper</v>
      </c>
      <c r="L261" t="str">
        <v>Box Of Treats Hamper</v>
      </c>
      <c r="M261" t="str">
        <v>Car &amp; Wine Lovers Gift Hamper</v>
      </c>
      <c r="N261" t="str">
        <v>Car Chamois &amp; Red Wine Gift</v>
      </c>
      <c r="O261" t="str">
        <v>Car Chamois &amp; White Wine Gift</v>
      </c>
      <c r="P261" t="str">
        <v>Car Essentials Gift Pack</v>
      </c>
      <c r="Q261" t="str">
        <v>Caring For You Rest Time Gift Box</v>
      </c>
      <c r="R261" t="str">
        <v>Celebrate Shiraz Gift Box</v>
      </c>
      <c r="S261" t="str">
        <v>Chill Out Lager Hamper</v>
      </c>
      <c r="T261" t="str">
        <v>Chill Out Pale Ale Hamper</v>
      </c>
      <c r="U261" t="str">
        <v>Chivas Whisky &amp; Nuts Hamper</v>
      </c>
      <c r="V261" t="str">
        <v>Clay Date - Clay Sculpting Set For Two</v>
      </c>
      <c r="W261" t="str">
        <v>Connoisseur's Wine Collection Hamper</v>
      </c>
      <c r="X261" t="str">
        <v>Cuddle Up At Home</v>
      </c>
      <c r="Y261" t="str">
        <v>Dom Perignon Champagne Gift Hamper</v>
      </c>
      <c r="Z261" t="str">
        <v>Double Wine Canvas Shopper</v>
      </c>
      <c r="AA261" t="str">
        <v>Elegance Dom Perignon Gift Hamper</v>
      </c>
      <c r="AB261" t="str">
        <v>Elegant Shiraz Housewarming Gift Box</v>
      </c>
      <c r="AC261" t="str">
        <v>Entertain With Veuve Crate</v>
      </c>
      <c r="AD261" t="str">
        <v>For Her Essentials Hamper</v>
      </c>
      <c r="AE261" t="str">
        <v>Garden &amp; Pamper Hamper</v>
      </c>
      <c r="AF261" t="str">
        <v>Glenlivet 12 Premium Whisky Hamper</v>
      </c>
      <c r="AG261" t="str">
        <v>Glenmorangie Whisky Tasting Hamper</v>
      </c>
      <c r="AH261" t="str">
        <v>Golf &amp; Chill Pack Gift</v>
      </c>
      <c r="AI261" t="str">
        <v>Gourmet Cheeseboard Hamper</v>
      </c>
      <c r="AJ261" t="str">
        <v>Gourmet Red Wine Hamper</v>
      </c>
      <c r="AK261" t="str">
        <v>Gourmet Sauv Blanc Hamper</v>
      </c>
      <c r="AL261" t="str">
        <v>Gourmet Settlement Gift</v>
      </c>
      <c r="AM261" t="str">
        <v>Gourmet Sparkling Hamper</v>
      </c>
      <c r="AN261" t="str">
        <v>Gourmet White Wine Hamper</v>
      </c>
      <c r="AO261" t="str">
        <v>Heaps Normal for Heaps Cool Gents Gift</v>
      </c>
      <c r="AP261" t="str">
        <v>Her Comfort Care Gift</v>
      </c>
      <c r="AQ261" t="str">
        <v>Home Celebration Hamper</v>
      </c>
      <c r="AR261" t="str">
        <v>Hoppy Days Pale Ale, Snack &amp; Speaker Gift Hamper</v>
      </c>
      <c r="AS261" t="str">
        <v>Hoppy Easter Chocolate Gift Box</v>
      </c>
      <c r="AT261" t="str">
        <v>Hoppy Easter Sparkling Gift Basket</v>
      </c>
      <c r="AU261" t="str">
        <v>Johnnie Walker Whisky Hamper</v>
      </c>
      <c r="AV261" t="str">
        <v>Limoncello Picnic Party Cooler</v>
      </c>
      <c r="AW261" t="str">
        <v>Love You Beary Much Hamper</v>
      </c>
      <c r="AX261" t="str">
        <v>Luxurious Picnic Gift Hamper</v>
      </c>
      <c r="AY261" t="str">
        <v>Luxury Car &amp; St Hugo Shiraz Hamper</v>
      </c>
      <c r="AZ261" t="str">
        <v>Luxury Gift Hamper For Her</v>
      </c>
      <c r="BA261" t="str">
        <v>Luxury Gift Hamper For Him</v>
      </c>
      <c r="BB261" t="str">
        <v>Luxury Homebody Relaxation Gift Hamper</v>
      </c>
      <c r="BC261" t="str">
        <v>Luxury Moet Hamper</v>
      </c>
      <c r="BD261" t="str">
        <v>Made To Share Basket</v>
      </c>
      <c r="BE261" t="str">
        <v>Makers Mark Whisky Hamper</v>
      </c>
      <c r="BF261" t="str">
        <v>Market Munchies Canvas Bag</v>
      </c>
      <c r="BG261" t="str">
        <v>Mini Home Chef Gift Set</v>
      </c>
      <c r="BH261" t="str">
        <v>Mini Snack Gift Box</v>
      </c>
      <c r="BI261" t="str">
        <v>Moet Gift Hamper</v>
      </c>
      <c r="BJ261" t="str">
        <v>Moon Dog Brews for Him Hamper</v>
      </c>
      <c r="BK261" t="str">
        <v>Mum's Margs &amp; Me Time Gift Basket</v>
      </c>
      <c r="BL261" t="str">
        <v>Mum's Market Munchies Tote Gift</v>
      </c>
      <c r="BM261" t="str">
        <v>Mum's Red Wine &amp; Robe Hamper</v>
      </c>
      <c r="BN261" t="str">
        <v>Mum's Sip &amp; Snack Hamper</v>
      </c>
      <c r="BO261" t="str">
        <v>Mum's Sparkling &amp; Treats Hamper</v>
      </c>
      <c r="BP261" t="str">
        <v>Mum's Sweet Treat Hamper</v>
      </c>
      <c r="BQ261" t="str">
        <v>Opulent Tea Lovers Gift Set</v>
      </c>
      <c r="BR261" t="str">
        <v>Perk Me Up Coffee Hamper</v>
      </c>
      <c r="BS261" t="str">
        <v>Prosecco Celebration Hamper</v>
      </c>
      <c r="BT261" t="str">
        <v>Red &amp; White Wine Gift Box</v>
      </c>
      <c r="BU261" t="str">
        <v>Red Welcome Home Hamper</v>
      </c>
      <c r="BV261" t="str">
        <v>Red Wine &amp; Game Night In Hamper</v>
      </c>
      <c r="BW261" t="str">
        <v>Reset Mini Moment Gift Box</v>
      </c>
      <c r="BX261" t="str">
        <v>Rest &amp; Reset Wellness Gift Hamper</v>
      </c>
      <c r="BY261" t="str">
        <v>Retire In Style Hamper</v>
      </c>
      <c r="BZ261" t="str">
        <v>Robby's Entertainer Gift Pack</v>
      </c>
      <c r="CA261" t="str">
        <v>Robs Arvo BBQ Kit</v>
      </c>
      <c r="CB261" t="str">
        <v>Rob's Red Wine Tasting Hamper</v>
      </c>
      <c r="CC261" t="str">
        <v>Self Care For You Gift Box</v>
      </c>
      <c r="CD261" t="str">
        <v>Self Care Gift Hamper</v>
      </c>
      <c r="CE261" t="str">
        <v>Sip &amp; Snack Gift Hamper</v>
      </c>
      <c r="CF261" t="str">
        <v>Sparkling Celebration Car Gift Hamper</v>
      </c>
      <c r="CG261" t="str">
        <v>Summer Lovin' Shopper Bag</v>
      </c>
      <c r="CH261" t="str">
        <v>Sweet Chocolate Easter Hamper</v>
      </c>
      <c r="CI261" t="str">
        <v>Sweet Chocolate Hamper</v>
      </c>
      <c r="CJ261" t="str">
        <v>Sweet Easter Sharing Gift Hamper</v>
      </c>
      <c r="CK261" t="str">
        <v>Sweet Treats Gift Hamper</v>
      </c>
      <c r="CL261" t="str">
        <v>Take Care Gift Hamper</v>
      </c>
      <c r="CM261" t="str">
        <v>Tea &amp; Comfort Hamper</v>
      </c>
      <c r="CN261" t="str">
        <v>The Aberlour 'U R' Special Hamper</v>
      </c>
      <c r="CO261" t="str">
        <v>The Artisan Picnic Hamper</v>
      </c>
      <c r="CP261" t="str">
        <v>The BBQ Lover's Gift Box</v>
      </c>
      <c r="CQ261" t="str">
        <v>The Bondi Soap Indulgence 'Delight Me' Gift Box</v>
      </c>
      <c r="CR261" t="str">
        <v>The Coffee &amp; Crunch Bundle Hamper</v>
      </c>
      <c r="CS261" t="str">
        <v>The Coffee Lover's Gift</v>
      </c>
      <c r="CT261" t="str">
        <v>The Entertainer Crate</v>
      </c>
      <c r="CU261" t="str">
        <v>The Gents' Retreat Hamper</v>
      </c>
      <c r="CV261" t="str">
        <v>Thinking Of You Mini Moments Gift</v>
      </c>
      <c r="CW261" t="str">
        <v>Top Shelf Veuve &amp; Aberlour Whisky Gift</v>
      </c>
      <c r="CX261" t="str">
        <v>Ultimate Car Gift Pack With Meguiar's</v>
      </c>
      <c r="CY261" t="str">
        <v>Ultimate Party Pack</v>
      </c>
      <c r="CZ261" t="str">
        <v>Very Veuve Gift Hamper</v>
      </c>
      <c r="DA261" t="str">
        <v>Vitale Australian Botanicals House Essentials</v>
      </c>
      <c r="DB261" t="str">
        <v>Vitale Wellness Pamper Hamper</v>
      </c>
      <c r="DC261" t="str">
        <v>Vitality Pamper Hamper</v>
      </c>
      <c r="DD261" t="str">
        <v>Welcome Home Cheeseboard &amp; Olive Oil</v>
      </c>
      <c r="DE261" t="str">
        <v>Welcome Home Cheeseboard &amp; Red Wine</v>
      </c>
      <c r="DF261" t="str">
        <v>Wine &amp; Antipasto Hamper</v>
      </c>
      <c r="DG261" t="str">
        <v>Wine &amp; Chocolate Collection</v>
      </c>
      <c r="DH261" t="str">
        <v>With Love Sparkling Hamper</v>
      </c>
      <c r="DI261" t="str">
        <v>Yes Way Rose Hamper</v>
      </c>
      <c r="DJ261" t="str">
        <v>You're Amazing Mini Moments Gift</v>
      </c>
      <c r="DK261" t="str">
        <v>Zonzo Roro Apertivo Spritz &amp; Snack Set Gift</v>
      </c>
      <c r="DL261" t="str">
        <v>Zonzo Vodka Celebration Hamper</v>
      </c>
      <c r="DM261" t="str">
        <v>Custom Hamper</v>
      </c>
    </row>
    <row r="262" spans="1:117" x14ac:dyDescent="0.25">
      <c r="A262" s="62" t="str" cm="1">
        <f t="array" ref="A262:DM262">TRANSPOSE(_xlfn._xlws.FILTER('Hamper Listing'!$A$2:$A$160,ISNUMBER(SEARCH('Bulk Order Form'!K275,'Hamper Listing'!$A$2:$A$160)),"No Results"))</f>
        <v>A Chandon Gift Hamper</v>
      </c>
      <c r="B262" t="str">
        <v>All Chill, No Booze Beer Hamper</v>
      </c>
      <c r="C262" t="str">
        <v>Backyard Barby Essentials Crate</v>
      </c>
      <c r="D262" t="str">
        <v>Beer &amp; Wine Picnic Cooler Bag</v>
      </c>
      <c r="E262" t="str">
        <v>Bite Bundle Gourmet Snacks Hamper</v>
      </c>
      <c r="F262" t="str">
        <v>Bite Bundle Pasta Night Hamper</v>
      </c>
      <c r="G262" t="str">
        <v>Bite Bundle Snack Indulgence Hamper</v>
      </c>
      <c r="H262" t="str">
        <v>Bondi Essentials Gift Hamper</v>
      </c>
      <c r="I262" t="str">
        <v>Botanica Pamper Hamper</v>
      </c>
      <c r="J262" t="str">
        <v>Botanica Rose Chandon Gift</v>
      </c>
      <c r="K262" t="str">
        <v>Box Of Treats Easter Hamper</v>
      </c>
      <c r="L262" t="str">
        <v>Box Of Treats Hamper</v>
      </c>
      <c r="M262" t="str">
        <v>Car &amp; Wine Lovers Gift Hamper</v>
      </c>
      <c r="N262" t="str">
        <v>Car Chamois &amp; Red Wine Gift</v>
      </c>
      <c r="O262" t="str">
        <v>Car Chamois &amp; White Wine Gift</v>
      </c>
      <c r="P262" t="str">
        <v>Car Essentials Gift Pack</v>
      </c>
      <c r="Q262" t="str">
        <v>Caring For You Rest Time Gift Box</v>
      </c>
      <c r="R262" t="str">
        <v>Celebrate Shiraz Gift Box</v>
      </c>
      <c r="S262" t="str">
        <v>Chill Out Lager Hamper</v>
      </c>
      <c r="T262" t="str">
        <v>Chill Out Pale Ale Hamper</v>
      </c>
      <c r="U262" t="str">
        <v>Chivas Whisky &amp; Nuts Hamper</v>
      </c>
      <c r="V262" t="str">
        <v>Clay Date - Clay Sculpting Set For Two</v>
      </c>
      <c r="W262" t="str">
        <v>Connoisseur's Wine Collection Hamper</v>
      </c>
      <c r="X262" t="str">
        <v>Cuddle Up At Home</v>
      </c>
      <c r="Y262" t="str">
        <v>Dom Perignon Champagne Gift Hamper</v>
      </c>
      <c r="Z262" t="str">
        <v>Double Wine Canvas Shopper</v>
      </c>
      <c r="AA262" t="str">
        <v>Elegance Dom Perignon Gift Hamper</v>
      </c>
      <c r="AB262" t="str">
        <v>Elegant Shiraz Housewarming Gift Box</v>
      </c>
      <c r="AC262" t="str">
        <v>Entertain With Veuve Crate</v>
      </c>
      <c r="AD262" t="str">
        <v>For Her Essentials Hamper</v>
      </c>
      <c r="AE262" t="str">
        <v>Garden &amp; Pamper Hamper</v>
      </c>
      <c r="AF262" t="str">
        <v>Glenlivet 12 Premium Whisky Hamper</v>
      </c>
      <c r="AG262" t="str">
        <v>Glenmorangie Whisky Tasting Hamper</v>
      </c>
      <c r="AH262" t="str">
        <v>Golf &amp; Chill Pack Gift</v>
      </c>
      <c r="AI262" t="str">
        <v>Gourmet Cheeseboard Hamper</v>
      </c>
      <c r="AJ262" t="str">
        <v>Gourmet Red Wine Hamper</v>
      </c>
      <c r="AK262" t="str">
        <v>Gourmet Sauv Blanc Hamper</v>
      </c>
      <c r="AL262" t="str">
        <v>Gourmet Settlement Gift</v>
      </c>
      <c r="AM262" t="str">
        <v>Gourmet Sparkling Hamper</v>
      </c>
      <c r="AN262" t="str">
        <v>Gourmet White Wine Hamper</v>
      </c>
      <c r="AO262" t="str">
        <v>Heaps Normal for Heaps Cool Gents Gift</v>
      </c>
      <c r="AP262" t="str">
        <v>Her Comfort Care Gift</v>
      </c>
      <c r="AQ262" t="str">
        <v>Home Celebration Hamper</v>
      </c>
      <c r="AR262" t="str">
        <v>Hoppy Days Pale Ale, Snack &amp; Speaker Gift Hamper</v>
      </c>
      <c r="AS262" t="str">
        <v>Hoppy Easter Chocolate Gift Box</v>
      </c>
      <c r="AT262" t="str">
        <v>Hoppy Easter Sparkling Gift Basket</v>
      </c>
      <c r="AU262" t="str">
        <v>Johnnie Walker Whisky Hamper</v>
      </c>
      <c r="AV262" t="str">
        <v>Limoncello Picnic Party Cooler</v>
      </c>
      <c r="AW262" t="str">
        <v>Love You Beary Much Hamper</v>
      </c>
      <c r="AX262" t="str">
        <v>Luxurious Picnic Gift Hamper</v>
      </c>
      <c r="AY262" t="str">
        <v>Luxury Car &amp; St Hugo Shiraz Hamper</v>
      </c>
      <c r="AZ262" t="str">
        <v>Luxury Gift Hamper For Her</v>
      </c>
      <c r="BA262" t="str">
        <v>Luxury Gift Hamper For Him</v>
      </c>
      <c r="BB262" t="str">
        <v>Luxury Homebody Relaxation Gift Hamper</v>
      </c>
      <c r="BC262" t="str">
        <v>Luxury Moet Hamper</v>
      </c>
      <c r="BD262" t="str">
        <v>Made To Share Basket</v>
      </c>
      <c r="BE262" t="str">
        <v>Makers Mark Whisky Hamper</v>
      </c>
      <c r="BF262" t="str">
        <v>Market Munchies Canvas Bag</v>
      </c>
      <c r="BG262" t="str">
        <v>Mini Home Chef Gift Set</v>
      </c>
      <c r="BH262" t="str">
        <v>Mini Snack Gift Box</v>
      </c>
      <c r="BI262" t="str">
        <v>Moet Gift Hamper</v>
      </c>
      <c r="BJ262" t="str">
        <v>Moon Dog Brews for Him Hamper</v>
      </c>
      <c r="BK262" t="str">
        <v>Mum's Margs &amp; Me Time Gift Basket</v>
      </c>
      <c r="BL262" t="str">
        <v>Mum's Market Munchies Tote Gift</v>
      </c>
      <c r="BM262" t="str">
        <v>Mum's Red Wine &amp; Robe Hamper</v>
      </c>
      <c r="BN262" t="str">
        <v>Mum's Sip &amp; Snack Hamper</v>
      </c>
      <c r="BO262" t="str">
        <v>Mum's Sparkling &amp; Treats Hamper</v>
      </c>
      <c r="BP262" t="str">
        <v>Mum's Sweet Treat Hamper</v>
      </c>
      <c r="BQ262" t="str">
        <v>Opulent Tea Lovers Gift Set</v>
      </c>
      <c r="BR262" t="str">
        <v>Perk Me Up Coffee Hamper</v>
      </c>
      <c r="BS262" t="str">
        <v>Prosecco Celebration Hamper</v>
      </c>
      <c r="BT262" t="str">
        <v>Red &amp; White Wine Gift Box</v>
      </c>
      <c r="BU262" t="str">
        <v>Red Welcome Home Hamper</v>
      </c>
      <c r="BV262" t="str">
        <v>Red Wine &amp; Game Night In Hamper</v>
      </c>
      <c r="BW262" t="str">
        <v>Reset Mini Moment Gift Box</v>
      </c>
      <c r="BX262" t="str">
        <v>Rest &amp; Reset Wellness Gift Hamper</v>
      </c>
      <c r="BY262" t="str">
        <v>Retire In Style Hamper</v>
      </c>
      <c r="BZ262" t="str">
        <v>Robby's Entertainer Gift Pack</v>
      </c>
      <c r="CA262" t="str">
        <v>Robs Arvo BBQ Kit</v>
      </c>
      <c r="CB262" t="str">
        <v>Rob's Red Wine Tasting Hamper</v>
      </c>
      <c r="CC262" t="str">
        <v>Self Care For You Gift Box</v>
      </c>
      <c r="CD262" t="str">
        <v>Self Care Gift Hamper</v>
      </c>
      <c r="CE262" t="str">
        <v>Sip &amp; Snack Gift Hamper</v>
      </c>
      <c r="CF262" t="str">
        <v>Sparkling Celebration Car Gift Hamper</v>
      </c>
      <c r="CG262" t="str">
        <v>Summer Lovin' Shopper Bag</v>
      </c>
      <c r="CH262" t="str">
        <v>Sweet Chocolate Easter Hamper</v>
      </c>
      <c r="CI262" t="str">
        <v>Sweet Chocolate Hamper</v>
      </c>
      <c r="CJ262" t="str">
        <v>Sweet Easter Sharing Gift Hamper</v>
      </c>
      <c r="CK262" t="str">
        <v>Sweet Treats Gift Hamper</v>
      </c>
      <c r="CL262" t="str">
        <v>Take Care Gift Hamper</v>
      </c>
      <c r="CM262" t="str">
        <v>Tea &amp; Comfort Hamper</v>
      </c>
      <c r="CN262" t="str">
        <v>The Aberlour 'U R' Special Hamper</v>
      </c>
      <c r="CO262" t="str">
        <v>The Artisan Picnic Hamper</v>
      </c>
      <c r="CP262" t="str">
        <v>The BBQ Lover's Gift Box</v>
      </c>
      <c r="CQ262" t="str">
        <v>The Bondi Soap Indulgence 'Delight Me' Gift Box</v>
      </c>
      <c r="CR262" t="str">
        <v>The Coffee &amp; Crunch Bundle Hamper</v>
      </c>
      <c r="CS262" t="str">
        <v>The Coffee Lover's Gift</v>
      </c>
      <c r="CT262" t="str">
        <v>The Entertainer Crate</v>
      </c>
      <c r="CU262" t="str">
        <v>The Gents' Retreat Hamper</v>
      </c>
      <c r="CV262" t="str">
        <v>Thinking Of You Mini Moments Gift</v>
      </c>
      <c r="CW262" t="str">
        <v>Top Shelf Veuve &amp; Aberlour Whisky Gift</v>
      </c>
      <c r="CX262" t="str">
        <v>Ultimate Car Gift Pack With Meguiar's</v>
      </c>
      <c r="CY262" t="str">
        <v>Ultimate Party Pack</v>
      </c>
      <c r="CZ262" t="str">
        <v>Very Veuve Gift Hamper</v>
      </c>
      <c r="DA262" t="str">
        <v>Vitale Australian Botanicals House Essentials</v>
      </c>
      <c r="DB262" t="str">
        <v>Vitale Wellness Pamper Hamper</v>
      </c>
      <c r="DC262" t="str">
        <v>Vitality Pamper Hamper</v>
      </c>
      <c r="DD262" t="str">
        <v>Welcome Home Cheeseboard &amp; Olive Oil</v>
      </c>
      <c r="DE262" t="str">
        <v>Welcome Home Cheeseboard &amp; Red Wine</v>
      </c>
      <c r="DF262" t="str">
        <v>Wine &amp; Antipasto Hamper</v>
      </c>
      <c r="DG262" t="str">
        <v>Wine &amp; Chocolate Collection</v>
      </c>
      <c r="DH262" t="str">
        <v>With Love Sparkling Hamper</v>
      </c>
      <c r="DI262" t="str">
        <v>Yes Way Rose Hamper</v>
      </c>
      <c r="DJ262" t="str">
        <v>You're Amazing Mini Moments Gift</v>
      </c>
      <c r="DK262" t="str">
        <v>Zonzo Roro Apertivo Spritz &amp; Snack Set Gift</v>
      </c>
      <c r="DL262" t="str">
        <v>Zonzo Vodka Celebration Hamper</v>
      </c>
      <c r="DM262" t="str">
        <v>Custom Hamper</v>
      </c>
    </row>
    <row r="263" spans="1:117" x14ac:dyDescent="0.25">
      <c r="A263" s="62" t="str" cm="1">
        <f t="array" ref="A263:DM263">TRANSPOSE(_xlfn._xlws.FILTER('Hamper Listing'!$A$2:$A$160,ISNUMBER(SEARCH('Bulk Order Form'!K276,'Hamper Listing'!$A$2:$A$160)),"No Results"))</f>
        <v>A Chandon Gift Hamper</v>
      </c>
      <c r="B263" t="str">
        <v>All Chill, No Booze Beer Hamper</v>
      </c>
      <c r="C263" t="str">
        <v>Backyard Barby Essentials Crate</v>
      </c>
      <c r="D263" t="str">
        <v>Beer &amp; Wine Picnic Cooler Bag</v>
      </c>
      <c r="E263" t="str">
        <v>Bite Bundle Gourmet Snacks Hamper</v>
      </c>
      <c r="F263" t="str">
        <v>Bite Bundle Pasta Night Hamper</v>
      </c>
      <c r="G263" t="str">
        <v>Bite Bundle Snack Indulgence Hamper</v>
      </c>
      <c r="H263" t="str">
        <v>Bondi Essentials Gift Hamper</v>
      </c>
      <c r="I263" t="str">
        <v>Botanica Pamper Hamper</v>
      </c>
      <c r="J263" t="str">
        <v>Botanica Rose Chandon Gift</v>
      </c>
      <c r="K263" t="str">
        <v>Box Of Treats Easter Hamper</v>
      </c>
      <c r="L263" t="str">
        <v>Box Of Treats Hamper</v>
      </c>
      <c r="M263" t="str">
        <v>Car &amp; Wine Lovers Gift Hamper</v>
      </c>
      <c r="N263" t="str">
        <v>Car Chamois &amp; Red Wine Gift</v>
      </c>
      <c r="O263" t="str">
        <v>Car Chamois &amp; White Wine Gift</v>
      </c>
      <c r="P263" t="str">
        <v>Car Essentials Gift Pack</v>
      </c>
      <c r="Q263" t="str">
        <v>Caring For You Rest Time Gift Box</v>
      </c>
      <c r="R263" t="str">
        <v>Celebrate Shiraz Gift Box</v>
      </c>
      <c r="S263" t="str">
        <v>Chill Out Lager Hamper</v>
      </c>
      <c r="T263" t="str">
        <v>Chill Out Pale Ale Hamper</v>
      </c>
      <c r="U263" t="str">
        <v>Chivas Whisky &amp; Nuts Hamper</v>
      </c>
      <c r="V263" t="str">
        <v>Clay Date - Clay Sculpting Set For Two</v>
      </c>
      <c r="W263" t="str">
        <v>Connoisseur's Wine Collection Hamper</v>
      </c>
      <c r="X263" t="str">
        <v>Cuddle Up At Home</v>
      </c>
      <c r="Y263" t="str">
        <v>Dom Perignon Champagne Gift Hamper</v>
      </c>
      <c r="Z263" t="str">
        <v>Double Wine Canvas Shopper</v>
      </c>
      <c r="AA263" t="str">
        <v>Elegance Dom Perignon Gift Hamper</v>
      </c>
      <c r="AB263" t="str">
        <v>Elegant Shiraz Housewarming Gift Box</v>
      </c>
      <c r="AC263" t="str">
        <v>Entertain With Veuve Crate</v>
      </c>
      <c r="AD263" t="str">
        <v>For Her Essentials Hamper</v>
      </c>
      <c r="AE263" t="str">
        <v>Garden &amp; Pamper Hamper</v>
      </c>
      <c r="AF263" t="str">
        <v>Glenlivet 12 Premium Whisky Hamper</v>
      </c>
      <c r="AG263" t="str">
        <v>Glenmorangie Whisky Tasting Hamper</v>
      </c>
      <c r="AH263" t="str">
        <v>Golf &amp; Chill Pack Gift</v>
      </c>
      <c r="AI263" t="str">
        <v>Gourmet Cheeseboard Hamper</v>
      </c>
      <c r="AJ263" t="str">
        <v>Gourmet Red Wine Hamper</v>
      </c>
      <c r="AK263" t="str">
        <v>Gourmet Sauv Blanc Hamper</v>
      </c>
      <c r="AL263" t="str">
        <v>Gourmet Settlement Gift</v>
      </c>
      <c r="AM263" t="str">
        <v>Gourmet Sparkling Hamper</v>
      </c>
      <c r="AN263" t="str">
        <v>Gourmet White Wine Hamper</v>
      </c>
      <c r="AO263" t="str">
        <v>Heaps Normal for Heaps Cool Gents Gift</v>
      </c>
      <c r="AP263" t="str">
        <v>Her Comfort Care Gift</v>
      </c>
      <c r="AQ263" t="str">
        <v>Home Celebration Hamper</v>
      </c>
      <c r="AR263" t="str">
        <v>Hoppy Days Pale Ale, Snack &amp; Speaker Gift Hamper</v>
      </c>
      <c r="AS263" t="str">
        <v>Hoppy Easter Chocolate Gift Box</v>
      </c>
      <c r="AT263" t="str">
        <v>Hoppy Easter Sparkling Gift Basket</v>
      </c>
      <c r="AU263" t="str">
        <v>Johnnie Walker Whisky Hamper</v>
      </c>
      <c r="AV263" t="str">
        <v>Limoncello Picnic Party Cooler</v>
      </c>
      <c r="AW263" t="str">
        <v>Love You Beary Much Hamper</v>
      </c>
      <c r="AX263" t="str">
        <v>Luxurious Picnic Gift Hamper</v>
      </c>
      <c r="AY263" t="str">
        <v>Luxury Car &amp; St Hugo Shiraz Hamper</v>
      </c>
      <c r="AZ263" t="str">
        <v>Luxury Gift Hamper For Her</v>
      </c>
      <c r="BA263" t="str">
        <v>Luxury Gift Hamper For Him</v>
      </c>
      <c r="BB263" t="str">
        <v>Luxury Homebody Relaxation Gift Hamper</v>
      </c>
      <c r="BC263" t="str">
        <v>Luxury Moet Hamper</v>
      </c>
      <c r="BD263" t="str">
        <v>Made To Share Basket</v>
      </c>
      <c r="BE263" t="str">
        <v>Makers Mark Whisky Hamper</v>
      </c>
      <c r="BF263" t="str">
        <v>Market Munchies Canvas Bag</v>
      </c>
      <c r="BG263" t="str">
        <v>Mini Home Chef Gift Set</v>
      </c>
      <c r="BH263" t="str">
        <v>Mini Snack Gift Box</v>
      </c>
      <c r="BI263" t="str">
        <v>Moet Gift Hamper</v>
      </c>
      <c r="BJ263" t="str">
        <v>Moon Dog Brews for Him Hamper</v>
      </c>
      <c r="BK263" t="str">
        <v>Mum's Margs &amp; Me Time Gift Basket</v>
      </c>
      <c r="BL263" t="str">
        <v>Mum's Market Munchies Tote Gift</v>
      </c>
      <c r="BM263" t="str">
        <v>Mum's Red Wine &amp; Robe Hamper</v>
      </c>
      <c r="BN263" t="str">
        <v>Mum's Sip &amp; Snack Hamper</v>
      </c>
      <c r="BO263" t="str">
        <v>Mum's Sparkling &amp; Treats Hamper</v>
      </c>
      <c r="BP263" t="str">
        <v>Mum's Sweet Treat Hamper</v>
      </c>
      <c r="BQ263" t="str">
        <v>Opulent Tea Lovers Gift Set</v>
      </c>
      <c r="BR263" t="str">
        <v>Perk Me Up Coffee Hamper</v>
      </c>
      <c r="BS263" t="str">
        <v>Prosecco Celebration Hamper</v>
      </c>
      <c r="BT263" t="str">
        <v>Red &amp; White Wine Gift Box</v>
      </c>
      <c r="BU263" t="str">
        <v>Red Welcome Home Hamper</v>
      </c>
      <c r="BV263" t="str">
        <v>Red Wine &amp; Game Night In Hamper</v>
      </c>
      <c r="BW263" t="str">
        <v>Reset Mini Moment Gift Box</v>
      </c>
      <c r="BX263" t="str">
        <v>Rest &amp; Reset Wellness Gift Hamper</v>
      </c>
      <c r="BY263" t="str">
        <v>Retire In Style Hamper</v>
      </c>
      <c r="BZ263" t="str">
        <v>Robby's Entertainer Gift Pack</v>
      </c>
      <c r="CA263" t="str">
        <v>Robs Arvo BBQ Kit</v>
      </c>
      <c r="CB263" t="str">
        <v>Rob's Red Wine Tasting Hamper</v>
      </c>
      <c r="CC263" t="str">
        <v>Self Care For You Gift Box</v>
      </c>
      <c r="CD263" t="str">
        <v>Self Care Gift Hamper</v>
      </c>
      <c r="CE263" t="str">
        <v>Sip &amp; Snack Gift Hamper</v>
      </c>
      <c r="CF263" t="str">
        <v>Sparkling Celebration Car Gift Hamper</v>
      </c>
      <c r="CG263" t="str">
        <v>Summer Lovin' Shopper Bag</v>
      </c>
      <c r="CH263" t="str">
        <v>Sweet Chocolate Easter Hamper</v>
      </c>
      <c r="CI263" t="str">
        <v>Sweet Chocolate Hamper</v>
      </c>
      <c r="CJ263" t="str">
        <v>Sweet Easter Sharing Gift Hamper</v>
      </c>
      <c r="CK263" t="str">
        <v>Sweet Treats Gift Hamper</v>
      </c>
      <c r="CL263" t="str">
        <v>Take Care Gift Hamper</v>
      </c>
      <c r="CM263" t="str">
        <v>Tea &amp; Comfort Hamper</v>
      </c>
      <c r="CN263" t="str">
        <v>The Aberlour 'U R' Special Hamper</v>
      </c>
      <c r="CO263" t="str">
        <v>The Artisan Picnic Hamper</v>
      </c>
      <c r="CP263" t="str">
        <v>The BBQ Lover's Gift Box</v>
      </c>
      <c r="CQ263" t="str">
        <v>The Bondi Soap Indulgence 'Delight Me' Gift Box</v>
      </c>
      <c r="CR263" t="str">
        <v>The Coffee &amp; Crunch Bundle Hamper</v>
      </c>
      <c r="CS263" t="str">
        <v>The Coffee Lover's Gift</v>
      </c>
      <c r="CT263" t="str">
        <v>The Entertainer Crate</v>
      </c>
      <c r="CU263" t="str">
        <v>The Gents' Retreat Hamper</v>
      </c>
      <c r="CV263" t="str">
        <v>Thinking Of You Mini Moments Gift</v>
      </c>
      <c r="CW263" t="str">
        <v>Top Shelf Veuve &amp; Aberlour Whisky Gift</v>
      </c>
      <c r="CX263" t="str">
        <v>Ultimate Car Gift Pack With Meguiar's</v>
      </c>
      <c r="CY263" t="str">
        <v>Ultimate Party Pack</v>
      </c>
      <c r="CZ263" t="str">
        <v>Very Veuve Gift Hamper</v>
      </c>
      <c r="DA263" t="str">
        <v>Vitale Australian Botanicals House Essentials</v>
      </c>
      <c r="DB263" t="str">
        <v>Vitale Wellness Pamper Hamper</v>
      </c>
      <c r="DC263" t="str">
        <v>Vitality Pamper Hamper</v>
      </c>
      <c r="DD263" t="str">
        <v>Welcome Home Cheeseboard &amp; Olive Oil</v>
      </c>
      <c r="DE263" t="str">
        <v>Welcome Home Cheeseboard &amp; Red Wine</v>
      </c>
      <c r="DF263" t="str">
        <v>Wine &amp; Antipasto Hamper</v>
      </c>
      <c r="DG263" t="str">
        <v>Wine &amp; Chocolate Collection</v>
      </c>
      <c r="DH263" t="str">
        <v>With Love Sparkling Hamper</v>
      </c>
      <c r="DI263" t="str">
        <v>Yes Way Rose Hamper</v>
      </c>
      <c r="DJ263" t="str">
        <v>You're Amazing Mini Moments Gift</v>
      </c>
      <c r="DK263" t="str">
        <v>Zonzo Roro Apertivo Spritz &amp; Snack Set Gift</v>
      </c>
      <c r="DL263" t="str">
        <v>Zonzo Vodka Celebration Hamper</v>
      </c>
      <c r="DM263" t="str">
        <v>Custom Hamper</v>
      </c>
    </row>
    <row r="264" spans="1:117" x14ac:dyDescent="0.25">
      <c r="A264" s="62" t="str" cm="1">
        <f t="array" ref="A264:DM264">TRANSPOSE(_xlfn._xlws.FILTER('Hamper Listing'!$A$2:$A$160,ISNUMBER(SEARCH('Bulk Order Form'!K277,'Hamper Listing'!$A$2:$A$160)),"No Results"))</f>
        <v>A Chandon Gift Hamper</v>
      </c>
      <c r="B264" t="str">
        <v>All Chill, No Booze Beer Hamper</v>
      </c>
      <c r="C264" t="str">
        <v>Backyard Barby Essentials Crate</v>
      </c>
      <c r="D264" t="str">
        <v>Beer &amp; Wine Picnic Cooler Bag</v>
      </c>
      <c r="E264" t="str">
        <v>Bite Bundle Gourmet Snacks Hamper</v>
      </c>
      <c r="F264" t="str">
        <v>Bite Bundle Pasta Night Hamper</v>
      </c>
      <c r="G264" t="str">
        <v>Bite Bundle Snack Indulgence Hamper</v>
      </c>
      <c r="H264" t="str">
        <v>Bondi Essentials Gift Hamper</v>
      </c>
      <c r="I264" t="str">
        <v>Botanica Pamper Hamper</v>
      </c>
      <c r="J264" t="str">
        <v>Botanica Rose Chandon Gift</v>
      </c>
      <c r="K264" t="str">
        <v>Box Of Treats Easter Hamper</v>
      </c>
      <c r="L264" t="str">
        <v>Box Of Treats Hamper</v>
      </c>
      <c r="M264" t="str">
        <v>Car &amp; Wine Lovers Gift Hamper</v>
      </c>
      <c r="N264" t="str">
        <v>Car Chamois &amp; Red Wine Gift</v>
      </c>
      <c r="O264" t="str">
        <v>Car Chamois &amp; White Wine Gift</v>
      </c>
      <c r="P264" t="str">
        <v>Car Essentials Gift Pack</v>
      </c>
      <c r="Q264" t="str">
        <v>Caring For You Rest Time Gift Box</v>
      </c>
      <c r="R264" t="str">
        <v>Celebrate Shiraz Gift Box</v>
      </c>
      <c r="S264" t="str">
        <v>Chill Out Lager Hamper</v>
      </c>
      <c r="T264" t="str">
        <v>Chill Out Pale Ale Hamper</v>
      </c>
      <c r="U264" t="str">
        <v>Chivas Whisky &amp; Nuts Hamper</v>
      </c>
      <c r="V264" t="str">
        <v>Clay Date - Clay Sculpting Set For Two</v>
      </c>
      <c r="W264" t="str">
        <v>Connoisseur's Wine Collection Hamper</v>
      </c>
      <c r="X264" t="str">
        <v>Cuddle Up At Home</v>
      </c>
      <c r="Y264" t="str">
        <v>Dom Perignon Champagne Gift Hamper</v>
      </c>
      <c r="Z264" t="str">
        <v>Double Wine Canvas Shopper</v>
      </c>
      <c r="AA264" t="str">
        <v>Elegance Dom Perignon Gift Hamper</v>
      </c>
      <c r="AB264" t="str">
        <v>Elegant Shiraz Housewarming Gift Box</v>
      </c>
      <c r="AC264" t="str">
        <v>Entertain With Veuve Crate</v>
      </c>
      <c r="AD264" t="str">
        <v>For Her Essentials Hamper</v>
      </c>
      <c r="AE264" t="str">
        <v>Garden &amp; Pamper Hamper</v>
      </c>
      <c r="AF264" t="str">
        <v>Glenlivet 12 Premium Whisky Hamper</v>
      </c>
      <c r="AG264" t="str">
        <v>Glenmorangie Whisky Tasting Hamper</v>
      </c>
      <c r="AH264" t="str">
        <v>Golf &amp; Chill Pack Gift</v>
      </c>
      <c r="AI264" t="str">
        <v>Gourmet Cheeseboard Hamper</v>
      </c>
      <c r="AJ264" t="str">
        <v>Gourmet Red Wine Hamper</v>
      </c>
      <c r="AK264" t="str">
        <v>Gourmet Sauv Blanc Hamper</v>
      </c>
      <c r="AL264" t="str">
        <v>Gourmet Settlement Gift</v>
      </c>
      <c r="AM264" t="str">
        <v>Gourmet Sparkling Hamper</v>
      </c>
      <c r="AN264" t="str">
        <v>Gourmet White Wine Hamper</v>
      </c>
      <c r="AO264" t="str">
        <v>Heaps Normal for Heaps Cool Gents Gift</v>
      </c>
      <c r="AP264" t="str">
        <v>Her Comfort Care Gift</v>
      </c>
      <c r="AQ264" t="str">
        <v>Home Celebration Hamper</v>
      </c>
      <c r="AR264" t="str">
        <v>Hoppy Days Pale Ale, Snack &amp; Speaker Gift Hamper</v>
      </c>
      <c r="AS264" t="str">
        <v>Hoppy Easter Chocolate Gift Box</v>
      </c>
      <c r="AT264" t="str">
        <v>Hoppy Easter Sparkling Gift Basket</v>
      </c>
      <c r="AU264" t="str">
        <v>Johnnie Walker Whisky Hamper</v>
      </c>
      <c r="AV264" t="str">
        <v>Limoncello Picnic Party Cooler</v>
      </c>
      <c r="AW264" t="str">
        <v>Love You Beary Much Hamper</v>
      </c>
      <c r="AX264" t="str">
        <v>Luxurious Picnic Gift Hamper</v>
      </c>
      <c r="AY264" t="str">
        <v>Luxury Car &amp; St Hugo Shiraz Hamper</v>
      </c>
      <c r="AZ264" t="str">
        <v>Luxury Gift Hamper For Her</v>
      </c>
      <c r="BA264" t="str">
        <v>Luxury Gift Hamper For Him</v>
      </c>
      <c r="BB264" t="str">
        <v>Luxury Homebody Relaxation Gift Hamper</v>
      </c>
      <c r="BC264" t="str">
        <v>Luxury Moet Hamper</v>
      </c>
      <c r="BD264" t="str">
        <v>Made To Share Basket</v>
      </c>
      <c r="BE264" t="str">
        <v>Makers Mark Whisky Hamper</v>
      </c>
      <c r="BF264" t="str">
        <v>Market Munchies Canvas Bag</v>
      </c>
      <c r="BG264" t="str">
        <v>Mini Home Chef Gift Set</v>
      </c>
      <c r="BH264" t="str">
        <v>Mini Snack Gift Box</v>
      </c>
      <c r="BI264" t="str">
        <v>Moet Gift Hamper</v>
      </c>
      <c r="BJ264" t="str">
        <v>Moon Dog Brews for Him Hamper</v>
      </c>
      <c r="BK264" t="str">
        <v>Mum's Margs &amp; Me Time Gift Basket</v>
      </c>
      <c r="BL264" t="str">
        <v>Mum's Market Munchies Tote Gift</v>
      </c>
      <c r="BM264" t="str">
        <v>Mum's Red Wine &amp; Robe Hamper</v>
      </c>
      <c r="BN264" t="str">
        <v>Mum's Sip &amp; Snack Hamper</v>
      </c>
      <c r="BO264" t="str">
        <v>Mum's Sparkling &amp; Treats Hamper</v>
      </c>
      <c r="BP264" t="str">
        <v>Mum's Sweet Treat Hamper</v>
      </c>
      <c r="BQ264" t="str">
        <v>Opulent Tea Lovers Gift Set</v>
      </c>
      <c r="BR264" t="str">
        <v>Perk Me Up Coffee Hamper</v>
      </c>
      <c r="BS264" t="str">
        <v>Prosecco Celebration Hamper</v>
      </c>
      <c r="BT264" t="str">
        <v>Red &amp; White Wine Gift Box</v>
      </c>
      <c r="BU264" t="str">
        <v>Red Welcome Home Hamper</v>
      </c>
      <c r="BV264" t="str">
        <v>Red Wine &amp; Game Night In Hamper</v>
      </c>
      <c r="BW264" t="str">
        <v>Reset Mini Moment Gift Box</v>
      </c>
      <c r="BX264" t="str">
        <v>Rest &amp; Reset Wellness Gift Hamper</v>
      </c>
      <c r="BY264" t="str">
        <v>Retire In Style Hamper</v>
      </c>
      <c r="BZ264" t="str">
        <v>Robby's Entertainer Gift Pack</v>
      </c>
      <c r="CA264" t="str">
        <v>Robs Arvo BBQ Kit</v>
      </c>
      <c r="CB264" t="str">
        <v>Rob's Red Wine Tasting Hamper</v>
      </c>
      <c r="CC264" t="str">
        <v>Self Care For You Gift Box</v>
      </c>
      <c r="CD264" t="str">
        <v>Self Care Gift Hamper</v>
      </c>
      <c r="CE264" t="str">
        <v>Sip &amp; Snack Gift Hamper</v>
      </c>
      <c r="CF264" t="str">
        <v>Sparkling Celebration Car Gift Hamper</v>
      </c>
      <c r="CG264" t="str">
        <v>Summer Lovin' Shopper Bag</v>
      </c>
      <c r="CH264" t="str">
        <v>Sweet Chocolate Easter Hamper</v>
      </c>
      <c r="CI264" t="str">
        <v>Sweet Chocolate Hamper</v>
      </c>
      <c r="CJ264" t="str">
        <v>Sweet Easter Sharing Gift Hamper</v>
      </c>
      <c r="CK264" t="str">
        <v>Sweet Treats Gift Hamper</v>
      </c>
      <c r="CL264" t="str">
        <v>Take Care Gift Hamper</v>
      </c>
      <c r="CM264" t="str">
        <v>Tea &amp; Comfort Hamper</v>
      </c>
      <c r="CN264" t="str">
        <v>The Aberlour 'U R' Special Hamper</v>
      </c>
      <c r="CO264" t="str">
        <v>The Artisan Picnic Hamper</v>
      </c>
      <c r="CP264" t="str">
        <v>The BBQ Lover's Gift Box</v>
      </c>
      <c r="CQ264" t="str">
        <v>The Bondi Soap Indulgence 'Delight Me' Gift Box</v>
      </c>
      <c r="CR264" t="str">
        <v>The Coffee &amp; Crunch Bundle Hamper</v>
      </c>
      <c r="CS264" t="str">
        <v>The Coffee Lover's Gift</v>
      </c>
      <c r="CT264" t="str">
        <v>The Entertainer Crate</v>
      </c>
      <c r="CU264" t="str">
        <v>The Gents' Retreat Hamper</v>
      </c>
      <c r="CV264" t="str">
        <v>Thinking Of You Mini Moments Gift</v>
      </c>
      <c r="CW264" t="str">
        <v>Top Shelf Veuve &amp; Aberlour Whisky Gift</v>
      </c>
      <c r="CX264" t="str">
        <v>Ultimate Car Gift Pack With Meguiar's</v>
      </c>
      <c r="CY264" t="str">
        <v>Ultimate Party Pack</v>
      </c>
      <c r="CZ264" t="str">
        <v>Very Veuve Gift Hamper</v>
      </c>
      <c r="DA264" t="str">
        <v>Vitale Australian Botanicals House Essentials</v>
      </c>
      <c r="DB264" t="str">
        <v>Vitale Wellness Pamper Hamper</v>
      </c>
      <c r="DC264" t="str">
        <v>Vitality Pamper Hamper</v>
      </c>
      <c r="DD264" t="str">
        <v>Welcome Home Cheeseboard &amp; Olive Oil</v>
      </c>
      <c r="DE264" t="str">
        <v>Welcome Home Cheeseboard &amp; Red Wine</v>
      </c>
      <c r="DF264" t="str">
        <v>Wine &amp; Antipasto Hamper</v>
      </c>
      <c r="DG264" t="str">
        <v>Wine &amp; Chocolate Collection</v>
      </c>
      <c r="DH264" t="str">
        <v>With Love Sparkling Hamper</v>
      </c>
      <c r="DI264" t="str">
        <v>Yes Way Rose Hamper</v>
      </c>
      <c r="DJ264" t="str">
        <v>You're Amazing Mini Moments Gift</v>
      </c>
      <c r="DK264" t="str">
        <v>Zonzo Roro Apertivo Spritz &amp; Snack Set Gift</v>
      </c>
      <c r="DL264" t="str">
        <v>Zonzo Vodka Celebration Hamper</v>
      </c>
      <c r="DM264" t="str">
        <v>Custom Hamper</v>
      </c>
    </row>
    <row r="265" spans="1:117" x14ac:dyDescent="0.25">
      <c r="A265" s="62" t="str" cm="1">
        <f t="array" ref="A265:DM265">TRANSPOSE(_xlfn._xlws.FILTER('Hamper Listing'!$A$2:$A$160,ISNUMBER(SEARCH('Bulk Order Form'!K278,'Hamper Listing'!$A$2:$A$160)),"No Results"))</f>
        <v>A Chandon Gift Hamper</v>
      </c>
      <c r="B265" t="str">
        <v>All Chill, No Booze Beer Hamper</v>
      </c>
      <c r="C265" t="str">
        <v>Backyard Barby Essentials Crate</v>
      </c>
      <c r="D265" t="str">
        <v>Beer &amp; Wine Picnic Cooler Bag</v>
      </c>
      <c r="E265" t="str">
        <v>Bite Bundle Gourmet Snacks Hamper</v>
      </c>
      <c r="F265" t="str">
        <v>Bite Bundle Pasta Night Hamper</v>
      </c>
      <c r="G265" t="str">
        <v>Bite Bundle Snack Indulgence Hamper</v>
      </c>
      <c r="H265" t="str">
        <v>Bondi Essentials Gift Hamper</v>
      </c>
      <c r="I265" t="str">
        <v>Botanica Pamper Hamper</v>
      </c>
      <c r="J265" t="str">
        <v>Botanica Rose Chandon Gift</v>
      </c>
      <c r="K265" t="str">
        <v>Box Of Treats Easter Hamper</v>
      </c>
      <c r="L265" t="str">
        <v>Box Of Treats Hamper</v>
      </c>
      <c r="M265" t="str">
        <v>Car &amp; Wine Lovers Gift Hamper</v>
      </c>
      <c r="N265" t="str">
        <v>Car Chamois &amp; Red Wine Gift</v>
      </c>
      <c r="O265" t="str">
        <v>Car Chamois &amp; White Wine Gift</v>
      </c>
      <c r="P265" t="str">
        <v>Car Essentials Gift Pack</v>
      </c>
      <c r="Q265" t="str">
        <v>Caring For You Rest Time Gift Box</v>
      </c>
      <c r="R265" t="str">
        <v>Celebrate Shiraz Gift Box</v>
      </c>
      <c r="S265" t="str">
        <v>Chill Out Lager Hamper</v>
      </c>
      <c r="T265" t="str">
        <v>Chill Out Pale Ale Hamper</v>
      </c>
      <c r="U265" t="str">
        <v>Chivas Whisky &amp; Nuts Hamper</v>
      </c>
      <c r="V265" t="str">
        <v>Clay Date - Clay Sculpting Set For Two</v>
      </c>
      <c r="W265" t="str">
        <v>Connoisseur's Wine Collection Hamper</v>
      </c>
      <c r="X265" t="str">
        <v>Cuddle Up At Home</v>
      </c>
      <c r="Y265" t="str">
        <v>Dom Perignon Champagne Gift Hamper</v>
      </c>
      <c r="Z265" t="str">
        <v>Double Wine Canvas Shopper</v>
      </c>
      <c r="AA265" t="str">
        <v>Elegance Dom Perignon Gift Hamper</v>
      </c>
      <c r="AB265" t="str">
        <v>Elegant Shiraz Housewarming Gift Box</v>
      </c>
      <c r="AC265" t="str">
        <v>Entertain With Veuve Crate</v>
      </c>
      <c r="AD265" t="str">
        <v>For Her Essentials Hamper</v>
      </c>
      <c r="AE265" t="str">
        <v>Garden &amp; Pamper Hamper</v>
      </c>
      <c r="AF265" t="str">
        <v>Glenlivet 12 Premium Whisky Hamper</v>
      </c>
      <c r="AG265" t="str">
        <v>Glenmorangie Whisky Tasting Hamper</v>
      </c>
      <c r="AH265" t="str">
        <v>Golf &amp; Chill Pack Gift</v>
      </c>
      <c r="AI265" t="str">
        <v>Gourmet Cheeseboard Hamper</v>
      </c>
      <c r="AJ265" t="str">
        <v>Gourmet Red Wine Hamper</v>
      </c>
      <c r="AK265" t="str">
        <v>Gourmet Sauv Blanc Hamper</v>
      </c>
      <c r="AL265" t="str">
        <v>Gourmet Settlement Gift</v>
      </c>
      <c r="AM265" t="str">
        <v>Gourmet Sparkling Hamper</v>
      </c>
      <c r="AN265" t="str">
        <v>Gourmet White Wine Hamper</v>
      </c>
      <c r="AO265" t="str">
        <v>Heaps Normal for Heaps Cool Gents Gift</v>
      </c>
      <c r="AP265" t="str">
        <v>Her Comfort Care Gift</v>
      </c>
      <c r="AQ265" t="str">
        <v>Home Celebration Hamper</v>
      </c>
      <c r="AR265" t="str">
        <v>Hoppy Days Pale Ale, Snack &amp; Speaker Gift Hamper</v>
      </c>
      <c r="AS265" t="str">
        <v>Hoppy Easter Chocolate Gift Box</v>
      </c>
      <c r="AT265" t="str">
        <v>Hoppy Easter Sparkling Gift Basket</v>
      </c>
      <c r="AU265" t="str">
        <v>Johnnie Walker Whisky Hamper</v>
      </c>
      <c r="AV265" t="str">
        <v>Limoncello Picnic Party Cooler</v>
      </c>
      <c r="AW265" t="str">
        <v>Love You Beary Much Hamper</v>
      </c>
      <c r="AX265" t="str">
        <v>Luxurious Picnic Gift Hamper</v>
      </c>
      <c r="AY265" t="str">
        <v>Luxury Car &amp; St Hugo Shiraz Hamper</v>
      </c>
      <c r="AZ265" t="str">
        <v>Luxury Gift Hamper For Her</v>
      </c>
      <c r="BA265" t="str">
        <v>Luxury Gift Hamper For Him</v>
      </c>
      <c r="BB265" t="str">
        <v>Luxury Homebody Relaxation Gift Hamper</v>
      </c>
      <c r="BC265" t="str">
        <v>Luxury Moet Hamper</v>
      </c>
      <c r="BD265" t="str">
        <v>Made To Share Basket</v>
      </c>
      <c r="BE265" t="str">
        <v>Makers Mark Whisky Hamper</v>
      </c>
      <c r="BF265" t="str">
        <v>Market Munchies Canvas Bag</v>
      </c>
      <c r="BG265" t="str">
        <v>Mini Home Chef Gift Set</v>
      </c>
      <c r="BH265" t="str">
        <v>Mini Snack Gift Box</v>
      </c>
      <c r="BI265" t="str">
        <v>Moet Gift Hamper</v>
      </c>
      <c r="BJ265" t="str">
        <v>Moon Dog Brews for Him Hamper</v>
      </c>
      <c r="BK265" t="str">
        <v>Mum's Margs &amp; Me Time Gift Basket</v>
      </c>
      <c r="BL265" t="str">
        <v>Mum's Market Munchies Tote Gift</v>
      </c>
      <c r="BM265" t="str">
        <v>Mum's Red Wine &amp; Robe Hamper</v>
      </c>
      <c r="BN265" t="str">
        <v>Mum's Sip &amp; Snack Hamper</v>
      </c>
      <c r="BO265" t="str">
        <v>Mum's Sparkling &amp; Treats Hamper</v>
      </c>
      <c r="BP265" t="str">
        <v>Mum's Sweet Treat Hamper</v>
      </c>
      <c r="BQ265" t="str">
        <v>Opulent Tea Lovers Gift Set</v>
      </c>
      <c r="BR265" t="str">
        <v>Perk Me Up Coffee Hamper</v>
      </c>
      <c r="BS265" t="str">
        <v>Prosecco Celebration Hamper</v>
      </c>
      <c r="BT265" t="str">
        <v>Red &amp; White Wine Gift Box</v>
      </c>
      <c r="BU265" t="str">
        <v>Red Welcome Home Hamper</v>
      </c>
      <c r="BV265" t="str">
        <v>Red Wine &amp; Game Night In Hamper</v>
      </c>
      <c r="BW265" t="str">
        <v>Reset Mini Moment Gift Box</v>
      </c>
      <c r="BX265" t="str">
        <v>Rest &amp; Reset Wellness Gift Hamper</v>
      </c>
      <c r="BY265" t="str">
        <v>Retire In Style Hamper</v>
      </c>
      <c r="BZ265" t="str">
        <v>Robby's Entertainer Gift Pack</v>
      </c>
      <c r="CA265" t="str">
        <v>Robs Arvo BBQ Kit</v>
      </c>
      <c r="CB265" t="str">
        <v>Rob's Red Wine Tasting Hamper</v>
      </c>
      <c r="CC265" t="str">
        <v>Self Care For You Gift Box</v>
      </c>
      <c r="CD265" t="str">
        <v>Self Care Gift Hamper</v>
      </c>
      <c r="CE265" t="str">
        <v>Sip &amp; Snack Gift Hamper</v>
      </c>
      <c r="CF265" t="str">
        <v>Sparkling Celebration Car Gift Hamper</v>
      </c>
      <c r="CG265" t="str">
        <v>Summer Lovin' Shopper Bag</v>
      </c>
      <c r="CH265" t="str">
        <v>Sweet Chocolate Easter Hamper</v>
      </c>
      <c r="CI265" t="str">
        <v>Sweet Chocolate Hamper</v>
      </c>
      <c r="CJ265" t="str">
        <v>Sweet Easter Sharing Gift Hamper</v>
      </c>
      <c r="CK265" t="str">
        <v>Sweet Treats Gift Hamper</v>
      </c>
      <c r="CL265" t="str">
        <v>Take Care Gift Hamper</v>
      </c>
      <c r="CM265" t="str">
        <v>Tea &amp; Comfort Hamper</v>
      </c>
      <c r="CN265" t="str">
        <v>The Aberlour 'U R' Special Hamper</v>
      </c>
      <c r="CO265" t="str">
        <v>The Artisan Picnic Hamper</v>
      </c>
      <c r="CP265" t="str">
        <v>The BBQ Lover's Gift Box</v>
      </c>
      <c r="CQ265" t="str">
        <v>The Bondi Soap Indulgence 'Delight Me' Gift Box</v>
      </c>
      <c r="CR265" t="str">
        <v>The Coffee &amp; Crunch Bundle Hamper</v>
      </c>
      <c r="CS265" t="str">
        <v>The Coffee Lover's Gift</v>
      </c>
      <c r="CT265" t="str">
        <v>The Entertainer Crate</v>
      </c>
      <c r="CU265" t="str">
        <v>The Gents' Retreat Hamper</v>
      </c>
      <c r="CV265" t="str">
        <v>Thinking Of You Mini Moments Gift</v>
      </c>
      <c r="CW265" t="str">
        <v>Top Shelf Veuve &amp; Aberlour Whisky Gift</v>
      </c>
      <c r="CX265" t="str">
        <v>Ultimate Car Gift Pack With Meguiar's</v>
      </c>
      <c r="CY265" t="str">
        <v>Ultimate Party Pack</v>
      </c>
      <c r="CZ265" t="str">
        <v>Very Veuve Gift Hamper</v>
      </c>
      <c r="DA265" t="str">
        <v>Vitale Australian Botanicals House Essentials</v>
      </c>
      <c r="DB265" t="str">
        <v>Vitale Wellness Pamper Hamper</v>
      </c>
      <c r="DC265" t="str">
        <v>Vitality Pamper Hamper</v>
      </c>
      <c r="DD265" t="str">
        <v>Welcome Home Cheeseboard &amp; Olive Oil</v>
      </c>
      <c r="DE265" t="str">
        <v>Welcome Home Cheeseboard &amp; Red Wine</v>
      </c>
      <c r="DF265" t="str">
        <v>Wine &amp; Antipasto Hamper</v>
      </c>
      <c r="DG265" t="str">
        <v>Wine &amp; Chocolate Collection</v>
      </c>
      <c r="DH265" t="str">
        <v>With Love Sparkling Hamper</v>
      </c>
      <c r="DI265" t="str">
        <v>Yes Way Rose Hamper</v>
      </c>
      <c r="DJ265" t="str">
        <v>You're Amazing Mini Moments Gift</v>
      </c>
      <c r="DK265" t="str">
        <v>Zonzo Roro Apertivo Spritz &amp; Snack Set Gift</v>
      </c>
      <c r="DL265" t="str">
        <v>Zonzo Vodka Celebration Hamper</v>
      </c>
      <c r="DM265" t="str">
        <v>Custom Hamper</v>
      </c>
    </row>
    <row r="266" spans="1:117" x14ac:dyDescent="0.25">
      <c r="A266" s="62" t="str" cm="1">
        <f t="array" ref="A266:DM266">TRANSPOSE(_xlfn._xlws.FILTER('Hamper Listing'!$A$2:$A$160,ISNUMBER(SEARCH('Bulk Order Form'!K279,'Hamper Listing'!$A$2:$A$160)),"No Results"))</f>
        <v>A Chandon Gift Hamper</v>
      </c>
      <c r="B266" t="str">
        <v>All Chill, No Booze Beer Hamper</v>
      </c>
      <c r="C266" t="str">
        <v>Backyard Barby Essentials Crate</v>
      </c>
      <c r="D266" t="str">
        <v>Beer &amp; Wine Picnic Cooler Bag</v>
      </c>
      <c r="E266" t="str">
        <v>Bite Bundle Gourmet Snacks Hamper</v>
      </c>
      <c r="F266" t="str">
        <v>Bite Bundle Pasta Night Hamper</v>
      </c>
      <c r="G266" t="str">
        <v>Bite Bundle Snack Indulgence Hamper</v>
      </c>
      <c r="H266" t="str">
        <v>Bondi Essentials Gift Hamper</v>
      </c>
      <c r="I266" t="str">
        <v>Botanica Pamper Hamper</v>
      </c>
      <c r="J266" t="str">
        <v>Botanica Rose Chandon Gift</v>
      </c>
      <c r="K266" t="str">
        <v>Box Of Treats Easter Hamper</v>
      </c>
      <c r="L266" t="str">
        <v>Box Of Treats Hamper</v>
      </c>
      <c r="M266" t="str">
        <v>Car &amp; Wine Lovers Gift Hamper</v>
      </c>
      <c r="N266" t="str">
        <v>Car Chamois &amp; Red Wine Gift</v>
      </c>
      <c r="O266" t="str">
        <v>Car Chamois &amp; White Wine Gift</v>
      </c>
      <c r="P266" t="str">
        <v>Car Essentials Gift Pack</v>
      </c>
      <c r="Q266" t="str">
        <v>Caring For You Rest Time Gift Box</v>
      </c>
      <c r="R266" t="str">
        <v>Celebrate Shiraz Gift Box</v>
      </c>
      <c r="S266" t="str">
        <v>Chill Out Lager Hamper</v>
      </c>
      <c r="T266" t="str">
        <v>Chill Out Pale Ale Hamper</v>
      </c>
      <c r="U266" t="str">
        <v>Chivas Whisky &amp; Nuts Hamper</v>
      </c>
      <c r="V266" t="str">
        <v>Clay Date - Clay Sculpting Set For Two</v>
      </c>
      <c r="W266" t="str">
        <v>Connoisseur's Wine Collection Hamper</v>
      </c>
      <c r="X266" t="str">
        <v>Cuddle Up At Home</v>
      </c>
      <c r="Y266" t="str">
        <v>Dom Perignon Champagne Gift Hamper</v>
      </c>
      <c r="Z266" t="str">
        <v>Double Wine Canvas Shopper</v>
      </c>
      <c r="AA266" t="str">
        <v>Elegance Dom Perignon Gift Hamper</v>
      </c>
      <c r="AB266" t="str">
        <v>Elegant Shiraz Housewarming Gift Box</v>
      </c>
      <c r="AC266" t="str">
        <v>Entertain With Veuve Crate</v>
      </c>
      <c r="AD266" t="str">
        <v>For Her Essentials Hamper</v>
      </c>
      <c r="AE266" t="str">
        <v>Garden &amp; Pamper Hamper</v>
      </c>
      <c r="AF266" t="str">
        <v>Glenlivet 12 Premium Whisky Hamper</v>
      </c>
      <c r="AG266" t="str">
        <v>Glenmorangie Whisky Tasting Hamper</v>
      </c>
      <c r="AH266" t="str">
        <v>Golf &amp; Chill Pack Gift</v>
      </c>
      <c r="AI266" t="str">
        <v>Gourmet Cheeseboard Hamper</v>
      </c>
      <c r="AJ266" t="str">
        <v>Gourmet Red Wine Hamper</v>
      </c>
      <c r="AK266" t="str">
        <v>Gourmet Sauv Blanc Hamper</v>
      </c>
      <c r="AL266" t="str">
        <v>Gourmet Settlement Gift</v>
      </c>
      <c r="AM266" t="str">
        <v>Gourmet Sparkling Hamper</v>
      </c>
      <c r="AN266" t="str">
        <v>Gourmet White Wine Hamper</v>
      </c>
      <c r="AO266" t="str">
        <v>Heaps Normal for Heaps Cool Gents Gift</v>
      </c>
      <c r="AP266" t="str">
        <v>Her Comfort Care Gift</v>
      </c>
      <c r="AQ266" t="str">
        <v>Home Celebration Hamper</v>
      </c>
      <c r="AR266" t="str">
        <v>Hoppy Days Pale Ale, Snack &amp; Speaker Gift Hamper</v>
      </c>
      <c r="AS266" t="str">
        <v>Hoppy Easter Chocolate Gift Box</v>
      </c>
      <c r="AT266" t="str">
        <v>Hoppy Easter Sparkling Gift Basket</v>
      </c>
      <c r="AU266" t="str">
        <v>Johnnie Walker Whisky Hamper</v>
      </c>
      <c r="AV266" t="str">
        <v>Limoncello Picnic Party Cooler</v>
      </c>
      <c r="AW266" t="str">
        <v>Love You Beary Much Hamper</v>
      </c>
      <c r="AX266" t="str">
        <v>Luxurious Picnic Gift Hamper</v>
      </c>
      <c r="AY266" t="str">
        <v>Luxury Car &amp; St Hugo Shiraz Hamper</v>
      </c>
      <c r="AZ266" t="str">
        <v>Luxury Gift Hamper For Her</v>
      </c>
      <c r="BA266" t="str">
        <v>Luxury Gift Hamper For Him</v>
      </c>
      <c r="BB266" t="str">
        <v>Luxury Homebody Relaxation Gift Hamper</v>
      </c>
      <c r="BC266" t="str">
        <v>Luxury Moet Hamper</v>
      </c>
      <c r="BD266" t="str">
        <v>Made To Share Basket</v>
      </c>
      <c r="BE266" t="str">
        <v>Makers Mark Whisky Hamper</v>
      </c>
      <c r="BF266" t="str">
        <v>Market Munchies Canvas Bag</v>
      </c>
      <c r="BG266" t="str">
        <v>Mini Home Chef Gift Set</v>
      </c>
      <c r="BH266" t="str">
        <v>Mini Snack Gift Box</v>
      </c>
      <c r="BI266" t="str">
        <v>Moet Gift Hamper</v>
      </c>
      <c r="BJ266" t="str">
        <v>Moon Dog Brews for Him Hamper</v>
      </c>
      <c r="BK266" t="str">
        <v>Mum's Margs &amp; Me Time Gift Basket</v>
      </c>
      <c r="BL266" t="str">
        <v>Mum's Market Munchies Tote Gift</v>
      </c>
      <c r="BM266" t="str">
        <v>Mum's Red Wine &amp; Robe Hamper</v>
      </c>
      <c r="BN266" t="str">
        <v>Mum's Sip &amp; Snack Hamper</v>
      </c>
      <c r="BO266" t="str">
        <v>Mum's Sparkling &amp; Treats Hamper</v>
      </c>
      <c r="BP266" t="str">
        <v>Mum's Sweet Treat Hamper</v>
      </c>
      <c r="BQ266" t="str">
        <v>Opulent Tea Lovers Gift Set</v>
      </c>
      <c r="BR266" t="str">
        <v>Perk Me Up Coffee Hamper</v>
      </c>
      <c r="BS266" t="str">
        <v>Prosecco Celebration Hamper</v>
      </c>
      <c r="BT266" t="str">
        <v>Red &amp; White Wine Gift Box</v>
      </c>
      <c r="BU266" t="str">
        <v>Red Welcome Home Hamper</v>
      </c>
      <c r="BV266" t="str">
        <v>Red Wine &amp; Game Night In Hamper</v>
      </c>
      <c r="BW266" t="str">
        <v>Reset Mini Moment Gift Box</v>
      </c>
      <c r="BX266" t="str">
        <v>Rest &amp; Reset Wellness Gift Hamper</v>
      </c>
      <c r="BY266" t="str">
        <v>Retire In Style Hamper</v>
      </c>
      <c r="BZ266" t="str">
        <v>Robby's Entertainer Gift Pack</v>
      </c>
      <c r="CA266" t="str">
        <v>Robs Arvo BBQ Kit</v>
      </c>
      <c r="CB266" t="str">
        <v>Rob's Red Wine Tasting Hamper</v>
      </c>
      <c r="CC266" t="str">
        <v>Self Care For You Gift Box</v>
      </c>
      <c r="CD266" t="str">
        <v>Self Care Gift Hamper</v>
      </c>
      <c r="CE266" t="str">
        <v>Sip &amp; Snack Gift Hamper</v>
      </c>
      <c r="CF266" t="str">
        <v>Sparkling Celebration Car Gift Hamper</v>
      </c>
      <c r="CG266" t="str">
        <v>Summer Lovin' Shopper Bag</v>
      </c>
      <c r="CH266" t="str">
        <v>Sweet Chocolate Easter Hamper</v>
      </c>
      <c r="CI266" t="str">
        <v>Sweet Chocolate Hamper</v>
      </c>
      <c r="CJ266" t="str">
        <v>Sweet Easter Sharing Gift Hamper</v>
      </c>
      <c r="CK266" t="str">
        <v>Sweet Treats Gift Hamper</v>
      </c>
      <c r="CL266" t="str">
        <v>Take Care Gift Hamper</v>
      </c>
      <c r="CM266" t="str">
        <v>Tea &amp; Comfort Hamper</v>
      </c>
      <c r="CN266" t="str">
        <v>The Aberlour 'U R' Special Hamper</v>
      </c>
      <c r="CO266" t="str">
        <v>The Artisan Picnic Hamper</v>
      </c>
      <c r="CP266" t="str">
        <v>The BBQ Lover's Gift Box</v>
      </c>
      <c r="CQ266" t="str">
        <v>The Bondi Soap Indulgence 'Delight Me' Gift Box</v>
      </c>
      <c r="CR266" t="str">
        <v>The Coffee &amp; Crunch Bundle Hamper</v>
      </c>
      <c r="CS266" t="str">
        <v>The Coffee Lover's Gift</v>
      </c>
      <c r="CT266" t="str">
        <v>The Entertainer Crate</v>
      </c>
      <c r="CU266" t="str">
        <v>The Gents' Retreat Hamper</v>
      </c>
      <c r="CV266" t="str">
        <v>Thinking Of You Mini Moments Gift</v>
      </c>
      <c r="CW266" t="str">
        <v>Top Shelf Veuve &amp; Aberlour Whisky Gift</v>
      </c>
      <c r="CX266" t="str">
        <v>Ultimate Car Gift Pack With Meguiar's</v>
      </c>
      <c r="CY266" t="str">
        <v>Ultimate Party Pack</v>
      </c>
      <c r="CZ266" t="str">
        <v>Very Veuve Gift Hamper</v>
      </c>
      <c r="DA266" t="str">
        <v>Vitale Australian Botanicals House Essentials</v>
      </c>
      <c r="DB266" t="str">
        <v>Vitale Wellness Pamper Hamper</v>
      </c>
      <c r="DC266" t="str">
        <v>Vitality Pamper Hamper</v>
      </c>
      <c r="DD266" t="str">
        <v>Welcome Home Cheeseboard &amp; Olive Oil</v>
      </c>
      <c r="DE266" t="str">
        <v>Welcome Home Cheeseboard &amp; Red Wine</v>
      </c>
      <c r="DF266" t="str">
        <v>Wine &amp; Antipasto Hamper</v>
      </c>
      <c r="DG266" t="str">
        <v>Wine &amp; Chocolate Collection</v>
      </c>
      <c r="DH266" t="str">
        <v>With Love Sparkling Hamper</v>
      </c>
      <c r="DI266" t="str">
        <v>Yes Way Rose Hamper</v>
      </c>
      <c r="DJ266" t="str">
        <v>You're Amazing Mini Moments Gift</v>
      </c>
      <c r="DK266" t="str">
        <v>Zonzo Roro Apertivo Spritz &amp; Snack Set Gift</v>
      </c>
      <c r="DL266" t="str">
        <v>Zonzo Vodka Celebration Hamper</v>
      </c>
      <c r="DM266" t="str">
        <v>Custom Hamper</v>
      </c>
    </row>
    <row r="267" spans="1:117" x14ac:dyDescent="0.25">
      <c r="A267" s="62" t="str" cm="1">
        <f t="array" ref="A267:DM267">TRANSPOSE(_xlfn._xlws.FILTER('Hamper Listing'!$A$2:$A$160,ISNUMBER(SEARCH('Bulk Order Form'!K280,'Hamper Listing'!$A$2:$A$160)),"No Results"))</f>
        <v>A Chandon Gift Hamper</v>
      </c>
      <c r="B267" t="str">
        <v>All Chill, No Booze Beer Hamper</v>
      </c>
      <c r="C267" t="str">
        <v>Backyard Barby Essentials Crate</v>
      </c>
      <c r="D267" t="str">
        <v>Beer &amp; Wine Picnic Cooler Bag</v>
      </c>
      <c r="E267" t="str">
        <v>Bite Bundle Gourmet Snacks Hamper</v>
      </c>
      <c r="F267" t="str">
        <v>Bite Bundle Pasta Night Hamper</v>
      </c>
      <c r="G267" t="str">
        <v>Bite Bundle Snack Indulgence Hamper</v>
      </c>
      <c r="H267" t="str">
        <v>Bondi Essentials Gift Hamper</v>
      </c>
      <c r="I267" t="str">
        <v>Botanica Pamper Hamper</v>
      </c>
      <c r="J267" t="str">
        <v>Botanica Rose Chandon Gift</v>
      </c>
      <c r="K267" t="str">
        <v>Box Of Treats Easter Hamper</v>
      </c>
      <c r="L267" t="str">
        <v>Box Of Treats Hamper</v>
      </c>
      <c r="M267" t="str">
        <v>Car &amp; Wine Lovers Gift Hamper</v>
      </c>
      <c r="N267" t="str">
        <v>Car Chamois &amp; Red Wine Gift</v>
      </c>
      <c r="O267" t="str">
        <v>Car Chamois &amp; White Wine Gift</v>
      </c>
      <c r="P267" t="str">
        <v>Car Essentials Gift Pack</v>
      </c>
      <c r="Q267" t="str">
        <v>Caring For You Rest Time Gift Box</v>
      </c>
      <c r="R267" t="str">
        <v>Celebrate Shiraz Gift Box</v>
      </c>
      <c r="S267" t="str">
        <v>Chill Out Lager Hamper</v>
      </c>
      <c r="T267" t="str">
        <v>Chill Out Pale Ale Hamper</v>
      </c>
      <c r="U267" t="str">
        <v>Chivas Whisky &amp; Nuts Hamper</v>
      </c>
      <c r="V267" t="str">
        <v>Clay Date - Clay Sculpting Set For Two</v>
      </c>
      <c r="W267" t="str">
        <v>Connoisseur's Wine Collection Hamper</v>
      </c>
      <c r="X267" t="str">
        <v>Cuddle Up At Home</v>
      </c>
      <c r="Y267" t="str">
        <v>Dom Perignon Champagne Gift Hamper</v>
      </c>
      <c r="Z267" t="str">
        <v>Double Wine Canvas Shopper</v>
      </c>
      <c r="AA267" t="str">
        <v>Elegance Dom Perignon Gift Hamper</v>
      </c>
      <c r="AB267" t="str">
        <v>Elegant Shiraz Housewarming Gift Box</v>
      </c>
      <c r="AC267" t="str">
        <v>Entertain With Veuve Crate</v>
      </c>
      <c r="AD267" t="str">
        <v>For Her Essentials Hamper</v>
      </c>
      <c r="AE267" t="str">
        <v>Garden &amp; Pamper Hamper</v>
      </c>
      <c r="AF267" t="str">
        <v>Glenlivet 12 Premium Whisky Hamper</v>
      </c>
      <c r="AG267" t="str">
        <v>Glenmorangie Whisky Tasting Hamper</v>
      </c>
      <c r="AH267" t="str">
        <v>Golf &amp; Chill Pack Gift</v>
      </c>
      <c r="AI267" t="str">
        <v>Gourmet Cheeseboard Hamper</v>
      </c>
      <c r="AJ267" t="str">
        <v>Gourmet Red Wine Hamper</v>
      </c>
      <c r="AK267" t="str">
        <v>Gourmet Sauv Blanc Hamper</v>
      </c>
      <c r="AL267" t="str">
        <v>Gourmet Settlement Gift</v>
      </c>
      <c r="AM267" t="str">
        <v>Gourmet Sparkling Hamper</v>
      </c>
      <c r="AN267" t="str">
        <v>Gourmet White Wine Hamper</v>
      </c>
      <c r="AO267" t="str">
        <v>Heaps Normal for Heaps Cool Gents Gift</v>
      </c>
      <c r="AP267" t="str">
        <v>Her Comfort Care Gift</v>
      </c>
      <c r="AQ267" t="str">
        <v>Home Celebration Hamper</v>
      </c>
      <c r="AR267" t="str">
        <v>Hoppy Days Pale Ale, Snack &amp; Speaker Gift Hamper</v>
      </c>
      <c r="AS267" t="str">
        <v>Hoppy Easter Chocolate Gift Box</v>
      </c>
      <c r="AT267" t="str">
        <v>Hoppy Easter Sparkling Gift Basket</v>
      </c>
      <c r="AU267" t="str">
        <v>Johnnie Walker Whisky Hamper</v>
      </c>
      <c r="AV267" t="str">
        <v>Limoncello Picnic Party Cooler</v>
      </c>
      <c r="AW267" t="str">
        <v>Love You Beary Much Hamper</v>
      </c>
      <c r="AX267" t="str">
        <v>Luxurious Picnic Gift Hamper</v>
      </c>
      <c r="AY267" t="str">
        <v>Luxury Car &amp; St Hugo Shiraz Hamper</v>
      </c>
      <c r="AZ267" t="str">
        <v>Luxury Gift Hamper For Her</v>
      </c>
      <c r="BA267" t="str">
        <v>Luxury Gift Hamper For Him</v>
      </c>
      <c r="BB267" t="str">
        <v>Luxury Homebody Relaxation Gift Hamper</v>
      </c>
      <c r="BC267" t="str">
        <v>Luxury Moet Hamper</v>
      </c>
      <c r="BD267" t="str">
        <v>Made To Share Basket</v>
      </c>
      <c r="BE267" t="str">
        <v>Makers Mark Whisky Hamper</v>
      </c>
      <c r="BF267" t="str">
        <v>Market Munchies Canvas Bag</v>
      </c>
      <c r="BG267" t="str">
        <v>Mini Home Chef Gift Set</v>
      </c>
      <c r="BH267" t="str">
        <v>Mini Snack Gift Box</v>
      </c>
      <c r="BI267" t="str">
        <v>Moet Gift Hamper</v>
      </c>
      <c r="BJ267" t="str">
        <v>Moon Dog Brews for Him Hamper</v>
      </c>
      <c r="BK267" t="str">
        <v>Mum's Margs &amp; Me Time Gift Basket</v>
      </c>
      <c r="BL267" t="str">
        <v>Mum's Market Munchies Tote Gift</v>
      </c>
      <c r="BM267" t="str">
        <v>Mum's Red Wine &amp; Robe Hamper</v>
      </c>
      <c r="BN267" t="str">
        <v>Mum's Sip &amp; Snack Hamper</v>
      </c>
      <c r="BO267" t="str">
        <v>Mum's Sparkling &amp; Treats Hamper</v>
      </c>
      <c r="BP267" t="str">
        <v>Mum's Sweet Treat Hamper</v>
      </c>
      <c r="BQ267" t="str">
        <v>Opulent Tea Lovers Gift Set</v>
      </c>
      <c r="BR267" t="str">
        <v>Perk Me Up Coffee Hamper</v>
      </c>
      <c r="BS267" t="str">
        <v>Prosecco Celebration Hamper</v>
      </c>
      <c r="BT267" t="str">
        <v>Red &amp; White Wine Gift Box</v>
      </c>
      <c r="BU267" t="str">
        <v>Red Welcome Home Hamper</v>
      </c>
      <c r="BV267" t="str">
        <v>Red Wine &amp; Game Night In Hamper</v>
      </c>
      <c r="BW267" t="str">
        <v>Reset Mini Moment Gift Box</v>
      </c>
      <c r="BX267" t="str">
        <v>Rest &amp; Reset Wellness Gift Hamper</v>
      </c>
      <c r="BY267" t="str">
        <v>Retire In Style Hamper</v>
      </c>
      <c r="BZ267" t="str">
        <v>Robby's Entertainer Gift Pack</v>
      </c>
      <c r="CA267" t="str">
        <v>Robs Arvo BBQ Kit</v>
      </c>
      <c r="CB267" t="str">
        <v>Rob's Red Wine Tasting Hamper</v>
      </c>
      <c r="CC267" t="str">
        <v>Self Care For You Gift Box</v>
      </c>
      <c r="CD267" t="str">
        <v>Self Care Gift Hamper</v>
      </c>
      <c r="CE267" t="str">
        <v>Sip &amp; Snack Gift Hamper</v>
      </c>
      <c r="CF267" t="str">
        <v>Sparkling Celebration Car Gift Hamper</v>
      </c>
      <c r="CG267" t="str">
        <v>Summer Lovin' Shopper Bag</v>
      </c>
      <c r="CH267" t="str">
        <v>Sweet Chocolate Easter Hamper</v>
      </c>
      <c r="CI267" t="str">
        <v>Sweet Chocolate Hamper</v>
      </c>
      <c r="CJ267" t="str">
        <v>Sweet Easter Sharing Gift Hamper</v>
      </c>
      <c r="CK267" t="str">
        <v>Sweet Treats Gift Hamper</v>
      </c>
      <c r="CL267" t="str">
        <v>Take Care Gift Hamper</v>
      </c>
      <c r="CM267" t="str">
        <v>Tea &amp; Comfort Hamper</v>
      </c>
      <c r="CN267" t="str">
        <v>The Aberlour 'U R' Special Hamper</v>
      </c>
      <c r="CO267" t="str">
        <v>The Artisan Picnic Hamper</v>
      </c>
      <c r="CP267" t="str">
        <v>The BBQ Lover's Gift Box</v>
      </c>
      <c r="CQ267" t="str">
        <v>The Bondi Soap Indulgence 'Delight Me' Gift Box</v>
      </c>
      <c r="CR267" t="str">
        <v>The Coffee &amp; Crunch Bundle Hamper</v>
      </c>
      <c r="CS267" t="str">
        <v>The Coffee Lover's Gift</v>
      </c>
      <c r="CT267" t="str">
        <v>The Entertainer Crate</v>
      </c>
      <c r="CU267" t="str">
        <v>The Gents' Retreat Hamper</v>
      </c>
      <c r="CV267" t="str">
        <v>Thinking Of You Mini Moments Gift</v>
      </c>
      <c r="CW267" t="str">
        <v>Top Shelf Veuve &amp; Aberlour Whisky Gift</v>
      </c>
      <c r="CX267" t="str">
        <v>Ultimate Car Gift Pack With Meguiar's</v>
      </c>
      <c r="CY267" t="str">
        <v>Ultimate Party Pack</v>
      </c>
      <c r="CZ267" t="str">
        <v>Very Veuve Gift Hamper</v>
      </c>
      <c r="DA267" t="str">
        <v>Vitale Australian Botanicals House Essentials</v>
      </c>
      <c r="DB267" t="str">
        <v>Vitale Wellness Pamper Hamper</v>
      </c>
      <c r="DC267" t="str">
        <v>Vitality Pamper Hamper</v>
      </c>
      <c r="DD267" t="str">
        <v>Welcome Home Cheeseboard &amp; Olive Oil</v>
      </c>
      <c r="DE267" t="str">
        <v>Welcome Home Cheeseboard &amp; Red Wine</v>
      </c>
      <c r="DF267" t="str">
        <v>Wine &amp; Antipasto Hamper</v>
      </c>
      <c r="DG267" t="str">
        <v>Wine &amp; Chocolate Collection</v>
      </c>
      <c r="DH267" t="str">
        <v>With Love Sparkling Hamper</v>
      </c>
      <c r="DI267" t="str">
        <v>Yes Way Rose Hamper</v>
      </c>
      <c r="DJ267" t="str">
        <v>You're Amazing Mini Moments Gift</v>
      </c>
      <c r="DK267" t="str">
        <v>Zonzo Roro Apertivo Spritz &amp; Snack Set Gift</v>
      </c>
      <c r="DL267" t="str">
        <v>Zonzo Vodka Celebration Hamper</v>
      </c>
      <c r="DM267" t="str">
        <v>Custom Hamper</v>
      </c>
    </row>
    <row r="268" spans="1:117" x14ac:dyDescent="0.25">
      <c r="A268" s="62" t="str" cm="1">
        <f t="array" ref="A268:DM268">TRANSPOSE(_xlfn._xlws.FILTER('Hamper Listing'!$A$2:$A$160,ISNUMBER(SEARCH('Bulk Order Form'!K281,'Hamper Listing'!$A$2:$A$160)),"No Results"))</f>
        <v>A Chandon Gift Hamper</v>
      </c>
      <c r="B268" t="str">
        <v>All Chill, No Booze Beer Hamper</v>
      </c>
      <c r="C268" t="str">
        <v>Backyard Barby Essentials Crate</v>
      </c>
      <c r="D268" t="str">
        <v>Beer &amp; Wine Picnic Cooler Bag</v>
      </c>
      <c r="E268" t="str">
        <v>Bite Bundle Gourmet Snacks Hamper</v>
      </c>
      <c r="F268" t="str">
        <v>Bite Bundle Pasta Night Hamper</v>
      </c>
      <c r="G268" t="str">
        <v>Bite Bundle Snack Indulgence Hamper</v>
      </c>
      <c r="H268" t="str">
        <v>Bondi Essentials Gift Hamper</v>
      </c>
      <c r="I268" t="str">
        <v>Botanica Pamper Hamper</v>
      </c>
      <c r="J268" t="str">
        <v>Botanica Rose Chandon Gift</v>
      </c>
      <c r="K268" t="str">
        <v>Box Of Treats Easter Hamper</v>
      </c>
      <c r="L268" t="str">
        <v>Box Of Treats Hamper</v>
      </c>
      <c r="M268" t="str">
        <v>Car &amp; Wine Lovers Gift Hamper</v>
      </c>
      <c r="N268" t="str">
        <v>Car Chamois &amp; Red Wine Gift</v>
      </c>
      <c r="O268" t="str">
        <v>Car Chamois &amp; White Wine Gift</v>
      </c>
      <c r="P268" t="str">
        <v>Car Essentials Gift Pack</v>
      </c>
      <c r="Q268" t="str">
        <v>Caring For You Rest Time Gift Box</v>
      </c>
      <c r="R268" t="str">
        <v>Celebrate Shiraz Gift Box</v>
      </c>
      <c r="S268" t="str">
        <v>Chill Out Lager Hamper</v>
      </c>
      <c r="T268" t="str">
        <v>Chill Out Pale Ale Hamper</v>
      </c>
      <c r="U268" t="str">
        <v>Chivas Whisky &amp; Nuts Hamper</v>
      </c>
      <c r="V268" t="str">
        <v>Clay Date - Clay Sculpting Set For Two</v>
      </c>
      <c r="W268" t="str">
        <v>Connoisseur's Wine Collection Hamper</v>
      </c>
      <c r="X268" t="str">
        <v>Cuddle Up At Home</v>
      </c>
      <c r="Y268" t="str">
        <v>Dom Perignon Champagne Gift Hamper</v>
      </c>
      <c r="Z268" t="str">
        <v>Double Wine Canvas Shopper</v>
      </c>
      <c r="AA268" t="str">
        <v>Elegance Dom Perignon Gift Hamper</v>
      </c>
      <c r="AB268" t="str">
        <v>Elegant Shiraz Housewarming Gift Box</v>
      </c>
      <c r="AC268" t="str">
        <v>Entertain With Veuve Crate</v>
      </c>
      <c r="AD268" t="str">
        <v>For Her Essentials Hamper</v>
      </c>
      <c r="AE268" t="str">
        <v>Garden &amp; Pamper Hamper</v>
      </c>
      <c r="AF268" t="str">
        <v>Glenlivet 12 Premium Whisky Hamper</v>
      </c>
      <c r="AG268" t="str">
        <v>Glenmorangie Whisky Tasting Hamper</v>
      </c>
      <c r="AH268" t="str">
        <v>Golf &amp; Chill Pack Gift</v>
      </c>
      <c r="AI268" t="str">
        <v>Gourmet Cheeseboard Hamper</v>
      </c>
      <c r="AJ268" t="str">
        <v>Gourmet Red Wine Hamper</v>
      </c>
      <c r="AK268" t="str">
        <v>Gourmet Sauv Blanc Hamper</v>
      </c>
      <c r="AL268" t="str">
        <v>Gourmet Settlement Gift</v>
      </c>
      <c r="AM268" t="str">
        <v>Gourmet Sparkling Hamper</v>
      </c>
      <c r="AN268" t="str">
        <v>Gourmet White Wine Hamper</v>
      </c>
      <c r="AO268" t="str">
        <v>Heaps Normal for Heaps Cool Gents Gift</v>
      </c>
      <c r="AP268" t="str">
        <v>Her Comfort Care Gift</v>
      </c>
      <c r="AQ268" t="str">
        <v>Home Celebration Hamper</v>
      </c>
      <c r="AR268" t="str">
        <v>Hoppy Days Pale Ale, Snack &amp; Speaker Gift Hamper</v>
      </c>
      <c r="AS268" t="str">
        <v>Hoppy Easter Chocolate Gift Box</v>
      </c>
      <c r="AT268" t="str">
        <v>Hoppy Easter Sparkling Gift Basket</v>
      </c>
      <c r="AU268" t="str">
        <v>Johnnie Walker Whisky Hamper</v>
      </c>
      <c r="AV268" t="str">
        <v>Limoncello Picnic Party Cooler</v>
      </c>
      <c r="AW268" t="str">
        <v>Love You Beary Much Hamper</v>
      </c>
      <c r="AX268" t="str">
        <v>Luxurious Picnic Gift Hamper</v>
      </c>
      <c r="AY268" t="str">
        <v>Luxury Car &amp; St Hugo Shiraz Hamper</v>
      </c>
      <c r="AZ268" t="str">
        <v>Luxury Gift Hamper For Her</v>
      </c>
      <c r="BA268" t="str">
        <v>Luxury Gift Hamper For Him</v>
      </c>
      <c r="BB268" t="str">
        <v>Luxury Homebody Relaxation Gift Hamper</v>
      </c>
      <c r="BC268" t="str">
        <v>Luxury Moet Hamper</v>
      </c>
      <c r="BD268" t="str">
        <v>Made To Share Basket</v>
      </c>
      <c r="BE268" t="str">
        <v>Makers Mark Whisky Hamper</v>
      </c>
      <c r="BF268" t="str">
        <v>Market Munchies Canvas Bag</v>
      </c>
      <c r="BG268" t="str">
        <v>Mini Home Chef Gift Set</v>
      </c>
      <c r="BH268" t="str">
        <v>Mini Snack Gift Box</v>
      </c>
      <c r="BI268" t="str">
        <v>Moet Gift Hamper</v>
      </c>
      <c r="BJ268" t="str">
        <v>Moon Dog Brews for Him Hamper</v>
      </c>
      <c r="BK268" t="str">
        <v>Mum's Margs &amp; Me Time Gift Basket</v>
      </c>
      <c r="BL268" t="str">
        <v>Mum's Market Munchies Tote Gift</v>
      </c>
      <c r="BM268" t="str">
        <v>Mum's Red Wine &amp; Robe Hamper</v>
      </c>
      <c r="BN268" t="str">
        <v>Mum's Sip &amp; Snack Hamper</v>
      </c>
      <c r="BO268" t="str">
        <v>Mum's Sparkling &amp; Treats Hamper</v>
      </c>
      <c r="BP268" t="str">
        <v>Mum's Sweet Treat Hamper</v>
      </c>
      <c r="BQ268" t="str">
        <v>Opulent Tea Lovers Gift Set</v>
      </c>
      <c r="BR268" t="str">
        <v>Perk Me Up Coffee Hamper</v>
      </c>
      <c r="BS268" t="str">
        <v>Prosecco Celebration Hamper</v>
      </c>
      <c r="BT268" t="str">
        <v>Red &amp; White Wine Gift Box</v>
      </c>
      <c r="BU268" t="str">
        <v>Red Welcome Home Hamper</v>
      </c>
      <c r="BV268" t="str">
        <v>Red Wine &amp; Game Night In Hamper</v>
      </c>
      <c r="BW268" t="str">
        <v>Reset Mini Moment Gift Box</v>
      </c>
      <c r="BX268" t="str">
        <v>Rest &amp; Reset Wellness Gift Hamper</v>
      </c>
      <c r="BY268" t="str">
        <v>Retire In Style Hamper</v>
      </c>
      <c r="BZ268" t="str">
        <v>Robby's Entertainer Gift Pack</v>
      </c>
      <c r="CA268" t="str">
        <v>Robs Arvo BBQ Kit</v>
      </c>
      <c r="CB268" t="str">
        <v>Rob's Red Wine Tasting Hamper</v>
      </c>
      <c r="CC268" t="str">
        <v>Self Care For You Gift Box</v>
      </c>
      <c r="CD268" t="str">
        <v>Self Care Gift Hamper</v>
      </c>
      <c r="CE268" t="str">
        <v>Sip &amp; Snack Gift Hamper</v>
      </c>
      <c r="CF268" t="str">
        <v>Sparkling Celebration Car Gift Hamper</v>
      </c>
      <c r="CG268" t="str">
        <v>Summer Lovin' Shopper Bag</v>
      </c>
      <c r="CH268" t="str">
        <v>Sweet Chocolate Easter Hamper</v>
      </c>
      <c r="CI268" t="str">
        <v>Sweet Chocolate Hamper</v>
      </c>
      <c r="CJ268" t="str">
        <v>Sweet Easter Sharing Gift Hamper</v>
      </c>
      <c r="CK268" t="str">
        <v>Sweet Treats Gift Hamper</v>
      </c>
      <c r="CL268" t="str">
        <v>Take Care Gift Hamper</v>
      </c>
      <c r="CM268" t="str">
        <v>Tea &amp; Comfort Hamper</v>
      </c>
      <c r="CN268" t="str">
        <v>The Aberlour 'U R' Special Hamper</v>
      </c>
      <c r="CO268" t="str">
        <v>The Artisan Picnic Hamper</v>
      </c>
      <c r="CP268" t="str">
        <v>The BBQ Lover's Gift Box</v>
      </c>
      <c r="CQ268" t="str">
        <v>The Bondi Soap Indulgence 'Delight Me' Gift Box</v>
      </c>
      <c r="CR268" t="str">
        <v>The Coffee &amp; Crunch Bundle Hamper</v>
      </c>
      <c r="CS268" t="str">
        <v>The Coffee Lover's Gift</v>
      </c>
      <c r="CT268" t="str">
        <v>The Entertainer Crate</v>
      </c>
      <c r="CU268" t="str">
        <v>The Gents' Retreat Hamper</v>
      </c>
      <c r="CV268" t="str">
        <v>Thinking Of You Mini Moments Gift</v>
      </c>
      <c r="CW268" t="str">
        <v>Top Shelf Veuve &amp; Aberlour Whisky Gift</v>
      </c>
      <c r="CX268" t="str">
        <v>Ultimate Car Gift Pack With Meguiar's</v>
      </c>
      <c r="CY268" t="str">
        <v>Ultimate Party Pack</v>
      </c>
      <c r="CZ268" t="str">
        <v>Very Veuve Gift Hamper</v>
      </c>
      <c r="DA268" t="str">
        <v>Vitale Australian Botanicals House Essentials</v>
      </c>
      <c r="DB268" t="str">
        <v>Vitale Wellness Pamper Hamper</v>
      </c>
      <c r="DC268" t="str">
        <v>Vitality Pamper Hamper</v>
      </c>
      <c r="DD268" t="str">
        <v>Welcome Home Cheeseboard &amp; Olive Oil</v>
      </c>
      <c r="DE268" t="str">
        <v>Welcome Home Cheeseboard &amp; Red Wine</v>
      </c>
      <c r="DF268" t="str">
        <v>Wine &amp; Antipasto Hamper</v>
      </c>
      <c r="DG268" t="str">
        <v>Wine &amp; Chocolate Collection</v>
      </c>
      <c r="DH268" t="str">
        <v>With Love Sparkling Hamper</v>
      </c>
      <c r="DI268" t="str">
        <v>Yes Way Rose Hamper</v>
      </c>
      <c r="DJ268" t="str">
        <v>You're Amazing Mini Moments Gift</v>
      </c>
      <c r="DK268" t="str">
        <v>Zonzo Roro Apertivo Spritz &amp; Snack Set Gift</v>
      </c>
      <c r="DL268" t="str">
        <v>Zonzo Vodka Celebration Hamper</v>
      </c>
      <c r="DM268" t="str">
        <v>Custom Hamper</v>
      </c>
    </row>
    <row r="269" spans="1:117" x14ac:dyDescent="0.25">
      <c r="A269" s="62" t="str" cm="1">
        <f t="array" ref="A269:DM269">TRANSPOSE(_xlfn._xlws.FILTER('Hamper Listing'!$A$2:$A$160,ISNUMBER(SEARCH('Bulk Order Form'!K282,'Hamper Listing'!$A$2:$A$160)),"No Results"))</f>
        <v>A Chandon Gift Hamper</v>
      </c>
      <c r="B269" t="str">
        <v>All Chill, No Booze Beer Hamper</v>
      </c>
      <c r="C269" t="str">
        <v>Backyard Barby Essentials Crate</v>
      </c>
      <c r="D269" t="str">
        <v>Beer &amp; Wine Picnic Cooler Bag</v>
      </c>
      <c r="E269" t="str">
        <v>Bite Bundle Gourmet Snacks Hamper</v>
      </c>
      <c r="F269" t="str">
        <v>Bite Bundle Pasta Night Hamper</v>
      </c>
      <c r="G269" t="str">
        <v>Bite Bundle Snack Indulgence Hamper</v>
      </c>
      <c r="H269" t="str">
        <v>Bondi Essentials Gift Hamper</v>
      </c>
      <c r="I269" t="str">
        <v>Botanica Pamper Hamper</v>
      </c>
      <c r="J269" t="str">
        <v>Botanica Rose Chandon Gift</v>
      </c>
      <c r="K269" t="str">
        <v>Box Of Treats Easter Hamper</v>
      </c>
      <c r="L269" t="str">
        <v>Box Of Treats Hamper</v>
      </c>
      <c r="M269" t="str">
        <v>Car &amp; Wine Lovers Gift Hamper</v>
      </c>
      <c r="N269" t="str">
        <v>Car Chamois &amp; Red Wine Gift</v>
      </c>
      <c r="O269" t="str">
        <v>Car Chamois &amp; White Wine Gift</v>
      </c>
      <c r="P269" t="str">
        <v>Car Essentials Gift Pack</v>
      </c>
      <c r="Q269" t="str">
        <v>Caring For You Rest Time Gift Box</v>
      </c>
      <c r="R269" t="str">
        <v>Celebrate Shiraz Gift Box</v>
      </c>
      <c r="S269" t="str">
        <v>Chill Out Lager Hamper</v>
      </c>
      <c r="T269" t="str">
        <v>Chill Out Pale Ale Hamper</v>
      </c>
      <c r="U269" t="str">
        <v>Chivas Whisky &amp; Nuts Hamper</v>
      </c>
      <c r="V269" t="str">
        <v>Clay Date - Clay Sculpting Set For Two</v>
      </c>
      <c r="W269" t="str">
        <v>Connoisseur's Wine Collection Hamper</v>
      </c>
      <c r="X269" t="str">
        <v>Cuddle Up At Home</v>
      </c>
      <c r="Y269" t="str">
        <v>Dom Perignon Champagne Gift Hamper</v>
      </c>
      <c r="Z269" t="str">
        <v>Double Wine Canvas Shopper</v>
      </c>
      <c r="AA269" t="str">
        <v>Elegance Dom Perignon Gift Hamper</v>
      </c>
      <c r="AB269" t="str">
        <v>Elegant Shiraz Housewarming Gift Box</v>
      </c>
      <c r="AC269" t="str">
        <v>Entertain With Veuve Crate</v>
      </c>
      <c r="AD269" t="str">
        <v>For Her Essentials Hamper</v>
      </c>
      <c r="AE269" t="str">
        <v>Garden &amp; Pamper Hamper</v>
      </c>
      <c r="AF269" t="str">
        <v>Glenlivet 12 Premium Whisky Hamper</v>
      </c>
      <c r="AG269" t="str">
        <v>Glenmorangie Whisky Tasting Hamper</v>
      </c>
      <c r="AH269" t="str">
        <v>Golf &amp; Chill Pack Gift</v>
      </c>
      <c r="AI269" t="str">
        <v>Gourmet Cheeseboard Hamper</v>
      </c>
      <c r="AJ269" t="str">
        <v>Gourmet Red Wine Hamper</v>
      </c>
      <c r="AK269" t="str">
        <v>Gourmet Sauv Blanc Hamper</v>
      </c>
      <c r="AL269" t="str">
        <v>Gourmet Settlement Gift</v>
      </c>
      <c r="AM269" t="str">
        <v>Gourmet Sparkling Hamper</v>
      </c>
      <c r="AN269" t="str">
        <v>Gourmet White Wine Hamper</v>
      </c>
      <c r="AO269" t="str">
        <v>Heaps Normal for Heaps Cool Gents Gift</v>
      </c>
      <c r="AP269" t="str">
        <v>Her Comfort Care Gift</v>
      </c>
      <c r="AQ269" t="str">
        <v>Home Celebration Hamper</v>
      </c>
      <c r="AR269" t="str">
        <v>Hoppy Days Pale Ale, Snack &amp; Speaker Gift Hamper</v>
      </c>
      <c r="AS269" t="str">
        <v>Hoppy Easter Chocolate Gift Box</v>
      </c>
      <c r="AT269" t="str">
        <v>Hoppy Easter Sparkling Gift Basket</v>
      </c>
      <c r="AU269" t="str">
        <v>Johnnie Walker Whisky Hamper</v>
      </c>
      <c r="AV269" t="str">
        <v>Limoncello Picnic Party Cooler</v>
      </c>
      <c r="AW269" t="str">
        <v>Love You Beary Much Hamper</v>
      </c>
      <c r="AX269" t="str">
        <v>Luxurious Picnic Gift Hamper</v>
      </c>
      <c r="AY269" t="str">
        <v>Luxury Car &amp; St Hugo Shiraz Hamper</v>
      </c>
      <c r="AZ269" t="str">
        <v>Luxury Gift Hamper For Her</v>
      </c>
      <c r="BA269" t="str">
        <v>Luxury Gift Hamper For Him</v>
      </c>
      <c r="BB269" t="str">
        <v>Luxury Homebody Relaxation Gift Hamper</v>
      </c>
      <c r="BC269" t="str">
        <v>Luxury Moet Hamper</v>
      </c>
      <c r="BD269" t="str">
        <v>Made To Share Basket</v>
      </c>
      <c r="BE269" t="str">
        <v>Makers Mark Whisky Hamper</v>
      </c>
      <c r="BF269" t="str">
        <v>Market Munchies Canvas Bag</v>
      </c>
      <c r="BG269" t="str">
        <v>Mini Home Chef Gift Set</v>
      </c>
      <c r="BH269" t="str">
        <v>Mini Snack Gift Box</v>
      </c>
      <c r="BI269" t="str">
        <v>Moet Gift Hamper</v>
      </c>
      <c r="BJ269" t="str">
        <v>Moon Dog Brews for Him Hamper</v>
      </c>
      <c r="BK269" t="str">
        <v>Mum's Margs &amp; Me Time Gift Basket</v>
      </c>
      <c r="BL269" t="str">
        <v>Mum's Market Munchies Tote Gift</v>
      </c>
      <c r="BM269" t="str">
        <v>Mum's Red Wine &amp; Robe Hamper</v>
      </c>
      <c r="BN269" t="str">
        <v>Mum's Sip &amp; Snack Hamper</v>
      </c>
      <c r="BO269" t="str">
        <v>Mum's Sparkling &amp; Treats Hamper</v>
      </c>
      <c r="BP269" t="str">
        <v>Mum's Sweet Treat Hamper</v>
      </c>
      <c r="BQ269" t="str">
        <v>Opulent Tea Lovers Gift Set</v>
      </c>
      <c r="BR269" t="str">
        <v>Perk Me Up Coffee Hamper</v>
      </c>
      <c r="BS269" t="str">
        <v>Prosecco Celebration Hamper</v>
      </c>
      <c r="BT269" t="str">
        <v>Red &amp; White Wine Gift Box</v>
      </c>
      <c r="BU269" t="str">
        <v>Red Welcome Home Hamper</v>
      </c>
      <c r="BV269" t="str">
        <v>Red Wine &amp; Game Night In Hamper</v>
      </c>
      <c r="BW269" t="str">
        <v>Reset Mini Moment Gift Box</v>
      </c>
      <c r="BX269" t="str">
        <v>Rest &amp; Reset Wellness Gift Hamper</v>
      </c>
      <c r="BY269" t="str">
        <v>Retire In Style Hamper</v>
      </c>
      <c r="BZ269" t="str">
        <v>Robby's Entertainer Gift Pack</v>
      </c>
      <c r="CA269" t="str">
        <v>Robs Arvo BBQ Kit</v>
      </c>
      <c r="CB269" t="str">
        <v>Rob's Red Wine Tasting Hamper</v>
      </c>
      <c r="CC269" t="str">
        <v>Self Care For You Gift Box</v>
      </c>
      <c r="CD269" t="str">
        <v>Self Care Gift Hamper</v>
      </c>
      <c r="CE269" t="str">
        <v>Sip &amp; Snack Gift Hamper</v>
      </c>
      <c r="CF269" t="str">
        <v>Sparkling Celebration Car Gift Hamper</v>
      </c>
      <c r="CG269" t="str">
        <v>Summer Lovin' Shopper Bag</v>
      </c>
      <c r="CH269" t="str">
        <v>Sweet Chocolate Easter Hamper</v>
      </c>
      <c r="CI269" t="str">
        <v>Sweet Chocolate Hamper</v>
      </c>
      <c r="CJ269" t="str">
        <v>Sweet Easter Sharing Gift Hamper</v>
      </c>
      <c r="CK269" t="str">
        <v>Sweet Treats Gift Hamper</v>
      </c>
      <c r="CL269" t="str">
        <v>Take Care Gift Hamper</v>
      </c>
      <c r="CM269" t="str">
        <v>Tea &amp; Comfort Hamper</v>
      </c>
      <c r="CN269" t="str">
        <v>The Aberlour 'U R' Special Hamper</v>
      </c>
      <c r="CO269" t="str">
        <v>The Artisan Picnic Hamper</v>
      </c>
      <c r="CP269" t="str">
        <v>The BBQ Lover's Gift Box</v>
      </c>
      <c r="CQ269" t="str">
        <v>The Bondi Soap Indulgence 'Delight Me' Gift Box</v>
      </c>
      <c r="CR269" t="str">
        <v>The Coffee &amp; Crunch Bundle Hamper</v>
      </c>
      <c r="CS269" t="str">
        <v>The Coffee Lover's Gift</v>
      </c>
      <c r="CT269" t="str">
        <v>The Entertainer Crate</v>
      </c>
      <c r="CU269" t="str">
        <v>The Gents' Retreat Hamper</v>
      </c>
      <c r="CV269" t="str">
        <v>Thinking Of You Mini Moments Gift</v>
      </c>
      <c r="CW269" t="str">
        <v>Top Shelf Veuve &amp; Aberlour Whisky Gift</v>
      </c>
      <c r="CX269" t="str">
        <v>Ultimate Car Gift Pack With Meguiar's</v>
      </c>
      <c r="CY269" t="str">
        <v>Ultimate Party Pack</v>
      </c>
      <c r="CZ269" t="str">
        <v>Very Veuve Gift Hamper</v>
      </c>
      <c r="DA269" t="str">
        <v>Vitale Australian Botanicals House Essentials</v>
      </c>
      <c r="DB269" t="str">
        <v>Vitale Wellness Pamper Hamper</v>
      </c>
      <c r="DC269" t="str">
        <v>Vitality Pamper Hamper</v>
      </c>
      <c r="DD269" t="str">
        <v>Welcome Home Cheeseboard &amp; Olive Oil</v>
      </c>
      <c r="DE269" t="str">
        <v>Welcome Home Cheeseboard &amp; Red Wine</v>
      </c>
      <c r="DF269" t="str">
        <v>Wine &amp; Antipasto Hamper</v>
      </c>
      <c r="DG269" t="str">
        <v>Wine &amp; Chocolate Collection</v>
      </c>
      <c r="DH269" t="str">
        <v>With Love Sparkling Hamper</v>
      </c>
      <c r="DI269" t="str">
        <v>Yes Way Rose Hamper</v>
      </c>
      <c r="DJ269" t="str">
        <v>You're Amazing Mini Moments Gift</v>
      </c>
      <c r="DK269" t="str">
        <v>Zonzo Roro Apertivo Spritz &amp; Snack Set Gift</v>
      </c>
      <c r="DL269" t="str">
        <v>Zonzo Vodka Celebration Hamper</v>
      </c>
      <c r="DM269" t="str">
        <v>Custom Hamper</v>
      </c>
    </row>
    <row r="270" spans="1:117" x14ac:dyDescent="0.25">
      <c r="A270" s="62" t="str" cm="1">
        <f t="array" ref="A270:DM270">TRANSPOSE(_xlfn._xlws.FILTER('Hamper Listing'!$A$2:$A$160,ISNUMBER(SEARCH('Bulk Order Form'!K283,'Hamper Listing'!$A$2:$A$160)),"No Results"))</f>
        <v>A Chandon Gift Hamper</v>
      </c>
      <c r="B270" t="str">
        <v>All Chill, No Booze Beer Hamper</v>
      </c>
      <c r="C270" t="str">
        <v>Backyard Barby Essentials Crate</v>
      </c>
      <c r="D270" t="str">
        <v>Beer &amp; Wine Picnic Cooler Bag</v>
      </c>
      <c r="E270" t="str">
        <v>Bite Bundle Gourmet Snacks Hamper</v>
      </c>
      <c r="F270" t="str">
        <v>Bite Bundle Pasta Night Hamper</v>
      </c>
      <c r="G270" t="str">
        <v>Bite Bundle Snack Indulgence Hamper</v>
      </c>
      <c r="H270" t="str">
        <v>Bondi Essentials Gift Hamper</v>
      </c>
      <c r="I270" t="str">
        <v>Botanica Pamper Hamper</v>
      </c>
      <c r="J270" t="str">
        <v>Botanica Rose Chandon Gift</v>
      </c>
      <c r="K270" t="str">
        <v>Box Of Treats Easter Hamper</v>
      </c>
      <c r="L270" t="str">
        <v>Box Of Treats Hamper</v>
      </c>
      <c r="M270" t="str">
        <v>Car &amp; Wine Lovers Gift Hamper</v>
      </c>
      <c r="N270" t="str">
        <v>Car Chamois &amp; Red Wine Gift</v>
      </c>
      <c r="O270" t="str">
        <v>Car Chamois &amp; White Wine Gift</v>
      </c>
      <c r="P270" t="str">
        <v>Car Essentials Gift Pack</v>
      </c>
      <c r="Q270" t="str">
        <v>Caring For You Rest Time Gift Box</v>
      </c>
      <c r="R270" t="str">
        <v>Celebrate Shiraz Gift Box</v>
      </c>
      <c r="S270" t="str">
        <v>Chill Out Lager Hamper</v>
      </c>
      <c r="T270" t="str">
        <v>Chill Out Pale Ale Hamper</v>
      </c>
      <c r="U270" t="str">
        <v>Chivas Whisky &amp; Nuts Hamper</v>
      </c>
      <c r="V270" t="str">
        <v>Clay Date - Clay Sculpting Set For Two</v>
      </c>
      <c r="W270" t="str">
        <v>Connoisseur's Wine Collection Hamper</v>
      </c>
      <c r="X270" t="str">
        <v>Cuddle Up At Home</v>
      </c>
      <c r="Y270" t="str">
        <v>Dom Perignon Champagne Gift Hamper</v>
      </c>
      <c r="Z270" t="str">
        <v>Double Wine Canvas Shopper</v>
      </c>
      <c r="AA270" t="str">
        <v>Elegance Dom Perignon Gift Hamper</v>
      </c>
      <c r="AB270" t="str">
        <v>Elegant Shiraz Housewarming Gift Box</v>
      </c>
      <c r="AC270" t="str">
        <v>Entertain With Veuve Crate</v>
      </c>
      <c r="AD270" t="str">
        <v>For Her Essentials Hamper</v>
      </c>
      <c r="AE270" t="str">
        <v>Garden &amp; Pamper Hamper</v>
      </c>
      <c r="AF270" t="str">
        <v>Glenlivet 12 Premium Whisky Hamper</v>
      </c>
      <c r="AG270" t="str">
        <v>Glenmorangie Whisky Tasting Hamper</v>
      </c>
      <c r="AH270" t="str">
        <v>Golf &amp; Chill Pack Gift</v>
      </c>
      <c r="AI270" t="str">
        <v>Gourmet Cheeseboard Hamper</v>
      </c>
      <c r="AJ270" t="str">
        <v>Gourmet Red Wine Hamper</v>
      </c>
      <c r="AK270" t="str">
        <v>Gourmet Sauv Blanc Hamper</v>
      </c>
      <c r="AL270" t="str">
        <v>Gourmet Settlement Gift</v>
      </c>
      <c r="AM270" t="str">
        <v>Gourmet Sparkling Hamper</v>
      </c>
      <c r="AN270" t="str">
        <v>Gourmet White Wine Hamper</v>
      </c>
      <c r="AO270" t="str">
        <v>Heaps Normal for Heaps Cool Gents Gift</v>
      </c>
      <c r="AP270" t="str">
        <v>Her Comfort Care Gift</v>
      </c>
      <c r="AQ270" t="str">
        <v>Home Celebration Hamper</v>
      </c>
      <c r="AR270" t="str">
        <v>Hoppy Days Pale Ale, Snack &amp; Speaker Gift Hamper</v>
      </c>
      <c r="AS270" t="str">
        <v>Hoppy Easter Chocolate Gift Box</v>
      </c>
      <c r="AT270" t="str">
        <v>Hoppy Easter Sparkling Gift Basket</v>
      </c>
      <c r="AU270" t="str">
        <v>Johnnie Walker Whisky Hamper</v>
      </c>
      <c r="AV270" t="str">
        <v>Limoncello Picnic Party Cooler</v>
      </c>
      <c r="AW270" t="str">
        <v>Love You Beary Much Hamper</v>
      </c>
      <c r="AX270" t="str">
        <v>Luxurious Picnic Gift Hamper</v>
      </c>
      <c r="AY270" t="str">
        <v>Luxury Car &amp; St Hugo Shiraz Hamper</v>
      </c>
      <c r="AZ270" t="str">
        <v>Luxury Gift Hamper For Her</v>
      </c>
      <c r="BA270" t="str">
        <v>Luxury Gift Hamper For Him</v>
      </c>
      <c r="BB270" t="str">
        <v>Luxury Homebody Relaxation Gift Hamper</v>
      </c>
      <c r="BC270" t="str">
        <v>Luxury Moet Hamper</v>
      </c>
      <c r="BD270" t="str">
        <v>Made To Share Basket</v>
      </c>
      <c r="BE270" t="str">
        <v>Makers Mark Whisky Hamper</v>
      </c>
      <c r="BF270" t="str">
        <v>Market Munchies Canvas Bag</v>
      </c>
      <c r="BG270" t="str">
        <v>Mini Home Chef Gift Set</v>
      </c>
      <c r="BH270" t="str">
        <v>Mini Snack Gift Box</v>
      </c>
      <c r="BI270" t="str">
        <v>Moet Gift Hamper</v>
      </c>
      <c r="BJ270" t="str">
        <v>Moon Dog Brews for Him Hamper</v>
      </c>
      <c r="BK270" t="str">
        <v>Mum's Margs &amp; Me Time Gift Basket</v>
      </c>
      <c r="BL270" t="str">
        <v>Mum's Market Munchies Tote Gift</v>
      </c>
      <c r="BM270" t="str">
        <v>Mum's Red Wine &amp; Robe Hamper</v>
      </c>
      <c r="BN270" t="str">
        <v>Mum's Sip &amp; Snack Hamper</v>
      </c>
      <c r="BO270" t="str">
        <v>Mum's Sparkling &amp; Treats Hamper</v>
      </c>
      <c r="BP270" t="str">
        <v>Mum's Sweet Treat Hamper</v>
      </c>
      <c r="BQ270" t="str">
        <v>Opulent Tea Lovers Gift Set</v>
      </c>
      <c r="BR270" t="str">
        <v>Perk Me Up Coffee Hamper</v>
      </c>
      <c r="BS270" t="str">
        <v>Prosecco Celebration Hamper</v>
      </c>
      <c r="BT270" t="str">
        <v>Red &amp; White Wine Gift Box</v>
      </c>
      <c r="BU270" t="str">
        <v>Red Welcome Home Hamper</v>
      </c>
      <c r="BV270" t="str">
        <v>Red Wine &amp; Game Night In Hamper</v>
      </c>
      <c r="BW270" t="str">
        <v>Reset Mini Moment Gift Box</v>
      </c>
      <c r="BX270" t="str">
        <v>Rest &amp; Reset Wellness Gift Hamper</v>
      </c>
      <c r="BY270" t="str">
        <v>Retire In Style Hamper</v>
      </c>
      <c r="BZ270" t="str">
        <v>Robby's Entertainer Gift Pack</v>
      </c>
      <c r="CA270" t="str">
        <v>Robs Arvo BBQ Kit</v>
      </c>
      <c r="CB270" t="str">
        <v>Rob's Red Wine Tasting Hamper</v>
      </c>
      <c r="CC270" t="str">
        <v>Self Care For You Gift Box</v>
      </c>
      <c r="CD270" t="str">
        <v>Self Care Gift Hamper</v>
      </c>
      <c r="CE270" t="str">
        <v>Sip &amp; Snack Gift Hamper</v>
      </c>
      <c r="CF270" t="str">
        <v>Sparkling Celebration Car Gift Hamper</v>
      </c>
      <c r="CG270" t="str">
        <v>Summer Lovin' Shopper Bag</v>
      </c>
      <c r="CH270" t="str">
        <v>Sweet Chocolate Easter Hamper</v>
      </c>
      <c r="CI270" t="str">
        <v>Sweet Chocolate Hamper</v>
      </c>
      <c r="CJ270" t="str">
        <v>Sweet Easter Sharing Gift Hamper</v>
      </c>
      <c r="CK270" t="str">
        <v>Sweet Treats Gift Hamper</v>
      </c>
      <c r="CL270" t="str">
        <v>Take Care Gift Hamper</v>
      </c>
      <c r="CM270" t="str">
        <v>Tea &amp; Comfort Hamper</v>
      </c>
      <c r="CN270" t="str">
        <v>The Aberlour 'U R' Special Hamper</v>
      </c>
      <c r="CO270" t="str">
        <v>The Artisan Picnic Hamper</v>
      </c>
      <c r="CP270" t="str">
        <v>The BBQ Lover's Gift Box</v>
      </c>
      <c r="CQ270" t="str">
        <v>The Bondi Soap Indulgence 'Delight Me' Gift Box</v>
      </c>
      <c r="CR270" t="str">
        <v>The Coffee &amp; Crunch Bundle Hamper</v>
      </c>
      <c r="CS270" t="str">
        <v>The Coffee Lover's Gift</v>
      </c>
      <c r="CT270" t="str">
        <v>The Entertainer Crate</v>
      </c>
      <c r="CU270" t="str">
        <v>The Gents' Retreat Hamper</v>
      </c>
      <c r="CV270" t="str">
        <v>Thinking Of You Mini Moments Gift</v>
      </c>
      <c r="CW270" t="str">
        <v>Top Shelf Veuve &amp; Aberlour Whisky Gift</v>
      </c>
      <c r="CX270" t="str">
        <v>Ultimate Car Gift Pack With Meguiar's</v>
      </c>
      <c r="CY270" t="str">
        <v>Ultimate Party Pack</v>
      </c>
      <c r="CZ270" t="str">
        <v>Very Veuve Gift Hamper</v>
      </c>
      <c r="DA270" t="str">
        <v>Vitale Australian Botanicals House Essentials</v>
      </c>
      <c r="DB270" t="str">
        <v>Vitale Wellness Pamper Hamper</v>
      </c>
      <c r="DC270" t="str">
        <v>Vitality Pamper Hamper</v>
      </c>
      <c r="DD270" t="str">
        <v>Welcome Home Cheeseboard &amp; Olive Oil</v>
      </c>
      <c r="DE270" t="str">
        <v>Welcome Home Cheeseboard &amp; Red Wine</v>
      </c>
      <c r="DF270" t="str">
        <v>Wine &amp; Antipasto Hamper</v>
      </c>
      <c r="DG270" t="str">
        <v>Wine &amp; Chocolate Collection</v>
      </c>
      <c r="DH270" t="str">
        <v>With Love Sparkling Hamper</v>
      </c>
      <c r="DI270" t="str">
        <v>Yes Way Rose Hamper</v>
      </c>
      <c r="DJ270" t="str">
        <v>You're Amazing Mini Moments Gift</v>
      </c>
      <c r="DK270" t="str">
        <v>Zonzo Roro Apertivo Spritz &amp; Snack Set Gift</v>
      </c>
      <c r="DL270" t="str">
        <v>Zonzo Vodka Celebration Hamper</v>
      </c>
      <c r="DM270" t="str">
        <v>Custom Hamper</v>
      </c>
    </row>
    <row r="271" spans="1:117" x14ac:dyDescent="0.25">
      <c r="A271" s="62" t="str" cm="1">
        <f t="array" ref="A271:DM271">TRANSPOSE(_xlfn._xlws.FILTER('Hamper Listing'!$A$2:$A$160,ISNUMBER(SEARCH('Bulk Order Form'!K284,'Hamper Listing'!$A$2:$A$160)),"No Results"))</f>
        <v>A Chandon Gift Hamper</v>
      </c>
      <c r="B271" t="str">
        <v>All Chill, No Booze Beer Hamper</v>
      </c>
      <c r="C271" t="str">
        <v>Backyard Barby Essentials Crate</v>
      </c>
      <c r="D271" t="str">
        <v>Beer &amp; Wine Picnic Cooler Bag</v>
      </c>
      <c r="E271" t="str">
        <v>Bite Bundle Gourmet Snacks Hamper</v>
      </c>
      <c r="F271" t="str">
        <v>Bite Bundle Pasta Night Hamper</v>
      </c>
      <c r="G271" t="str">
        <v>Bite Bundle Snack Indulgence Hamper</v>
      </c>
      <c r="H271" t="str">
        <v>Bondi Essentials Gift Hamper</v>
      </c>
      <c r="I271" t="str">
        <v>Botanica Pamper Hamper</v>
      </c>
      <c r="J271" t="str">
        <v>Botanica Rose Chandon Gift</v>
      </c>
      <c r="K271" t="str">
        <v>Box Of Treats Easter Hamper</v>
      </c>
      <c r="L271" t="str">
        <v>Box Of Treats Hamper</v>
      </c>
      <c r="M271" t="str">
        <v>Car &amp; Wine Lovers Gift Hamper</v>
      </c>
      <c r="N271" t="str">
        <v>Car Chamois &amp; Red Wine Gift</v>
      </c>
      <c r="O271" t="str">
        <v>Car Chamois &amp; White Wine Gift</v>
      </c>
      <c r="P271" t="str">
        <v>Car Essentials Gift Pack</v>
      </c>
      <c r="Q271" t="str">
        <v>Caring For You Rest Time Gift Box</v>
      </c>
      <c r="R271" t="str">
        <v>Celebrate Shiraz Gift Box</v>
      </c>
      <c r="S271" t="str">
        <v>Chill Out Lager Hamper</v>
      </c>
      <c r="T271" t="str">
        <v>Chill Out Pale Ale Hamper</v>
      </c>
      <c r="U271" t="str">
        <v>Chivas Whisky &amp; Nuts Hamper</v>
      </c>
      <c r="V271" t="str">
        <v>Clay Date - Clay Sculpting Set For Two</v>
      </c>
      <c r="W271" t="str">
        <v>Connoisseur's Wine Collection Hamper</v>
      </c>
      <c r="X271" t="str">
        <v>Cuddle Up At Home</v>
      </c>
      <c r="Y271" t="str">
        <v>Dom Perignon Champagne Gift Hamper</v>
      </c>
      <c r="Z271" t="str">
        <v>Double Wine Canvas Shopper</v>
      </c>
      <c r="AA271" t="str">
        <v>Elegance Dom Perignon Gift Hamper</v>
      </c>
      <c r="AB271" t="str">
        <v>Elegant Shiraz Housewarming Gift Box</v>
      </c>
      <c r="AC271" t="str">
        <v>Entertain With Veuve Crate</v>
      </c>
      <c r="AD271" t="str">
        <v>For Her Essentials Hamper</v>
      </c>
      <c r="AE271" t="str">
        <v>Garden &amp; Pamper Hamper</v>
      </c>
      <c r="AF271" t="str">
        <v>Glenlivet 12 Premium Whisky Hamper</v>
      </c>
      <c r="AG271" t="str">
        <v>Glenmorangie Whisky Tasting Hamper</v>
      </c>
      <c r="AH271" t="str">
        <v>Golf &amp; Chill Pack Gift</v>
      </c>
      <c r="AI271" t="str">
        <v>Gourmet Cheeseboard Hamper</v>
      </c>
      <c r="AJ271" t="str">
        <v>Gourmet Red Wine Hamper</v>
      </c>
      <c r="AK271" t="str">
        <v>Gourmet Sauv Blanc Hamper</v>
      </c>
      <c r="AL271" t="str">
        <v>Gourmet Settlement Gift</v>
      </c>
      <c r="AM271" t="str">
        <v>Gourmet Sparkling Hamper</v>
      </c>
      <c r="AN271" t="str">
        <v>Gourmet White Wine Hamper</v>
      </c>
      <c r="AO271" t="str">
        <v>Heaps Normal for Heaps Cool Gents Gift</v>
      </c>
      <c r="AP271" t="str">
        <v>Her Comfort Care Gift</v>
      </c>
      <c r="AQ271" t="str">
        <v>Home Celebration Hamper</v>
      </c>
      <c r="AR271" t="str">
        <v>Hoppy Days Pale Ale, Snack &amp; Speaker Gift Hamper</v>
      </c>
      <c r="AS271" t="str">
        <v>Hoppy Easter Chocolate Gift Box</v>
      </c>
      <c r="AT271" t="str">
        <v>Hoppy Easter Sparkling Gift Basket</v>
      </c>
      <c r="AU271" t="str">
        <v>Johnnie Walker Whisky Hamper</v>
      </c>
      <c r="AV271" t="str">
        <v>Limoncello Picnic Party Cooler</v>
      </c>
      <c r="AW271" t="str">
        <v>Love You Beary Much Hamper</v>
      </c>
      <c r="AX271" t="str">
        <v>Luxurious Picnic Gift Hamper</v>
      </c>
      <c r="AY271" t="str">
        <v>Luxury Car &amp; St Hugo Shiraz Hamper</v>
      </c>
      <c r="AZ271" t="str">
        <v>Luxury Gift Hamper For Her</v>
      </c>
      <c r="BA271" t="str">
        <v>Luxury Gift Hamper For Him</v>
      </c>
      <c r="BB271" t="str">
        <v>Luxury Homebody Relaxation Gift Hamper</v>
      </c>
      <c r="BC271" t="str">
        <v>Luxury Moet Hamper</v>
      </c>
      <c r="BD271" t="str">
        <v>Made To Share Basket</v>
      </c>
      <c r="BE271" t="str">
        <v>Makers Mark Whisky Hamper</v>
      </c>
      <c r="BF271" t="str">
        <v>Market Munchies Canvas Bag</v>
      </c>
      <c r="BG271" t="str">
        <v>Mini Home Chef Gift Set</v>
      </c>
      <c r="BH271" t="str">
        <v>Mini Snack Gift Box</v>
      </c>
      <c r="BI271" t="str">
        <v>Moet Gift Hamper</v>
      </c>
      <c r="BJ271" t="str">
        <v>Moon Dog Brews for Him Hamper</v>
      </c>
      <c r="BK271" t="str">
        <v>Mum's Margs &amp; Me Time Gift Basket</v>
      </c>
      <c r="BL271" t="str">
        <v>Mum's Market Munchies Tote Gift</v>
      </c>
      <c r="BM271" t="str">
        <v>Mum's Red Wine &amp; Robe Hamper</v>
      </c>
      <c r="BN271" t="str">
        <v>Mum's Sip &amp; Snack Hamper</v>
      </c>
      <c r="BO271" t="str">
        <v>Mum's Sparkling &amp; Treats Hamper</v>
      </c>
      <c r="BP271" t="str">
        <v>Mum's Sweet Treat Hamper</v>
      </c>
      <c r="BQ271" t="str">
        <v>Opulent Tea Lovers Gift Set</v>
      </c>
      <c r="BR271" t="str">
        <v>Perk Me Up Coffee Hamper</v>
      </c>
      <c r="BS271" t="str">
        <v>Prosecco Celebration Hamper</v>
      </c>
      <c r="BT271" t="str">
        <v>Red &amp; White Wine Gift Box</v>
      </c>
      <c r="BU271" t="str">
        <v>Red Welcome Home Hamper</v>
      </c>
      <c r="BV271" t="str">
        <v>Red Wine &amp; Game Night In Hamper</v>
      </c>
      <c r="BW271" t="str">
        <v>Reset Mini Moment Gift Box</v>
      </c>
      <c r="BX271" t="str">
        <v>Rest &amp; Reset Wellness Gift Hamper</v>
      </c>
      <c r="BY271" t="str">
        <v>Retire In Style Hamper</v>
      </c>
      <c r="BZ271" t="str">
        <v>Robby's Entertainer Gift Pack</v>
      </c>
      <c r="CA271" t="str">
        <v>Robs Arvo BBQ Kit</v>
      </c>
      <c r="CB271" t="str">
        <v>Rob's Red Wine Tasting Hamper</v>
      </c>
      <c r="CC271" t="str">
        <v>Self Care For You Gift Box</v>
      </c>
      <c r="CD271" t="str">
        <v>Self Care Gift Hamper</v>
      </c>
      <c r="CE271" t="str">
        <v>Sip &amp; Snack Gift Hamper</v>
      </c>
      <c r="CF271" t="str">
        <v>Sparkling Celebration Car Gift Hamper</v>
      </c>
      <c r="CG271" t="str">
        <v>Summer Lovin' Shopper Bag</v>
      </c>
      <c r="CH271" t="str">
        <v>Sweet Chocolate Easter Hamper</v>
      </c>
      <c r="CI271" t="str">
        <v>Sweet Chocolate Hamper</v>
      </c>
      <c r="CJ271" t="str">
        <v>Sweet Easter Sharing Gift Hamper</v>
      </c>
      <c r="CK271" t="str">
        <v>Sweet Treats Gift Hamper</v>
      </c>
      <c r="CL271" t="str">
        <v>Take Care Gift Hamper</v>
      </c>
      <c r="CM271" t="str">
        <v>Tea &amp; Comfort Hamper</v>
      </c>
      <c r="CN271" t="str">
        <v>The Aberlour 'U R' Special Hamper</v>
      </c>
      <c r="CO271" t="str">
        <v>The Artisan Picnic Hamper</v>
      </c>
      <c r="CP271" t="str">
        <v>The BBQ Lover's Gift Box</v>
      </c>
      <c r="CQ271" t="str">
        <v>The Bondi Soap Indulgence 'Delight Me' Gift Box</v>
      </c>
      <c r="CR271" t="str">
        <v>The Coffee &amp; Crunch Bundle Hamper</v>
      </c>
      <c r="CS271" t="str">
        <v>The Coffee Lover's Gift</v>
      </c>
      <c r="CT271" t="str">
        <v>The Entertainer Crate</v>
      </c>
      <c r="CU271" t="str">
        <v>The Gents' Retreat Hamper</v>
      </c>
      <c r="CV271" t="str">
        <v>Thinking Of You Mini Moments Gift</v>
      </c>
      <c r="CW271" t="str">
        <v>Top Shelf Veuve &amp; Aberlour Whisky Gift</v>
      </c>
      <c r="CX271" t="str">
        <v>Ultimate Car Gift Pack With Meguiar's</v>
      </c>
      <c r="CY271" t="str">
        <v>Ultimate Party Pack</v>
      </c>
      <c r="CZ271" t="str">
        <v>Very Veuve Gift Hamper</v>
      </c>
      <c r="DA271" t="str">
        <v>Vitale Australian Botanicals House Essentials</v>
      </c>
      <c r="DB271" t="str">
        <v>Vitale Wellness Pamper Hamper</v>
      </c>
      <c r="DC271" t="str">
        <v>Vitality Pamper Hamper</v>
      </c>
      <c r="DD271" t="str">
        <v>Welcome Home Cheeseboard &amp; Olive Oil</v>
      </c>
      <c r="DE271" t="str">
        <v>Welcome Home Cheeseboard &amp; Red Wine</v>
      </c>
      <c r="DF271" t="str">
        <v>Wine &amp; Antipasto Hamper</v>
      </c>
      <c r="DG271" t="str">
        <v>Wine &amp; Chocolate Collection</v>
      </c>
      <c r="DH271" t="str">
        <v>With Love Sparkling Hamper</v>
      </c>
      <c r="DI271" t="str">
        <v>Yes Way Rose Hamper</v>
      </c>
      <c r="DJ271" t="str">
        <v>You're Amazing Mini Moments Gift</v>
      </c>
      <c r="DK271" t="str">
        <v>Zonzo Roro Apertivo Spritz &amp; Snack Set Gift</v>
      </c>
      <c r="DL271" t="str">
        <v>Zonzo Vodka Celebration Hamper</v>
      </c>
      <c r="DM271" t="str">
        <v>Custom Hamper</v>
      </c>
    </row>
    <row r="272" spans="1:117" x14ac:dyDescent="0.25">
      <c r="A272" s="62" t="str" cm="1">
        <f t="array" ref="A272:DM272">TRANSPOSE(_xlfn._xlws.FILTER('Hamper Listing'!$A$2:$A$160,ISNUMBER(SEARCH('Bulk Order Form'!K285,'Hamper Listing'!$A$2:$A$160)),"No Results"))</f>
        <v>A Chandon Gift Hamper</v>
      </c>
      <c r="B272" t="str">
        <v>All Chill, No Booze Beer Hamper</v>
      </c>
      <c r="C272" t="str">
        <v>Backyard Barby Essentials Crate</v>
      </c>
      <c r="D272" t="str">
        <v>Beer &amp; Wine Picnic Cooler Bag</v>
      </c>
      <c r="E272" t="str">
        <v>Bite Bundle Gourmet Snacks Hamper</v>
      </c>
      <c r="F272" t="str">
        <v>Bite Bundle Pasta Night Hamper</v>
      </c>
      <c r="G272" t="str">
        <v>Bite Bundle Snack Indulgence Hamper</v>
      </c>
      <c r="H272" t="str">
        <v>Bondi Essentials Gift Hamper</v>
      </c>
      <c r="I272" t="str">
        <v>Botanica Pamper Hamper</v>
      </c>
      <c r="J272" t="str">
        <v>Botanica Rose Chandon Gift</v>
      </c>
      <c r="K272" t="str">
        <v>Box Of Treats Easter Hamper</v>
      </c>
      <c r="L272" t="str">
        <v>Box Of Treats Hamper</v>
      </c>
      <c r="M272" t="str">
        <v>Car &amp; Wine Lovers Gift Hamper</v>
      </c>
      <c r="N272" t="str">
        <v>Car Chamois &amp; Red Wine Gift</v>
      </c>
      <c r="O272" t="str">
        <v>Car Chamois &amp; White Wine Gift</v>
      </c>
      <c r="P272" t="str">
        <v>Car Essentials Gift Pack</v>
      </c>
      <c r="Q272" t="str">
        <v>Caring For You Rest Time Gift Box</v>
      </c>
      <c r="R272" t="str">
        <v>Celebrate Shiraz Gift Box</v>
      </c>
      <c r="S272" t="str">
        <v>Chill Out Lager Hamper</v>
      </c>
      <c r="T272" t="str">
        <v>Chill Out Pale Ale Hamper</v>
      </c>
      <c r="U272" t="str">
        <v>Chivas Whisky &amp; Nuts Hamper</v>
      </c>
      <c r="V272" t="str">
        <v>Clay Date - Clay Sculpting Set For Two</v>
      </c>
      <c r="W272" t="str">
        <v>Connoisseur's Wine Collection Hamper</v>
      </c>
      <c r="X272" t="str">
        <v>Cuddle Up At Home</v>
      </c>
      <c r="Y272" t="str">
        <v>Dom Perignon Champagne Gift Hamper</v>
      </c>
      <c r="Z272" t="str">
        <v>Double Wine Canvas Shopper</v>
      </c>
      <c r="AA272" t="str">
        <v>Elegance Dom Perignon Gift Hamper</v>
      </c>
      <c r="AB272" t="str">
        <v>Elegant Shiraz Housewarming Gift Box</v>
      </c>
      <c r="AC272" t="str">
        <v>Entertain With Veuve Crate</v>
      </c>
      <c r="AD272" t="str">
        <v>For Her Essentials Hamper</v>
      </c>
      <c r="AE272" t="str">
        <v>Garden &amp; Pamper Hamper</v>
      </c>
      <c r="AF272" t="str">
        <v>Glenlivet 12 Premium Whisky Hamper</v>
      </c>
      <c r="AG272" t="str">
        <v>Glenmorangie Whisky Tasting Hamper</v>
      </c>
      <c r="AH272" t="str">
        <v>Golf &amp; Chill Pack Gift</v>
      </c>
      <c r="AI272" t="str">
        <v>Gourmet Cheeseboard Hamper</v>
      </c>
      <c r="AJ272" t="str">
        <v>Gourmet Red Wine Hamper</v>
      </c>
      <c r="AK272" t="str">
        <v>Gourmet Sauv Blanc Hamper</v>
      </c>
      <c r="AL272" t="str">
        <v>Gourmet Settlement Gift</v>
      </c>
      <c r="AM272" t="str">
        <v>Gourmet Sparkling Hamper</v>
      </c>
      <c r="AN272" t="str">
        <v>Gourmet White Wine Hamper</v>
      </c>
      <c r="AO272" t="str">
        <v>Heaps Normal for Heaps Cool Gents Gift</v>
      </c>
      <c r="AP272" t="str">
        <v>Her Comfort Care Gift</v>
      </c>
      <c r="AQ272" t="str">
        <v>Home Celebration Hamper</v>
      </c>
      <c r="AR272" t="str">
        <v>Hoppy Days Pale Ale, Snack &amp; Speaker Gift Hamper</v>
      </c>
      <c r="AS272" t="str">
        <v>Hoppy Easter Chocolate Gift Box</v>
      </c>
      <c r="AT272" t="str">
        <v>Hoppy Easter Sparkling Gift Basket</v>
      </c>
      <c r="AU272" t="str">
        <v>Johnnie Walker Whisky Hamper</v>
      </c>
      <c r="AV272" t="str">
        <v>Limoncello Picnic Party Cooler</v>
      </c>
      <c r="AW272" t="str">
        <v>Love You Beary Much Hamper</v>
      </c>
      <c r="AX272" t="str">
        <v>Luxurious Picnic Gift Hamper</v>
      </c>
      <c r="AY272" t="str">
        <v>Luxury Car &amp; St Hugo Shiraz Hamper</v>
      </c>
      <c r="AZ272" t="str">
        <v>Luxury Gift Hamper For Her</v>
      </c>
      <c r="BA272" t="str">
        <v>Luxury Gift Hamper For Him</v>
      </c>
      <c r="BB272" t="str">
        <v>Luxury Homebody Relaxation Gift Hamper</v>
      </c>
      <c r="BC272" t="str">
        <v>Luxury Moet Hamper</v>
      </c>
      <c r="BD272" t="str">
        <v>Made To Share Basket</v>
      </c>
      <c r="BE272" t="str">
        <v>Makers Mark Whisky Hamper</v>
      </c>
      <c r="BF272" t="str">
        <v>Market Munchies Canvas Bag</v>
      </c>
      <c r="BG272" t="str">
        <v>Mini Home Chef Gift Set</v>
      </c>
      <c r="BH272" t="str">
        <v>Mini Snack Gift Box</v>
      </c>
      <c r="BI272" t="str">
        <v>Moet Gift Hamper</v>
      </c>
      <c r="BJ272" t="str">
        <v>Moon Dog Brews for Him Hamper</v>
      </c>
      <c r="BK272" t="str">
        <v>Mum's Margs &amp; Me Time Gift Basket</v>
      </c>
      <c r="BL272" t="str">
        <v>Mum's Market Munchies Tote Gift</v>
      </c>
      <c r="BM272" t="str">
        <v>Mum's Red Wine &amp; Robe Hamper</v>
      </c>
      <c r="BN272" t="str">
        <v>Mum's Sip &amp; Snack Hamper</v>
      </c>
      <c r="BO272" t="str">
        <v>Mum's Sparkling &amp; Treats Hamper</v>
      </c>
      <c r="BP272" t="str">
        <v>Mum's Sweet Treat Hamper</v>
      </c>
      <c r="BQ272" t="str">
        <v>Opulent Tea Lovers Gift Set</v>
      </c>
      <c r="BR272" t="str">
        <v>Perk Me Up Coffee Hamper</v>
      </c>
      <c r="BS272" t="str">
        <v>Prosecco Celebration Hamper</v>
      </c>
      <c r="BT272" t="str">
        <v>Red &amp; White Wine Gift Box</v>
      </c>
      <c r="BU272" t="str">
        <v>Red Welcome Home Hamper</v>
      </c>
      <c r="BV272" t="str">
        <v>Red Wine &amp; Game Night In Hamper</v>
      </c>
      <c r="BW272" t="str">
        <v>Reset Mini Moment Gift Box</v>
      </c>
      <c r="BX272" t="str">
        <v>Rest &amp; Reset Wellness Gift Hamper</v>
      </c>
      <c r="BY272" t="str">
        <v>Retire In Style Hamper</v>
      </c>
      <c r="BZ272" t="str">
        <v>Robby's Entertainer Gift Pack</v>
      </c>
      <c r="CA272" t="str">
        <v>Robs Arvo BBQ Kit</v>
      </c>
      <c r="CB272" t="str">
        <v>Rob's Red Wine Tasting Hamper</v>
      </c>
      <c r="CC272" t="str">
        <v>Self Care For You Gift Box</v>
      </c>
      <c r="CD272" t="str">
        <v>Self Care Gift Hamper</v>
      </c>
      <c r="CE272" t="str">
        <v>Sip &amp; Snack Gift Hamper</v>
      </c>
      <c r="CF272" t="str">
        <v>Sparkling Celebration Car Gift Hamper</v>
      </c>
      <c r="CG272" t="str">
        <v>Summer Lovin' Shopper Bag</v>
      </c>
      <c r="CH272" t="str">
        <v>Sweet Chocolate Easter Hamper</v>
      </c>
      <c r="CI272" t="str">
        <v>Sweet Chocolate Hamper</v>
      </c>
      <c r="CJ272" t="str">
        <v>Sweet Easter Sharing Gift Hamper</v>
      </c>
      <c r="CK272" t="str">
        <v>Sweet Treats Gift Hamper</v>
      </c>
      <c r="CL272" t="str">
        <v>Take Care Gift Hamper</v>
      </c>
      <c r="CM272" t="str">
        <v>Tea &amp; Comfort Hamper</v>
      </c>
      <c r="CN272" t="str">
        <v>The Aberlour 'U R' Special Hamper</v>
      </c>
      <c r="CO272" t="str">
        <v>The Artisan Picnic Hamper</v>
      </c>
      <c r="CP272" t="str">
        <v>The BBQ Lover's Gift Box</v>
      </c>
      <c r="CQ272" t="str">
        <v>The Bondi Soap Indulgence 'Delight Me' Gift Box</v>
      </c>
      <c r="CR272" t="str">
        <v>The Coffee &amp; Crunch Bundle Hamper</v>
      </c>
      <c r="CS272" t="str">
        <v>The Coffee Lover's Gift</v>
      </c>
      <c r="CT272" t="str">
        <v>The Entertainer Crate</v>
      </c>
      <c r="CU272" t="str">
        <v>The Gents' Retreat Hamper</v>
      </c>
      <c r="CV272" t="str">
        <v>Thinking Of You Mini Moments Gift</v>
      </c>
      <c r="CW272" t="str">
        <v>Top Shelf Veuve &amp; Aberlour Whisky Gift</v>
      </c>
      <c r="CX272" t="str">
        <v>Ultimate Car Gift Pack With Meguiar's</v>
      </c>
      <c r="CY272" t="str">
        <v>Ultimate Party Pack</v>
      </c>
      <c r="CZ272" t="str">
        <v>Very Veuve Gift Hamper</v>
      </c>
      <c r="DA272" t="str">
        <v>Vitale Australian Botanicals House Essentials</v>
      </c>
      <c r="DB272" t="str">
        <v>Vitale Wellness Pamper Hamper</v>
      </c>
      <c r="DC272" t="str">
        <v>Vitality Pamper Hamper</v>
      </c>
      <c r="DD272" t="str">
        <v>Welcome Home Cheeseboard &amp; Olive Oil</v>
      </c>
      <c r="DE272" t="str">
        <v>Welcome Home Cheeseboard &amp; Red Wine</v>
      </c>
      <c r="DF272" t="str">
        <v>Wine &amp; Antipasto Hamper</v>
      </c>
      <c r="DG272" t="str">
        <v>Wine &amp; Chocolate Collection</v>
      </c>
      <c r="DH272" t="str">
        <v>With Love Sparkling Hamper</v>
      </c>
      <c r="DI272" t="str">
        <v>Yes Way Rose Hamper</v>
      </c>
      <c r="DJ272" t="str">
        <v>You're Amazing Mini Moments Gift</v>
      </c>
      <c r="DK272" t="str">
        <v>Zonzo Roro Apertivo Spritz &amp; Snack Set Gift</v>
      </c>
      <c r="DL272" t="str">
        <v>Zonzo Vodka Celebration Hamper</v>
      </c>
      <c r="DM272" t="str">
        <v>Custom Hamper</v>
      </c>
    </row>
    <row r="273" spans="1:117" x14ac:dyDescent="0.25">
      <c r="A273" s="62" t="str" cm="1">
        <f t="array" ref="A273:DM273">TRANSPOSE(_xlfn._xlws.FILTER('Hamper Listing'!$A$2:$A$160,ISNUMBER(SEARCH('Bulk Order Form'!K286,'Hamper Listing'!$A$2:$A$160)),"No Results"))</f>
        <v>A Chandon Gift Hamper</v>
      </c>
      <c r="B273" t="str">
        <v>All Chill, No Booze Beer Hamper</v>
      </c>
      <c r="C273" t="str">
        <v>Backyard Barby Essentials Crate</v>
      </c>
      <c r="D273" t="str">
        <v>Beer &amp; Wine Picnic Cooler Bag</v>
      </c>
      <c r="E273" t="str">
        <v>Bite Bundle Gourmet Snacks Hamper</v>
      </c>
      <c r="F273" t="str">
        <v>Bite Bundle Pasta Night Hamper</v>
      </c>
      <c r="G273" t="str">
        <v>Bite Bundle Snack Indulgence Hamper</v>
      </c>
      <c r="H273" t="str">
        <v>Bondi Essentials Gift Hamper</v>
      </c>
      <c r="I273" t="str">
        <v>Botanica Pamper Hamper</v>
      </c>
      <c r="J273" t="str">
        <v>Botanica Rose Chandon Gift</v>
      </c>
      <c r="K273" t="str">
        <v>Box Of Treats Easter Hamper</v>
      </c>
      <c r="L273" t="str">
        <v>Box Of Treats Hamper</v>
      </c>
      <c r="M273" t="str">
        <v>Car &amp; Wine Lovers Gift Hamper</v>
      </c>
      <c r="N273" t="str">
        <v>Car Chamois &amp; Red Wine Gift</v>
      </c>
      <c r="O273" t="str">
        <v>Car Chamois &amp; White Wine Gift</v>
      </c>
      <c r="P273" t="str">
        <v>Car Essentials Gift Pack</v>
      </c>
      <c r="Q273" t="str">
        <v>Caring For You Rest Time Gift Box</v>
      </c>
      <c r="R273" t="str">
        <v>Celebrate Shiraz Gift Box</v>
      </c>
      <c r="S273" t="str">
        <v>Chill Out Lager Hamper</v>
      </c>
      <c r="T273" t="str">
        <v>Chill Out Pale Ale Hamper</v>
      </c>
      <c r="U273" t="str">
        <v>Chivas Whisky &amp; Nuts Hamper</v>
      </c>
      <c r="V273" t="str">
        <v>Clay Date - Clay Sculpting Set For Two</v>
      </c>
      <c r="W273" t="str">
        <v>Connoisseur's Wine Collection Hamper</v>
      </c>
      <c r="X273" t="str">
        <v>Cuddle Up At Home</v>
      </c>
      <c r="Y273" t="str">
        <v>Dom Perignon Champagne Gift Hamper</v>
      </c>
      <c r="Z273" t="str">
        <v>Double Wine Canvas Shopper</v>
      </c>
      <c r="AA273" t="str">
        <v>Elegance Dom Perignon Gift Hamper</v>
      </c>
      <c r="AB273" t="str">
        <v>Elegant Shiraz Housewarming Gift Box</v>
      </c>
      <c r="AC273" t="str">
        <v>Entertain With Veuve Crate</v>
      </c>
      <c r="AD273" t="str">
        <v>For Her Essentials Hamper</v>
      </c>
      <c r="AE273" t="str">
        <v>Garden &amp; Pamper Hamper</v>
      </c>
      <c r="AF273" t="str">
        <v>Glenlivet 12 Premium Whisky Hamper</v>
      </c>
      <c r="AG273" t="str">
        <v>Glenmorangie Whisky Tasting Hamper</v>
      </c>
      <c r="AH273" t="str">
        <v>Golf &amp; Chill Pack Gift</v>
      </c>
      <c r="AI273" t="str">
        <v>Gourmet Cheeseboard Hamper</v>
      </c>
      <c r="AJ273" t="str">
        <v>Gourmet Red Wine Hamper</v>
      </c>
      <c r="AK273" t="str">
        <v>Gourmet Sauv Blanc Hamper</v>
      </c>
      <c r="AL273" t="str">
        <v>Gourmet Settlement Gift</v>
      </c>
      <c r="AM273" t="str">
        <v>Gourmet Sparkling Hamper</v>
      </c>
      <c r="AN273" t="str">
        <v>Gourmet White Wine Hamper</v>
      </c>
      <c r="AO273" t="str">
        <v>Heaps Normal for Heaps Cool Gents Gift</v>
      </c>
      <c r="AP273" t="str">
        <v>Her Comfort Care Gift</v>
      </c>
      <c r="AQ273" t="str">
        <v>Home Celebration Hamper</v>
      </c>
      <c r="AR273" t="str">
        <v>Hoppy Days Pale Ale, Snack &amp; Speaker Gift Hamper</v>
      </c>
      <c r="AS273" t="str">
        <v>Hoppy Easter Chocolate Gift Box</v>
      </c>
      <c r="AT273" t="str">
        <v>Hoppy Easter Sparkling Gift Basket</v>
      </c>
      <c r="AU273" t="str">
        <v>Johnnie Walker Whisky Hamper</v>
      </c>
      <c r="AV273" t="str">
        <v>Limoncello Picnic Party Cooler</v>
      </c>
      <c r="AW273" t="str">
        <v>Love You Beary Much Hamper</v>
      </c>
      <c r="AX273" t="str">
        <v>Luxurious Picnic Gift Hamper</v>
      </c>
      <c r="AY273" t="str">
        <v>Luxury Car &amp; St Hugo Shiraz Hamper</v>
      </c>
      <c r="AZ273" t="str">
        <v>Luxury Gift Hamper For Her</v>
      </c>
      <c r="BA273" t="str">
        <v>Luxury Gift Hamper For Him</v>
      </c>
      <c r="BB273" t="str">
        <v>Luxury Homebody Relaxation Gift Hamper</v>
      </c>
      <c r="BC273" t="str">
        <v>Luxury Moet Hamper</v>
      </c>
      <c r="BD273" t="str">
        <v>Made To Share Basket</v>
      </c>
      <c r="BE273" t="str">
        <v>Makers Mark Whisky Hamper</v>
      </c>
      <c r="BF273" t="str">
        <v>Market Munchies Canvas Bag</v>
      </c>
      <c r="BG273" t="str">
        <v>Mini Home Chef Gift Set</v>
      </c>
      <c r="BH273" t="str">
        <v>Mini Snack Gift Box</v>
      </c>
      <c r="BI273" t="str">
        <v>Moet Gift Hamper</v>
      </c>
      <c r="BJ273" t="str">
        <v>Moon Dog Brews for Him Hamper</v>
      </c>
      <c r="BK273" t="str">
        <v>Mum's Margs &amp; Me Time Gift Basket</v>
      </c>
      <c r="BL273" t="str">
        <v>Mum's Market Munchies Tote Gift</v>
      </c>
      <c r="BM273" t="str">
        <v>Mum's Red Wine &amp; Robe Hamper</v>
      </c>
      <c r="BN273" t="str">
        <v>Mum's Sip &amp; Snack Hamper</v>
      </c>
      <c r="BO273" t="str">
        <v>Mum's Sparkling &amp; Treats Hamper</v>
      </c>
      <c r="BP273" t="str">
        <v>Mum's Sweet Treat Hamper</v>
      </c>
      <c r="BQ273" t="str">
        <v>Opulent Tea Lovers Gift Set</v>
      </c>
      <c r="BR273" t="str">
        <v>Perk Me Up Coffee Hamper</v>
      </c>
      <c r="BS273" t="str">
        <v>Prosecco Celebration Hamper</v>
      </c>
      <c r="BT273" t="str">
        <v>Red &amp; White Wine Gift Box</v>
      </c>
      <c r="BU273" t="str">
        <v>Red Welcome Home Hamper</v>
      </c>
      <c r="BV273" t="str">
        <v>Red Wine &amp; Game Night In Hamper</v>
      </c>
      <c r="BW273" t="str">
        <v>Reset Mini Moment Gift Box</v>
      </c>
      <c r="BX273" t="str">
        <v>Rest &amp; Reset Wellness Gift Hamper</v>
      </c>
      <c r="BY273" t="str">
        <v>Retire In Style Hamper</v>
      </c>
      <c r="BZ273" t="str">
        <v>Robby's Entertainer Gift Pack</v>
      </c>
      <c r="CA273" t="str">
        <v>Robs Arvo BBQ Kit</v>
      </c>
      <c r="CB273" t="str">
        <v>Rob's Red Wine Tasting Hamper</v>
      </c>
      <c r="CC273" t="str">
        <v>Self Care For You Gift Box</v>
      </c>
      <c r="CD273" t="str">
        <v>Self Care Gift Hamper</v>
      </c>
      <c r="CE273" t="str">
        <v>Sip &amp; Snack Gift Hamper</v>
      </c>
      <c r="CF273" t="str">
        <v>Sparkling Celebration Car Gift Hamper</v>
      </c>
      <c r="CG273" t="str">
        <v>Summer Lovin' Shopper Bag</v>
      </c>
      <c r="CH273" t="str">
        <v>Sweet Chocolate Easter Hamper</v>
      </c>
      <c r="CI273" t="str">
        <v>Sweet Chocolate Hamper</v>
      </c>
      <c r="CJ273" t="str">
        <v>Sweet Easter Sharing Gift Hamper</v>
      </c>
      <c r="CK273" t="str">
        <v>Sweet Treats Gift Hamper</v>
      </c>
      <c r="CL273" t="str">
        <v>Take Care Gift Hamper</v>
      </c>
      <c r="CM273" t="str">
        <v>Tea &amp; Comfort Hamper</v>
      </c>
      <c r="CN273" t="str">
        <v>The Aberlour 'U R' Special Hamper</v>
      </c>
      <c r="CO273" t="str">
        <v>The Artisan Picnic Hamper</v>
      </c>
      <c r="CP273" t="str">
        <v>The BBQ Lover's Gift Box</v>
      </c>
      <c r="CQ273" t="str">
        <v>The Bondi Soap Indulgence 'Delight Me' Gift Box</v>
      </c>
      <c r="CR273" t="str">
        <v>The Coffee &amp; Crunch Bundle Hamper</v>
      </c>
      <c r="CS273" t="str">
        <v>The Coffee Lover's Gift</v>
      </c>
      <c r="CT273" t="str">
        <v>The Entertainer Crate</v>
      </c>
      <c r="CU273" t="str">
        <v>The Gents' Retreat Hamper</v>
      </c>
      <c r="CV273" t="str">
        <v>Thinking Of You Mini Moments Gift</v>
      </c>
      <c r="CW273" t="str">
        <v>Top Shelf Veuve &amp; Aberlour Whisky Gift</v>
      </c>
      <c r="CX273" t="str">
        <v>Ultimate Car Gift Pack With Meguiar's</v>
      </c>
      <c r="CY273" t="str">
        <v>Ultimate Party Pack</v>
      </c>
      <c r="CZ273" t="str">
        <v>Very Veuve Gift Hamper</v>
      </c>
      <c r="DA273" t="str">
        <v>Vitale Australian Botanicals House Essentials</v>
      </c>
      <c r="DB273" t="str">
        <v>Vitale Wellness Pamper Hamper</v>
      </c>
      <c r="DC273" t="str">
        <v>Vitality Pamper Hamper</v>
      </c>
      <c r="DD273" t="str">
        <v>Welcome Home Cheeseboard &amp; Olive Oil</v>
      </c>
      <c r="DE273" t="str">
        <v>Welcome Home Cheeseboard &amp; Red Wine</v>
      </c>
      <c r="DF273" t="str">
        <v>Wine &amp; Antipasto Hamper</v>
      </c>
      <c r="DG273" t="str">
        <v>Wine &amp; Chocolate Collection</v>
      </c>
      <c r="DH273" t="str">
        <v>With Love Sparkling Hamper</v>
      </c>
      <c r="DI273" t="str">
        <v>Yes Way Rose Hamper</v>
      </c>
      <c r="DJ273" t="str">
        <v>You're Amazing Mini Moments Gift</v>
      </c>
      <c r="DK273" t="str">
        <v>Zonzo Roro Apertivo Spritz &amp; Snack Set Gift</v>
      </c>
      <c r="DL273" t="str">
        <v>Zonzo Vodka Celebration Hamper</v>
      </c>
      <c r="DM273" t="str">
        <v>Custom Hamper</v>
      </c>
    </row>
    <row r="274" spans="1:117" x14ac:dyDescent="0.25">
      <c r="A274" s="62" t="str" cm="1">
        <f t="array" ref="A274:DM274">TRANSPOSE(_xlfn._xlws.FILTER('Hamper Listing'!$A$2:$A$160,ISNUMBER(SEARCH('Bulk Order Form'!K287,'Hamper Listing'!$A$2:$A$160)),"No Results"))</f>
        <v>A Chandon Gift Hamper</v>
      </c>
      <c r="B274" t="str">
        <v>All Chill, No Booze Beer Hamper</v>
      </c>
      <c r="C274" t="str">
        <v>Backyard Barby Essentials Crate</v>
      </c>
      <c r="D274" t="str">
        <v>Beer &amp; Wine Picnic Cooler Bag</v>
      </c>
      <c r="E274" t="str">
        <v>Bite Bundle Gourmet Snacks Hamper</v>
      </c>
      <c r="F274" t="str">
        <v>Bite Bundle Pasta Night Hamper</v>
      </c>
      <c r="G274" t="str">
        <v>Bite Bundle Snack Indulgence Hamper</v>
      </c>
      <c r="H274" t="str">
        <v>Bondi Essentials Gift Hamper</v>
      </c>
      <c r="I274" t="str">
        <v>Botanica Pamper Hamper</v>
      </c>
      <c r="J274" t="str">
        <v>Botanica Rose Chandon Gift</v>
      </c>
      <c r="K274" t="str">
        <v>Box Of Treats Easter Hamper</v>
      </c>
      <c r="L274" t="str">
        <v>Box Of Treats Hamper</v>
      </c>
      <c r="M274" t="str">
        <v>Car &amp; Wine Lovers Gift Hamper</v>
      </c>
      <c r="N274" t="str">
        <v>Car Chamois &amp; Red Wine Gift</v>
      </c>
      <c r="O274" t="str">
        <v>Car Chamois &amp; White Wine Gift</v>
      </c>
      <c r="P274" t="str">
        <v>Car Essentials Gift Pack</v>
      </c>
      <c r="Q274" t="str">
        <v>Caring For You Rest Time Gift Box</v>
      </c>
      <c r="R274" t="str">
        <v>Celebrate Shiraz Gift Box</v>
      </c>
      <c r="S274" t="str">
        <v>Chill Out Lager Hamper</v>
      </c>
      <c r="T274" t="str">
        <v>Chill Out Pale Ale Hamper</v>
      </c>
      <c r="U274" t="str">
        <v>Chivas Whisky &amp; Nuts Hamper</v>
      </c>
      <c r="V274" t="str">
        <v>Clay Date - Clay Sculpting Set For Two</v>
      </c>
      <c r="W274" t="str">
        <v>Connoisseur's Wine Collection Hamper</v>
      </c>
      <c r="X274" t="str">
        <v>Cuddle Up At Home</v>
      </c>
      <c r="Y274" t="str">
        <v>Dom Perignon Champagne Gift Hamper</v>
      </c>
      <c r="Z274" t="str">
        <v>Double Wine Canvas Shopper</v>
      </c>
      <c r="AA274" t="str">
        <v>Elegance Dom Perignon Gift Hamper</v>
      </c>
      <c r="AB274" t="str">
        <v>Elegant Shiraz Housewarming Gift Box</v>
      </c>
      <c r="AC274" t="str">
        <v>Entertain With Veuve Crate</v>
      </c>
      <c r="AD274" t="str">
        <v>For Her Essentials Hamper</v>
      </c>
      <c r="AE274" t="str">
        <v>Garden &amp; Pamper Hamper</v>
      </c>
      <c r="AF274" t="str">
        <v>Glenlivet 12 Premium Whisky Hamper</v>
      </c>
      <c r="AG274" t="str">
        <v>Glenmorangie Whisky Tasting Hamper</v>
      </c>
      <c r="AH274" t="str">
        <v>Golf &amp; Chill Pack Gift</v>
      </c>
      <c r="AI274" t="str">
        <v>Gourmet Cheeseboard Hamper</v>
      </c>
      <c r="AJ274" t="str">
        <v>Gourmet Red Wine Hamper</v>
      </c>
      <c r="AK274" t="str">
        <v>Gourmet Sauv Blanc Hamper</v>
      </c>
      <c r="AL274" t="str">
        <v>Gourmet Settlement Gift</v>
      </c>
      <c r="AM274" t="str">
        <v>Gourmet Sparkling Hamper</v>
      </c>
      <c r="AN274" t="str">
        <v>Gourmet White Wine Hamper</v>
      </c>
      <c r="AO274" t="str">
        <v>Heaps Normal for Heaps Cool Gents Gift</v>
      </c>
      <c r="AP274" t="str">
        <v>Her Comfort Care Gift</v>
      </c>
      <c r="AQ274" t="str">
        <v>Home Celebration Hamper</v>
      </c>
      <c r="AR274" t="str">
        <v>Hoppy Days Pale Ale, Snack &amp; Speaker Gift Hamper</v>
      </c>
      <c r="AS274" t="str">
        <v>Hoppy Easter Chocolate Gift Box</v>
      </c>
      <c r="AT274" t="str">
        <v>Hoppy Easter Sparkling Gift Basket</v>
      </c>
      <c r="AU274" t="str">
        <v>Johnnie Walker Whisky Hamper</v>
      </c>
      <c r="AV274" t="str">
        <v>Limoncello Picnic Party Cooler</v>
      </c>
      <c r="AW274" t="str">
        <v>Love You Beary Much Hamper</v>
      </c>
      <c r="AX274" t="str">
        <v>Luxurious Picnic Gift Hamper</v>
      </c>
      <c r="AY274" t="str">
        <v>Luxury Car &amp; St Hugo Shiraz Hamper</v>
      </c>
      <c r="AZ274" t="str">
        <v>Luxury Gift Hamper For Her</v>
      </c>
      <c r="BA274" t="str">
        <v>Luxury Gift Hamper For Him</v>
      </c>
      <c r="BB274" t="str">
        <v>Luxury Homebody Relaxation Gift Hamper</v>
      </c>
      <c r="BC274" t="str">
        <v>Luxury Moet Hamper</v>
      </c>
      <c r="BD274" t="str">
        <v>Made To Share Basket</v>
      </c>
      <c r="BE274" t="str">
        <v>Makers Mark Whisky Hamper</v>
      </c>
      <c r="BF274" t="str">
        <v>Market Munchies Canvas Bag</v>
      </c>
      <c r="BG274" t="str">
        <v>Mini Home Chef Gift Set</v>
      </c>
      <c r="BH274" t="str">
        <v>Mini Snack Gift Box</v>
      </c>
      <c r="BI274" t="str">
        <v>Moet Gift Hamper</v>
      </c>
      <c r="BJ274" t="str">
        <v>Moon Dog Brews for Him Hamper</v>
      </c>
      <c r="BK274" t="str">
        <v>Mum's Margs &amp; Me Time Gift Basket</v>
      </c>
      <c r="BL274" t="str">
        <v>Mum's Market Munchies Tote Gift</v>
      </c>
      <c r="BM274" t="str">
        <v>Mum's Red Wine &amp; Robe Hamper</v>
      </c>
      <c r="BN274" t="str">
        <v>Mum's Sip &amp; Snack Hamper</v>
      </c>
      <c r="BO274" t="str">
        <v>Mum's Sparkling &amp; Treats Hamper</v>
      </c>
      <c r="BP274" t="str">
        <v>Mum's Sweet Treat Hamper</v>
      </c>
      <c r="BQ274" t="str">
        <v>Opulent Tea Lovers Gift Set</v>
      </c>
      <c r="BR274" t="str">
        <v>Perk Me Up Coffee Hamper</v>
      </c>
      <c r="BS274" t="str">
        <v>Prosecco Celebration Hamper</v>
      </c>
      <c r="BT274" t="str">
        <v>Red &amp; White Wine Gift Box</v>
      </c>
      <c r="BU274" t="str">
        <v>Red Welcome Home Hamper</v>
      </c>
      <c r="BV274" t="str">
        <v>Red Wine &amp; Game Night In Hamper</v>
      </c>
      <c r="BW274" t="str">
        <v>Reset Mini Moment Gift Box</v>
      </c>
      <c r="BX274" t="str">
        <v>Rest &amp; Reset Wellness Gift Hamper</v>
      </c>
      <c r="BY274" t="str">
        <v>Retire In Style Hamper</v>
      </c>
      <c r="BZ274" t="str">
        <v>Robby's Entertainer Gift Pack</v>
      </c>
      <c r="CA274" t="str">
        <v>Robs Arvo BBQ Kit</v>
      </c>
      <c r="CB274" t="str">
        <v>Rob's Red Wine Tasting Hamper</v>
      </c>
      <c r="CC274" t="str">
        <v>Self Care For You Gift Box</v>
      </c>
      <c r="CD274" t="str">
        <v>Self Care Gift Hamper</v>
      </c>
      <c r="CE274" t="str">
        <v>Sip &amp; Snack Gift Hamper</v>
      </c>
      <c r="CF274" t="str">
        <v>Sparkling Celebration Car Gift Hamper</v>
      </c>
      <c r="CG274" t="str">
        <v>Summer Lovin' Shopper Bag</v>
      </c>
      <c r="CH274" t="str">
        <v>Sweet Chocolate Easter Hamper</v>
      </c>
      <c r="CI274" t="str">
        <v>Sweet Chocolate Hamper</v>
      </c>
      <c r="CJ274" t="str">
        <v>Sweet Easter Sharing Gift Hamper</v>
      </c>
      <c r="CK274" t="str">
        <v>Sweet Treats Gift Hamper</v>
      </c>
      <c r="CL274" t="str">
        <v>Take Care Gift Hamper</v>
      </c>
      <c r="CM274" t="str">
        <v>Tea &amp; Comfort Hamper</v>
      </c>
      <c r="CN274" t="str">
        <v>The Aberlour 'U R' Special Hamper</v>
      </c>
      <c r="CO274" t="str">
        <v>The Artisan Picnic Hamper</v>
      </c>
      <c r="CP274" t="str">
        <v>The BBQ Lover's Gift Box</v>
      </c>
      <c r="CQ274" t="str">
        <v>The Bondi Soap Indulgence 'Delight Me' Gift Box</v>
      </c>
      <c r="CR274" t="str">
        <v>The Coffee &amp; Crunch Bundle Hamper</v>
      </c>
      <c r="CS274" t="str">
        <v>The Coffee Lover's Gift</v>
      </c>
      <c r="CT274" t="str">
        <v>The Entertainer Crate</v>
      </c>
      <c r="CU274" t="str">
        <v>The Gents' Retreat Hamper</v>
      </c>
      <c r="CV274" t="str">
        <v>Thinking Of You Mini Moments Gift</v>
      </c>
      <c r="CW274" t="str">
        <v>Top Shelf Veuve &amp; Aberlour Whisky Gift</v>
      </c>
      <c r="CX274" t="str">
        <v>Ultimate Car Gift Pack With Meguiar's</v>
      </c>
      <c r="CY274" t="str">
        <v>Ultimate Party Pack</v>
      </c>
      <c r="CZ274" t="str">
        <v>Very Veuve Gift Hamper</v>
      </c>
      <c r="DA274" t="str">
        <v>Vitale Australian Botanicals House Essentials</v>
      </c>
      <c r="DB274" t="str">
        <v>Vitale Wellness Pamper Hamper</v>
      </c>
      <c r="DC274" t="str">
        <v>Vitality Pamper Hamper</v>
      </c>
      <c r="DD274" t="str">
        <v>Welcome Home Cheeseboard &amp; Olive Oil</v>
      </c>
      <c r="DE274" t="str">
        <v>Welcome Home Cheeseboard &amp; Red Wine</v>
      </c>
      <c r="DF274" t="str">
        <v>Wine &amp; Antipasto Hamper</v>
      </c>
      <c r="DG274" t="str">
        <v>Wine &amp; Chocolate Collection</v>
      </c>
      <c r="DH274" t="str">
        <v>With Love Sparkling Hamper</v>
      </c>
      <c r="DI274" t="str">
        <v>Yes Way Rose Hamper</v>
      </c>
      <c r="DJ274" t="str">
        <v>You're Amazing Mini Moments Gift</v>
      </c>
      <c r="DK274" t="str">
        <v>Zonzo Roro Apertivo Spritz &amp; Snack Set Gift</v>
      </c>
      <c r="DL274" t="str">
        <v>Zonzo Vodka Celebration Hamper</v>
      </c>
      <c r="DM274" t="str">
        <v>Custom Hamper</v>
      </c>
    </row>
    <row r="275" spans="1:117" x14ac:dyDescent="0.25">
      <c r="A275" s="62" t="str" cm="1">
        <f t="array" ref="A275:DM275">TRANSPOSE(_xlfn._xlws.FILTER('Hamper Listing'!$A$2:$A$160,ISNUMBER(SEARCH('Bulk Order Form'!K288,'Hamper Listing'!$A$2:$A$160)),"No Results"))</f>
        <v>A Chandon Gift Hamper</v>
      </c>
      <c r="B275" t="str">
        <v>All Chill, No Booze Beer Hamper</v>
      </c>
      <c r="C275" t="str">
        <v>Backyard Barby Essentials Crate</v>
      </c>
      <c r="D275" t="str">
        <v>Beer &amp; Wine Picnic Cooler Bag</v>
      </c>
      <c r="E275" t="str">
        <v>Bite Bundle Gourmet Snacks Hamper</v>
      </c>
      <c r="F275" t="str">
        <v>Bite Bundle Pasta Night Hamper</v>
      </c>
      <c r="G275" t="str">
        <v>Bite Bundle Snack Indulgence Hamper</v>
      </c>
      <c r="H275" t="str">
        <v>Bondi Essentials Gift Hamper</v>
      </c>
      <c r="I275" t="str">
        <v>Botanica Pamper Hamper</v>
      </c>
      <c r="J275" t="str">
        <v>Botanica Rose Chandon Gift</v>
      </c>
      <c r="K275" t="str">
        <v>Box Of Treats Easter Hamper</v>
      </c>
      <c r="L275" t="str">
        <v>Box Of Treats Hamper</v>
      </c>
      <c r="M275" t="str">
        <v>Car &amp; Wine Lovers Gift Hamper</v>
      </c>
      <c r="N275" t="str">
        <v>Car Chamois &amp; Red Wine Gift</v>
      </c>
      <c r="O275" t="str">
        <v>Car Chamois &amp; White Wine Gift</v>
      </c>
      <c r="P275" t="str">
        <v>Car Essentials Gift Pack</v>
      </c>
      <c r="Q275" t="str">
        <v>Caring For You Rest Time Gift Box</v>
      </c>
      <c r="R275" t="str">
        <v>Celebrate Shiraz Gift Box</v>
      </c>
      <c r="S275" t="str">
        <v>Chill Out Lager Hamper</v>
      </c>
      <c r="T275" t="str">
        <v>Chill Out Pale Ale Hamper</v>
      </c>
      <c r="U275" t="str">
        <v>Chivas Whisky &amp; Nuts Hamper</v>
      </c>
      <c r="V275" t="str">
        <v>Clay Date - Clay Sculpting Set For Two</v>
      </c>
      <c r="W275" t="str">
        <v>Connoisseur's Wine Collection Hamper</v>
      </c>
      <c r="X275" t="str">
        <v>Cuddle Up At Home</v>
      </c>
      <c r="Y275" t="str">
        <v>Dom Perignon Champagne Gift Hamper</v>
      </c>
      <c r="Z275" t="str">
        <v>Double Wine Canvas Shopper</v>
      </c>
      <c r="AA275" t="str">
        <v>Elegance Dom Perignon Gift Hamper</v>
      </c>
      <c r="AB275" t="str">
        <v>Elegant Shiraz Housewarming Gift Box</v>
      </c>
      <c r="AC275" t="str">
        <v>Entertain With Veuve Crate</v>
      </c>
      <c r="AD275" t="str">
        <v>For Her Essentials Hamper</v>
      </c>
      <c r="AE275" t="str">
        <v>Garden &amp; Pamper Hamper</v>
      </c>
      <c r="AF275" t="str">
        <v>Glenlivet 12 Premium Whisky Hamper</v>
      </c>
      <c r="AG275" t="str">
        <v>Glenmorangie Whisky Tasting Hamper</v>
      </c>
      <c r="AH275" t="str">
        <v>Golf &amp; Chill Pack Gift</v>
      </c>
      <c r="AI275" t="str">
        <v>Gourmet Cheeseboard Hamper</v>
      </c>
      <c r="AJ275" t="str">
        <v>Gourmet Red Wine Hamper</v>
      </c>
      <c r="AK275" t="str">
        <v>Gourmet Sauv Blanc Hamper</v>
      </c>
      <c r="AL275" t="str">
        <v>Gourmet Settlement Gift</v>
      </c>
      <c r="AM275" t="str">
        <v>Gourmet Sparkling Hamper</v>
      </c>
      <c r="AN275" t="str">
        <v>Gourmet White Wine Hamper</v>
      </c>
      <c r="AO275" t="str">
        <v>Heaps Normal for Heaps Cool Gents Gift</v>
      </c>
      <c r="AP275" t="str">
        <v>Her Comfort Care Gift</v>
      </c>
      <c r="AQ275" t="str">
        <v>Home Celebration Hamper</v>
      </c>
      <c r="AR275" t="str">
        <v>Hoppy Days Pale Ale, Snack &amp; Speaker Gift Hamper</v>
      </c>
      <c r="AS275" t="str">
        <v>Hoppy Easter Chocolate Gift Box</v>
      </c>
      <c r="AT275" t="str">
        <v>Hoppy Easter Sparkling Gift Basket</v>
      </c>
      <c r="AU275" t="str">
        <v>Johnnie Walker Whisky Hamper</v>
      </c>
      <c r="AV275" t="str">
        <v>Limoncello Picnic Party Cooler</v>
      </c>
      <c r="AW275" t="str">
        <v>Love You Beary Much Hamper</v>
      </c>
      <c r="AX275" t="str">
        <v>Luxurious Picnic Gift Hamper</v>
      </c>
      <c r="AY275" t="str">
        <v>Luxury Car &amp; St Hugo Shiraz Hamper</v>
      </c>
      <c r="AZ275" t="str">
        <v>Luxury Gift Hamper For Her</v>
      </c>
      <c r="BA275" t="str">
        <v>Luxury Gift Hamper For Him</v>
      </c>
      <c r="BB275" t="str">
        <v>Luxury Homebody Relaxation Gift Hamper</v>
      </c>
      <c r="BC275" t="str">
        <v>Luxury Moet Hamper</v>
      </c>
      <c r="BD275" t="str">
        <v>Made To Share Basket</v>
      </c>
      <c r="BE275" t="str">
        <v>Makers Mark Whisky Hamper</v>
      </c>
      <c r="BF275" t="str">
        <v>Market Munchies Canvas Bag</v>
      </c>
      <c r="BG275" t="str">
        <v>Mini Home Chef Gift Set</v>
      </c>
      <c r="BH275" t="str">
        <v>Mini Snack Gift Box</v>
      </c>
      <c r="BI275" t="str">
        <v>Moet Gift Hamper</v>
      </c>
      <c r="BJ275" t="str">
        <v>Moon Dog Brews for Him Hamper</v>
      </c>
      <c r="BK275" t="str">
        <v>Mum's Margs &amp; Me Time Gift Basket</v>
      </c>
      <c r="BL275" t="str">
        <v>Mum's Market Munchies Tote Gift</v>
      </c>
      <c r="BM275" t="str">
        <v>Mum's Red Wine &amp; Robe Hamper</v>
      </c>
      <c r="BN275" t="str">
        <v>Mum's Sip &amp; Snack Hamper</v>
      </c>
      <c r="BO275" t="str">
        <v>Mum's Sparkling &amp; Treats Hamper</v>
      </c>
      <c r="BP275" t="str">
        <v>Mum's Sweet Treat Hamper</v>
      </c>
      <c r="BQ275" t="str">
        <v>Opulent Tea Lovers Gift Set</v>
      </c>
      <c r="BR275" t="str">
        <v>Perk Me Up Coffee Hamper</v>
      </c>
      <c r="BS275" t="str">
        <v>Prosecco Celebration Hamper</v>
      </c>
      <c r="BT275" t="str">
        <v>Red &amp; White Wine Gift Box</v>
      </c>
      <c r="BU275" t="str">
        <v>Red Welcome Home Hamper</v>
      </c>
      <c r="BV275" t="str">
        <v>Red Wine &amp; Game Night In Hamper</v>
      </c>
      <c r="BW275" t="str">
        <v>Reset Mini Moment Gift Box</v>
      </c>
      <c r="BX275" t="str">
        <v>Rest &amp; Reset Wellness Gift Hamper</v>
      </c>
      <c r="BY275" t="str">
        <v>Retire In Style Hamper</v>
      </c>
      <c r="BZ275" t="str">
        <v>Robby's Entertainer Gift Pack</v>
      </c>
      <c r="CA275" t="str">
        <v>Robs Arvo BBQ Kit</v>
      </c>
      <c r="CB275" t="str">
        <v>Rob's Red Wine Tasting Hamper</v>
      </c>
      <c r="CC275" t="str">
        <v>Self Care For You Gift Box</v>
      </c>
      <c r="CD275" t="str">
        <v>Self Care Gift Hamper</v>
      </c>
      <c r="CE275" t="str">
        <v>Sip &amp; Snack Gift Hamper</v>
      </c>
      <c r="CF275" t="str">
        <v>Sparkling Celebration Car Gift Hamper</v>
      </c>
      <c r="CG275" t="str">
        <v>Summer Lovin' Shopper Bag</v>
      </c>
      <c r="CH275" t="str">
        <v>Sweet Chocolate Easter Hamper</v>
      </c>
      <c r="CI275" t="str">
        <v>Sweet Chocolate Hamper</v>
      </c>
      <c r="CJ275" t="str">
        <v>Sweet Easter Sharing Gift Hamper</v>
      </c>
      <c r="CK275" t="str">
        <v>Sweet Treats Gift Hamper</v>
      </c>
      <c r="CL275" t="str">
        <v>Take Care Gift Hamper</v>
      </c>
      <c r="CM275" t="str">
        <v>Tea &amp; Comfort Hamper</v>
      </c>
      <c r="CN275" t="str">
        <v>The Aberlour 'U R' Special Hamper</v>
      </c>
      <c r="CO275" t="str">
        <v>The Artisan Picnic Hamper</v>
      </c>
      <c r="CP275" t="str">
        <v>The BBQ Lover's Gift Box</v>
      </c>
      <c r="CQ275" t="str">
        <v>The Bondi Soap Indulgence 'Delight Me' Gift Box</v>
      </c>
      <c r="CR275" t="str">
        <v>The Coffee &amp; Crunch Bundle Hamper</v>
      </c>
      <c r="CS275" t="str">
        <v>The Coffee Lover's Gift</v>
      </c>
      <c r="CT275" t="str">
        <v>The Entertainer Crate</v>
      </c>
      <c r="CU275" t="str">
        <v>The Gents' Retreat Hamper</v>
      </c>
      <c r="CV275" t="str">
        <v>Thinking Of You Mini Moments Gift</v>
      </c>
      <c r="CW275" t="str">
        <v>Top Shelf Veuve &amp; Aberlour Whisky Gift</v>
      </c>
      <c r="CX275" t="str">
        <v>Ultimate Car Gift Pack With Meguiar's</v>
      </c>
      <c r="CY275" t="str">
        <v>Ultimate Party Pack</v>
      </c>
      <c r="CZ275" t="str">
        <v>Very Veuve Gift Hamper</v>
      </c>
      <c r="DA275" t="str">
        <v>Vitale Australian Botanicals House Essentials</v>
      </c>
      <c r="DB275" t="str">
        <v>Vitale Wellness Pamper Hamper</v>
      </c>
      <c r="DC275" t="str">
        <v>Vitality Pamper Hamper</v>
      </c>
      <c r="DD275" t="str">
        <v>Welcome Home Cheeseboard &amp; Olive Oil</v>
      </c>
      <c r="DE275" t="str">
        <v>Welcome Home Cheeseboard &amp; Red Wine</v>
      </c>
      <c r="DF275" t="str">
        <v>Wine &amp; Antipasto Hamper</v>
      </c>
      <c r="DG275" t="str">
        <v>Wine &amp; Chocolate Collection</v>
      </c>
      <c r="DH275" t="str">
        <v>With Love Sparkling Hamper</v>
      </c>
      <c r="DI275" t="str">
        <v>Yes Way Rose Hamper</v>
      </c>
      <c r="DJ275" t="str">
        <v>You're Amazing Mini Moments Gift</v>
      </c>
      <c r="DK275" t="str">
        <v>Zonzo Roro Apertivo Spritz &amp; Snack Set Gift</v>
      </c>
      <c r="DL275" t="str">
        <v>Zonzo Vodka Celebration Hamper</v>
      </c>
      <c r="DM275" t="str">
        <v>Custom Hamper</v>
      </c>
    </row>
    <row r="276" spans="1:117" x14ac:dyDescent="0.25">
      <c r="A276" s="62" t="str" cm="1">
        <f t="array" ref="A276:DM276">TRANSPOSE(_xlfn._xlws.FILTER('Hamper Listing'!$A$2:$A$160,ISNUMBER(SEARCH('Bulk Order Form'!K289,'Hamper Listing'!$A$2:$A$160)),"No Results"))</f>
        <v>A Chandon Gift Hamper</v>
      </c>
      <c r="B276" t="str">
        <v>All Chill, No Booze Beer Hamper</v>
      </c>
      <c r="C276" t="str">
        <v>Backyard Barby Essentials Crate</v>
      </c>
      <c r="D276" t="str">
        <v>Beer &amp; Wine Picnic Cooler Bag</v>
      </c>
      <c r="E276" t="str">
        <v>Bite Bundle Gourmet Snacks Hamper</v>
      </c>
      <c r="F276" t="str">
        <v>Bite Bundle Pasta Night Hamper</v>
      </c>
      <c r="G276" t="str">
        <v>Bite Bundle Snack Indulgence Hamper</v>
      </c>
      <c r="H276" t="str">
        <v>Bondi Essentials Gift Hamper</v>
      </c>
      <c r="I276" t="str">
        <v>Botanica Pamper Hamper</v>
      </c>
      <c r="J276" t="str">
        <v>Botanica Rose Chandon Gift</v>
      </c>
      <c r="K276" t="str">
        <v>Box Of Treats Easter Hamper</v>
      </c>
      <c r="L276" t="str">
        <v>Box Of Treats Hamper</v>
      </c>
      <c r="M276" t="str">
        <v>Car &amp; Wine Lovers Gift Hamper</v>
      </c>
      <c r="N276" t="str">
        <v>Car Chamois &amp; Red Wine Gift</v>
      </c>
      <c r="O276" t="str">
        <v>Car Chamois &amp; White Wine Gift</v>
      </c>
      <c r="P276" t="str">
        <v>Car Essentials Gift Pack</v>
      </c>
      <c r="Q276" t="str">
        <v>Caring For You Rest Time Gift Box</v>
      </c>
      <c r="R276" t="str">
        <v>Celebrate Shiraz Gift Box</v>
      </c>
      <c r="S276" t="str">
        <v>Chill Out Lager Hamper</v>
      </c>
      <c r="T276" t="str">
        <v>Chill Out Pale Ale Hamper</v>
      </c>
      <c r="U276" t="str">
        <v>Chivas Whisky &amp; Nuts Hamper</v>
      </c>
      <c r="V276" t="str">
        <v>Clay Date - Clay Sculpting Set For Two</v>
      </c>
      <c r="W276" t="str">
        <v>Connoisseur's Wine Collection Hamper</v>
      </c>
      <c r="X276" t="str">
        <v>Cuddle Up At Home</v>
      </c>
      <c r="Y276" t="str">
        <v>Dom Perignon Champagne Gift Hamper</v>
      </c>
      <c r="Z276" t="str">
        <v>Double Wine Canvas Shopper</v>
      </c>
      <c r="AA276" t="str">
        <v>Elegance Dom Perignon Gift Hamper</v>
      </c>
      <c r="AB276" t="str">
        <v>Elegant Shiraz Housewarming Gift Box</v>
      </c>
      <c r="AC276" t="str">
        <v>Entertain With Veuve Crate</v>
      </c>
      <c r="AD276" t="str">
        <v>For Her Essentials Hamper</v>
      </c>
      <c r="AE276" t="str">
        <v>Garden &amp; Pamper Hamper</v>
      </c>
      <c r="AF276" t="str">
        <v>Glenlivet 12 Premium Whisky Hamper</v>
      </c>
      <c r="AG276" t="str">
        <v>Glenmorangie Whisky Tasting Hamper</v>
      </c>
      <c r="AH276" t="str">
        <v>Golf &amp; Chill Pack Gift</v>
      </c>
      <c r="AI276" t="str">
        <v>Gourmet Cheeseboard Hamper</v>
      </c>
      <c r="AJ276" t="str">
        <v>Gourmet Red Wine Hamper</v>
      </c>
      <c r="AK276" t="str">
        <v>Gourmet Sauv Blanc Hamper</v>
      </c>
      <c r="AL276" t="str">
        <v>Gourmet Settlement Gift</v>
      </c>
      <c r="AM276" t="str">
        <v>Gourmet Sparkling Hamper</v>
      </c>
      <c r="AN276" t="str">
        <v>Gourmet White Wine Hamper</v>
      </c>
      <c r="AO276" t="str">
        <v>Heaps Normal for Heaps Cool Gents Gift</v>
      </c>
      <c r="AP276" t="str">
        <v>Her Comfort Care Gift</v>
      </c>
      <c r="AQ276" t="str">
        <v>Home Celebration Hamper</v>
      </c>
      <c r="AR276" t="str">
        <v>Hoppy Days Pale Ale, Snack &amp; Speaker Gift Hamper</v>
      </c>
      <c r="AS276" t="str">
        <v>Hoppy Easter Chocolate Gift Box</v>
      </c>
      <c r="AT276" t="str">
        <v>Hoppy Easter Sparkling Gift Basket</v>
      </c>
      <c r="AU276" t="str">
        <v>Johnnie Walker Whisky Hamper</v>
      </c>
      <c r="AV276" t="str">
        <v>Limoncello Picnic Party Cooler</v>
      </c>
      <c r="AW276" t="str">
        <v>Love You Beary Much Hamper</v>
      </c>
      <c r="AX276" t="str">
        <v>Luxurious Picnic Gift Hamper</v>
      </c>
      <c r="AY276" t="str">
        <v>Luxury Car &amp; St Hugo Shiraz Hamper</v>
      </c>
      <c r="AZ276" t="str">
        <v>Luxury Gift Hamper For Her</v>
      </c>
      <c r="BA276" t="str">
        <v>Luxury Gift Hamper For Him</v>
      </c>
      <c r="BB276" t="str">
        <v>Luxury Homebody Relaxation Gift Hamper</v>
      </c>
      <c r="BC276" t="str">
        <v>Luxury Moet Hamper</v>
      </c>
      <c r="BD276" t="str">
        <v>Made To Share Basket</v>
      </c>
      <c r="BE276" t="str">
        <v>Makers Mark Whisky Hamper</v>
      </c>
      <c r="BF276" t="str">
        <v>Market Munchies Canvas Bag</v>
      </c>
      <c r="BG276" t="str">
        <v>Mini Home Chef Gift Set</v>
      </c>
      <c r="BH276" t="str">
        <v>Mini Snack Gift Box</v>
      </c>
      <c r="BI276" t="str">
        <v>Moet Gift Hamper</v>
      </c>
      <c r="BJ276" t="str">
        <v>Moon Dog Brews for Him Hamper</v>
      </c>
      <c r="BK276" t="str">
        <v>Mum's Margs &amp; Me Time Gift Basket</v>
      </c>
      <c r="BL276" t="str">
        <v>Mum's Market Munchies Tote Gift</v>
      </c>
      <c r="BM276" t="str">
        <v>Mum's Red Wine &amp; Robe Hamper</v>
      </c>
      <c r="BN276" t="str">
        <v>Mum's Sip &amp; Snack Hamper</v>
      </c>
      <c r="BO276" t="str">
        <v>Mum's Sparkling &amp; Treats Hamper</v>
      </c>
      <c r="BP276" t="str">
        <v>Mum's Sweet Treat Hamper</v>
      </c>
      <c r="BQ276" t="str">
        <v>Opulent Tea Lovers Gift Set</v>
      </c>
      <c r="BR276" t="str">
        <v>Perk Me Up Coffee Hamper</v>
      </c>
      <c r="BS276" t="str">
        <v>Prosecco Celebration Hamper</v>
      </c>
      <c r="BT276" t="str">
        <v>Red &amp; White Wine Gift Box</v>
      </c>
      <c r="BU276" t="str">
        <v>Red Welcome Home Hamper</v>
      </c>
      <c r="BV276" t="str">
        <v>Red Wine &amp; Game Night In Hamper</v>
      </c>
      <c r="BW276" t="str">
        <v>Reset Mini Moment Gift Box</v>
      </c>
      <c r="BX276" t="str">
        <v>Rest &amp; Reset Wellness Gift Hamper</v>
      </c>
      <c r="BY276" t="str">
        <v>Retire In Style Hamper</v>
      </c>
      <c r="BZ276" t="str">
        <v>Robby's Entertainer Gift Pack</v>
      </c>
      <c r="CA276" t="str">
        <v>Robs Arvo BBQ Kit</v>
      </c>
      <c r="CB276" t="str">
        <v>Rob's Red Wine Tasting Hamper</v>
      </c>
      <c r="CC276" t="str">
        <v>Self Care For You Gift Box</v>
      </c>
      <c r="CD276" t="str">
        <v>Self Care Gift Hamper</v>
      </c>
      <c r="CE276" t="str">
        <v>Sip &amp; Snack Gift Hamper</v>
      </c>
      <c r="CF276" t="str">
        <v>Sparkling Celebration Car Gift Hamper</v>
      </c>
      <c r="CG276" t="str">
        <v>Summer Lovin' Shopper Bag</v>
      </c>
      <c r="CH276" t="str">
        <v>Sweet Chocolate Easter Hamper</v>
      </c>
      <c r="CI276" t="str">
        <v>Sweet Chocolate Hamper</v>
      </c>
      <c r="CJ276" t="str">
        <v>Sweet Easter Sharing Gift Hamper</v>
      </c>
      <c r="CK276" t="str">
        <v>Sweet Treats Gift Hamper</v>
      </c>
      <c r="CL276" t="str">
        <v>Take Care Gift Hamper</v>
      </c>
      <c r="CM276" t="str">
        <v>Tea &amp; Comfort Hamper</v>
      </c>
      <c r="CN276" t="str">
        <v>The Aberlour 'U R' Special Hamper</v>
      </c>
      <c r="CO276" t="str">
        <v>The Artisan Picnic Hamper</v>
      </c>
      <c r="CP276" t="str">
        <v>The BBQ Lover's Gift Box</v>
      </c>
      <c r="CQ276" t="str">
        <v>The Bondi Soap Indulgence 'Delight Me' Gift Box</v>
      </c>
      <c r="CR276" t="str">
        <v>The Coffee &amp; Crunch Bundle Hamper</v>
      </c>
      <c r="CS276" t="str">
        <v>The Coffee Lover's Gift</v>
      </c>
      <c r="CT276" t="str">
        <v>The Entertainer Crate</v>
      </c>
      <c r="CU276" t="str">
        <v>The Gents' Retreat Hamper</v>
      </c>
      <c r="CV276" t="str">
        <v>Thinking Of You Mini Moments Gift</v>
      </c>
      <c r="CW276" t="str">
        <v>Top Shelf Veuve &amp; Aberlour Whisky Gift</v>
      </c>
      <c r="CX276" t="str">
        <v>Ultimate Car Gift Pack With Meguiar's</v>
      </c>
      <c r="CY276" t="str">
        <v>Ultimate Party Pack</v>
      </c>
      <c r="CZ276" t="str">
        <v>Very Veuve Gift Hamper</v>
      </c>
      <c r="DA276" t="str">
        <v>Vitale Australian Botanicals House Essentials</v>
      </c>
      <c r="DB276" t="str">
        <v>Vitale Wellness Pamper Hamper</v>
      </c>
      <c r="DC276" t="str">
        <v>Vitality Pamper Hamper</v>
      </c>
      <c r="DD276" t="str">
        <v>Welcome Home Cheeseboard &amp; Olive Oil</v>
      </c>
      <c r="DE276" t="str">
        <v>Welcome Home Cheeseboard &amp; Red Wine</v>
      </c>
      <c r="DF276" t="str">
        <v>Wine &amp; Antipasto Hamper</v>
      </c>
      <c r="DG276" t="str">
        <v>Wine &amp; Chocolate Collection</v>
      </c>
      <c r="DH276" t="str">
        <v>With Love Sparkling Hamper</v>
      </c>
      <c r="DI276" t="str">
        <v>Yes Way Rose Hamper</v>
      </c>
      <c r="DJ276" t="str">
        <v>You're Amazing Mini Moments Gift</v>
      </c>
      <c r="DK276" t="str">
        <v>Zonzo Roro Apertivo Spritz &amp; Snack Set Gift</v>
      </c>
      <c r="DL276" t="str">
        <v>Zonzo Vodka Celebration Hamper</v>
      </c>
      <c r="DM276" t="str">
        <v>Custom Hamper</v>
      </c>
    </row>
    <row r="277" spans="1:117" x14ac:dyDescent="0.25">
      <c r="A277" s="62" t="str" cm="1">
        <f t="array" ref="A277:DM277">TRANSPOSE(_xlfn._xlws.FILTER('Hamper Listing'!$A$2:$A$160,ISNUMBER(SEARCH('Bulk Order Form'!K290,'Hamper Listing'!$A$2:$A$160)),"No Results"))</f>
        <v>A Chandon Gift Hamper</v>
      </c>
      <c r="B277" t="str">
        <v>All Chill, No Booze Beer Hamper</v>
      </c>
      <c r="C277" t="str">
        <v>Backyard Barby Essentials Crate</v>
      </c>
      <c r="D277" t="str">
        <v>Beer &amp; Wine Picnic Cooler Bag</v>
      </c>
      <c r="E277" t="str">
        <v>Bite Bundle Gourmet Snacks Hamper</v>
      </c>
      <c r="F277" t="str">
        <v>Bite Bundle Pasta Night Hamper</v>
      </c>
      <c r="G277" t="str">
        <v>Bite Bundle Snack Indulgence Hamper</v>
      </c>
      <c r="H277" t="str">
        <v>Bondi Essentials Gift Hamper</v>
      </c>
      <c r="I277" t="str">
        <v>Botanica Pamper Hamper</v>
      </c>
      <c r="J277" t="str">
        <v>Botanica Rose Chandon Gift</v>
      </c>
      <c r="K277" t="str">
        <v>Box Of Treats Easter Hamper</v>
      </c>
      <c r="L277" t="str">
        <v>Box Of Treats Hamper</v>
      </c>
      <c r="M277" t="str">
        <v>Car &amp; Wine Lovers Gift Hamper</v>
      </c>
      <c r="N277" t="str">
        <v>Car Chamois &amp; Red Wine Gift</v>
      </c>
      <c r="O277" t="str">
        <v>Car Chamois &amp; White Wine Gift</v>
      </c>
      <c r="P277" t="str">
        <v>Car Essentials Gift Pack</v>
      </c>
      <c r="Q277" t="str">
        <v>Caring For You Rest Time Gift Box</v>
      </c>
      <c r="R277" t="str">
        <v>Celebrate Shiraz Gift Box</v>
      </c>
      <c r="S277" t="str">
        <v>Chill Out Lager Hamper</v>
      </c>
      <c r="T277" t="str">
        <v>Chill Out Pale Ale Hamper</v>
      </c>
      <c r="U277" t="str">
        <v>Chivas Whisky &amp; Nuts Hamper</v>
      </c>
      <c r="V277" t="str">
        <v>Clay Date - Clay Sculpting Set For Two</v>
      </c>
      <c r="W277" t="str">
        <v>Connoisseur's Wine Collection Hamper</v>
      </c>
      <c r="X277" t="str">
        <v>Cuddle Up At Home</v>
      </c>
      <c r="Y277" t="str">
        <v>Dom Perignon Champagne Gift Hamper</v>
      </c>
      <c r="Z277" t="str">
        <v>Double Wine Canvas Shopper</v>
      </c>
      <c r="AA277" t="str">
        <v>Elegance Dom Perignon Gift Hamper</v>
      </c>
      <c r="AB277" t="str">
        <v>Elegant Shiraz Housewarming Gift Box</v>
      </c>
      <c r="AC277" t="str">
        <v>Entertain With Veuve Crate</v>
      </c>
      <c r="AD277" t="str">
        <v>For Her Essentials Hamper</v>
      </c>
      <c r="AE277" t="str">
        <v>Garden &amp; Pamper Hamper</v>
      </c>
      <c r="AF277" t="str">
        <v>Glenlivet 12 Premium Whisky Hamper</v>
      </c>
      <c r="AG277" t="str">
        <v>Glenmorangie Whisky Tasting Hamper</v>
      </c>
      <c r="AH277" t="str">
        <v>Golf &amp; Chill Pack Gift</v>
      </c>
      <c r="AI277" t="str">
        <v>Gourmet Cheeseboard Hamper</v>
      </c>
      <c r="AJ277" t="str">
        <v>Gourmet Red Wine Hamper</v>
      </c>
      <c r="AK277" t="str">
        <v>Gourmet Sauv Blanc Hamper</v>
      </c>
      <c r="AL277" t="str">
        <v>Gourmet Settlement Gift</v>
      </c>
      <c r="AM277" t="str">
        <v>Gourmet Sparkling Hamper</v>
      </c>
      <c r="AN277" t="str">
        <v>Gourmet White Wine Hamper</v>
      </c>
      <c r="AO277" t="str">
        <v>Heaps Normal for Heaps Cool Gents Gift</v>
      </c>
      <c r="AP277" t="str">
        <v>Her Comfort Care Gift</v>
      </c>
      <c r="AQ277" t="str">
        <v>Home Celebration Hamper</v>
      </c>
      <c r="AR277" t="str">
        <v>Hoppy Days Pale Ale, Snack &amp; Speaker Gift Hamper</v>
      </c>
      <c r="AS277" t="str">
        <v>Hoppy Easter Chocolate Gift Box</v>
      </c>
      <c r="AT277" t="str">
        <v>Hoppy Easter Sparkling Gift Basket</v>
      </c>
      <c r="AU277" t="str">
        <v>Johnnie Walker Whisky Hamper</v>
      </c>
      <c r="AV277" t="str">
        <v>Limoncello Picnic Party Cooler</v>
      </c>
      <c r="AW277" t="str">
        <v>Love You Beary Much Hamper</v>
      </c>
      <c r="AX277" t="str">
        <v>Luxurious Picnic Gift Hamper</v>
      </c>
      <c r="AY277" t="str">
        <v>Luxury Car &amp; St Hugo Shiraz Hamper</v>
      </c>
      <c r="AZ277" t="str">
        <v>Luxury Gift Hamper For Her</v>
      </c>
      <c r="BA277" t="str">
        <v>Luxury Gift Hamper For Him</v>
      </c>
      <c r="BB277" t="str">
        <v>Luxury Homebody Relaxation Gift Hamper</v>
      </c>
      <c r="BC277" t="str">
        <v>Luxury Moet Hamper</v>
      </c>
      <c r="BD277" t="str">
        <v>Made To Share Basket</v>
      </c>
      <c r="BE277" t="str">
        <v>Makers Mark Whisky Hamper</v>
      </c>
      <c r="BF277" t="str">
        <v>Market Munchies Canvas Bag</v>
      </c>
      <c r="BG277" t="str">
        <v>Mini Home Chef Gift Set</v>
      </c>
      <c r="BH277" t="str">
        <v>Mini Snack Gift Box</v>
      </c>
      <c r="BI277" t="str">
        <v>Moet Gift Hamper</v>
      </c>
      <c r="BJ277" t="str">
        <v>Moon Dog Brews for Him Hamper</v>
      </c>
      <c r="BK277" t="str">
        <v>Mum's Margs &amp; Me Time Gift Basket</v>
      </c>
      <c r="BL277" t="str">
        <v>Mum's Market Munchies Tote Gift</v>
      </c>
      <c r="BM277" t="str">
        <v>Mum's Red Wine &amp; Robe Hamper</v>
      </c>
      <c r="BN277" t="str">
        <v>Mum's Sip &amp; Snack Hamper</v>
      </c>
      <c r="BO277" t="str">
        <v>Mum's Sparkling &amp; Treats Hamper</v>
      </c>
      <c r="BP277" t="str">
        <v>Mum's Sweet Treat Hamper</v>
      </c>
      <c r="BQ277" t="str">
        <v>Opulent Tea Lovers Gift Set</v>
      </c>
      <c r="BR277" t="str">
        <v>Perk Me Up Coffee Hamper</v>
      </c>
      <c r="BS277" t="str">
        <v>Prosecco Celebration Hamper</v>
      </c>
      <c r="BT277" t="str">
        <v>Red &amp; White Wine Gift Box</v>
      </c>
      <c r="BU277" t="str">
        <v>Red Welcome Home Hamper</v>
      </c>
      <c r="BV277" t="str">
        <v>Red Wine &amp; Game Night In Hamper</v>
      </c>
      <c r="BW277" t="str">
        <v>Reset Mini Moment Gift Box</v>
      </c>
      <c r="BX277" t="str">
        <v>Rest &amp; Reset Wellness Gift Hamper</v>
      </c>
      <c r="BY277" t="str">
        <v>Retire In Style Hamper</v>
      </c>
      <c r="BZ277" t="str">
        <v>Robby's Entertainer Gift Pack</v>
      </c>
      <c r="CA277" t="str">
        <v>Robs Arvo BBQ Kit</v>
      </c>
      <c r="CB277" t="str">
        <v>Rob's Red Wine Tasting Hamper</v>
      </c>
      <c r="CC277" t="str">
        <v>Self Care For You Gift Box</v>
      </c>
      <c r="CD277" t="str">
        <v>Self Care Gift Hamper</v>
      </c>
      <c r="CE277" t="str">
        <v>Sip &amp; Snack Gift Hamper</v>
      </c>
      <c r="CF277" t="str">
        <v>Sparkling Celebration Car Gift Hamper</v>
      </c>
      <c r="CG277" t="str">
        <v>Summer Lovin' Shopper Bag</v>
      </c>
      <c r="CH277" t="str">
        <v>Sweet Chocolate Easter Hamper</v>
      </c>
      <c r="CI277" t="str">
        <v>Sweet Chocolate Hamper</v>
      </c>
      <c r="CJ277" t="str">
        <v>Sweet Easter Sharing Gift Hamper</v>
      </c>
      <c r="CK277" t="str">
        <v>Sweet Treats Gift Hamper</v>
      </c>
      <c r="CL277" t="str">
        <v>Take Care Gift Hamper</v>
      </c>
      <c r="CM277" t="str">
        <v>Tea &amp; Comfort Hamper</v>
      </c>
      <c r="CN277" t="str">
        <v>The Aberlour 'U R' Special Hamper</v>
      </c>
      <c r="CO277" t="str">
        <v>The Artisan Picnic Hamper</v>
      </c>
      <c r="CP277" t="str">
        <v>The BBQ Lover's Gift Box</v>
      </c>
      <c r="CQ277" t="str">
        <v>The Bondi Soap Indulgence 'Delight Me' Gift Box</v>
      </c>
      <c r="CR277" t="str">
        <v>The Coffee &amp; Crunch Bundle Hamper</v>
      </c>
      <c r="CS277" t="str">
        <v>The Coffee Lover's Gift</v>
      </c>
      <c r="CT277" t="str">
        <v>The Entertainer Crate</v>
      </c>
      <c r="CU277" t="str">
        <v>The Gents' Retreat Hamper</v>
      </c>
      <c r="CV277" t="str">
        <v>Thinking Of You Mini Moments Gift</v>
      </c>
      <c r="CW277" t="str">
        <v>Top Shelf Veuve &amp; Aberlour Whisky Gift</v>
      </c>
      <c r="CX277" t="str">
        <v>Ultimate Car Gift Pack With Meguiar's</v>
      </c>
      <c r="CY277" t="str">
        <v>Ultimate Party Pack</v>
      </c>
      <c r="CZ277" t="str">
        <v>Very Veuve Gift Hamper</v>
      </c>
      <c r="DA277" t="str">
        <v>Vitale Australian Botanicals House Essentials</v>
      </c>
      <c r="DB277" t="str">
        <v>Vitale Wellness Pamper Hamper</v>
      </c>
      <c r="DC277" t="str">
        <v>Vitality Pamper Hamper</v>
      </c>
      <c r="DD277" t="str">
        <v>Welcome Home Cheeseboard &amp; Olive Oil</v>
      </c>
      <c r="DE277" t="str">
        <v>Welcome Home Cheeseboard &amp; Red Wine</v>
      </c>
      <c r="DF277" t="str">
        <v>Wine &amp; Antipasto Hamper</v>
      </c>
      <c r="DG277" t="str">
        <v>Wine &amp; Chocolate Collection</v>
      </c>
      <c r="DH277" t="str">
        <v>With Love Sparkling Hamper</v>
      </c>
      <c r="DI277" t="str">
        <v>Yes Way Rose Hamper</v>
      </c>
      <c r="DJ277" t="str">
        <v>You're Amazing Mini Moments Gift</v>
      </c>
      <c r="DK277" t="str">
        <v>Zonzo Roro Apertivo Spritz &amp; Snack Set Gift</v>
      </c>
      <c r="DL277" t="str">
        <v>Zonzo Vodka Celebration Hamper</v>
      </c>
      <c r="DM277" t="str">
        <v>Custom Hamper</v>
      </c>
    </row>
    <row r="278" spans="1:117" x14ac:dyDescent="0.25">
      <c r="A278" s="62" t="str" cm="1">
        <f t="array" ref="A278:DM278">TRANSPOSE(_xlfn._xlws.FILTER('Hamper Listing'!$A$2:$A$160,ISNUMBER(SEARCH('Bulk Order Form'!K291,'Hamper Listing'!$A$2:$A$160)),"No Results"))</f>
        <v>A Chandon Gift Hamper</v>
      </c>
      <c r="B278" t="str">
        <v>All Chill, No Booze Beer Hamper</v>
      </c>
      <c r="C278" t="str">
        <v>Backyard Barby Essentials Crate</v>
      </c>
      <c r="D278" t="str">
        <v>Beer &amp; Wine Picnic Cooler Bag</v>
      </c>
      <c r="E278" t="str">
        <v>Bite Bundle Gourmet Snacks Hamper</v>
      </c>
      <c r="F278" t="str">
        <v>Bite Bundle Pasta Night Hamper</v>
      </c>
      <c r="G278" t="str">
        <v>Bite Bundle Snack Indulgence Hamper</v>
      </c>
      <c r="H278" t="str">
        <v>Bondi Essentials Gift Hamper</v>
      </c>
      <c r="I278" t="str">
        <v>Botanica Pamper Hamper</v>
      </c>
      <c r="J278" t="str">
        <v>Botanica Rose Chandon Gift</v>
      </c>
      <c r="K278" t="str">
        <v>Box Of Treats Easter Hamper</v>
      </c>
      <c r="L278" t="str">
        <v>Box Of Treats Hamper</v>
      </c>
      <c r="M278" t="str">
        <v>Car &amp; Wine Lovers Gift Hamper</v>
      </c>
      <c r="N278" t="str">
        <v>Car Chamois &amp; Red Wine Gift</v>
      </c>
      <c r="O278" t="str">
        <v>Car Chamois &amp; White Wine Gift</v>
      </c>
      <c r="P278" t="str">
        <v>Car Essentials Gift Pack</v>
      </c>
      <c r="Q278" t="str">
        <v>Caring For You Rest Time Gift Box</v>
      </c>
      <c r="R278" t="str">
        <v>Celebrate Shiraz Gift Box</v>
      </c>
      <c r="S278" t="str">
        <v>Chill Out Lager Hamper</v>
      </c>
      <c r="T278" t="str">
        <v>Chill Out Pale Ale Hamper</v>
      </c>
      <c r="U278" t="str">
        <v>Chivas Whisky &amp; Nuts Hamper</v>
      </c>
      <c r="V278" t="str">
        <v>Clay Date - Clay Sculpting Set For Two</v>
      </c>
      <c r="W278" t="str">
        <v>Connoisseur's Wine Collection Hamper</v>
      </c>
      <c r="X278" t="str">
        <v>Cuddle Up At Home</v>
      </c>
      <c r="Y278" t="str">
        <v>Dom Perignon Champagne Gift Hamper</v>
      </c>
      <c r="Z278" t="str">
        <v>Double Wine Canvas Shopper</v>
      </c>
      <c r="AA278" t="str">
        <v>Elegance Dom Perignon Gift Hamper</v>
      </c>
      <c r="AB278" t="str">
        <v>Elegant Shiraz Housewarming Gift Box</v>
      </c>
      <c r="AC278" t="str">
        <v>Entertain With Veuve Crate</v>
      </c>
      <c r="AD278" t="str">
        <v>For Her Essentials Hamper</v>
      </c>
      <c r="AE278" t="str">
        <v>Garden &amp; Pamper Hamper</v>
      </c>
      <c r="AF278" t="str">
        <v>Glenlivet 12 Premium Whisky Hamper</v>
      </c>
      <c r="AG278" t="str">
        <v>Glenmorangie Whisky Tasting Hamper</v>
      </c>
      <c r="AH278" t="str">
        <v>Golf &amp; Chill Pack Gift</v>
      </c>
      <c r="AI278" t="str">
        <v>Gourmet Cheeseboard Hamper</v>
      </c>
      <c r="AJ278" t="str">
        <v>Gourmet Red Wine Hamper</v>
      </c>
      <c r="AK278" t="str">
        <v>Gourmet Sauv Blanc Hamper</v>
      </c>
      <c r="AL278" t="str">
        <v>Gourmet Settlement Gift</v>
      </c>
      <c r="AM278" t="str">
        <v>Gourmet Sparkling Hamper</v>
      </c>
      <c r="AN278" t="str">
        <v>Gourmet White Wine Hamper</v>
      </c>
      <c r="AO278" t="str">
        <v>Heaps Normal for Heaps Cool Gents Gift</v>
      </c>
      <c r="AP278" t="str">
        <v>Her Comfort Care Gift</v>
      </c>
      <c r="AQ278" t="str">
        <v>Home Celebration Hamper</v>
      </c>
      <c r="AR278" t="str">
        <v>Hoppy Days Pale Ale, Snack &amp; Speaker Gift Hamper</v>
      </c>
      <c r="AS278" t="str">
        <v>Hoppy Easter Chocolate Gift Box</v>
      </c>
      <c r="AT278" t="str">
        <v>Hoppy Easter Sparkling Gift Basket</v>
      </c>
      <c r="AU278" t="str">
        <v>Johnnie Walker Whisky Hamper</v>
      </c>
      <c r="AV278" t="str">
        <v>Limoncello Picnic Party Cooler</v>
      </c>
      <c r="AW278" t="str">
        <v>Love You Beary Much Hamper</v>
      </c>
      <c r="AX278" t="str">
        <v>Luxurious Picnic Gift Hamper</v>
      </c>
      <c r="AY278" t="str">
        <v>Luxury Car &amp; St Hugo Shiraz Hamper</v>
      </c>
      <c r="AZ278" t="str">
        <v>Luxury Gift Hamper For Her</v>
      </c>
      <c r="BA278" t="str">
        <v>Luxury Gift Hamper For Him</v>
      </c>
      <c r="BB278" t="str">
        <v>Luxury Homebody Relaxation Gift Hamper</v>
      </c>
      <c r="BC278" t="str">
        <v>Luxury Moet Hamper</v>
      </c>
      <c r="BD278" t="str">
        <v>Made To Share Basket</v>
      </c>
      <c r="BE278" t="str">
        <v>Makers Mark Whisky Hamper</v>
      </c>
      <c r="BF278" t="str">
        <v>Market Munchies Canvas Bag</v>
      </c>
      <c r="BG278" t="str">
        <v>Mini Home Chef Gift Set</v>
      </c>
      <c r="BH278" t="str">
        <v>Mini Snack Gift Box</v>
      </c>
      <c r="BI278" t="str">
        <v>Moet Gift Hamper</v>
      </c>
      <c r="BJ278" t="str">
        <v>Moon Dog Brews for Him Hamper</v>
      </c>
      <c r="BK278" t="str">
        <v>Mum's Margs &amp; Me Time Gift Basket</v>
      </c>
      <c r="BL278" t="str">
        <v>Mum's Market Munchies Tote Gift</v>
      </c>
      <c r="BM278" t="str">
        <v>Mum's Red Wine &amp; Robe Hamper</v>
      </c>
      <c r="BN278" t="str">
        <v>Mum's Sip &amp; Snack Hamper</v>
      </c>
      <c r="BO278" t="str">
        <v>Mum's Sparkling &amp; Treats Hamper</v>
      </c>
      <c r="BP278" t="str">
        <v>Mum's Sweet Treat Hamper</v>
      </c>
      <c r="BQ278" t="str">
        <v>Opulent Tea Lovers Gift Set</v>
      </c>
      <c r="BR278" t="str">
        <v>Perk Me Up Coffee Hamper</v>
      </c>
      <c r="BS278" t="str">
        <v>Prosecco Celebration Hamper</v>
      </c>
      <c r="BT278" t="str">
        <v>Red &amp; White Wine Gift Box</v>
      </c>
      <c r="BU278" t="str">
        <v>Red Welcome Home Hamper</v>
      </c>
      <c r="BV278" t="str">
        <v>Red Wine &amp; Game Night In Hamper</v>
      </c>
      <c r="BW278" t="str">
        <v>Reset Mini Moment Gift Box</v>
      </c>
      <c r="BX278" t="str">
        <v>Rest &amp; Reset Wellness Gift Hamper</v>
      </c>
      <c r="BY278" t="str">
        <v>Retire In Style Hamper</v>
      </c>
      <c r="BZ278" t="str">
        <v>Robby's Entertainer Gift Pack</v>
      </c>
      <c r="CA278" t="str">
        <v>Robs Arvo BBQ Kit</v>
      </c>
      <c r="CB278" t="str">
        <v>Rob's Red Wine Tasting Hamper</v>
      </c>
      <c r="CC278" t="str">
        <v>Self Care For You Gift Box</v>
      </c>
      <c r="CD278" t="str">
        <v>Self Care Gift Hamper</v>
      </c>
      <c r="CE278" t="str">
        <v>Sip &amp; Snack Gift Hamper</v>
      </c>
      <c r="CF278" t="str">
        <v>Sparkling Celebration Car Gift Hamper</v>
      </c>
      <c r="CG278" t="str">
        <v>Summer Lovin' Shopper Bag</v>
      </c>
      <c r="CH278" t="str">
        <v>Sweet Chocolate Easter Hamper</v>
      </c>
      <c r="CI278" t="str">
        <v>Sweet Chocolate Hamper</v>
      </c>
      <c r="CJ278" t="str">
        <v>Sweet Easter Sharing Gift Hamper</v>
      </c>
      <c r="CK278" t="str">
        <v>Sweet Treats Gift Hamper</v>
      </c>
      <c r="CL278" t="str">
        <v>Take Care Gift Hamper</v>
      </c>
      <c r="CM278" t="str">
        <v>Tea &amp; Comfort Hamper</v>
      </c>
      <c r="CN278" t="str">
        <v>The Aberlour 'U R' Special Hamper</v>
      </c>
      <c r="CO278" t="str">
        <v>The Artisan Picnic Hamper</v>
      </c>
      <c r="CP278" t="str">
        <v>The BBQ Lover's Gift Box</v>
      </c>
      <c r="CQ278" t="str">
        <v>The Bondi Soap Indulgence 'Delight Me' Gift Box</v>
      </c>
      <c r="CR278" t="str">
        <v>The Coffee &amp; Crunch Bundle Hamper</v>
      </c>
      <c r="CS278" t="str">
        <v>The Coffee Lover's Gift</v>
      </c>
      <c r="CT278" t="str">
        <v>The Entertainer Crate</v>
      </c>
      <c r="CU278" t="str">
        <v>The Gents' Retreat Hamper</v>
      </c>
      <c r="CV278" t="str">
        <v>Thinking Of You Mini Moments Gift</v>
      </c>
      <c r="CW278" t="str">
        <v>Top Shelf Veuve &amp; Aberlour Whisky Gift</v>
      </c>
      <c r="CX278" t="str">
        <v>Ultimate Car Gift Pack With Meguiar's</v>
      </c>
      <c r="CY278" t="str">
        <v>Ultimate Party Pack</v>
      </c>
      <c r="CZ278" t="str">
        <v>Very Veuve Gift Hamper</v>
      </c>
      <c r="DA278" t="str">
        <v>Vitale Australian Botanicals House Essentials</v>
      </c>
      <c r="DB278" t="str">
        <v>Vitale Wellness Pamper Hamper</v>
      </c>
      <c r="DC278" t="str">
        <v>Vitality Pamper Hamper</v>
      </c>
      <c r="DD278" t="str">
        <v>Welcome Home Cheeseboard &amp; Olive Oil</v>
      </c>
      <c r="DE278" t="str">
        <v>Welcome Home Cheeseboard &amp; Red Wine</v>
      </c>
      <c r="DF278" t="str">
        <v>Wine &amp; Antipasto Hamper</v>
      </c>
      <c r="DG278" t="str">
        <v>Wine &amp; Chocolate Collection</v>
      </c>
      <c r="DH278" t="str">
        <v>With Love Sparkling Hamper</v>
      </c>
      <c r="DI278" t="str">
        <v>Yes Way Rose Hamper</v>
      </c>
      <c r="DJ278" t="str">
        <v>You're Amazing Mini Moments Gift</v>
      </c>
      <c r="DK278" t="str">
        <v>Zonzo Roro Apertivo Spritz &amp; Snack Set Gift</v>
      </c>
      <c r="DL278" t="str">
        <v>Zonzo Vodka Celebration Hamper</v>
      </c>
      <c r="DM278" t="str">
        <v>Custom Hamper</v>
      </c>
    </row>
    <row r="279" spans="1:117" x14ac:dyDescent="0.25">
      <c r="A279" s="62" t="str" cm="1">
        <f t="array" ref="A279:DM279">TRANSPOSE(_xlfn._xlws.FILTER('Hamper Listing'!$A$2:$A$160,ISNUMBER(SEARCH('Bulk Order Form'!K292,'Hamper Listing'!$A$2:$A$160)),"No Results"))</f>
        <v>A Chandon Gift Hamper</v>
      </c>
      <c r="B279" t="str">
        <v>All Chill, No Booze Beer Hamper</v>
      </c>
      <c r="C279" t="str">
        <v>Backyard Barby Essentials Crate</v>
      </c>
      <c r="D279" t="str">
        <v>Beer &amp; Wine Picnic Cooler Bag</v>
      </c>
      <c r="E279" t="str">
        <v>Bite Bundle Gourmet Snacks Hamper</v>
      </c>
      <c r="F279" t="str">
        <v>Bite Bundle Pasta Night Hamper</v>
      </c>
      <c r="G279" t="str">
        <v>Bite Bundle Snack Indulgence Hamper</v>
      </c>
      <c r="H279" t="str">
        <v>Bondi Essentials Gift Hamper</v>
      </c>
      <c r="I279" t="str">
        <v>Botanica Pamper Hamper</v>
      </c>
      <c r="J279" t="str">
        <v>Botanica Rose Chandon Gift</v>
      </c>
      <c r="K279" t="str">
        <v>Box Of Treats Easter Hamper</v>
      </c>
      <c r="L279" t="str">
        <v>Box Of Treats Hamper</v>
      </c>
      <c r="M279" t="str">
        <v>Car &amp; Wine Lovers Gift Hamper</v>
      </c>
      <c r="N279" t="str">
        <v>Car Chamois &amp; Red Wine Gift</v>
      </c>
      <c r="O279" t="str">
        <v>Car Chamois &amp; White Wine Gift</v>
      </c>
      <c r="P279" t="str">
        <v>Car Essentials Gift Pack</v>
      </c>
      <c r="Q279" t="str">
        <v>Caring For You Rest Time Gift Box</v>
      </c>
      <c r="R279" t="str">
        <v>Celebrate Shiraz Gift Box</v>
      </c>
      <c r="S279" t="str">
        <v>Chill Out Lager Hamper</v>
      </c>
      <c r="T279" t="str">
        <v>Chill Out Pale Ale Hamper</v>
      </c>
      <c r="U279" t="str">
        <v>Chivas Whisky &amp; Nuts Hamper</v>
      </c>
      <c r="V279" t="str">
        <v>Clay Date - Clay Sculpting Set For Two</v>
      </c>
      <c r="W279" t="str">
        <v>Connoisseur's Wine Collection Hamper</v>
      </c>
      <c r="X279" t="str">
        <v>Cuddle Up At Home</v>
      </c>
      <c r="Y279" t="str">
        <v>Dom Perignon Champagne Gift Hamper</v>
      </c>
      <c r="Z279" t="str">
        <v>Double Wine Canvas Shopper</v>
      </c>
      <c r="AA279" t="str">
        <v>Elegance Dom Perignon Gift Hamper</v>
      </c>
      <c r="AB279" t="str">
        <v>Elegant Shiraz Housewarming Gift Box</v>
      </c>
      <c r="AC279" t="str">
        <v>Entertain With Veuve Crate</v>
      </c>
      <c r="AD279" t="str">
        <v>For Her Essentials Hamper</v>
      </c>
      <c r="AE279" t="str">
        <v>Garden &amp; Pamper Hamper</v>
      </c>
      <c r="AF279" t="str">
        <v>Glenlivet 12 Premium Whisky Hamper</v>
      </c>
      <c r="AG279" t="str">
        <v>Glenmorangie Whisky Tasting Hamper</v>
      </c>
      <c r="AH279" t="str">
        <v>Golf &amp; Chill Pack Gift</v>
      </c>
      <c r="AI279" t="str">
        <v>Gourmet Cheeseboard Hamper</v>
      </c>
      <c r="AJ279" t="str">
        <v>Gourmet Red Wine Hamper</v>
      </c>
      <c r="AK279" t="str">
        <v>Gourmet Sauv Blanc Hamper</v>
      </c>
      <c r="AL279" t="str">
        <v>Gourmet Settlement Gift</v>
      </c>
      <c r="AM279" t="str">
        <v>Gourmet Sparkling Hamper</v>
      </c>
      <c r="AN279" t="str">
        <v>Gourmet White Wine Hamper</v>
      </c>
      <c r="AO279" t="str">
        <v>Heaps Normal for Heaps Cool Gents Gift</v>
      </c>
      <c r="AP279" t="str">
        <v>Her Comfort Care Gift</v>
      </c>
      <c r="AQ279" t="str">
        <v>Home Celebration Hamper</v>
      </c>
      <c r="AR279" t="str">
        <v>Hoppy Days Pale Ale, Snack &amp; Speaker Gift Hamper</v>
      </c>
      <c r="AS279" t="str">
        <v>Hoppy Easter Chocolate Gift Box</v>
      </c>
      <c r="AT279" t="str">
        <v>Hoppy Easter Sparkling Gift Basket</v>
      </c>
      <c r="AU279" t="str">
        <v>Johnnie Walker Whisky Hamper</v>
      </c>
      <c r="AV279" t="str">
        <v>Limoncello Picnic Party Cooler</v>
      </c>
      <c r="AW279" t="str">
        <v>Love You Beary Much Hamper</v>
      </c>
      <c r="AX279" t="str">
        <v>Luxurious Picnic Gift Hamper</v>
      </c>
      <c r="AY279" t="str">
        <v>Luxury Car &amp; St Hugo Shiraz Hamper</v>
      </c>
      <c r="AZ279" t="str">
        <v>Luxury Gift Hamper For Her</v>
      </c>
      <c r="BA279" t="str">
        <v>Luxury Gift Hamper For Him</v>
      </c>
      <c r="BB279" t="str">
        <v>Luxury Homebody Relaxation Gift Hamper</v>
      </c>
      <c r="BC279" t="str">
        <v>Luxury Moet Hamper</v>
      </c>
      <c r="BD279" t="str">
        <v>Made To Share Basket</v>
      </c>
      <c r="BE279" t="str">
        <v>Makers Mark Whisky Hamper</v>
      </c>
      <c r="BF279" t="str">
        <v>Market Munchies Canvas Bag</v>
      </c>
      <c r="BG279" t="str">
        <v>Mini Home Chef Gift Set</v>
      </c>
      <c r="BH279" t="str">
        <v>Mini Snack Gift Box</v>
      </c>
      <c r="BI279" t="str">
        <v>Moet Gift Hamper</v>
      </c>
      <c r="BJ279" t="str">
        <v>Moon Dog Brews for Him Hamper</v>
      </c>
      <c r="BK279" t="str">
        <v>Mum's Margs &amp; Me Time Gift Basket</v>
      </c>
      <c r="BL279" t="str">
        <v>Mum's Market Munchies Tote Gift</v>
      </c>
      <c r="BM279" t="str">
        <v>Mum's Red Wine &amp; Robe Hamper</v>
      </c>
      <c r="BN279" t="str">
        <v>Mum's Sip &amp; Snack Hamper</v>
      </c>
      <c r="BO279" t="str">
        <v>Mum's Sparkling &amp; Treats Hamper</v>
      </c>
      <c r="BP279" t="str">
        <v>Mum's Sweet Treat Hamper</v>
      </c>
      <c r="BQ279" t="str">
        <v>Opulent Tea Lovers Gift Set</v>
      </c>
      <c r="BR279" t="str">
        <v>Perk Me Up Coffee Hamper</v>
      </c>
      <c r="BS279" t="str">
        <v>Prosecco Celebration Hamper</v>
      </c>
      <c r="BT279" t="str">
        <v>Red &amp; White Wine Gift Box</v>
      </c>
      <c r="BU279" t="str">
        <v>Red Welcome Home Hamper</v>
      </c>
      <c r="BV279" t="str">
        <v>Red Wine &amp; Game Night In Hamper</v>
      </c>
      <c r="BW279" t="str">
        <v>Reset Mini Moment Gift Box</v>
      </c>
      <c r="BX279" t="str">
        <v>Rest &amp; Reset Wellness Gift Hamper</v>
      </c>
      <c r="BY279" t="str">
        <v>Retire In Style Hamper</v>
      </c>
      <c r="BZ279" t="str">
        <v>Robby's Entertainer Gift Pack</v>
      </c>
      <c r="CA279" t="str">
        <v>Robs Arvo BBQ Kit</v>
      </c>
      <c r="CB279" t="str">
        <v>Rob's Red Wine Tasting Hamper</v>
      </c>
      <c r="CC279" t="str">
        <v>Self Care For You Gift Box</v>
      </c>
      <c r="CD279" t="str">
        <v>Self Care Gift Hamper</v>
      </c>
      <c r="CE279" t="str">
        <v>Sip &amp; Snack Gift Hamper</v>
      </c>
      <c r="CF279" t="str">
        <v>Sparkling Celebration Car Gift Hamper</v>
      </c>
      <c r="CG279" t="str">
        <v>Summer Lovin' Shopper Bag</v>
      </c>
      <c r="CH279" t="str">
        <v>Sweet Chocolate Easter Hamper</v>
      </c>
      <c r="CI279" t="str">
        <v>Sweet Chocolate Hamper</v>
      </c>
      <c r="CJ279" t="str">
        <v>Sweet Easter Sharing Gift Hamper</v>
      </c>
      <c r="CK279" t="str">
        <v>Sweet Treats Gift Hamper</v>
      </c>
      <c r="CL279" t="str">
        <v>Take Care Gift Hamper</v>
      </c>
      <c r="CM279" t="str">
        <v>Tea &amp; Comfort Hamper</v>
      </c>
      <c r="CN279" t="str">
        <v>The Aberlour 'U R' Special Hamper</v>
      </c>
      <c r="CO279" t="str">
        <v>The Artisan Picnic Hamper</v>
      </c>
      <c r="CP279" t="str">
        <v>The BBQ Lover's Gift Box</v>
      </c>
      <c r="CQ279" t="str">
        <v>The Bondi Soap Indulgence 'Delight Me' Gift Box</v>
      </c>
      <c r="CR279" t="str">
        <v>The Coffee &amp; Crunch Bundle Hamper</v>
      </c>
      <c r="CS279" t="str">
        <v>The Coffee Lover's Gift</v>
      </c>
      <c r="CT279" t="str">
        <v>The Entertainer Crate</v>
      </c>
      <c r="CU279" t="str">
        <v>The Gents' Retreat Hamper</v>
      </c>
      <c r="CV279" t="str">
        <v>Thinking Of You Mini Moments Gift</v>
      </c>
      <c r="CW279" t="str">
        <v>Top Shelf Veuve &amp; Aberlour Whisky Gift</v>
      </c>
      <c r="CX279" t="str">
        <v>Ultimate Car Gift Pack With Meguiar's</v>
      </c>
      <c r="CY279" t="str">
        <v>Ultimate Party Pack</v>
      </c>
      <c r="CZ279" t="str">
        <v>Very Veuve Gift Hamper</v>
      </c>
      <c r="DA279" t="str">
        <v>Vitale Australian Botanicals House Essentials</v>
      </c>
      <c r="DB279" t="str">
        <v>Vitale Wellness Pamper Hamper</v>
      </c>
      <c r="DC279" t="str">
        <v>Vitality Pamper Hamper</v>
      </c>
      <c r="DD279" t="str">
        <v>Welcome Home Cheeseboard &amp; Olive Oil</v>
      </c>
      <c r="DE279" t="str">
        <v>Welcome Home Cheeseboard &amp; Red Wine</v>
      </c>
      <c r="DF279" t="str">
        <v>Wine &amp; Antipasto Hamper</v>
      </c>
      <c r="DG279" t="str">
        <v>Wine &amp; Chocolate Collection</v>
      </c>
      <c r="DH279" t="str">
        <v>With Love Sparkling Hamper</v>
      </c>
      <c r="DI279" t="str">
        <v>Yes Way Rose Hamper</v>
      </c>
      <c r="DJ279" t="str">
        <v>You're Amazing Mini Moments Gift</v>
      </c>
      <c r="DK279" t="str">
        <v>Zonzo Roro Apertivo Spritz &amp; Snack Set Gift</v>
      </c>
      <c r="DL279" t="str">
        <v>Zonzo Vodka Celebration Hamper</v>
      </c>
      <c r="DM279" t="str">
        <v>Custom Hamper</v>
      </c>
    </row>
    <row r="280" spans="1:117" x14ac:dyDescent="0.25">
      <c r="A280" s="62" t="str" cm="1">
        <f t="array" ref="A280:DM280">TRANSPOSE(_xlfn._xlws.FILTER('Hamper Listing'!$A$2:$A$160,ISNUMBER(SEARCH('Bulk Order Form'!K293,'Hamper Listing'!$A$2:$A$160)),"No Results"))</f>
        <v>A Chandon Gift Hamper</v>
      </c>
      <c r="B280" t="str">
        <v>All Chill, No Booze Beer Hamper</v>
      </c>
      <c r="C280" t="str">
        <v>Backyard Barby Essentials Crate</v>
      </c>
      <c r="D280" t="str">
        <v>Beer &amp; Wine Picnic Cooler Bag</v>
      </c>
      <c r="E280" t="str">
        <v>Bite Bundle Gourmet Snacks Hamper</v>
      </c>
      <c r="F280" t="str">
        <v>Bite Bundle Pasta Night Hamper</v>
      </c>
      <c r="G280" t="str">
        <v>Bite Bundle Snack Indulgence Hamper</v>
      </c>
      <c r="H280" t="str">
        <v>Bondi Essentials Gift Hamper</v>
      </c>
      <c r="I280" t="str">
        <v>Botanica Pamper Hamper</v>
      </c>
      <c r="J280" t="str">
        <v>Botanica Rose Chandon Gift</v>
      </c>
      <c r="K280" t="str">
        <v>Box Of Treats Easter Hamper</v>
      </c>
      <c r="L280" t="str">
        <v>Box Of Treats Hamper</v>
      </c>
      <c r="M280" t="str">
        <v>Car &amp; Wine Lovers Gift Hamper</v>
      </c>
      <c r="N280" t="str">
        <v>Car Chamois &amp; Red Wine Gift</v>
      </c>
      <c r="O280" t="str">
        <v>Car Chamois &amp; White Wine Gift</v>
      </c>
      <c r="P280" t="str">
        <v>Car Essentials Gift Pack</v>
      </c>
      <c r="Q280" t="str">
        <v>Caring For You Rest Time Gift Box</v>
      </c>
      <c r="R280" t="str">
        <v>Celebrate Shiraz Gift Box</v>
      </c>
      <c r="S280" t="str">
        <v>Chill Out Lager Hamper</v>
      </c>
      <c r="T280" t="str">
        <v>Chill Out Pale Ale Hamper</v>
      </c>
      <c r="U280" t="str">
        <v>Chivas Whisky &amp; Nuts Hamper</v>
      </c>
      <c r="V280" t="str">
        <v>Clay Date - Clay Sculpting Set For Two</v>
      </c>
      <c r="W280" t="str">
        <v>Connoisseur's Wine Collection Hamper</v>
      </c>
      <c r="X280" t="str">
        <v>Cuddle Up At Home</v>
      </c>
      <c r="Y280" t="str">
        <v>Dom Perignon Champagne Gift Hamper</v>
      </c>
      <c r="Z280" t="str">
        <v>Double Wine Canvas Shopper</v>
      </c>
      <c r="AA280" t="str">
        <v>Elegance Dom Perignon Gift Hamper</v>
      </c>
      <c r="AB280" t="str">
        <v>Elegant Shiraz Housewarming Gift Box</v>
      </c>
      <c r="AC280" t="str">
        <v>Entertain With Veuve Crate</v>
      </c>
      <c r="AD280" t="str">
        <v>For Her Essentials Hamper</v>
      </c>
      <c r="AE280" t="str">
        <v>Garden &amp; Pamper Hamper</v>
      </c>
      <c r="AF280" t="str">
        <v>Glenlivet 12 Premium Whisky Hamper</v>
      </c>
      <c r="AG280" t="str">
        <v>Glenmorangie Whisky Tasting Hamper</v>
      </c>
      <c r="AH280" t="str">
        <v>Golf &amp; Chill Pack Gift</v>
      </c>
      <c r="AI280" t="str">
        <v>Gourmet Cheeseboard Hamper</v>
      </c>
      <c r="AJ280" t="str">
        <v>Gourmet Red Wine Hamper</v>
      </c>
      <c r="AK280" t="str">
        <v>Gourmet Sauv Blanc Hamper</v>
      </c>
      <c r="AL280" t="str">
        <v>Gourmet Settlement Gift</v>
      </c>
      <c r="AM280" t="str">
        <v>Gourmet Sparkling Hamper</v>
      </c>
      <c r="AN280" t="str">
        <v>Gourmet White Wine Hamper</v>
      </c>
      <c r="AO280" t="str">
        <v>Heaps Normal for Heaps Cool Gents Gift</v>
      </c>
      <c r="AP280" t="str">
        <v>Her Comfort Care Gift</v>
      </c>
      <c r="AQ280" t="str">
        <v>Home Celebration Hamper</v>
      </c>
      <c r="AR280" t="str">
        <v>Hoppy Days Pale Ale, Snack &amp; Speaker Gift Hamper</v>
      </c>
      <c r="AS280" t="str">
        <v>Hoppy Easter Chocolate Gift Box</v>
      </c>
      <c r="AT280" t="str">
        <v>Hoppy Easter Sparkling Gift Basket</v>
      </c>
      <c r="AU280" t="str">
        <v>Johnnie Walker Whisky Hamper</v>
      </c>
      <c r="AV280" t="str">
        <v>Limoncello Picnic Party Cooler</v>
      </c>
      <c r="AW280" t="str">
        <v>Love You Beary Much Hamper</v>
      </c>
      <c r="AX280" t="str">
        <v>Luxurious Picnic Gift Hamper</v>
      </c>
      <c r="AY280" t="str">
        <v>Luxury Car &amp; St Hugo Shiraz Hamper</v>
      </c>
      <c r="AZ280" t="str">
        <v>Luxury Gift Hamper For Her</v>
      </c>
      <c r="BA280" t="str">
        <v>Luxury Gift Hamper For Him</v>
      </c>
      <c r="BB280" t="str">
        <v>Luxury Homebody Relaxation Gift Hamper</v>
      </c>
      <c r="BC280" t="str">
        <v>Luxury Moet Hamper</v>
      </c>
      <c r="BD280" t="str">
        <v>Made To Share Basket</v>
      </c>
      <c r="BE280" t="str">
        <v>Makers Mark Whisky Hamper</v>
      </c>
      <c r="BF280" t="str">
        <v>Market Munchies Canvas Bag</v>
      </c>
      <c r="BG280" t="str">
        <v>Mini Home Chef Gift Set</v>
      </c>
      <c r="BH280" t="str">
        <v>Mini Snack Gift Box</v>
      </c>
      <c r="BI280" t="str">
        <v>Moet Gift Hamper</v>
      </c>
      <c r="BJ280" t="str">
        <v>Moon Dog Brews for Him Hamper</v>
      </c>
      <c r="BK280" t="str">
        <v>Mum's Margs &amp; Me Time Gift Basket</v>
      </c>
      <c r="BL280" t="str">
        <v>Mum's Market Munchies Tote Gift</v>
      </c>
      <c r="BM280" t="str">
        <v>Mum's Red Wine &amp; Robe Hamper</v>
      </c>
      <c r="BN280" t="str">
        <v>Mum's Sip &amp; Snack Hamper</v>
      </c>
      <c r="BO280" t="str">
        <v>Mum's Sparkling &amp; Treats Hamper</v>
      </c>
      <c r="BP280" t="str">
        <v>Mum's Sweet Treat Hamper</v>
      </c>
      <c r="BQ280" t="str">
        <v>Opulent Tea Lovers Gift Set</v>
      </c>
      <c r="BR280" t="str">
        <v>Perk Me Up Coffee Hamper</v>
      </c>
      <c r="BS280" t="str">
        <v>Prosecco Celebration Hamper</v>
      </c>
      <c r="BT280" t="str">
        <v>Red &amp; White Wine Gift Box</v>
      </c>
      <c r="BU280" t="str">
        <v>Red Welcome Home Hamper</v>
      </c>
      <c r="BV280" t="str">
        <v>Red Wine &amp; Game Night In Hamper</v>
      </c>
      <c r="BW280" t="str">
        <v>Reset Mini Moment Gift Box</v>
      </c>
      <c r="BX280" t="str">
        <v>Rest &amp; Reset Wellness Gift Hamper</v>
      </c>
      <c r="BY280" t="str">
        <v>Retire In Style Hamper</v>
      </c>
      <c r="BZ280" t="str">
        <v>Robby's Entertainer Gift Pack</v>
      </c>
      <c r="CA280" t="str">
        <v>Robs Arvo BBQ Kit</v>
      </c>
      <c r="CB280" t="str">
        <v>Rob's Red Wine Tasting Hamper</v>
      </c>
      <c r="CC280" t="str">
        <v>Self Care For You Gift Box</v>
      </c>
      <c r="CD280" t="str">
        <v>Self Care Gift Hamper</v>
      </c>
      <c r="CE280" t="str">
        <v>Sip &amp; Snack Gift Hamper</v>
      </c>
      <c r="CF280" t="str">
        <v>Sparkling Celebration Car Gift Hamper</v>
      </c>
      <c r="CG280" t="str">
        <v>Summer Lovin' Shopper Bag</v>
      </c>
      <c r="CH280" t="str">
        <v>Sweet Chocolate Easter Hamper</v>
      </c>
      <c r="CI280" t="str">
        <v>Sweet Chocolate Hamper</v>
      </c>
      <c r="CJ280" t="str">
        <v>Sweet Easter Sharing Gift Hamper</v>
      </c>
      <c r="CK280" t="str">
        <v>Sweet Treats Gift Hamper</v>
      </c>
      <c r="CL280" t="str">
        <v>Take Care Gift Hamper</v>
      </c>
      <c r="CM280" t="str">
        <v>Tea &amp; Comfort Hamper</v>
      </c>
      <c r="CN280" t="str">
        <v>The Aberlour 'U R' Special Hamper</v>
      </c>
      <c r="CO280" t="str">
        <v>The Artisan Picnic Hamper</v>
      </c>
      <c r="CP280" t="str">
        <v>The BBQ Lover's Gift Box</v>
      </c>
      <c r="CQ280" t="str">
        <v>The Bondi Soap Indulgence 'Delight Me' Gift Box</v>
      </c>
      <c r="CR280" t="str">
        <v>The Coffee &amp; Crunch Bundle Hamper</v>
      </c>
      <c r="CS280" t="str">
        <v>The Coffee Lover's Gift</v>
      </c>
      <c r="CT280" t="str">
        <v>The Entertainer Crate</v>
      </c>
      <c r="CU280" t="str">
        <v>The Gents' Retreat Hamper</v>
      </c>
      <c r="CV280" t="str">
        <v>Thinking Of You Mini Moments Gift</v>
      </c>
      <c r="CW280" t="str">
        <v>Top Shelf Veuve &amp; Aberlour Whisky Gift</v>
      </c>
      <c r="CX280" t="str">
        <v>Ultimate Car Gift Pack With Meguiar's</v>
      </c>
      <c r="CY280" t="str">
        <v>Ultimate Party Pack</v>
      </c>
      <c r="CZ280" t="str">
        <v>Very Veuve Gift Hamper</v>
      </c>
      <c r="DA280" t="str">
        <v>Vitale Australian Botanicals House Essentials</v>
      </c>
      <c r="DB280" t="str">
        <v>Vitale Wellness Pamper Hamper</v>
      </c>
      <c r="DC280" t="str">
        <v>Vitality Pamper Hamper</v>
      </c>
      <c r="DD280" t="str">
        <v>Welcome Home Cheeseboard &amp; Olive Oil</v>
      </c>
      <c r="DE280" t="str">
        <v>Welcome Home Cheeseboard &amp; Red Wine</v>
      </c>
      <c r="DF280" t="str">
        <v>Wine &amp; Antipasto Hamper</v>
      </c>
      <c r="DG280" t="str">
        <v>Wine &amp; Chocolate Collection</v>
      </c>
      <c r="DH280" t="str">
        <v>With Love Sparkling Hamper</v>
      </c>
      <c r="DI280" t="str">
        <v>Yes Way Rose Hamper</v>
      </c>
      <c r="DJ280" t="str">
        <v>You're Amazing Mini Moments Gift</v>
      </c>
      <c r="DK280" t="str">
        <v>Zonzo Roro Apertivo Spritz &amp; Snack Set Gift</v>
      </c>
      <c r="DL280" t="str">
        <v>Zonzo Vodka Celebration Hamper</v>
      </c>
      <c r="DM280" t="str">
        <v>Custom Hamper</v>
      </c>
    </row>
    <row r="281" spans="1:117" x14ac:dyDescent="0.25">
      <c r="A281" s="62" t="str" cm="1">
        <f t="array" ref="A281:DM281">TRANSPOSE(_xlfn._xlws.FILTER('Hamper Listing'!$A$2:$A$160,ISNUMBER(SEARCH('Bulk Order Form'!K294,'Hamper Listing'!$A$2:$A$160)),"No Results"))</f>
        <v>A Chandon Gift Hamper</v>
      </c>
      <c r="B281" t="str">
        <v>All Chill, No Booze Beer Hamper</v>
      </c>
      <c r="C281" t="str">
        <v>Backyard Barby Essentials Crate</v>
      </c>
      <c r="D281" t="str">
        <v>Beer &amp; Wine Picnic Cooler Bag</v>
      </c>
      <c r="E281" t="str">
        <v>Bite Bundle Gourmet Snacks Hamper</v>
      </c>
      <c r="F281" t="str">
        <v>Bite Bundle Pasta Night Hamper</v>
      </c>
      <c r="G281" t="str">
        <v>Bite Bundle Snack Indulgence Hamper</v>
      </c>
      <c r="H281" t="str">
        <v>Bondi Essentials Gift Hamper</v>
      </c>
      <c r="I281" t="str">
        <v>Botanica Pamper Hamper</v>
      </c>
      <c r="J281" t="str">
        <v>Botanica Rose Chandon Gift</v>
      </c>
      <c r="K281" t="str">
        <v>Box Of Treats Easter Hamper</v>
      </c>
      <c r="L281" t="str">
        <v>Box Of Treats Hamper</v>
      </c>
      <c r="M281" t="str">
        <v>Car &amp; Wine Lovers Gift Hamper</v>
      </c>
      <c r="N281" t="str">
        <v>Car Chamois &amp; Red Wine Gift</v>
      </c>
      <c r="O281" t="str">
        <v>Car Chamois &amp; White Wine Gift</v>
      </c>
      <c r="P281" t="str">
        <v>Car Essentials Gift Pack</v>
      </c>
      <c r="Q281" t="str">
        <v>Caring For You Rest Time Gift Box</v>
      </c>
      <c r="R281" t="str">
        <v>Celebrate Shiraz Gift Box</v>
      </c>
      <c r="S281" t="str">
        <v>Chill Out Lager Hamper</v>
      </c>
      <c r="T281" t="str">
        <v>Chill Out Pale Ale Hamper</v>
      </c>
      <c r="U281" t="str">
        <v>Chivas Whisky &amp; Nuts Hamper</v>
      </c>
      <c r="V281" t="str">
        <v>Clay Date - Clay Sculpting Set For Two</v>
      </c>
      <c r="W281" t="str">
        <v>Connoisseur's Wine Collection Hamper</v>
      </c>
      <c r="X281" t="str">
        <v>Cuddle Up At Home</v>
      </c>
      <c r="Y281" t="str">
        <v>Dom Perignon Champagne Gift Hamper</v>
      </c>
      <c r="Z281" t="str">
        <v>Double Wine Canvas Shopper</v>
      </c>
      <c r="AA281" t="str">
        <v>Elegance Dom Perignon Gift Hamper</v>
      </c>
      <c r="AB281" t="str">
        <v>Elegant Shiraz Housewarming Gift Box</v>
      </c>
      <c r="AC281" t="str">
        <v>Entertain With Veuve Crate</v>
      </c>
      <c r="AD281" t="str">
        <v>For Her Essentials Hamper</v>
      </c>
      <c r="AE281" t="str">
        <v>Garden &amp; Pamper Hamper</v>
      </c>
      <c r="AF281" t="str">
        <v>Glenlivet 12 Premium Whisky Hamper</v>
      </c>
      <c r="AG281" t="str">
        <v>Glenmorangie Whisky Tasting Hamper</v>
      </c>
      <c r="AH281" t="str">
        <v>Golf &amp; Chill Pack Gift</v>
      </c>
      <c r="AI281" t="str">
        <v>Gourmet Cheeseboard Hamper</v>
      </c>
      <c r="AJ281" t="str">
        <v>Gourmet Red Wine Hamper</v>
      </c>
      <c r="AK281" t="str">
        <v>Gourmet Sauv Blanc Hamper</v>
      </c>
      <c r="AL281" t="str">
        <v>Gourmet Settlement Gift</v>
      </c>
      <c r="AM281" t="str">
        <v>Gourmet Sparkling Hamper</v>
      </c>
      <c r="AN281" t="str">
        <v>Gourmet White Wine Hamper</v>
      </c>
      <c r="AO281" t="str">
        <v>Heaps Normal for Heaps Cool Gents Gift</v>
      </c>
      <c r="AP281" t="str">
        <v>Her Comfort Care Gift</v>
      </c>
      <c r="AQ281" t="str">
        <v>Home Celebration Hamper</v>
      </c>
      <c r="AR281" t="str">
        <v>Hoppy Days Pale Ale, Snack &amp; Speaker Gift Hamper</v>
      </c>
      <c r="AS281" t="str">
        <v>Hoppy Easter Chocolate Gift Box</v>
      </c>
      <c r="AT281" t="str">
        <v>Hoppy Easter Sparkling Gift Basket</v>
      </c>
      <c r="AU281" t="str">
        <v>Johnnie Walker Whisky Hamper</v>
      </c>
      <c r="AV281" t="str">
        <v>Limoncello Picnic Party Cooler</v>
      </c>
      <c r="AW281" t="str">
        <v>Love You Beary Much Hamper</v>
      </c>
      <c r="AX281" t="str">
        <v>Luxurious Picnic Gift Hamper</v>
      </c>
      <c r="AY281" t="str">
        <v>Luxury Car &amp; St Hugo Shiraz Hamper</v>
      </c>
      <c r="AZ281" t="str">
        <v>Luxury Gift Hamper For Her</v>
      </c>
      <c r="BA281" t="str">
        <v>Luxury Gift Hamper For Him</v>
      </c>
      <c r="BB281" t="str">
        <v>Luxury Homebody Relaxation Gift Hamper</v>
      </c>
      <c r="BC281" t="str">
        <v>Luxury Moet Hamper</v>
      </c>
      <c r="BD281" t="str">
        <v>Made To Share Basket</v>
      </c>
      <c r="BE281" t="str">
        <v>Makers Mark Whisky Hamper</v>
      </c>
      <c r="BF281" t="str">
        <v>Market Munchies Canvas Bag</v>
      </c>
      <c r="BG281" t="str">
        <v>Mini Home Chef Gift Set</v>
      </c>
      <c r="BH281" t="str">
        <v>Mini Snack Gift Box</v>
      </c>
      <c r="BI281" t="str">
        <v>Moet Gift Hamper</v>
      </c>
      <c r="BJ281" t="str">
        <v>Moon Dog Brews for Him Hamper</v>
      </c>
      <c r="BK281" t="str">
        <v>Mum's Margs &amp; Me Time Gift Basket</v>
      </c>
      <c r="BL281" t="str">
        <v>Mum's Market Munchies Tote Gift</v>
      </c>
      <c r="BM281" t="str">
        <v>Mum's Red Wine &amp; Robe Hamper</v>
      </c>
      <c r="BN281" t="str">
        <v>Mum's Sip &amp; Snack Hamper</v>
      </c>
      <c r="BO281" t="str">
        <v>Mum's Sparkling &amp; Treats Hamper</v>
      </c>
      <c r="BP281" t="str">
        <v>Mum's Sweet Treat Hamper</v>
      </c>
      <c r="BQ281" t="str">
        <v>Opulent Tea Lovers Gift Set</v>
      </c>
      <c r="BR281" t="str">
        <v>Perk Me Up Coffee Hamper</v>
      </c>
      <c r="BS281" t="str">
        <v>Prosecco Celebration Hamper</v>
      </c>
      <c r="BT281" t="str">
        <v>Red &amp; White Wine Gift Box</v>
      </c>
      <c r="BU281" t="str">
        <v>Red Welcome Home Hamper</v>
      </c>
      <c r="BV281" t="str">
        <v>Red Wine &amp; Game Night In Hamper</v>
      </c>
      <c r="BW281" t="str">
        <v>Reset Mini Moment Gift Box</v>
      </c>
      <c r="BX281" t="str">
        <v>Rest &amp; Reset Wellness Gift Hamper</v>
      </c>
      <c r="BY281" t="str">
        <v>Retire In Style Hamper</v>
      </c>
      <c r="BZ281" t="str">
        <v>Robby's Entertainer Gift Pack</v>
      </c>
      <c r="CA281" t="str">
        <v>Robs Arvo BBQ Kit</v>
      </c>
      <c r="CB281" t="str">
        <v>Rob's Red Wine Tasting Hamper</v>
      </c>
      <c r="CC281" t="str">
        <v>Self Care For You Gift Box</v>
      </c>
      <c r="CD281" t="str">
        <v>Self Care Gift Hamper</v>
      </c>
      <c r="CE281" t="str">
        <v>Sip &amp; Snack Gift Hamper</v>
      </c>
      <c r="CF281" t="str">
        <v>Sparkling Celebration Car Gift Hamper</v>
      </c>
      <c r="CG281" t="str">
        <v>Summer Lovin' Shopper Bag</v>
      </c>
      <c r="CH281" t="str">
        <v>Sweet Chocolate Easter Hamper</v>
      </c>
      <c r="CI281" t="str">
        <v>Sweet Chocolate Hamper</v>
      </c>
      <c r="CJ281" t="str">
        <v>Sweet Easter Sharing Gift Hamper</v>
      </c>
      <c r="CK281" t="str">
        <v>Sweet Treats Gift Hamper</v>
      </c>
      <c r="CL281" t="str">
        <v>Take Care Gift Hamper</v>
      </c>
      <c r="CM281" t="str">
        <v>Tea &amp; Comfort Hamper</v>
      </c>
      <c r="CN281" t="str">
        <v>The Aberlour 'U R' Special Hamper</v>
      </c>
      <c r="CO281" t="str">
        <v>The Artisan Picnic Hamper</v>
      </c>
      <c r="CP281" t="str">
        <v>The BBQ Lover's Gift Box</v>
      </c>
      <c r="CQ281" t="str">
        <v>The Bondi Soap Indulgence 'Delight Me' Gift Box</v>
      </c>
      <c r="CR281" t="str">
        <v>The Coffee &amp; Crunch Bundle Hamper</v>
      </c>
      <c r="CS281" t="str">
        <v>The Coffee Lover's Gift</v>
      </c>
      <c r="CT281" t="str">
        <v>The Entertainer Crate</v>
      </c>
      <c r="CU281" t="str">
        <v>The Gents' Retreat Hamper</v>
      </c>
      <c r="CV281" t="str">
        <v>Thinking Of You Mini Moments Gift</v>
      </c>
      <c r="CW281" t="str">
        <v>Top Shelf Veuve &amp; Aberlour Whisky Gift</v>
      </c>
      <c r="CX281" t="str">
        <v>Ultimate Car Gift Pack With Meguiar's</v>
      </c>
      <c r="CY281" t="str">
        <v>Ultimate Party Pack</v>
      </c>
      <c r="CZ281" t="str">
        <v>Very Veuve Gift Hamper</v>
      </c>
      <c r="DA281" t="str">
        <v>Vitale Australian Botanicals House Essentials</v>
      </c>
      <c r="DB281" t="str">
        <v>Vitale Wellness Pamper Hamper</v>
      </c>
      <c r="DC281" t="str">
        <v>Vitality Pamper Hamper</v>
      </c>
      <c r="DD281" t="str">
        <v>Welcome Home Cheeseboard &amp; Olive Oil</v>
      </c>
      <c r="DE281" t="str">
        <v>Welcome Home Cheeseboard &amp; Red Wine</v>
      </c>
      <c r="DF281" t="str">
        <v>Wine &amp; Antipasto Hamper</v>
      </c>
      <c r="DG281" t="str">
        <v>Wine &amp; Chocolate Collection</v>
      </c>
      <c r="DH281" t="str">
        <v>With Love Sparkling Hamper</v>
      </c>
      <c r="DI281" t="str">
        <v>Yes Way Rose Hamper</v>
      </c>
      <c r="DJ281" t="str">
        <v>You're Amazing Mini Moments Gift</v>
      </c>
      <c r="DK281" t="str">
        <v>Zonzo Roro Apertivo Spritz &amp; Snack Set Gift</v>
      </c>
      <c r="DL281" t="str">
        <v>Zonzo Vodka Celebration Hamper</v>
      </c>
      <c r="DM281" t="str">
        <v>Custom Hamper</v>
      </c>
    </row>
    <row r="282" spans="1:117" x14ac:dyDescent="0.25">
      <c r="A282" s="62" t="str" cm="1">
        <f t="array" ref="A282:DM282">TRANSPOSE(_xlfn._xlws.FILTER('Hamper Listing'!$A$2:$A$160,ISNUMBER(SEARCH('Bulk Order Form'!K295,'Hamper Listing'!$A$2:$A$160)),"No Results"))</f>
        <v>A Chandon Gift Hamper</v>
      </c>
      <c r="B282" t="str">
        <v>All Chill, No Booze Beer Hamper</v>
      </c>
      <c r="C282" t="str">
        <v>Backyard Barby Essentials Crate</v>
      </c>
      <c r="D282" t="str">
        <v>Beer &amp; Wine Picnic Cooler Bag</v>
      </c>
      <c r="E282" t="str">
        <v>Bite Bundle Gourmet Snacks Hamper</v>
      </c>
      <c r="F282" t="str">
        <v>Bite Bundle Pasta Night Hamper</v>
      </c>
      <c r="G282" t="str">
        <v>Bite Bundle Snack Indulgence Hamper</v>
      </c>
      <c r="H282" t="str">
        <v>Bondi Essentials Gift Hamper</v>
      </c>
      <c r="I282" t="str">
        <v>Botanica Pamper Hamper</v>
      </c>
      <c r="J282" t="str">
        <v>Botanica Rose Chandon Gift</v>
      </c>
      <c r="K282" t="str">
        <v>Box Of Treats Easter Hamper</v>
      </c>
      <c r="L282" t="str">
        <v>Box Of Treats Hamper</v>
      </c>
      <c r="M282" t="str">
        <v>Car &amp; Wine Lovers Gift Hamper</v>
      </c>
      <c r="N282" t="str">
        <v>Car Chamois &amp; Red Wine Gift</v>
      </c>
      <c r="O282" t="str">
        <v>Car Chamois &amp; White Wine Gift</v>
      </c>
      <c r="P282" t="str">
        <v>Car Essentials Gift Pack</v>
      </c>
      <c r="Q282" t="str">
        <v>Caring For You Rest Time Gift Box</v>
      </c>
      <c r="R282" t="str">
        <v>Celebrate Shiraz Gift Box</v>
      </c>
      <c r="S282" t="str">
        <v>Chill Out Lager Hamper</v>
      </c>
      <c r="T282" t="str">
        <v>Chill Out Pale Ale Hamper</v>
      </c>
      <c r="U282" t="str">
        <v>Chivas Whisky &amp; Nuts Hamper</v>
      </c>
      <c r="V282" t="str">
        <v>Clay Date - Clay Sculpting Set For Two</v>
      </c>
      <c r="W282" t="str">
        <v>Connoisseur's Wine Collection Hamper</v>
      </c>
      <c r="X282" t="str">
        <v>Cuddle Up At Home</v>
      </c>
      <c r="Y282" t="str">
        <v>Dom Perignon Champagne Gift Hamper</v>
      </c>
      <c r="Z282" t="str">
        <v>Double Wine Canvas Shopper</v>
      </c>
      <c r="AA282" t="str">
        <v>Elegance Dom Perignon Gift Hamper</v>
      </c>
      <c r="AB282" t="str">
        <v>Elegant Shiraz Housewarming Gift Box</v>
      </c>
      <c r="AC282" t="str">
        <v>Entertain With Veuve Crate</v>
      </c>
      <c r="AD282" t="str">
        <v>For Her Essentials Hamper</v>
      </c>
      <c r="AE282" t="str">
        <v>Garden &amp; Pamper Hamper</v>
      </c>
      <c r="AF282" t="str">
        <v>Glenlivet 12 Premium Whisky Hamper</v>
      </c>
      <c r="AG282" t="str">
        <v>Glenmorangie Whisky Tasting Hamper</v>
      </c>
      <c r="AH282" t="str">
        <v>Golf &amp; Chill Pack Gift</v>
      </c>
      <c r="AI282" t="str">
        <v>Gourmet Cheeseboard Hamper</v>
      </c>
      <c r="AJ282" t="str">
        <v>Gourmet Red Wine Hamper</v>
      </c>
      <c r="AK282" t="str">
        <v>Gourmet Sauv Blanc Hamper</v>
      </c>
      <c r="AL282" t="str">
        <v>Gourmet Settlement Gift</v>
      </c>
      <c r="AM282" t="str">
        <v>Gourmet Sparkling Hamper</v>
      </c>
      <c r="AN282" t="str">
        <v>Gourmet White Wine Hamper</v>
      </c>
      <c r="AO282" t="str">
        <v>Heaps Normal for Heaps Cool Gents Gift</v>
      </c>
      <c r="AP282" t="str">
        <v>Her Comfort Care Gift</v>
      </c>
      <c r="AQ282" t="str">
        <v>Home Celebration Hamper</v>
      </c>
      <c r="AR282" t="str">
        <v>Hoppy Days Pale Ale, Snack &amp; Speaker Gift Hamper</v>
      </c>
      <c r="AS282" t="str">
        <v>Hoppy Easter Chocolate Gift Box</v>
      </c>
      <c r="AT282" t="str">
        <v>Hoppy Easter Sparkling Gift Basket</v>
      </c>
      <c r="AU282" t="str">
        <v>Johnnie Walker Whisky Hamper</v>
      </c>
      <c r="AV282" t="str">
        <v>Limoncello Picnic Party Cooler</v>
      </c>
      <c r="AW282" t="str">
        <v>Love You Beary Much Hamper</v>
      </c>
      <c r="AX282" t="str">
        <v>Luxurious Picnic Gift Hamper</v>
      </c>
      <c r="AY282" t="str">
        <v>Luxury Car &amp; St Hugo Shiraz Hamper</v>
      </c>
      <c r="AZ282" t="str">
        <v>Luxury Gift Hamper For Her</v>
      </c>
      <c r="BA282" t="str">
        <v>Luxury Gift Hamper For Him</v>
      </c>
      <c r="BB282" t="str">
        <v>Luxury Homebody Relaxation Gift Hamper</v>
      </c>
      <c r="BC282" t="str">
        <v>Luxury Moet Hamper</v>
      </c>
      <c r="BD282" t="str">
        <v>Made To Share Basket</v>
      </c>
      <c r="BE282" t="str">
        <v>Makers Mark Whisky Hamper</v>
      </c>
      <c r="BF282" t="str">
        <v>Market Munchies Canvas Bag</v>
      </c>
      <c r="BG282" t="str">
        <v>Mini Home Chef Gift Set</v>
      </c>
      <c r="BH282" t="str">
        <v>Mini Snack Gift Box</v>
      </c>
      <c r="BI282" t="str">
        <v>Moet Gift Hamper</v>
      </c>
      <c r="BJ282" t="str">
        <v>Moon Dog Brews for Him Hamper</v>
      </c>
      <c r="BK282" t="str">
        <v>Mum's Margs &amp; Me Time Gift Basket</v>
      </c>
      <c r="BL282" t="str">
        <v>Mum's Market Munchies Tote Gift</v>
      </c>
      <c r="BM282" t="str">
        <v>Mum's Red Wine &amp; Robe Hamper</v>
      </c>
      <c r="BN282" t="str">
        <v>Mum's Sip &amp; Snack Hamper</v>
      </c>
      <c r="BO282" t="str">
        <v>Mum's Sparkling &amp; Treats Hamper</v>
      </c>
      <c r="BP282" t="str">
        <v>Mum's Sweet Treat Hamper</v>
      </c>
      <c r="BQ282" t="str">
        <v>Opulent Tea Lovers Gift Set</v>
      </c>
      <c r="BR282" t="str">
        <v>Perk Me Up Coffee Hamper</v>
      </c>
      <c r="BS282" t="str">
        <v>Prosecco Celebration Hamper</v>
      </c>
      <c r="BT282" t="str">
        <v>Red &amp; White Wine Gift Box</v>
      </c>
      <c r="BU282" t="str">
        <v>Red Welcome Home Hamper</v>
      </c>
      <c r="BV282" t="str">
        <v>Red Wine &amp; Game Night In Hamper</v>
      </c>
      <c r="BW282" t="str">
        <v>Reset Mini Moment Gift Box</v>
      </c>
      <c r="BX282" t="str">
        <v>Rest &amp; Reset Wellness Gift Hamper</v>
      </c>
      <c r="BY282" t="str">
        <v>Retire In Style Hamper</v>
      </c>
      <c r="BZ282" t="str">
        <v>Robby's Entertainer Gift Pack</v>
      </c>
      <c r="CA282" t="str">
        <v>Robs Arvo BBQ Kit</v>
      </c>
      <c r="CB282" t="str">
        <v>Rob's Red Wine Tasting Hamper</v>
      </c>
      <c r="CC282" t="str">
        <v>Self Care For You Gift Box</v>
      </c>
      <c r="CD282" t="str">
        <v>Self Care Gift Hamper</v>
      </c>
      <c r="CE282" t="str">
        <v>Sip &amp; Snack Gift Hamper</v>
      </c>
      <c r="CF282" t="str">
        <v>Sparkling Celebration Car Gift Hamper</v>
      </c>
      <c r="CG282" t="str">
        <v>Summer Lovin' Shopper Bag</v>
      </c>
      <c r="CH282" t="str">
        <v>Sweet Chocolate Easter Hamper</v>
      </c>
      <c r="CI282" t="str">
        <v>Sweet Chocolate Hamper</v>
      </c>
      <c r="CJ282" t="str">
        <v>Sweet Easter Sharing Gift Hamper</v>
      </c>
      <c r="CK282" t="str">
        <v>Sweet Treats Gift Hamper</v>
      </c>
      <c r="CL282" t="str">
        <v>Take Care Gift Hamper</v>
      </c>
      <c r="CM282" t="str">
        <v>Tea &amp; Comfort Hamper</v>
      </c>
      <c r="CN282" t="str">
        <v>The Aberlour 'U R' Special Hamper</v>
      </c>
      <c r="CO282" t="str">
        <v>The Artisan Picnic Hamper</v>
      </c>
      <c r="CP282" t="str">
        <v>The BBQ Lover's Gift Box</v>
      </c>
      <c r="CQ282" t="str">
        <v>The Bondi Soap Indulgence 'Delight Me' Gift Box</v>
      </c>
      <c r="CR282" t="str">
        <v>The Coffee &amp; Crunch Bundle Hamper</v>
      </c>
      <c r="CS282" t="str">
        <v>The Coffee Lover's Gift</v>
      </c>
      <c r="CT282" t="str">
        <v>The Entertainer Crate</v>
      </c>
      <c r="CU282" t="str">
        <v>The Gents' Retreat Hamper</v>
      </c>
      <c r="CV282" t="str">
        <v>Thinking Of You Mini Moments Gift</v>
      </c>
      <c r="CW282" t="str">
        <v>Top Shelf Veuve &amp; Aberlour Whisky Gift</v>
      </c>
      <c r="CX282" t="str">
        <v>Ultimate Car Gift Pack With Meguiar's</v>
      </c>
      <c r="CY282" t="str">
        <v>Ultimate Party Pack</v>
      </c>
      <c r="CZ282" t="str">
        <v>Very Veuve Gift Hamper</v>
      </c>
      <c r="DA282" t="str">
        <v>Vitale Australian Botanicals House Essentials</v>
      </c>
      <c r="DB282" t="str">
        <v>Vitale Wellness Pamper Hamper</v>
      </c>
      <c r="DC282" t="str">
        <v>Vitality Pamper Hamper</v>
      </c>
      <c r="DD282" t="str">
        <v>Welcome Home Cheeseboard &amp; Olive Oil</v>
      </c>
      <c r="DE282" t="str">
        <v>Welcome Home Cheeseboard &amp; Red Wine</v>
      </c>
      <c r="DF282" t="str">
        <v>Wine &amp; Antipasto Hamper</v>
      </c>
      <c r="DG282" t="str">
        <v>Wine &amp; Chocolate Collection</v>
      </c>
      <c r="DH282" t="str">
        <v>With Love Sparkling Hamper</v>
      </c>
      <c r="DI282" t="str">
        <v>Yes Way Rose Hamper</v>
      </c>
      <c r="DJ282" t="str">
        <v>You're Amazing Mini Moments Gift</v>
      </c>
      <c r="DK282" t="str">
        <v>Zonzo Roro Apertivo Spritz &amp; Snack Set Gift</v>
      </c>
      <c r="DL282" t="str">
        <v>Zonzo Vodka Celebration Hamper</v>
      </c>
      <c r="DM282" t="str">
        <v>Custom Hamper</v>
      </c>
    </row>
    <row r="283" spans="1:117" x14ac:dyDescent="0.25">
      <c r="A283" s="62" t="str" cm="1">
        <f t="array" ref="A283:DM283">TRANSPOSE(_xlfn._xlws.FILTER('Hamper Listing'!$A$2:$A$160,ISNUMBER(SEARCH('Bulk Order Form'!K296,'Hamper Listing'!$A$2:$A$160)),"No Results"))</f>
        <v>A Chandon Gift Hamper</v>
      </c>
      <c r="B283" t="str">
        <v>All Chill, No Booze Beer Hamper</v>
      </c>
      <c r="C283" t="str">
        <v>Backyard Barby Essentials Crate</v>
      </c>
      <c r="D283" t="str">
        <v>Beer &amp; Wine Picnic Cooler Bag</v>
      </c>
      <c r="E283" t="str">
        <v>Bite Bundle Gourmet Snacks Hamper</v>
      </c>
      <c r="F283" t="str">
        <v>Bite Bundle Pasta Night Hamper</v>
      </c>
      <c r="G283" t="str">
        <v>Bite Bundle Snack Indulgence Hamper</v>
      </c>
      <c r="H283" t="str">
        <v>Bondi Essentials Gift Hamper</v>
      </c>
      <c r="I283" t="str">
        <v>Botanica Pamper Hamper</v>
      </c>
      <c r="J283" t="str">
        <v>Botanica Rose Chandon Gift</v>
      </c>
      <c r="K283" t="str">
        <v>Box Of Treats Easter Hamper</v>
      </c>
      <c r="L283" t="str">
        <v>Box Of Treats Hamper</v>
      </c>
      <c r="M283" t="str">
        <v>Car &amp; Wine Lovers Gift Hamper</v>
      </c>
      <c r="N283" t="str">
        <v>Car Chamois &amp; Red Wine Gift</v>
      </c>
      <c r="O283" t="str">
        <v>Car Chamois &amp; White Wine Gift</v>
      </c>
      <c r="P283" t="str">
        <v>Car Essentials Gift Pack</v>
      </c>
      <c r="Q283" t="str">
        <v>Caring For You Rest Time Gift Box</v>
      </c>
      <c r="R283" t="str">
        <v>Celebrate Shiraz Gift Box</v>
      </c>
      <c r="S283" t="str">
        <v>Chill Out Lager Hamper</v>
      </c>
      <c r="T283" t="str">
        <v>Chill Out Pale Ale Hamper</v>
      </c>
      <c r="U283" t="str">
        <v>Chivas Whisky &amp; Nuts Hamper</v>
      </c>
      <c r="V283" t="str">
        <v>Clay Date - Clay Sculpting Set For Two</v>
      </c>
      <c r="W283" t="str">
        <v>Connoisseur's Wine Collection Hamper</v>
      </c>
      <c r="X283" t="str">
        <v>Cuddle Up At Home</v>
      </c>
      <c r="Y283" t="str">
        <v>Dom Perignon Champagne Gift Hamper</v>
      </c>
      <c r="Z283" t="str">
        <v>Double Wine Canvas Shopper</v>
      </c>
      <c r="AA283" t="str">
        <v>Elegance Dom Perignon Gift Hamper</v>
      </c>
      <c r="AB283" t="str">
        <v>Elegant Shiraz Housewarming Gift Box</v>
      </c>
      <c r="AC283" t="str">
        <v>Entertain With Veuve Crate</v>
      </c>
      <c r="AD283" t="str">
        <v>For Her Essentials Hamper</v>
      </c>
      <c r="AE283" t="str">
        <v>Garden &amp; Pamper Hamper</v>
      </c>
      <c r="AF283" t="str">
        <v>Glenlivet 12 Premium Whisky Hamper</v>
      </c>
      <c r="AG283" t="str">
        <v>Glenmorangie Whisky Tasting Hamper</v>
      </c>
      <c r="AH283" t="str">
        <v>Golf &amp; Chill Pack Gift</v>
      </c>
      <c r="AI283" t="str">
        <v>Gourmet Cheeseboard Hamper</v>
      </c>
      <c r="AJ283" t="str">
        <v>Gourmet Red Wine Hamper</v>
      </c>
      <c r="AK283" t="str">
        <v>Gourmet Sauv Blanc Hamper</v>
      </c>
      <c r="AL283" t="str">
        <v>Gourmet Settlement Gift</v>
      </c>
      <c r="AM283" t="str">
        <v>Gourmet Sparkling Hamper</v>
      </c>
      <c r="AN283" t="str">
        <v>Gourmet White Wine Hamper</v>
      </c>
      <c r="AO283" t="str">
        <v>Heaps Normal for Heaps Cool Gents Gift</v>
      </c>
      <c r="AP283" t="str">
        <v>Her Comfort Care Gift</v>
      </c>
      <c r="AQ283" t="str">
        <v>Home Celebration Hamper</v>
      </c>
      <c r="AR283" t="str">
        <v>Hoppy Days Pale Ale, Snack &amp; Speaker Gift Hamper</v>
      </c>
      <c r="AS283" t="str">
        <v>Hoppy Easter Chocolate Gift Box</v>
      </c>
      <c r="AT283" t="str">
        <v>Hoppy Easter Sparkling Gift Basket</v>
      </c>
      <c r="AU283" t="str">
        <v>Johnnie Walker Whisky Hamper</v>
      </c>
      <c r="AV283" t="str">
        <v>Limoncello Picnic Party Cooler</v>
      </c>
      <c r="AW283" t="str">
        <v>Love You Beary Much Hamper</v>
      </c>
      <c r="AX283" t="str">
        <v>Luxurious Picnic Gift Hamper</v>
      </c>
      <c r="AY283" t="str">
        <v>Luxury Car &amp; St Hugo Shiraz Hamper</v>
      </c>
      <c r="AZ283" t="str">
        <v>Luxury Gift Hamper For Her</v>
      </c>
      <c r="BA283" t="str">
        <v>Luxury Gift Hamper For Him</v>
      </c>
      <c r="BB283" t="str">
        <v>Luxury Homebody Relaxation Gift Hamper</v>
      </c>
      <c r="BC283" t="str">
        <v>Luxury Moet Hamper</v>
      </c>
      <c r="BD283" t="str">
        <v>Made To Share Basket</v>
      </c>
      <c r="BE283" t="str">
        <v>Makers Mark Whisky Hamper</v>
      </c>
      <c r="BF283" t="str">
        <v>Market Munchies Canvas Bag</v>
      </c>
      <c r="BG283" t="str">
        <v>Mini Home Chef Gift Set</v>
      </c>
      <c r="BH283" t="str">
        <v>Mini Snack Gift Box</v>
      </c>
      <c r="BI283" t="str">
        <v>Moet Gift Hamper</v>
      </c>
      <c r="BJ283" t="str">
        <v>Moon Dog Brews for Him Hamper</v>
      </c>
      <c r="BK283" t="str">
        <v>Mum's Margs &amp; Me Time Gift Basket</v>
      </c>
      <c r="BL283" t="str">
        <v>Mum's Market Munchies Tote Gift</v>
      </c>
      <c r="BM283" t="str">
        <v>Mum's Red Wine &amp; Robe Hamper</v>
      </c>
      <c r="BN283" t="str">
        <v>Mum's Sip &amp; Snack Hamper</v>
      </c>
      <c r="BO283" t="str">
        <v>Mum's Sparkling &amp; Treats Hamper</v>
      </c>
      <c r="BP283" t="str">
        <v>Mum's Sweet Treat Hamper</v>
      </c>
      <c r="BQ283" t="str">
        <v>Opulent Tea Lovers Gift Set</v>
      </c>
      <c r="BR283" t="str">
        <v>Perk Me Up Coffee Hamper</v>
      </c>
      <c r="BS283" t="str">
        <v>Prosecco Celebration Hamper</v>
      </c>
      <c r="BT283" t="str">
        <v>Red &amp; White Wine Gift Box</v>
      </c>
      <c r="BU283" t="str">
        <v>Red Welcome Home Hamper</v>
      </c>
      <c r="BV283" t="str">
        <v>Red Wine &amp; Game Night In Hamper</v>
      </c>
      <c r="BW283" t="str">
        <v>Reset Mini Moment Gift Box</v>
      </c>
      <c r="BX283" t="str">
        <v>Rest &amp; Reset Wellness Gift Hamper</v>
      </c>
      <c r="BY283" t="str">
        <v>Retire In Style Hamper</v>
      </c>
      <c r="BZ283" t="str">
        <v>Robby's Entertainer Gift Pack</v>
      </c>
      <c r="CA283" t="str">
        <v>Robs Arvo BBQ Kit</v>
      </c>
      <c r="CB283" t="str">
        <v>Rob's Red Wine Tasting Hamper</v>
      </c>
      <c r="CC283" t="str">
        <v>Self Care For You Gift Box</v>
      </c>
      <c r="CD283" t="str">
        <v>Self Care Gift Hamper</v>
      </c>
      <c r="CE283" t="str">
        <v>Sip &amp; Snack Gift Hamper</v>
      </c>
      <c r="CF283" t="str">
        <v>Sparkling Celebration Car Gift Hamper</v>
      </c>
      <c r="CG283" t="str">
        <v>Summer Lovin' Shopper Bag</v>
      </c>
      <c r="CH283" t="str">
        <v>Sweet Chocolate Easter Hamper</v>
      </c>
      <c r="CI283" t="str">
        <v>Sweet Chocolate Hamper</v>
      </c>
      <c r="CJ283" t="str">
        <v>Sweet Easter Sharing Gift Hamper</v>
      </c>
      <c r="CK283" t="str">
        <v>Sweet Treats Gift Hamper</v>
      </c>
      <c r="CL283" t="str">
        <v>Take Care Gift Hamper</v>
      </c>
      <c r="CM283" t="str">
        <v>Tea &amp; Comfort Hamper</v>
      </c>
      <c r="CN283" t="str">
        <v>The Aberlour 'U R' Special Hamper</v>
      </c>
      <c r="CO283" t="str">
        <v>The Artisan Picnic Hamper</v>
      </c>
      <c r="CP283" t="str">
        <v>The BBQ Lover's Gift Box</v>
      </c>
      <c r="CQ283" t="str">
        <v>The Bondi Soap Indulgence 'Delight Me' Gift Box</v>
      </c>
      <c r="CR283" t="str">
        <v>The Coffee &amp; Crunch Bundle Hamper</v>
      </c>
      <c r="CS283" t="str">
        <v>The Coffee Lover's Gift</v>
      </c>
      <c r="CT283" t="str">
        <v>The Entertainer Crate</v>
      </c>
      <c r="CU283" t="str">
        <v>The Gents' Retreat Hamper</v>
      </c>
      <c r="CV283" t="str">
        <v>Thinking Of You Mini Moments Gift</v>
      </c>
      <c r="CW283" t="str">
        <v>Top Shelf Veuve &amp; Aberlour Whisky Gift</v>
      </c>
      <c r="CX283" t="str">
        <v>Ultimate Car Gift Pack With Meguiar's</v>
      </c>
      <c r="CY283" t="str">
        <v>Ultimate Party Pack</v>
      </c>
      <c r="CZ283" t="str">
        <v>Very Veuve Gift Hamper</v>
      </c>
      <c r="DA283" t="str">
        <v>Vitale Australian Botanicals House Essentials</v>
      </c>
      <c r="DB283" t="str">
        <v>Vitale Wellness Pamper Hamper</v>
      </c>
      <c r="DC283" t="str">
        <v>Vitality Pamper Hamper</v>
      </c>
      <c r="DD283" t="str">
        <v>Welcome Home Cheeseboard &amp; Olive Oil</v>
      </c>
      <c r="DE283" t="str">
        <v>Welcome Home Cheeseboard &amp; Red Wine</v>
      </c>
      <c r="DF283" t="str">
        <v>Wine &amp; Antipasto Hamper</v>
      </c>
      <c r="DG283" t="str">
        <v>Wine &amp; Chocolate Collection</v>
      </c>
      <c r="DH283" t="str">
        <v>With Love Sparkling Hamper</v>
      </c>
      <c r="DI283" t="str">
        <v>Yes Way Rose Hamper</v>
      </c>
      <c r="DJ283" t="str">
        <v>You're Amazing Mini Moments Gift</v>
      </c>
      <c r="DK283" t="str">
        <v>Zonzo Roro Apertivo Spritz &amp; Snack Set Gift</v>
      </c>
      <c r="DL283" t="str">
        <v>Zonzo Vodka Celebration Hamper</v>
      </c>
      <c r="DM283" t="str">
        <v>Custom Hamper</v>
      </c>
    </row>
    <row r="284" spans="1:117" x14ac:dyDescent="0.25">
      <c r="A284" s="62" t="str" cm="1">
        <f t="array" ref="A284:DM284">TRANSPOSE(_xlfn._xlws.FILTER('Hamper Listing'!$A$2:$A$160,ISNUMBER(SEARCH('Bulk Order Form'!K297,'Hamper Listing'!$A$2:$A$160)),"No Results"))</f>
        <v>A Chandon Gift Hamper</v>
      </c>
      <c r="B284" t="str">
        <v>All Chill, No Booze Beer Hamper</v>
      </c>
      <c r="C284" t="str">
        <v>Backyard Barby Essentials Crate</v>
      </c>
      <c r="D284" t="str">
        <v>Beer &amp; Wine Picnic Cooler Bag</v>
      </c>
      <c r="E284" t="str">
        <v>Bite Bundle Gourmet Snacks Hamper</v>
      </c>
      <c r="F284" t="str">
        <v>Bite Bundle Pasta Night Hamper</v>
      </c>
      <c r="G284" t="str">
        <v>Bite Bundle Snack Indulgence Hamper</v>
      </c>
      <c r="H284" t="str">
        <v>Bondi Essentials Gift Hamper</v>
      </c>
      <c r="I284" t="str">
        <v>Botanica Pamper Hamper</v>
      </c>
      <c r="J284" t="str">
        <v>Botanica Rose Chandon Gift</v>
      </c>
      <c r="K284" t="str">
        <v>Box Of Treats Easter Hamper</v>
      </c>
      <c r="L284" t="str">
        <v>Box Of Treats Hamper</v>
      </c>
      <c r="M284" t="str">
        <v>Car &amp; Wine Lovers Gift Hamper</v>
      </c>
      <c r="N284" t="str">
        <v>Car Chamois &amp; Red Wine Gift</v>
      </c>
      <c r="O284" t="str">
        <v>Car Chamois &amp; White Wine Gift</v>
      </c>
      <c r="P284" t="str">
        <v>Car Essentials Gift Pack</v>
      </c>
      <c r="Q284" t="str">
        <v>Caring For You Rest Time Gift Box</v>
      </c>
      <c r="R284" t="str">
        <v>Celebrate Shiraz Gift Box</v>
      </c>
      <c r="S284" t="str">
        <v>Chill Out Lager Hamper</v>
      </c>
      <c r="T284" t="str">
        <v>Chill Out Pale Ale Hamper</v>
      </c>
      <c r="U284" t="str">
        <v>Chivas Whisky &amp; Nuts Hamper</v>
      </c>
      <c r="V284" t="str">
        <v>Clay Date - Clay Sculpting Set For Two</v>
      </c>
      <c r="W284" t="str">
        <v>Connoisseur's Wine Collection Hamper</v>
      </c>
      <c r="X284" t="str">
        <v>Cuddle Up At Home</v>
      </c>
      <c r="Y284" t="str">
        <v>Dom Perignon Champagne Gift Hamper</v>
      </c>
      <c r="Z284" t="str">
        <v>Double Wine Canvas Shopper</v>
      </c>
      <c r="AA284" t="str">
        <v>Elegance Dom Perignon Gift Hamper</v>
      </c>
      <c r="AB284" t="str">
        <v>Elegant Shiraz Housewarming Gift Box</v>
      </c>
      <c r="AC284" t="str">
        <v>Entertain With Veuve Crate</v>
      </c>
      <c r="AD284" t="str">
        <v>For Her Essentials Hamper</v>
      </c>
      <c r="AE284" t="str">
        <v>Garden &amp; Pamper Hamper</v>
      </c>
      <c r="AF284" t="str">
        <v>Glenlivet 12 Premium Whisky Hamper</v>
      </c>
      <c r="AG284" t="str">
        <v>Glenmorangie Whisky Tasting Hamper</v>
      </c>
      <c r="AH284" t="str">
        <v>Golf &amp; Chill Pack Gift</v>
      </c>
      <c r="AI284" t="str">
        <v>Gourmet Cheeseboard Hamper</v>
      </c>
      <c r="AJ284" t="str">
        <v>Gourmet Red Wine Hamper</v>
      </c>
      <c r="AK284" t="str">
        <v>Gourmet Sauv Blanc Hamper</v>
      </c>
      <c r="AL284" t="str">
        <v>Gourmet Settlement Gift</v>
      </c>
      <c r="AM284" t="str">
        <v>Gourmet Sparkling Hamper</v>
      </c>
      <c r="AN284" t="str">
        <v>Gourmet White Wine Hamper</v>
      </c>
      <c r="AO284" t="str">
        <v>Heaps Normal for Heaps Cool Gents Gift</v>
      </c>
      <c r="AP284" t="str">
        <v>Her Comfort Care Gift</v>
      </c>
      <c r="AQ284" t="str">
        <v>Home Celebration Hamper</v>
      </c>
      <c r="AR284" t="str">
        <v>Hoppy Days Pale Ale, Snack &amp; Speaker Gift Hamper</v>
      </c>
      <c r="AS284" t="str">
        <v>Hoppy Easter Chocolate Gift Box</v>
      </c>
      <c r="AT284" t="str">
        <v>Hoppy Easter Sparkling Gift Basket</v>
      </c>
      <c r="AU284" t="str">
        <v>Johnnie Walker Whisky Hamper</v>
      </c>
      <c r="AV284" t="str">
        <v>Limoncello Picnic Party Cooler</v>
      </c>
      <c r="AW284" t="str">
        <v>Love You Beary Much Hamper</v>
      </c>
      <c r="AX284" t="str">
        <v>Luxurious Picnic Gift Hamper</v>
      </c>
      <c r="AY284" t="str">
        <v>Luxury Car &amp; St Hugo Shiraz Hamper</v>
      </c>
      <c r="AZ284" t="str">
        <v>Luxury Gift Hamper For Her</v>
      </c>
      <c r="BA284" t="str">
        <v>Luxury Gift Hamper For Him</v>
      </c>
      <c r="BB284" t="str">
        <v>Luxury Homebody Relaxation Gift Hamper</v>
      </c>
      <c r="BC284" t="str">
        <v>Luxury Moet Hamper</v>
      </c>
      <c r="BD284" t="str">
        <v>Made To Share Basket</v>
      </c>
      <c r="BE284" t="str">
        <v>Makers Mark Whisky Hamper</v>
      </c>
      <c r="BF284" t="str">
        <v>Market Munchies Canvas Bag</v>
      </c>
      <c r="BG284" t="str">
        <v>Mini Home Chef Gift Set</v>
      </c>
      <c r="BH284" t="str">
        <v>Mini Snack Gift Box</v>
      </c>
      <c r="BI284" t="str">
        <v>Moet Gift Hamper</v>
      </c>
      <c r="BJ284" t="str">
        <v>Moon Dog Brews for Him Hamper</v>
      </c>
      <c r="BK284" t="str">
        <v>Mum's Margs &amp; Me Time Gift Basket</v>
      </c>
      <c r="BL284" t="str">
        <v>Mum's Market Munchies Tote Gift</v>
      </c>
      <c r="BM284" t="str">
        <v>Mum's Red Wine &amp; Robe Hamper</v>
      </c>
      <c r="BN284" t="str">
        <v>Mum's Sip &amp; Snack Hamper</v>
      </c>
      <c r="BO284" t="str">
        <v>Mum's Sparkling &amp; Treats Hamper</v>
      </c>
      <c r="BP284" t="str">
        <v>Mum's Sweet Treat Hamper</v>
      </c>
      <c r="BQ284" t="str">
        <v>Opulent Tea Lovers Gift Set</v>
      </c>
      <c r="BR284" t="str">
        <v>Perk Me Up Coffee Hamper</v>
      </c>
      <c r="BS284" t="str">
        <v>Prosecco Celebration Hamper</v>
      </c>
      <c r="BT284" t="str">
        <v>Red &amp; White Wine Gift Box</v>
      </c>
      <c r="BU284" t="str">
        <v>Red Welcome Home Hamper</v>
      </c>
      <c r="BV284" t="str">
        <v>Red Wine &amp; Game Night In Hamper</v>
      </c>
      <c r="BW284" t="str">
        <v>Reset Mini Moment Gift Box</v>
      </c>
      <c r="BX284" t="str">
        <v>Rest &amp; Reset Wellness Gift Hamper</v>
      </c>
      <c r="BY284" t="str">
        <v>Retire In Style Hamper</v>
      </c>
      <c r="BZ284" t="str">
        <v>Robby's Entertainer Gift Pack</v>
      </c>
      <c r="CA284" t="str">
        <v>Robs Arvo BBQ Kit</v>
      </c>
      <c r="CB284" t="str">
        <v>Rob's Red Wine Tasting Hamper</v>
      </c>
      <c r="CC284" t="str">
        <v>Self Care For You Gift Box</v>
      </c>
      <c r="CD284" t="str">
        <v>Self Care Gift Hamper</v>
      </c>
      <c r="CE284" t="str">
        <v>Sip &amp; Snack Gift Hamper</v>
      </c>
      <c r="CF284" t="str">
        <v>Sparkling Celebration Car Gift Hamper</v>
      </c>
      <c r="CG284" t="str">
        <v>Summer Lovin' Shopper Bag</v>
      </c>
      <c r="CH284" t="str">
        <v>Sweet Chocolate Easter Hamper</v>
      </c>
      <c r="CI284" t="str">
        <v>Sweet Chocolate Hamper</v>
      </c>
      <c r="CJ284" t="str">
        <v>Sweet Easter Sharing Gift Hamper</v>
      </c>
      <c r="CK284" t="str">
        <v>Sweet Treats Gift Hamper</v>
      </c>
      <c r="CL284" t="str">
        <v>Take Care Gift Hamper</v>
      </c>
      <c r="CM284" t="str">
        <v>Tea &amp; Comfort Hamper</v>
      </c>
      <c r="CN284" t="str">
        <v>The Aberlour 'U R' Special Hamper</v>
      </c>
      <c r="CO284" t="str">
        <v>The Artisan Picnic Hamper</v>
      </c>
      <c r="CP284" t="str">
        <v>The BBQ Lover's Gift Box</v>
      </c>
      <c r="CQ284" t="str">
        <v>The Bondi Soap Indulgence 'Delight Me' Gift Box</v>
      </c>
      <c r="CR284" t="str">
        <v>The Coffee &amp; Crunch Bundle Hamper</v>
      </c>
      <c r="CS284" t="str">
        <v>The Coffee Lover's Gift</v>
      </c>
      <c r="CT284" t="str">
        <v>The Entertainer Crate</v>
      </c>
      <c r="CU284" t="str">
        <v>The Gents' Retreat Hamper</v>
      </c>
      <c r="CV284" t="str">
        <v>Thinking Of You Mini Moments Gift</v>
      </c>
      <c r="CW284" t="str">
        <v>Top Shelf Veuve &amp; Aberlour Whisky Gift</v>
      </c>
      <c r="CX284" t="str">
        <v>Ultimate Car Gift Pack With Meguiar's</v>
      </c>
      <c r="CY284" t="str">
        <v>Ultimate Party Pack</v>
      </c>
      <c r="CZ284" t="str">
        <v>Very Veuve Gift Hamper</v>
      </c>
      <c r="DA284" t="str">
        <v>Vitale Australian Botanicals House Essentials</v>
      </c>
      <c r="DB284" t="str">
        <v>Vitale Wellness Pamper Hamper</v>
      </c>
      <c r="DC284" t="str">
        <v>Vitality Pamper Hamper</v>
      </c>
      <c r="DD284" t="str">
        <v>Welcome Home Cheeseboard &amp; Olive Oil</v>
      </c>
      <c r="DE284" t="str">
        <v>Welcome Home Cheeseboard &amp; Red Wine</v>
      </c>
      <c r="DF284" t="str">
        <v>Wine &amp; Antipasto Hamper</v>
      </c>
      <c r="DG284" t="str">
        <v>Wine &amp; Chocolate Collection</v>
      </c>
      <c r="DH284" t="str">
        <v>With Love Sparkling Hamper</v>
      </c>
      <c r="DI284" t="str">
        <v>Yes Way Rose Hamper</v>
      </c>
      <c r="DJ284" t="str">
        <v>You're Amazing Mini Moments Gift</v>
      </c>
      <c r="DK284" t="str">
        <v>Zonzo Roro Apertivo Spritz &amp; Snack Set Gift</v>
      </c>
      <c r="DL284" t="str">
        <v>Zonzo Vodka Celebration Hamper</v>
      </c>
      <c r="DM284" t="str">
        <v>Custom Hamper</v>
      </c>
    </row>
    <row r="285" spans="1:117" x14ac:dyDescent="0.25">
      <c r="A285" s="62" t="str" cm="1">
        <f t="array" ref="A285:DM285">TRANSPOSE(_xlfn._xlws.FILTER('Hamper Listing'!$A$2:$A$160,ISNUMBER(SEARCH('Bulk Order Form'!K298,'Hamper Listing'!$A$2:$A$160)),"No Results"))</f>
        <v>A Chandon Gift Hamper</v>
      </c>
      <c r="B285" t="str">
        <v>All Chill, No Booze Beer Hamper</v>
      </c>
      <c r="C285" t="str">
        <v>Backyard Barby Essentials Crate</v>
      </c>
      <c r="D285" t="str">
        <v>Beer &amp; Wine Picnic Cooler Bag</v>
      </c>
      <c r="E285" t="str">
        <v>Bite Bundle Gourmet Snacks Hamper</v>
      </c>
      <c r="F285" t="str">
        <v>Bite Bundle Pasta Night Hamper</v>
      </c>
      <c r="G285" t="str">
        <v>Bite Bundle Snack Indulgence Hamper</v>
      </c>
      <c r="H285" t="str">
        <v>Bondi Essentials Gift Hamper</v>
      </c>
      <c r="I285" t="str">
        <v>Botanica Pamper Hamper</v>
      </c>
      <c r="J285" t="str">
        <v>Botanica Rose Chandon Gift</v>
      </c>
      <c r="K285" t="str">
        <v>Box Of Treats Easter Hamper</v>
      </c>
      <c r="L285" t="str">
        <v>Box Of Treats Hamper</v>
      </c>
      <c r="M285" t="str">
        <v>Car &amp; Wine Lovers Gift Hamper</v>
      </c>
      <c r="N285" t="str">
        <v>Car Chamois &amp; Red Wine Gift</v>
      </c>
      <c r="O285" t="str">
        <v>Car Chamois &amp; White Wine Gift</v>
      </c>
      <c r="P285" t="str">
        <v>Car Essentials Gift Pack</v>
      </c>
      <c r="Q285" t="str">
        <v>Caring For You Rest Time Gift Box</v>
      </c>
      <c r="R285" t="str">
        <v>Celebrate Shiraz Gift Box</v>
      </c>
      <c r="S285" t="str">
        <v>Chill Out Lager Hamper</v>
      </c>
      <c r="T285" t="str">
        <v>Chill Out Pale Ale Hamper</v>
      </c>
      <c r="U285" t="str">
        <v>Chivas Whisky &amp; Nuts Hamper</v>
      </c>
      <c r="V285" t="str">
        <v>Clay Date - Clay Sculpting Set For Two</v>
      </c>
      <c r="W285" t="str">
        <v>Connoisseur's Wine Collection Hamper</v>
      </c>
      <c r="X285" t="str">
        <v>Cuddle Up At Home</v>
      </c>
      <c r="Y285" t="str">
        <v>Dom Perignon Champagne Gift Hamper</v>
      </c>
      <c r="Z285" t="str">
        <v>Double Wine Canvas Shopper</v>
      </c>
      <c r="AA285" t="str">
        <v>Elegance Dom Perignon Gift Hamper</v>
      </c>
      <c r="AB285" t="str">
        <v>Elegant Shiraz Housewarming Gift Box</v>
      </c>
      <c r="AC285" t="str">
        <v>Entertain With Veuve Crate</v>
      </c>
      <c r="AD285" t="str">
        <v>For Her Essentials Hamper</v>
      </c>
      <c r="AE285" t="str">
        <v>Garden &amp; Pamper Hamper</v>
      </c>
      <c r="AF285" t="str">
        <v>Glenlivet 12 Premium Whisky Hamper</v>
      </c>
      <c r="AG285" t="str">
        <v>Glenmorangie Whisky Tasting Hamper</v>
      </c>
      <c r="AH285" t="str">
        <v>Golf &amp; Chill Pack Gift</v>
      </c>
      <c r="AI285" t="str">
        <v>Gourmet Cheeseboard Hamper</v>
      </c>
      <c r="AJ285" t="str">
        <v>Gourmet Red Wine Hamper</v>
      </c>
      <c r="AK285" t="str">
        <v>Gourmet Sauv Blanc Hamper</v>
      </c>
      <c r="AL285" t="str">
        <v>Gourmet Settlement Gift</v>
      </c>
      <c r="AM285" t="str">
        <v>Gourmet Sparkling Hamper</v>
      </c>
      <c r="AN285" t="str">
        <v>Gourmet White Wine Hamper</v>
      </c>
      <c r="AO285" t="str">
        <v>Heaps Normal for Heaps Cool Gents Gift</v>
      </c>
      <c r="AP285" t="str">
        <v>Her Comfort Care Gift</v>
      </c>
      <c r="AQ285" t="str">
        <v>Home Celebration Hamper</v>
      </c>
      <c r="AR285" t="str">
        <v>Hoppy Days Pale Ale, Snack &amp; Speaker Gift Hamper</v>
      </c>
      <c r="AS285" t="str">
        <v>Hoppy Easter Chocolate Gift Box</v>
      </c>
      <c r="AT285" t="str">
        <v>Hoppy Easter Sparkling Gift Basket</v>
      </c>
      <c r="AU285" t="str">
        <v>Johnnie Walker Whisky Hamper</v>
      </c>
      <c r="AV285" t="str">
        <v>Limoncello Picnic Party Cooler</v>
      </c>
      <c r="AW285" t="str">
        <v>Love You Beary Much Hamper</v>
      </c>
      <c r="AX285" t="str">
        <v>Luxurious Picnic Gift Hamper</v>
      </c>
      <c r="AY285" t="str">
        <v>Luxury Car &amp; St Hugo Shiraz Hamper</v>
      </c>
      <c r="AZ285" t="str">
        <v>Luxury Gift Hamper For Her</v>
      </c>
      <c r="BA285" t="str">
        <v>Luxury Gift Hamper For Him</v>
      </c>
      <c r="BB285" t="str">
        <v>Luxury Homebody Relaxation Gift Hamper</v>
      </c>
      <c r="BC285" t="str">
        <v>Luxury Moet Hamper</v>
      </c>
      <c r="BD285" t="str">
        <v>Made To Share Basket</v>
      </c>
      <c r="BE285" t="str">
        <v>Makers Mark Whisky Hamper</v>
      </c>
      <c r="BF285" t="str">
        <v>Market Munchies Canvas Bag</v>
      </c>
      <c r="BG285" t="str">
        <v>Mini Home Chef Gift Set</v>
      </c>
      <c r="BH285" t="str">
        <v>Mini Snack Gift Box</v>
      </c>
      <c r="BI285" t="str">
        <v>Moet Gift Hamper</v>
      </c>
      <c r="BJ285" t="str">
        <v>Moon Dog Brews for Him Hamper</v>
      </c>
      <c r="BK285" t="str">
        <v>Mum's Margs &amp; Me Time Gift Basket</v>
      </c>
      <c r="BL285" t="str">
        <v>Mum's Market Munchies Tote Gift</v>
      </c>
      <c r="BM285" t="str">
        <v>Mum's Red Wine &amp; Robe Hamper</v>
      </c>
      <c r="BN285" t="str">
        <v>Mum's Sip &amp; Snack Hamper</v>
      </c>
      <c r="BO285" t="str">
        <v>Mum's Sparkling &amp; Treats Hamper</v>
      </c>
      <c r="BP285" t="str">
        <v>Mum's Sweet Treat Hamper</v>
      </c>
      <c r="BQ285" t="str">
        <v>Opulent Tea Lovers Gift Set</v>
      </c>
      <c r="BR285" t="str">
        <v>Perk Me Up Coffee Hamper</v>
      </c>
      <c r="BS285" t="str">
        <v>Prosecco Celebration Hamper</v>
      </c>
      <c r="BT285" t="str">
        <v>Red &amp; White Wine Gift Box</v>
      </c>
      <c r="BU285" t="str">
        <v>Red Welcome Home Hamper</v>
      </c>
      <c r="BV285" t="str">
        <v>Red Wine &amp; Game Night In Hamper</v>
      </c>
      <c r="BW285" t="str">
        <v>Reset Mini Moment Gift Box</v>
      </c>
      <c r="BX285" t="str">
        <v>Rest &amp; Reset Wellness Gift Hamper</v>
      </c>
      <c r="BY285" t="str">
        <v>Retire In Style Hamper</v>
      </c>
      <c r="BZ285" t="str">
        <v>Robby's Entertainer Gift Pack</v>
      </c>
      <c r="CA285" t="str">
        <v>Robs Arvo BBQ Kit</v>
      </c>
      <c r="CB285" t="str">
        <v>Rob's Red Wine Tasting Hamper</v>
      </c>
      <c r="CC285" t="str">
        <v>Self Care For You Gift Box</v>
      </c>
      <c r="CD285" t="str">
        <v>Self Care Gift Hamper</v>
      </c>
      <c r="CE285" t="str">
        <v>Sip &amp; Snack Gift Hamper</v>
      </c>
      <c r="CF285" t="str">
        <v>Sparkling Celebration Car Gift Hamper</v>
      </c>
      <c r="CG285" t="str">
        <v>Summer Lovin' Shopper Bag</v>
      </c>
      <c r="CH285" t="str">
        <v>Sweet Chocolate Easter Hamper</v>
      </c>
      <c r="CI285" t="str">
        <v>Sweet Chocolate Hamper</v>
      </c>
      <c r="CJ285" t="str">
        <v>Sweet Easter Sharing Gift Hamper</v>
      </c>
      <c r="CK285" t="str">
        <v>Sweet Treats Gift Hamper</v>
      </c>
      <c r="CL285" t="str">
        <v>Take Care Gift Hamper</v>
      </c>
      <c r="CM285" t="str">
        <v>Tea &amp; Comfort Hamper</v>
      </c>
      <c r="CN285" t="str">
        <v>The Aberlour 'U R' Special Hamper</v>
      </c>
      <c r="CO285" t="str">
        <v>The Artisan Picnic Hamper</v>
      </c>
      <c r="CP285" t="str">
        <v>The BBQ Lover's Gift Box</v>
      </c>
      <c r="CQ285" t="str">
        <v>The Bondi Soap Indulgence 'Delight Me' Gift Box</v>
      </c>
      <c r="CR285" t="str">
        <v>The Coffee &amp; Crunch Bundle Hamper</v>
      </c>
      <c r="CS285" t="str">
        <v>The Coffee Lover's Gift</v>
      </c>
      <c r="CT285" t="str">
        <v>The Entertainer Crate</v>
      </c>
      <c r="CU285" t="str">
        <v>The Gents' Retreat Hamper</v>
      </c>
      <c r="CV285" t="str">
        <v>Thinking Of You Mini Moments Gift</v>
      </c>
      <c r="CW285" t="str">
        <v>Top Shelf Veuve &amp; Aberlour Whisky Gift</v>
      </c>
      <c r="CX285" t="str">
        <v>Ultimate Car Gift Pack With Meguiar's</v>
      </c>
      <c r="CY285" t="str">
        <v>Ultimate Party Pack</v>
      </c>
      <c r="CZ285" t="str">
        <v>Very Veuve Gift Hamper</v>
      </c>
      <c r="DA285" t="str">
        <v>Vitale Australian Botanicals House Essentials</v>
      </c>
      <c r="DB285" t="str">
        <v>Vitale Wellness Pamper Hamper</v>
      </c>
      <c r="DC285" t="str">
        <v>Vitality Pamper Hamper</v>
      </c>
      <c r="DD285" t="str">
        <v>Welcome Home Cheeseboard &amp; Olive Oil</v>
      </c>
      <c r="DE285" t="str">
        <v>Welcome Home Cheeseboard &amp; Red Wine</v>
      </c>
      <c r="DF285" t="str">
        <v>Wine &amp; Antipasto Hamper</v>
      </c>
      <c r="DG285" t="str">
        <v>Wine &amp; Chocolate Collection</v>
      </c>
      <c r="DH285" t="str">
        <v>With Love Sparkling Hamper</v>
      </c>
      <c r="DI285" t="str">
        <v>Yes Way Rose Hamper</v>
      </c>
      <c r="DJ285" t="str">
        <v>You're Amazing Mini Moments Gift</v>
      </c>
      <c r="DK285" t="str">
        <v>Zonzo Roro Apertivo Spritz &amp; Snack Set Gift</v>
      </c>
      <c r="DL285" t="str">
        <v>Zonzo Vodka Celebration Hamper</v>
      </c>
      <c r="DM285" t="str">
        <v>Custom Hamper</v>
      </c>
    </row>
    <row r="286" spans="1:117" x14ac:dyDescent="0.25">
      <c r="A286" s="62" t="str" cm="1">
        <f t="array" ref="A286:DM286">TRANSPOSE(_xlfn._xlws.FILTER('Hamper Listing'!$A$2:$A$160,ISNUMBER(SEARCH('Bulk Order Form'!K299,'Hamper Listing'!$A$2:$A$160)),"No Results"))</f>
        <v>A Chandon Gift Hamper</v>
      </c>
      <c r="B286" t="str">
        <v>All Chill, No Booze Beer Hamper</v>
      </c>
      <c r="C286" t="str">
        <v>Backyard Barby Essentials Crate</v>
      </c>
      <c r="D286" t="str">
        <v>Beer &amp; Wine Picnic Cooler Bag</v>
      </c>
      <c r="E286" t="str">
        <v>Bite Bundle Gourmet Snacks Hamper</v>
      </c>
      <c r="F286" t="str">
        <v>Bite Bundle Pasta Night Hamper</v>
      </c>
      <c r="G286" t="str">
        <v>Bite Bundle Snack Indulgence Hamper</v>
      </c>
      <c r="H286" t="str">
        <v>Bondi Essentials Gift Hamper</v>
      </c>
      <c r="I286" t="str">
        <v>Botanica Pamper Hamper</v>
      </c>
      <c r="J286" t="str">
        <v>Botanica Rose Chandon Gift</v>
      </c>
      <c r="K286" t="str">
        <v>Box Of Treats Easter Hamper</v>
      </c>
      <c r="L286" t="str">
        <v>Box Of Treats Hamper</v>
      </c>
      <c r="M286" t="str">
        <v>Car &amp; Wine Lovers Gift Hamper</v>
      </c>
      <c r="N286" t="str">
        <v>Car Chamois &amp; Red Wine Gift</v>
      </c>
      <c r="O286" t="str">
        <v>Car Chamois &amp; White Wine Gift</v>
      </c>
      <c r="P286" t="str">
        <v>Car Essentials Gift Pack</v>
      </c>
      <c r="Q286" t="str">
        <v>Caring For You Rest Time Gift Box</v>
      </c>
      <c r="R286" t="str">
        <v>Celebrate Shiraz Gift Box</v>
      </c>
      <c r="S286" t="str">
        <v>Chill Out Lager Hamper</v>
      </c>
      <c r="T286" t="str">
        <v>Chill Out Pale Ale Hamper</v>
      </c>
      <c r="U286" t="str">
        <v>Chivas Whisky &amp; Nuts Hamper</v>
      </c>
      <c r="V286" t="str">
        <v>Clay Date - Clay Sculpting Set For Two</v>
      </c>
      <c r="W286" t="str">
        <v>Connoisseur's Wine Collection Hamper</v>
      </c>
      <c r="X286" t="str">
        <v>Cuddle Up At Home</v>
      </c>
      <c r="Y286" t="str">
        <v>Dom Perignon Champagne Gift Hamper</v>
      </c>
      <c r="Z286" t="str">
        <v>Double Wine Canvas Shopper</v>
      </c>
      <c r="AA286" t="str">
        <v>Elegance Dom Perignon Gift Hamper</v>
      </c>
      <c r="AB286" t="str">
        <v>Elegant Shiraz Housewarming Gift Box</v>
      </c>
      <c r="AC286" t="str">
        <v>Entertain With Veuve Crate</v>
      </c>
      <c r="AD286" t="str">
        <v>For Her Essentials Hamper</v>
      </c>
      <c r="AE286" t="str">
        <v>Garden &amp; Pamper Hamper</v>
      </c>
      <c r="AF286" t="str">
        <v>Glenlivet 12 Premium Whisky Hamper</v>
      </c>
      <c r="AG286" t="str">
        <v>Glenmorangie Whisky Tasting Hamper</v>
      </c>
      <c r="AH286" t="str">
        <v>Golf &amp; Chill Pack Gift</v>
      </c>
      <c r="AI286" t="str">
        <v>Gourmet Cheeseboard Hamper</v>
      </c>
      <c r="AJ286" t="str">
        <v>Gourmet Red Wine Hamper</v>
      </c>
      <c r="AK286" t="str">
        <v>Gourmet Sauv Blanc Hamper</v>
      </c>
      <c r="AL286" t="str">
        <v>Gourmet Settlement Gift</v>
      </c>
      <c r="AM286" t="str">
        <v>Gourmet Sparkling Hamper</v>
      </c>
      <c r="AN286" t="str">
        <v>Gourmet White Wine Hamper</v>
      </c>
      <c r="AO286" t="str">
        <v>Heaps Normal for Heaps Cool Gents Gift</v>
      </c>
      <c r="AP286" t="str">
        <v>Her Comfort Care Gift</v>
      </c>
      <c r="AQ286" t="str">
        <v>Home Celebration Hamper</v>
      </c>
      <c r="AR286" t="str">
        <v>Hoppy Days Pale Ale, Snack &amp; Speaker Gift Hamper</v>
      </c>
      <c r="AS286" t="str">
        <v>Hoppy Easter Chocolate Gift Box</v>
      </c>
      <c r="AT286" t="str">
        <v>Hoppy Easter Sparkling Gift Basket</v>
      </c>
      <c r="AU286" t="str">
        <v>Johnnie Walker Whisky Hamper</v>
      </c>
      <c r="AV286" t="str">
        <v>Limoncello Picnic Party Cooler</v>
      </c>
      <c r="AW286" t="str">
        <v>Love You Beary Much Hamper</v>
      </c>
      <c r="AX286" t="str">
        <v>Luxurious Picnic Gift Hamper</v>
      </c>
      <c r="AY286" t="str">
        <v>Luxury Car &amp; St Hugo Shiraz Hamper</v>
      </c>
      <c r="AZ286" t="str">
        <v>Luxury Gift Hamper For Her</v>
      </c>
      <c r="BA286" t="str">
        <v>Luxury Gift Hamper For Him</v>
      </c>
      <c r="BB286" t="str">
        <v>Luxury Homebody Relaxation Gift Hamper</v>
      </c>
      <c r="BC286" t="str">
        <v>Luxury Moet Hamper</v>
      </c>
      <c r="BD286" t="str">
        <v>Made To Share Basket</v>
      </c>
      <c r="BE286" t="str">
        <v>Makers Mark Whisky Hamper</v>
      </c>
      <c r="BF286" t="str">
        <v>Market Munchies Canvas Bag</v>
      </c>
      <c r="BG286" t="str">
        <v>Mini Home Chef Gift Set</v>
      </c>
      <c r="BH286" t="str">
        <v>Mini Snack Gift Box</v>
      </c>
      <c r="BI286" t="str">
        <v>Moet Gift Hamper</v>
      </c>
      <c r="BJ286" t="str">
        <v>Moon Dog Brews for Him Hamper</v>
      </c>
      <c r="BK286" t="str">
        <v>Mum's Margs &amp; Me Time Gift Basket</v>
      </c>
      <c r="BL286" t="str">
        <v>Mum's Market Munchies Tote Gift</v>
      </c>
      <c r="BM286" t="str">
        <v>Mum's Red Wine &amp; Robe Hamper</v>
      </c>
      <c r="BN286" t="str">
        <v>Mum's Sip &amp; Snack Hamper</v>
      </c>
      <c r="BO286" t="str">
        <v>Mum's Sparkling &amp; Treats Hamper</v>
      </c>
      <c r="BP286" t="str">
        <v>Mum's Sweet Treat Hamper</v>
      </c>
      <c r="BQ286" t="str">
        <v>Opulent Tea Lovers Gift Set</v>
      </c>
      <c r="BR286" t="str">
        <v>Perk Me Up Coffee Hamper</v>
      </c>
      <c r="BS286" t="str">
        <v>Prosecco Celebration Hamper</v>
      </c>
      <c r="BT286" t="str">
        <v>Red &amp; White Wine Gift Box</v>
      </c>
      <c r="BU286" t="str">
        <v>Red Welcome Home Hamper</v>
      </c>
      <c r="BV286" t="str">
        <v>Red Wine &amp; Game Night In Hamper</v>
      </c>
      <c r="BW286" t="str">
        <v>Reset Mini Moment Gift Box</v>
      </c>
      <c r="BX286" t="str">
        <v>Rest &amp; Reset Wellness Gift Hamper</v>
      </c>
      <c r="BY286" t="str">
        <v>Retire In Style Hamper</v>
      </c>
      <c r="BZ286" t="str">
        <v>Robby's Entertainer Gift Pack</v>
      </c>
      <c r="CA286" t="str">
        <v>Robs Arvo BBQ Kit</v>
      </c>
      <c r="CB286" t="str">
        <v>Rob's Red Wine Tasting Hamper</v>
      </c>
      <c r="CC286" t="str">
        <v>Self Care For You Gift Box</v>
      </c>
      <c r="CD286" t="str">
        <v>Self Care Gift Hamper</v>
      </c>
      <c r="CE286" t="str">
        <v>Sip &amp; Snack Gift Hamper</v>
      </c>
      <c r="CF286" t="str">
        <v>Sparkling Celebration Car Gift Hamper</v>
      </c>
      <c r="CG286" t="str">
        <v>Summer Lovin' Shopper Bag</v>
      </c>
      <c r="CH286" t="str">
        <v>Sweet Chocolate Easter Hamper</v>
      </c>
      <c r="CI286" t="str">
        <v>Sweet Chocolate Hamper</v>
      </c>
      <c r="CJ286" t="str">
        <v>Sweet Easter Sharing Gift Hamper</v>
      </c>
      <c r="CK286" t="str">
        <v>Sweet Treats Gift Hamper</v>
      </c>
      <c r="CL286" t="str">
        <v>Take Care Gift Hamper</v>
      </c>
      <c r="CM286" t="str">
        <v>Tea &amp; Comfort Hamper</v>
      </c>
      <c r="CN286" t="str">
        <v>The Aberlour 'U R' Special Hamper</v>
      </c>
      <c r="CO286" t="str">
        <v>The Artisan Picnic Hamper</v>
      </c>
      <c r="CP286" t="str">
        <v>The BBQ Lover's Gift Box</v>
      </c>
      <c r="CQ286" t="str">
        <v>The Bondi Soap Indulgence 'Delight Me' Gift Box</v>
      </c>
      <c r="CR286" t="str">
        <v>The Coffee &amp; Crunch Bundle Hamper</v>
      </c>
      <c r="CS286" t="str">
        <v>The Coffee Lover's Gift</v>
      </c>
      <c r="CT286" t="str">
        <v>The Entertainer Crate</v>
      </c>
      <c r="CU286" t="str">
        <v>The Gents' Retreat Hamper</v>
      </c>
      <c r="CV286" t="str">
        <v>Thinking Of You Mini Moments Gift</v>
      </c>
      <c r="CW286" t="str">
        <v>Top Shelf Veuve &amp; Aberlour Whisky Gift</v>
      </c>
      <c r="CX286" t="str">
        <v>Ultimate Car Gift Pack With Meguiar's</v>
      </c>
      <c r="CY286" t="str">
        <v>Ultimate Party Pack</v>
      </c>
      <c r="CZ286" t="str">
        <v>Very Veuve Gift Hamper</v>
      </c>
      <c r="DA286" t="str">
        <v>Vitale Australian Botanicals House Essentials</v>
      </c>
      <c r="DB286" t="str">
        <v>Vitale Wellness Pamper Hamper</v>
      </c>
      <c r="DC286" t="str">
        <v>Vitality Pamper Hamper</v>
      </c>
      <c r="DD286" t="str">
        <v>Welcome Home Cheeseboard &amp; Olive Oil</v>
      </c>
      <c r="DE286" t="str">
        <v>Welcome Home Cheeseboard &amp; Red Wine</v>
      </c>
      <c r="DF286" t="str">
        <v>Wine &amp; Antipasto Hamper</v>
      </c>
      <c r="DG286" t="str">
        <v>Wine &amp; Chocolate Collection</v>
      </c>
      <c r="DH286" t="str">
        <v>With Love Sparkling Hamper</v>
      </c>
      <c r="DI286" t="str">
        <v>Yes Way Rose Hamper</v>
      </c>
      <c r="DJ286" t="str">
        <v>You're Amazing Mini Moments Gift</v>
      </c>
      <c r="DK286" t="str">
        <v>Zonzo Roro Apertivo Spritz &amp; Snack Set Gift</v>
      </c>
      <c r="DL286" t="str">
        <v>Zonzo Vodka Celebration Hamper</v>
      </c>
      <c r="DM286" t="str">
        <v>Custom Hamper</v>
      </c>
    </row>
    <row r="287" spans="1:117" x14ac:dyDescent="0.25">
      <c r="A287" s="62" t="str" cm="1">
        <f t="array" ref="A287:DM287">TRANSPOSE(_xlfn._xlws.FILTER('Hamper Listing'!$A$2:$A$160,ISNUMBER(SEARCH('Bulk Order Form'!K300,'Hamper Listing'!$A$2:$A$160)),"No Results"))</f>
        <v>A Chandon Gift Hamper</v>
      </c>
      <c r="B287" t="str">
        <v>All Chill, No Booze Beer Hamper</v>
      </c>
      <c r="C287" t="str">
        <v>Backyard Barby Essentials Crate</v>
      </c>
      <c r="D287" t="str">
        <v>Beer &amp; Wine Picnic Cooler Bag</v>
      </c>
      <c r="E287" t="str">
        <v>Bite Bundle Gourmet Snacks Hamper</v>
      </c>
      <c r="F287" t="str">
        <v>Bite Bundle Pasta Night Hamper</v>
      </c>
      <c r="G287" t="str">
        <v>Bite Bundle Snack Indulgence Hamper</v>
      </c>
      <c r="H287" t="str">
        <v>Bondi Essentials Gift Hamper</v>
      </c>
      <c r="I287" t="str">
        <v>Botanica Pamper Hamper</v>
      </c>
      <c r="J287" t="str">
        <v>Botanica Rose Chandon Gift</v>
      </c>
      <c r="K287" t="str">
        <v>Box Of Treats Easter Hamper</v>
      </c>
      <c r="L287" t="str">
        <v>Box Of Treats Hamper</v>
      </c>
      <c r="M287" t="str">
        <v>Car &amp; Wine Lovers Gift Hamper</v>
      </c>
      <c r="N287" t="str">
        <v>Car Chamois &amp; Red Wine Gift</v>
      </c>
      <c r="O287" t="str">
        <v>Car Chamois &amp; White Wine Gift</v>
      </c>
      <c r="P287" t="str">
        <v>Car Essentials Gift Pack</v>
      </c>
      <c r="Q287" t="str">
        <v>Caring For You Rest Time Gift Box</v>
      </c>
      <c r="R287" t="str">
        <v>Celebrate Shiraz Gift Box</v>
      </c>
      <c r="S287" t="str">
        <v>Chill Out Lager Hamper</v>
      </c>
      <c r="T287" t="str">
        <v>Chill Out Pale Ale Hamper</v>
      </c>
      <c r="U287" t="str">
        <v>Chivas Whisky &amp; Nuts Hamper</v>
      </c>
      <c r="V287" t="str">
        <v>Clay Date - Clay Sculpting Set For Two</v>
      </c>
      <c r="W287" t="str">
        <v>Connoisseur's Wine Collection Hamper</v>
      </c>
      <c r="X287" t="str">
        <v>Cuddle Up At Home</v>
      </c>
      <c r="Y287" t="str">
        <v>Dom Perignon Champagne Gift Hamper</v>
      </c>
      <c r="Z287" t="str">
        <v>Double Wine Canvas Shopper</v>
      </c>
      <c r="AA287" t="str">
        <v>Elegance Dom Perignon Gift Hamper</v>
      </c>
      <c r="AB287" t="str">
        <v>Elegant Shiraz Housewarming Gift Box</v>
      </c>
      <c r="AC287" t="str">
        <v>Entertain With Veuve Crate</v>
      </c>
      <c r="AD287" t="str">
        <v>For Her Essentials Hamper</v>
      </c>
      <c r="AE287" t="str">
        <v>Garden &amp; Pamper Hamper</v>
      </c>
      <c r="AF287" t="str">
        <v>Glenlivet 12 Premium Whisky Hamper</v>
      </c>
      <c r="AG287" t="str">
        <v>Glenmorangie Whisky Tasting Hamper</v>
      </c>
      <c r="AH287" t="str">
        <v>Golf &amp; Chill Pack Gift</v>
      </c>
      <c r="AI287" t="str">
        <v>Gourmet Cheeseboard Hamper</v>
      </c>
      <c r="AJ287" t="str">
        <v>Gourmet Red Wine Hamper</v>
      </c>
      <c r="AK287" t="str">
        <v>Gourmet Sauv Blanc Hamper</v>
      </c>
      <c r="AL287" t="str">
        <v>Gourmet Settlement Gift</v>
      </c>
      <c r="AM287" t="str">
        <v>Gourmet Sparkling Hamper</v>
      </c>
      <c r="AN287" t="str">
        <v>Gourmet White Wine Hamper</v>
      </c>
      <c r="AO287" t="str">
        <v>Heaps Normal for Heaps Cool Gents Gift</v>
      </c>
      <c r="AP287" t="str">
        <v>Her Comfort Care Gift</v>
      </c>
      <c r="AQ287" t="str">
        <v>Home Celebration Hamper</v>
      </c>
      <c r="AR287" t="str">
        <v>Hoppy Days Pale Ale, Snack &amp; Speaker Gift Hamper</v>
      </c>
      <c r="AS287" t="str">
        <v>Hoppy Easter Chocolate Gift Box</v>
      </c>
      <c r="AT287" t="str">
        <v>Hoppy Easter Sparkling Gift Basket</v>
      </c>
      <c r="AU287" t="str">
        <v>Johnnie Walker Whisky Hamper</v>
      </c>
      <c r="AV287" t="str">
        <v>Limoncello Picnic Party Cooler</v>
      </c>
      <c r="AW287" t="str">
        <v>Love You Beary Much Hamper</v>
      </c>
      <c r="AX287" t="str">
        <v>Luxurious Picnic Gift Hamper</v>
      </c>
      <c r="AY287" t="str">
        <v>Luxury Car &amp; St Hugo Shiraz Hamper</v>
      </c>
      <c r="AZ287" t="str">
        <v>Luxury Gift Hamper For Her</v>
      </c>
      <c r="BA287" t="str">
        <v>Luxury Gift Hamper For Him</v>
      </c>
      <c r="BB287" t="str">
        <v>Luxury Homebody Relaxation Gift Hamper</v>
      </c>
      <c r="BC287" t="str">
        <v>Luxury Moet Hamper</v>
      </c>
      <c r="BD287" t="str">
        <v>Made To Share Basket</v>
      </c>
      <c r="BE287" t="str">
        <v>Makers Mark Whisky Hamper</v>
      </c>
      <c r="BF287" t="str">
        <v>Market Munchies Canvas Bag</v>
      </c>
      <c r="BG287" t="str">
        <v>Mini Home Chef Gift Set</v>
      </c>
      <c r="BH287" t="str">
        <v>Mini Snack Gift Box</v>
      </c>
      <c r="BI287" t="str">
        <v>Moet Gift Hamper</v>
      </c>
      <c r="BJ287" t="str">
        <v>Moon Dog Brews for Him Hamper</v>
      </c>
      <c r="BK287" t="str">
        <v>Mum's Margs &amp; Me Time Gift Basket</v>
      </c>
      <c r="BL287" t="str">
        <v>Mum's Market Munchies Tote Gift</v>
      </c>
      <c r="BM287" t="str">
        <v>Mum's Red Wine &amp; Robe Hamper</v>
      </c>
      <c r="BN287" t="str">
        <v>Mum's Sip &amp; Snack Hamper</v>
      </c>
      <c r="BO287" t="str">
        <v>Mum's Sparkling &amp; Treats Hamper</v>
      </c>
      <c r="BP287" t="str">
        <v>Mum's Sweet Treat Hamper</v>
      </c>
      <c r="BQ287" t="str">
        <v>Opulent Tea Lovers Gift Set</v>
      </c>
      <c r="BR287" t="str">
        <v>Perk Me Up Coffee Hamper</v>
      </c>
      <c r="BS287" t="str">
        <v>Prosecco Celebration Hamper</v>
      </c>
      <c r="BT287" t="str">
        <v>Red &amp; White Wine Gift Box</v>
      </c>
      <c r="BU287" t="str">
        <v>Red Welcome Home Hamper</v>
      </c>
      <c r="BV287" t="str">
        <v>Red Wine &amp; Game Night In Hamper</v>
      </c>
      <c r="BW287" t="str">
        <v>Reset Mini Moment Gift Box</v>
      </c>
      <c r="BX287" t="str">
        <v>Rest &amp; Reset Wellness Gift Hamper</v>
      </c>
      <c r="BY287" t="str">
        <v>Retire In Style Hamper</v>
      </c>
      <c r="BZ287" t="str">
        <v>Robby's Entertainer Gift Pack</v>
      </c>
      <c r="CA287" t="str">
        <v>Robs Arvo BBQ Kit</v>
      </c>
      <c r="CB287" t="str">
        <v>Rob's Red Wine Tasting Hamper</v>
      </c>
      <c r="CC287" t="str">
        <v>Self Care For You Gift Box</v>
      </c>
      <c r="CD287" t="str">
        <v>Self Care Gift Hamper</v>
      </c>
      <c r="CE287" t="str">
        <v>Sip &amp; Snack Gift Hamper</v>
      </c>
      <c r="CF287" t="str">
        <v>Sparkling Celebration Car Gift Hamper</v>
      </c>
      <c r="CG287" t="str">
        <v>Summer Lovin' Shopper Bag</v>
      </c>
      <c r="CH287" t="str">
        <v>Sweet Chocolate Easter Hamper</v>
      </c>
      <c r="CI287" t="str">
        <v>Sweet Chocolate Hamper</v>
      </c>
      <c r="CJ287" t="str">
        <v>Sweet Easter Sharing Gift Hamper</v>
      </c>
      <c r="CK287" t="str">
        <v>Sweet Treats Gift Hamper</v>
      </c>
      <c r="CL287" t="str">
        <v>Take Care Gift Hamper</v>
      </c>
      <c r="CM287" t="str">
        <v>Tea &amp; Comfort Hamper</v>
      </c>
      <c r="CN287" t="str">
        <v>The Aberlour 'U R' Special Hamper</v>
      </c>
      <c r="CO287" t="str">
        <v>The Artisan Picnic Hamper</v>
      </c>
      <c r="CP287" t="str">
        <v>The BBQ Lover's Gift Box</v>
      </c>
      <c r="CQ287" t="str">
        <v>The Bondi Soap Indulgence 'Delight Me' Gift Box</v>
      </c>
      <c r="CR287" t="str">
        <v>The Coffee &amp; Crunch Bundle Hamper</v>
      </c>
      <c r="CS287" t="str">
        <v>The Coffee Lover's Gift</v>
      </c>
      <c r="CT287" t="str">
        <v>The Entertainer Crate</v>
      </c>
      <c r="CU287" t="str">
        <v>The Gents' Retreat Hamper</v>
      </c>
      <c r="CV287" t="str">
        <v>Thinking Of You Mini Moments Gift</v>
      </c>
      <c r="CW287" t="str">
        <v>Top Shelf Veuve &amp; Aberlour Whisky Gift</v>
      </c>
      <c r="CX287" t="str">
        <v>Ultimate Car Gift Pack With Meguiar's</v>
      </c>
      <c r="CY287" t="str">
        <v>Ultimate Party Pack</v>
      </c>
      <c r="CZ287" t="str">
        <v>Very Veuve Gift Hamper</v>
      </c>
      <c r="DA287" t="str">
        <v>Vitale Australian Botanicals House Essentials</v>
      </c>
      <c r="DB287" t="str">
        <v>Vitale Wellness Pamper Hamper</v>
      </c>
      <c r="DC287" t="str">
        <v>Vitality Pamper Hamper</v>
      </c>
      <c r="DD287" t="str">
        <v>Welcome Home Cheeseboard &amp; Olive Oil</v>
      </c>
      <c r="DE287" t="str">
        <v>Welcome Home Cheeseboard &amp; Red Wine</v>
      </c>
      <c r="DF287" t="str">
        <v>Wine &amp; Antipasto Hamper</v>
      </c>
      <c r="DG287" t="str">
        <v>Wine &amp; Chocolate Collection</v>
      </c>
      <c r="DH287" t="str">
        <v>With Love Sparkling Hamper</v>
      </c>
      <c r="DI287" t="str">
        <v>Yes Way Rose Hamper</v>
      </c>
      <c r="DJ287" t="str">
        <v>You're Amazing Mini Moments Gift</v>
      </c>
      <c r="DK287" t="str">
        <v>Zonzo Roro Apertivo Spritz &amp; Snack Set Gift</v>
      </c>
      <c r="DL287" t="str">
        <v>Zonzo Vodka Celebration Hamper</v>
      </c>
      <c r="DM287" t="str">
        <v>Custom Hamper</v>
      </c>
    </row>
    <row r="288" spans="1:117" x14ac:dyDescent="0.25">
      <c r="A288" s="62" t="str" cm="1">
        <f t="array" ref="A288:DM288">TRANSPOSE(_xlfn._xlws.FILTER('Hamper Listing'!$A$2:$A$160,ISNUMBER(SEARCH('Bulk Order Form'!K301,'Hamper Listing'!$A$2:$A$160)),"No Results"))</f>
        <v>A Chandon Gift Hamper</v>
      </c>
      <c r="B288" t="str">
        <v>All Chill, No Booze Beer Hamper</v>
      </c>
      <c r="C288" t="str">
        <v>Backyard Barby Essentials Crate</v>
      </c>
      <c r="D288" t="str">
        <v>Beer &amp; Wine Picnic Cooler Bag</v>
      </c>
      <c r="E288" t="str">
        <v>Bite Bundle Gourmet Snacks Hamper</v>
      </c>
      <c r="F288" t="str">
        <v>Bite Bundle Pasta Night Hamper</v>
      </c>
      <c r="G288" t="str">
        <v>Bite Bundle Snack Indulgence Hamper</v>
      </c>
      <c r="H288" t="str">
        <v>Bondi Essentials Gift Hamper</v>
      </c>
      <c r="I288" t="str">
        <v>Botanica Pamper Hamper</v>
      </c>
      <c r="J288" t="str">
        <v>Botanica Rose Chandon Gift</v>
      </c>
      <c r="K288" t="str">
        <v>Box Of Treats Easter Hamper</v>
      </c>
      <c r="L288" t="str">
        <v>Box Of Treats Hamper</v>
      </c>
      <c r="M288" t="str">
        <v>Car &amp; Wine Lovers Gift Hamper</v>
      </c>
      <c r="N288" t="str">
        <v>Car Chamois &amp; Red Wine Gift</v>
      </c>
      <c r="O288" t="str">
        <v>Car Chamois &amp; White Wine Gift</v>
      </c>
      <c r="P288" t="str">
        <v>Car Essentials Gift Pack</v>
      </c>
      <c r="Q288" t="str">
        <v>Caring For You Rest Time Gift Box</v>
      </c>
      <c r="R288" t="str">
        <v>Celebrate Shiraz Gift Box</v>
      </c>
      <c r="S288" t="str">
        <v>Chill Out Lager Hamper</v>
      </c>
      <c r="T288" t="str">
        <v>Chill Out Pale Ale Hamper</v>
      </c>
      <c r="U288" t="str">
        <v>Chivas Whisky &amp; Nuts Hamper</v>
      </c>
      <c r="V288" t="str">
        <v>Clay Date - Clay Sculpting Set For Two</v>
      </c>
      <c r="W288" t="str">
        <v>Connoisseur's Wine Collection Hamper</v>
      </c>
      <c r="X288" t="str">
        <v>Cuddle Up At Home</v>
      </c>
      <c r="Y288" t="str">
        <v>Dom Perignon Champagne Gift Hamper</v>
      </c>
      <c r="Z288" t="str">
        <v>Double Wine Canvas Shopper</v>
      </c>
      <c r="AA288" t="str">
        <v>Elegance Dom Perignon Gift Hamper</v>
      </c>
      <c r="AB288" t="str">
        <v>Elegant Shiraz Housewarming Gift Box</v>
      </c>
      <c r="AC288" t="str">
        <v>Entertain With Veuve Crate</v>
      </c>
      <c r="AD288" t="str">
        <v>For Her Essentials Hamper</v>
      </c>
      <c r="AE288" t="str">
        <v>Garden &amp; Pamper Hamper</v>
      </c>
      <c r="AF288" t="str">
        <v>Glenlivet 12 Premium Whisky Hamper</v>
      </c>
      <c r="AG288" t="str">
        <v>Glenmorangie Whisky Tasting Hamper</v>
      </c>
      <c r="AH288" t="str">
        <v>Golf &amp; Chill Pack Gift</v>
      </c>
      <c r="AI288" t="str">
        <v>Gourmet Cheeseboard Hamper</v>
      </c>
      <c r="AJ288" t="str">
        <v>Gourmet Red Wine Hamper</v>
      </c>
      <c r="AK288" t="str">
        <v>Gourmet Sauv Blanc Hamper</v>
      </c>
      <c r="AL288" t="str">
        <v>Gourmet Settlement Gift</v>
      </c>
      <c r="AM288" t="str">
        <v>Gourmet Sparkling Hamper</v>
      </c>
      <c r="AN288" t="str">
        <v>Gourmet White Wine Hamper</v>
      </c>
      <c r="AO288" t="str">
        <v>Heaps Normal for Heaps Cool Gents Gift</v>
      </c>
      <c r="AP288" t="str">
        <v>Her Comfort Care Gift</v>
      </c>
      <c r="AQ288" t="str">
        <v>Home Celebration Hamper</v>
      </c>
      <c r="AR288" t="str">
        <v>Hoppy Days Pale Ale, Snack &amp; Speaker Gift Hamper</v>
      </c>
      <c r="AS288" t="str">
        <v>Hoppy Easter Chocolate Gift Box</v>
      </c>
      <c r="AT288" t="str">
        <v>Hoppy Easter Sparkling Gift Basket</v>
      </c>
      <c r="AU288" t="str">
        <v>Johnnie Walker Whisky Hamper</v>
      </c>
      <c r="AV288" t="str">
        <v>Limoncello Picnic Party Cooler</v>
      </c>
      <c r="AW288" t="str">
        <v>Love You Beary Much Hamper</v>
      </c>
      <c r="AX288" t="str">
        <v>Luxurious Picnic Gift Hamper</v>
      </c>
      <c r="AY288" t="str">
        <v>Luxury Car &amp; St Hugo Shiraz Hamper</v>
      </c>
      <c r="AZ288" t="str">
        <v>Luxury Gift Hamper For Her</v>
      </c>
      <c r="BA288" t="str">
        <v>Luxury Gift Hamper For Him</v>
      </c>
      <c r="BB288" t="str">
        <v>Luxury Homebody Relaxation Gift Hamper</v>
      </c>
      <c r="BC288" t="str">
        <v>Luxury Moet Hamper</v>
      </c>
      <c r="BD288" t="str">
        <v>Made To Share Basket</v>
      </c>
      <c r="BE288" t="str">
        <v>Makers Mark Whisky Hamper</v>
      </c>
      <c r="BF288" t="str">
        <v>Market Munchies Canvas Bag</v>
      </c>
      <c r="BG288" t="str">
        <v>Mini Home Chef Gift Set</v>
      </c>
      <c r="BH288" t="str">
        <v>Mini Snack Gift Box</v>
      </c>
      <c r="BI288" t="str">
        <v>Moet Gift Hamper</v>
      </c>
      <c r="BJ288" t="str">
        <v>Moon Dog Brews for Him Hamper</v>
      </c>
      <c r="BK288" t="str">
        <v>Mum's Margs &amp; Me Time Gift Basket</v>
      </c>
      <c r="BL288" t="str">
        <v>Mum's Market Munchies Tote Gift</v>
      </c>
      <c r="BM288" t="str">
        <v>Mum's Red Wine &amp; Robe Hamper</v>
      </c>
      <c r="BN288" t="str">
        <v>Mum's Sip &amp; Snack Hamper</v>
      </c>
      <c r="BO288" t="str">
        <v>Mum's Sparkling &amp; Treats Hamper</v>
      </c>
      <c r="BP288" t="str">
        <v>Mum's Sweet Treat Hamper</v>
      </c>
      <c r="BQ288" t="str">
        <v>Opulent Tea Lovers Gift Set</v>
      </c>
      <c r="BR288" t="str">
        <v>Perk Me Up Coffee Hamper</v>
      </c>
      <c r="BS288" t="str">
        <v>Prosecco Celebration Hamper</v>
      </c>
      <c r="BT288" t="str">
        <v>Red &amp; White Wine Gift Box</v>
      </c>
      <c r="BU288" t="str">
        <v>Red Welcome Home Hamper</v>
      </c>
      <c r="BV288" t="str">
        <v>Red Wine &amp; Game Night In Hamper</v>
      </c>
      <c r="BW288" t="str">
        <v>Reset Mini Moment Gift Box</v>
      </c>
      <c r="BX288" t="str">
        <v>Rest &amp; Reset Wellness Gift Hamper</v>
      </c>
      <c r="BY288" t="str">
        <v>Retire In Style Hamper</v>
      </c>
      <c r="BZ288" t="str">
        <v>Robby's Entertainer Gift Pack</v>
      </c>
      <c r="CA288" t="str">
        <v>Robs Arvo BBQ Kit</v>
      </c>
      <c r="CB288" t="str">
        <v>Rob's Red Wine Tasting Hamper</v>
      </c>
      <c r="CC288" t="str">
        <v>Self Care For You Gift Box</v>
      </c>
      <c r="CD288" t="str">
        <v>Self Care Gift Hamper</v>
      </c>
      <c r="CE288" t="str">
        <v>Sip &amp; Snack Gift Hamper</v>
      </c>
      <c r="CF288" t="str">
        <v>Sparkling Celebration Car Gift Hamper</v>
      </c>
      <c r="CG288" t="str">
        <v>Summer Lovin' Shopper Bag</v>
      </c>
      <c r="CH288" t="str">
        <v>Sweet Chocolate Easter Hamper</v>
      </c>
      <c r="CI288" t="str">
        <v>Sweet Chocolate Hamper</v>
      </c>
      <c r="CJ288" t="str">
        <v>Sweet Easter Sharing Gift Hamper</v>
      </c>
      <c r="CK288" t="str">
        <v>Sweet Treats Gift Hamper</v>
      </c>
      <c r="CL288" t="str">
        <v>Take Care Gift Hamper</v>
      </c>
      <c r="CM288" t="str">
        <v>Tea &amp; Comfort Hamper</v>
      </c>
      <c r="CN288" t="str">
        <v>The Aberlour 'U R' Special Hamper</v>
      </c>
      <c r="CO288" t="str">
        <v>The Artisan Picnic Hamper</v>
      </c>
      <c r="CP288" t="str">
        <v>The BBQ Lover's Gift Box</v>
      </c>
      <c r="CQ288" t="str">
        <v>The Bondi Soap Indulgence 'Delight Me' Gift Box</v>
      </c>
      <c r="CR288" t="str">
        <v>The Coffee &amp; Crunch Bundle Hamper</v>
      </c>
      <c r="CS288" t="str">
        <v>The Coffee Lover's Gift</v>
      </c>
      <c r="CT288" t="str">
        <v>The Entertainer Crate</v>
      </c>
      <c r="CU288" t="str">
        <v>The Gents' Retreat Hamper</v>
      </c>
      <c r="CV288" t="str">
        <v>Thinking Of You Mini Moments Gift</v>
      </c>
      <c r="CW288" t="str">
        <v>Top Shelf Veuve &amp; Aberlour Whisky Gift</v>
      </c>
      <c r="CX288" t="str">
        <v>Ultimate Car Gift Pack With Meguiar's</v>
      </c>
      <c r="CY288" t="str">
        <v>Ultimate Party Pack</v>
      </c>
      <c r="CZ288" t="str">
        <v>Very Veuve Gift Hamper</v>
      </c>
      <c r="DA288" t="str">
        <v>Vitale Australian Botanicals House Essentials</v>
      </c>
      <c r="DB288" t="str">
        <v>Vitale Wellness Pamper Hamper</v>
      </c>
      <c r="DC288" t="str">
        <v>Vitality Pamper Hamper</v>
      </c>
      <c r="DD288" t="str">
        <v>Welcome Home Cheeseboard &amp; Olive Oil</v>
      </c>
      <c r="DE288" t="str">
        <v>Welcome Home Cheeseboard &amp; Red Wine</v>
      </c>
      <c r="DF288" t="str">
        <v>Wine &amp; Antipasto Hamper</v>
      </c>
      <c r="DG288" t="str">
        <v>Wine &amp; Chocolate Collection</v>
      </c>
      <c r="DH288" t="str">
        <v>With Love Sparkling Hamper</v>
      </c>
      <c r="DI288" t="str">
        <v>Yes Way Rose Hamper</v>
      </c>
      <c r="DJ288" t="str">
        <v>You're Amazing Mini Moments Gift</v>
      </c>
      <c r="DK288" t="str">
        <v>Zonzo Roro Apertivo Spritz &amp; Snack Set Gift</v>
      </c>
      <c r="DL288" t="str">
        <v>Zonzo Vodka Celebration Hamper</v>
      </c>
      <c r="DM288" t="str">
        <v>Custom Hamper</v>
      </c>
    </row>
    <row r="289" spans="1:117" x14ac:dyDescent="0.25">
      <c r="A289" s="62" t="str" cm="1">
        <f t="array" ref="A289:DM289">TRANSPOSE(_xlfn._xlws.FILTER('Hamper Listing'!$A$2:$A$160,ISNUMBER(SEARCH('Bulk Order Form'!K302,'Hamper Listing'!$A$2:$A$160)),"No Results"))</f>
        <v>A Chandon Gift Hamper</v>
      </c>
      <c r="B289" t="str">
        <v>All Chill, No Booze Beer Hamper</v>
      </c>
      <c r="C289" t="str">
        <v>Backyard Barby Essentials Crate</v>
      </c>
      <c r="D289" t="str">
        <v>Beer &amp; Wine Picnic Cooler Bag</v>
      </c>
      <c r="E289" t="str">
        <v>Bite Bundle Gourmet Snacks Hamper</v>
      </c>
      <c r="F289" t="str">
        <v>Bite Bundle Pasta Night Hamper</v>
      </c>
      <c r="G289" t="str">
        <v>Bite Bundle Snack Indulgence Hamper</v>
      </c>
      <c r="H289" t="str">
        <v>Bondi Essentials Gift Hamper</v>
      </c>
      <c r="I289" t="str">
        <v>Botanica Pamper Hamper</v>
      </c>
      <c r="J289" t="str">
        <v>Botanica Rose Chandon Gift</v>
      </c>
      <c r="K289" t="str">
        <v>Box Of Treats Easter Hamper</v>
      </c>
      <c r="L289" t="str">
        <v>Box Of Treats Hamper</v>
      </c>
      <c r="M289" t="str">
        <v>Car &amp; Wine Lovers Gift Hamper</v>
      </c>
      <c r="N289" t="str">
        <v>Car Chamois &amp; Red Wine Gift</v>
      </c>
      <c r="O289" t="str">
        <v>Car Chamois &amp; White Wine Gift</v>
      </c>
      <c r="P289" t="str">
        <v>Car Essentials Gift Pack</v>
      </c>
      <c r="Q289" t="str">
        <v>Caring For You Rest Time Gift Box</v>
      </c>
      <c r="R289" t="str">
        <v>Celebrate Shiraz Gift Box</v>
      </c>
      <c r="S289" t="str">
        <v>Chill Out Lager Hamper</v>
      </c>
      <c r="T289" t="str">
        <v>Chill Out Pale Ale Hamper</v>
      </c>
      <c r="U289" t="str">
        <v>Chivas Whisky &amp; Nuts Hamper</v>
      </c>
      <c r="V289" t="str">
        <v>Clay Date - Clay Sculpting Set For Two</v>
      </c>
      <c r="W289" t="str">
        <v>Connoisseur's Wine Collection Hamper</v>
      </c>
      <c r="X289" t="str">
        <v>Cuddle Up At Home</v>
      </c>
      <c r="Y289" t="str">
        <v>Dom Perignon Champagne Gift Hamper</v>
      </c>
      <c r="Z289" t="str">
        <v>Double Wine Canvas Shopper</v>
      </c>
      <c r="AA289" t="str">
        <v>Elegance Dom Perignon Gift Hamper</v>
      </c>
      <c r="AB289" t="str">
        <v>Elegant Shiraz Housewarming Gift Box</v>
      </c>
      <c r="AC289" t="str">
        <v>Entertain With Veuve Crate</v>
      </c>
      <c r="AD289" t="str">
        <v>For Her Essentials Hamper</v>
      </c>
      <c r="AE289" t="str">
        <v>Garden &amp; Pamper Hamper</v>
      </c>
      <c r="AF289" t="str">
        <v>Glenlivet 12 Premium Whisky Hamper</v>
      </c>
      <c r="AG289" t="str">
        <v>Glenmorangie Whisky Tasting Hamper</v>
      </c>
      <c r="AH289" t="str">
        <v>Golf &amp; Chill Pack Gift</v>
      </c>
      <c r="AI289" t="str">
        <v>Gourmet Cheeseboard Hamper</v>
      </c>
      <c r="AJ289" t="str">
        <v>Gourmet Red Wine Hamper</v>
      </c>
      <c r="AK289" t="str">
        <v>Gourmet Sauv Blanc Hamper</v>
      </c>
      <c r="AL289" t="str">
        <v>Gourmet Settlement Gift</v>
      </c>
      <c r="AM289" t="str">
        <v>Gourmet Sparkling Hamper</v>
      </c>
      <c r="AN289" t="str">
        <v>Gourmet White Wine Hamper</v>
      </c>
      <c r="AO289" t="str">
        <v>Heaps Normal for Heaps Cool Gents Gift</v>
      </c>
      <c r="AP289" t="str">
        <v>Her Comfort Care Gift</v>
      </c>
      <c r="AQ289" t="str">
        <v>Home Celebration Hamper</v>
      </c>
      <c r="AR289" t="str">
        <v>Hoppy Days Pale Ale, Snack &amp; Speaker Gift Hamper</v>
      </c>
      <c r="AS289" t="str">
        <v>Hoppy Easter Chocolate Gift Box</v>
      </c>
      <c r="AT289" t="str">
        <v>Hoppy Easter Sparkling Gift Basket</v>
      </c>
      <c r="AU289" t="str">
        <v>Johnnie Walker Whisky Hamper</v>
      </c>
      <c r="AV289" t="str">
        <v>Limoncello Picnic Party Cooler</v>
      </c>
      <c r="AW289" t="str">
        <v>Love You Beary Much Hamper</v>
      </c>
      <c r="AX289" t="str">
        <v>Luxurious Picnic Gift Hamper</v>
      </c>
      <c r="AY289" t="str">
        <v>Luxury Car &amp; St Hugo Shiraz Hamper</v>
      </c>
      <c r="AZ289" t="str">
        <v>Luxury Gift Hamper For Her</v>
      </c>
      <c r="BA289" t="str">
        <v>Luxury Gift Hamper For Him</v>
      </c>
      <c r="BB289" t="str">
        <v>Luxury Homebody Relaxation Gift Hamper</v>
      </c>
      <c r="BC289" t="str">
        <v>Luxury Moet Hamper</v>
      </c>
      <c r="BD289" t="str">
        <v>Made To Share Basket</v>
      </c>
      <c r="BE289" t="str">
        <v>Makers Mark Whisky Hamper</v>
      </c>
      <c r="BF289" t="str">
        <v>Market Munchies Canvas Bag</v>
      </c>
      <c r="BG289" t="str">
        <v>Mini Home Chef Gift Set</v>
      </c>
      <c r="BH289" t="str">
        <v>Mini Snack Gift Box</v>
      </c>
      <c r="BI289" t="str">
        <v>Moet Gift Hamper</v>
      </c>
      <c r="BJ289" t="str">
        <v>Moon Dog Brews for Him Hamper</v>
      </c>
      <c r="BK289" t="str">
        <v>Mum's Margs &amp; Me Time Gift Basket</v>
      </c>
      <c r="BL289" t="str">
        <v>Mum's Market Munchies Tote Gift</v>
      </c>
      <c r="BM289" t="str">
        <v>Mum's Red Wine &amp; Robe Hamper</v>
      </c>
      <c r="BN289" t="str">
        <v>Mum's Sip &amp; Snack Hamper</v>
      </c>
      <c r="BO289" t="str">
        <v>Mum's Sparkling &amp; Treats Hamper</v>
      </c>
      <c r="BP289" t="str">
        <v>Mum's Sweet Treat Hamper</v>
      </c>
      <c r="BQ289" t="str">
        <v>Opulent Tea Lovers Gift Set</v>
      </c>
      <c r="BR289" t="str">
        <v>Perk Me Up Coffee Hamper</v>
      </c>
      <c r="BS289" t="str">
        <v>Prosecco Celebration Hamper</v>
      </c>
      <c r="BT289" t="str">
        <v>Red &amp; White Wine Gift Box</v>
      </c>
      <c r="BU289" t="str">
        <v>Red Welcome Home Hamper</v>
      </c>
      <c r="BV289" t="str">
        <v>Red Wine &amp; Game Night In Hamper</v>
      </c>
      <c r="BW289" t="str">
        <v>Reset Mini Moment Gift Box</v>
      </c>
      <c r="BX289" t="str">
        <v>Rest &amp; Reset Wellness Gift Hamper</v>
      </c>
      <c r="BY289" t="str">
        <v>Retire In Style Hamper</v>
      </c>
      <c r="BZ289" t="str">
        <v>Robby's Entertainer Gift Pack</v>
      </c>
      <c r="CA289" t="str">
        <v>Robs Arvo BBQ Kit</v>
      </c>
      <c r="CB289" t="str">
        <v>Rob's Red Wine Tasting Hamper</v>
      </c>
      <c r="CC289" t="str">
        <v>Self Care For You Gift Box</v>
      </c>
      <c r="CD289" t="str">
        <v>Self Care Gift Hamper</v>
      </c>
      <c r="CE289" t="str">
        <v>Sip &amp; Snack Gift Hamper</v>
      </c>
      <c r="CF289" t="str">
        <v>Sparkling Celebration Car Gift Hamper</v>
      </c>
      <c r="CG289" t="str">
        <v>Summer Lovin' Shopper Bag</v>
      </c>
      <c r="CH289" t="str">
        <v>Sweet Chocolate Easter Hamper</v>
      </c>
      <c r="CI289" t="str">
        <v>Sweet Chocolate Hamper</v>
      </c>
      <c r="CJ289" t="str">
        <v>Sweet Easter Sharing Gift Hamper</v>
      </c>
      <c r="CK289" t="str">
        <v>Sweet Treats Gift Hamper</v>
      </c>
      <c r="CL289" t="str">
        <v>Take Care Gift Hamper</v>
      </c>
      <c r="CM289" t="str">
        <v>Tea &amp; Comfort Hamper</v>
      </c>
      <c r="CN289" t="str">
        <v>The Aberlour 'U R' Special Hamper</v>
      </c>
      <c r="CO289" t="str">
        <v>The Artisan Picnic Hamper</v>
      </c>
      <c r="CP289" t="str">
        <v>The BBQ Lover's Gift Box</v>
      </c>
      <c r="CQ289" t="str">
        <v>The Bondi Soap Indulgence 'Delight Me' Gift Box</v>
      </c>
      <c r="CR289" t="str">
        <v>The Coffee &amp; Crunch Bundle Hamper</v>
      </c>
      <c r="CS289" t="str">
        <v>The Coffee Lover's Gift</v>
      </c>
      <c r="CT289" t="str">
        <v>The Entertainer Crate</v>
      </c>
      <c r="CU289" t="str">
        <v>The Gents' Retreat Hamper</v>
      </c>
      <c r="CV289" t="str">
        <v>Thinking Of You Mini Moments Gift</v>
      </c>
      <c r="CW289" t="str">
        <v>Top Shelf Veuve &amp; Aberlour Whisky Gift</v>
      </c>
      <c r="CX289" t="str">
        <v>Ultimate Car Gift Pack With Meguiar's</v>
      </c>
      <c r="CY289" t="str">
        <v>Ultimate Party Pack</v>
      </c>
      <c r="CZ289" t="str">
        <v>Very Veuve Gift Hamper</v>
      </c>
      <c r="DA289" t="str">
        <v>Vitale Australian Botanicals House Essentials</v>
      </c>
      <c r="DB289" t="str">
        <v>Vitale Wellness Pamper Hamper</v>
      </c>
      <c r="DC289" t="str">
        <v>Vitality Pamper Hamper</v>
      </c>
      <c r="DD289" t="str">
        <v>Welcome Home Cheeseboard &amp; Olive Oil</v>
      </c>
      <c r="DE289" t="str">
        <v>Welcome Home Cheeseboard &amp; Red Wine</v>
      </c>
      <c r="DF289" t="str">
        <v>Wine &amp; Antipasto Hamper</v>
      </c>
      <c r="DG289" t="str">
        <v>Wine &amp; Chocolate Collection</v>
      </c>
      <c r="DH289" t="str">
        <v>With Love Sparkling Hamper</v>
      </c>
      <c r="DI289" t="str">
        <v>Yes Way Rose Hamper</v>
      </c>
      <c r="DJ289" t="str">
        <v>You're Amazing Mini Moments Gift</v>
      </c>
      <c r="DK289" t="str">
        <v>Zonzo Roro Apertivo Spritz &amp; Snack Set Gift</v>
      </c>
      <c r="DL289" t="str">
        <v>Zonzo Vodka Celebration Hamper</v>
      </c>
      <c r="DM289" t="str">
        <v>Custom Hamper</v>
      </c>
    </row>
    <row r="290" spans="1:117" x14ac:dyDescent="0.25">
      <c r="A290" s="62" t="str" cm="1">
        <f t="array" ref="A290:DM290">TRANSPOSE(_xlfn._xlws.FILTER('Hamper Listing'!$A$2:$A$160,ISNUMBER(SEARCH('Bulk Order Form'!K303,'Hamper Listing'!$A$2:$A$160)),"No Results"))</f>
        <v>A Chandon Gift Hamper</v>
      </c>
      <c r="B290" t="str">
        <v>All Chill, No Booze Beer Hamper</v>
      </c>
      <c r="C290" t="str">
        <v>Backyard Barby Essentials Crate</v>
      </c>
      <c r="D290" t="str">
        <v>Beer &amp; Wine Picnic Cooler Bag</v>
      </c>
      <c r="E290" t="str">
        <v>Bite Bundle Gourmet Snacks Hamper</v>
      </c>
      <c r="F290" t="str">
        <v>Bite Bundle Pasta Night Hamper</v>
      </c>
      <c r="G290" t="str">
        <v>Bite Bundle Snack Indulgence Hamper</v>
      </c>
      <c r="H290" t="str">
        <v>Bondi Essentials Gift Hamper</v>
      </c>
      <c r="I290" t="str">
        <v>Botanica Pamper Hamper</v>
      </c>
      <c r="J290" t="str">
        <v>Botanica Rose Chandon Gift</v>
      </c>
      <c r="K290" t="str">
        <v>Box Of Treats Easter Hamper</v>
      </c>
      <c r="L290" t="str">
        <v>Box Of Treats Hamper</v>
      </c>
      <c r="M290" t="str">
        <v>Car &amp; Wine Lovers Gift Hamper</v>
      </c>
      <c r="N290" t="str">
        <v>Car Chamois &amp; Red Wine Gift</v>
      </c>
      <c r="O290" t="str">
        <v>Car Chamois &amp; White Wine Gift</v>
      </c>
      <c r="P290" t="str">
        <v>Car Essentials Gift Pack</v>
      </c>
      <c r="Q290" t="str">
        <v>Caring For You Rest Time Gift Box</v>
      </c>
      <c r="R290" t="str">
        <v>Celebrate Shiraz Gift Box</v>
      </c>
      <c r="S290" t="str">
        <v>Chill Out Lager Hamper</v>
      </c>
      <c r="T290" t="str">
        <v>Chill Out Pale Ale Hamper</v>
      </c>
      <c r="U290" t="str">
        <v>Chivas Whisky &amp; Nuts Hamper</v>
      </c>
      <c r="V290" t="str">
        <v>Clay Date - Clay Sculpting Set For Two</v>
      </c>
      <c r="W290" t="str">
        <v>Connoisseur's Wine Collection Hamper</v>
      </c>
      <c r="X290" t="str">
        <v>Cuddle Up At Home</v>
      </c>
      <c r="Y290" t="str">
        <v>Dom Perignon Champagne Gift Hamper</v>
      </c>
      <c r="Z290" t="str">
        <v>Double Wine Canvas Shopper</v>
      </c>
      <c r="AA290" t="str">
        <v>Elegance Dom Perignon Gift Hamper</v>
      </c>
      <c r="AB290" t="str">
        <v>Elegant Shiraz Housewarming Gift Box</v>
      </c>
      <c r="AC290" t="str">
        <v>Entertain With Veuve Crate</v>
      </c>
      <c r="AD290" t="str">
        <v>For Her Essentials Hamper</v>
      </c>
      <c r="AE290" t="str">
        <v>Garden &amp; Pamper Hamper</v>
      </c>
      <c r="AF290" t="str">
        <v>Glenlivet 12 Premium Whisky Hamper</v>
      </c>
      <c r="AG290" t="str">
        <v>Glenmorangie Whisky Tasting Hamper</v>
      </c>
      <c r="AH290" t="str">
        <v>Golf &amp; Chill Pack Gift</v>
      </c>
      <c r="AI290" t="str">
        <v>Gourmet Cheeseboard Hamper</v>
      </c>
      <c r="AJ290" t="str">
        <v>Gourmet Red Wine Hamper</v>
      </c>
      <c r="AK290" t="str">
        <v>Gourmet Sauv Blanc Hamper</v>
      </c>
      <c r="AL290" t="str">
        <v>Gourmet Settlement Gift</v>
      </c>
      <c r="AM290" t="str">
        <v>Gourmet Sparkling Hamper</v>
      </c>
      <c r="AN290" t="str">
        <v>Gourmet White Wine Hamper</v>
      </c>
      <c r="AO290" t="str">
        <v>Heaps Normal for Heaps Cool Gents Gift</v>
      </c>
      <c r="AP290" t="str">
        <v>Her Comfort Care Gift</v>
      </c>
      <c r="AQ290" t="str">
        <v>Home Celebration Hamper</v>
      </c>
      <c r="AR290" t="str">
        <v>Hoppy Days Pale Ale, Snack &amp; Speaker Gift Hamper</v>
      </c>
      <c r="AS290" t="str">
        <v>Hoppy Easter Chocolate Gift Box</v>
      </c>
      <c r="AT290" t="str">
        <v>Hoppy Easter Sparkling Gift Basket</v>
      </c>
      <c r="AU290" t="str">
        <v>Johnnie Walker Whisky Hamper</v>
      </c>
      <c r="AV290" t="str">
        <v>Limoncello Picnic Party Cooler</v>
      </c>
      <c r="AW290" t="str">
        <v>Love You Beary Much Hamper</v>
      </c>
      <c r="AX290" t="str">
        <v>Luxurious Picnic Gift Hamper</v>
      </c>
      <c r="AY290" t="str">
        <v>Luxury Car &amp; St Hugo Shiraz Hamper</v>
      </c>
      <c r="AZ290" t="str">
        <v>Luxury Gift Hamper For Her</v>
      </c>
      <c r="BA290" t="str">
        <v>Luxury Gift Hamper For Him</v>
      </c>
      <c r="BB290" t="str">
        <v>Luxury Homebody Relaxation Gift Hamper</v>
      </c>
      <c r="BC290" t="str">
        <v>Luxury Moet Hamper</v>
      </c>
      <c r="BD290" t="str">
        <v>Made To Share Basket</v>
      </c>
      <c r="BE290" t="str">
        <v>Makers Mark Whisky Hamper</v>
      </c>
      <c r="BF290" t="str">
        <v>Market Munchies Canvas Bag</v>
      </c>
      <c r="BG290" t="str">
        <v>Mini Home Chef Gift Set</v>
      </c>
      <c r="BH290" t="str">
        <v>Mini Snack Gift Box</v>
      </c>
      <c r="BI290" t="str">
        <v>Moet Gift Hamper</v>
      </c>
      <c r="BJ290" t="str">
        <v>Moon Dog Brews for Him Hamper</v>
      </c>
      <c r="BK290" t="str">
        <v>Mum's Margs &amp; Me Time Gift Basket</v>
      </c>
      <c r="BL290" t="str">
        <v>Mum's Market Munchies Tote Gift</v>
      </c>
      <c r="BM290" t="str">
        <v>Mum's Red Wine &amp; Robe Hamper</v>
      </c>
      <c r="BN290" t="str">
        <v>Mum's Sip &amp; Snack Hamper</v>
      </c>
      <c r="BO290" t="str">
        <v>Mum's Sparkling &amp; Treats Hamper</v>
      </c>
      <c r="BP290" t="str">
        <v>Mum's Sweet Treat Hamper</v>
      </c>
      <c r="BQ290" t="str">
        <v>Opulent Tea Lovers Gift Set</v>
      </c>
      <c r="BR290" t="str">
        <v>Perk Me Up Coffee Hamper</v>
      </c>
      <c r="BS290" t="str">
        <v>Prosecco Celebration Hamper</v>
      </c>
      <c r="BT290" t="str">
        <v>Red &amp; White Wine Gift Box</v>
      </c>
      <c r="BU290" t="str">
        <v>Red Welcome Home Hamper</v>
      </c>
      <c r="BV290" t="str">
        <v>Red Wine &amp; Game Night In Hamper</v>
      </c>
      <c r="BW290" t="str">
        <v>Reset Mini Moment Gift Box</v>
      </c>
      <c r="BX290" t="str">
        <v>Rest &amp; Reset Wellness Gift Hamper</v>
      </c>
      <c r="BY290" t="str">
        <v>Retire In Style Hamper</v>
      </c>
      <c r="BZ290" t="str">
        <v>Robby's Entertainer Gift Pack</v>
      </c>
      <c r="CA290" t="str">
        <v>Robs Arvo BBQ Kit</v>
      </c>
      <c r="CB290" t="str">
        <v>Rob's Red Wine Tasting Hamper</v>
      </c>
      <c r="CC290" t="str">
        <v>Self Care For You Gift Box</v>
      </c>
      <c r="CD290" t="str">
        <v>Self Care Gift Hamper</v>
      </c>
      <c r="CE290" t="str">
        <v>Sip &amp; Snack Gift Hamper</v>
      </c>
      <c r="CF290" t="str">
        <v>Sparkling Celebration Car Gift Hamper</v>
      </c>
      <c r="CG290" t="str">
        <v>Summer Lovin' Shopper Bag</v>
      </c>
      <c r="CH290" t="str">
        <v>Sweet Chocolate Easter Hamper</v>
      </c>
      <c r="CI290" t="str">
        <v>Sweet Chocolate Hamper</v>
      </c>
      <c r="CJ290" t="str">
        <v>Sweet Easter Sharing Gift Hamper</v>
      </c>
      <c r="CK290" t="str">
        <v>Sweet Treats Gift Hamper</v>
      </c>
      <c r="CL290" t="str">
        <v>Take Care Gift Hamper</v>
      </c>
      <c r="CM290" t="str">
        <v>Tea &amp; Comfort Hamper</v>
      </c>
      <c r="CN290" t="str">
        <v>The Aberlour 'U R' Special Hamper</v>
      </c>
      <c r="CO290" t="str">
        <v>The Artisan Picnic Hamper</v>
      </c>
      <c r="CP290" t="str">
        <v>The BBQ Lover's Gift Box</v>
      </c>
      <c r="CQ290" t="str">
        <v>The Bondi Soap Indulgence 'Delight Me' Gift Box</v>
      </c>
      <c r="CR290" t="str">
        <v>The Coffee &amp; Crunch Bundle Hamper</v>
      </c>
      <c r="CS290" t="str">
        <v>The Coffee Lover's Gift</v>
      </c>
      <c r="CT290" t="str">
        <v>The Entertainer Crate</v>
      </c>
      <c r="CU290" t="str">
        <v>The Gents' Retreat Hamper</v>
      </c>
      <c r="CV290" t="str">
        <v>Thinking Of You Mini Moments Gift</v>
      </c>
      <c r="CW290" t="str">
        <v>Top Shelf Veuve &amp; Aberlour Whisky Gift</v>
      </c>
      <c r="CX290" t="str">
        <v>Ultimate Car Gift Pack With Meguiar's</v>
      </c>
      <c r="CY290" t="str">
        <v>Ultimate Party Pack</v>
      </c>
      <c r="CZ290" t="str">
        <v>Very Veuve Gift Hamper</v>
      </c>
      <c r="DA290" t="str">
        <v>Vitale Australian Botanicals House Essentials</v>
      </c>
      <c r="DB290" t="str">
        <v>Vitale Wellness Pamper Hamper</v>
      </c>
      <c r="DC290" t="str">
        <v>Vitality Pamper Hamper</v>
      </c>
      <c r="DD290" t="str">
        <v>Welcome Home Cheeseboard &amp; Olive Oil</v>
      </c>
      <c r="DE290" t="str">
        <v>Welcome Home Cheeseboard &amp; Red Wine</v>
      </c>
      <c r="DF290" t="str">
        <v>Wine &amp; Antipasto Hamper</v>
      </c>
      <c r="DG290" t="str">
        <v>Wine &amp; Chocolate Collection</v>
      </c>
      <c r="DH290" t="str">
        <v>With Love Sparkling Hamper</v>
      </c>
      <c r="DI290" t="str">
        <v>Yes Way Rose Hamper</v>
      </c>
      <c r="DJ290" t="str">
        <v>You're Amazing Mini Moments Gift</v>
      </c>
      <c r="DK290" t="str">
        <v>Zonzo Roro Apertivo Spritz &amp; Snack Set Gift</v>
      </c>
      <c r="DL290" t="str">
        <v>Zonzo Vodka Celebration Hamper</v>
      </c>
      <c r="DM290" t="str">
        <v>Custom Hamper</v>
      </c>
    </row>
    <row r="291" spans="1:117" x14ac:dyDescent="0.25">
      <c r="A291" s="62" t="str" cm="1">
        <f t="array" ref="A291:DM291">TRANSPOSE(_xlfn._xlws.FILTER('Hamper Listing'!$A$2:$A$160,ISNUMBER(SEARCH('Bulk Order Form'!K304,'Hamper Listing'!$A$2:$A$160)),"No Results"))</f>
        <v>A Chandon Gift Hamper</v>
      </c>
      <c r="B291" t="str">
        <v>All Chill, No Booze Beer Hamper</v>
      </c>
      <c r="C291" t="str">
        <v>Backyard Barby Essentials Crate</v>
      </c>
      <c r="D291" t="str">
        <v>Beer &amp; Wine Picnic Cooler Bag</v>
      </c>
      <c r="E291" t="str">
        <v>Bite Bundle Gourmet Snacks Hamper</v>
      </c>
      <c r="F291" t="str">
        <v>Bite Bundle Pasta Night Hamper</v>
      </c>
      <c r="G291" t="str">
        <v>Bite Bundle Snack Indulgence Hamper</v>
      </c>
      <c r="H291" t="str">
        <v>Bondi Essentials Gift Hamper</v>
      </c>
      <c r="I291" t="str">
        <v>Botanica Pamper Hamper</v>
      </c>
      <c r="J291" t="str">
        <v>Botanica Rose Chandon Gift</v>
      </c>
      <c r="K291" t="str">
        <v>Box Of Treats Easter Hamper</v>
      </c>
      <c r="L291" t="str">
        <v>Box Of Treats Hamper</v>
      </c>
      <c r="M291" t="str">
        <v>Car &amp; Wine Lovers Gift Hamper</v>
      </c>
      <c r="N291" t="str">
        <v>Car Chamois &amp; Red Wine Gift</v>
      </c>
      <c r="O291" t="str">
        <v>Car Chamois &amp; White Wine Gift</v>
      </c>
      <c r="P291" t="str">
        <v>Car Essentials Gift Pack</v>
      </c>
      <c r="Q291" t="str">
        <v>Caring For You Rest Time Gift Box</v>
      </c>
      <c r="R291" t="str">
        <v>Celebrate Shiraz Gift Box</v>
      </c>
      <c r="S291" t="str">
        <v>Chill Out Lager Hamper</v>
      </c>
      <c r="T291" t="str">
        <v>Chill Out Pale Ale Hamper</v>
      </c>
      <c r="U291" t="str">
        <v>Chivas Whisky &amp; Nuts Hamper</v>
      </c>
      <c r="V291" t="str">
        <v>Clay Date - Clay Sculpting Set For Two</v>
      </c>
      <c r="W291" t="str">
        <v>Connoisseur's Wine Collection Hamper</v>
      </c>
      <c r="X291" t="str">
        <v>Cuddle Up At Home</v>
      </c>
      <c r="Y291" t="str">
        <v>Dom Perignon Champagne Gift Hamper</v>
      </c>
      <c r="Z291" t="str">
        <v>Double Wine Canvas Shopper</v>
      </c>
      <c r="AA291" t="str">
        <v>Elegance Dom Perignon Gift Hamper</v>
      </c>
      <c r="AB291" t="str">
        <v>Elegant Shiraz Housewarming Gift Box</v>
      </c>
      <c r="AC291" t="str">
        <v>Entertain With Veuve Crate</v>
      </c>
      <c r="AD291" t="str">
        <v>For Her Essentials Hamper</v>
      </c>
      <c r="AE291" t="str">
        <v>Garden &amp; Pamper Hamper</v>
      </c>
      <c r="AF291" t="str">
        <v>Glenlivet 12 Premium Whisky Hamper</v>
      </c>
      <c r="AG291" t="str">
        <v>Glenmorangie Whisky Tasting Hamper</v>
      </c>
      <c r="AH291" t="str">
        <v>Golf &amp; Chill Pack Gift</v>
      </c>
      <c r="AI291" t="str">
        <v>Gourmet Cheeseboard Hamper</v>
      </c>
      <c r="AJ291" t="str">
        <v>Gourmet Red Wine Hamper</v>
      </c>
      <c r="AK291" t="str">
        <v>Gourmet Sauv Blanc Hamper</v>
      </c>
      <c r="AL291" t="str">
        <v>Gourmet Settlement Gift</v>
      </c>
      <c r="AM291" t="str">
        <v>Gourmet Sparkling Hamper</v>
      </c>
      <c r="AN291" t="str">
        <v>Gourmet White Wine Hamper</v>
      </c>
      <c r="AO291" t="str">
        <v>Heaps Normal for Heaps Cool Gents Gift</v>
      </c>
      <c r="AP291" t="str">
        <v>Her Comfort Care Gift</v>
      </c>
      <c r="AQ291" t="str">
        <v>Home Celebration Hamper</v>
      </c>
      <c r="AR291" t="str">
        <v>Hoppy Days Pale Ale, Snack &amp; Speaker Gift Hamper</v>
      </c>
      <c r="AS291" t="str">
        <v>Hoppy Easter Chocolate Gift Box</v>
      </c>
      <c r="AT291" t="str">
        <v>Hoppy Easter Sparkling Gift Basket</v>
      </c>
      <c r="AU291" t="str">
        <v>Johnnie Walker Whisky Hamper</v>
      </c>
      <c r="AV291" t="str">
        <v>Limoncello Picnic Party Cooler</v>
      </c>
      <c r="AW291" t="str">
        <v>Love You Beary Much Hamper</v>
      </c>
      <c r="AX291" t="str">
        <v>Luxurious Picnic Gift Hamper</v>
      </c>
      <c r="AY291" t="str">
        <v>Luxury Car &amp; St Hugo Shiraz Hamper</v>
      </c>
      <c r="AZ291" t="str">
        <v>Luxury Gift Hamper For Her</v>
      </c>
      <c r="BA291" t="str">
        <v>Luxury Gift Hamper For Him</v>
      </c>
      <c r="BB291" t="str">
        <v>Luxury Homebody Relaxation Gift Hamper</v>
      </c>
      <c r="BC291" t="str">
        <v>Luxury Moet Hamper</v>
      </c>
      <c r="BD291" t="str">
        <v>Made To Share Basket</v>
      </c>
      <c r="BE291" t="str">
        <v>Makers Mark Whisky Hamper</v>
      </c>
      <c r="BF291" t="str">
        <v>Market Munchies Canvas Bag</v>
      </c>
      <c r="BG291" t="str">
        <v>Mini Home Chef Gift Set</v>
      </c>
      <c r="BH291" t="str">
        <v>Mini Snack Gift Box</v>
      </c>
      <c r="BI291" t="str">
        <v>Moet Gift Hamper</v>
      </c>
      <c r="BJ291" t="str">
        <v>Moon Dog Brews for Him Hamper</v>
      </c>
      <c r="BK291" t="str">
        <v>Mum's Margs &amp; Me Time Gift Basket</v>
      </c>
      <c r="BL291" t="str">
        <v>Mum's Market Munchies Tote Gift</v>
      </c>
      <c r="BM291" t="str">
        <v>Mum's Red Wine &amp; Robe Hamper</v>
      </c>
      <c r="BN291" t="str">
        <v>Mum's Sip &amp; Snack Hamper</v>
      </c>
      <c r="BO291" t="str">
        <v>Mum's Sparkling &amp; Treats Hamper</v>
      </c>
      <c r="BP291" t="str">
        <v>Mum's Sweet Treat Hamper</v>
      </c>
      <c r="BQ291" t="str">
        <v>Opulent Tea Lovers Gift Set</v>
      </c>
      <c r="BR291" t="str">
        <v>Perk Me Up Coffee Hamper</v>
      </c>
      <c r="BS291" t="str">
        <v>Prosecco Celebration Hamper</v>
      </c>
      <c r="BT291" t="str">
        <v>Red &amp; White Wine Gift Box</v>
      </c>
      <c r="BU291" t="str">
        <v>Red Welcome Home Hamper</v>
      </c>
      <c r="BV291" t="str">
        <v>Red Wine &amp; Game Night In Hamper</v>
      </c>
      <c r="BW291" t="str">
        <v>Reset Mini Moment Gift Box</v>
      </c>
      <c r="BX291" t="str">
        <v>Rest &amp; Reset Wellness Gift Hamper</v>
      </c>
      <c r="BY291" t="str">
        <v>Retire In Style Hamper</v>
      </c>
      <c r="BZ291" t="str">
        <v>Robby's Entertainer Gift Pack</v>
      </c>
      <c r="CA291" t="str">
        <v>Robs Arvo BBQ Kit</v>
      </c>
      <c r="CB291" t="str">
        <v>Rob's Red Wine Tasting Hamper</v>
      </c>
      <c r="CC291" t="str">
        <v>Self Care For You Gift Box</v>
      </c>
      <c r="CD291" t="str">
        <v>Self Care Gift Hamper</v>
      </c>
      <c r="CE291" t="str">
        <v>Sip &amp; Snack Gift Hamper</v>
      </c>
      <c r="CF291" t="str">
        <v>Sparkling Celebration Car Gift Hamper</v>
      </c>
      <c r="CG291" t="str">
        <v>Summer Lovin' Shopper Bag</v>
      </c>
      <c r="CH291" t="str">
        <v>Sweet Chocolate Easter Hamper</v>
      </c>
      <c r="CI291" t="str">
        <v>Sweet Chocolate Hamper</v>
      </c>
      <c r="CJ291" t="str">
        <v>Sweet Easter Sharing Gift Hamper</v>
      </c>
      <c r="CK291" t="str">
        <v>Sweet Treats Gift Hamper</v>
      </c>
      <c r="CL291" t="str">
        <v>Take Care Gift Hamper</v>
      </c>
      <c r="CM291" t="str">
        <v>Tea &amp; Comfort Hamper</v>
      </c>
      <c r="CN291" t="str">
        <v>The Aberlour 'U R' Special Hamper</v>
      </c>
      <c r="CO291" t="str">
        <v>The Artisan Picnic Hamper</v>
      </c>
      <c r="CP291" t="str">
        <v>The BBQ Lover's Gift Box</v>
      </c>
      <c r="CQ291" t="str">
        <v>The Bondi Soap Indulgence 'Delight Me' Gift Box</v>
      </c>
      <c r="CR291" t="str">
        <v>The Coffee &amp; Crunch Bundle Hamper</v>
      </c>
      <c r="CS291" t="str">
        <v>The Coffee Lover's Gift</v>
      </c>
      <c r="CT291" t="str">
        <v>The Entertainer Crate</v>
      </c>
      <c r="CU291" t="str">
        <v>The Gents' Retreat Hamper</v>
      </c>
      <c r="CV291" t="str">
        <v>Thinking Of You Mini Moments Gift</v>
      </c>
      <c r="CW291" t="str">
        <v>Top Shelf Veuve &amp; Aberlour Whisky Gift</v>
      </c>
      <c r="CX291" t="str">
        <v>Ultimate Car Gift Pack With Meguiar's</v>
      </c>
      <c r="CY291" t="str">
        <v>Ultimate Party Pack</v>
      </c>
      <c r="CZ291" t="str">
        <v>Very Veuve Gift Hamper</v>
      </c>
      <c r="DA291" t="str">
        <v>Vitale Australian Botanicals House Essentials</v>
      </c>
      <c r="DB291" t="str">
        <v>Vitale Wellness Pamper Hamper</v>
      </c>
      <c r="DC291" t="str">
        <v>Vitality Pamper Hamper</v>
      </c>
      <c r="DD291" t="str">
        <v>Welcome Home Cheeseboard &amp; Olive Oil</v>
      </c>
      <c r="DE291" t="str">
        <v>Welcome Home Cheeseboard &amp; Red Wine</v>
      </c>
      <c r="DF291" t="str">
        <v>Wine &amp; Antipasto Hamper</v>
      </c>
      <c r="DG291" t="str">
        <v>Wine &amp; Chocolate Collection</v>
      </c>
      <c r="DH291" t="str">
        <v>With Love Sparkling Hamper</v>
      </c>
      <c r="DI291" t="str">
        <v>Yes Way Rose Hamper</v>
      </c>
      <c r="DJ291" t="str">
        <v>You're Amazing Mini Moments Gift</v>
      </c>
      <c r="DK291" t="str">
        <v>Zonzo Roro Apertivo Spritz &amp; Snack Set Gift</v>
      </c>
      <c r="DL291" t="str">
        <v>Zonzo Vodka Celebration Hamper</v>
      </c>
      <c r="DM291" t="str">
        <v>Custom Hamper</v>
      </c>
    </row>
    <row r="292" spans="1:117" x14ac:dyDescent="0.25">
      <c r="A292" s="62" t="str" cm="1">
        <f t="array" ref="A292:DM292">TRANSPOSE(_xlfn._xlws.FILTER('Hamper Listing'!$A$2:$A$160,ISNUMBER(SEARCH('Bulk Order Form'!K305,'Hamper Listing'!$A$2:$A$160)),"No Results"))</f>
        <v>A Chandon Gift Hamper</v>
      </c>
      <c r="B292" t="str">
        <v>All Chill, No Booze Beer Hamper</v>
      </c>
      <c r="C292" t="str">
        <v>Backyard Barby Essentials Crate</v>
      </c>
      <c r="D292" t="str">
        <v>Beer &amp; Wine Picnic Cooler Bag</v>
      </c>
      <c r="E292" t="str">
        <v>Bite Bundle Gourmet Snacks Hamper</v>
      </c>
      <c r="F292" t="str">
        <v>Bite Bundle Pasta Night Hamper</v>
      </c>
      <c r="G292" t="str">
        <v>Bite Bundle Snack Indulgence Hamper</v>
      </c>
      <c r="H292" t="str">
        <v>Bondi Essentials Gift Hamper</v>
      </c>
      <c r="I292" t="str">
        <v>Botanica Pamper Hamper</v>
      </c>
      <c r="J292" t="str">
        <v>Botanica Rose Chandon Gift</v>
      </c>
      <c r="K292" t="str">
        <v>Box Of Treats Easter Hamper</v>
      </c>
      <c r="L292" t="str">
        <v>Box Of Treats Hamper</v>
      </c>
      <c r="M292" t="str">
        <v>Car &amp; Wine Lovers Gift Hamper</v>
      </c>
      <c r="N292" t="str">
        <v>Car Chamois &amp; Red Wine Gift</v>
      </c>
      <c r="O292" t="str">
        <v>Car Chamois &amp; White Wine Gift</v>
      </c>
      <c r="P292" t="str">
        <v>Car Essentials Gift Pack</v>
      </c>
      <c r="Q292" t="str">
        <v>Caring For You Rest Time Gift Box</v>
      </c>
      <c r="R292" t="str">
        <v>Celebrate Shiraz Gift Box</v>
      </c>
      <c r="S292" t="str">
        <v>Chill Out Lager Hamper</v>
      </c>
      <c r="T292" t="str">
        <v>Chill Out Pale Ale Hamper</v>
      </c>
      <c r="U292" t="str">
        <v>Chivas Whisky &amp; Nuts Hamper</v>
      </c>
      <c r="V292" t="str">
        <v>Clay Date - Clay Sculpting Set For Two</v>
      </c>
      <c r="W292" t="str">
        <v>Connoisseur's Wine Collection Hamper</v>
      </c>
      <c r="X292" t="str">
        <v>Cuddle Up At Home</v>
      </c>
      <c r="Y292" t="str">
        <v>Dom Perignon Champagne Gift Hamper</v>
      </c>
      <c r="Z292" t="str">
        <v>Double Wine Canvas Shopper</v>
      </c>
      <c r="AA292" t="str">
        <v>Elegance Dom Perignon Gift Hamper</v>
      </c>
      <c r="AB292" t="str">
        <v>Elegant Shiraz Housewarming Gift Box</v>
      </c>
      <c r="AC292" t="str">
        <v>Entertain With Veuve Crate</v>
      </c>
      <c r="AD292" t="str">
        <v>For Her Essentials Hamper</v>
      </c>
      <c r="AE292" t="str">
        <v>Garden &amp; Pamper Hamper</v>
      </c>
      <c r="AF292" t="str">
        <v>Glenlivet 12 Premium Whisky Hamper</v>
      </c>
      <c r="AG292" t="str">
        <v>Glenmorangie Whisky Tasting Hamper</v>
      </c>
      <c r="AH292" t="str">
        <v>Golf &amp; Chill Pack Gift</v>
      </c>
      <c r="AI292" t="str">
        <v>Gourmet Cheeseboard Hamper</v>
      </c>
      <c r="AJ292" t="str">
        <v>Gourmet Red Wine Hamper</v>
      </c>
      <c r="AK292" t="str">
        <v>Gourmet Sauv Blanc Hamper</v>
      </c>
      <c r="AL292" t="str">
        <v>Gourmet Settlement Gift</v>
      </c>
      <c r="AM292" t="str">
        <v>Gourmet Sparkling Hamper</v>
      </c>
      <c r="AN292" t="str">
        <v>Gourmet White Wine Hamper</v>
      </c>
      <c r="AO292" t="str">
        <v>Heaps Normal for Heaps Cool Gents Gift</v>
      </c>
      <c r="AP292" t="str">
        <v>Her Comfort Care Gift</v>
      </c>
      <c r="AQ292" t="str">
        <v>Home Celebration Hamper</v>
      </c>
      <c r="AR292" t="str">
        <v>Hoppy Days Pale Ale, Snack &amp; Speaker Gift Hamper</v>
      </c>
      <c r="AS292" t="str">
        <v>Hoppy Easter Chocolate Gift Box</v>
      </c>
      <c r="AT292" t="str">
        <v>Hoppy Easter Sparkling Gift Basket</v>
      </c>
      <c r="AU292" t="str">
        <v>Johnnie Walker Whisky Hamper</v>
      </c>
      <c r="AV292" t="str">
        <v>Limoncello Picnic Party Cooler</v>
      </c>
      <c r="AW292" t="str">
        <v>Love You Beary Much Hamper</v>
      </c>
      <c r="AX292" t="str">
        <v>Luxurious Picnic Gift Hamper</v>
      </c>
      <c r="AY292" t="str">
        <v>Luxury Car &amp; St Hugo Shiraz Hamper</v>
      </c>
      <c r="AZ292" t="str">
        <v>Luxury Gift Hamper For Her</v>
      </c>
      <c r="BA292" t="str">
        <v>Luxury Gift Hamper For Him</v>
      </c>
      <c r="BB292" t="str">
        <v>Luxury Homebody Relaxation Gift Hamper</v>
      </c>
      <c r="BC292" t="str">
        <v>Luxury Moet Hamper</v>
      </c>
      <c r="BD292" t="str">
        <v>Made To Share Basket</v>
      </c>
      <c r="BE292" t="str">
        <v>Makers Mark Whisky Hamper</v>
      </c>
      <c r="BF292" t="str">
        <v>Market Munchies Canvas Bag</v>
      </c>
      <c r="BG292" t="str">
        <v>Mini Home Chef Gift Set</v>
      </c>
      <c r="BH292" t="str">
        <v>Mini Snack Gift Box</v>
      </c>
      <c r="BI292" t="str">
        <v>Moet Gift Hamper</v>
      </c>
      <c r="BJ292" t="str">
        <v>Moon Dog Brews for Him Hamper</v>
      </c>
      <c r="BK292" t="str">
        <v>Mum's Margs &amp; Me Time Gift Basket</v>
      </c>
      <c r="BL292" t="str">
        <v>Mum's Market Munchies Tote Gift</v>
      </c>
      <c r="BM292" t="str">
        <v>Mum's Red Wine &amp; Robe Hamper</v>
      </c>
      <c r="BN292" t="str">
        <v>Mum's Sip &amp; Snack Hamper</v>
      </c>
      <c r="BO292" t="str">
        <v>Mum's Sparkling &amp; Treats Hamper</v>
      </c>
      <c r="BP292" t="str">
        <v>Mum's Sweet Treat Hamper</v>
      </c>
      <c r="BQ292" t="str">
        <v>Opulent Tea Lovers Gift Set</v>
      </c>
      <c r="BR292" t="str">
        <v>Perk Me Up Coffee Hamper</v>
      </c>
      <c r="BS292" t="str">
        <v>Prosecco Celebration Hamper</v>
      </c>
      <c r="BT292" t="str">
        <v>Red &amp; White Wine Gift Box</v>
      </c>
      <c r="BU292" t="str">
        <v>Red Welcome Home Hamper</v>
      </c>
      <c r="BV292" t="str">
        <v>Red Wine &amp; Game Night In Hamper</v>
      </c>
      <c r="BW292" t="str">
        <v>Reset Mini Moment Gift Box</v>
      </c>
      <c r="BX292" t="str">
        <v>Rest &amp; Reset Wellness Gift Hamper</v>
      </c>
      <c r="BY292" t="str">
        <v>Retire In Style Hamper</v>
      </c>
      <c r="BZ292" t="str">
        <v>Robby's Entertainer Gift Pack</v>
      </c>
      <c r="CA292" t="str">
        <v>Robs Arvo BBQ Kit</v>
      </c>
      <c r="CB292" t="str">
        <v>Rob's Red Wine Tasting Hamper</v>
      </c>
      <c r="CC292" t="str">
        <v>Self Care For You Gift Box</v>
      </c>
      <c r="CD292" t="str">
        <v>Self Care Gift Hamper</v>
      </c>
      <c r="CE292" t="str">
        <v>Sip &amp; Snack Gift Hamper</v>
      </c>
      <c r="CF292" t="str">
        <v>Sparkling Celebration Car Gift Hamper</v>
      </c>
      <c r="CG292" t="str">
        <v>Summer Lovin' Shopper Bag</v>
      </c>
      <c r="CH292" t="str">
        <v>Sweet Chocolate Easter Hamper</v>
      </c>
      <c r="CI292" t="str">
        <v>Sweet Chocolate Hamper</v>
      </c>
      <c r="CJ292" t="str">
        <v>Sweet Easter Sharing Gift Hamper</v>
      </c>
      <c r="CK292" t="str">
        <v>Sweet Treats Gift Hamper</v>
      </c>
      <c r="CL292" t="str">
        <v>Take Care Gift Hamper</v>
      </c>
      <c r="CM292" t="str">
        <v>Tea &amp; Comfort Hamper</v>
      </c>
      <c r="CN292" t="str">
        <v>The Aberlour 'U R' Special Hamper</v>
      </c>
      <c r="CO292" t="str">
        <v>The Artisan Picnic Hamper</v>
      </c>
      <c r="CP292" t="str">
        <v>The BBQ Lover's Gift Box</v>
      </c>
      <c r="CQ292" t="str">
        <v>The Bondi Soap Indulgence 'Delight Me' Gift Box</v>
      </c>
      <c r="CR292" t="str">
        <v>The Coffee &amp; Crunch Bundle Hamper</v>
      </c>
      <c r="CS292" t="str">
        <v>The Coffee Lover's Gift</v>
      </c>
      <c r="CT292" t="str">
        <v>The Entertainer Crate</v>
      </c>
      <c r="CU292" t="str">
        <v>The Gents' Retreat Hamper</v>
      </c>
      <c r="CV292" t="str">
        <v>Thinking Of You Mini Moments Gift</v>
      </c>
      <c r="CW292" t="str">
        <v>Top Shelf Veuve &amp; Aberlour Whisky Gift</v>
      </c>
      <c r="CX292" t="str">
        <v>Ultimate Car Gift Pack With Meguiar's</v>
      </c>
      <c r="CY292" t="str">
        <v>Ultimate Party Pack</v>
      </c>
      <c r="CZ292" t="str">
        <v>Very Veuve Gift Hamper</v>
      </c>
      <c r="DA292" t="str">
        <v>Vitale Australian Botanicals House Essentials</v>
      </c>
      <c r="DB292" t="str">
        <v>Vitale Wellness Pamper Hamper</v>
      </c>
      <c r="DC292" t="str">
        <v>Vitality Pamper Hamper</v>
      </c>
      <c r="DD292" t="str">
        <v>Welcome Home Cheeseboard &amp; Olive Oil</v>
      </c>
      <c r="DE292" t="str">
        <v>Welcome Home Cheeseboard &amp; Red Wine</v>
      </c>
      <c r="DF292" t="str">
        <v>Wine &amp; Antipasto Hamper</v>
      </c>
      <c r="DG292" t="str">
        <v>Wine &amp; Chocolate Collection</v>
      </c>
      <c r="DH292" t="str">
        <v>With Love Sparkling Hamper</v>
      </c>
      <c r="DI292" t="str">
        <v>Yes Way Rose Hamper</v>
      </c>
      <c r="DJ292" t="str">
        <v>You're Amazing Mini Moments Gift</v>
      </c>
      <c r="DK292" t="str">
        <v>Zonzo Roro Apertivo Spritz &amp; Snack Set Gift</v>
      </c>
      <c r="DL292" t="str">
        <v>Zonzo Vodka Celebration Hamper</v>
      </c>
      <c r="DM292" t="str">
        <v>Custom Hamper</v>
      </c>
    </row>
    <row r="293" spans="1:117" x14ac:dyDescent="0.25">
      <c r="A293" s="62" t="str" cm="1">
        <f t="array" ref="A293:DM293">TRANSPOSE(_xlfn._xlws.FILTER('Hamper Listing'!$A$2:$A$160,ISNUMBER(SEARCH('Bulk Order Form'!K306,'Hamper Listing'!$A$2:$A$160)),"No Results"))</f>
        <v>A Chandon Gift Hamper</v>
      </c>
      <c r="B293" t="str">
        <v>All Chill, No Booze Beer Hamper</v>
      </c>
      <c r="C293" t="str">
        <v>Backyard Barby Essentials Crate</v>
      </c>
      <c r="D293" t="str">
        <v>Beer &amp; Wine Picnic Cooler Bag</v>
      </c>
      <c r="E293" t="str">
        <v>Bite Bundle Gourmet Snacks Hamper</v>
      </c>
      <c r="F293" t="str">
        <v>Bite Bundle Pasta Night Hamper</v>
      </c>
      <c r="G293" t="str">
        <v>Bite Bundle Snack Indulgence Hamper</v>
      </c>
      <c r="H293" t="str">
        <v>Bondi Essentials Gift Hamper</v>
      </c>
      <c r="I293" t="str">
        <v>Botanica Pamper Hamper</v>
      </c>
      <c r="J293" t="str">
        <v>Botanica Rose Chandon Gift</v>
      </c>
      <c r="K293" t="str">
        <v>Box Of Treats Easter Hamper</v>
      </c>
      <c r="L293" t="str">
        <v>Box Of Treats Hamper</v>
      </c>
      <c r="M293" t="str">
        <v>Car &amp; Wine Lovers Gift Hamper</v>
      </c>
      <c r="N293" t="str">
        <v>Car Chamois &amp; Red Wine Gift</v>
      </c>
      <c r="O293" t="str">
        <v>Car Chamois &amp; White Wine Gift</v>
      </c>
      <c r="P293" t="str">
        <v>Car Essentials Gift Pack</v>
      </c>
      <c r="Q293" t="str">
        <v>Caring For You Rest Time Gift Box</v>
      </c>
      <c r="R293" t="str">
        <v>Celebrate Shiraz Gift Box</v>
      </c>
      <c r="S293" t="str">
        <v>Chill Out Lager Hamper</v>
      </c>
      <c r="T293" t="str">
        <v>Chill Out Pale Ale Hamper</v>
      </c>
      <c r="U293" t="str">
        <v>Chivas Whisky &amp; Nuts Hamper</v>
      </c>
      <c r="V293" t="str">
        <v>Clay Date - Clay Sculpting Set For Two</v>
      </c>
      <c r="W293" t="str">
        <v>Connoisseur's Wine Collection Hamper</v>
      </c>
      <c r="X293" t="str">
        <v>Cuddle Up At Home</v>
      </c>
      <c r="Y293" t="str">
        <v>Dom Perignon Champagne Gift Hamper</v>
      </c>
      <c r="Z293" t="str">
        <v>Double Wine Canvas Shopper</v>
      </c>
      <c r="AA293" t="str">
        <v>Elegance Dom Perignon Gift Hamper</v>
      </c>
      <c r="AB293" t="str">
        <v>Elegant Shiraz Housewarming Gift Box</v>
      </c>
      <c r="AC293" t="str">
        <v>Entertain With Veuve Crate</v>
      </c>
      <c r="AD293" t="str">
        <v>For Her Essentials Hamper</v>
      </c>
      <c r="AE293" t="str">
        <v>Garden &amp; Pamper Hamper</v>
      </c>
      <c r="AF293" t="str">
        <v>Glenlivet 12 Premium Whisky Hamper</v>
      </c>
      <c r="AG293" t="str">
        <v>Glenmorangie Whisky Tasting Hamper</v>
      </c>
      <c r="AH293" t="str">
        <v>Golf &amp; Chill Pack Gift</v>
      </c>
      <c r="AI293" t="str">
        <v>Gourmet Cheeseboard Hamper</v>
      </c>
      <c r="AJ293" t="str">
        <v>Gourmet Red Wine Hamper</v>
      </c>
      <c r="AK293" t="str">
        <v>Gourmet Sauv Blanc Hamper</v>
      </c>
      <c r="AL293" t="str">
        <v>Gourmet Settlement Gift</v>
      </c>
      <c r="AM293" t="str">
        <v>Gourmet Sparkling Hamper</v>
      </c>
      <c r="AN293" t="str">
        <v>Gourmet White Wine Hamper</v>
      </c>
      <c r="AO293" t="str">
        <v>Heaps Normal for Heaps Cool Gents Gift</v>
      </c>
      <c r="AP293" t="str">
        <v>Her Comfort Care Gift</v>
      </c>
      <c r="AQ293" t="str">
        <v>Home Celebration Hamper</v>
      </c>
      <c r="AR293" t="str">
        <v>Hoppy Days Pale Ale, Snack &amp; Speaker Gift Hamper</v>
      </c>
      <c r="AS293" t="str">
        <v>Hoppy Easter Chocolate Gift Box</v>
      </c>
      <c r="AT293" t="str">
        <v>Hoppy Easter Sparkling Gift Basket</v>
      </c>
      <c r="AU293" t="str">
        <v>Johnnie Walker Whisky Hamper</v>
      </c>
      <c r="AV293" t="str">
        <v>Limoncello Picnic Party Cooler</v>
      </c>
      <c r="AW293" t="str">
        <v>Love You Beary Much Hamper</v>
      </c>
      <c r="AX293" t="str">
        <v>Luxurious Picnic Gift Hamper</v>
      </c>
      <c r="AY293" t="str">
        <v>Luxury Car &amp; St Hugo Shiraz Hamper</v>
      </c>
      <c r="AZ293" t="str">
        <v>Luxury Gift Hamper For Her</v>
      </c>
      <c r="BA293" t="str">
        <v>Luxury Gift Hamper For Him</v>
      </c>
      <c r="BB293" t="str">
        <v>Luxury Homebody Relaxation Gift Hamper</v>
      </c>
      <c r="BC293" t="str">
        <v>Luxury Moet Hamper</v>
      </c>
      <c r="BD293" t="str">
        <v>Made To Share Basket</v>
      </c>
      <c r="BE293" t="str">
        <v>Makers Mark Whisky Hamper</v>
      </c>
      <c r="BF293" t="str">
        <v>Market Munchies Canvas Bag</v>
      </c>
      <c r="BG293" t="str">
        <v>Mini Home Chef Gift Set</v>
      </c>
      <c r="BH293" t="str">
        <v>Mini Snack Gift Box</v>
      </c>
      <c r="BI293" t="str">
        <v>Moet Gift Hamper</v>
      </c>
      <c r="BJ293" t="str">
        <v>Moon Dog Brews for Him Hamper</v>
      </c>
      <c r="BK293" t="str">
        <v>Mum's Margs &amp; Me Time Gift Basket</v>
      </c>
      <c r="BL293" t="str">
        <v>Mum's Market Munchies Tote Gift</v>
      </c>
      <c r="BM293" t="str">
        <v>Mum's Red Wine &amp; Robe Hamper</v>
      </c>
      <c r="BN293" t="str">
        <v>Mum's Sip &amp; Snack Hamper</v>
      </c>
      <c r="BO293" t="str">
        <v>Mum's Sparkling &amp; Treats Hamper</v>
      </c>
      <c r="BP293" t="str">
        <v>Mum's Sweet Treat Hamper</v>
      </c>
      <c r="BQ293" t="str">
        <v>Opulent Tea Lovers Gift Set</v>
      </c>
      <c r="BR293" t="str">
        <v>Perk Me Up Coffee Hamper</v>
      </c>
      <c r="BS293" t="str">
        <v>Prosecco Celebration Hamper</v>
      </c>
      <c r="BT293" t="str">
        <v>Red &amp; White Wine Gift Box</v>
      </c>
      <c r="BU293" t="str">
        <v>Red Welcome Home Hamper</v>
      </c>
      <c r="BV293" t="str">
        <v>Red Wine &amp; Game Night In Hamper</v>
      </c>
      <c r="BW293" t="str">
        <v>Reset Mini Moment Gift Box</v>
      </c>
      <c r="BX293" t="str">
        <v>Rest &amp; Reset Wellness Gift Hamper</v>
      </c>
      <c r="BY293" t="str">
        <v>Retire In Style Hamper</v>
      </c>
      <c r="BZ293" t="str">
        <v>Robby's Entertainer Gift Pack</v>
      </c>
      <c r="CA293" t="str">
        <v>Robs Arvo BBQ Kit</v>
      </c>
      <c r="CB293" t="str">
        <v>Rob's Red Wine Tasting Hamper</v>
      </c>
      <c r="CC293" t="str">
        <v>Self Care For You Gift Box</v>
      </c>
      <c r="CD293" t="str">
        <v>Self Care Gift Hamper</v>
      </c>
      <c r="CE293" t="str">
        <v>Sip &amp; Snack Gift Hamper</v>
      </c>
      <c r="CF293" t="str">
        <v>Sparkling Celebration Car Gift Hamper</v>
      </c>
      <c r="CG293" t="str">
        <v>Summer Lovin' Shopper Bag</v>
      </c>
      <c r="CH293" t="str">
        <v>Sweet Chocolate Easter Hamper</v>
      </c>
      <c r="CI293" t="str">
        <v>Sweet Chocolate Hamper</v>
      </c>
      <c r="CJ293" t="str">
        <v>Sweet Easter Sharing Gift Hamper</v>
      </c>
      <c r="CK293" t="str">
        <v>Sweet Treats Gift Hamper</v>
      </c>
      <c r="CL293" t="str">
        <v>Take Care Gift Hamper</v>
      </c>
      <c r="CM293" t="str">
        <v>Tea &amp; Comfort Hamper</v>
      </c>
      <c r="CN293" t="str">
        <v>The Aberlour 'U R' Special Hamper</v>
      </c>
      <c r="CO293" t="str">
        <v>The Artisan Picnic Hamper</v>
      </c>
      <c r="CP293" t="str">
        <v>The BBQ Lover's Gift Box</v>
      </c>
      <c r="CQ293" t="str">
        <v>The Bondi Soap Indulgence 'Delight Me' Gift Box</v>
      </c>
      <c r="CR293" t="str">
        <v>The Coffee &amp; Crunch Bundle Hamper</v>
      </c>
      <c r="CS293" t="str">
        <v>The Coffee Lover's Gift</v>
      </c>
      <c r="CT293" t="str">
        <v>The Entertainer Crate</v>
      </c>
      <c r="CU293" t="str">
        <v>The Gents' Retreat Hamper</v>
      </c>
      <c r="CV293" t="str">
        <v>Thinking Of You Mini Moments Gift</v>
      </c>
      <c r="CW293" t="str">
        <v>Top Shelf Veuve &amp; Aberlour Whisky Gift</v>
      </c>
      <c r="CX293" t="str">
        <v>Ultimate Car Gift Pack With Meguiar's</v>
      </c>
      <c r="CY293" t="str">
        <v>Ultimate Party Pack</v>
      </c>
      <c r="CZ293" t="str">
        <v>Very Veuve Gift Hamper</v>
      </c>
      <c r="DA293" t="str">
        <v>Vitale Australian Botanicals House Essentials</v>
      </c>
      <c r="DB293" t="str">
        <v>Vitale Wellness Pamper Hamper</v>
      </c>
      <c r="DC293" t="str">
        <v>Vitality Pamper Hamper</v>
      </c>
      <c r="DD293" t="str">
        <v>Welcome Home Cheeseboard &amp; Olive Oil</v>
      </c>
      <c r="DE293" t="str">
        <v>Welcome Home Cheeseboard &amp; Red Wine</v>
      </c>
      <c r="DF293" t="str">
        <v>Wine &amp; Antipasto Hamper</v>
      </c>
      <c r="DG293" t="str">
        <v>Wine &amp; Chocolate Collection</v>
      </c>
      <c r="DH293" t="str">
        <v>With Love Sparkling Hamper</v>
      </c>
      <c r="DI293" t="str">
        <v>Yes Way Rose Hamper</v>
      </c>
      <c r="DJ293" t="str">
        <v>You're Amazing Mini Moments Gift</v>
      </c>
      <c r="DK293" t="str">
        <v>Zonzo Roro Apertivo Spritz &amp; Snack Set Gift</v>
      </c>
      <c r="DL293" t="str">
        <v>Zonzo Vodka Celebration Hamper</v>
      </c>
      <c r="DM293" t="str">
        <v>Custom Hamper</v>
      </c>
    </row>
    <row r="294" spans="1:117" x14ac:dyDescent="0.25">
      <c r="A294" s="62" t="str" cm="1">
        <f t="array" ref="A294:DM294">TRANSPOSE(_xlfn._xlws.FILTER('Hamper Listing'!$A$2:$A$160,ISNUMBER(SEARCH('Bulk Order Form'!K307,'Hamper Listing'!$A$2:$A$160)),"No Results"))</f>
        <v>A Chandon Gift Hamper</v>
      </c>
      <c r="B294" t="str">
        <v>All Chill, No Booze Beer Hamper</v>
      </c>
      <c r="C294" t="str">
        <v>Backyard Barby Essentials Crate</v>
      </c>
      <c r="D294" t="str">
        <v>Beer &amp; Wine Picnic Cooler Bag</v>
      </c>
      <c r="E294" t="str">
        <v>Bite Bundle Gourmet Snacks Hamper</v>
      </c>
      <c r="F294" t="str">
        <v>Bite Bundle Pasta Night Hamper</v>
      </c>
      <c r="G294" t="str">
        <v>Bite Bundle Snack Indulgence Hamper</v>
      </c>
      <c r="H294" t="str">
        <v>Bondi Essentials Gift Hamper</v>
      </c>
      <c r="I294" t="str">
        <v>Botanica Pamper Hamper</v>
      </c>
      <c r="J294" t="str">
        <v>Botanica Rose Chandon Gift</v>
      </c>
      <c r="K294" t="str">
        <v>Box Of Treats Easter Hamper</v>
      </c>
      <c r="L294" t="str">
        <v>Box Of Treats Hamper</v>
      </c>
      <c r="M294" t="str">
        <v>Car &amp; Wine Lovers Gift Hamper</v>
      </c>
      <c r="N294" t="str">
        <v>Car Chamois &amp; Red Wine Gift</v>
      </c>
      <c r="O294" t="str">
        <v>Car Chamois &amp; White Wine Gift</v>
      </c>
      <c r="P294" t="str">
        <v>Car Essentials Gift Pack</v>
      </c>
      <c r="Q294" t="str">
        <v>Caring For You Rest Time Gift Box</v>
      </c>
      <c r="R294" t="str">
        <v>Celebrate Shiraz Gift Box</v>
      </c>
      <c r="S294" t="str">
        <v>Chill Out Lager Hamper</v>
      </c>
      <c r="T294" t="str">
        <v>Chill Out Pale Ale Hamper</v>
      </c>
      <c r="U294" t="str">
        <v>Chivas Whisky &amp; Nuts Hamper</v>
      </c>
      <c r="V294" t="str">
        <v>Clay Date - Clay Sculpting Set For Two</v>
      </c>
      <c r="W294" t="str">
        <v>Connoisseur's Wine Collection Hamper</v>
      </c>
      <c r="X294" t="str">
        <v>Cuddle Up At Home</v>
      </c>
      <c r="Y294" t="str">
        <v>Dom Perignon Champagne Gift Hamper</v>
      </c>
      <c r="Z294" t="str">
        <v>Double Wine Canvas Shopper</v>
      </c>
      <c r="AA294" t="str">
        <v>Elegance Dom Perignon Gift Hamper</v>
      </c>
      <c r="AB294" t="str">
        <v>Elegant Shiraz Housewarming Gift Box</v>
      </c>
      <c r="AC294" t="str">
        <v>Entertain With Veuve Crate</v>
      </c>
      <c r="AD294" t="str">
        <v>For Her Essentials Hamper</v>
      </c>
      <c r="AE294" t="str">
        <v>Garden &amp; Pamper Hamper</v>
      </c>
      <c r="AF294" t="str">
        <v>Glenlivet 12 Premium Whisky Hamper</v>
      </c>
      <c r="AG294" t="str">
        <v>Glenmorangie Whisky Tasting Hamper</v>
      </c>
      <c r="AH294" t="str">
        <v>Golf &amp; Chill Pack Gift</v>
      </c>
      <c r="AI294" t="str">
        <v>Gourmet Cheeseboard Hamper</v>
      </c>
      <c r="AJ294" t="str">
        <v>Gourmet Red Wine Hamper</v>
      </c>
      <c r="AK294" t="str">
        <v>Gourmet Sauv Blanc Hamper</v>
      </c>
      <c r="AL294" t="str">
        <v>Gourmet Settlement Gift</v>
      </c>
      <c r="AM294" t="str">
        <v>Gourmet Sparkling Hamper</v>
      </c>
      <c r="AN294" t="str">
        <v>Gourmet White Wine Hamper</v>
      </c>
      <c r="AO294" t="str">
        <v>Heaps Normal for Heaps Cool Gents Gift</v>
      </c>
      <c r="AP294" t="str">
        <v>Her Comfort Care Gift</v>
      </c>
      <c r="AQ294" t="str">
        <v>Home Celebration Hamper</v>
      </c>
      <c r="AR294" t="str">
        <v>Hoppy Days Pale Ale, Snack &amp; Speaker Gift Hamper</v>
      </c>
      <c r="AS294" t="str">
        <v>Hoppy Easter Chocolate Gift Box</v>
      </c>
      <c r="AT294" t="str">
        <v>Hoppy Easter Sparkling Gift Basket</v>
      </c>
      <c r="AU294" t="str">
        <v>Johnnie Walker Whisky Hamper</v>
      </c>
      <c r="AV294" t="str">
        <v>Limoncello Picnic Party Cooler</v>
      </c>
      <c r="AW294" t="str">
        <v>Love You Beary Much Hamper</v>
      </c>
      <c r="AX294" t="str">
        <v>Luxurious Picnic Gift Hamper</v>
      </c>
      <c r="AY294" t="str">
        <v>Luxury Car &amp; St Hugo Shiraz Hamper</v>
      </c>
      <c r="AZ294" t="str">
        <v>Luxury Gift Hamper For Her</v>
      </c>
      <c r="BA294" t="str">
        <v>Luxury Gift Hamper For Him</v>
      </c>
      <c r="BB294" t="str">
        <v>Luxury Homebody Relaxation Gift Hamper</v>
      </c>
      <c r="BC294" t="str">
        <v>Luxury Moet Hamper</v>
      </c>
      <c r="BD294" t="str">
        <v>Made To Share Basket</v>
      </c>
      <c r="BE294" t="str">
        <v>Makers Mark Whisky Hamper</v>
      </c>
      <c r="BF294" t="str">
        <v>Market Munchies Canvas Bag</v>
      </c>
      <c r="BG294" t="str">
        <v>Mini Home Chef Gift Set</v>
      </c>
      <c r="BH294" t="str">
        <v>Mini Snack Gift Box</v>
      </c>
      <c r="BI294" t="str">
        <v>Moet Gift Hamper</v>
      </c>
      <c r="BJ294" t="str">
        <v>Moon Dog Brews for Him Hamper</v>
      </c>
      <c r="BK294" t="str">
        <v>Mum's Margs &amp; Me Time Gift Basket</v>
      </c>
      <c r="BL294" t="str">
        <v>Mum's Market Munchies Tote Gift</v>
      </c>
      <c r="BM294" t="str">
        <v>Mum's Red Wine &amp; Robe Hamper</v>
      </c>
      <c r="BN294" t="str">
        <v>Mum's Sip &amp; Snack Hamper</v>
      </c>
      <c r="BO294" t="str">
        <v>Mum's Sparkling &amp; Treats Hamper</v>
      </c>
      <c r="BP294" t="str">
        <v>Mum's Sweet Treat Hamper</v>
      </c>
      <c r="BQ294" t="str">
        <v>Opulent Tea Lovers Gift Set</v>
      </c>
      <c r="BR294" t="str">
        <v>Perk Me Up Coffee Hamper</v>
      </c>
      <c r="BS294" t="str">
        <v>Prosecco Celebration Hamper</v>
      </c>
      <c r="BT294" t="str">
        <v>Red &amp; White Wine Gift Box</v>
      </c>
      <c r="BU294" t="str">
        <v>Red Welcome Home Hamper</v>
      </c>
      <c r="BV294" t="str">
        <v>Red Wine &amp; Game Night In Hamper</v>
      </c>
      <c r="BW294" t="str">
        <v>Reset Mini Moment Gift Box</v>
      </c>
      <c r="BX294" t="str">
        <v>Rest &amp; Reset Wellness Gift Hamper</v>
      </c>
      <c r="BY294" t="str">
        <v>Retire In Style Hamper</v>
      </c>
      <c r="BZ294" t="str">
        <v>Robby's Entertainer Gift Pack</v>
      </c>
      <c r="CA294" t="str">
        <v>Robs Arvo BBQ Kit</v>
      </c>
      <c r="CB294" t="str">
        <v>Rob's Red Wine Tasting Hamper</v>
      </c>
      <c r="CC294" t="str">
        <v>Self Care For You Gift Box</v>
      </c>
      <c r="CD294" t="str">
        <v>Self Care Gift Hamper</v>
      </c>
      <c r="CE294" t="str">
        <v>Sip &amp; Snack Gift Hamper</v>
      </c>
      <c r="CF294" t="str">
        <v>Sparkling Celebration Car Gift Hamper</v>
      </c>
      <c r="CG294" t="str">
        <v>Summer Lovin' Shopper Bag</v>
      </c>
      <c r="CH294" t="str">
        <v>Sweet Chocolate Easter Hamper</v>
      </c>
      <c r="CI294" t="str">
        <v>Sweet Chocolate Hamper</v>
      </c>
      <c r="CJ294" t="str">
        <v>Sweet Easter Sharing Gift Hamper</v>
      </c>
      <c r="CK294" t="str">
        <v>Sweet Treats Gift Hamper</v>
      </c>
      <c r="CL294" t="str">
        <v>Take Care Gift Hamper</v>
      </c>
      <c r="CM294" t="str">
        <v>Tea &amp; Comfort Hamper</v>
      </c>
      <c r="CN294" t="str">
        <v>The Aberlour 'U R' Special Hamper</v>
      </c>
      <c r="CO294" t="str">
        <v>The Artisan Picnic Hamper</v>
      </c>
      <c r="CP294" t="str">
        <v>The BBQ Lover's Gift Box</v>
      </c>
      <c r="CQ294" t="str">
        <v>The Bondi Soap Indulgence 'Delight Me' Gift Box</v>
      </c>
      <c r="CR294" t="str">
        <v>The Coffee &amp; Crunch Bundle Hamper</v>
      </c>
      <c r="CS294" t="str">
        <v>The Coffee Lover's Gift</v>
      </c>
      <c r="CT294" t="str">
        <v>The Entertainer Crate</v>
      </c>
      <c r="CU294" t="str">
        <v>The Gents' Retreat Hamper</v>
      </c>
      <c r="CV294" t="str">
        <v>Thinking Of You Mini Moments Gift</v>
      </c>
      <c r="CW294" t="str">
        <v>Top Shelf Veuve &amp; Aberlour Whisky Gift</v>
      </c>
      <c r="CX294" t="str">
        <v>Ultimate Car Gift Pack With Meguiar's</v>
      </c>
      <c r="CY294" t="str">
        <v>Ultimate Party Pack</v>
      </c>
      <c r="CZ294" t="str">
        <v>Very Veuve Gift Hamper</v>
      </c>
      <c r="DA294" t="str">
        <v>Vitale Australian Botanicals House Essentials</v>
      </c>
      <c r="DB294" t="str">
        <v>Vitale Wellness Pamper Hamper</v>
      </c>
      <c r="DC294" t="str">
        <v>Vitality Pamper Hamper</v>
      </c>
      <c r="DD294" t="str">
        <v>Welcome Home Cheeseboard &amp; Olive Oil</v>
      </c>
      <c r="DE294" t="str">
        <v>Welcome Home Cheeseboard &amp; Red Wine</v>
      </c>
      <c r="DF294" t="str">
        <v>Wine &amp; Antipasto Hamper</v>
      </c>
      <c r="DG294" t="str">
        <v>Wine &amp; Chocolate Collection</v>
      </c>
      <c r="DH294" t="str">
        <v>With Love Sparkling Hamper</v>
      </c>
      <c r="DI294" t="str">
        <v>Yes Way Rose Hamper</v>
      </c>
      <c r="DJ294" t="str">
        <v>You're Amazing Mini Moments Gift</v>
      </c>
      <c r="DK294" t="str">
        <v>Zonzo Roro Apertivo Spritz &amp; Snack Set Gift</v>
      </c>
      <c r="DL294" t="str">
        <v>Zonzo Vodka Celebration Hamper</v>
      </c>
      <c r="DM294" t="str">
        <v>Custom Hamper</v>
      </c>
    </row>
    <row r="295" spans="1:117" x14ac:dyDescent="0.25">
      <c r="A295" s="62" t="str" cm="1">
        <f t="array" ref="A295:DM295">TRANSPOSE(_xlfn._xlws.FILTER('Hamper Listing'!$A$2:$A$160,ISNUMBER(SEARCH('Bulk Order Form'!K308,'Hamper Listing'!$A$2:$A$160)),"No Results"))</f>
        <v>A Chandon Gift Hamper</v>
      </c>
      <c r="B295" t="str">
        <v>All Chill, No Booze Beer Hamper</v>
      </c>
      <c r="C295" t="str">
        <v>Backyard Barby Essentials Crate</v>
      </c>
      <c r="D295" t="str">
        <v>Beer &amp; Wine Picnic Cooler Bag</v>
      </c>
      <c r="E295" t="str">
        <v>Bite Bundle Gourmet Snacks Hamper</v>
      </c>
      <c r="F295" t="str">
        <v>Bite Bundle Pasta Night Hamper</v>
      </c>
      <c r="G295" t="str">
        <v>Bite Bundle Snack Indulgence Hamper</v>
      </c>
      <c r="H295" t="str">
        <v>Bondi Essentials Gift Hamper</v>
      </c>
      <c r="I295" t="str">
        <v>Botanica Pamper Hamper</v>
      </c>
      <c r="J295" t="str">
        <v>Botanica Rose Chandon Gift</v>
      </c>
      <c r="K295" t="str">
        <v>Box Of Treats Easter Hamper</v>
      </c>
      <c r="L295" t="str">
        <v>Box Of Treats Hamper</v>
      </c>
      <c r="M295" t="str">
        <v>Car &amp; Wine Lovers Gift Hamper</v>
      </c>
      <c r="N295" t="str">
        <v>Car Chamois &amp; Red Wine Gift</v>
      </c>
      <c r="O295" t="str">
        <v>Car Chamois &amp; White Wine Gift</v>
      </c>
      <c r="P295" t="str">
        <v>Car Essentials Gift Pack</v>
      </c>
      <c r="Q295" t="str">
        <v>Caring For You Rest Time Gift Box</v>
      </c>
      <c r="R295" t="str">
        <v>Celebrate Shiraz Gift Box</v>
      </c>
      <c r="S295" t="str">
        <v>Chill Out Lager Hamper</v>
      </c>
      <c r="T295" t="str">
        <v>Chill Out Pale Ale Hamper</v>
      </c>
      <c r="U295" t="str">
        <v>Chivas Whisky &amp; Nuts Hamper</v>
      </c>
      <c r="V295" t="str">
        <v>Clay Date - Clay Sculpting Set For Two</v>
      </c>
      <c r="W295" t="str">
        <v>Connoisseur's Wine Collection Hamper</v>
      </c>
      <c r="X295" t="str">
        <v>Cuddle Up At Home</v>
      </c>
      <c r="Y295" t="str">
        <v>Dom Perignon Champagne Gift Hamper</v>
      </c>
      <c r="Z295" t="str">
        <v>Double Wine Canvas Shopper</v>
      </c>
      <c r="AA295" t="str">
        <v>Elegance Dom Perignon Gift Hamper</v>
      </c>
      <c r="AB295" t="str">
        <v>Elegant Shiraz Housewarming Gift Box</v>
      </c>
      <c r="AC295" t="str">
        <v>Entertain With Veuve Crate</v>
      </c>
      <c r="AD295" t="str">
        <v>For Her Essentials Hamper</v>
      </c>
      <c r="AE295" t="str">
        <v>Garden &amp; Pamper Hamper</v>
      </c>
      <c r="AF295" t="str">
        <v>Glenlivet 12 Premium Whisky Hamper</v>
      </c>
      <c r="AG295" t="str">
        <v>Glenmorangie Whisky Tasting Hamper</v>
      </c>
      <c r="AH295" t="str">
        <v>Golf &amp; Chill Pack Gift</v>
      </c>
      <c r="AI295" t="str">
        <v>Gourmet Cheeseboard Hamper</v>
      </c>
      <c r="AJ295" t="str">
        <v>Gourmet Red Wine Hamper</v>
      </c>
      <c r="AK295" t="str">
        <v>Gourmet Sauv Blanc Hamper</v>
      </c>
      <c r="AL295" t="str">
        <v>Gourmet Settlement Gift</v>
      </c>
      <c r="AM295" t="str">
        <v>Gourmet Sparkling Hamper</v>
      </c>
      <c r="AN295" t="str">
        <v>Gourmet White Wine Hamper</v>
      </c>
      <c r="AO295" t="str">
        <v>Heaps Normal for Heaps Cool Gents Gift</v>
      </c>
      <c r="AP295" t="str">
        <v>Her Comfort Care Gift</v>
      </c>
      <c r="AQ295" t="str">
        <v>Home Celebration Hamper</v>
      </c>
      <c r="AR295" t="str">
        <v>Hoppy Days Pale Ale, Snack &amp; Speaker Gift Hamper</v>
      </c>
      <c r="AS295" t="str">
        <v>Hoppy Easter Chocolate Gift Box</v>
      </c>
      <c r="AT295" t="str">
        <v>Hoppy Easter Sparkling Gift Basket</v>
      </c>
      <c r="AU295" t="str">
        <v>Johnnie Walker Whisky Hamper</v>
      </c>
      <c r="AV295" t="str">
        <v>Limoncello Picnic Party Cooler</v>
      </c>
      <c r="AW295" t="str">
        <v>Love You Beary Much Hamper</v>
      </c>
      <c r="AX295" t="str">
        <v>Luxurious Picnic Gift Hamper</v>
      </c>
      <c r="AY295" t="str">
        <v>Luxury Car &amp; St Hugo Shiraz Hamper</v>
      </c>
      <c r="AZ295" t="str">
        <v>Luxury Gift Hamper For Her</v>
      </c>
      <c r="BA295" t="str">
        <v>Luxury Gift Hamper For Him</v>
      </c>
      <c r="BB295" t="str">
        <v>Luxury Homebody Relaxation Gift Hamper</v>
      </c>
      <c r="BC295" t="str">
        <v>Luxury Moet Hamper</v>
      </c>
      <c r="BD295" t="str">
        <v>Made To Share Basket</v>
      </c>
      <c r="BE295" t="str">
        <v>Makers Mark Whisky Hamper</v>
      </c>
      <c r="BF295" t="str">
        <v>Market Munchies Canvas Bag</v>
      </c>
      <c r="BG295" t="str">
        <v>Mini Home Chef Gift Set</v>
      </c>
      <c r="BH295" t="str">
        <v>Mini Snack Gift Box</v>
      </c>
      <c r="BI295" t="str">
        <v>Moet Gift Hamper</v>
      </c>
      <c r="BJ295" t="str">
        <v>Moon Dog Brews for Him Hamper</v>
      </c>
      <c r="BK295" t="str">
        <v>Mum's Margs &amp; Me Time Gift Basket</v>
      </c>
      <c r="BL295" t="str">
        <v>Mum's Market Munchies Tote Gift</v>
      </c>
      <c r="BM295" t="str">
        <v>Mum's Red Wine &amp; Robe Hamper</v>
      </c>
      <c r="BN295" t="str">
        <v>Mum's Sip &amp; Snack Hamper</v>
      </c>
      <c r="BO295" t="str">
        <v>Mum's Sparkling &amp; Treats Hamper</v>
      </c>
      <c r="BP295" t="str">
        <v>Mum's Sweet Treat Hamper</v>
      </c>
      <c r="BQ295" t="str">
        <v>Opulent Tea Lovers Gift Set</v>
      </c>
      <c r="BR295" t="str">
        <v>Perk Me Up Coffee Hamper</v>
      </c>
      <c r="BS295" t="str">
        <v>Prosecco Celebration Hamper</v>
      </c>
      <c r="BT295" t="str">
        <v>Red &amp; White Wine Gift Box</v>
      </c>
      <c r="BU295" t="str">
        <v>Red Welcome Home Hamper</v>
      </c>
      <c r="BV295" t="str">
        <v>Red Wine &amp; Game Night In Hamper</v>
      </c>
      <c r="BW295" t="str">
        <v>Reset Mini Moment Gift Box</v>
      </c>
      <c r="BX295" t="str">
        <v>Rest &amp; Reset Wellness Gift Hamper</v>
      </c>
      <c r="BY295" t="str">
        <v>Retire In Style Hamper</v>
      </c>
      <c r="BZ295" t="str">
        <v>Robby's Entertainer Gift Pack</v>
      </c>
      <c r="CA295" t="str">
        <v>Robs Arvo BBQ Kit</v>
      </c>
      <c r="CB295" t="str">
        <v>Rob's Red Wine Tasting Hamper</v>
      </c>
      <c r="CC295" t="str">
        <v>Self Care For You Gift Box</v>
      </c>
      <c r="CD295" t="str">
        <v>Self Care Gift Hamper</v>
      </c>
      <c r="CE295" t="str">
        <v>Sip &amp; Snack Gift Hamper</v>
      </c>
      <c r="CF295" t="str">
        <v>Sparkling Celebration Car Gift Hamper</v>
      </c>
      <c r="CG295" t="str">
        <v>Summer Lovin' Shopper Bag</v>
      </c>
      <c r="CH295" t="str">
        <v>Sweet Chocolate Easter Hamper</v>
      </c>
      <c r="CI295" t="str">
        <v>Sweet Chocolate Hamper</v>
      </c>
      <c r="CJ295" t="str">
        <v>Sweet Easter Sharing Gift Hamper</v>
      </c>
      <c r="CK295" t="str">
        <v>Sweet Treats Gift Hamper</v>
      </c>
      <c r="CL295" t="str">
        <v>Take Care Gift Hamper</v>
      </c>
      <c r="CM295" t="str">
        <v>Tea &amp; Comfort Hamper</v>
      </c>
      <c r="CN295" t="str">
        <v>The Aberlour 'U R' Special Hamper</v>
      </c>
      <c r="CO295" t="str">
        <v>The Artisan Picnic Hamper</v>
      </c>
      <c r="CP295" t="str">
        <v>The BBQ Lover's Gift Box</v>
      </c>
      <c r="CQ295" t="str">
        <v>The Bondi Soap Indulgence 'Delight Me' Gift Box</v>
      </c>
      <c r="CR295" t="str">
        <v>The Coffee &amp; Crunch Bundle Hamper</v>
      </c>
      <c r="CS295" t="str">
        <v>The Coffee Lover's Gift</v>
      </c>
      <c r="CT295" t="str">
        <v>The Entertainer Crate</v>
      </c>
      <c r="CU295" t="str">
        <v>The Gents' Retreat Hamper</v>
      </c>
      <c r="CV295" t="str">
        <v>Thinking Of You Mini Moments Gift</v>
      </c>
      <c r="CW295" t="str">
        <v>Top Shelf Veuve &amp; Aberlour Whisky Gift</v>
      </c>
      <c r="CX295" t="str">
        <v>Ultimate Car Gift Pack With Meguiar's</v>
      </c>
      <c r="CY295" t="str">
        <v>Ultimate Party Pack</v>
      </c>
      <c r="CZ295" t="str">
        <v>Very Veuve Gift Hamper</v>
      </c>
      <c r="DA295" t="str">
        <v>Vitale Australian Botanicals House Essentials</v>
      </c>
      <c r="DB295" t="str">
        <v>Vitale Wellness Pamper Hamper</v>
      </c>
      <c r="DC295" t="str">
        <v>Vitality Pamper Hamper</v>
      </c>
      <c r="DD295" t="str">
        <v>Welcome Home Cheeseboard &amp; Olive Oil</v>
      </c>
      <c r="DE295" t="str">
        <v>Welcome Home Cheeseboard &amp; Red Wine</v>
      </c>
      <c r="DF295" t="str">
        <v>Wine &amp; Antipasto Hamper</v>
      </c>
      <c r="DG295" t="str">
        <v>Wine &amp; Chocolate Collection</v>
      </c>
      <c r="DH295" t="str">
        <v>With Love Sparkling Hamper</v>
      </c>
      <c r="DI295" t="str">
        <v>Yes Way Rose Hamper</v>
      </c>
      <c r="DJ295" t="str">
        <v>You're Amazing Mini Moments Gift</v>
      </c>
      <c r="DK295" t="str">
        <v>Zonzo Roro Apertivo Spritz &amp; Snack Set Gift</v>
      </c>
      <c r="DL295" t="str">
        <v>Zonzo Vodka Celebration Hamper</v>
      </c>
      <c r="DM295" t="str">
        <v>Custom Hamper</v>
      </c>
    </row>
    <row r="296" spans="1:117" x14ac:dyDescent="0.25">
      <c r="A296" s="62" t="str" cm="1">
        <f t="array" ref="A296:DM296">TRANSPOSE(_xlfn._xlws.FILTER('Hamper Listing'!$A$2:$A$160,ISNUMBER(SEARCH('Bulk Order Form'!K309,'Hamper Listing'!$A$2:$A$160)),"No Results"))</f>
        <v>A Chandon Gift Hamper</v>
      </c>
      <c r="B296" t="str">
        <v>All Chill, No Booze Beer Hamper</v>
      </c>
      <c r="C296" t="str">
        <v>Backyard Barby Essentials Crate</v>
      </c>
      <c r="D296" t="str">
        <v>Beer &amp; Wine Picnic Cooler Bag</v>
      </c>
      <c r="E296" t="str">
        <v>Bite Bundle Gourmet Snacks Hamper</v>
      </c>
      <c r="F296" t="str">
        <v>Bite Bundle Pasta Night Hamper</v>
      </c>
      <c r="G296" t="str">
        <v>Bite Bundle Snack Indulgence Hamper</v>
      </c>
      <c r="H296" t="str">
        <v>Bondi Essentials Gift Hamper</v>
      </c>
      <c r="I296" t="str">
        <v>Botanica Pamper Hamper</v>
      </c>
      <c r="J296" t="str">
        <v>Botanica Rose Chandon Gift</v>
      </c>
      <c r="K296" t="str">
        <v>Box Of Treats Easter Hamper</v>
      </c>
      <c r="L296" t="str">
        <v>Box Of Treats Hamper</v>
      </c>
      <c r="M296" t="str">
        <v>Car &amp; Wine Lovers Gift Hamper</v>
      </c>
      <c r="N296" t="str">
        <v>Car Chamois &amp; Red Wine Gift</v>
      </c>
      <c r="O296" t="str">
        <v>Car Chamois &amp; White Wine Gift</v>
      </c>
      <c r="P296" t="str">
        <v>Car Essentials Gift Pack</v>
      </c>
      <c r="Q296" t="str">
        <v>Caring For You Rest Time Gift Box</v>
      </c>
      <c r="R296" t="str">
        <v>Celebrate Shiraz Gift Box</v>
      </c>
      <c r="S296" t="str">
        <v>Chill Out Lager Hamper</v>
      </c>
      <c r="T296" t="str">
        <v>Chill Out Pale Ale Hamper</v>
      </c>
      <c r="U296" t="str">
        <v>Chivas Whisky &amp; Nuts Hamper</v>
      </c>
      <c r="V296" t="str">
        <v>Clay Date - Clay Sculpting Set For Two</v>
      </c>
      <c r="W296" t="str">
        <v>Connoisseur's Wine Collection Hamper</v>
      </c>
      <c r="X296" t="str">
        <v>Cuddle Up At Home</v>
      </c>
      <c r="Y296" t="str">
        <v>Dom Perignon Champagne Gift Hamper</v>
      </c>
      <c r="Z296" t="str">
        <v>Double Wine Canvas Shopper</v>
      </c>
      <c r="AA296" t="str">
        <v>Elegance Dom Perignon Gift Hamper</v>
      </c>
      <c r="AB296" t="str">
        <v>Elegant Shiraz Housewarming Gift Box</v>
      </c>
      <c r="AC296" t="str">
        <v>Entertain With Veuve Crate</v>
      </c>
      <c r="AD296" t="str">
        <v>For Her Essentials Hamper</v>
      </c>
      <c r="AE296" t="str">
        <v>Garden &amp; Pamper Hamper</v>
      </c>
      <c r="AF296" t="str">
        <v>Glenlivet 12 Premium Whisky Hamper</v>
      </c>
      <c r="AG296" t="str">
        <v>Glenmorangie Whisky Tasting Hamper</v>
      </c>
      <c r="AH296" t="str">
        <v>Golf &amp; Chill Pack Gift</v>
      </c>
      <c r="AI296" t="str">
        <v>Gourmet Cheeseboard Hamper</v>
      </c>
      <c r="AJ296" t="str">
        <v>Gourmet Red Wine Hamper</v>
      </c>
      <c r="AK296" t="str">
        <v>Gourmet Sauv Blanc Hamper</v>
      </c>
      <c r="AL296" t="str">
        <v>Gourmet Settlement Gift</v>
      </c>
      <c r="AM296" t="str">
        <v>Gourmet Sparkling Hamper</v>
      </c>
      <c r="AN296" t="str">
        <v>Gourmet White Wine Hamper</v>
      </c>
      <c r="AO296" t="str">
        <v>Heaps Normal for Heaps Cool Gents Gift</v>
      </c>
      <c r="AP296" t="str">
        <v>Her Comfort Care Gift</v>
      </c>
      <c r="AQ296" t="str">
        <v>Home Celebration Hamper</v>
      </c>
      <c r="AR296" t="str">
        <v>Hoppy Days Pale Ale, Snack &amp; Speaker Gift Hamper</v>
      </c>
      <c r="AS296" t="str">
        <v>Hoppy Easter Chocolate Gift Box</v>
      </c>
      <c r="AT296" t="str">
        <v>Hoppy Easter Sparkling Gift Basket</v>
      </c>
      <c r="AU296" t="str">
        <v>Johnnie Walker Whisky Hamper</v>
      </c>
      <c r="AV296" t="str">
        <v>Limoncello Picnic Party Cooler</v>
      </c>
      <c r="AW296" t="str">
        <v>Love You Beary Much Hamper</v>
      </c>
      <c r="AX296" t="str">
        <v>Luxurious Picnic Gift Hamper</v>
      </c>
      <c r="AY296" t="str">
        <v>Luxury Car &amp; St Hugo Shiraz Hamper</v>
      </c>
      <c r="AZ296" t="str">
        <v>Luxury Gift Hamper For Her</v>
      </c>
      <c r="BA296" t="str">
        <v>Luxury Gift Hamper For Him</v>
      </c>
      <c r="BB296" t="str">
        <v>Luxury Homebody Relaxation Gift Hamper</v>
      </c>
      <c r="BC296" t="str">
        <v>Luxury Moet Hamper</v>
      </c>
      <c r="BD296" t="str">
        <v>Made To Share Basket</v>
      </c>
      <c r="BE296" t="str">
        <v>Makers Mark Whisky Hamper</v>
      </c>
      <c r="BF296" t="str">
        <v>Market Munchies Canvas Bag</v>
      </c>
      <c r="BG296" t="str">
        <v>Mini Home Chef Gift Set</v>
      </c>
      <c r="BH296" t="str">
        <v>Mini Snack Gift Box</v>
      </c>
      <c r="BI296" t="str">
        <v>Moet Gift Hamper</v>
      </c>
      <c r="BJ296" t="str">
        <v>Moon Dog Brews for Him Hamper</v>
      </c>
      <c r="BK296" t="str">
        <v>Mum's Margs &amp; Me Time Gift Basket</v>
      </c>
      <c r="BL296" t="str">
        <v>Mum's Market Munchies Tote Gift</v>
      </c>
      <c r="BM296" t="str">
        <v>Mum's Red Wine &amp; Robe Hamper</v>
      </c>
      <c r="BN296" t="str">
        <v>Mum's Sip &amp; Snack Hamper</v>
      </c>
      <c r="BO296" t="str">
        <v>Mum's Sparkling &amp; Treats Hamper</v>
      </c>
      <c r="BP296" t="str">
        <v>Mum's Sweet Treat Hamper</v>
      </c>
      <c r="BQ296" t="str">
        <v>Opulent Tea Lovers Gift Set</v>
      </c>
      <c r="BR296" t="str">
        <v>Perk Me Up Coffee Hamper</v>
      </c>
      <c r="BS296" t="str">
        <v>Prosecco Celebration Hamper</v>
      </c>
      <c r="BT296" t="str">
        <v>Red &amp; White Wine Gift Box</v>
      </c>
      <c r="BU296" t="str">
        <v>Red Welcome Home Hamper</v>
      </c>
      <c r="BV296" t="str">
        <v>Red Wine &amp; Game Night In Hamper</v>
      </c>
      <c r="BW296" t="str">
        <v>Reset Mini Moment Gift Box</v>
      </c>
      <c r="BX296" t="str">
        <v>Rest &amp; Reset Wellness Gift Hamper</v>
      </c>
      <c r="BY296" t="str">
        <v>Retire In Style Hamper</v>
      </c>
      <c r="BZ296" t="str">
        <v>Robby's Entertainer Gift Pack</v>
      </c>
      <c r="CA296" t="str">
        <v>Robs Arvo BBQ Kit</v>
      </c>
      <c r="CB296" t="str">
        <v>Rob's Red Wine Tasting Hamper</v>
      </c>
      <c r="CC296" t="str">
        <v>Self Care For You Gift Box</v>
      </c>
      <c r="CD296" t="str">
        <v>Self Care Gift Hamper</v>
      </c>
      <c r="CE296" t="str">
        <v>Sip &amp; Snack Gift Hamper</v>
      </c>
      <c r="CF296" t="str">
        <v>Sparkling Celebration Car Gift Hamper</v>
      </c>
      <c r="CG296" t="str">
        <v>Summer Lovin' Shopper Bag</v>
      </c>
      <c r="CH296" t="str">
        <v>Sweet Chocolate Easter Hamper</v>
      </c>
      <c r="CI296" t="str">
        <v>Sweet Chocolate Hamper</v>
      </c>
      <c r="CJ296" t="str">
        <v>Sweet Easter Sharing Gift Hamper</v>
      </c>
      <c r="CK296" t="str">
        <v>Sweet Treats Gift Hamper</v>
      </c>
      <c r="CL296" t="str">
        <v>Take Care Gift Hamper</v>
      </c>
      <c r="CM296" t="str">
        <v>Tea &amp; Comfort Hamper</v>
      </c>
      <c r="CN296" t="str">
        <v>The Aberlour 'U R' Special Hamper</v>
      </c>
      <c r="CO296" t="str">
        <v>The Artisan Picnic Hamper</v>
      </c>
      <c r="CP296" t="str">
        <v>The BBQ Lover's Gift Box</v>
      </c>
      <c r="CQ296" t="str">
        <v>The Bondi Soap Indulgence 'Delight Me' Gift Box</v>
      </c>
      <c r="CR296" t="str">
        <v>The Coffee &amp; Crunch Bundle Hamper</v>
      </c>
      <c r="CS296" t="str">
        <v>The Coffee Lover's Gift</v>
      </c>
      <c r="CT296" t="str">
        <v>The Entertainer Crate</v>
      </c>
      <c r="CU296" t="str">
        <v>The Gents' Retreat Hamper</v>
      </c>
      <c r="CV296" t="str">
        <v>Thinking Of You Mini Moments Gift</v>
      </c>
      <c r="CW296" t="str">
        <v>Top Shelf Veuve &amp; Aberlour Whisky Gift</v>
      </c>
      <c r="CX296" t="str">
        <v>Ultimate Car Gift Pack With Meguiar's</v>
      </c>
      <c r="CY296" t="str">
        <v>Ultimate Party Pack</v>
      </c>
      <c r="CZ296" t="str">
        <v>Very Veuve Gift Hamper</v>
      </c>
      <c r="DA296" t="str">
        <v>Vitale Australian Botanicals House Essentials</v>
      </c>
      <c r="DB296" t="str">
        <v>Vitale Wellness Pamper Hamper</v>
      </c>
      <c r="DC296" t="str">
        <v>Vitality Pamper Hamper</v>
      </c>
      <c r="DD296" t="str">
        <v>Welcome Home Cheeseboard &amp; Olive Oil</v>
      </c>
      <c r="DE296" t="str">
        <v>Welcome Home Cheeseboard &amp; Red Wine</v>
      </c>
      <c r="DF296" t="str">
        <v>Wine &amp; Antipasto Hamper</v>
      </c>
      <c r="DG296" t="str">
        <v>Wine &amp; Chocolate Collection</v>
      </c>
      <c r="DH296" t="str">
        <v>With Love Sparkling Hamper</v>
      </c>
      <c r="DI296" t="str">
        <v>Yes Way Rose Hamper</v>
      </c>
      <c r="DJ296" t="str">
        <v>You're Amazing Mini Moments Gift</v>
      </c>
      <c r="DK296" t="str">
        <v>Zonzo Roro Apertivo Spritz &amp; Snack Set Gift</v>
      </c>
      <c r="DL296" t="str">
        <v>Zonzo Vodka Celebration Hamper</v>
      </c>
      <c r="DM296" t="str">
        <v>Custom Hamper</v>
      </c>
    </row>
    <row r="297" spans="1:117" x14ac:dyDescent="0.25">
      <c r="A297" s="62" t="str" cm="1">
        <f t="array" ref="A297:DM297">TRANSPOSE(_xlfn._xlws.FILTER('Hamper Listing'!$A$2:$A$160,ISNUMBER(SEARCH('Bulk Order Form'!K310,'Hamper Listing'!$A$2:$A$160)),"No Results"))</f>
        <v>A Chandon Gift Hamper</v>
      </c>
      <c r="B297" t="str">
        <v>All Chill, No Booze Beer Hamper</v>
      </c>
      <c r="C297" t="str">
        <v>Backyard Barby Essentials Crate</v>
      </c>
      <c r="D297" t="str">
        <v>Beer &amp; Wine Picnic Cooler Bag</v>
      </c>
      <c r="E297" t="str">
        <v>Bite Bundle Gourmet Snacks Hamper</v>
      </c>
      <c r="F297" t="str">
        <v>Bite Bundle Pasta Night Hamper</v>
      </c>
      <c r="G297" t="str">
        <v>Bite Bundle Snack Indulgence Hamper</v>
      </c>
      <c r="H297" t="str">
        <v>Bondi Essentials Gift Hamper</v>
      </c>
      <c r="I297" t="str">
        <v>Botanica Pamper Hamper</v>
      </c>
      <c r="J297" t="str">
        <v>Botanica Rose Chandon Gift</v>
      </c>
      <c r="K297" t="str">
        <v>Box Of Treats Easter Hamper</v>
      </c>
      <c r="L297" t="str">
        <v>Box Of Treats Hamper</v>
      </c>
      <c r="M297" t="str">
        <v>Car &amp; Wine Lovers Gift Hamper</v>
      </c>
      <c r="N297" t="str">
        <v>Car Chamois &amp; Red Wine Gift</v>
      </c>
      <c r="O297" t="str">
        <v>Car Chamois &amp; White Wine Gift</v>
      </c>
      <c r="P297" t="str">
        <v>Car Essentials Gift Pack</v>
      </c>
      <c r="Q297" t="str">
        <v>Caring For You Rest Time Gift Box</v>
      </c>
      <c r="R297" t="str">
        <v>Celebrate Shiraz Gift Box</v>
      </c>
      <c r="S297" t="str">
        <v>Chill Out Lager Hamper</v>
      </c>
      <c r="T297" t="str">
        <v>Chill Out Pale Ale Hamper</v>
      </c>
      <c r="U297" t="str">
        <v>Chivas Whisky &amp; Nuts Hamper</v>
      </c>
      <c r="V297" t="str">
        <v>Clay Date - Clay Sculpting Set For Two</v>
      </c>
      <c r="W297" t="str">
        <v>Connoisseur's Wine Collection Hamper</v>
      </c>
      <c r="X297" t="str">
        <v>Cuddle Up At Home</v>
      </c>
      <c r="Y297" t="str">
        <v>Dom Perignon Champagne Gift Hamper</v>
      </c>
      <c r="Z297" t="str">
        <v>Double Wine Canvas Shopper</v>
      </c>
      <c r="AA297" t="str">
        <v>Elegance Dom Perignon Gift Hamper</v>
      </c>
      <c r="AB297" t="str">
        <v>Elegant Shiraz Housewarming Gift Box</v>
      </c>
      <c r="AC297" t="str">
        <v>Entertain With Veuve Crate</v>
      </c>
      <c r="AD297" t="str">
        <v>For Her Essentials Hamper</v>
      </c>
      <c r="AE297" t="str">
        <v>Garden &amp; Pamper Hamper</v>
      </c>
      <c r="AF297" t="str">
        <v>Glenlivet 12 Premium Whisky Hamper</v>
      </c>
      <c r="AG297" t="str">
        <v>Glenmorangie Whisky Tasting Hamper</v>
      </c>
      <c r="AH297" t="str">
        <v>Golf &amp; Chill Pack Gift</v>
      </c>
      <c r="AI297" t="str">
        <v>Gourmet Cheeseboard Hamper</v>
      </c>
      <c r="AJ297" t="str">
        <v>Gourmet Red Wine Hamper</v>
      </c>
      <c r="AK297" t="str">
        <v>Gourmet Sauv Blanc Hamper</v>
      </c>
      <c r="AL297" t="str">
        <v>Gourmet Settlement Gift</v>
      </c>
      <c r="AM297" t="str">
        <v>Gourmet Sparkling Hamper</v>
      </c>
      <c r="AN297" t="str">
        <v>Gourmet White Wine Hamper</v>
      </c>
      <c r="AO297" t="str">
        <v>Heaps Normal for Heaps Cool Gents Gift</v>
      </c>
      <c r="AP297" t="str">
        <v>Her Comfort Care Gift</v>
      </c>
      <c r="AQ297" t="str">
        <v>Home Celebration Hamper</v>
      </c>
      <c r="AR297" t="str">
        <v>Hoppy Days Pale Ale, Snack &amp; Speaker Gift Hamper</v>
      </c>
      <c r="AS297" t="str">
        <v>Hoppy Easter Chocolate Gift Box</v>
      </c>
      <c r="AT297" t="str">
        <v>Hoppy Easter Sparkling Gift Basket</v>
      </c>
      <c r="AU297" t="str">
        <v>Johnnie Walker Whisky Hamper</v>
      </c>
      <c r="AV297" t="str">
        <v>Limoncello Picnic Party Cooler</v>
      </c>
      <c r="AW297" t="str">
        <v>Love You Beary Much Hamper</v>
      </c>
      <c r="AX297" t="str">
        <v>Luxurious Picnic Gift Hamper</v>
      </c>
      <c r="AY297" t="str">
        <v>Luxury Car &amp; St Hugo Shiraz Hamper</v>
      </c>
      <c r="AZ297" t="str">
        <v>Luxury Gift Hamper For Her</v>
      </c>
      <c r="BA297" t="str">
        <v>Luxury Gift Hamper For Him</v>
      </c>
      <c r="BB297" t="str">
        <v>Luxury Homebody Relaxation Gift Hamper</v>
      </c>
      <c r="BC297" t="str">
        <v>Luxury Moet Hamper</v>
      </c>
      <c r="BD297" t="str">
        <v>Made To Share Basket</v>
      </c>
      <c r="BE297" t="str">
        <v>Makers Mark Whisky Hamper</v>
      </c>
      <c r="BF297" t="str">
        <v>Market Munchies Canvas Bag</v>
      </c>
      <c r="BG297" t="str">
        <v>Mini Home Chef Gift Set</v>
      </c>
      <c r="BH297" t="str">
        <v>Mini Snack Gift Box</v>
      </c>
      <c r="BI297" t="str">
        <v>Moet Gift Hamper</v>
      </c>
      <c r="BJ297" t="str">
        <v>Moon Dog Brews for Him Hamper</v>
      </c>
      <c r="BK297" t="str">
        <v>Mum's Margs &amp; Me Time Gift Basket</v>
      </c>
      <c r="BL297" t="str">
        <v>Mum's Market Munchies Tote Gift</v>
      </c>
      <c r="BM297" t="str">
        <v>Mum's Red Wine &amp; Robe Hamper</v>
      </c>
      <c r="BN297" t="str">
        <v>Mum's Sip &amp; Snack Hamper</v>
      </c>
      <c r="BO297" t="str">
        <v>Mum's Sparkling &amp; Treats Hamper</v>
      </c>
      <c r="BP297" t="str">
        <v>Mum's Sweet Treat Hamper</v>
      </c>
      <c r="BQ297" t="str">
        <v>Opulent Tea Lovers Gift Set</v>
      </c>
      <c r="BR297" t="str">
        <v>Perk Me Up Coffee Hamper</v>
      </c>
      <c r="BS297" t="str">
        <v>Prosecco Celebration Hamper</v>
      </c>
      <c r="BT297" t="str">
        <v>Red &amp; White Wine Gift Box</v>
      </c>
      <c r="BU297" t="str">
        <v>Red Welcome Home Hamper</v>
      </c>
      <c r="BV297" t="str">
        <v>Red Wine &amp; Game Night In Hamper</v>
      </c>
      <c r="BW297" t="str">
        <v>Reset Mini Moment Gift Box</v>
      </c>
      <c r="BX297" t="str">
        <v>Rest &amp; Reset Wellness Gift Hamper</v>
      </c>
      <c r="BY297" t="str">
        <v>Retire In Style Hamper</v>
      </c>
      <c r="BZ297" t="str">
        <v>Robby's Entertainer Gift Pack</v>
      </c>
      <c r="CA297" t="str">
        <v>Robs Arvo BBQ Kit</v>
      </c>
      <c r="CB297" t="str">
        <v>Rob's Red Wine Tasting Hamper</v>
      </c>
      <c r="CC297" t="str">
        <v>Self Care For You Gift Box</v>
      </c>
      <c r="CD297" t="str">
        <v>Self Care Gift Hamper</v>
      </c>
      <c r="CE297" t="str">
        <v>Sip &amp; Snack Gift Hamper</v>
      </c>
      <c r="CF297" t="str">
        <v>Sparkling Celebration Car Gift Hamper</v>
      </c>
      <c r="CG297" t="str">
        <v>Summer Lovin' Shopper Bag</v>
      </c>
      <c r="CH297" t="str">
        <v>Sweet Chocolate Easter Hamper</v>
      </c>
      <c r="CI297" t="str">
        <v>Sweet Chocolate Hamper</v>
      </c>
      <c r="CJ297" t="str">
        <v>Sweet Easter Sharing Gift Hamper</v>
      </c>
      <c r="CK297" t="str">
        <v>Sweet Treats Gift Hamper</v>
      </c>
      <c r="CL297" t="str">
        <v>Take Care Gift Hamper</v>
      </c>
      <c r="CM297" t="str">
        <v>Tea &amp; Comfort Hamper</v>
      </c>
      <c r="CN297" t="str">
        <v>The Aberlour 'U R' Special Hamper</v>
      </c>
      <c r="CO297" t="str">
        <v>The Artisan Picnic Hamper</v>
      </c>
      <c r="CP297" t="str">
        <v>The BBQ Lover's Gift Box</v>
      </c>
      <c r="CQ297" t="str">
        <v>The Bondi Soap Indulgence 'Delight Me' Gift Box</v>
      </c>
      <c r="CR297" t="str">
        <v>The Coffee &amp; Crunch Bundle Hamper</v>
      </c>
      <c r="CS297" t="str">
        <v>The Coffee Lover's Gift</v>
      </c>
      <c r="CT297" t="str">
        <v>The Entertainer Crate</v>
      </c>
      <c r="CU297" t="str">
        <v>The Gents' Retreat Hamper</v>
      </c>
      <c r="CV297" t="str">
        <v>Thinking Of You Mini Moments Gift</v>
      </c>
      <c r="CW297" t="str">
        <v>Top Shelf Veuve &amp; Aberlour Whisky Gift</v>
      </c>
      <c r="CX297" t="str">
        <v>Ultimate Car Gift Pack With Meguiar's</v>
      </c>
      <c r="CY297" t="str">
        <v>Ultimate Party Pack</v>
      </c>
      <c r="CZ297" t="str">
        <v>Very Veuve Gift Hamper</v>
      </c>
      <c r="DA297" t="str">
        <v>Vitale Australian Botanicals House Essentials</v>
      </c>
      <c r="DB297" t="str">
        <v>Vitale Wellness Pamper Hamper</v>
      </c>
      <c r="DC297" t="str">
        <v>Vitality Pamper Hamper</v>
      </c>
      <c r="DD297" t="str">
        <v>Welcome Home Cheeseboard &amp; Olive Oil</v>
      </c>
      <c r="DE297" t="str">
        <v>Welcome Home Cheeseboard &amp; Red Wine</v>
      </c>
      <c r="DF297" t="str">
        <v>Wine &amp; Antipasto Hamper</v>
      </c>
      <c r="DG297" t="str">
        <v>Wine &amp; Chocolate Collection</v>
      </c>
      <c r="DH297" t="str">
        <v>With Love Sparkling Hamper</v>
      </c>
      <c r="DI297" t="str">
        <v>Yes Way Rose Hamper</v>
      </c>
      <c r="DJ297" t="str">
        <v>You're Amazing Mini Moments Gift</v>
      </c>
      <c r="DK297" t="str">
        <v>Zonzo Roro Apertivo Spritz &amp; Snack Set Gift</v>
      </c>
      <c r="DL297" t="str">
        <v>Zonzo Vodka Celebration Hamper</v>
      </c>
      <c r="DM297" t="str">
        <v>Custom Hamper</v>
      </c>
    </row>
    <row r="298" spans="1:117" x14ac:dyDescent="0.25">
      <c r="A298" s="62" t="str" cm="1">
        <f t="array" ref="A298:DM298">TRANSPOSE(_xlfn._xlws.FILTER('Hamper Listing'!$A$2:$A$160,ISNUMBER(SEARCH('Bulk Order Form'!K311,'Hamper Listing'!$A$2:$A$160)),"No Results"))</f>
        <v>A Chandon Gift Hamper</v>
      </c>
      <c r="B298" t="str">
        <v>All Chill, No Booze Beer Hamper</v>
      </c>
      <c r="C298" t="str">
        <v>Backyard Barby Essentials Crate</v>
      </c>
      <c r="D298" t="str">
        <v>Beer &amp; Wine Picnic Cooler Bag</v>
      </c>
      <c r="E298" t="str">
        <v>Bite Bundle Gourmet Snacks Hamper</v>
      </c>
      <c r="F298" t="str">
        <v>Bite Bundle Pasta Night Hamper</v>
      </c>
      <c r="G298" t="str">
        <v>Bite Bundle Snack Indulgence Hamper</v>
      </c>
      <c r="H298" t="str">
        <v>Bondi Essentials Gift Hamper</v>
      </c>
      <c r="I298" t="str">
        <v>Botanica Pamper Hamper</v>
      </c>
      <c r="J298" t="str">
        <v>Botanica Rose Chandon Gift</v>
      </c>
      <c r="K298" t="str">
        <v>Box Of Treats Easter Hamper</v>
      </c>
      <c r="L298" t="str">
        <v>Box Of Treats Hamper</v>
      </c>
      <c r="M298" t="str">
        <v>Car &amp; Wine Lovers Gift Hamper</v>
      </c>
      <c r="N298" t="str">
        <v>Car Chamois &amp; Red Wine Gift</v>
      </c>
      <c r="O298" t="str">
        <v>Car Chamois &amp; White Wine Gift</v>
      </c>
      <c r="P298" t="str">
        <v>Car Essentials Gift Pack</v>
      </c>
      <c r="Q298" t="str">
        <v>Caring For You Rest Time Gift Box</v>
      </c>
      <c r="R298" t="str">
        <v>Celebrate Shiraz Gift Box</v>
      </c>
      <c r="S298" t="str">
        <v>Chill Out Lager Hamper</v>
      </c>
      <c r="T298" t="str">
        <v>Chill Out Pale Ale Hamper</v>
      </c>
      <c r="U298" t="str">
        <v>Chivas Whisky &amp; Nuts Hamper</v>
      </c>
      <c r="V298" t="str">
        <v>Clay Date - Clay Sculpting Set For Two</v>
      </c>
      <c r="W298" t="str">
        <v>Connoisseur's Wine Collection Hamper</v>
      </c>
      <c r="X298" t="str">
        <v>Cuddle Up At Home</v>
      </c>
      <c r="Y298" t="str">
        <v>Dom Perignon Champagne Gift Hamper</v>
      </c>
      <c r="Z298" t="str">
        <v>Double Wine Canvas Shopper</v>
      </c>
      <c r="AA298" t="str">
        <v>Elegance Dom Perignon Gift Hamper</v>
      </c>
      <c r="AB298" t="str">
        <v>Elegant Shiraz Housewarming Gift Box</v>
      </c>
      <c r="AC298" t="str">
        <v>Entertain With Veuve Crate</v>
      </c>
      <c r="AD298" t="str">
        <v>For Her Essentials Hamper</v>
      </c>
      <c r="AE298" t="str">
        <v>Garden &amp; Pamper Hamper</v>
      </c>
      <c r="AF298" t="str">
        <v>Glenlivet 12 Premium Whisky Hamper</v>
      </c>
      <c r="AG298" t="str">
        <v>Glenmorangie Whisky Tasting Hamper</v>
      </c>
      <c r="AH298" t="str">
        <v>Golf &amp; Chill Pack Gift</v>
      </c>
      <c r="AI298" t="str">
        <v>Gourmet Cheeseboard Hamper</v>
      </c>
      <c r="AJ298" t="str">
        <v>Gourmet Red Wine Hamper</v>
      </c>
      <c r="AK298" t="str">
        <v>Gourmet Sauv Blanc Hamper</v>
      </c>
      <c r="AL298" t="str">
        <v>Gourmet Settlement Gift</v>
      </c>
      <c r="AM298" t="str">
        <v>Gourmet Sparkling Hamper</v>
      </c>
      <c r="AN298" t="str">
        <v>Gourmet White Wine Hamper</v>
      </c>
      <c r="AO298" t="str">
        <v>Heaps Normal for Heaps Cool Gents Gift</v>
      </c>
      <c r="AP298" t="str">
        <v>Her Comfort Care Gift</v>
      </c>
      <c r="AQ298" t="str">
        <v>Home Celebration Hamper</v>
      </c>
      <c r="AR298" t="str">
        <v>Hoppy Days Pale Ale, Snack &amp; Speaker Gift Hamper</v>
      </c>
      <c r="AS298" t="str">
        <v>Hoppy Easter Chocolate Gift Box</v>
      </c>
      <c r="AT298" t="str">
        <v>Hoppy Easter Sparkling Gift Basket</v>
      </c>
      <c r="AU298" t="str">
        <v>Johnnie Walker Whisky Hamper</v>
      </c>
      <c r="AV298" t="str">
        <v>Limoncello Picnic Party Cooler</v>
      </c>
      <c r="AW298" t="str">
        <v>Love You Beary Much Hamper</v>
      </c>
      <c r="AX298" t="str">
        <v>Luxurious Picnic Gift Hamper</v>
      </c>
      <c r="AY298" t="str">
        <v>Luxury Car &amp; St Hugo Shiraz Hamper</v>
      </c>
      <c r="AZ298" t="str">
        <v>Luxury Gift Hamper For Her</v>
      </c>
      <c r="BA298" t="str">
        <v>Luxury Gift Hamper For Him</v>
      </c>
      <c r="BB298" t="str">
        <v>Luxury Homebody Relaxation Gift Hamper</v>
      </c>
      <c r="BC298" t="str">
        <v>Luxury Moet Hamper</v>
      </c>
      <c r="BD298" t="str">
        <v>Made To Share Basket</v>
      </c>
      <c r="BE298" t="str">
        <v>Makers Mark Whisky Hamper</v>
      </c>
      <c r="BF298" t="str">
        <v>Market Munchies Canvas Bag</v>
      </c>
      <c r="BG298" t="str">
        <v>Mini Home Chef Gift Set</v>
      </c>
      <c r="BH298" t="str">
        <v>Mini Snack Gift Box</v>
      </c>
      <c r="BI298" t="str">
        <v>Moet Gift Hamper</v>
      </c>
      <c r="BJ298" t="str">
        <v>Moon Dog Brews for Him Hamper</v>
      </c>
      <c r="BK298" t="str">
        <v>Mum's Margs &amp; Me Time Gift Basket</v>
      </c>
      <c r="BL298" t="str">
        <v>Mum's Market Munchies Tote Gift</v>
      </c>
      <c r="BM298" t="str">
        <v>Mum's Red Wine &amp; Robe Hamper</v>
      </c>
      <c r="BN298" t="str">
        <v>Mum's Sip &amp; Snack Hamper</v>
      </c>
      <c r="BO298" t="str">
        <v>Mum's Sparkling &amp; Treats Hamper</v>
      </c>
      <c r="BP298" t="str">
        <v>Mum's Sweet Treat Hamper</v>
      </c>
      <c r="BQ298" t="str">
        <v>Opulent Tea Lovers Gift Set</v>
      </c>
      <c r="BR298" t="str">
        <v>Perk Me Up Coffee Hamper</v>
      </c>
      <c r="BS298" t="str">
        <v>Prosecco Celebration Hamper</v>
      </c>
      <c r="BT298" t="str">
        <v>Red &amp; White Wine Gift Box</v>
      </c>
      <c r="BU298" t="str">
        <v>Red Welcome Home Hamper</v>
      </c>
      <c r="BV298" t="str">
        <v>Red Wine &amp; Game Night In Hamper</v>
      </c>
      <c r="BW298" t="str">
        <v>Reset Mini Moment Gift Box</v>
      </c>
      <c r="BX298" t="str">
        <v>Rest &amp; Reset Wellness Gift Hamper</v>
      </c>
      <c r="BY298" t="str">
        <v>Retire In Style Hamper</v>
      </c>
      <c r="BZ298" t="str">
        <v>Robby's Entertainer Gift Pack</v>
      </c>
      <c r="CA298" t="str">
        <v>Robs Arvo BBQ Kit</v>
      </c>
      <c r="CB298" t="str">
        <v>Rob's Red Wine Tasting Hamper</v>
      </c>
      <c r="CC298" t="str">
        <v>Self Care For You Gift Box</v>
      </c>
      <c r="CD298" t="str">
        <v>Self Care Gift Hamper</v>
      </c>
      <c r="CE298" t="str">
        <v>Sip &amp; Snack Gift Hamper</v>
      </c>
      <c r="CF298" t="str">
        <v>Sparkling Celebration Car Gift Hamper</v>
      </c>
      <c r="CG298" t="str">
        <v>Summer Lovin' Shopper Bag</v>
      </c>
      <c r="CH298" t="str">
        <v>Sweet Chocolate Easter Hamper</v>
      </c>
      <c r="CI298" t="str">
        <v>Sweet Chocolate Hamper</v>
      </c>
      <c r="CJ298" t="str">
        <v>Sweet Easter Sharing Gift Hamper</v>
      </c>
      <c r="CK298" t="str">
        <v>Sweet Treats Gift Hamper</v>
      </c>
      <c r="CL298" t="str">
        <v>Take Care Gift Hamper</v>
      </c>
      <c r="CM298" t="str">
        <v>Tea &amp; Comfort Hamper</v>
      </c>
      <c r="CN298" t="str">
        <v>The Aberlour 'U R' Special Hamper</v>
      </c>
      <c r="CO298" t="str">
        <v>The Artisan Picnic Hamper</v>
      </c>
      <c r="CP298" t="str">
        <v>The BBQ Lover's Gift Box</v>
      </c>
      <c r="CQ298" t="str">
        <v>The Bondi Soap Indulgence 'Delight Me' Gift Box</v>
      </c>
      <c r="CR298" t="str">
        <v>The Coffee &amp; Crunch Bundle Hamper</v>
      </c>
      <c r="CS298" t="str">
        <v>The Coffee Lover's Gift</v>
      </c>
      <c r="CT298" t="str">
        <v>The Entertainer Crate</v>
      </c>
      <c r="CU298" t="str">
        <v>The Gents' Retreat Hamper</v>
      </c>
      <c r="CV298" t="str">
        <v>Thinking Of You Mini Moments Gift</v>
      </c>
      <c r="CW298" t="str">
        <v>Top Shelf Veuve &amp; Aberlour Whisky Gift</v>
      </c>
      <c r="CX298" t="str">
        <v>Ultimate Car Gift Pack With Meguiar's</v>
      </c>
      <c r="CY298" t="str">
        <v>Ultimate Party Pack</v>
      </c>
      <c r="CZ298" t="str">
        <v>Very Veuve Gift Hamper</v>
      </c>
      <c r="DA298" t="str">
        <v>Vitale Australian Botanicals House Essentials</v>
      </c>
      <c r="DB298" t="str">
        <v>Vitale Wellness Pamper Hamper</v>
      </c>
      <c r="DC298" t="str">
        <v>Vitality Pamper Hamper</v>
      </c>
      <c r="DD298" t="str">
        <v>Welcome Home Cheeseboard &amp; Olive Oil</v>
      </c>
      <c r="DE298" t="str">
        <v>Welcome Home Cheeseboard &amp; Red Wine</v>
      </c>
      <c r="DF298" t="str">
        <v>Wine &amp; Antipasto Hamper</v>
      </c>
      <c r="DG298" t="str">
        <v>Wine &amp; Chocolate Collection</v>
      </c>
      <c r="DH298" t="str">
        <v>With Love Sparkling Hamper</v>
      </c>
      <c r="DI298" t="str">
        <v>Yes Way Rose Hamper</v>
      </c>
      <c r="DJ298" t="str">
        <v>You're Amazing Mini Moments Gift</v>
      </c>
      <c r="DK298" t="str">
        <v>Zonzo Roro Apertivo Spritz &amp; Snack Set Gift</v>
      </c>
      <c r="DL298" t="str">
        <v>Zonzo Vodka Celebration Hamper</v>
      </c>
      <c r="DM298" t="str">
        <v>Custom Hamper</v>
      </c>
    </row>
    <row r="299" spans="1:117" x14ac:dyDescent="0.25">
      <c r="A299" s="62" t="str" cm="1">
        <f t="array" ref="A299:DM299">TRANSPOSE(_xlfn._xlws.FILTER('Hamper Listing'!$A$2:$A$160,ISNUMBER(SEARCH('Bulk Order Form'!K312,'Hamper Listing'!$A$2:$A$160)),"No Results"))</f>
        <v>A Chandon Gift Hamper</v>
      </c>
      <c r="B299" t="str">
        <v>All Chill, No Booze Beer Hamper</v>
      </c>
      <c r="C299" t="str">
        <v>Backyard Barby Essentials Crate</v>
      </c>
      <c r="D299" t="str">
        <v>Beer &amp; Wine Picnic Cooler Bag</v>
      </c>
      <c r="E299" t="str">
        <v>Bite Bundle Gourmet Snacks Hamper</v>
      </c>
      <c r="F299" t="str">
        <v>Bite Bundle Pasta Night Hamper</v>
      </c>
      <c r="G299" t="str">
        <v>Bite Bundle Snack Indulgence Hamper</v>
      </c>
      <c r="H299" t="str">
        <v>Bondi Essentials Gift Hamper</v>
      </c>
      <c r="I299" t="str">
        <v>Botanica Pamper Hamper</v>
      </c>
      <c r="J299" t="str">
        <v>Botanica Rose Chandon Gift</v>
      </c>
      <c r="K299" t="str">
        <v>Box Of Treats Easter Hamper</v>
      </c>
      <c r="L299" t="str">
        <v>Box Of Treats Hamper</v>
      </c>
      <c r="M299" t="str">
        <v>Car &amp; Wine Lovers Gift Hamper</v>
      </c>
      <c r="N299" t="str">
        <v>Car Chamois &amp; Red Wine Gift</v>
      </c>
      <c r="O299" t="str">
        <v>Car Chamois &amp; White Wine Gift</v>
      </c>
      <c r="P299" t="str">
        <v>Car Essentials Gift Pack</v>
      </c>
      <c r="Q299" t="str">
        <v>Caring For You Rest Time Gift Box</v>
      </c>
      <c r="R299" t="str">
        <v>Celebrate Shiraz Gift Box</v>
      </c>
      <c r="S299" t="str">
        <v>Chill Out Lager Hamper</v>
      </c>
      <c r="T299" t="str">
        <v>Chill Out Pale Ale Hamper</v>
      </c>
      <c r="U299" t="str">
        <v>Chivas Whisky &amp; Nuts Hamper</v>
      </c>
      <c r="V299" t="str">
        <v>Clay Date - Clay Sculpting Set For Two</v>
      </c>
      <c r="W299" t="str">
        <v>Connoisseur's Wine Collection Hamper</v>
      </c>
      <c r="X299" t="str">
        <v>Cuddle Up At Home</v>
      </c>
      <c r="Y299" t="str">
        <v>Dom Perignon Champagne Gift Hamper</v>
      </c>
      <c r="Z299" t="str">
        <v>Double Wine Canvas Shopper</v>
      </c>
      <c r="AA299" t="str">
        <v>Elegance Dom Perignon Gift Hamper</v>
      </c>
      <c r="AB299" t="str">
        <v>Elegant Shiraz Housewarming Gift Box</v>
      </c>
      <c r="AC299" t="str">
        <v>Entertain With Veuve Crate</v>
      </c>
      <c r="AD299" t="str">
        <v>For Her Essentials Hamper</v>
      </c>
      <c r="AE299" t="str">
        <v>Garden &amp; Pamper Hamper</v>
      </c>
      <c r="AF299" t="str">
        <v>Glenlivet 12 Premium Whisky Hamper</v>
      </c>
      <c r="AG299" t="str">
        <v>Glenmorangie Whisky Tasting Hamper</v>
      </c>
      <c r="AH299" t="str">
        <v>Golf &amp; Chill Pack Gift</v>
      </c>
      <c r="AI299" t="str">
        <v>Gourmet Cheeseboard Hamper</v>
      </c>
      <c r="AJ299" t="str">
        <v>Gourmet Red Wine Hamper</v>
      </c>
      <c r="AK299" t="str">
        <v>Gourmet Sauv Blanc Hamper</v>
      </c>
      <c r="AL299" t="str">
        <v>Gourmet Settlement Gift</v>
      </c>
      <c r="AM299" t="str">
        <v>Gourmet Sparkling Hamper</v>
      </c>
      <c r="AN299" t="str">
        <v>Gourmet White Wine Hamper</v>
      </c>
      <c r="AO299" t="str">
        <v>Heaps Normal for Heaps Cool Gents Gift</v>
      </c>
      <c r="AP299" t="str">
        <v>Her Comfort Care Gift</v>
      </c>
      <c r="AQ299" t="str">
        <v>Home Celebration Hamper</v>
      </c>
      <c r="AR299" t="str">
        <v>Hoppy Days Pale Ale, Snack &amp; Speaker Gift Hamper</v>
      </c>
      <c r="AS299" t="str">
        <v>Hoppy Easter Chocolate Gift Box</v>
      </c>
      <c r="AT299" t="str">
        <v>Hoppy Easter Sparkling Gift Basket</v>
      </c>
      <c r="AU299" t="str">
        <v>Johnnie Walker Whisky Hamper</v>
      </c>
      <c r="AV299" t="str">
        <v>Limoncello Picnic Party Cooler</v>
      </c>
      <c r="AW299" t="str">
        <v>Love You Beary Much Hamper</v>
      </c>
      <c r="AX299" t="str">
        <v>Luxurious Picnic Gift Hamper</v>
      </c>
      <c r="AY299" t="str">
        <v>Luxury Car &amp; St Hugo Shiraz Hamper</v>
      </c>
      <c r="AZ299" t="str">
        <v>Luxury Gift Hamper For Her</v>
      </c>
      <c r="BA299" t="str">
        <v>Luxury Gift Hamper For Him</v>
      </c>
      <c r="BB299" t="str">
        <v>Luxury Homebody Relaxation Gift Hamper</v>
      </c>
      <c r="BC299" t="str">
        <v>Luxury Moet Hamper</v>
      </c>
      <c r="BD299" t="str">
        <v>Made To Share Basket</v>
      </c>
      <c r="BE299" t="str">
        <v>Makers Mark Whisky Hamper</v>
      </c>
      <c r="BF299" t="str">
        <v>Market Munchies Canvas Bag</v>
      </c>
      <c r="BG299" t="str">
        <v>Mini Home Chef Gift Set</v>
      </c>
      <c r="BH299" t="str">
        <v>Mini Snack Gift Box</v>
      </c>
      <c r="BI299" t="str">
        <v>Moet Gift Hamper</v>
      </c>
      <c r="BJ299" t="str">
        <v>Moon Dog Brews for Him Hamper</v>
      </c>
      <c r="BK299" t="str">
        <v>Mum's Margs &amp; Me Time Gift Basket</v>
      </c>
      <c r="BL299" t="str">
        <v>Mum's Market Munchies Tote Gift</v>
      </c>
      <c r="BM299" t="str">
        <v>Mum's Red Wine &amp; Robe Hamper</v>
      </c>
      <c r="BN299" t="str">
        <v>Mum's Sip &amp; Snack Hamper</v>
      </c>
      <c r="BO299" t="str">
        <v>Mum's Sparkling &amp; Treats Hamper</v>
      </c>
      <c r="BP299" t="str">
        <v>Mum's Sweet Treat Hamper</v>
      </c>
      <c r="BQ299" t="str">
        <v>Opulent Tea Lovers Gift Set</v>
      </c>
      <c r="BR299" t="str">
        <v>Perk Me Up Coffee Hamper</v>
      </c>
      <c r="BS299" t="str">
        <v>Prosecco Celebration Hamper</v>
      </c>
      <c r="BT299" t="str">
        <v>Red &amp; White Wine Gift Box</v>
      </c>
      <c r="BU299" t="str">
        <v>Red Welcome Home Hamper</v>
      </c>
      <c r="BV299" t="str">
        <v>Red Wine &amp; Game Night In Hamper</v>
      </c>
      <c r="BW299" t="str">
        <v>Reset Mini Moment Gift Box</v>
      </c>
      <c r="BX299" t="str">
        <v>Rest &amp; Reset Wellness Gift Hamper</v>
      </c>
      <c r="BY299" t="str">
        <v>Retire In Style Hamper</v>
      </c>
      <c r="BZ299" t="str">
        <v>Robby's Entertainer Gift Pack</v>
      </c>
      <c r="CA299" t="str">
        <v>Robs Arvo BBQ Kit</v>
      </c>
      <c r="CB299" t="str">
        <v>Rob's Red Wine Tasting Hamper</v>
      </c>
      <c r="CC299" t="str">
        <v>Self Care For You Gift Box</v>
      </c>
      <c r="CD299" t="str">
        <v>Self Care Gift Hamper</v>
      </c>
      <c r="CE299" t="str">
        <v>Sip &amp; Snack Gift Hamper</v>
      </c>
      <c r="CF299" t="str">
        <v>Sparkling Celebration Car Gift Hamper</v>
      </c>
      <c r="CG299" t="str">
        <v>Summer Lovin' Shopper Bag</v>
      </c>
      <c r="CH299" t="str">
        <v>Sweet Chocolate Easter Hamper</v>
      </c>
      <c r="CI299" t="str">
        <v>Sweet Chocolate Hamper</v>
      </c>
      <c r="CJ299" t="str">
        <v>Sweet Easter Sharing Gift Hamper</v>
      </c>
      <c r="CK299" t="str">
        <v>Sweet Treats Gift Hamper</v>
      </c>
      <c r="CL299" t="str">
        <v>Take Care Gift Hamper</v>
      </c>
      <c r="CM299" t="str">
        <v>Tea &amp; Comfort Hamper</v>
      </c>
      <c r="CN299" t="str">
        <v>The Aberlour 'U R' Special Hamper</v>
      </c>
      <c r="CO299" t="str">
        <v>The Artisan Picnic Hamper</v>
      </c>
      <c r="CP299" t="str">
        <v>The BBQ Lover's Gift Box</v>
      </c>
      <c r="CQ299" t="str">
        <v>The Bondi Soap Indulgence 'Delight Me' Gift Box</v>
      </c>
      <c r="CR299" t="str">
        <v>The Coffee &amp; Crunch Bundle Hamper</v>
      </c>
      <c r="CS299" t="str">
        <v>The Coffee Lover's Gift</v>
      </c>
      <c r="CT299" t="str">
        <v>The Entertainer Crate</v>
      </c>
      <c r="CU299" t="str">
        <v>The Gents' Retreat Hamper</v>
      </c>
      <c r="CV299" t="str">
        <v>Thinking Of You Mini Moments Gift</v>
      </c>
      <c r="CW299" t="str">
        <v>Top Shelf Veuve &amp; Aberlour Whisky Gift</v>
      </c>
      <c r="CX299" t="str">
        <v>Ultimate Car Gift Pack With Meguiar's</v>
      </c>
      <c r="CY299" t="str">
        <v>Ultimate Party Pack</v>
      </c>
      <c r="CZ299" t="str">
        <v>Very Veuve Gift Hamper</v>
      </c>
      <c r="DA299" t="str">
        <v>Vitale Australian Botanicals House Essentials</v>
      </c>
      <c r="DB299" t="str">
        <v>Vitale Wellness Pamper Hamper</v>
      </c>
      <c r="DC299" t="str">
        <v>Vitality Pamper Hamper</v>
      </c>
      <c r="DD299" t="str">
        <v>Welcome Home Cheeseboard &amp; Olive Oil</v>
      </c>
      <c r="DE299" t="str">
        <v>Welcome Home Cheeseboard &amp; Red Wine</v>
      </c>
      <c r="DF299" t="str">
        <v>Wine &amp; Antipasto Hamper</v>
      </c>
      <c r="DG299" t="str">
        <v>Wine &amp; Chocolate Collection</v>
      </c>
      <c r="DH299" t="str">
        <v>With Love Sparkling Hamper</v>
      </c>
      <c r="DI299" t="str">
        <v>Yes Way Rose Hamper</v>
      </c>
      <c r="DJ299" t="str">
        <v>You're Amazing Mini Moments Gift</v>
      </c>
      <c r="DK299" t="str">
        <v>Zonzo Roro Apertivo Spritz &amp; Snack Set Gift</v>
      </c>
      <c r="DL299" t="str">
        <v>Zonzo Vodka Celebration Hamper</v>
      </c>
      <c r="DM299" t="str">
        <v>Custom Hamper</v>
      </c>
    </row>
    <row r="300" spans="1:117" x14ac:dyDescent="0.25">
      <c r="A300" s="62" t="str" cm="1">
        <f t="array" ref="A300:DM300">TRANSPOSE(_xlfn._xlws.FILTER('Hamper Listing'!$A$2:$A$160,ISNUMBER(SEARCH('Bulk Order Form'!K313,'Hamper Listing'!$A$2:$A$160)),"No Results"))</f>
        <v>A Chandon Gift Hamper</v>
      </c>
      <c r="B300" t="str">
        <v>All Chill, No Booze Beer Hamper</v>
      </c>
      <c r="C300" t="str">
        <v>Backyard Barby Essentials Crate</v>
      </c>
      <c r="D300" t="str">
        <v>Beer &amp; Wine Picnic Cooler Bag</v>
      </c>
      <c r="E300" t="str">
        <v>Bite Bundle Gourmet Snacks Hamper</v>
      </c>
      <c r="F300" t="str">
        <v>Bite Bundle Pasta Night Hamper</v>
      </c>
      <c r="G300" t="str">
        <v>Bite Bundle Snack Indulgence Hamper</v>
      </c>
      <c r="H300" t="str">
        <v>Bondi Essentials Gift Hamper</v>
      </c>
      <c r="I300" t="str">
        <v>Botanica Pamper Hamper</v>
      </c>
      <c r="J300" t="str">
        <v>Botanica Rose Chandon Gift</v>
      </c>
      <c r="K300" t="str">
        <v>Box Of Treats Easter Hamper</v>
      </c>
      <c r="L300" t="str">
        <v>Box Of Treats Hamper</v>
      </c>
      <c r="M300" t="str">
        <v>Car &amp; Wine Lovers Gift Hamper</v>
      </c>
      <c r="N300" t="str">
        <v>Car Chamois &amp; Red Wine Gift</v>
      </c>
      <c r="O300" t="str">
        <v>Car Chamois &amp; White Wine Gift</v>
      </c>
      <c r="P300" t="str">
        <v>Car Essentials Gift Pack</v>
      </c>
      <c r="Q300" t="str">
        <v>Caring For You Rest Time Gift Box</v>
      </c>
      <c r="R300" t="str">
        <v>Celebrate Shiraz Gift Box</v>
      </c>
      <c r="S300" t="str">
        <v>Chill Out Lager Hamper</v>
      </c>
      <c r="T300" t="str">
        <v>Chill Out Pale Ale Hamper</v>
      </c>
      <c r="U300" t="str">
        <v>Chivas Whisky &amp; Nuts Hamper</v>
      </c>
      <c r="V300" t="str">
        <v>Clay Date - Clay Sculpting Set For Two</v>
      </c>
      <c r="W300" t="str">
        <v>Connoisseur's Wine Collection Hamper</v>
      </c>
      <c r="X300" t="str">
        <v>Cuddle Up At Home</v>
      </c>
      <c r="Y300" t="str">
        <v>Dom Perignon Champagne Gift Hamper</v>
      </c>
      <c r="Z300" t="str">
        <v>Double Wine Canvas Shopper</v>
      </c>
      <c r="AA300" t="str">
        <v>Elegance Dom Perignon Gift Hamper</v>
      </c>
      <c r="AB300" t="str">
        <v>Elegant Shiraz Housewarming Gift Box</v>
      </c>
      <c r="AC300" t="str">
        <v>Entertain With Veuve Crate</v>
      </c>
      <c r="AD300" t="str">
        <v>For Her Essentials Hamper</v>
      </c>
      <c r="AE300" t="str">
        <v>Garden &amp; Pamper Hamper</v>
      </c>
      <c r="AF300" t="str">
        <v>Glenlivet 12 Premium Whisky Hamper</v>
      </c>
      <c r="AG300" t="str">
        <v>Glenmorangie Whisky Tasting Hamper</v>
      </c>
      <c r="AH300" t="str">
        <v>Golf &amp; Chill Pack Gift</v>
      </c>
      <c r="AI300" t="str">
        <v>Gourmet Cheeseboard Hamper</v>
      </c>
      <c r="AJ300" t="str">
        <v>Gourmet Red Wine Hamper</v>
      </c>
      <c r="AK300" t="str">
        <v>Gourmet Sauv Blanc Hamper</v>
      </c>
      <c r="AL300" t="str">
        <v>Gourmet Settlement Gift</v>
      </c>
      <c r="AM300" t="str">
        <v>Gourmet Sparkling Hamper</v>
      </c>
      <c r="AN300" t="str">
        <v>Gourmet White Wine Hamper</v>
      </c>
      <c r="AO300" t="str">
        <v>Heaps Normal for Heaps Cool Gents Gift</v>
      </c>
      <c r="AP300" t="str">
        <v>Her Comfort Care Gift</v>
      </c>
      <c r="AQ300" t="str">
        <v>Home Celebration Hamper</v>
      </c>
      <c r="AR300" t="str">
        <v>Hoppy Days Pale Ale, Snack &amp; Speaker Gift Hamper</v>
      </c>
      <c r="AS300" t="str">
        <v>Hoppy Easter Chocolate Gift Box</v>
      </c>
      <c r="AT300" t="str">
        <v>Hoppy Easter Sparkling Gift Basket</v>
      </c>
      <c r="AU300" t="str">
        <v>Johnnie Walker Whisky Hamper</v>
      </c>
      <c r="AV300" t="str">
        <v>Limoncello Picnic Party Cooler</v>
      </c>
      <c r="AW300" t="str">
        <v>Love You Beary Much Hamper</v>
      </c>
      <c r="AX300" t="str">
        <v>Luxurious Picnic Gift Hamper</v>
      </c>
      <c r="AY300" t="str">
        <v>Luxury Car &amp; St Hugo Shiraz Hamper</v>
      </c>
      <c r="AZ300" t="str">
        <v>Luxury Gift Hamper For Her</v>
      </c>
      <c r="BA300" t="str">
        <v>Luxury Gift Hamper For Him</v>
      </c>
      <c r="BB300" t="str">
        <v>Luxury Homebody Relaxation Gift Hamper</v>
      </c>
      <c r="BC300" t="str">
        <v>Luxury Moet Hamper</v>
      </c>
      <c r="BD300" t="str">
        <v>Made To Share Basket</v>
      </c>
      <c r="BE300" t="str">
        <v>Makers Mark Whisky Hamper</v>
      </c>
      <c r="BF300" t="str">
        <v>Market Munchies Canvas Bag</v>
      </c>
      <c r="BG300" t="str">
        <v>Mini Home Chef Gift Set</v>
      </c>
      <c r="BH300" t="str">
        <v>Mini Snack Gift Box</v>
      </c>
      <c r="BI300" t="str">
        <v>Moet Gift Hamper</v>
      </c>
      <c r="BJ300" t="str">
        <v>Moon Dog Brews for Him Hamper</v>
      </c>
      <c r="BK300" t="str">
        <v>Mum's Margs &amp; Me Time Gift Basket</v>
      </c>
      <c r="BL300" t="str">
        <v>Mum's Market Munchies Tote Gift</v>
      </c>
      <c r="BM300" t="str">
        <v>Mum's Red Wine &amp; Robe Hamper</v>
      </c>
      <c r="BN300" t="str">
        <v>Mum's Sip &amp; Snack Hamper</v>
      </c>
      <c r="BO300" t="str">
        <v>Mum's Sparkling &amp; Treats Hamper</v>
      </c>
      <c r="BP300" t="str">
        <v>Mum's Sweet Treat Hamper</v>
      </c>
      <c r="BQ300" t="str">
        <v>Opulent Tea Lovers Gift Set</v>
      </c>
      <c r="BR300" t="str">
        <v>Perk Me Up Coffee Hamper</v>
      </c>
      <c r="BS300" t="str">
        <v>Prosecco Celebration Hamper</v>
      </c>
      <c r="BT300" t="str">
        <v>Red &amp; White Wine Gift Box</v>
      </c>
      <c r="BU300" t="str">
        <v>Red Welcome Home Hamper</v>
      </c>
      <c r="BV300" t="str">
        <v>Red Wine &amp; Game Night In Hamper</v>
      </c>
      <c r="BW300" t="str">
        <v>Reset Mini Moment Gift Box</v>
      </c>
      <c r="BX300" t="str">
        <v>Rest &amp; Reset Wellness Gift Hamper</v>
      </c>
      <c r="BY300" t="str">
        <v>Retire In Style Hamper</v>
      </c>
      <c r="BZ300" t="str">
        <v>Robby's Entertainer Gift Pack</v>
      </c>
      <c r="CA300" t="str">
        <v>Robs Arvo BBQ Kit</v>
      </c>
      <c r="CB300" t="str">
        <v>Rob's Red Wine Tasting Hamper</v>
      </c>
      <c r="CC300" t="str">
        <v>Self Care For You Gift Box</v>
      </c>
      <c r="CD300" t="str">
        <v>Self Care Gift Hamper</v>
      </c>
      <c r="CE300" t="str">
        <v>Sip &amp; Snack Gift Hamper</v>
      </c>
      <c r="CF300" t="str">
        <v>Sparkling Celebration Car Gift Hamper</v>
      </c>
      <c r="CG300" t="str">
        <v>Summer Lovin' Shopper Bag</v>
      </c>
      <c r="CH300" t="str">
        <v>Sweet Chocolate Easter Hamper</v>
      </c>
      <c r="CI300" t="str">
        <v>Sweet Chocolate Hamper</v>
      </c>
      <c r="CJ300" t="str">
        <v>Sweet Easter Sharing Gift Hamper</v>
      </c>
      <c r="CK300" t="str">
        <v>Sweet Treats Gift Hamper</v>
      </c>
      <c r="CL300" t="str">
        <v>Take Care Gift Hamper</v>
      </c>
      <c r="CM300" t="str">
        <v>Tea &amp; Comfort Hamper</v>
      </c>
      <c r="CN300" t="str">
        <v>The Aberlour 'U R' Special Hamper</v>
      </c>
      <c r="CO300" t="str">
        <v>The Artisan Picnic Hamper</v>
      </c>
      <c r="CP300" t="str">
        <v>The BBQ Lover's Gift Box</v>
      </c>
      <c r="CQ300" t="str">
        <v>The Bondi Soap Indulgence 'Delight Me' Gift Box</v>
      </c>
      <c r="CR300" t="str">
        <v>The Coffee &amp; Crunch Bundle Hamper</v>
      </c>
      <c r="CS300" t="str">
        <v>The Coffee Lover's Gift</v>
      </c>
      <c r="CT300" t="str">
        <v>The Entertainer Crate</v>
      </c>
      <c r="CU300" t="str">
        <v>The Gents' Retreat Hamper</v>
      </c>
      <c r="CV300" t="str">
        <v>Thinking Of You Mini Moments Gift</v>
      </c>
      <c r="CW300" t="str">
        <v>Top Shelf Veuve &amp; Aberlour Whisky Gift</v>
      </c>
      <c r="CX300" t="str">
        <v>Ultimate Car Gift Pack With Meguiar's</v>
      </c>
      <c r="CY300" t="str">
        <v>Ultimate Party Pack</v>
      </c>
      <c r="CZ300" t="str">
        <v>Very Veuve Gift Hamper</v>
      </c>
      <c r="DA300" t="str">
        <v>Vitale Australian Botanicals House Essentials</v>
      </c>
      <c r="DB300" t="str">
        <v>Vitale Wellness Pamper Hamper</v>
      </c>
      <c r="DC300" t="str">
        <v>Vitality Pamper Hamper</v>
      </c>
      <c r="DD300" t="str">
        <v>Welcome Home Cheeseboard &amp; Olive Oil</v>
      </c>
      <c r="DE300" t="str">
        <v>Welcome Home Cheeseboard &amp; Red Wine</v>
      </c>
      <c r="DF300" t="str">
        <v>Wine &amp; Antipasto Hamper</v>
      </c>
      <c r="DG300" t="str">
        <v>Wine &amp; Chocolate Collection</v>
      </c>
      <c r="DH300" t="str">
        <v>With Love Sparkling Hamper</v>
      </c>
      <c r="DI300" t="str">
        <v>Yes Way Rose Hamper</v>
      </c>
      <c r="DJ300" t="str">
        <v>You're Amazing Mini Moments Gift</v>
      </c>
      <c r="DK300" t="str">
        <v>Zonzo Roro Apertivo Spritz &amp; Snack Set Gift</v>
      </c>
      <c r="DL300" t="str">
        <v>Zonzo Vodka Celebration Hamper</v>
      </c>
      <c r="DM300" t="str">
        <v>Custom Hamper</v>
      </c>
    </row>
    <row r="301" spans="1:117" x14ac:dyDescent="0.25">
      <c r="A301" s="62" t="str" cm="1">
        <f t="array" ref="A301:DM301">TRANSPOSE(_xlfn._xlws.FILTER('Hamper Listing'!$A$2:$A$160,ISNUMBER(SEARCH('Bulk Order Form'!K314,'Hamper Listing'!$A$2:$A$160)),"No Results"))</f>
        <v>A Chandon Gift Hamper</v>
      </c>
      <c r="B301" t="str">
        <v>All Chill, No Booze Beer Hamper</v>
      </c>
      <c r="C301" t="str">
        <v>Backyard Barby Essentials Crate</v>
      </c>
      <c r="D301" t="str">
        <v>Beer &amp; Wine Picnic Cooler Bag</v>
      </c>
      <c r="E301" t="str">
        <v>Bite Bundle Gourmet Snacks Hamper</v>
      </c>
      <c r="F301" t="str">
        <v>Bite Bundle Pasta Night Hamper</v>
      </c>
      <c r="G301" t="str">
        <v>Bite Bundle Snack Indulgence Hamper</v>
      </c>
      <c r="H301" t="str">
        <v>Bondi Essentials Gift Hamper</v>
      </c>
      <c r="I301" t="str">
        <v>Botanica Pamper Hamper</v>
      </c>
      <c r="J301" t="str">
        <v>Botanica Rose Chandon Gift</v>
      </c>
      <c r="K301" t="str">
        <v>Box Of Treats Easter Hamper</v>
      </c>
      <c r="L301" t="str">
        <v>Box Of Treats Hamper</v>
      </c>
      <c r="M301" t="str">
        <v>Car &amp; Wine Lovers Gift Hamper</v>
      </c>
      <c r="N301" t="str">
        <v>Car Chamois &amp; Red Wine Gift</v>
      </c>
      <c r="O301" t="str">
        <v>Car Chamois &amp; White Wine Gift</v>
      </c>
      <c r="P301" t="str">
        <v>Car Essentials Gift Pack</v>
      </c>
      <c r="Q301" t="str">
        <v>Caring For You Rest Time Gift Box</v>
      </c>
      <c r="R301" t="str">
        <v>Celebrate Shiraz Gift Box</v>
      </c>
      <c r="S301" t="str">
        <v>Chill Out Lager Hamper</v>
      </c>
      <c r="T301" t="str">
        <v>Chill Out Pale Ale Hamper</v>
      </c>
      <c r="U301" t="str">
        <v>Chivas Whisky &amp; Nuts Hamper</v>
      </c>
      <c r="V301" t="str">
        <v>Clay Date - Clay Sculpting Set For Two</v>
      </c>
      <c r="W301" t="str">
        <v>Connoisseur's Wine Collection Hamper</v>
      </c>
      <c r="X301" t="str">
        <v>Cuddle Up At Home</v>
      </c>
      <c r="Y301" t="str">
        <v>Dom Perignon Champagne Gift Hamper</v>
      </c>
      <c r="Z301" t="str">
        <v>Double Wine Canvas Shopper</v>
      </c>
      <c r="AA301" t="str">
        <v>Elegance Dom Perignon Gift Hamper</v>
      </c>
      <c r="AB301" t="str">
        <v>Elegant Shiraz Housewarming Gift Box</v>
      </c>
      <c r="AC301" t="str">
        <v>Entertain With Veuve Crate</v>
      </c>
      <c r="AD301" t="str">
        <v>For Her Essentials Hamper</v>
      </c>
      <c r="AE301" t="str">
        <v>Garden &amp; Pamper Hamper</v>
      </c>
      <c r="AF301" t="str">
        <v>Glenlivet 12 Premium Whisky Hamper</v>
      </c>
      <c r="AG301" t="str">
        <v>Glenmorangie Whisky Tasting Hamper</v>
      </c>
      <c r="AH301" t="str">
        <v>Golf &amp; Chill Pack Gift</v>
      </c>
      <c r="AI301" t="str">
        <v>Gourmet Cheeseboard Hamper</v>
      </c>
      <c r="AJ301" t="str">
        <v>Gourmet Red Wine Hamper</v>
      </c>
      <c r="AK301" t="str">
        <v>Gourmet Sauv Blanc Hamper</v>
      </c>
      <c r="AL301" t="str">
        <v>Gourmet Settlement Gift</v>
      </c>
      <c r="AM301" t="str">
        <v>Gourmet Sparkling Hamper</v>
      </c>
      <c r="AN301" t="str">
        <v>Gourmet White Wine Hamper</v>
      </c>
      <c r="AO301" t="str">
        <v>Heaps Normal for Heaps Cool Gents Gift</v>
      </c>
      <c r="AP301" t="str">
        <v>Her Comfort Care Gift</v>
      </c>
      <c r="AQ301" t="str">
        <v>Home Celebration Hamper</v>
      </c>
      <c r="AR301" t="str">
        <v>Hoppy Days Pale Ale, Snack &amp; Speaker Gift Hamper</v>
      </c>
      <c r="AS301" t="str">
        <v>Hoppy Easter Chocolate Gift Box</v>
      </c>
      <c r="AT301" t="str">
        <v>Hoppy Easter Sparkling Gift Basket</v>
      </c>
      <c r="AU301" t="str">
        <v>Johnnie Walker Whisky Hamper</v>
      </c>
      <c r="AV301" t="str">
        <v>Limoncello Picnic Party Cooler</v>
      </c>
      <c r="AW301" t="str">
        <v>Love You Beary Much Hamper</v>
      </c>
      <c r="AX301" t="str">
        <v>Luxurious Picnic Gift Hamper</v>
      </c>
      <c r="AY301" t="str">
        <v>Luxury Car &amp; St Hugo Shiraz Hamper</v>
      </c>
      <c r="AZ301" t="str">
        <v>Luxury Gift Hamper For Her</v>
      </c>
      <c r="BA301" t="str">
        <v>Luxury Gift Hamper For Him</v>
      </c>
      <c r="BB301" t="str">
        <v>Luxury Homebody Relaxation Gift Hamper</v>
      </c>
      <c r="BC301" t="str">
        <v>Luxury Moet Hamper</v>
      </c>
      <c r="BD301" t="str">
        <v>Made To Share Basket</v>
      </c>
      <c r="BE301" t="str">
        <v>Makers Mark Whisky Hamper</v>
      </c>
      <c r="BF301" t="str">
        <v>Market Munchies Canvas Bag</v>
      </c>
      <c r="BG301" t="str">
        <v>Mini Home Chef Gift Set</v>
      </c>
      <c r="BH301" t="str">
        <v>Mini Snack Gift Box</v>
      </c>
      <c r="BI301" t="str">
        <v>Moet Gift Hamper</v>
      </c>
      <c r="BJ301" t="str">
        <v>Moon Dog Brews for Him Hamper</v>
      </c>
      <c r="BK301" t="str">
        <v>Mum's Margs &amp; Me Time Gift Basket</v>
      </c>
      <c r="BL301" t="str">
        <v>Mum's Market Munchies Tote Gift</v>
      </c>
      <c r="BM301" t="str">
        <v>Mum's Red Wine &amp; Robe Hamper</v>
      </c>
      <c r="BN301" t="str">
        <v>Mum's Sip &amp; Snack Hamper</v>
      </c>
      <c r="BO301" t="str">
        <v>Mum's Sparkling &amp; Treats Hamper</v>
      </c>
      <c r="BP301" t="str">
        <v>Mum's Sweet Treat Hamper</v>
      </c>
      <c r="BQ301" t="str">
        <v>Opulent Tea Lovers Gift Set</v>
      </c>
      <c r="BR301" t="str">
        <v>Perk Me Up Coffee Hamper</v>
      </c>
      <c r="BS301" t="str">
        <v>Prosecco Celebration Hamper</v>
      </c>
      <c r="BT301" t="str">
        <v>Red &amp; White Wine Gift Box</v>
      </c>
      <c r="BU301" t="str">
        <v>Red Welcome Home Hamper</v>
      </c>
      <c r="BV301" t="str">
        <v>Red Wine &amp; Game Night In Hamper</v>
      </c>
      <c r="BW301" t="str">
        <v>Reset Mini Moment Gift Box</v>
      </c>
      <c r="BX301" t="str">
        <v>Rest &amp; Reset Wellness Gift Hamper</v>
      </c>
      <c r="BY301" t="str">
        <v>Retire In Style Hamper</v>
      </c>
      <c r="BZ301" t="str">
        <v>Robby's Entertainer Gift Pack</v>
      </c>
      <c r="CA301" t="str">
        <v>Robs Arvo BBQ Kit</v>
      </c>
      <c r="CB301" t="str">
        <v>Rob's Red Wine Tasting Hamper</v>
      </c>
      <c r="CC301" t="str">
        <v>Self Care For You Gift Box</v>
      </c>
      <c r="CD301" t="str">
        <v>Self Care Gift Hamper</v>
      </c>
      <c r="CE301" t="str">
        <v>Sip &amp; Snack Gift Hamper</v>
      </c>
      <c r="CF301" t="str">
        <v>Sparkling Celebration Car Gift Hamper</v>
      </c>
      <c r="CG301" t="str">
        <v>Summer Lovin' Shopper Bag</v>
      </c>
      <c r="CH301" t="str">
        <v>Sweet Chocolate Easter Hamper</v>
      </c>
      <c r="CI301" t="str">
        <v>Sweet Chocolate Hamper</v>
      </c>
      <c r="CJ301" t="str">
        <v>Sweet Easter Sharing Gift Hamper</v>
      </c>
      <c r="CK301" t="str">
        <v>Sweet Treats Gift Hamper</v>
      </c>
      <c r="CL301" t="str">
        <v>Take Care Gift Hamper</v>
      </c>
      <c r="CM301" t="str">
        <v>Tea &amp; Comfort Hamper</v>
      </c>
      <c r="CN301" t="str">
        <v>The Aberlour 'U R' Special Hamper</v>
      </c>
      <c r="CO301" t="str">
        <v>The Artisan Picnic Hamper</v>
      </c>
      <c r="CP301" t="str">
        <v>The BBQ Lover's Gift Box</v>
      </c>
      <c r="CQ301" t="str">
        <v>The Bondi Soap Indulgence 'Delight Me' Gift Box</v>
      </c>
      <c r="CR301" t="str">
        <v>The Coffee &amp; Crunch Bundle Hamper</v>
      </c>
      <c r="CS301" t="str">
        <v>The Coffee Lover's Gift</v>
      </c>
      <c r="CT301" t="str">
        <v>The Entertainer Crate</v>
      </c>
      <c r="CU301" t="str">
        <v>The Gents' Retreat Hamper</v>
      </c>
      <c r="CV301" t="str">
        <v>Thinking Of You Mini Moments Gift</v>
      </c>
      <c r="CW301" t="str">
        <v>Top Shelf Veuve &amp; Aberlour Whisky Gift</v>
      </c>
      <c r="CX301" t="str">
        <v>Ultimate Car Gift Pack With Meguiar's</v>
      </c>
      <c r="CY301" t="str">
        <v>Ultimate Party Pack</v>
      </c>
      <c r="CZ301" t="str">
        <v>Very Veuve Gift Hamper</v>
      </c>
      <c r="DA301" t="str">
        <v>Vitale Australian Botanicals House Essentials</v>
      </c>
      <c r="DB301" t="str">
        <v>Vitale Wellness Pamper Hamper</v>
      </c>
      <c r="DC301" t="str">
        <v>Vitality Pamper Hamper</v>
      </c>
      <c r="DD301" t="str">
        <v>Welcome Home Cheeseboard &amp; Olive Oil</v>
      </c>
      <c r="DE301" t="str">
        <v>Welcome Home Cheeseboard &amp; Red Wine</v>
      </c>
      <c r="DF301" t="str">
        <v>Wine &amp; Antipasto Hamper</v>
      </c>
      <c r="DG301" t="str">
        <v>Wine &amp; Chocolate Collection</v>
      </c>
      <c r="DH301" t="str">
        <v>With Love Sparkling Hamper</v>
      </c>
      <c r="DI301" t="str">
        <v>Yes Way Rose Hamper</v>
      </c>
      <c r="DJ301" t="str">
        <v>You're Amazing Mini Moments Gift</v>
      </c>
      <c r="DK301" t="str">
        <v>Zonzo Roro Apertivo Spritz &amp; Snack Set Gift</v>
      </c>
      <c r="DL301" t="str">
        <v>Zonzo Vodka Celebration Hamper</v>
      </c>
      <c r="DM301" t="str">
        <v>Custom Hamper</v>
      </c>
    </row>
    <row r="302" spans="1:117" x14ac:dyDescent="0.25">
      <c r="A302" s="62" t="str" cm="1">
        <f t="array" ref="A302:DM302">TRANSPOSE(_xlfn._xlws.FILTER('Hamper Listing'!$A$2:$A$160,ISNUMBER(SEARCH('Bulk Order Form'!K315,'Hamper Listing'!$A$2:$A$160)),"No Results"))</f>
        <v>A Chandon Gift Hamper</v>
      </c>
      <c r="B302" t="str">
        <v>All Chill, No Booze Beer Hamper</v>
      </c>
      <c r="C302" t="str">
        <v>Backyard Barby Essentials Crate</v>
      </c>
      <c r="D302" t="str">
        <v>Beer &amp; Wine Picnic Cooler Bag</v>
      </c>
      <c r="E302" t="str">
        <v>Bite Bundle Gourmet Snacks Hamper</v>
      </c>
      <c r="F302" t="str">
        <v>Bite Bundle Pasta Night Hamper</v>
      </c>
      <c r="G302" t="str">
        <v>Bite Bundle Snack Indulgence Hamper</v>
      </c>
      <c r="H302" t="str">
        <v>Bondi Essentials Gift Hamper</v>
      </c>
      <c r="I302" t="str">
        <v>Botanica Pamper Hamper</v>
      </c>
      <c r="J302" t="str">
        <v>Botanica Rose Chandon Gift</v>
      </c>
      <c r="K302" t="str">
        <v>Box Of Treats Easter Hamper</v>
      </c>
      <c r="L302" t="str">
        <v>Box Of Treats Hamper</v>
      </c>
      <c r="M302" t="str">
        <v>Car &amp; Wine Lovers Gift Hamper</v>
      </c>
      <c r="N302" t="str">
        <v>Car Chamois &amp; Red Wine Gift</v>
      </c>
      <c r="O302" t="str">
        <v>Car Chamois &amp; White Wine Gift</v>
      </c>
      <c r="P302" t="str">
        <v>Car Essentials Gift Pack</v>
      </c>
      <c r="Q302" t="str">
        <v>Caring For You Rest Time Gift Box</v>
      </c>
      <c r="R302" t="str">
        <v>Celebrate Shiraz Gift Box</v>
      </c>
      <c r="S302" t="str">
        <v>Chill Out Lager Hamper</v>
      </c>
      <c r="T302" t="str">
        <v>Chill Out Pale Ale Hamper</v>
      </c>
      <c r="U302" t="str">
        <v>Chivas Whisky &amp; Nuts Hamper</v>
      </c>
      <c r="V302" t="str">
        <v>Clay Date - Clay Sculpting Set For Two</v>
      </c>
      <c r="W302" t="str">
        <v>Connoisseur's Wine Collection Hamper</v>
      </c>
      <c r="X302" t="str">
        <v>Cuddle Up At Home</v>
      </c>
      <c r="Y302" t="str">
        <v>Dom Perignon Champagne Gift Hamper</v>
      </c>
      <c r="Z302" t="str">
        <v>Double Wine Canvas Shopper</v>
      </c>
      <c r="AA302" t="str">
        <v>Elegance Dom Perignon Gift Hamper</v>
      </c>
      <c r="AB302" t="str">
        <v>Elegant Shiraz Housewarming Gift Box</v>
      </c>
      <c r="AC302" t="str">
        <v>Entertain With Veuve Crate</v>
      </c>
      <c r="AD302" t="str">
        <v>For Her Essentials Hamper</v>
      </c>
      <c r="AE302" t="str">
        <v>Garden &amp; Pamper Hamper</v>
      </c>
      <c r="AF302" t="str">
        <v>Glenlivet 12 Premium Whisky Hamper</v>
      </c>
      <c r="AG302" t="str">
        <v>Glenmorangie Whisky Tasting Hamper</v>
      </c>
      <c r="AH302" t="str">
        <v>Golf &amp; Chill Pack Gift</v>
      </c>
      <c r="AI302" t="str">
        <v>Gourmet Cheeseboard Hamper</v>
      </c>
      <c r="AJ302" t="str">
        <v>Gourmet Red Wine Hamper</v>
      </c>
      <c r="AK302" t="str">
        <v>Gourmet Sauv Blanc Hamper</v>
      </c>
      <c r="AL302" t="str">
        <v>Gourmet Settlement Gift</v>
      </c>
      <c r="AM302" t="str">
        <v>Gourmet Sparkling Hamper</v>
      </c>
      <c r="AN302" t="str">
        <v>Gourmet White Wine Hamper</v>
      </c>
      <c r="AO302" t="str">
        <v>Heaps Normal for Heaps Cool Gents Gift</v>
      </c>
      <c r="AP302" t="str">
        <v>Her Comfort Care Gift</v>
      </c>
      <c r="AQ302" t="str">
        <v>Home Celebration Hamper</v>
      </c>
      <c r="AR302" t="str">
        <v>Hoppy Days Pale Ale, Snack &amp; Speaker Gift Hamper</v>
      </c>
      <c r="AS302" t="str">
        <v>Hoppy Easter Chocolate Gift Box</v>
      </c>
      <c r="AT302" t="str">
        <v>Hoppy Easter Sparkling Gift Basket</v>
      </c>
      <c r="AU302" t="str">
        <v>Johnnie Walker Whisky Hamper</v>
      </c>
      <c r="AV302" t="str">
        <v>Limoncello Picnic Party Cooler</v>
      </c>
      <c r="AW302" t="str">
        <v>Love You Beary Much Hamper</v>
      </c>
      <c r="AX302" t="str">
        <v>Luxurious Picnic Gift Hamper</v>
      </c>
      <c r="AY302" t="str">
        <v>Luxury Car &amp; St Hugo Shiraz Hamper</v>
      </c>
      <c r="AZ302" t="str">
        <v>Luxury Gift Hamper For Her</v>
      </c>
      <c r="BA302" t="str">
        <v>Luxury Gift Hamper For Him</v>
      </c>
      <c r="BB302" t="str">
        <v>Luxury Homebody Relaxation Gift Hamper</v>
      </c>
      <c r="BC302" t="str">
        <v>Luxury Moet Hamper</v>
      </c>
      <c r="BD302" t="str">
        <v>Made To Share Basket</v>
      </c>
      <c r="BE302" t="str">
        <v>Makers Mark Whisky Hamper</v>
      </c>
      <c r="BF302" t="str">
        <v>Market Munchies Canvas Bag</v>
      </c>
      <c r="BG302" t="str">
        <v>Mini Home Chef Gift Set</v>
      </c>
      <c r="BH302" t="str">
        <v>Mini Snack Gift Box</v>
      </c>
      <c r="BI302" t="str">
        <v>Moet Gift Hamper</v>
      </c>
      <c r="BJ302" t="str">
        <v>Moon Dog Brews for Him Hamper</v>
      </c>
      <c r="BK302" t="str">
        <v>Mum's Margs &amp; Me Time Gift Basket</v>
      </c>
      <c r="BL302" t="str">
        <v>Mum's Market Munchies Tote Gift</v>
      </c>
      <c r="BM302" t="str">
        <v>Mum's Red Wine &amp; Robe Hamper</v>
      </c>
      <c r="BN302" t="str">
        <v>Mum's Sip &amp; Snack Hamper</v>
      </c>
      <c r="BO302" t="str">
        <v>Mum's Sparkling &amp; Treats Hamper</v>
      </c>
      <c r="BP302" t="str">
        <v>Mum's Sweet Treat Hamper</v>
      </c>
      <c r="BQ302" t="str">
        <v>Opulent Tea Lovers Gift Set</v>
      </c>
      <c r="BR302" t="str">
        <v>Perk Me Up Coffee Hamper</v>
      </c>
      <c r="BS302" t="str">
        <v>Prosecco Celebration Hamper</v>
      </c>
      <c r="BT302" t="str">
        <v>Red &amp; White Wine Gift Box</v>
      </c>
      <c r="BU302" t="str">
        <v>Red Welcome Home Hamper</v>
      </c>
      <c r="BV302" t="str">
        <v>Red Wine &amp; Game Night In Hamper</v>
      </c>
      <c r="BW302" t="str">
        <v>Reset Mini Moment Gift Box</v>
      </c>
      <c r="BX302" t="str">
        <v>Rest &amp; Reset Wellness Gift Hamper</v>
      </c>
      <c r="BY302" t="str">
        <v>Retire In Style Hamper</v>
      </c>
      <c r="BZ302" t="str">
        <v>Robby's Entertainer Gift Pack</v>
      </c>
      <c r="CA302" t="str">
        <v>Robs Arvo BBQ Kit</v>
      </c>
      <c r="CB302" t="str">
        <v>Rob's Red Wine Tasting Hamper</v>
      </c>
      <c r="CC302" t="str">
        <v>Self Care For You Gift Box</v>
      </c>
      <c r="CD302" t="str">
        <v>Self Care Gift Hamper</v>
      </c>
      <c r="CE302" t="str">
        <v>Sip &amp; Snack Gift Hamper</v>
      </c>
      <c r="CF302" t="str">
        <v>Sparkling Celebration Car Gift Hamper</v>
      </c>
      <c r="CG302" t="str">
        <v>Summer Lovin' Shopper Bag</v>
      </c>
      <c r="CH302" t="str">
        <v>Sweet Chocolate Easter Hamper</v>
      </c>
      <c r="CI302" t="str">
        <v>Sweet Chocolate Hamper</v>
      </c>
      <c r="CJ302" t="str">
        <v>Sweet Easter Sharing Gift Hamper</v>
      </c>
      <c r="CK302" t="str">
        <v>Sweet Treats Gift Hamper</v>
      </c>
      <c r="CL302" t="str">
        <v>Take Care Gift Hamper</v>
      </c>
      <c r="CM302" t="str">
        <v>Tea &amp; Comfort Hamper</v>
      </c>
      <c r="CN302" t="str">
        <v>The Aberlour 'U R' Special Hamper</v>
      </c>
      <c r="CO302" t="str">
        <v>The Artisan Picnic Hamper</v>
      </c>
      <c r="CP302" t="str">
        <v>The BBQ Lover's Gift Box</v>
      </c>
      <c r="CQ302" t="str">
        <v>The Bondi Soap Indulgence 'Delight Me' Gift Box</v>
      </c>
      <c r="CR302" t="str">
        <v>The Coffee &amp; Crunch Bundle Hamper</v>
      </c>
      <c r="CS302" t="str">
        <v>The Coffee Lover's Gift</v>
      </c>
      <c r="CT302" t="str">
        <v>The Entertainer Crate</v>
      </c>
      <c r="CU302" t="str">
        <v>The Gents' Retreat Hamper</v>
      </c>
      <c r="CV302" t="str">
        <v>Thinking Of You Mini Moments Gift</v>
      </c>
      <c r="CW302" t="str">
        <v>Top Shelf Veuve &amp; Aberlour Whisky Gift</v>
      </c>
      <c r="CX302" t="str">
        <v>Ultimate Car Gift Pack With Meguiar's</v>
      </c>
      <c r="CY302" t="str">
        <v>Ultimate Party Pack</v>
      </c>
      <c r="CZ302" t="str">
        <v>Very Veuve Gift Hamper</v>
      </c>
      <c r="DA302" t="str">
        <v>Vitale Australian Botanicals House Essentials</v>
      </c>
      <c r="DB302" t="str">
        <v>Vitale Wellness Pamper Hamper</v>
      </c>
      <c r="DC302" t="str">
        <v>Vitality Pamper Hamper</v>
      </c>
      <c r="DD302" t="str">
        <v>Welcome Home Cheeseboard &amp; Olive Oil</v>
      </c>
      <c r="DE302" t="str">
        <v>Welcome Home Cheeseboard &amp; Red Wine</v>
      </c>
      <c r="DF302" t="str">
        <v>Wine &amp; Antipasto Hamper</v>
      </c>
      <c r="DG302" t="str">
        <v>Wine &amp; Chocolate Collection</v>
      </c>
      <c r="DH302" t="str">
        <v>With Love Sparkling Hamper</v>
      </c>
      <c r="DI302" t="str">
        <v>Yes Way Rose Hamper</v>
      </c>
      <c r="DJ302" t="str">
        <v>You're Amazing Mini Moments Gift</v>
      </c>
      <c r="DK302" t="str">
        <v>Zonzo Roro Apertivo Spritz &amp; Snack Set Gift</v>
      </c>
      <c r="DL302" t="str">
        <v>Zonzo Vodka Celebration Hamper</v>
      </c>
      <c r="DM302" t="str">
        <v>Custom Hamper</v>
      </c>
    </row>
    <row r="303" spans="1:117" x14ac:dyDescent="0.25">
      <c r="A303" s="62" t="str" cm="1">
        <f t="array" ref="A303:DM303">TRANSPOSE(_xlfn._xlws.FILTER('Hamper Listing'!$A$2:$A$160,ISNUMBER(SEARCH('Bulk Order Form'!K316,'Hamper Listing'!$A$2:$A$160)),"No Results"))</f>
        <v>A Chandon Gift Hamper</v>
      </c>
      <c r="B303" t="str">
        <v>All Chill, No Booze Beer Hamper</v>
      </c>
      <c r="C303" t="str">
        <v>Backyard Barby Essentials Crate</v>
      </c>
      <c r="D303" t="str">
        <v>Beer &amp; Wine Picnic Cooler Bag</v>
      </c>
      <c r="E303" t="str">
        <v>Bite Bundle Gourmet Snacks Hamper</v>
      </c>
      <c r="F303" t="str">
        <v>Bite Bundle Pasta Night Hamper</v>
      </c>
      <c r="G303" t="str">
        <v>Bite Bundle Snack Indulgence Hamper</v>
      </c>
      <c r="H303" t="str">
        <v>Bondi Essentials Gift Hamper</v>
      </c>
      <c r="I303" t="str">
        <v>Botanica Pamper Hamper</v>
      </c>
      <c r="J303" t="str">
        <v>Botanica Rose Chandon Gift</v>
      </c>
      <c r="K303" t="str">
        <v>Box Of Treats Easter Hamper</v>
      </c>
      <c r="L303" t="str">
        <v>Box Of Treats Hamper</v>
      </c>
      <c r="M303" t="str">
        <v>Car &amp; Wine Lovers Gift Hamper</v>
      </c>
      <c r="N303" t="str">
        <v>Car Chamois &amp; Red Wine Gift</v>
      </c>
      <c r="O303" t="str">
        <v>Car Chamois &amp; White Wine Gift</v>
      </c>
      <c r="P303" t="str">
        <v>Car Essentials Gift Pack</v>
      </c>
      <c r="Q303" t="str">
        <v>Caring For You Rest Time Gift Box</v>
      </c>
      <c r="R303" t="str">
        <v>Celebrate Shiraz Gift Box</v>
      </c>
      <c r="S303" t="str">
        <v>Chill Out Lager Hamper</v>
      </c>
      <c r="T303" t="str">
        <v>Chill Out Pale Ale Hamper</v>
      </c>
      <c r="U303" t="str">
        <v>Chivas Whisky &amp; Nuts Hamper</v>
      </c>
      <c r="V303" t="str">
        <v>Clay Date - Clay Sculpting Set For Two</v>
      </c>
      <c r="W303" t="str">
        <v>Connoisseur's Wine Collection Hamper</v>
      </c>
      <c r="X303" t="str">
        <v>Cuddle Up At Home</v>
      </c>
      <c r="Y303" t="str">
        <v>Dom Perignon Champagne Gift Hamper</v>
      </c>
      <c r="Z303" t="str">
        <v>Double Wine Canvas Shopper</v>
      </c>
      <c r="AA303" t="str">
        <v>Elegance Dom Perignon Gift Hamper</v>
      </c>
      <c r="AB303" t="str">
        <v>Elegant Shiraz Housewarming Gift Box</v>
      </c>
      <c r="AC303" t="str">
        <v>Entertain With Veuve Crate</v>
      </c>
      <c r="AD303" t="str">
        <v>For Her Essentials Hamper</v>
      </c>
      <c r="AE303" t="str">
        <v>Garden &amp; Pamper Hamper</v>
      </c>
      <c r="AF303" t="str">
        <v>Glenlivet 12 Premium Whisky Hamper</v>
      </c>
      <c r="AG303" t="str">
        <v>Glenmorangie Whisky Tasting Hamper</v>
      </c>
      <c r="AH303" t="str">
        <v>Golf &amp; Chill Pack Gift</v>
      </c>
      <c r="AI303" t="str">
        <v>Gourmet Cheeseboard Hamper</v>
      </c>
      <c r="AJ303" t="str">
        <v>Gourmet Red Wine Hamper</v>
      </c>
      <c r="AK303" t="str">
        <v>Gourmet Sauv Blanc Hamper</v>
      </c>
      <c r="AL303" t="str">
        <v>Gourmet Settlement Gift</v>
      </c>
      <c r="AM303" t="str">
        <v>Gourmet Sparkling Hamper</v>
      </c>
      <c r="AN303" t="str">
        <v>Gourmet White Wine Hamper</v>
      </c>
      <c r="AO303" t="str">
        <v>Heaps Normal for Heaps Cool Gents Gift</v>
      </c>
      <c r="AP303" t="str">
        <v>Her Comfort Care Gift</v>
      </c>
      <c r="AQ303" t="str">
        <v>Home Celebration Hamper</v>
      </c>
      <c r="AR303" t="str">
        <v>Hoppy Days Pale Ale, Snack &amp; Speaker Gift Hamper</v>
      </c>
      <c r="AS303" t="str">
        <v>Hoppy Easter Chocolate Gift Box</v>
      </c>
      <c r="AT303" t="str">
        <v>Hoppy Easter Sparkling Gift Basket</v>
      </c>
      <c r="AU303" t="str">
        <v>Johnnie Walker Whisky Hamper</v>
      </c>
      <c r="AV303" t="str">
        <v>Limoncello Picnic Party Cooler</v>
      </c>
      <c r="AW303" t="str">
        <v>Love You Beary Much Hamper</v>
      </c>
      <c r="AX303" t="str">
        <v>Luxurious Picnic Gift Hamper</v>
      </c>
      <c r="AY303" t="str">
        <v>Luxury Car &amp; St Hugo Shiraz Hamper</v>
      </c>
      <c r="AZ303" t="str">
        <v>Luxury Gift Hamper For Her</v>
      </c>
      <c r="BA303" t="str">
        <v>Luxury Gift Hamper For Him</v>
      </c>
      <c r="BB303" t="str">
        <v>Luxury Homebody Relaxation Gift Hamper</v>
      </c>
      <c r="BC303" t="str">
        <v>Luxury Moet Hamper</v>
      </c>
      <c r="BD303" t="str">
        <v>Made To Share Basket</v>
      </c>
      <c r="BE303" t="str">
        <v>Makers Mark Whisky Hamper</v>
      </c>
      <c r="BF303" t="str">
        <v>Market Munchies Canvas Bag</v>
      </c>
      <c r="BG303" t="str">
        <v>Mini Home Chef Gift Set</v>
      </c>
      <c r="BH303" t="str">
        <v>Mini Snack Gift Box</v>
      </c>
      <c r="BI303" t="str">
        <v>Moet Gift Hamper</v>
      </c>
      <c r="BJ303" t="str">
        <v>Moon Dog Brews for Him Hamper</v>
      </c>
      <c r="BK303" t="str">
        <v>Mum's Margs &amp; Me Time Gift Basket</v>
      </c>
      <c r="BL303" t="str">
        <v>Mum's Market Munchies Tote Gift</v>
      </c>
      <c r="BM303" t="str">
        <v>Mum's Red Wine &amp; Robe Hamper</v>
      </c>
      <c r="BN303" t="str">
        <v>Mum's Sip &amp; Snack Hamper</v>
      </c>
      <c r="BO303" t="str">
        <v>Mum's Sparkling &amp; Treats Hamper</v>
      </c>
      <c r="BP303" t="str">
        <v>Mum's Sweet Treat Hamper</v>
      </c>
      <c r="BQ303" t="str">
        <v>Opulent Tea Lovers Gift Set</v>
      </c>
      <c r="BR303" t="str">
        <v>Perk Me Up Coffee Hamper</v>
      </c>
      <c r="BS303" t="str">
        <v>Prosecco Celebration Hamper</v>
      </c>
      <c r="BT303" t="str">
        <v>Red &amp; White Wine Gift Box</v>
      </c>
      <c r="BU303" t="str">
        <v>Red Welcome Home Hamper</v>
      </c>
      <c r="BV303" t="str">
        <v>Red Wine &amp; Game Night In Hamper</v>
      </c>
      <c r="BW303" t="str">
        <v>Reset Mini Moment Gift Box</v>
      </c>
      <c r="BX303" t="str">
        <v>Rest &amp; Reset Wellness Gift Hamper</v>
      </c>
      <c r="BY303" t="str">
        <v>Retire In Style Hamper</v>
      </c>
      <c r="BZ303" t="str">
        <v>Robby's Entertainer Gift Pack</v>
      </c>
      <c r="CA303" t="str">
        <v>Robs Arvo BBQ Kit</v>
      </c>
      <c r="CB303" t="str">
        <v>Rob's Red Wine Tasting Hamper</v>
      </c>
      <c r="CC303" t="str">
        <v>Self Care For You Gift Box</v>
      </c>
      <c r="CD303" t="str">
        <v>Self Care Gift Hamper</v>
      </c>
      <c r="CE303" t="str">
        <v>Sip &amp; Snack Gift Hamper</v>
      </c>
      <c r="CF303" t="str">
        <v>Sparkling Celebration Car Gift Hamper</v>
      </c>
      <c r="CG303" t="str">
        <v>Summer Lovin' Shopper Bag</v>
      </c>
      <c r="CH303" t="str">
        <v>Sweet Chocolate Easter Hamper</v>
      </c>
      <c r="CI303" t="str">
        <v>Sweet Chocolate Hamper</v>
      </c>
      <c r="CJ303" t="str">
        <v>Sweet Easter Sharing Gift Hamper</v>
      </c>
      <c r="CK303" t="str">
        <v>Sweet Treats Gift Hamper</v>
      </c>
      <c r="CL303" t="str">
        <v>Take Care Gift Hamper</v>
      </c>
      <c r="CM303" t="str">
        <v>Tea &amp; Comfort Hamper</v>
      </c>
      <c r="CN303" t="str">
        <v>The Aberlour 'U R' Special Hamper</v>
      </c>
      <c r="CO303" t="str">
        <v>The Artisan Picnic Hamper</v>
      </c>
      <c r="CP303" t="str">
        <v>The BBQ Lover's Gift Box</v>
      </c>
      <c r="CQ303" t="str">
        <v>The Bondi Soap Indulgence 'Delight Me' Gift Box</v>
      </c>
      <c r="CR303" t="str">
        <v>The Coffee &amp; Crunch Bundle Hamper</v>
      </c>
      <c r="CS303" t="str">
        <v>The Coffee Lover's Gift</v>
      </c>
      <c r="CT303" t="str">
        <v>The Entertainer Crate</v>
      </c>
      <c r="CU303" t="str">
        <v>The Gents' Retreat Hamper</v>
      </c>
      <c r="CV303" t="str">
        <v>Thinking Of You Mini Moments Gift</v>
      </c>
      <c r="CW303" t="str">
        <v>Top Shelf Veuve &amp; Aberlour Whisky Gift</v>
      </c>
      <c r="CX303" t="str">
        <v>Ultimate Car Gift Pack With Meguiar's</v>
      </c>
      <c r="CY303" t="str">
        <v>Ultimate Party Pack</v>
      </c>
      <c r="CZ303" t="str">
        <v>Very Veuve Gift Hamper</v>
      </c>
      <c r="DA303" t="str">
        <v>Vitale Australian Botanicals House Essentials</v>
      </c>
      <c r="DB303" t="str">
        <v>Vitale Wellness Pamper Hamper</v>
      </c>
      <c r="DC303" t="str">
        <v>Vitality Pamper Hamper</v>
      </c>
      <c r="DD303" t="str">
        <v>Welcome Home Cheeseboard &amp; Olive Oil</v>
      </c>
      <c r="DE303" t="str">
        <v>Welcome Home Cheeseboard &amp; Red Wine</v>
      </c>
      <c r="DF303" t="str">
        <v>Wine &amp; Antipasto Hamper</v>
      </c>
      <c r="DG303" t="str">
        <v>Wine &amp; Chocolate Collection</v>
      </c>
      <c r="DH303" t="str">
        <v>With Love Sparkling Hamper</v>
      </c>
      <c r="DI303" t="str">
        <v>Yes Way Rose Hamper</v>
      </c>
      <c r="DJ303" t="str">
        <v>You're Amazing Mini Moments Gift</v>
      </c>
      <c r="DK303" t="str">
        <v>Zonzo Roro Apertivo Spritz &amp; Snack Set Gift</v>
      </c>
      <c r="DL303" t="str">
        <v>Zonzo Vodka Celebration Hamper</v>
      </c>
      <c r="DM303" t="str">
        <v>Custom Hamper</v>
      </c>
    </row>
    <row r="304" spans="1:117" x14ac:dyDescent="0.25">
      <c r="A304" s="62" t="str" cm="1">
        <f t="array" ref="A304:DM304">TRANSPOSE(_xlfn._xlws.FILTER('Hamper Listing'!$A$2:$A$160,ISNUMBER(SEARCH('Bulk Order Form'!K317,'Hamper Listing'!$A$2:$A$160)),"No Results"))</f>
        <v>A Chandon Gift Hamper</v>
      </c>
      <c r="B304" t="str">
        <v>All Chill, No Booze Beer Hamper</v>
      </c>
      <c r="C304" t="str">
        <v>Backyard Barby Essentials Crate</v>
      </c>
      <c r="D304" t="str">
        <v>Beer &amp; Wine Picnic Cooler Bag</v>
      </c>
      <c r="E304" t="str">
        <v>Bite Bundle Gourmet Snacks Hamper</v>
      </c>
      <c r="F304" t="str">
        <v>Bite Bundle Pasta Night Hamper</v>
      </c>
      <c r="G304" t="str">
        <v>Bite Bundle Snack Indulgence Hamper</v>
      </c>
      <c r="H304" t="str">
        <v>Bondi Essentials Gift Hamper</v>
      </c>
      <c r="I304" t="str">
        <v>Botanica Pamper Hamper</v>
      </c>
      <c r="J304" t="str">
        <v>Botanica Rose Chandon Gift</v>
      </c>
      <c r="K304" t="str">
        <v>Box Of Treats Easter Hamper</v>
      </c>
      <c r="L304" t="str">
        <v>Box Of Treats Hamper</v>
      </c>
      <c r="M304" t="str">
        <v>Car &amp; Wine Lovers Gift Hamper</v>
      </c>
      <c r="N304" t="str">
        <v>Car Chamois &amp; Red Wine Gift</v>
      </c>
      <c r="O304" t="str">
        <v>Car Chamois &amp; White Wine Gift</v>
      </c>
      <c r="P304" t="str">
        <v>Car Essentials Gift Pack</v>
      </c>
      <c r="Q304" t="str">
        <v>Caring For You Rest Time Gift Box</v>
      </c>
      <c r="R304" t="str">
        <v>Celebrate Shiraz Gift Box</v>
      </c>
      <c r="S304" t="str">
        <v>Chill Out Lager Hamper</v>
      </c>
      <c r="T304" t="str">
        <v>Chill Out Pale Ale Hamper</v>
      </c>
      <c r="U304" t="str">
        <v>Chivas Whisky &amp; Nuts Hamper</v>
      </c>
      <c r="V304" t="str">
        <v>Clay Date - Clay Sculpting Set For Two</v>
      </c>
      <c r="W304" t="str">
        <v>Connoisseur's Wine Collection Hamper</v>
      </c>
      <c r="X304" t="str">
        <v>Cuddle Up At Home</v>
      </c>
      <c r="Y304" t="str">
        <v>Dom Perignon Champagne Gift Hamper</v>
      </c>
      <c r="Z304" t="str">
        <v>Double Wine Canvas Shopper</v>
      </c>
      <c r="AA304" t="str">
        <v>Elegance Dom Perignon Gift Hamper</v>
      </c>
      <c r="AB304" t="str">
        <v>Elegant Shiraz Housewarming Gift Box</v>
      </c>
      <c r="AC304" t="str">
        <v>Entertain With Veuve Crate</v>
      </c>
      <c r="AD304" t="str">
        <v>For Her Essentials Hamper</v>
      </c>
      <c r="AE304" t="str">
        <v>Garden &amp; Pamper Hamper</v>
      </c>
      <c r="AF304" t="str">
        <v>Glenlivet 12 Premium Whisky Hamper</v>
      </c>
      <c r="AG304" t="str">
        <v>Glenmorangie Whisky Tasting Hamper</v>
      </c>
      <c r="AH304" t="str">
        <v>Golf &amp; Chill Pack Gift</v>
      </c>
      <c r="AI304" t="str">
        <v>Gourmet Cheeseboard Hamper</v>
      </c>
      <c r="AJ304" t="str">
        <v>Gourmet Red Wine Hamper</v>
      </c>
      <c r="AK304" t="str">
        <v>Gourmet Sauv Blanc Hamper</v>
      </c>
      <c r="AL304" t="str">
        <v>Gourmet Settlement Gift</v>
      </c>
      <c r="AM304" t="str">
        <v>Gourmet Sparkling Hamper</v>
      </c>
      <c r="AN304" t="str">
        <v>Gourmet White Wine Hamper</v>
      </c>
      <c r="AO304" t="str">
        <v>Heaps Normal for Heaps Cool Gents Gift</v>
      </c>
      <c r="AP304" t="str">
        <v>Her Comfort Care Gift</v>
      </c>
      <c r="AQ304" t="str">
        <v>Home Celebration Hamper</v>
      </c>
      <c r="AR304" t="str">
        <v>Hoppy Days Pale Ale, Snack &amp; Speaker Gift Hamper</v>
      </c>
      <c r="AS304" t="str">
        <v>Hoppy Easter Chocolate Gift Box</v>
      </c>
      <c r="AT304" t="str">
        <v>Hoppy Easter Sparkling Gift Basket</v>
      </c>
      <c r="AU304" t="str">
        <v>Johnnie Walker Whisky Hamper</v>
      </c>
      <c r="AV304" t="str">
        <v>Limoncello Picnic Party Cooler</v>
      </c>
      <c r="AW304" t="str">
        <v>Love You Beary Much Hamper</v>
      </c>
      <c r="AX304" t="str">
        <v>Luxurious Picnic Gift Hamper</v>
      </c>
      <c r="AY304" t="str">
        <v>Luxury Car &amp; St Hugo Shiraz Hamper</v>
      </c>
      <c r="AZ304" t="str">
        <v>Luxury Gift Hamper For Her</v>
      </c>
      <c r="BA304" t="str">
        <v>Luxury Gift Hamper For Him</v>
      </c>
      <c r="BB304" t="str">
        <v>Luxury Homebody Relaxation Gift Hamper</v>
      </c>
      <c r="BC304" t="str">
        <v>Luxury Moet Hamper</v>
      </c>
      <c r="BD304" t="str">
        <v>Made To Share Basket</v>
      </c>
      <c r="BE304" t="str">
        <v>Makers Mark Whisky Hamper</v>
      </c>
      <c r="BF304" t="str">
        <v>Market Munchies Canvas Bag</v>
      </c>
      <c r="BG304" t="str">
        <v>Mini Home Chef Gift Set</v>
      </c>
      <c r="BH304" t="str">
        <v>Mini Snack Gift Box</v>
      </c>
      <c r="BI304" t="str">
        <v>Moet Gift Hamper</v>
      </c>
      <c r="BJ304" t="str">
        <v>Moon Dog Brews for Him Hamper</v>
      </c>
      <c r="BK304" t="str">
        <v>Mum's Margs &amp; Me Time Gift Basket</v>
      </c>
      <c r="BL304" t="str">
        <v>Mum's Market Munchies Tote Gift</v>
      </c>
      <c r="BM304" t="str">
        <v>Mum's Red Wine &amp; Robe Hamper</v>
      </c>
      <c r="BN304" t="str">
        <v>Mum's Sip &amp; Snack Hamper</v>
      </c>
      <c r="BO304" t="str">
        <v>Mum's Sparkling &amp; Treats Hamper</v>
      </c>
      <c r="BP304" t="str">
        <v>Mum's Sweet Treat Hamper</v>
      </c>
      <c r="BQ304" t="str">
        <v>Opulent Tea Lovers Gift Set</v>
      </c>
      <c r="BR304" t="str">
        <v>Perk Me Up Coffee Hamper</v>
      </c>
      <c r="BS304" t="str">
        <v>Prosecco Celebration Hamper</v>
      </c>
      <c r="BT304" t="str">
        <v>Red &amp; White Wine Gift Box</v>
      </c>
      <c r="BU304" t="str">
        <v>Red Welcome Home Hamper</v>
      </c>
      <c r="BV304" t="str">
        <v>Red Wine &amp; Game Night In Hamper</v>
      </c>
      <c r="BW304" t="str">
        <v>Reset Mini Moment Gift Box</v>
      </c>
      <c r="BX304" t="str">
        <v>Rest &amp; Reset Wellness Gift Hamper</v>
      </c>
      <c r="BY304" t="str">
        <v>Retire In Style Hamper</v>
      </c>
      <c r="BZ304" t="str">
        <v>Robby's Entertainer Gift Pack</v>
      </c>
      <c r="CA304" t="str">
        <v>Robs Arvo BBQ Kit</v>
      </c>
      <c r="CB304" t="str">
        <v>Rob's Red Wine Tasting Hamper</v>
      </c>
      <c r="CC304" t="str">
        <v>Self Care For You Gift Box</v>
      </c>
      <c r="CD304" t="str">
        <v>Self Care Gift Hamper</v>
      </c>
      <c r="CE304" t="str">
        <v>Sip &amp; Snack Gift Hamper</v>
      </c>
      <c r="CF304" t="str">
        <v>Sparkling Celebration Car Gift Hamper</v>
      </c>
      <c r="CG304" t="str">
        <v>Summer Lovin' Shopper Bag</v>
      </c>
      <c r="CH304" t="str">
        <v>Sweet Chocolate Easter Hamper</v>
      </c>
      <c r="CI304" t="str">
        <v>Sweet Chocolate Hamper</v>
      </c>
      <c r="CJ304" t="str">
        <v>Sweet Easter Sharing Gift Hamper</v>
      </c>
      <c r="CK304" t="str">
        <v>Sweet Treats Gift Hamper</v>
      </c>
      <c r="CL304" t="str">
        <v>Take Care Gift Hamper</v>
      </c>
      <c r="CM304" t="str">
        <v>Tea &amp; Comfort Hamper</v>
      </c>
      <c r="CN304" t="str">
        <v>The Aberlour 'U R' Special Hamper</v>
      </c>
      <c r="CO304" t="str">
        <v>The Artisan Picnic Hamper</v>
      </c>
      <c r="CP304" t="str">
        <v>The BBQ Lover's Gift Box</v>
      </c>
      <c r="CQ304" t="str">
        <v>The Bondi Soap Indulgence 'Delight Me' Gift Box</v>
      </c>
      <c r="CR304" t="str">
        <v>The Coffee &amp; Crunch Bundle Hamper</v>
      </c>
      <c r="CS304" t="str">
        <v>The Coffee Lover's Gift</v>
      </c>
      <c r="CT304" t="str">
        <v>The Entertainer Crate</v>
      </c>
      <c r="CU304" t="str">
        <v>The Gents' Retreat Hamper</v>
      </c>
      <c r="CV304" t="str">
        <v>Thinking Of You Mini Moments Gift</v>
      </c>
      <c r="CW304" t="str">
        <v>Top Shelf Veuve &amp; Aberlour Whisky Gift</v>
      </c>
      <c r="CX304" t="str">
        <v>Ultimate Car Gift Pack With Meguiar's</v>
      </c>
      <c r="CY304" t="str">
        <v>Ultimate Party Pack</v>
      </c>
      <c r="CZ304" t="str">
        <v>Very Veuve Gift Hamper</v>
      </c>
      <c r="DA304" t="str">
        <v>Vitale Australian Botanicals House Essentials</v>
      </c>
      <c r="DB304" t="str">
        <v>Vitale Wellness Pamper Hamper</v>
      </c>
      <c r="DC304" t="str">
        <v>Vitality Pamper Hamper</v>
      </c>
      <c r="DD304" t="str">
        <v>Welcome Home Cheeseboard &amp; Olive Oil</v>
      </c>
      <c r="DE304" t="str">
        <v>Welcome Home Cheeseboard &amp; Red Wine</v>
      </c>
      <c r="DF304" t="str">
        <v>Wine &amp; Antipasto Hamper</v>
      </c>
      <c r="DG304" t="str">
        <v>Wine &amp; Chocolate Collection</v>
      </c>
      <c r="DH304" t="str">
        <v>With Love Sparkling Hamper</v>
      </c>
      <c r="DI304" t="str">
        <v>Yes Way Rose Hamper</v>
      </c>
      <c r="DJ304" t="str">
        <v>You're Amazing Mini Moments Gift</v>
      </c>
      <c r="DK304" t="str">
        <v>Zonzo Roro Apertivo Spritz &amp; Snack Set Gift</v>
      </c>
      <c r="DL304" t="str">
        <v>Zonzo Vodka Celebration Hamper</v>
      </c>
      <c r="DM304" t="str">
        <v>Custom Hamper</v>
      </c>
    </row>
    <row r="305" spans="1:117" x14ac:dyDescent="0.25">
      <c r="A305" s="62" t="str" cm="1">
        <f t="array" ref="A305:DM305">TRANSPOSE(_xlfn._xlws.FILTER('Hamper Listing'!$A$2:$A$160,ISNUMBER(SEARCH('Bulk Order Form'!K318,'Hamper Listing'!$A$2:$A$160)),"No Results"))</f>
        <v>A Chandon Gift Hamper</v>
      </c>
      <c r="B305" t="str">
        <v>All Chill, No Booze Beer Hamper</v>
      </c>
      <c r="C305" t="str">
        <v>Backyard Barby Essentials Crate</v>
      </c>
      <c r="D305" t="str">
        <v>Beer &amp; Wine Picnic Cooler Bag</v>
      </c>
      <c r="E305" t="str">
        <v>Bite Bundle Gourmet Snacks Hamper</v>
      </c>
      <c r="F305" t="str">
        <v>Bite Bundle Pasta Night Hamper</v>
      </c>
      <c r="G305" t="str">
        <v>Bite Bundle Snack Indulgence Hamper</v>
      </c>
      <c r="H305" t="str">
        <v>Bondi Essentials Gift Hamper</v>
      </c>
      <c r="I305" t="str">
        <v>Botanica Pamper Hamper</v>
      </c>
      <c r="J305" t="str">
        <v>Botanica Rose Chandon Gift</v>
      </c>
      <c r="K305" t="str">
        <v>Box Of Treats Easter Hamper</v>
      </c>
      <c r="L305" t="str">
        <v>Box Of Treats Hamper</v>
      </c>
      <c r="M305" t="str">
        <v>Car &amp; Wine Lovers Gift Hamper</v>
      </c>
      <c r="N305" t="str">
        <v>Car Chamois &amp; Red Wine Gift</v>
      </c>
      <c r="O305" t="str">
        <v>Car Chamois &amp; White Wine Gift</v>
      </c>
      <c r="P305" t="str">
        <v>Car Essentials Gift Pack</v>
      </c>
      <c r="Q305" t="str">
        <v>Caring For You Rest Time Gift Box</v>
      </c>
      <c r="R305" t="str">
        <v>Celebrate Shiraz Gift Box</v>
      </c>
      <c r="S305" t="str">
        <v>Chill Out Lager Hamper</v>
      </c>
      <c r="T305" t="str">
        <v>Chill Out Pale Ale Hamper</v>
      </c>
      <c r="U305" t="str">
        <v>Chivas Whisky &amp; Nuts Hamper</v>
      </c>
      <c r="V305" t="str">
        <v>Clay Date - Clay Sculpting Set For Two</v>
      </c>
      <c r="W305" t="str">
        <v>Connoisseur's Wine Collection Hamper</v>
      </c>
      <c r="X305" t="str">
        <v>Cuddle Up At Home</v>
      </c>
      <c r="Y305" t="str">
        <v>Dom Perignon Champagne Gift Hamper</v>
      </c>
      <c r="Z305" t="str">
        <v>Double Wine Canvas Shopper</v>
      </c>
      <c r="AA305" t="str">
        <v>Elegance Dom Perignon Gift Hamper</v>
      </c>
      <c r="AB305" t="str">
        <v>Elegant Shiraz Housewarming Gift Box</v>
      </c>
      <c r="AC305" t="str">
        <v>Entertain With Veuve Crate</v>
      </c>
      <c r="AD305" t="str">
        <v>For Her Essentials Hamper</v>
      </c>
      <c r="AE305" t="str">
        <v>Garden &amp; Pamper Hamper</v>
      </c>
      <c r="AF305" t="str">
        <v>Glenlivet 12 Premium Whisky Hamper</v>
      </c>
      <c r="AG305" t="str">
        <v>Glenmorangie Whisky Tasting Hamper</v>
      </c>
      <c r="AH305" t="str">
        <v>Golf &amp; Chill Pack Gift</v>
      </c>
      <c r="AI305" t="str">
        <v>Gourmet Cheeseboard Hamper</v>
      </c>
      <c r="AJ305" t="str">
        <v>Gourmet Red Wine Hamper</v>
      </c>
      <c r="AK305" t="str">
        <v>Gourmet Sauv Blanc Hamper</v>
      </c>
      <c r="AL305" t="str">
        <v>Gourmet Settlement Gift</v>
      </c>
      <c r="AM305" t="str">
        <v>Gourmet Sparkling Hamper</v>
      </c>
      <c r="AN305" t="str">
        <v>Gourmet White Wine Hamper</v>
      </c>
      <c r="AO305" t="str">
        <v>Heaps Normal for Heaps Cool Gents Gift</v>
      </c>
      <c r="AP305" t="str">
        <v>Her Comfort Care Gift</v>
      </c>
      <c r="AQ305" t="str">
        <v>Home Celebration Hamper</v>
      </c>
      <c r="AR305" t="str">
        <v>Hoppy Days Pale Ale, Snack &amp; Speaker Gift Hamper</v>
      </c>
      <c r="AS305" t="str">
        <v>Hoppy Easter Chocolate Gift Box</v>
      </c>
      <c r="AT305" t="str">
        <v>Hoppy Easter Sparkling Gift Basket</v>
      </c>
      <c r="AU305" t="str">
        <v>Johnnie Walker Whisky Hamper</v>
      </c>
      <c r="AV305" t="str">
        <v>Limoncello Picnic Party Cooler</v>
      </c>
      <c r="AW305" t="str">
        <v>Love You Beary Much Hamper</v>
      </c>
      <c r="AX305" t="str">
        <v>Luxurious Picnic Gift Hamper</v>
      </c>
      <c r="AY305" t="str">
        <v>Luxury Car &amp; St Hugo Shiraz Hamper</v>
      </c>
      <c r="AZ305" t="str">
        <v>Luxury Gift Hamper For Her</v>
      </c>
      <c r="BA305" t="str">
        <v>Luxury Gift Hamper For Him</v>
      </c>
      <c r="BB305" t="str">
        <v>Luxury Homebody Relaxation Gift Hamper</v>
      </c>
      <c r="BC305" t="str">
        <v>Luxury Moet Hamper</v>
      </c>
      <c r="BD305" t="str">
        <v>Made To Share Basket</v>
      </c>
      <c r="BE305" t="str">
        <v>Makers Mark Whisky Hamper</v>
      </c>
      <c r="BF305" t="str">
        <v>Market Munchies Canvas Bag</v>
      </c>
      <c r="BG305" t="str">
        <v>Mini Home Chef Gift Set</v>
      </c>
      <c r="BH305" t="str">
        <v>Mini Snack Gift Box</v>
      </c>
      <c r="BI305" t="str">
        <v>Moet Gift Hamper</v>
      </c>
      <c r="BJ305" t="str">
        <v>Moon Dog Brews for Him Hamper</v>
      </c>
      <c r="BK305" t="str">
        <v>Mum's Margs &amp; Me Time Gift Basket</v>
      </c>
      <c r="BL305" t="str">
        <v>Mum's Market Munchies Tote Gift</v>
      </c>
      <c r="BM305" t="str">
        <v>Mum's Red Wine &amp; Robe Hamper</v>
      </c>
      <c r="BN305" t="str">
        <v>Mum's Sip &amp; Snack Hamper</v>
      </c>
      <c r="BO305" t="str">
        <v>Mum's Sparkling &amp; Treats Hamper</v>
      </c>
      <c r="BP305" t="str">
        <v>Mum's Sweet Treat Hamper</v>
      </c>
      <c r="BQ305" t="str">
        <v>Opulent Tea Lovers Gift Set</v>
      </c>
      <c r="BR305" t="str">
        <v>Perk Me Up Coffee Hamper</v>
      </c>
      <c r="BS305" t="str">
        <v>Prosecco Celebration Hamper</v>
      </c>
      <c r="BT305" t="str">
        <v>Red &amp; White Wine Gift Box</v>
      </c>
      <c r="BU305" t="str">
        <v>Red Welcome Home Hamper</v>
      </c>
      <c r="BV305" t="str">
        <v>Red Wine &amp; Game Night In Hamper</v>
      </c>
      <c r="BW305" t="str">
        <v>Reset Mini Moment Gift Box</v>
      </c>
      <c r="BX305" t="str">
        <v>Rest &amp; Reset Wellness Gift Hamper</v>
      </c>
      <c r="BY305" t="str">
        <v>Retire In Style Hamper</v>
      </c>
      <c r="BZ305" t="str">
        <v>Robby's Entertainer Gift Pack</v>
      </c>
      <c r="CA305" t="str">
        <v>Robs Arvo BBQ Kit</v>
      </c>
      <c r="CB305" t="str">
        <v>Rob's Red Wine Tasting Hamper</v>
      </c>
      <c r="CC305" t="str">
        <v>Self Care For You Gift Box</v>
      </c>
      <c r="CD305" t="str">
        <v>Self Care Gift Hamper</v>
      </c>
      <c r="CE305" t="str">
        <v>Sip &amp; Snack Gift Hamper</v>
      </c>
      <c r="CF305" t="str">
        <v>Sparkling Celebration Car Gift Hamper</v>
      </c>
      <c r="CG305" t="str">
        <v>Summer Lovin' Shopper Bag</v>
      </c>
      <c r="CH305" t="str">
        <v>Sweet Chocolate Easter Hamper</v>
      </c>
      <c r="CI305" t="str">
        <v>Sweet Chocolate Hamper</v>
      </c>
      <c r="CJ305" t="str">
        <v>Sweet Easter Sharing Gift Hamper</v>
      </c>
      <c r="CK305" t="str">
        <v>Sweet Treats Gift Hamper</v>
      </c>
      <c r="CL305" t="str">
        <v>Take Care Gift Hamper</v>
      </c>
      <c r="CM305" t="str">
        <v>Tea &amp; Comfort Hamper</v>
      </c>
      <c r="CN305" t="str">
        <v>The Aberlour 'U R' Special Hamper</v>
      </c>
      <c r="CO305" t="str">
        <v>The Artisan Picnic Hamper</v>
      </c>
      <c r="CP305" t="str">
        <v>The BBQ Lover's Gift Box</v>
      </c>
      <c r="CQ305" t="str">
        <v>The Bondi Soap Indulgence 'Delight Me' Gift Box</v>
      </c>
      <c r="CR305" t="str">
        <v>The Coffee &amp; Crunch Bundle Hamper</v>
      </c>
      <c r="CS305" t="str">
        <v>The Coffee Lover's Gift</v>
      </c>
      <c r="CT305" t="str">
        <v>The Entertainer Crate</v>
      </c>
      <c r="CU305" t="str">
        <v>The Gents' Retreat Hamper</v>
      </c>
      <c r="CV305" t="str">
        <v>Thinking Of You Mini Moments Gift</v>
      </c>
      <c r="CW305" t="str">
        <v>Top Shelf Veuve &amp; Aberlour Whisky Gift</v>
      </c>
      <c r="CX305" t="str">
        <v>Ultimate Car Gift Pack With Meguiar's</v>
      </c>
      <c r="CY305" t="str">
        <v>Ultimate Party Pack</v>
      </c>
      <c r="CZ305" t="str">
        <v>Very Veuve Gift Hamper</v>
      </c>
      <c r="DA305" t="str">
        <v>Vitale Australian Botanicals House Essentials</v>
      </c>
      <c r="DB305" t="str">
        <v>Vitale Wellness Pamper Hamper</v>
      </c>
      <c r="DC305" t="str">
        <v>Vitality Pamper Hamper</v>
      </c>
      <c r="DD305" t="str">
        <v>Welcome Home Cheeseboard &amp; Olive Oil</v>
      </c>
      <c r="DE305" t="str">
        <v>Welcome Home Cheeseboard &amp; Red Wine</v>
      </c>
      <c r="DF305" t="str">
        <v>Wine &amp; Antipasto Hamper</v>
      </c>
      <c r="DG305" t="str">
        <v>Wine &amp; Chocolate Collection</v>
      </c>
      <c r="DH305" t="str">
        <v>With Love Sparkling Hamper</v>
      </c>
      <c r="DI305" t="str">
        <v>Yes Way Rose Hamper</v>
      </c>
      <c r="DJ305" t="str">
        <v>You're Amazing Mini Moments Gift</v>
      </c>
      <c r="DK305" t="str">
        <v>Zonzo Roro Apertivo Spritz &amp; Snack Set Gift</v>
      </c>
      <c r="DL305" t="str">
        <v>Zonzo Vodka Celebration Hamper</v>
      </c>
      <c r="DM305" t="str">
        <v>Custom Hamper</v>
      </c>
    </row>
    <row r="306" spans="1:117" x14ac:dyDescent="0.25">
      <c r="A306" s="62" t="str" cm="1">
        <f t="array" ref="A306:DM306">TRANSPOSE(_xlfn._xlws.FILTER('Hamper Listing'!$A$2:$A$160,ISNUMBER(SEARCH('Bulk Order Form'!K319,'Hamper Listing'!$A$2:$A$160)),"No Results"))</f>
        <v>A Chandon Gift Hamper</v>
      </c>
      <c r="B306" t="str">
        <v>All Chill, No Booze Beer Hamper</v>
      </c>
      <c r="C306" t="str">
        <v>Backyard Barby Essentials Crate</v>
      </c>
      <c r="D306" t="str">
        <v>Beer &amp; Wine Picnic Cooler Bag</v>
      </c>
      <c r="E306" t="str">
        <v>Bite Bundle Gourmet Snacks Hamper</v>
      </c>
      <c r="F306" t="str">
        <v>Bite Bundle Pasta Night Hamper</v>
      </c>
      <c r="G306" t="str">
        <v>Bite Bundle Snack Indulgence Hamper</v>
      </c>
      <c r="H306" t="str">
        <v>Bondi Essentials Gift Hamper</v>
      </c>
      <c r="I306" t="str">
        <v>Botanica Pamper Hamper</v>
      </c>
      <c r="J306" t="str">
        <v>Botanica Rose Chandon Gift</v>
      </c>
      <c r="K306" t="str">
        <v>Box Of Treats Easter Hamper</v>
      </c>
      <c r="L306" t="str">
        <v>Box Of Treats Hamper</v>
      </c>
      <c r="M306" t="str">
        <v>Car &amp; Wine Lovers Gift Hamper</v>
      </c>
      <c r="N306" t="str">
        <v>Car Chamois &amp; Red Wine Gift</v>
      </c>
      <c r="O306" t="str">
        <v>Car Chamois &amp; White Wine Gift</v>
      </c>
      <c r="P306" t="str">
        <v>Car Essentials Gift Pack</v>
      </c>
      <c r="Q306" t="str">
        <v>Caring For You Rest Time Gift Box</v>
      </c>
      <c r="R306" t="str">
        <v>Celebrate Shiraz Gift Box</v>
      </c>
      <c r="S306" t="str">
        <v>Chill Out Lager Hamper</v>
      </c>
      <c r="T306" t="str">
        <v>Chill Out Pale Ale Hamper</v>
      </c>
      <c r="U306" t="str">
        <v>Chivas Whisky &amp; Nuts Hamper</v>
      </c>
      <c r="V306" t="str">
        <v>Clay Date - Clay Sculpting Set For Two</v>
      </c>
      <c r="W306" t="str">
        <v>Connoisseur's Wine Collection Hamper</v>
      </c>
      <c r="X306" t="str">
        <v>Cuddle Up At Home</v>
      </c>
      <c r="Y306" t="str">
        <v>Dom Perignon Champagne Gift Hamper</v>
      </c>
      <c r="Z306" t="str">
        <v>Double Wine Canvas Shopper</v>
      </c>
      <c r="AA306" t="str">
        <v>Elegance Dom Perignon Gift Hamper</v>
      </c>
      <c r="AB306" t="str">
        <v>Elegant Shiraz Housewarming Gift Box</v>
      </c>
      <c r="AC306" t="str">
        <v>Entertain With Veuve Crate</v>
      </c>
      <c r="AD306" t="str">
        <v>For Her Essentials Hamper</v>
      </c>
      <c r="AE306" t="str">
        <v>Garden &amp; Pamper Hamper</v>
      </c>
      <c r="AF306" t="str">
        <v>Glenlivet 12 Premium Whisky Hamper</v>
      </c>
      <c r="AG306" t="str">
        <v>Glenmorangie Whisky Tasting Hamper</v>
      </c>
      <c r="AH306" t="str">
        <v>Golf &amp; Chill Pack Gift</v>
      </c>
      <c r="AI306" t="str">
        <v>Gourmet Cheeseboard Hamper</v>
      </c>
      <c r="AJ306" t="str">
        <v>Gourmet Red Wine Hamper</v>
      </c>
      <c r="AK306" t="str">
        <v>Gourmet Sauv Blanc Hamper</v>
      </c>
      <c r="AL306" t="str">
        <v>Gourmet Settlement Gift</v>
      </c>
      <c r="AM306" t="str">
        <v>Gourmet Sparkling Hamper</v>
      </c>
      <c r="AN306" t="str">
        <v>Gourmet White Wine Hamper</v>
      </c>
      <c r="AO306" t="str">
        <v>Heaps Normal for Heaps Cool Gents Gift</v>
      </c>
      <c r="AP306" t="str">
        <v>Her Comfort Care Gift</v>
      </c>
      <c r="AQ306" t="str">
        <v>Home Celebration Hamper</v>
      </c>
      <c r="AR306" t="str">
        <v>Hoppy Days Pale Ale, Snack &amp; Speaker Gift Hamper</v>
      </c>
      <c r="AS306" t="str">
        <v>Hoppy Easter Chocolate Gift Box</v>
      </c>
      <c r="AT306" t="str">
        <v>Hoppy Easter Sparkling Gift Basket</v>
      </c>
      <c r="AU306" t="str">
        <v>Johnnie Walker Whisky Hamper</v>
      </c>
      <c r="AV306" t="str">
        <v>Limoncello Picnic Party Cooler</v>
      </c>
      <c r="AW306" t="str">
        <v>Love You Beary Much Hamper</v>
      </c>
      <c r="AX306" t="str">
        <v>Luxurious Picnic Gift Hamper</v>
      </c>
      <c r="AY306" t="str">
        <v>Luxury Car &amp; St Hugo Shiraz Hamper</v>
      </c>
      <c r="AZ306" t="str">
        <v>Luxury Gift Hamper For Her</v>
      </c>
      <c r="BA306" t="str">
        <v>Luxury Gift Hamper For Him</v>
      </c>
      <c r="BB306" t="str">
        <v>Luxury Homebody Relaxation Gift Hamper</v>
      </c>
      <c r="BC306" t="str">
        <v>Luxury Moet Hamper</v>
      </c>
      <c r="BD306" t="str">
        <v>Made To Share Basket</v>
      </c>
      <c r="BE306" t="str">
        <v>Makers Mark Whisky Hamper</v>
      </c>
      <c r="BF306" t="str">
        <v>Market Munchies Canvas Bag</v>
      </c>
      <c r="BG306" t="str">
        <v>Mini Home Chef Gift Set</v>
      </c>
      <c r="BH306" t="str">
        <v>Mini Snack Gift Box</v>
      </c>
      <c r="BI306" t="str">
        <v>Moet Gift Hamper</v>
      </c>
      <c r="BJ306" t="str">
        <v>Moon Dog Brews for Him Hamper</v>
      </c>
      <c r="BK306" t="str">
        <v>Mum's Margs &amp; Me Time Gift Basket</v>
      </c>
      <c r="BL306" t="str">
        <v>Mum's Market Munchies Tote Gift</v>
      </c>
      <c r="BM306" t="str">
        <v>Mum's Red Wine &amp; Robe Hamper</v>
      </c>
      <c r="BN306" t="str">
        <v>Mum's Sip &amp; Snack Hamper</v>
      </c>
      <c r="BO306" t="str">
        <v>Mum's Sparkling &amp; Treats Hamper</v>
      </c>
      <c r="BP306" t="str">
        <v>Mum's Sweet Treat Hamper</v>
      </c>
      <c r="BQ306" t="str">
        <v>Opulent Tea Lovers Gift Set</v>
      </c>
      <c r="BR306" t="str">
        <v>Perk Me Up Coffee Hamper</v>
      </c>
      <c r="BS306" t="str">
        <v>Prosecco Celebration Hamper</v>
      </c>
      <c r="BT306" t="str">
        <v>Red &amp; White Wine Gift Box</v>
      </c>
      <c r="BU306" t="str">
        <v>Red Welcome Home Hamper</v>
      </c>
      <c r="BV306" t="str">
        <v>Red Wine &amp; Game Night In Hamper</v>
      </c>
      <c r="BW306" t="str">
        <v>Reset Mini Moment Gift Box</v>
      </c>
      <c r="BX306" t="str">
        <v>Rest &amp; Reset Wellness Gift Hamper</v>
      </c>
      <c r="BY306" t="str">
        <v>Retire In Style Hamper</v>
      </c>
      <c r="BZ306" t="str">
        <v>Robby's Entertainer Gift Pack</v>
      </c>
      <c r="CA306" t="str">
        <v>Robs Arvo BBQ Kit</v>
      </c>
      <c r="CB306" t="str">
        <v>Rob's Red Wine Tasting Hamper</v>
      </c>
      <c r="CC306" t="str">
        <v>Self Care For You Gift Box</v>
      </c>
      <c r="CD306" t="str">
        <v>Self Care Gift Hamper</v>
      </c>
      <c r="CE306" t="str">
        <v>Sip &amp; Snack Gift Hamper</v>
      </c>
      <c r="CF306" t="str">
        <v>Sparkling Celebration Car Gift Hamper</v>
      </c>
      <c r="CG306" t="str">
        <v>Summer Lovin' Shopper Bag</v>
      </c>
      <c r="CH306" t="str">
        <v>Sweet Chocolate Easter Hamper</v>
      </c>
      <c r="CI306" t="str">
        <v>Sweet Chocolate Hamper</v>
      </c>
      <c r="CJ306" t="str">
        <v>Sweet Easter Sharing Gift Hamper</v>
      </c>
      <c r="CK306" t="str">
        <v>Sweet Treats Gift Hamper</v>
      </c>
      <c r="CL306" t="str">
        <v>Take Care Gift Hamper</v>
      </c>
      <c r="CM306" t="str">
        <v>Tea &amp; Comfort Hamper</v>
      </c>
      <c r="CN306" t="str">
        <v>The Aberlour 'U R' Special Hamper</v>
      </c>
      <c r="CO306" t="str">
        <v>The Artisan Picnic Hamper</v>
      </c>
      <c r="CP306" t="str">
        <v>The BBQ Lover's Gift Box</v>
      </c>
      <c r="CQ306" t="str">
        <v>The Bondi Soap Indulgence 'Delight Me' Gift Box</v>
      </c>
      <c r="CR306" t="str">
        <v>The Coffee &amp; Crunch Bundle Hamper</v>
      </c>
      <c r="CS306" t="str">
        <v>The Coffee Lover's Gift</v>
      </c>
      <c r="CT306" t="str">
        <v>The Entertainer Crate</v>
      </c>
      <c r="CU306" t="str">
        <v>The Gents' Retreat Hamper</v>
      </c>
      <c r="CV306" t="str">
        <v>Thinking Of You Mini Moments Gift</v>
      </c>
      <c r="CW306" t="str">
        <v>Top Shelf Veuve &amp; Aberlour Whisky Gift</v>
      </c>
      <c r="CX306" t="str">
        <v>Ultimate Car Gift Pack With Meguiar's</v>
      </c>
      <c r="CY306" t="str">
        <v>Ultimate Party Pack</v>
      </c>
      <c r="CZ306" t="str">
        <v>Very Veuve Gift Hamper</v>
      </c>
      <c r="DA306" t="str">
        <v>Vitale Australian Botanicals House Essentials</v>
      </c>
      <c r="DB306" t="str">
        <v>Vitale Wellness Pamper Hamper</v>
      </c>
      <c r="DC306" t="str">
        <v>Vitality Pamper Hamper</v>
      </c>
      <c r="DD306" t="str">
        <v>Welcome Home Cheeseboard &amp; Olive Oil</v>
      </c>
      <c r="DE306" t="str">
        <v>Welcome Home Cheeseboard &amp; Red Wine</v>
      </c>
      <c r="DF306" t="str">
        <v>Wine &amp; Antipasto Hamper</v>
      </c>
      <c r="DG306" t="str">
        <v>Wine &amp; Chocolate Collection</v>
      </c>
      <c r="DH306" t="str">
        <v>With Love Sparkling Hamper</v>
      </c>
      <c r="DI306" t="str">
        <v>Yes Way Rose Hamper</v>
      </c>
      <c r="DJ306" t="str">
        <v>You're Amazing Mini Moments Gift</v>
      </c>
      <c r="DK306" t="str">
        <v>Zonzo Roro Apertivo Spritz &amp; Snack Set Gift</v>
      </c>
      <c r="DL306" t="str">
        <v>Zonzo Vodka Celebration Hamper</v>
      </c>
      <c r="DM306" t="str">
        <v>Custom Hamper</v>
      </c>
    </row>
    <row r="307" spans="1:117" x14ac:dyDescent="0.25">
      <c r="A307" s="62" t="str" cm="1">
        <f t="array" ref="A307:DM307">TRANSPOSE(_xlfn._xlws.FILTER('Hamper Listing'!$A$2:$A$160,ISNUMBER(SEARCH('Bulk Order Form'!K320,'Hamper Listing'!$A$2:$A$160)),"No Results"))</f>
        <v>A Chandon Gift Hamper</v>
      </c>
      <c r="B307" t="str">
        <v>All Chill, No Booze Beer Hamper</v>
      </c>
      <c r="C307" t="str">
        <v>Backyard Barby Essentials Crate</v>
      </c>
      <c r="D307" t="str">
        <v>Beer &amp; Wine Picnic Cooler Bag</v>
      </c>
      <c r="E307" t="str">
        <v>Bite Bundle Gourmet Snacks Hamper</v>
      </c>
      <c r="F307" t="str">
        <v>Bite Bundle Pasta Night Hamper</v>
      </c>
      <c r="G307" t="str">
        <v>Bite Bundle Snack Indulgence Hamper</v>
      </c>
      <c r="H307" t="str">
        <v>Bondi Essentials Gift Hamper</v>
      </c>
      <c r="I307" t="str">
        <v>Botanica Pamper Hamper</v>
      </c>
      <c r="J307" t="str">
        <v>Botanica Rose Chandon Gift</v>
      </c>
      <c r="K307" t="str">
        <v>Box Of Treats Easter Hamper</v>
      </c>
      <c r="L307" t="str">
        <v>Box Of Treats Hamper</v>
      </c>
      <c r="M307" t="str">
        <v>Car &amp; Wine Lovers Gift Hamper</v>
      </c>
      <c r="N307" t="str">
        <v>Car Chamois &amp; Red Wine Gift</v>
      </c>
      <c r="O307" t="str">
        <v>Car Chamois &amp; White Wine Gift</v>
      </c>
      <c r="P307" t="str">
        <v>Car Essentials Gift Pack</v>
      </c>
      <c r="Q307" t="str">
        <v>Caring For You Rest Time Gift Box</v>
      </c>
      <c r="R307" t="str">
        <v>Celebrate Shiraz Gift Box</v>
      </c>
      <c r="S307" t="str">
        <v>Chill Out Lager Hamper</v>
      </c>
      <c r="T307" t="str">
        <v>Chill Out Pale Ale Hamper</v>
      </c>
      <c r="U307" t="str">
        <v>Chivas Whisky &amp; Nuts Hamper</v>
      </c>
      <c r="V307" t="str">
        <v>Clay Date - Clay Sculpting Set For Two</v>
      </c>
      <c r="W307" t="str">
        <v>Connoisseur's Wine Collection Hamper</v>
      </c>
      <c r="X307" t="str">
        <v>Cuddle Up At Home</v>
      </c>
      <c r="Y307" t="str">
        <v>Dom Perignon Champagne Gift Hamper</v>
      </c>
      <c r="Z307" t="str">
        <v>Double Wine Canvas Shopper</v>
      </c>
      <c r="AA307" t="str">
        <v>Elegance Dom Perignon Gift Hamper</v>
      </c>
      <c r="AB307" t="str">
        <v>Elegant Shiraz Housewarming Gift Box</v>
      </c>
      <c r="AC307" t="str">
        <v>Entertain With Veuve Crate</v>
      </c>
      <c r="AD307" t="str">
        <v>For Her Essentials Hamper</v>
      </c>
      <c r="AE307" t="str">
        <v>Garden &amp; Pamper Hamper</v>
      </c>
      <c r="AF307" t="str">
        <v>Glenlivet 12 Premium Whisky Hamper</v>
      </c>
      <c r="AG307" t="str">
        <v>Glenmorangie Whisky Tasting Hamper</v>
      </c>
      <c r="AH307" t="str">
        <v>Golf &amp; Chill Pack Gift</v>
      </c>
      <c r="AI307" t="str">
        <v>Gourmet Cheeseboard Hamper</v>
      </c>
      <c r="AJ307" t="str">
        <v>Gourmet Red Wine Hamper</v>
      </c>
      <c r="AK307" t="str">
        <v>Gourmet Sauv Blanc Hamper</v>
      </c>
      <c r="AL307" t="str">
        <v>Gourmet Settlement Gift</v>
      </c>
      <c r="AM307" t="str">
        <v>Gourmet Sparkling Hamper</v>
      </c>
      <c r="AN307" t="str">
        <v>Gourmet White Wine Hamper</v>
      </c>
      <c r="AO307" t="str">
        <v>Heaps Normal for Heaps Cool Gents Gift</v>
      </c>
      <c r="AP307" t="str">
        <v>Her Comfort Care Gift</v>
      </c>
      <c r="AQ307" t="str">
        <v>Home Celebration Hamper</v>
      </c>
      <c r="AR307" t="str">
        <v>Hoppy Days Pale Ale, Snack &amp; Speaker Gift Hamper</v>
      </c>
      <c r="AS307" t="str">
        <v>Hoppy Easter Chocolate Gift Box</v>
      </c>
      <c r="AT307" t="str">
        <v>Hoppy Easter Sparkling Gift Basket</v>
      </c>
      <c r="AU307" t="str">
        <v>Johnnie Walker Whisky Hamper</v>
      </c>
      <c r="AV307" t="str">
        <v>Limoncello Picnic Party Cooler</v>
      </c>
      <c r="AW307" t="str">
        <v>Love You Beary Much Hamper</v>
      </c>
      <c r="AX307" t="str">
        <v>Luxurious Picnic Gift Hamper</v>
      </c>
      <c r="AY307" t="str">
        <v>Luxury Car &amp; St Hugo Shiraz Hamper</v>
      </c>
      <c r="AZ307" t="str">
        <v>Luxury Gift Hamper For Her</v>
      </c>
      <c r="BA307" t="str">
        <v>Luxury Gift Hamper For Him</v>
      </c>
      <c r="BB307" t="str">
        <v>Luxury Homebody Relaxation Gift Hamper</v>
      </c>
      <c r="BC307" t="str">
        <v>Luxury Moet Hamper</v>
      </c>
      <c r="BD307" t="str">
        <v>Made To Share Basket</v>
      </c>
      <c r="BE307" t="str">
        <v>Makers Mark Whisky Hamper</v>
      </c>
      <c r="BF307" t="str">
        <v>Market Munchies Canvas Bag</v>
      </c>
      <c r="BG307" t="str">
        <v>Mini Home Chef Gift Set</v>
      </c>
      <c r="BH307" t="str">
        <v>Mini Snack Gift Box</v>
      </c>
      <c r="BI307" t="str">
        <v>Moet Gift Hamper</v>
      </c>
      <c r="BJ307" t="str">
        <v>Moon Dog Brews for Him Hamper</v>
      </c>
      <c r="BK307" t="str">
        <v>Mum's Margs &amp; Me Time Gift Basket</v>
      </c>
      <c r="BL307" t="str">
        <v>Mum's Market Munchies Tote Gift</v>
      </c>
      <c r="BM307" t="str">
        <v>Mum's Red Wine &amp; Robe Hamper</v>
      </c>
      <c r="BN307" t="str">
        <v>Mum's Sip &amp; Snack Hamper</v>
      </c>
      <c r="BO307" t="str">
        <v>Mum's Sparkling &amp; Treats Hamper</v>
      </c>
      <c r="BP307" t="str">
        <v>Mum's Sweet Treat Hamper</v>
      </c>
      <c r="BQ307" t="str">
        <v>Opulent Tea Lovers Gift Set</v>
      </c>
      <c r="BR307" t="str">
        <v>Perk Me Up Coffee Hamper</v>
      </c>
      <c r="BS307" t="str">
        <v>Prosecco Celebration Hamper</v>
      </c>
      <c r="BT307" t="str">
        <v>Red &amp; White Wine Gift Box</v>
      </c>
      <c r="BU307" t="str">
        <v>Red Welcome Home Hamper</v>
      </c>
      <c r="BV307" t="str">
        <v>Red Wine &amp; Game Night In Hamper</v>
      </c>
      <c r="BW307" t="str">
        <v>Reset Mini Moment Gift Box</v>
      </c>
      <c r="BX307" t="str">
        <v>Rest &amp; Reset Wellness Gift Hamper</v>
      </c>
      <c r="BY307" t="str">
        <v>Retire In Style Hamper</v>
      </c>
      <c r="BZ307" t="str">
        <v>Robby's Entertainer Gift Pack</v>
      </c>
      <c r="CA307" t="str">
        <v>Robs Arvo BBQ Kit</v>
      </c>
      <c r="CB307" t="str">
        <v>Rob's Red Wine Tasting Hamper</v>
      </c>
      <c r="CC307" t="str">
        <v>Self Care For You Gift Box</v>
      </c>
      <c r="CD307" t="str">
        <v>Self Care Gift Hamper</v>
      </c>
      <c r="CE307" t="str">
        <v>Sip &amp; Snack Gift Hamper</v>
      </c>
      <c r="CF307" t="str">
        <v>Sparkling Celebration Car Gift Hamper</v>
      </c>
      <c r="CG307" t="str">
        <v>Summer Lovin' Shopper Bag</v>
      </c>
      <c r="CH307" t="str">
        <v>Sweet Chocolate Easter Hamper</v>
      </c>
      <c r="CI307" t="str">
        <v>Sweet Chocolate Hamper</v>
      </c>
      <c r="CJ307" t="str">
        <v>Sweet Easter Sharing Gift Hamper</v>
      </c>
      <c r="CK307" t="str">
        <v>Sweet Treats Gift Hamper</v>
      </c>
      <c r="CL307" t="str">
        <v>Take Care Gift Hamper</v>
      </c>
      <c r="CM307" t="str">
        <v>Tea &amp; Comfort Hamper</v>
      </c>
      <c r="CN307" t="str">
        <v>The Aberlour 'U R' Special Hamper</v>
      </c>
      <c r="CO307" t="str">
        <v>The Artisan Picnic Hamper</v>
      </c>
      <c r="CP307" t="str">
        <v>The BBQ Lover's Gift Box</v>
      </c>
      <c r="CQ307" t="str">
        <v>The Bondi Soap Indulgence 'Delight Me' Gift Box</v>
      </c>
      <c r="CR307" t="str">
        <v>The Coffee &amp; Crunch Bundle Hamper</v>
      </c>
      <c r="CS307" t="str">
        <v>The Coffee Lover's Gift</v>
      </c>
      <c r="CT307" t="str">
        <v>The Entertainer Crate</v>
      </c>
      <c r="CU307" t="str">
        <v>The Gents' Retreat Hamper</v>
      </c>
      <c r="CV307" t="str">
        <v>Thinking Of You Mini Moments Gift</v>
      </c>
      <c r="CW307" t="str">
        <v>Top Shelf Veuve &amp; Aberlour Whisky Gift</v>
      </c>
      <c r="CX307" t="str">
        <v>Ultimate Car Gift Pack With Meguiar's</v>
      </c>
      <c r="CY307" t="str">
        <v>Ultimate Party Pack</v>
      </c>
      <c r="CZ307" t="str">
        <v>Very Veuve Gift Hamper</v>
      </c>
      <c r="DA307" t="str">
        <v>Vitale Australian Botanicals House Essentials</v>
      </c>
      <c r="DB307" t="str">
        <v>Vitale Wellness Pamper Hamper</v>
      </c>
      <c r="DC307" t="str">
        <v>Vitality Pamper Hamper</v>
      </c>
      <c r="DD307" t="str">
        <v>Welcome Home Cheeseboard &amp; Olive Oil</v>
      </c>
      <c r="DE307" t="str">
        <v>Welcome Home Cheeseboard &amp; Red Wine</v>
      </c>
      <c r="DF307" t="str">
        <v>Wine &amp; Antipasto Hamper</v>
      </c>
      <c r="DG307" t="str">
        <v>Wine &amp; Chocolate Collection</v>
      </c>
      <c r="DH307" t="str">
        <v>With Love Sparkling Hamper</v>
      </c>
      <c r="DI307" t="str">
        <v>Yes Way Rose Hamper</v>
      </c>
      <c r="DJ307" t="str">
        <v>You're Amazing Mini Moments Gift</v>
      </c>
      <c r="DK307" t="str">
        <v>Zonzo Roro Apertivo Spritz &amp; Snack Set Gift</v>
      </c>
      <c r="DL307" t="str">
        <v>Zonzo Vodka Celebration Hamper</v>
      </c>
      <c r="DM307" t="str">
        <v>Custom Hamper</v>
      </c>
    </row>
    <row r="308" spans="1:117" x14ac:dyDescent="0.25">
      <c r="A308" s="62" t="str" cm="1">
        <f t="array" ref="A308:DM308">TRANSPOSE(_xlfn._xlws.FILTER('Hamper Listing'!$A$2:$A$160,ISNUMBER(SEARCH('Bulk Order Form'!K321,'Hamper Listing'!$A$2:$A$160)),"No Results"))</f>
        <v>A Chandon Gift Hamper</v>
      </c>
      <c r="B308" t="str">
        <v>All Chill, No Booze Beer Hamper</v>
      </c>
      <c r="C308" t="str">
        <v>Backyard Barby Essentials Crate</v>
      </c>
      <c r="D308" t="str">
        <v>Beer &amp; Wine Picnic Cooler Bag</v>
      </c>
      <c r="E308" t="str">
        <v>Bite Bundle Gourmet Snacks Hamper</v>
      </c>
      <c r="F308" t="str">
        <v>Bite Bundle Pasta Night Hamper</v>
      </c>
      <c r="G308" t="str">
        <v>Bite Bundle Snack Indulgence Hamper</v>
      </c>
      <c r="H308" t="str">
        <v>Bondi Essentials Gift Hamper</v>
      </c>
      <c r="I308" t="str">
        <v>Botanica Pamper Hamper</v>
      </c>
      <c r="J308" t="str">
        <v>Botanica Rose Chandon Gift</v>
      </c>
      <c r="K308" t="str">
        <v>Box Of Treats Easter Hamper</v>
      </c>
      <c r="L308" t="str">
        <v>Box Of Treats Hamper</v>
      </c>
      <c r="M308" t="str">
        <v>Car &amp; Wine Lovers Gift Hamper</v>
      </c>
      <c r="N308" t="str">
        <v>Car Chamois &amp; Red Wine Gift</v>
      </c>
      <c r="O308" t="str">
        <v>Car Chamois &amp; White Wine Gift</v>
      </c>
      <c r="P308" t="str">
        <v>Car Essentials Gift Pack</v>
      </c>
      <c r="Q308" t="str">
        <v>Caring For You Rest Time Gift Box</v>
      </c>
      <c r="R308" t="str">
        <v>Celebrate Shiraz Gift Box</v>
      </c>
      <c r="S308" t="str">
        <v>Chill Out Lager Hamper</v>
      </c>
      <c r="T308" t="str">
        <v>Chill Out Pale Ale Hamper</v>
      </c>
      <c r="U308" t="str">
        <v>Chivas Whisky &amp; Nuts Hamper</v>
      </c>
      <c r="V308" t="str">
        <v>Clay Date - Clay Sculpting Set For Two</v>
      </c>
      <c r="W308" t="str">
        <v>Connoisseur's Wine Collection Hamper</v>
      </c>
      <c r="X308" t="str">
        <v>Cuddle Up At Home</v>
      </c>
      <c r="Y308" t="str">
        <v>Dom Perignon Champagne Gift Hamper</v>
      </c>
      <c r="Z308" t="str">
        <v>Double Wine Canvas Shopper</v>
      </c>
      <c r="AA308" t="str">
        <v>Elegance Dom Perignon Gift Hamper</v>
      </c>
      <c r="AB308" t="str">
        <v>Elegant Shiraz Housewarming Gift Box</v>
      </c>
      <c r="AC308" t="str">
        <v>Entertain With Veuve Crate</v>
      </c>
      <c r="AD308" t="str">
        <v>For Her Essentials Hamper</v>
      </c>
      <c r="AE308" t="str">
        <v>Garden &amp; Pamper Hamper</v>
      </c>
      <c r="AF308" t="str">
        <v>Glenlivet 12 Premium Whisky Hamper</v>
      </c>
      <c r="AG308" t="str">
        <v>Glenmorangie Whisky Tasting Hamper</v>
      </c>
      <c r="AH308" t="str">
        <v>Golf &amp; Chill Pack Gift</v>
      </c>
      <c r="AI308" t="str">
        <v>Gourmet Cheeseboard Hamper</v>
      </c>
      <c r="AJ308" t="str">
        <v>Gourmet Red Wine Hamper</v>
      </c>
      <c r="AK308" t="str">
        <v>Gourmet Sauv Blanc Hamper</v>
      </c>
      <c r="AL308" t="str">
        <v>Gourmet Settlement Gift</v>
      </c>
      <c r="AM308" t="str">
        <v>Gourmet Sparkling Hamper</v>
      </c>
      <c r="AN308" t="str">
        <v>Gourmet White Wine Hamper</v>
      </c>
      <c r="AO308" t="str">
        <v>Heaps Normal for Heaps Cool Gents Gift</v>
      </c>
      <c r="AP308" t="str">
        <v>Her Comfort Care Gift</v>
      </c>
      <c r="AQ308" t="str">
        <v>Home Celebration Hamper</v>
      </c>
      <c r="AR308" t="str">
        <v>Hoppy Days Pale Ale, Snack &amp; Speaker Gift Hamper</v>
      </c>
      <c r="AS308" t="str">
        <v>Hoppy Easter Chocolate Gift Box</v>
      </c>
      <c r="AT308" t="str">
        <v>Hoppy Easter Sparkling Gift Basket</v>
      </c>
      <c r="AU308" t="str">
        <v>Johnnie Walker Whisky Hamper</v>
      </c>
      <c r="AV308" t="str">
        <v>Limoncello Picnic Party Cooler</v>
      </c>
      <c r="AW308" t="str">
        <v>Love You Beary Much Hamper</v>
      </c>
      <c r="AX308" t="str">
        <v>Luxurious Picnic Gift Hamper</v>
      </c>
      <c r="AY308" t="str">
        <v>Luxury Car &amp; St Hugo Shiraz Hamper</v>
      </c>
      <c r="AZ308" t="str">
        <v>Luxury Gift Hamper For Her</v>
      </c>
      <c r="BA308" t="str">
        <v>Luxury Gift Hamper For Him</v>
      </c>
      <c r="BB308" t="str">
        <v>Luxury Homebody Relaxation Gift Hamper</v>
      </c>
      <c r="BC308" t="str">
        <v>Luxury Moet Hamper</v>
      </c>
      <c r="BD308" t="str">
        <v>Made To Share Basket</v>
      </c>
      <c r="BE308" t="str">
        <v>Makers Mark Whisky Hamper</v>
      </c>
      <c r="BF308" t="str">
        <v>Market Munchies Canvas Bag</v>
      </c>
      <c r="BG308" t="str">
        <v>Mini Home Chef Gift Set</v>
      </c>
      <c r="BH308" t="str">
        <v>Mini Snack Gift Box</v>
      </c>
      <c r="BI308" t="str">
        <v>Moet Gift Hamper</v>
      </c>
      <c r="BJ308" t="str">
        <v>Moon Dog Brews for Him Hamper</v>
      </c>
      <c r="BK308" t="str">
        <v>Mum's Margs &amp; Me Time Gift Basket</v>
      </c>
      <c r="BL308" t="str">
        <v>Mum's Market Munchies Tote Gift</v>
      </c>
      <c r="BM308" t="str">
        <v>Mum's Red Wine &amp; Robe Hamper</v>
      </c>
      <c r="BN308" t="str">
        <v>Mum's Sip &amp; Snack Hamper</v>
      </c>
      <c r="BO308" t="str">
        <v>Mum's Sparkling &amp; Treats Hamper</v>
      </c>
      <c r="BP308" t="str">
        <v>Mum's Sweet Treat Hamper</v>
      </c>
      <c r="BQ308" t="str">
        <v>Opulent Tea Lovers Gift Set</v>
      </c>
      <c r="BR308" t="str">
        <v>Perk Me Up Coffee Hamper</v>
      </c>
      <c r="BS308" t="str">
        <v>Prosecco Celebration Hamper</v>
      </c>
      <c r="BT308" t="str">
        <v>Red &amp; White Wine Gift Box</v>
      </c>
      <c r="BU308" t="str">
        <v>Red Welcome Home Hamper</v>
      </c>
      <c r="BV308" t="str">
        <v>Red Wine &amp; Game Night In Hamper</v>
      </c>
      <c r="BW308" t="str">
        <v>Reset Mini Moment Gift Box</v>
      </c>
      <c r="BX308" t="str">
        <v>Rest &amp; Reset Wellness Gift Hamper</v>
      </c>
      <c r="BY308" t="str">
        <v>Retire In Style Hamper</v>
      </c>
      <c r="BZ308" t="str">
        <v>Robby's Entertainer Gift Pack</v>
      </c>
      <c r="CA308" t="str">
        <v>Robs Arvo BBQ Kit</v>
      </c>
      <c r="CB308" t="str">
        <v>Rob's Red Wine Tasting Hamper</v>
      </c>
      <c r="CC308" t="str">
        <v>Self Care For You Gift Box</v>
      </c>
      <c r="CD308" t="str">
        <v>Self Care Gift Hamper</v>
      </c>
      <c r="CE308" t="str">
        <v>Sip &amp; Snack Gift Hamper</v>
      </c>
      <c r="CF308" t="str">
        <v>Sparkling Celebration Car Gift Hamper</v>
      </c>
      <c r="CG308" t="str">
        <v>Summer Lovin' Shopper Bag</v>
      </c>
      <c r="CH308" t="str">
        <v>Sweet Chocolate Easter Hamper</v>
      </c>
      <c r="CI308" t="str">
        <v>Sweet Chocolate Hamper</v>
      </c>
      <c r="CJ308" t="str">
        <v>Sweet Easter Sharing Gift Hamper</v>
      </c>
      <c r="CK308" t="str">
        <v>Sweet Treats Gift Hamper</v>
      </c>
      <c r="CL308" t="str">
        <v>Take Care Gift Hamper</v>
      </c>
      <c r="CM308" t="str">
        <v>Tea &amp; Comfort Hamper</v>
      </c>
      <c r="CN308" t="str">
        <v>The Aberlour 'U R' Special Hamper</v>
      </c>
      <c r="CO308" t="str">
        <v>The Artisan Picnic Hamper</v>
      </c>
      <c r="CP308" t="str">
        <v>The BBQ Lover's Gift Box</v>
      </c>
      <c r="CQ308" t="str">
        <v>The Bondi Soap Indulgence 'Delight Me' Gift Box</v>
      </c>
      <c r="CR308" t="str">
        <v>The Coffee &amp; Crunch Bundle Hamper</v>
      </c>
      <c r="CS308" t="str">
        <v>The Coffee Lover's Gift</v>
      </c>
      <c r="CT308" t="str">
        <v>The Entertainer Crate</v>
      </c>
      <c r="CU308" t="str">
        <v>The Gents' Retreat Hamper</v>
      </c>
      <c r="CV308" t="str">
        <v>Thinking Of You Mini Moments Gift</v>
      </c>
      <c r="CW308" t="str">
        <v>Top Shelf Veuve &amp; Aberlour Whisky Gift</v>
      </c>
      <c r="CX308" t="str">
        <v>Ultimate Car Gift Pack With Meguiar's</v>
      </c>
      <c r="CY308" t="str">
        <v>Ultimate Party Pack</v>
      </c>
      <c r="CZ308" t="str">
        <v>Very Veuve Gift Hamper</v>
      </c>
      <c r="DA308" t="str">
        <v>Vitale Australian Botanicals House Essentials</v>
      </c>
      <c r="DB308" t="str">
        <v>Vitale Wellness Pamper Hamper</v>
      </c>
      <c r="DC308" t="str">
        <v>Vitality Pamper Hamper</v>
      </c>
      <c r="DD308" t="str">
        <v>Welcome Home Cheeseboard &amp; Olive Oil</v>
      </c>
      <c r="DE308" t="str">
        <v>Welcome Home Cheeseboard &amp; Red Wine</v>
      </c>
      <c r="DF308" t="str">
        <v>Wine &amp; Antipasto Hamper</v>
      </c>
      <c r="DG308" t="str">
        <v>Wine &amp; Chocolate Collection</v>
      </c>
      <c r="DH308" t="str">
        <v>With Love Sparkling Hamper</v>
      </c>
      <c r="DI308" t="str">
        <v>Yes Way Rose Hamper</v>
      </c>
      <c r="DJ308" t="str">
        <v>You're Amazing Mini Moments Gift</v>
      </c>
      <c r="DK308" t="str">
        <v>Zonzo Roro Apertivo Spritz &amp; Snack Set Gift</v>
      </c>
      <c r="DL308" t="str">
        <v>Zonzo Vodka Celebration Hamper</v>
      </c>
      <c r="DM308" t="str">
        <v>Custom Hamper</v>
      </c>
    </row>
    <row r="309" spans="1:117" x14ac:dyDescent="0.25">
      <c r="A309" s="62" t="str" cm="1">
        <f t="array" ref="A309:DM309">TRANSPOSE(_xlfn._xlws.FILTER('Hamper Listing'!$A$2:$A$160,ISNUMBER(SEARCH('Bulk Order Form'!K322,'Hamper Listing'!$A$2:$A$160)),"No Results"))</f>
        <v>A Chandon Gift Hamper</v>
      </c>
      <c r="B309" t="str">
        <v>All Chill, No Booze Beer Hamper</v>
      </c>
      <c r="C309" t="str">
        <v>Backyard Barby Essentials Crate</v>
      </c>
      <c r="D309" t="str">
        <v>Beer &amp; Wine Picnic Cooler Bag</v>
      </c>
      <c r="E309" t="str">
        <v>Bite Bundle Gourmet Snacks Hamper</v>
      </c>
      <c r="F309" t="str">
        <v>Bite Bundle Pasta Night Hamper</v>
      </c>
      <c r="G309" t="str">
        <v>Bite Bundle Snack Indulgence Hamper</v>
      </c>
      <c r="H309" t="str">
        <v>Bondi Essentials Gift Hamper</v>
      </c>
      <c r="I309" t="str">
        <v>Botanica Pamper Hamper</v>
      </c>
      <c r="J309" t="str">
        <v>Botanica Rose Chandon Gift</v>
      </c>
      <c r="K309" t="str">
        <v>Box Of Treats Easter Hamper</v>
      </c>
      <c r="L309" t="str">
        <v>Box Of Treats Hamper</v>
      </c>
      <c r="M309" t="str">
        <v>Car &amp; Wine Lovers Gift Hamper</v>
      </c>
      <c r="N309" t="str">
        <v>Car Chamois &amp; Red Wine Gift</v>
      </c>
      <c r="O309" t="str">
        <v>Car Chamois &amp; White Wine Gift</v>
      </c>
      <c r="P309" t="str">
        <v>Car Essentials Gift Pack</v>
      </c>
      <c r="Q309" t="str">
        <v>Caring For You Rest Time Gift Box</v>
      </c>
      <c r="R309" t="str">
        <v>Celebrate Shiraz Gift Box</v>
      </c>
      <c r="S309" t="str">
        <v>Chill Out Lager Hamper</v>
      </c>
      <c r="T309" t="str">
        <v>Chill Out Pale Ale Hamper</v>
      </c>
      <c r="U309" t="str">
        <v>Chivas Whisky &amp; Nuts Hamper</v>
      </c>
      <c r="V309" t="str">
        <v>Clay Date - Clay Sculpting Set For Two</v>
      </c>
      <c r="W309" t="str">
        <v>Connoisseur's Wine Collection Hamper</v>
      </c>
      <c r="X309" t="str">
        <v>Cuddle Up At Home</v>
      </c>
      <c r="Y309" t="str">
        <v>Dom Perignon Champagne Gift Hamper</v>
      </c>
      <c r="Z309" t="str">
        <v>Double Wine Canvas Shopper</v>
      </c>
      <c r="AA309" t="str">
        <v>Elegance Dom Perignon Gift Hamper</v>
      </c>
      <c r="AB309" t="str">
        <v>Elegant Shiraz Housewarming Gift Box</v>
      </c>
      <c r="AC309" t="str">
        <v>Entertain With Veuve Crate</v>
      </c>
      <c r="AD309" t="str">
        <v>For Her Essentials Hamper</v>
      </c>
      <c r="AE309" t="str">
        <v>Garden &amp; Pamper Hamper</v>
      </c>
      <c r="AF309" t="str">
        <v>Glenlivet 12 Premium Whisky Hamper</v>
      </c>
      <c r="AG309" t="str">
        <v>Glenmorangie Whisky Tasting Hamper</v>
      </c>
      <c r="AH309" t="str">
        <v>Golf &amp; Chill Pack Gift</v>
      </c>
      <c r="AI309" t="str">
        <v>Gourmet Cheeseboard Hamper</v>
      </c>
      <c r="AJ309" t="str">
        <v>Gourmet Red Wine Hamper</v>
      </c>
      <c r="AK309" t="str">
        <v>Gourmet Sauv Blanc Hamper</v>
      </c>
      <c r="AL309" t="str">
        <v>Gourmet Settlement Gift</v>
      </c>
      <c r="AM309" t="str">
        <v>Gourmet Sparkling Hamper</v>
      </c>
      <c r="AN309" t="str">
        <v>Gourmet White Wine Hamper</v>
      </c>
      <c r="AO309" t="str">
        <v>Heaps Normal for Heaps Cool Gents Gift</v>
      </c>
      <c r="AP309" t="str">
        <v>Her Comfort Care Gift</v>
      </c>
      <c r="AQ309" t="str">
        <v>Home Celebration Hamper</v>
      </c>
      <c r="AR309" t="str">
        <v>Hoppy Days Pale Ale, Snack &amp; Speaker Gift Hamper</v>
      </c>
      <c r="AS309" t="str">
        <v>Hoppy Easter Chocolate Gift Box</v>
      </c>
      <c r="AT309" t="str">
        <v>Hoppy Easter Sparkling Gift Basket</v>
      </c>
      <c r="AU309" t="str">
        <v>Johnnie Walker Whisky Hamper</v>
      </c>
      <c r="AV309" t="str">
        <v>Limoncello Picnic Party Cooler</v>
      </c>
      <c r="AW309" t="str">
        <v>Love You Beary Much Hamper</v>
      </c>
      <c r="AX309" t="str">
        <v>Luxurious Picnic Gift Hamper</v>
      </c>
      <c r="AY309" t="str">
        <v>Luxury Car &amp; St Hugo Shiraz Hamper</v>
      </c>
      <c r="AZ309" t="str">
        <v>Luxury Gift Hamper For Her</v>
      </c>
      <c r="BA309" t="str">
        <v>Luxury Gift Hamper For Him</v>
      </c>
      <c r="BB309" t="str">
        <v>Luxury Homebody Relaxation Gift Hamper</v>
      </c>
      <c r="BC309" t="str">
        <v>Luxury Moet Hamper</v>
      </c>
      <c r="BD309" t="str">
        <v>Made To Share Basket</v>
      </c>
      <c r="BE309" t="str">
        <v>Makers Mark Whisky Hamper</v>
      </c>
      <c r="BF309" t="str">
        <v>Market Munchies Canvas Bag</v>
      </c>
      <c r="BG309" t="str">
        <v>Mini Home Chef Gift Set</v>
      </c>
      <c r="BH309" t="str">
        <v>Mini Snack Gift Box</v>
      </c>
      <c r="BI309" t="str">
        <v>Moet Gift Hamper</v>
      </c>
      <c r="BJ309" t="str">
        <v>Moon Dog Brews for Him Hamper</v>
      </c>
      <c r="BK309" t="str">
        <v>Mum's Margs &amp; Me Time Gift Basket</v>
      </c>
      <c r="BL309" t="str">
        <v>Mum's Market Munchies Tote Gift</v>
      </c>
      <c r="BM309" t="str">
        <v>Mum's Red Wine &amp; Robe Hamper</v>
      </c>
      <c r="BN309" t="str">
        <v>Mum's Sip &amp; Snack Hamper</v>
      </c>
      <c r="BO309" t="str">
        <v>Mum's Sparkling &amp; Treats Hamper</v>
      </c>
      <c r="BP309" t="str">
        <v>Mum's Sweet Treat Hamper</v>
      </c>
      <c r="BQ309" t="str">
        <v>Opulent Tea Lovers Gift Set</v>
      </c>
      <c r="BR309" t="str">
        <v>Perk Me Up Coffee Hamper</v>
      </c>
      <c r="BS309" t="str">
        <v>Prosecco Celebration Hamper</v>
      </c>
      <c r="BT309" t="str">
        <v>Red &amp; White Wine Gift Box</v>
      </c>
      <c r="BU309" t="str">
        <v>Red Welcome Home Hamper</v>
      </c>
      <c r="BV309" t="str">
        <v>Red Wine &amp; Game Night In Hamper</v>
      </c>
      <c r="BW309" t="str">
        <v>Reset Mini Moment Gift Box</v>
      </c>
      <c r="BX309" t="str">
        <v>Rest &amp; Reset Wellness Gift Hamper</v>
      </c>
      <c r="BY309" t="str">
        <v>Retire In Style Hamper</v>
      </c>
      <c r="BZ309" t="str">
        <v>Robby's Entertainer Gift Pack</v>
      </c>
      <c r="CA309" t="str">
        <v>Robs Arvo BBQ Kit</v>
      </c>
      <c r="CB309" t="str">
        <v>Rob's Red Wine Tasting Hamper</v>
      </c>
      <c r="CC309" t="str">
        <v>Self Care For You Gift Box</v>
      </c>
      <c r="CD309" t="str">
        <v>Self Care Gift Hamper</v>
      </c>
      <c r="CE309" t="str">
        <v>Sip &amp; Snack Gift Hamper</v>
      </c>
      <c r="CF309" t="str">
        <v>Sparkling Celebration Car Gift Hamper</v>
      </c>
      <c r="CG309" t="str">
        <v>Summer Lovin' Shopper Bag</v>
      </c>
      <c r="CH309" t="str">
        <v>Sweet Chocolate Easter Hamper</v>
      </c>
      <c r="CI309" t="str">
        <v>Sweet Chocolate Hamper</v>
      </c>
      <c r="CJ309" t="str">
        <v>Sweet Easter Sharing Gift Hamper</v>
      </c>
      <c r="CK309" t="str">
        <v>Sweet Treats Gift Hamper</v>
      </c>
      <c r="CL309" t="str">
        <v>Take Care Gift Hamper</v>
      </c>
      <c r="CM309" t="str">
        <v>Tea &amp; Comfort Hamper</v>
      </c>
      <c r="CN309" t="str">
        <v>The Aberlour 'U R' Special Hamper</v>
      </c>
      <c r="CO309" t="str">
        <v>The Artisan Picnic Hamper</v>
      </c>
      <c r="CP309" t="str">
        <v>The BBQ Lover's Gift Box</v>
      </c>
      <c r="CQ309" t="str">
        <v>The Bondi Soap Indulgence 'Delight Me' Gift Box</v>
      </c>
      <c r="CR309" t="str">
        <v>The Coffee &amp; Crunch Bundle Hamper</v>
      </c>
      <c r="CS309" t="str">
        <v>The Coffee Lover's Gift</v>
      </c>
      <c r="CT309" t="str">
        <v>The Entertainer Crate</v>
      </c>
      <c r="CU309" t="str">
        <v>The Gents' Retreat Hamper</v>
      </c>
      <c r="CV309" t="str">
        <v>Thinking Of You Mini Moments Gift</v>
      </c>
      <c r="CW309" t="str">
        <v>Top Shelf Veuve &amp; Aberlour Whisky Gift</v>
      </c>
      <c r="CX309" t="str">
        <v>Ultimate Car Gift Pack With Meguiar's</v>
      </c>
      <c r="CY309" t="str">
        <v>Ultimate Party Pack</v>
      </c>
      <c r="CZ309" t="str">
        <v>Very Veuve Gift Hamper</v>
      </c>
      <c r="DA309" t="str">
        <v>Vitale Australian Botanicals House Essentials</v>
      </c>
      <c r="DB309" t="str">
        <v>Vitale Wellness Pamper Hamper</v>
      </c>
      <c r="DC309" t="str">
        <v>Vitality Pamper Hamper</v>
      </c>
      <c r="DD309" t="str">
        <v>Welcome Home Cheeseboard &amp; Olive Oil</v>
      </c>
      <c r="DE309" t="str">
        <v>Welcome Home Cheeseboard &amp; Red Wine</v>
      </c>
      <c r="DF309" t="str">
        <v>Wine &amp; Antipasto Hamper</v>
      </c>
      <c r="DG309" t="str">
        <v>Wine &amp; Chocolate Collection</v>
      </c>
      <c r="DH309" t="str">
        <v>With Love Sparkling Hamper</v>
      </c>
      <c r="DI309" t="str">
        <v>Yes Way Rose Hamper</v>
      </c>
      <c r="DJ309" t="str">
        <v>You're Amazing Mini Moments Gift</v>
      </c>
      <c r="DK309" t="str">
        <v>Zonzo Roro Apertivo Spritz &amp; Snack Set Gift</v>
      </c>
      <c r="DL309" t="str">
        <v>Zonzo Vodka Celebration Hamper</v>
      </c>
      <c r="DM309" t="str">
        <v>Custom Hamper</v>
      </c>
    </row>
    <row r="310" spans="1:117" x14ac:dyDescent="0.25">
      <c r="A310" s="62" t="str" cm="1">
        <f t="array" ref="A310:DM310">TRANSPOSE(_xlfn._xlws.FILTER('Hamper Listing'!$A$2:$A$160,ISNUMBER(SEARCH('Bulk Order Form'!K323,'Hamper Listing'!$A$2:$A$160)),"No Results"))</f>
        <v>A Chandon Gift Hamper</v>
      </c>
      <c r="B310" t="str">
        <v>All Chill, No Booze Beer Hamper</v>
      </c>
      <c r="C310" t="str">
        <v>Backyard Barby Essentials Crate</v>
      </c>
      <c r="D310" t="str">
        <v>Beer &amp; Wine Picnic Cooler Bag</v>
      </c>
      <c r="E310" t="str">
        <v>Bite Bundle Gourmet Snacks Hamper</v>
      </c>
      <c r="F310" t="str">
        <v>Bite Bundle Pasta Night Hamper</v>
      </c>
      <c r="G310" t="str">
        <v>Bite Bundle Snack Indulgence Hamper</v>
      </c>
      <c r="H310" t="str">
        <v>Bondi Essentials Gift Hamper</v>
      </c>
      <c r="I310" t="str">
        <v>Botanica Pamper Hamper</v>
      </c>
      <c r="J310" t="str">
        <v>Botanica Rose Chandon Gift</v>
      </c>
      <c r="K310" t="str">
        <v>Box Of Treats Easter Hamper</v>
      </c>
      <c r="L310" t="str">
        <v>Box Of Treats Hamper</v>
      </c>
      <c r="M310" t="str">
        <v>Car &amp; Wine Lovers Gift Hamper</v>
      </c>
      <c r="N310" t="str">
        <v>Car Chamois &amp; Red Wine Gift</v>
      </c>
      <c r="O310" t="str">
        <v>Car Chamois &amp; White Wine Gift</v>
      </c>
      <c r="P310" t="str">
        <v>Car Essentials Gift Pack</v>
      </c>
      <c r="Q310" t="str">
        <v>Caring For You Rest Time Gift Box</v>
      </c>
      <c r="R310" t="str">
        <v>Celebrate Shiraz Gift Box</v>
      </c>
      <c r="S310" t="str">
        <v>Chill Out Lager Hamper</v>
      </c>
      <c r="T310" t="str">
        <v>Chill Out Pale Ale Hamper</v>
      </c>
      <c r="U310" t="str">
        <v>Chivas Whisky &amp; Nuts Hamper</v>
      </c>
      <c r="V310" t="str">
        <v>Clay Date - Clay Sculpting Set For Two</v>
      </c>
      <c r="W310" t="str">
        <v>Connoisseur's Wine Collection Hamper</v>
      </c>
      <c r="X310" t="str">
        <v>Cuddle Up At Home</v>
      </c>
      <c r="Y310" t="str">
        <v>Dom Perignon Champagne Gift Hamper</v>
      </c>
      <c r="Z310" t="str">
        <v>Double Wine Canvas Shopper</v>
      </c>
      <c r="AA310" t="str">
        <v>Elegance Dom Perignon Gift Hamper</v>
      </c>
      <c r="AB310" t="str">
        <v>Elegant Shiraz Housewarming Gift Box</v>
      </c>
      <c r="AC310" t="str">
        <v>Entertain With Veuve Crate</v>
      </c>
      <c r="AD310" t="str">
        <v>For Her Essentials Hamper</v>
      </c>
      <c r="AE310" t="str">
        <v>Garden &amp; Pamper Hamper</v>
      </c>
      <c r="AF310" t="str">
        <v>Glenlivet 12 Premium Whisky Hamper</v>
      </c>
      <c r="AG310" t="str">
        <v>Glenmorangie Whisky Tasting Hamper</v>
      </c>
      <c r="AH310" t="str">
        <v>Golf &amp; Chill Pack Gift</v>
      </c>
      <c r="AI310" t="str">
        <v>Gourmet Cheeseboard Hamper</v>
      </c>
      <c r="AJ310" t="str">
        <v>Gourmet Red Wine Hamper</v>
      </c>
      <c r="AK310" t="str">
        <v>Gourmet Sauv Blanc Hamper</v>
      </c>
      <c r="AL310" t="str">
        <v>Gourmet Settlement Gift</v>
      </c>
      <c r="AM310" t="str">
        <v>Gourmet Sparkling Hamper</v>
      </c>
      <c r="AN310" t="str">
        <v>Gourmet White Wine Hamper</v>
      </c>
      <c r="AO310" t="str">
        <v>Heaps Normal for Heaps Cool Gents Gift</v>
      </c>
      <c r="AP310" t="str">
        <v>Her Comfort Care Gift</v>
      </c>
      <c r="AQ310" t="str">
        <v>Home Celebration Hamper</v>
      </c>
      <c r="AR310" t="str">
        <v>Hoppy Days Pale Ale, Snack &amp; Speaker Gift Hamper</v>
      </c>
      <c r="AS310" t="str">
        <v>Hoppy Easter Chocolate Gift Box</v>
      </c>
      <c r="AT310" t="str">
        <v>Hoppy Easter Sparkling Gift Basket</v>
      </c>
      <c r="AU310" t="str">
        <v>Johnnie Walker Whisky Hamper</v>
      </c>
      <c r="AV310" t="str">
        <v>Limoncello Picnic Party Cooler</v>
      </c>
      <c r="AW310" t="str">
        <v>Love You Beary Much Hamper</v>
      </c>
      <c r="AX310" t="str">
        <v>Luxurious Picnic Gift Hamper</v>
      </c>
      <c r="AY310" t="str">
        <v>Luxury Car &amp; St Hugo Shiraz Hamper</v>
      </c>
      <c r="AZ310" t="str">
        <v>Luxury Gift Hamper For Her</v>
      </c>
      <c r="BA310" t="str">
        <v>Luxury Gift Hamper For Him</v>
      </c>
      <c r="BB310" t="str">
        <v>Luxury Homebody Relaxation Gift Hamper</v>
      </c>
      <c r="BC310" t="str">
        <v>Luxury Moet Hamper</v>
      </c>
      <c r="BD310" t="str">
        <v>Made To Share Basket</v>
      </c>
      <c r="BE310" t="str">
        <v>Makers Mark Whisky Hamper</v>
      </c>
      <c r="BF310" t="str">
        <v>Market Munchies Canvas Bag</v>
      </c>
      <c r="BG310" t="str">
        <v>Mini Home Chef Gift Set</v>
      </c>
      <c r="BH310" t="str">
        <v>Mini Snack Gift Box</v>
      </c>
      <c r="BI310" t="str">
        <v>Moet Gift Hamper</v>
      </c>
      <c r="BJ310" t="str">
        <v>Moon Dog Brews for Him Hamper</v>
      </c>
      <c r="BK310" t="str">
        <v>Mum's Margs &amp; Me Time Gift Basket</v>
      </c>
      <c r="BL310" t="str">
        <v>Mum's Market Munchies Tote Gift</v>
      </c>
      <c r="BM310" t="str">
        <v>Mum's Red Wine &amp; Robe Hamper</v>
      </c>
      <c r="BN310" t="str">
        <v>Mum's Sip &amp; Snack Hamper</v>
      </c>
      <c r="BO310" t="str">
        <v>Mum's Sparkling &amp; Treats Hamper</v>
      </c>
      <c r="BP310" t="str">
        <v>Mum's Sweet Treat Hamper</v>
      </c>
      <c r="BQ310" t="str">
        <v>Opulent Tea Lovers Gift Set</v>
      </c>
      <c r="BR310" t="str">
        <v>Perk Me Up Coffee Hamper</v>
      </c>
      <c r="BS310" t="str">
        <v>Prosecco Celebration Hamper</v>
      </c>
      <c r="BT310" t="str">
        <v>Red &amp; White Wine Gift Box</v>
      </c>
      <c r="BU310" t="str">
        <v>Red Welcome Home Hamper</v>
      </c>
      <c r="BV310" t="str">
        <v>Red Wine &amp; Game Night In Hamper</v>
      </c>
      <c r="BW310" t="str">
        <v>Reset Mini Moment Gift Box</v>
      </c>
      <c r="BX310" t="str">
        <v>Rest &amp; Reset Wellness Gift Hamper</v>
      </c>
      <c r="BY310" t="str">
        <v>Retire In Style Hamper</v>
      </c>
      <c r="BZ310" t="str">
        <v>Robby's Entertainer Gift Pack</v>
      </c>
      <c r="CA310" t="str">
        <v>Robs Arvo BBQ Kit</v>
      </c>
      <c r="CB310" t="str">
        <v>Rob's Red Wine Tasting Hamper</v>
      </c>
      <c r="CC310" t="str">
        <v>Self Care For You Gift Box</v>
      </c>
      <c r="CD310" t="str">
        <v>Self Care Gift Hamper</v>
      </c>
      <c r="CE310" t="str">
        <v>Sip &amp; Snack Gift Hamper</v>
      </c>
      <c r="CF310" t="str">
        <v>Sparkling Celebration Car Gift Hamper</v>
      </c>
      <c r="CG310" t="str">
        <v>Summer Lovin' Shopper Bag</v>
      </c>
      <c r="CH310" t="str">
        <v>Sweet Chocolate Easter Hamper</v>
      </c>
      <c r="CI310" t="str">
        <v>Sweet Chocolate Hamper</v>
      </c>
      <c r="CJ310" t="str">
        <v>Sweet Easter Sharing Gift Hamper</v>
      </c>
      <c r="CK310" t="str">
        <v>Sweet Treats Gift Hamper</v>
      </c>
      <c r="CL310" t="str">
        <v>Take Care Gift Hamper</v>
      </c>
      <c r="CM310" t="str">
        <v>Tea &amp; Comfort Hamper</v>
      </c>
      <c r="CN310" t="str">
        <v>The Aberlour 'U R' Special Hamper</v>
      </c>
      <c r="CO310" t="str">
        <v>The Artisan Picnic Hamper</v>
      </c>
      <c r="CP310" t="str">
        <v>The BBQ Lover's Gift Box</v>
      </c>
      <c r="CQ310" t="str">
        <v>The Bondi Soap Indulgence 'Delight Me' Gift Box</v>
      </c>
      <c r="CR310" t="str">
        <v>The Coffee &amp; Crunch Bundle Hamper</v>
      </c>
      <c r="CS310" t="str">
        <v>The Coffee Lover's Gift</v>
      </c>
      <c r="CT310" t="str">
        <v>The Entertainer Crate</v>
      </c>
      <c r="CU310" t="str">
        <v>The Gents' Retreat Hamper</v>
      </c>
      <c r="CV310" t="str">
        <v>Thinking Of You Mini Moments Gift</v>
      </c>
      <c r="CW310" t="str">
        <v>Top Shelf Veuve &amp; Aberlour Whisky Gift</v>
      </c>
      <c r="CX310" t="str">
        <v>Ultimate Car Gift Pack With Meguiar's</v>
      </c>
      <c r="CY310" t="str">
        <v>Ultimate Party Pack</v>
      </c>
      <c r="CZ310" t="str">
        <v>Very Veuve Gift Hamper</v>
      </c>
      <c r="DA310" t="str">
        <v>Vitale Australian Botanicals House Essentials</v>
      </c>
      <c r="DB310" t="str">
        <v>Vitale Wellness Pamper Hamper</v>
      </c>
      <c r="DC310" t="str">
        <v>Vitality Pamper Hamper</v>
      </c>
      <c r="DD310" t="str">
        <v>Welcome Home Cheeseboard &amp; Olive Oil</v>
      </c>
      <c r="DE310" t="str">
        <v>Welcome Home Cheeseboard &amp; Red Wine</v>
      </c>
      <c r="DF310" t="str">
        <v>Wine &amp; Antipasto Hamper</v>
      </c>
      <c r="DG310" t="str">
        <v>Wine &amp; Chocolate Collection</v>
      </c>
      <c r="DH310" t="str">
        <v>With Love Sparkling Hamper</v>
      </c>
      <c r="DI310" t="str">
        <v>Yes Way Rose Hamper</v>
      </c>
      <c r="DJ310" t="str">
        <v>You're Amazing Mini Moments Gift</v>
      </c>
      <c r="DK310" t="str">
        <v>Zonzo Roro Apertivo Spritz &amp; Snack Set Gift</v>
      </c>
      <c r="DL310" t="str">
        <v>Zonzo Vodka Celebration Hamper</v>
      </c>
      <c r="DM310" t="str">
        <v>Custom Hamper</v>
      </c>
    </row>
    <row r="311" spans="1:117" x14ac:dyDescent="0.25">
      <c r="A311" s="62" t="str" cm="1">
        <f t="array" ref="A311:DM311">TRANSPOSE(_xlfn._xlws.FILTER('Hamper Listing'!$A$2:$A$160,ISNUMBER(SEARCH('Bulk Order Form'!K324,'Hamper Listing'!$A$2:$A$160)),"No Results"))</f>
        <v>A Chandon Gift Hamper</v>
      </c>
      <c r="B311" t="str">
        <v>All Chill, No Booze Beer Hamper</v>
      </c>
      <c r="C311" t="str">
        <v>Backyard Barby Essentials Crate</v>
      </c>
      <c r="D311" t="str">
        <v>Beer &amp; Wine Picnic Cooler Bag</v>
      </c>
      <c r="E311" t="str">
        <v>Bite Bundle Gourmet Snacks Hamper</v>
      </c>
      <c r="F311" t="str">
        <v>Bite Bundle Pasta Night Hamper</v>
      </c>
      <c r="G311" t="str">
        <v>Bite Bundle Snack Indulgence Hamper</v>
      </c>
      <c r="H311" t="str">
        <v>Bondi Essentials Gift Hamper</v>
      </c>
      <c r="I311" t="str">
        <v>Botanica Pamper Hamper</v>
      </c>
      <c r="J311" t="str">
        <v>Botanica Rose Chandon Gift</v>
      </c>
      <c r="K311" t="str">
        <v>Box Of Treats Easter Hamper</v>
      </c>
      <c r="L311" t="str">
        <v>Box Of Treats Hamper</v>
      </c>
      <c r="M311" t="str">
        <v>Car &amp; Wine Lovers Gift Hamper</v>
      </c>
      <c r="N311" t="str">
        <v>Car Chamois &amp; Red Wine Gift</v>
      </c>
      <c r="O311" t="str">
        <v>Car Chamois &amp; White Wine Gift</v>
      </c>
      <c r="P311" t="str">
        <v>Car Essentials Gift Pack</v>
      </c>
      <c r="Q311" t="str">
        <v>Caring For You Rest Time Gift Box</v>
      </c>
      <c r="R311" t="str">
        <v>Celebrate Shiraz Gift Box</v>
      </c>
      <c r="S311" t="str">
        <v>Chill Out Lager Hamper</v>
      </c>
      <c r="T311" t="str">
        <v>Chill Out Pale Ale Hamper</v>
      </c>
      <c r="U311" t="str">
        <v>Chivas Whisky &amp; Nuts Hamper</v>
      </c>
      <c r="V311" t="str">
        <v>Clay Date - Clay Sculpting Set For Two</v>
      </c>
      <c r="W311" t="str">
        <v>Connoisseur's Wine Collection Hamper</v>
      </c>
      <c r="X311" t="str">
        <v>Cuddle Up At Home</v>
      </c>
      <c r="Y311" t="str">
        <v>Dom Perignon Champagne Gift Hamper</v>
      </c>
      <c r="Z311" t="str">
        <v>Double Wine Canvas Shopper</v>
      </c>
      <c r="AA311" t="str">
        <v>Elegance Dom Perignon Gift Hamper</v>
      </c>
      <c r="AB311" t="str">
        <v>Elegant Shiraz Housewarming Gift Box</v>
      </c>
      <c r="AC311" t="str">
        <v>Entertain With Veuve Crate</v>
      </c>
      <c r="AD311" t="str">
        <v>For Her Essentials Hamper</v>
      </c>
      <c r="AE311" t="str">
        <v>Garden &amp; Pamper Hamper</v>
      </c>
      <c r="AF311" t="str">
        <v>Glenlivet 12 Premium Whisky Hamper</v>
      </c>
      <c r="AG311" t="str">
        <v>Glenmorangie Whisky Tasting Hamper</v>
      </c>
      <c r="AH311" t="str">
        <v>Golf &amp; Chill Pack Gift</v>
      </c>
      <c r="AI311" t="str">
        <v>Gourmet Cheeseboard Hamper</v>
      </c>
      <c r="AJ311" t="str">
        <v>Gourmet Red Wine Hamper</v>
      </c>
      <c r="AK311" t="str">
        <v>Gourmet Sauv Blanc Hamper</v>
      </c>
      <c r="AL311" t="str">
        <v>Gourmet Settlement Gift</v>
      </c>
      <c r="AM311" t="str">
        <v>Gourmet Sparkling Hamper</v>
      </c>
      <c r="AN311" t="str">
        <v>Gourmet White Wine Hamper</v>
      </c>
      <c r="AO311" t="str">
        <v>Heaps Normal for Heaps Cool Gents Gift</v>
      </c>
      <c r="AP311" t="str">
        <v>Her Comfort Care Gift</v>
      </c>
      <c r="AQ311" t="str">
        <v>Home Celebration Hamper</v>
      </c>
      <c r="AR311" t="str">
        <v>Hoppy Days Pale Ale, Snack &amp; Speaker Gift Hamper</v>
      </c>
      <c r="AS311" t="str">
        <v>Hoppy Easter Chocolate Gift Box</v>
      </c>
      <c r="AT311" t="str">
        <v>Hoppy Easter Sparkling Gift Basket</v>
      </c>
      <c r="AU311" t="str">
        <v>Johnnie Walker Whisky Hamper</v>
      </c>
      <c r="AV311" t="str">
        <v>Limoncello Picnic Party Cooler</v>
      </c>
      <c r="AW311" t="str">
        <v>Love You Beary Much Hamper</v>
      </c>
      <c r="AX311" t="str">
        <v>Luxurious Picnic Gift Hamper</v>
      </c>
      <c r="AY311" t="str">
        <v>Luxury Car &amp; St Hugo Shiraz Hamper</v>
      </c>
      <c r="AZ311" t="str">
        <v>Luxury Gift Hamper For Her</v>
      </c>
      <c r="BA311" t="str">
        <v>Luxury Gift Hamper For Him</v>
      </c>
      <c r="BB311" t="str">
        <v>Luxury Homebody Relaxation Gift Hamper</v>
      </c>
      <c r="BC311" t="str">
        <v>Luxury Moet Hamper</v>
      </c>
      <c r="BD311" t="str">
        <v>Made To Share Basket</v>
      </c>
      <c r="BE311" t="str">
        <v>Makers Mark Whisky Hamper</v>
      </c>
      <c r="BF311" t="str">
        <v>Market Munchies Canvas Bag</v>
      </c>
      <c r="BG311" t="str">
        <v>Mini Home Chef Gift Set</v>
      </c>
      <c r="BH311" t="str">
        <v>Mini Snack Gift Box</v>
      </c>
      <c r="BI311" t="str">
        <v>Moet Gift Hamper</v>
      </c>
      <c r="BJ311" t="str">
        <v>Moon Dog Brews for Him Hamper</v>
      </c>
      <c r="BK311" t="str">
        <v>Mum's Margs &amp; Me Time Gift Basket</v>
      </c>
      <c r="BL311" t="str">
        <v>Mum's Market Munchies Tote Gift</v>
      </c>
      <c r="BM311" t="str">
        <v>Mum's Red Wine &amp; Robe Hamper</v>
      </c>
      <c r="BN311" t="str">
        <v>Mum's Sip &amp; Snack Hamper</v>
      </c>
      <c r="BO311" t="str">
        <v>Mum's Sparkling &amp; Treats Hamper</v>
      </c>
      <c r="BP311" t="str">
        <v>Mum's Sweet Treat Hamper</v>
      </c>
      <c r="BQ311" t="str">
        <v>Opulent Tea Lovers Gift Set</v>
      </c>
      <c r="BR311" t="str">
        <v>Perk Me Up Coffee Hamper</v>
      </c>
      <c r="BS311" t="str">
        <v>Prosecco Celebration Hamper</v>
      </c>
      <c r="BT311" t="str">
        <v>Red &amp; White Wine Gift Box</v>
      </c>
      <c r="BU311" t="str">
        <v>Red Welcome Home Hamper</v>
      </c>
      <c r="BV311" t="str">
        <v>Red Wine &amp; Game Night In Hamper</v>
      </c>
      <c r="BW311" t="str">
        <v>Reset Mini Moment Gift Box</v>
      </c>
      <c r="BX311" t="str">
        <v>Rest &amp; Reset Wellness Gift Hamper</v>
      </c>
      <c r="BY311" t="str">
        <v>Retire In Style Hamper</v>
      </c>
      <c r="BZ311" t="str">
        <v>Robby's Entertainer Gift Pack</v>
      </c>
      <c r="CA311" t="str">
        <v>Robs Arvo BBQ Kit</v>
      </c>
      <c r="CB311" t="str">
        <v>Rob's Red Wine Tasting Hamper</v>
      </c>
      <c r="CC311" t="str">
        <v>Self Care For You Gift Box</v>
      </c>
      <c r="CD311" t="str">
        <v>Self Care Gift Hamper</v>
      </c>
      <c r="CE311" t="str">
        <v>Sip &amp; Snack Gift Hamper</v>
      </c>
      <c r="CF311" t="str">
        <v>Sparkling Celebration Car Gift Hamper</v>
      </c>
      <c r="CG311" t="str">
        <v>Summer Lovin' Shopper Bag</v>
      </c>
      <c r="CH311" t="str">
        <v>Sweet Chocolate Easter Hamper</v>
      </c>
      <c r="CI311" t="str">
        <v>Sweet Chocolate Hamper</v>
      </c>
      <c r="CJ311" t="str">
        <v>Sweet Easter Sharing Gift Hamper</v>
      </c>
      <c r="CK311" t="str">
        <v>Sweet Treats Gift Hamper</v>
      </c>
      <c r="CL311" t="str">
        <v>Take Care Gift Hamper</v>
      </c>
      <c r="CM311" t="str">
        <v>Tea &amp; Comfort Hamper</v>
      </c>
      <c r="CN311" t="str">
        <v>The Aberlour 'U R' Special Hamper</v>
      </c>
      <c r="CO311" t="str">
        <v>The Artisan Picnic Hamper</v>
      </c>
      <c r="CP311" t="str">
        <v>The BBQ Lover's Gift Box</v>
      </c>
      <c r="CQ311" t="str">
        <v>The Bondi Soap Indulgence 'Delight Me' Gift Box</v>
      </c>
      <c r="CR311" t="str">
        <v>The Coffee &amp; Crunch Bundle Hamper</v>
      </c>
      <c r="CS311" t="str">
        <v>The Coffee Lover's Gift</v>
      </c>
      <c r="CT311" t="str">
        <v>The Entertainer Crate</v>
      </c>
      <c r="CU311" t="str">
        <v>The Gents' Retreat Hamper</v>
      </c>
      <c r="CV311" t="str">
        <v>Thinking Of You Mini Moments Gift</v>
      </c>
      <c r="CW311" t="str">
        <v>Top Shelf Veuve &amp; Aberlour Whisky Gift</v>
      </c>
      <c r="CX311" t="str">
        <v>Ultimate Car Gift Pack With Meguiar's</v>
      </c>
      <c r="CY311" t="str">
        <v>Ultimate Party Pack</v>
      </c>
      <c r="CZ311" t="str">
        <v>Very Veuve Gift Hamper</v>
      </c>
      <c r="DA311" t="str">
        <v>Vitale Australian Botanicals House Essentials</v>
      </c>
      <c r="DB311" t="str">
        <v>Vitale Wellness Pamper Hamper</v>
      </c>
      <c r="DC311" t="str">
        <v>Vitality Pamper Hamper</v>
      </c>
      <c r="DD311" t="str">
        <v>Welcome Home Cheeseboard &amp; Olive Oil</v>
      </c>
      <c r="DE311" t="str">
        <v>Welcome Home Cheeseboard &amp; Red Wine</v>
      </c>
      <c r="DF311" t="str">
        <v>Wine &amp; Antipasto Hamper</v>
      </c>
      <c r="DG311" t="str">
        <v>Wine &amp; Chocolate Collection</v>
      </c>
      <c r="DH311" t="str">
        <v>With Love Sparkling Hamper</v>
      </c>
      <c r="DI311" t="str">
        <v>Yes Way Rose Hamper</v>
      </c>
      <c r="DJ311" t="str">
        <v>You're Amazing Mini Moments Gift</v>
      </c>
      <c r="DK311" t="str">
        <v>Zonzo Roro Apertivo Spritz &amp; Snack Set Gift</v>
      </c>
      <c r="DL311" t="str">
        <v>Zonzo Vodka Celebration Hamper</v>
      </c>
      <c r="DM311" t="str">
        <v>Custom Hamper</v>
      </c>
    </row>
    <row r="312" spans="1:117" x14ac:dyDescent="0.25">
      <c r="A312" s="62" t="str" cm="1">
        <f t="array" ref="A312:DM312">TRANSPOSE(_xlfn._xlws.FILTER('Hamper Listing'!$A$2:$A$160,ISNUMBER(SEARCH('Bulk Order Form'!K325,'Hamper Listing'!$A$2:$A$160)),"No Results"))</f>
        <v>A Chandon Gift Hamper</v>
      </c>
      <c r="B312" t="str">
        <v>All Chill, No Booze Beer Hamper</v>
      </c>
      <c r="C312" t="str">
        <v>Backyard Barby Essentials Crate</v>
      </c>
      <c r="D312" t="str">
        <v>Beer &amp; Wine Picnic Cooler Bag</v>
      </c>
      <c r="E312" t="str">
        <v>Bite Bundle Gourmet Snacks Hamper</v>
      </c>
      <c r="F312" t="str">
        <v>Bite Bundle Pasta Night Hamper</v>
      </c>
      <c r="G312" t="str">
        <v>Bite Bundle Snack Indulgence Hamper</v>
      </c>
      <c r="H312" t="str">
        <v>Bondi Essentials Gift Hamper</v>
      </c>
      <c r="I312" t="str">
        <v>Botanica Pamper Hamper</v>
      </c>
      <c r="J312" t="str">
        <v>Botanica Rose Chandon Gift</v>
      </c>
      <c r="K312" t="str">
        <v>Box Of Treats Easter Hamper</v>
      </c>
      <c r="L312" t="str">
        <v>Box Of Treats Hamper</v>
      </c>
      <c r="M312" t="str">
        <v>Car &amp; Wine Lovers Gift Hamper</v>
      </c>
      <c r="N312" t="str">
        <v>Car Chamois &amp; Red Wine Gift</v>
      </c>
      <c r="O312" t="str">
        <v>Car Chamois &amp; White Wine Gift</v>
      </c>
      <c r="P312" t="str">
        <v>Car Essentials Gift Pack</v>
      </c>
      <c r="Q312" t="str">
        <v>Caring For You Rest Time Gift Box</v>
      </c>
      <c r="R312" t="str">
        <v>Celebrate Shiraz Gift Box</v>
      </c>
      <c r="S312" t="str">
        <v>Chill Out Lager Hamper</v>
      </c>
      <c r="T312" t="str">
        <v>Chill Out Pale Ale Hamper</v>
      </c>
      <c r="U312" t="str">
        <v>Chivas Whisky &amp; Nuts Hamper</v>
      </c>
      <c r="V312" t="str">
        <v>Clay Date - Clay Sculpting Set For Two</v>
      </c>
      <c r="W312" t="str">
        <v>Connoisseur's Wine Collection Hamper</v>
      </c>
      <c r="X312" t="str">
        <v>Cuddle Up At Home</v>
      </c>
      <c r="Y312" t="str">
        <v>Dom Perignon Champagne Gift Hamper</v>
      </c>
      <c r="Z312" t="str">
        <v>Double Wine Canvas Shopper</v>
      </c>
      <c r="AA312" t="str">
        <v>Elegance Dom Perignon Gift Hamper</v>
      </c>
      <c r="AB312" t="str">
        <v>Elegant Shiraz Housewarming Gift Box</v>
      </c>
      <c r="AC312" t="str">
        <v>Entertain With Veuve Crate</v>
      </c>
      <c r="AD312" t="str">
        <v>For Her Essentials Hamper</v>
      </c>
      <c r="AE312" t="str">
        <v>Garden &amp; Pamper Hamper</v>
      </c>
      <c r="AF312" t="str">
        <v>Glenlivet 12 Premium Whisky Hamper</v>
      </c>
      <c r="AG312" t="str">
        <v>Glenmorangie Whisky Tasting Hamper</v>
      </c>
      <c r="AH312" t="str">
        <v>Golf &amp; Chill Pack Gift</v>
      </c>
      <c r="AI312" t="str">
        <v>Gourmet Cheeseboard Hamper</v>
      </c>
      <c r="AJ312" t="str">
        <v>Gourmet Red Wine Hamper</v>
      </c>
      <c r="AK312" t="str">
        <v>Gourmet Sauv Blanc Hamper</v>
      </c>
      <c r="AL312" t="str">
        <v>Gourmet Settlement Gift</v>
      </c>
      <c r="AM312" t="str">
        <v>Gourmet Sparkling Hamper</v>
      </c>
      <c r="AN312" t="str">
        <v>Gourmet White Wine Hamper</v>
      </c>
      <c r="AO312" t="str">
        <v>Heaps Normal for Heaps Cool Gents Gift</v>
      </c>
      <c r="AP312" t="str">
        <v>Her Comfort Care Gift</v>
      </c>
      <c r="AQ312" t="str">
        <v>Home Celebration Hamper</v>
      </c>
      <c r="AR312" t="str">
        <v>Hoppy Days Pale Ale, Snack &amp; Speaker Gift Hamper</v>
      </c>
      <c r="AS312" t="str">
        <v>Hoppy Easter Chocolate Gift Box</v>
      </c>
      <c r="AT312" t="str">
        <v>Hoppy Easter Sparkling Gift Basket</v>
      </c>
      <c r="AU312" t="str">
        <v>Johnnie Walker Whisky Hamper</v>
      </c>
      <c r="AV312" t="str">
        <v>Limoncello Picnic Party Cooler</v>
      </c>
      <c r="AW312" t="str">
        <v>Love You Beary Much Hamper</v>
      </c>
      <c r="AX312" t="str">
        <v>Luxurious Picnic Gift Hamper</v>
      </c>
      <c r="AY312" t="str">
        <v>Luxury Car &amp; St Hugo Shiraz Hamper</v>
      </c>
      <c r="AZ312" t="str">
        <v>Luxury Gift Hamper For Her</v>
      </c>
      <c r="BA312" t="str">
        <v>Luxury Gift Hamper For Him</v>
      </c>
      <c r="BB312" t="str">
        <v>Luxury Homebody Relaxation Gift Hamper</v>
      </c>
      <c r="BC312" t="str">
        <v>Luxury Moet Hamper</v>
      </c>
      <c r="BD312" t="str">
        <v>Made To Share Basket</v>
      </c>
      <c r="BE312" t="str">
        <v>Makers Mark Whisky Hamper</v>
      </c>
      <c r="BF312" t="str">
        <v>Market Munchies Canvas Bag</v>
      </c>
      <c r="BG312" t="str">
        <v>Mini Home Chef Gift Set</v>
      </c>
      <c r="BH312" t="str">
        <v>Mini Snack Gift Box</v>
      </c>
      <c r="BI312" t="str">
        <v>Moet Gift Hamper</v>
      </c>
      <c r="BJ312" t="str">
        <v>Moon Dog Brews for Him Hamper</v>
      </c>
      <c r="BK312" t="str">
        <v>Mum's Margs &amp; Me Time Gift Basket</v>
      </c>
      <c r="BL312" t="str">
        <v>Mum's Market Munchies Tote Gift</v>
      </c>
      <c r="BM312" t="str">
        <v>Mum's Red Wine &amp; Robe Hamper</v>
      </c>
      <c r="BN312" t="str">
        <v>Mum's Sip &amp; Snack Hamper</v>
      </c>
      <c r="BO312" t="str">
        <v>Mum's Sparkling &amp; Treats Hamper</v>
      </c>
      <c r="BP312" t="str">
        <v>Mum's Sweet Treat Hamper</v>
      </c>
      <c r="BQ312" t="str">
        <v>Opulent Tea Lovers Gift Set</v>
      </c>
      <c r="BR312" t="str">
        <v>Perk Me Up Coffee Hamper</v>
      </c>
      <c r="BS312" t="str">
        <v>Prosecco Celebration Hamper</v>
      </c>
      <c r="BT312" t="str">
        <v>Red &amp; White Wine Gift Box</v>
      </c>
      <c r="BU312" t="str">
        <v>Red Welcome Home Hamper</v>
      </c>
      <c r="BV312" t="str">
        <v>Red Wine &amp; Game Night In Hamper</v>
      </c>
      <c r="BW312" t="str">
        <v>Reset Mini Moment Gift Box</v>
      </c>
      <c r="BX312" t="str">
        <v>Rest &amp; Reset Wellness Gift Hamper</v>
      </c>
      <c r="BY312" t="str">
        <v>Retire In Style Hamper</v>
      </c>
      <c r="BZ312" t="str">
        <v>Robby's Entertainer Gift Pack</v>
      </c>
      <c r="CA312" t="str">
        <v>Robs Arvo BBQ Kit</v>
      </c>
      <c r="CB312" t="str">
        <v>Rob's Red Wine Tasting Hamper</v>
      </c>
      <c r="CC312" t="str">
        <v>Self Care For You Gift Box</v>
      </c>
      <c r="CD312" t="str">
        <v>Self Care Gift Hamper</v>
      </c>
      <c r="CE312" t="str">
        <v>Sip &amp; Snack Gift Hamper</v>
      </c>
      <c r="CF312" t="str">
        <v>Sparkling Celebration Car Gift Hamper</v>
      </c>
      <c r="CG312" t="str">
        <v>Summer Lovin' Shopper Bag</v>
      </c>
      <c r="CH312" t="str">
        <v>Sweet Chocolate Easter Hamper</v>
      </c>
      <c r="CI312" t="str">
        <v>Sweet Chocolate Hamper</v>
      </c>
      <c r="CJ312" t="str">
        <v>Sweet Easter Sharing Gift Hamper</v>
      </c>
      <c r="CK312" t="str">
        <v>Sweet Treats Gift Hamper</v>
      </c>
      <c r="CL312" t="str">
        <v>Take Care Gift Hamper</v>
      </c>
      <c r="CM312" t="str">
        <v>Tea &amp; Comfort Hamper</v>
      </c>
      <c r="CN312" t="str">
        <v>The Aberlour 'U R' Special Hamper</v>
      </c>
      <c r="CO312" t="str">
        <v>The Artisan Picnic Hamper</v>
      </c>
      <c r="CP312" t="str">
        <v>The BBQ Lover's Gift Box</v>
      </c>
      <c r="CQ312" t="str">
        <v>The Bondi Soap Indulgence 'Delight Me' Gift Box</v>
      </c>
      <c r="CR312" t="str">
        <v>The Coffee &amp; Crunch Bundle Hamper</v>
      </c>
      <c r="CS312" t="str">
        <v>The Coffee Lover's Gift</v>
      </c>
      <c r="CT312" t="str">
        <v>The Entertainer Crate</v>
      </c>
      <c r="CU312" t="str">
        <v>The Gents' Retreat Hamper</v>
      </c>
      <c r="CV312" t="str">
        <v>Thinking Of You Mini Moments Gift</v>
      </c>
      <c r="CW312" t="str">
        <v>Top Shelf Veuve &amp; Aberlour Whisky Gift</v>
      </c>
      <c r="CX312" t="str">
        <v>Ultimate Car Gift Pack With Meguiar's</v>
      </c>
      <c r="CY312" t="str">
        <v>Ultimate Party Pack</v>
      </c>
      <c r="CZ312" t="str">
        <v>Very Veuve Gift Hamper</v>
      </c>
      <c r="DA312" t="str">
        <v>Vitale Australian Botanicals House Essentials</v>
      </c>
      <c r="DB312" t="str">
        <v>Vitale Wellness Pamper Hamper</v>
      </c>
      <c r="DC312" t="str">
        <v>Vitality Pamper Hamper</v>
      </c>
      <c r="DD312" t="str">
        <v>Welcome Home Cheeseboard &amp; Olive Oil</v>
      </c>
      <c r="DE312" t="str">
        <v>Welcome Home Cheeseboard &amp; Red Wine</v>
      </c>
      <c r="DF312" t="str">
        <v>Wine &amp; Antipasto Hamper</v>
      </c>
      <c r="DG312" t="str">
        <v>Wine &amp; Chocolate Collection</v>
      </c>
      <c r="DH312" t="str">
        <v>With Love Sparkling Hamper</v>
      </c>
      <c r="DI312" t="str">
        <v>Yes Way Rose Hamper</v>
      </c>
      <c r="DJ312" t="str">
        <v>You're Amazing Mini Moments Gift</v>
      </c>
      <c r="DK312" t="str">
        <v>Zonzo Roro Apertivo Spritz &amp; Snack Set Gift</v>
      </c>
      <c r="DL312" t="str">
        <v>Zonzo Vodka Celebration Hamper</v>
      </c>
      <c r="DM312" t="str">
        <v>Custom Hamper</v>
      </c>
    </row>
    <row r="313" spans="1:117" x14ac:dyDescent="0.25">
      <c r="A313" s="62" t="str" cm="1">
        <f t="array" ref="A313:DM313">TRANSPOSE(_xlfn._xlws.FILTER('Hamper Listing'!$A$2:$A$160,ISNUMBER(SEARCH('Bulk Order Form'!K326,'Hamper Listing'!$A$2:$A$160)),"No Results"))</f>
        <v>A Chandon Gift Hamper</v>
      </c>
      <c r="B313" t="str">
        <v>All Chill, No Booze Beer Hamper</v>
      </c>
      <c r="C313" t="str">
        <v>Backyard Barby Essentials Crate</v>
      </c>
      <c r="D313" t="str">
        <v>Beer &amp; Wine Picnic Cooler Bag</v>
      </c>
      <c r="E313" t="str">
        <v>Bite Bundle Gourmet Snacks Hamper</v>
      </c>
      <c r="F313" t="str">
        <v>Bite Bundle Pasta Night Hamper</v>
      </c>
      <c r="G313" t="str">
        <v>Bite Bundle Snack Indulgence Hamper</v>
      </c>
      <c r="H313" t="str">
        <v>Bondi Essentials Gift Hamper</v>
      </c>
      <c r="I313" t="str">
        <v>Botanica Pamper Hamper</v>
      </c>
      <c r="J313" t="str">
        <v>Botanica Rose Chandon Gift</v>
      </c>
      <c r="K313" t="str">
        <v>Box Of Treats Easter Hamper</v>
      </c>
      <c r="L313" t="str">
        <v>Box Of Treats Hamper</v>
      </c>
      <c r="M313" t="str">
        <v>Car &amp; Wine Lovers Gift Hamper</v>
      </c>
      <c r="N313" t="str">
        <v>Car Chamois &amp; Red Wine Gift</v>
      </c>
      <c r="O313" t="str">
        <v>Car Chamois &amp; White Wine Gift</v>
      </c>
      <c r="P313" t="str">
        <v>Car Essentials Gift Pack</v>
      </c>
      <c r="Q313" t="str">
        <v>Caring For You Rest Time Gift Box</v>
      </c>
      <c r="R313" t="str">
        <v>Celebrate Shiraz Gift Box</v>
      </c>
      <c r="S313" t="str">
        <v>Chill Out Lager Hamper</v>
      </c>
      <c r="T313" t="str">
        <v>Chill Out Pale Ale Hamper</v>
      </c>
      <c r="U313" t="str">
        <v>Chivas Whisky &amp; Nuts Hamper</v>
      </c>
      <c r="V313" t="str">
        <v>Clay Date - Clay Sculpting Set For Two</v>
      </c>
      <c r="W313" t="str">
        <v>Connoisseur's Wine Collection Hamper</v>
      </c>
      <c r="X313" t="str">
        <v>Cuddle Up At Home</v>
      </c>
      <c r="Y313" t="str">
        <v>Dom Perignon Champagne Gift Hamper</v>
      </c>
      <c r="Z313" t="str">
        <v>Double Wine Canvas Shopper</v>
      </c>
      <c r="AA313" t="str">
        <v>Elegance Dom Perignon Gift Hamper</v>
      </c>
      <c r="AB313" t="str">
        <v>Elegant Shiraz Housewarming Gift Box</v>
      </c>
      <c r="AC313" t="str">
        <v>Entertain With Veuve Crate</v>
      </c>
      <c r="AD313" t="str">
        <v>For Her Essentials Hamper</v>
      </c>
      <c r="AE313" t="str">
        <v>Garden &amp; Pamper Hamper</v>
      </c>
      <c r="AF313" t="str">
        <v>Glenlivet 12 Premium Whisky Hamper</v>
      </c>
      <c r="AG313" t="str">
        <v>Glenmorangie Whisky Tasting Hamper</v>
      </c>
      <c r="AH313" t="str">
        <v>Golf &amp; Chill Pack Gift</v>
      </c>
      <c r="AI313" t="str">
        <v>Gourmet Cheeseboard Hamper</v>
      </c>
      <c r="AJ313" t="str">
        <v>Gourmet Red Wine Hamper</v>
      </c>
      <c r="AK313" t="str">
        <v>Gourmet Sauv Blanc Hamper</v>
      </c>
      <c r="AL313" t="str">
        <v>Gourmet Settlement Gift</v>
      </c>
      <c r="AM313" t="str">
        <v>Gourmet Sparkling Hamper</v>
      </c>
      <c r="AN313" t="str">
        <v>Gourmet White Wine Hamper</v>
      </c>
      <c r="AO313" t="str">
        <v>Heaps Normal for Heaps Cool Gents Gift</v>
      </c>
      <c r="AP313" t="str">
        <v>Her Comfort Care Gift</v>
      </c>
      <c r="AQ313" t="str">
        <v>Home Celebration Hamper</v>
      </c>
      <c r="AR313" t="str">
        <v>Hoppy Days Pale Ale, Snack &amp; Speaker Gift Hamper</v>
      </c>
      <c r="AS313" t="str">
        <v>Hoppy Easter Chocolate Gift Box</v>
      </c>
      <c r="AT313" t="str">
        <v>Hoppy Easter Sparkling Gift Basket</v>
      </c>
      <c r="AU313" t="str">
        <v>Johnnie Walker Whisky Hamper</v>
      </c>
      <c r="AV313" t="str">
        <v>Limoncello Picnic Party Cooler</v>
      </c>
      <c r="AW313" t="str">
        <v>Love You Beary Much Hamper</v>
      </c>
      <c r="AX313" t="str">
        <v>Luxurious Picnic Gift Hamper</v>
      </c>
      <c r="AY313" t="str">
        <v>Luxury Car &amp; St Hugo Shiraz Hamper</v>
      </c>
      <c r="AZ313" t="str">
        <v>Luxury Gift Hamper For Her</v>
      </c>
      <c r="BA313" t="str">
        <v>Luxury Gift Hamper For Him</v>
      </c>
      <c r="BB313" t="str">
        <v>Luxury Homebody Relaxation Gift Hamper</v>
      </c>
      <c r="BC313" t="str">
        <v>Luxury Moet Hamper</v>
      </c>
      <c r="BD313" t="str">
        <v>Made To Share Basket</v>
      </c>
      <c r="BE313" t="str">
        <v>Makers Mark Whisky Hamper</v>
      </c>
      <c r="BF313" t="str">
        <v>Market Munchies Canvas Bag</v>
      </c>
      <c r="BG313" t="str">
        <v>Mini Home Chef Gift Set</v>
      </c>
      <c r="BH313" t="str">
        <v>Mini Snack Gift Box</v>
      </c>
      <c r="BI313" t="str">
        <v>Moet Gift Hamper</v>
      </c>
      <c r="BJ313" t="str">
        <v>Moon Dog Brews for Him Hamper</v>
      </c>
      <c r="BK313" t="str">
        <v>Mum's Margs &amp; Me Time Gift Basket</v>
      </c>
      <c r="BL313" t="str">
        <v>Mum's Market Munchies Tote Gift</v>
      </c>
      <c r="BM313" t="str">
        <v>Mum's Red Wine &amp; Robe Hamper</v>
      </c>
      <c r="BN313" t="str">
        <v>Mum's Sip &amp; Snack Hamper</v>
      </c>
      <c r="BO313" t="str">
        <v>Mum's Sparkling &amp; Treats Hamper</v>
      </c>
      <c r="BP313" t="str">
        <v>Mum's Sweet Treat Hamper</v>
      </c>
      <c r="BQ313" t="str">
        <v>Opulent Tea Lovers Gift Set</v>
      </c>
      <c r="BR313" t="str">
        <v>Perk Me Up Coffee Hamper</v>
      </c>
      <c r="BS313" t="str">
        <v>Prosecco Celebration Hamper</v>
      </c>
      <c r="BT313" t="str">
        <v>Red &amp; White Wine Gift Box</v>
      </c>
      <c r="BU313" t="str">
        <v>Red Welcome Home Hamper</v>
      </c>
      <c r="BV313" t="str">
        <v>Red Wine &amp; Game Night In Hamper</v>
      </c>
      <c r="BW313" t="str">
        <v>Reset Mini Moment Gift Box</v>
      </c>
      <c r="BX313" t="str">
        <v>Rest &amp; Reset Wellness Gift Hamper</v>
      </c>
      <c r="BY313" t="str">
        <v>Retire In Style Hamper</v>
      </c>
      <c r="BZ313" t="str">
        <v>Robby's Entertainer Gift Pack</v>
      </c>
      <c r="CA313" t="str">
        <v>Robs Arvo BBQ Kit</v>
      </c>
      <c r="CB313" t="str">
        <v>Rob's Red Wine Tasting Hamper</v>
      </c>
      <c r="CC313" t="str">
        <v>Self Care For You Gift Box</v>
      </c>
      <c r="CD313" t="str">
        <v>Self Care Gift Hamper</v>
      </c>
      <c r="CE313" t="str">
        <v>Sip &amp; Snack Gift Hamper</v>
      </c>
      <c r="CF313" t="str">
        <v>Sparkling Celebration Car Gift Hamper</v>
      </c>
      <c r="CG313" t="str">
        <v>Summer Lovin' Shopper Bag</v>
      </c>
      <c r="CH313" t="str">
        <v>Sweet Chocolate Easter Hamper</v>
      </c>
      <c r="CI313" t="str">
        <v>Sweet Chocolate Hamper</v>
      </c>
      <c r="CJ313" t="str">
        <v>Sweet Easter Sharing Gift Hamper</v>
      </c>
      <c r="CK313" t="str">
        <v>Sweet Treats Gift Hamper</v>
      </c>
      <c r="CL313" t="str">
        <v>Take Care Gift Hamper</v>
      </c>
      <c r="CM313" t="str">
        <v>Tea &amp; Comfort Hamper</v>
      </c>
      <c r="CN313" t="str">
        <v>The Aberlour 'U R' Special Hamper</v>
      </c>
      <c r="CO313" t="str">
        <v>The Artisan Picnic Hamper</v>
      </c>
      <c r="CP313" t="str">
        <v>The BBQ Lover's Gift Box</v>
      </c>
      <c r="CQ313" t="str">
        <v>The Bondi Soap Indulgence 'Delight Me' Gift Box</v>
      </c>
      <c r="CR313" t="str">
        <v>The Coffee &amp; Crunch Bundle Hamper</v>
      </c>
      <c r="CS313" t="str">
        <v>The Coffee Lover's Gift</v>
      </c>
      <c r="CT313" t="str">
        <v>The Entertainer Crate</v>
      </c>
      <c r="CU313" t="str">
        <v>The Gents' Retreat Hamper</v>
      </c>
      <c r="CV313" t="str">
        <v>Thinking Of You Mini Moments Gift</v>
      </c>
      <c r="CW313" t="str">
        <v>Top Shelf Veuve &amp; Aberlour Whisky Gift</v>
      </c>
      <c r="CX313" t="str">
        <v>Ultimate Car Gift Pack With Meguiar's</v>
      </c>
      <c r="CY313" t="str">
        <v>Ultimate Party Pack</v>
      </c>
      <c r="CZ313" t="str">
        <v>Very Veuve Gift Hamper</v>
      </c>
      <c r="DA313" t="str">
        <v>Vitale Australian Botanicals House Essentials</v>
      </c>
      <c r="DB313" t="str">
        <v>Vitale Wellness Pamper Hamper</v>
      </c>
      <c r="DC313" t="str">
        <v>Vitality Pamper Hamper</v>
      </c>
      <c r="DD313" t="str">
        <v>Welcome Home Cheeseboard &amp; Olive Oil</v>
      </c>
      <c r="DE313" t="str">
        <v>Welcome Home Cheeseboard &amp; Red Wine</v>
      </c>
      <c r="DF313" t="str">
        <v>Wine &amp; Antipasto Hamper</v>
      </c>
      <c r="DG313" t="str">
        <v>Wine &amp; Chocolate Collection</v>
      </c>
      <c r="DH313" t="str">
        <v>With Love Sparkling Hamper</v>
      </c>
      <c r="DI313" t="str">
        <v>Yes Way Rose Hamper</v>
      </c>
      <c r="DJ313" t="str">
        <v>You're Amazing Mini Moments Gift</v>
      </c>
      <c r="DK313" t="str">
        <v>Zonzo Roro Apertivo Spritz &amp; Snack Set Gift</v>
      </c>
      <c r="DL313" t="str">
        <v>Zonzo Vodka Celebration Hamper</v>
      </c>
      <c r="DM313" t="str">
        <v>Custom Hamper</v>
      </c>
    </row>
    <row r="314" spans="1:117" x14ac:dyDescent="0.25">
      <c r="A314" s="62" t="str" cm="1">
        <f t="array" ref="A314:DM314">TRANSPOSE(_xlfn._xlws.FILTER('Hamper Listing'!$A$2:$A$160,ISNUMBER(SEARCH('Bulk Order Form'!K327,'Hamper Listing'!$A$2:$A$160)),"No Results"))</f>
        <v>A Chandon Gift Hamper</v>
      </c>
      <c r="B314" t="str">
        <v>All Chill, No Booze Beer Hamper</v>
      </c>
      <c r="C314" t="str">
        <v>Backyard Barby Essentials Crate</v>
      </c>
      <c r="D314" t="str">
        <v>Beer &amp; Wine Picnic Cooler Bag</v>
      </c>
      <c r="E314" t="str">
        <v>Bite Bundle Gourmet Snacks Hamper</v>
      </c>
      <c r="F314" t="str">
        <v>Bite Bundle Pasta Night Hamper</v>
      </c>
      <c r="G314" t="str">
        <v>Bite Bundle Snack Indulgence Hamper</v>
      </c>
      <c r="H314" t="str">
        <v>Bondi Essentials Gift Hamper</v>
      </c>
      <c r="I314" t="str">
        <v>Botanica Pamper Hamper</v>
      </c>
      <c r="J314" t="str">
        <v>Botanica Rose Chandon Gift</v>
      </c>
      <c r="K314" t="str">
        <v>Box Of Treats Easter Hamper</v>
      </c>
      <c r="L314" t="str">
        <v>Box Of Treats Hamper</v>
      </c>
      <c r="M314" t="str">
        <v>Car &amp; Wine Lovers Gift Hamper</v>
      </c>
      <c r="N314" t="str">
        <v>Car Chamois &amp; Red Wine Gift</v>
      </c>
      <c r="O314" t="str">
        <v>Car Chamois &amp; White Wine Gift</v>
      </c>
      <c r="P314" t="str">
        <v>Car Essentials Gift Pack</v>
      </c>
      <c r="Q314" t="str">
        <v>Caring For You Rest Time Gift Box</v>
      </c>
      <c r="R314" t="str">
        <v>Celebrate Shiraz Gift Box</v>
      </c>
      <c r="S314" t="str">
        <v>Chill Out Lager Hamper</v>
      </c>
      <c r="T314" t="str">
        <v>Chill Out Pale Ale Hamper</v>
      </c>
      <c r="U314" t="str">
        <v>Chivas Whisky &amp; Nuts Hamper</v>
      </c>
      <c r="V314" t="str">
        <v>Clay Date - Clay Sculpting Set For Two</v>
      </c>
      <c r="W314" t="str">
        <v>Connoisseur's Wine Collection Hamper</v>
      </c>
      <c r="X314" t="str">
        <v>Cuddle Up At Home</v>
      </c>
      <c r="Y314" t="str">
        <v>Dom Perignon Champagne Gift Hamper</v>
      </c>
      <c r="Z314" t="str">
        <v>Double Wine Canvas Shopper</v>
      </c>
      <c r="AA314" t="str">
        <v>Elegance Dom Perignon Gift Hamper</v>
      </c>
      <c r="AB314" t="str">
        <v>Elegant Shiraz Housewarming Gift Box</v>
      </c>
      <c r="AC314" t="str">
        <v>Entertain With Veuve Crate</v>
      </c>
      <c r="AD314" t="str">
        <v>For Her Essentials Hamper</v>
      </c>
      <c r="AE314" t="str">
        <v>Garden &amp; Pamper Hamper</v>
      </c>
      <c r="AF314" t="str">
        <v>Glenlivet 12 Premium Whisky Hamper</v>
      </c>
      <c r="AG314" t="str">
        <v>Glenmorangie Whisky Tasting Hamper</v>
      </c>
      <c r="AH314" t="str">
        <v>Golf &amp; Chill Pack Gift</v>
      </c>
      <c r="AI314" t="str">
        <v>Gourmet Cheeseboard Hamper</v>
      </c>
      <c r="AJ314" t="str">
        <v>Gourmet Red Wine Hamper</v>
      </c>
      <c r="AK314" t="str">
        <v>Gourmet Sauv Blanc Hamper</v>
      </c>
      <c r="AL314" t="str">
        <v>Gourmet Settlement Gift</v>
      </c>
      <c r="AM314" t="str">
        <v>Gourmet Sparkling Hamper</v>
      </c>
      <c r="AN314" t="str">
        <v>Gourmet White Wine Hamper</v>
      </c>
      <c r="AO314" t="str">
        <v>Heaps Normal for Heaps Cool Gents Gift</v>
      </c>
      <c r="AP314" t="str">
        <v>Her Comfort Care Gift</v>
      </c>
      <c r="AQ314" t="str">
        <v>Home Celebration Hamper</v>
      </c>
      <c r="AR314" t="str">
        <v>Hoppy Days Pale Ale, Snack &amp; Speaker Gift Hamper</v>
      </c>
      <c r="AS314" t="str">
        <v>Hoppy Easter Chocolate Gift Box</v>
      </c>
      <c r="AT314" t="str">
        <v>Hoppy Easter Sparkling Gift Basket</v>
      </c>
      <c r="AU314" t="str">
        <v>Johnnie Walker Whisky Hamper</v>
      </c>
      <c r="AV314" t="str">
        <v>Limoncello Picnic Party Cooler</v>
      </c>
      <c r="AW314" t="str">
        <v>Love You Beary Much Hamper</v>
      </c>
      <c r="AX314" t="str">
        <v>Luxurious Picnic Gift Hamper</v>
      </c>
      <c r="AY314" t="str">
        <v>Luxury Car &amp; St Hugo Shiraz Hamper</v>
      </c>
      <c r="AZ314" t="str">
        <v>Luxury Gift Hamper For Her</v>
      </c>
      <c r="BA314" t="str">
        <v>Luxury Gift Hamper For Him</v>
      </c>
      <c r="BB314" t="str">
        <v>Luxury Homebody Relaxation Gift Hamper</v>
      </c>
      <c r="BC314" t="str">
        <v>Luxury Moet Hamper</v>
      </c>
      <c r="BD314" t="str">
        <v>Made To Share Basket</v>
      </c>
      <c r="BE314" t="str">
        <v>Makers Mark Whisky Hamper</v>
      </c>
      <c r="BF314" t="str">
        <v>Market Munchies Canvas Bag</v>
      </c>
      <c r="BG314" t="str">
        <v>Mini Home Chef Gift Set</v>
      </c>
      <c r="BH314" t="str">
        <v>Mini Snack Gift Box</v>
      </c>
      <c r="BI314" t="str">
        <v>Moet Gift Hamper</v>
      </c>
      <c r="BJ314" t="str">
        <v>Moon Dog Brews for Him Hamper</v>
      </c>
      <c r="BK314" t="str">
        <v>Mum's Margs &amp; Me Time Gift Basket</v>
      </c>
      <c r="BL314" t="str">
        <v>Mum's Market Munchies Tote Gift</v>
      </c>
      <c r="BM314" t="str">
        <v>Mum's Red Wine &amp; Robe Hamper</v>
      </c>
      <c r="BN314" t="str">
        <v>Mum's Sip &amp; Snack Hamper</v>
      </c>
      <c r="BO314" t="str">
        <v>Mum's Sparkling &amp; Treats Hamper</v>
      </c>
      <c r="BP314" t="str">
        <v>Mum's Sweet Treat Hamper</v>
      </c>
      <c r="BQ314" t="str">
        <v>Opulent Tea Lovers Gift Set</v>
      </c>
      <c r="BR314" t="str">
        <v>Perk Me Up Coffee Hamper</v>
      </c>
      <c r="BS314" t="str">
        <v>Prosecco Celebration Hamper</v>
      </c>
      <c r="BT314" t="str">
        <v>Red &amp; White Wine Gift Box</v>
      </c>
      <c r="BU314" t="str">
        <v>Red Welcome Home Hamper</v>
      </c>
      <c r="BV314" t="str">
        <v>Red Wine &amp; Game Night In Hamper</v>
      </c>
      <c r="BW314" t="str">
        <v>Reset Mini Moment Gift Box</v>
      </c>
      <c r="BX314" t="str">
        <v>Rest &amp; Reset Wellness Gift Hamper</v>
      </c>
      <c r="BY314" t="str">
        <v>Retire In Style Hamper</v>
      </c>
      <c r="BZ314" t="str">
        <v>Robby's Entertainer Gift Pack</v>
      </c>
      <c r="CA314" t="str">
        <v>Robs Arvo BBQ Kit</v>
      </c>
      <c r="CB314" t="str">
        <v>Rob's Red Wine Tasting Hamper</v>
      </c>
      <c r="CC314" t="str">
        <v>Self Care For You Gift Box</v>
      </c>
      <c r="CD314" t="str">
        <v>Self Care Gift Hamper</v>
      </c>
      <c r="CE314" t="str">
        <v>Sip &amp; Snack Gift Hamper</v>
      </c>
      <c r="CF314" t="str">
        <v>Sparkling Celebration Car Gift Hamper</v>
      </c>
      <c r="CG314" t="str">
        <v>Summer Lovin' Shopper Bag</v>
      </c>
      <c r="CH314" t="str">
        <v>Sweet Chocolate Easter Hamper</v>
      </c>
      <c r="CI314" t="str">
        <v>Sweet Chocolate Hamper</v>
      </c>
      <c r="CJ314" t="str">
        <v>Sweet Easter Sharing Gift Hamper</v>
      </c>
      <c r="CK314" t="str">
        <v>Sweet Treats Gift Hamper</v>
      </c>
      <c r="CL314" t="str">
        <v>Take Care Gift Hamper</v>
      </c>
      <c r="CM314" t="str">
        <v>Tea &amp; Comfort Hamper</v>
      </c>
      <c r="CN314" t="str">
        <v>The Aberlour 'U R' Special Hamper</v>
      </c>
      <c r="CO314" t="str">
        <v>The Artisan Picnic Hamper</v>
      </c>
      <c r="CP314" t="str">
        <v>The BBQ Lover's Gift Box</v>
      </c>
      <c r="CQ314" t="str">
        <v>The Bondi Soap Indulgence 'Delight Me' Gift Box</v>
      </c>
      <c r="CR314" t="str">
        <v>The Coffee &amp; Crunch Bundle Hamper</v>
      </c>
      <c r="CS314" t="str">
        <v>The Coffee Lover's Gift</v>
      </c>
      <c r="CT314" t="str">
        <v>The Entertainer Crate</v>
      </c>
      <c r="CU314" t="str">
        <v>The Gents' Retreat Hamper</v>
      </c>
      <c r="CV314" t="str">
        <v>Thinking Of You Mini Moments Gift</v>
      </c>
      <c r="CW314" t="str">
        <v>Top Shelf Veuve &amp; Aberlour Whisky Gift</v>
      </c>
      <c r="CX314" t="str">
        <v>Ultimate Car Gift Pack With Meguiar's</v>
      </c>
      <c r="CY314" t="str">
        <v>Ultimate Party Pack</v>
      </c>
      <c r="CZ314" t="str">
        <v>Very Veuve Gift Hamper</v>
      </c>
      <c r="DA314" t="str">
        <v>Vitale Australian Botanicals House Essentials</v>
      </c>
      <c r="DB314" t="str">
        <v>Vitale Wellness Pamper Hamper</v>
      </c>
      <c r="DC314" t="str">
        <v>Vitality Pamper Hamper</v>
      </c>
      <c r="DD314" t="str">
        <v>Welcome Home Cheeseboard &amp; Olive Oil</v>
      </c>
      <c r="DE314" t="str">
        <v>Welcome Home Cheeseboard &amp; Red Wine</v>
      </c>
      <c r="DF314" t="str">
        <v>Wine &amp; Antipasto Hamper</v>
      </c>
      <c r="DG314" t="str">
        <v>Wine &amp; Chocolate Collection</v>
      </c>
      <c r="DH314" t="str">
        <v>With Love Sparkling Hamper</v>
      </c>
      <c r="DI314" t="str">
        <v>Yes Way Rose Hamper</v>
      </c>
      <c r="DJ314" t="str">
        <v>You're Amazing Mini Moments Gift</v>
      </c>
      <c r="DK314" t="str">
        <v>Zonzo Roro Apertivo Spritz &amp; Snack Set Gift</v>
      </c>
      <c r="DL314" t="str">
        <v>Zonzo Vodka Celebration Hamper</v>
      </c>
      <c r="DM314" t="str">
        <v>Custom Hamper</v>
      </c>
    </row>
    <row r="315" spans="1:117" x14ac:dyDescent="0.25">
      <c r="A315" s="62" t="str" cm="1">
        <f t="array" ref="A315:DM315">TRANSPOSE(_xlfn._xlws.FILTER('Hamper Listing'!$A$2:$A$160,ISNUMBER(SEARCH('Bulk Order Form'!K328,'Hamper Listing'!$A$2:$A$160)),"No Results"))</f>
        <v>A Chandon Gift Hamper</v>
      </c>
      <c r="B315" t="str">
        <v>All Chill, No Booze Beer Hamper</v>
      </c>
      <c r="C315" t="str">
        <v>Backyard Barby Essentials Crate</v>
      </c>
      <c r="D315" t="str">
        <v>Beer &amp; Wine Picnic Cooler Bag</v>
      </c>
      <c r="E315" t="str">
        <v>Bite Bundle Gourmet Snacks Hamper</v>
      </c>
      <c r="F315" t="str">
        <v>Bite Bundle Pasta Night Hamper</v>
      </c>
      <c r="G315" t="str">
        <v>Bite Bundle Snack Indulgence Hamper</v>
      </c>
      <c r="H315" t="str">
        <v>Bondi Essentials Gift Hamper</v>
      </c>
      <c r="I315" t="str">
        <v>Botanica Pamper Hamper</v>
      </c>
      <c r="J315" t="str">
        <v>Botanica Rose Chandon Gift</v>
      </c>
      <c r="K315" t="str">
        <v>Box Of Treats Easter Hamper</v>
      </c>
      <c r="L315" t="str">
        <v>Box Of Treats Hamper</v>
      </c>
      <c r="M315" t="str">
        <v>Car &amp; Wine Lovers Gift Hamper</v>
      </c>
      <c r="N315" t="str">
        <v>Car Chamois &amp; Red Wine Gift</v>
      </c>
      <c r="O315" t="str">
        <v>Car Chamois &amp; White Wine Gift</v>
      </c>
      <c r="P315" t="str">
        <v>Car Essentials Gift Pack</v>
      </c>
      <c r="Q315" t="str">
        <v>Caring For You Rest Time Gift Box</v>
      </c>
      <c r="R315" t="str">
        <v>Celebrate Shiraz Gift Box</v>
      </c>
      <c r="S315" t="str">
        <v>Chill Out Lager Hamper</v>
      </c>
      <c r="T315" t="str">
        <v>Chill Out Pale Ale Hamper</v>
      </c>
      <c r="U315" t="str">
        <v>Chivas Whisky &amp; Nuts Hamper</v>
      </c>
      <c r="V315" t="str">
        <v>Clay Date - Clay Sculpting Set For Two</v>
      </c>
      <c r="W315" t="str">
        <v>Connoisseur's Wine Collection Hamper</v>
      </c>
      <c r="X315" t="str">
        <v>Cuddle Up At Home</v>
      </c>
      <c r="Y315" t="str">
        <v>Dom Perignon Champagne Gift Hamper</v>
      </c>
      <c r="Z315" t="str">
        <v>Double Wine Canvas Shopper</v>
      </c>
      <c r="AA315" t="str">
        <v>Elegance Dom Perignon Gift Hamper</v>
      </c>
      <c r="AB315" t="str">
        <v>Elegant Shiraz Housewarming Gift Box</v>
      </c>
      <c r="AC315" t="str">
        <v>Entertain With Veuve Crate</v>
      </c>
      <c r="AD315" t="str">
        <v>For Her Essentials Hamper</v>
      </c>
      <c r="AE315" t="str">
        <v>Garden &amp; Pamper Hamper</v>
      </c>
      <c r="AF315" t="str">
        <v>Glenlivet 12 Premium Whisky Hamper</v>
      </c>
      <c r="AG315" t="str">
        <v>Glenmorangie Whisky Tasting Hamper</v>
      </c>
      <c r="AH315" t="str">
        <v>Golf &amp; Chill Pack Gift</v>
      </c>
      <c r="AI315" t="str">
        <v>Gourmet Cheeseboard Hamper</v>
      </c>
      <c r="AJ315" t="str">
        <v>Gourmet Red Wine Hamper</v>
      </c>
      <c r="AK315" t="str">
        <v>Gourmet Sauv Blanc Hamper</v>
      </c>
      <c r="AL315" t="str">
        <v>Gourmet Settlement Gift</v>
      </c>
      <c r="AM315" t="str">
        <v>Gourmet Sparkling Hamper</v>
      </c>
      <c r="AN315" t="str">
        <v>Gourmet White Wine Hamper</v>
      </c>
      <c r="AO315" t="str">
        <v>Heaps Normal for Heaps Cool Gents Gift</v>
      </c>
      <c r="AP315" t="str">
        <v>Her Comfort Care Gift</v>
      </c>
      <c r="AQ315" t="str">
        <v>Home Celebration Hamper</v>
      </c>
      <c r="AR315" t="str">
        <v>Hoppy Days Pale Ale, Snack &amp; Speaker Gift Hamper</v>
      </c>
      <c r="AS315" t="str">
        <v>Hoppy Easter Chocolate Gift Box</v>
      </c>
      <c r="AT315" t="str">
        <v>Hoppy Easter Sparkling Gift Basket</v>
      </c>
      <c r="AU315" t="str">
        <v>Johnnie Walker Whisky Hamper</v>
      </c>
      <c r="AV315" t="str">
        <v>Limoncello Picnic Party Cooler</v>
      </c>
      <c r="AW315" t="str">
        <v>Love You Beary Much Hamper</v>
      </c>
      <c r="AX315" t="str">
        <v>Luxurious Picnic Gift Hamper</v>
      </c>
      <c r="AY315" t="str">
        <v>Luxury Car &amp; St Hugo Shiraz Hamper</v>
      </c>
      <c r="AZ315" t="str">
        <v>Luxury Gift Hamper For Her</v>
      </c>
      <c r="BA315" t="str">
        <v>Luxury Gift Hamper For Him</v>
      </c>
      <c r="BB315" t="str">
        <v>Luxury Homebody Relaxation Gift Hamper</v>
      </c>
      <c r="BC315" t="str">
        <v>Luxury Moet Hamper</v>
      </c>
      <c r="BD315" t="str">
        <v>Made To Share Basket</v>
      </c>
      <c r="BE315" t="str">
        <v>Makers Mark Whisky Hamper</v>
      </c>
      <c r="BF315" t="str">
        <v>Market Munchies Canvas Bag</v>
      </c>
      <c r="BG315" t="str">
        <v>Mini Home Chef Gift Set</v>
      </c>
      <c r="BH315" t="str">
        <v>Mini Snack Gift Box</v>
      </c>
      <c r="BI315" t="str">
        <v>Moet Gift Hamper</v>
      </c>
      <c r="BJ315" t="str">
        <v>Moon Dog Brews for Him Hamper</v>
      </c>
      <c r="BK315" t="str">
        <v>Mum's Margs &amp; Me Time Gift Basket</v>
      </c>
      <c r="BL315" t="str">
        <v>Mum's Market Munchies Tote Gift</v>
      </c>
      <c r="BM315" t="str">
        <v>Mum's Red Wine &amp; Robe Hamper</v>
      </c>
      <c r="BN315" t="str">
        <v>Mum's Sip &amp; Snack Hamper</v>
      </c>
      <c r="BO315" t="str">
        <v>Mum's Sparkling &amp; Treats Hamper</v>
      </c>
      <c r="BP315" t="str">
        <v>Mum's Sweet Treat Hamper</v>
      </c>
      <c r="BQ315" t="str">
        <v>Opulent Tea Lovers Gift Set</v>
      </c>
      <c r="BR315" t="str">
        <v>Perk Me Up Coffee Hamper</v>
      </c>
      <c r="BS315" t="str">
        <v>Prosecco Celebration Hamper</v>
      </c>
      <c r="BT315" t="str">
        <v>Red &amp; White Wine Gift Box</v>
      </c>
      <c r="BU315" t="str">
        <v>Red Welcome Home Hamper</v>
      </c>
      <c r="BV315" t="str">
        <v>Red Wine &amp; Game Night In Hamper</v>
      </c>
      <c r="BW315" t="str">
        <v>Reset Mini Moment Gift Box</v>
      </c>
      <c r="BX315" t="str">
        <v>Rest &amp; Reset Wellness Gift Hamper</v>
      </c>
      <c r="BY315" t="str">
        <v>Retire In Style Hamper</v>
      </c>
      <c r="BZ315" t="str">
        <v>Robby's Entertainer Gift Pack</v>
      </c>
      <c r="CA315" t="str">
        <v>Robs Arvo BBQ Kit</v>
      </c>
      <c r="CB315" t="str">
        <v>Rob's Red Wine Tasting Hamper</v>
      </c>
      <c r="CC315" t="str">
        <v>Self Care For You Gift Box</v>
      </c>
      <c r="CD315" t="str">
        <v>Self Care Gift Hamper</v>
      </c>
      <c r="CE315" t="str">
        <v>Sip &amp; Snack Gift Hamper</v>
      </c>
      <c r="CF315" t="str">
        <v>Sparkling Celebration Car Gift Hamper</v>
      </c>
      <c r="CG315" t="str">
        <v>Summer Lovin' Shopper Bag</v>
      </c>
      <c r="CH315" t="str">
        <v>Sweet Chocolate Easter Hamper</v>
      </c>
      <c r="CI315" t="str">
        <v>Sweet Chocolate Hamper</v>
      </c>
      <c r="CJ315" t="str">
        <v>Sweet Easter Sharing Gift Hamper</v>
      </c>
      <c r="CK315" t="str">
        <v>Sweet Treats Gift Hamper</v>
      </c>
      <c r="CL315" t="str">
        <v>Take Care Gift Hamper</v>
      </c>
      <c r="CM315" t="str">
        <v>Tea &amp; Comfort Hamper</v>
      </c>
      <c r="CN315" t="str">
        <v>The Aberlour 'U R' Special Hamper</v>
      </c>
      <c r="CO315" t="str">
        <v>The Artisan Picnic Hamper</v>
      </c>
      <c r="CP315" t="str">
        <v>The BBQ Lover's Gift Box</v>
      </c>
      <c r="CQ315" t="str">
        <v>The Bondi Soap Indulgence 'Delight Me' Gift Box</v>
      </c>
      <c r="CR315" t="str">
        <v>The Coffee &amp; Crunch Bundle Hamper</v>
      </c>
      <c r="CS315" t="str">
        <v>The Coffee Lover's Gift</v>
      </c>
      <c r="CT315" t="str">
        <v>The Entertainer Crate</v>
      </c>
      <c r="CU315" t="str">
        <v>The Gents' Retreat Hamper</v>
      </c>
      <c r="CV315" t="str">
        <v>Thinking Of You Mini Moments Gift</v>
      </c>
      <c r="CW315" t="str">
        <v>Top Shelf Veuve &amp; Aberlour Whisky Gift</v>
      </c>
      <c r="CX315" t="str">
        <v>Ultimate Car Gift Pack With Meguiar's</v>
      </c>
      <c r="CY315" t="str">
        <v>Ultimate Party Pack</v>
      </c>
      <c r="CZ315" t="str">
        <v>Very Veuve Gift Hamper</v>
      </c>
      <c r="DA315" t="str">
        <v>Vitale Australian Botanicals House Essentials</v>
      </c>
      <c r="DB315" t="str">
        <v>Vitale Wellness Pamper Hamper</v>
      </c>
      <c r="DC315" t="str">
        <v>Vitality Pamper Hamper</v>
      </c>
      <c r="DD315" t="str">
        <v>Welcome Home Cheeseboard &amp; Olive Oil</v>
      </c>
      <c r="DE315" t="str">
        <v>Welcome Home Cheeseboard &amp; Red Wine</v>
      </c>
      <c r="DF315" t="str">
        <v>Wine &amp; Antipasto Hamper</v>
      </c>
      <c r="DG315" t="str">
        <v>Wine &amp; Chocolate Collection</v>
      </c>
      <c r="DH315" t="str">
        <v>With Love Sparkling Hamper</v>
      </c>
      <c r="DI315" t="str">
        <v>Yes Way Rose Hamper</v>
      </c>
      <c r="DJ315" t="str">
        <v>You're Amazing Mini Moments Gift</v>
      </c>
      <c r="DK315" t="str">
        <v>Zonzo Roro Apertivo Spritz &amp; Snack Set Gift</v>
      </c>
      <c r="DL315" t="str">
        <v>Zonzo Vodka Celebration Hamper</v>
      </c>
      <c r="DM315" t="str">
        <v>Custom Hamper</v>
      </c>
    </row>
    <row r="316" spans="1:117" x14ac:dyDescent="0.25">
      <c r="A316" s="62" t="str" cm="1">
        <f t="array" ref="A316:DM316">TRANSPOSE(_xlfn._xlws.FILTER('Hamper Listing'!$A$2:$A$160,ISNUMBER(SEARCH('Bulk Order Form'!K329,'Hamper Listing'!$A$2:$A$160)),"No Results"))</f>
        <v>A Chandon Gift Hamper</v>
      </c>
      <c r="B316" t="str">
        <v>All Chill, No Booze Beer Hamper</v>
      </c>
      <c r="C316" t="str">
        <v>Backyard Barby Essentials Crate</v>
      </c>
      <c r="D316" t="str">
        <v>Beer &amp; Wine Picnic Cooler Bag</v>
      </c>
      <c r="E316" t="str">
        <v>Bite Bundle Gourmet Snacks Hamper</v>
      </c>
      <c r="F316" t="str">
        <v>Bite Bundle Pasta Night Hamper</v>
      </c>
      <c r="G316" t="str">
        <v>Bite Bundle Snack Indulgence Hamper</v>
      </c>
      <c r="H316" t="str">
        <v>Bondi Essentials Gift Hamper</v>
      </c>
      <c r="I316" t="str">
        <v>Botanica Pamper Hamper</v>
      </c>
      <c r="J316" t="str">
        <v>Botanica Rose Chandon Gift</v>
      </c>
      <c r="K316" t="str">
        <v>Box Of Treats Easter Hamper</v>
      </c>
      <c r="L316" t="str">
        <v>Box Of Treats Hamper</v>
      </c>
      <c r="M316" t="str">
        <v>Car &amp; Wine Lovers Gift Hamper</v>
      </c>
      <c r="N316" t="str">
        <v>Car Chamois &amp; Red Wine Gift</v>
      </c>
      <c r="O316" t="str">
        <v>Car Chamois &amp; White Wine Gift</v>
      </c>
      <c r="P316" t="str">
        <v>Car Essentials Gift Pack</v>
      </c>
      <c r="Q316" t="str">
        <v>Caring For You Rest Time Gift Box</v>
      </c>
      <c r="R316" t="str">
        <v>Celebrate Shiraz Gift Box</v>
      </c>
      <c r="S316" t="str">
        <v>Chill Out Lager Hamper</v>
      </c>
      <c r="T316" t="str">
        <v>Chill Out Pale Ale Hamper</v>
      </c>
      <c r="U316" t="str">
        <v>Chivas Whisky &amp; Nuts Hamper</v>
      </c>
      <c r="V316" t="str">
        <v>Clay Date - Clay Sculpting Set For Two</v>
      </c>
      <c r="W316" t="str">
        <v>Connoisseur's Wine Collection Hamper</v>
      </c>
      <c r="X316" t="str">
        <v>Cuddle Up At Home</v>
      </c>
      <c r="Y316" t="str">
        <v>Dom Perignon Champagne Gift Hamper</v>
      </c>
      <c r="Z316" t="str">
        <v>Double Wine Canvas Shopper</v>
      </c>
      <c r="AA316" t="str">
        <v>Elegance Dom Perignon Gift Hamper</v>
      </c>
      <c r="AB316" t="str">
        <v>Elegant Shiraz Housewarming Gift Box</v>
      </c>
      <c r="AC316" t="str">
        <v>Entertain With Veuve Crate</v>
      </c>
      <c r="AD316" t="str">
        <v>For Her Essentials Hamper</v>
      </c>
      <c r="AE316" t="str">
        <v>Garden &amp; Pamper Hamper</v>
      </c>
      <c r="AF316" t="str">
        <v>Glenlivet 12 Premium Whisky Hamper</v>
      </c>
      <c r="AG316" t="str">
        <v>Glenmorangie Whisky Tasting Hamper</v>
      </c>
      <c r="AH316" t="str">
        <v>Golf &amp; Chill Pack Gift</v>
      </c>
      <c r="AI316" t="str">
        <v>Gourmet Cheeseboard Hamper</v>
      </c>
      <c r="AJ316" t="str">
        <v>Gourmet Red Wine Hamper</v>
      </c>
      <c r="AK316" t="str">
        <v>Gourmet Sauv Blanc Hamper</v>
      </c>
      <c r="AL316" t="str">
        <v>Gourmet Settlement Gift</v>
      </c>
      <c r="AM316" t="str">
        <v>Gourmet Sparkling Hamper</v>
      </c>
      <c r="AN316" t="str">
        <v>Gourmet White Wine Hamper</v>
      </c>
      <c r="AO316" t="str">
        <v>Heaps Normal for Heaps Cool Gents Gift</v>
      </c>
      <c r="AP316" t="str">
        <v>Her Comfort Care Gift</v>
      </c>
      <c r="AQ316" t="str">
        <v>Home Celebration Hamper</v>
      </c>
      <c r="AR316" t="str">
        <v>Hoppy Days Pale Ale, Snack &amp; Speaker Gift Hamper</v>
      </c>
      <c r="AS316" t="str">
        <v>Hoppy Easter Chocolate Gift Box</v>
      </c>
      <c r="AT316" t="str">
        <v>Hoppy Easter Sparkling Gift Basket</v>
      </c>
      <c r="AU316" t="str">
        <v>Johnnie Walker Whisky Hamper</v>
      </c>
      <c r="AV316" t="str">
        <v>Limoncello Picnic Party Cooler</v>
      </c>
      <c r="AW316" t="str">
        <v>Love You Beary Much Hamper</v>
      </c>
      <c r="AX316" t="str">
        <v>Luxurious Picnic Gift Hamper</v>
      </c>
      <c r="AY316" t="str">
        <v>Luxury Car &amp; St Hugo Shiraz Hamper</v>
      </c>
      <c r="AZ316" t="str">
        <v>Luxury Gift Hamper For Her</v>
      </c>
      <c r="BA316" t="str">
        <v>Luxury Gift Hamper For Him</v>
      </c>
      <c r="BB316" t="str">
        <v>Luxury Homebody Relaxation Gift Hamper</v>
      </c>
      <c r="BC316" t="str">
        <v>Luxury Moet Hamper</v>
      </c>
      <c r="BD316" t="str">
        <v>Made To Share Basket</v>
      </c>
      <c r="BE316" t="str">
        <v>Makers Mark Whisky Hamper</v>
      </c>
      <c r="BF316" t="str">
        <v>Market Munchies Canvas Bag</v>
      </c>
      <c r="BG316" t="str">
        <v>Mini Home Chef Gift Set</v>
      </c>
      <c r="BH316" t="str">
        <v>Mini Snack Gift Box</v>
      </c>
      <c r="BI316" t="str">
        <v>Moet Gift Hamper</v>
      </c>
      <c r="BJ316" t="str">
        <v>Moon Dog Brews for Him Hamper</v>
      </c>
      <c r="BK316" t="str">
        <v>Mum's Margs &amp; Me Time Gift Basket</v>
      </c>
      <c r="BL316" t="str">
        <v>Mum's Market Munchies Tote Gift</v>
      </c>
      <c r="BM316" t="str">
        <v>Mum's Red Wine &amp; Robe Hamper</v>
      </c>
      <c r="BN316" t="str">
        <v>Mum's Sip &amp; Snack Hamper</v>
      </c>
      <c r="BO316" t="str">
        <v>Mum's Sparkling &amp; Treats Hamper</v>
      </c>
      <c r="BP316" t="str">
        <v>Mum's Sweet Treat Hamper</v>
      </c>
      <c r="BQ316" t="str">
        <v>Opulent Tea Lovers Gift Set</v>
      </c>
      <c r="BR316" t="str">
        <v>Perk Me Up Coffee Hamper</v>
      </c>
      <c r="BS316" t="str">
        <v>Prosecco Celebration Hamper</v>
      </c>
      <c r="BT316" t="str">
        <v>Red &amp; White Wine Gift Box</v>
      </c>
      <c r="BU316" t="str">
        <v>Red Welcome Home Hamper</v>
      </c>
      <c r="BV316" t="str">
        <v>Red Wine &amp; Game Night In Hamper</v>
      </c>
      <c r="BW316" t="str">
        <v>Reset Mini Moment Gift Box</v>
      </c>
      <c r="BX316" t="str">
        <v>Rest &amp; Reset Wellness Gift Hamper</v>
      </c>
      <c r="BY316" t="str">
        <v>Retire In Style Hamper</v>
      </c>
      <c r="BZ316" t="str">
        <v>Robby's Entertainer Gift Pack</v>
      </c>
      <c r="CA316" t="str">
        <v>Robs Arvo BBQ Kit</v>
      </c>
      <c r="CB316" t="str">
        <v>Rob's Red Wine Tasting Hamper</v>
      </c>
      <c r="CC316" t="str">
        <v>Self Care For You Gift Box</v>
      </c>
      <c r="CD316" t="str">
        <v>Self Care Gift Hamper</v>
      </c>
      <c r="CE316" t="str">
        <v>Sip &amp; Snack Gift Hamper</v>
      </c>
      <c r="CF316" t="str">
        <v>Sparkling Celebration Car Gift Hamper</v>
      </c>
      <c r="CG316" t="str">
        <v>Summer Lovin' Shopper Bag</v>
      </c>
      <c r="CH316" t="str">
        <v>Sweet Chocolate Easter Hamper</v>
      </c>
      <c r="CI316" t="str">
        <v>Sweet Chocolate Hamper</v>
      </c>
      <c r="CJ316" t="str">
        <v>Sweet Easter Sharing Gift Hamper</v>
      </c>
      <c r="CK316" t="str">
        <v>Sweet Treats Gift Hamper</v>
      </c>
      <c r="CL316" t="str">
        <v>Take Care Gift Hamper</v>
      </c>
      <c r="CM316" t="str">
        <v>Tea &amp; Comfort Hamper</v>
      </c>
      <c r="CN316" t="str">
        <v>The Aberlour 'U R' Special Hamper</v>
      </c>
      <c r="CO316" t="str">
        <v>The Artisan Picnic Hamper</v>
      </c>
      <c r="CP316" t="str">
        <v>The BBQ Lover's Gift Box</v>
      </c>
      <c r="CQ316" t="str">
        <v>The Bondi Soap Indulgence 'Delight Me' Gift Box</v>
      </c>
      <c r="CR316" t="str">
        <v>The Coffee &amp; Crunch Bundle Hamper</v>
      </c>
      <c r="CS316" t="str">
        <v>The Coffee Lover's Gift</v>
      </c>
      <c r="CT316" t="str">
        <v>The Entertainer Crate</v>
      </c>
      <c r="CU316" t="str">
        <v>The Gents' Retreat Hamper</v>
      </c>
      <c r="CV316" t="str">
        <v>Thinking Of You Mini Moments Gift</v>
      </c>
      <c r="CW316" t="str">
        <v>Top Shelf Veuve &amp; Aberlour Whisky Gift</v>
      </c>
      <c r="CX316" t="str">
        <v>Ultimate Car Gift Pack With Meguiar's</v>
      </c>
      <c r="CY316" t="str">
        <v>Ultimate Party Pack</v>
      </c>
      <c r="CZ316" t="str">
        <v>Very Veuve Gift Hamper</v>
      </c>
      <c r="DA316" t="str">
        <v>Vitale Australian Botanicals House Essentials</v>
      </c>
      <c r="DB316" t="str">
        <v>Vitale Wellness Pamper Hamper</v>
      </c>
      <c r="DC316" t="str">
        <v>Vitality Pamper Hamper</v>
      </c>
      <c r="DD316" t="str">
        <v>Welcome Home Cheeseboard &amp; Olive Oil</v>
      </c>
      <c r="DE316" t="str">
        <v>Welcome Home Cheeseboard &amp; Red Wine</v>
      </c>
      <c r="DF316" t="str">
        <v>Wine &amp; Antipasto Hamper</v>
      </c>
      <c r="DG316" t="str">
        <v>Wine &amp; Chocolate Collection</v>
      </c>
      <c r="DH316" t="str">
        <v>With Love Sparkling Hamper</v>
      </c>
      <c r="DI316" t="str">
        <v>Yes Way Rose Hamper</v>
      </c>
      <c r="DJ316" t="str">
        <v>You're Amazing Mini Moments Gift</v>
      </c>
      <c r="DK316" t="str">
        <v>Zonzo Roro Apertivo Spritz &amp; Snack Set Gift</v>
      </c>
      <c r="DL316" t="str">
        <v>Zonzo Vodka Celebration Hamper</v>
      </c>
      <c r="DM316" t="str">
        <v>Custom Hamper</v>
      </c>
    </row>
    <row r="317" spans="1:117" x14ac:dyDescent="0.25">
      <c r="A317" s="62" t="str" cm="1">
        <f t="array" ref="A317:DM317">TRANSPOSE(_xlfn._xlws.FILTER('Hamper Listing'!$A$2:$A$160,ISNUMBER(SEARCH('Bulk Order Form'!K330,'Hamper Listing'!$A$2:$A$160)),"No Results"))</f>
        <v>A Chandon Gift Hamper</v>
      </c>
      <c r="B317" t="str">
        <v>All Chill, No Booze Beer Hamper</v>
      </c>
      <c r="C317" t="str">
        <v>Backyard Barby Essentials Crate</v>
      </c>
      <c r="D317" t="str">
        <v>Beer &amp; Wine Picnic Cooler Bag</v>
      </c>
      <c r="E317" t="str">
        <v>Bite Bundle Gourmet Snacks Hamper</v>
      </c>
      <c r="F317" t="str">
        <v>Bite Bundle Pasta Night Hamper</v>
      </c>
      <c r="G317" t="str">
        <v>Bite Bundle Snack Indulgence Hamper</v>
      </c>
      <c r="H317" t="str">
        <v>Bondi Essentials Gift Hamper</v>
      </c>
      <c r="I317" t="str">
        <v>Botanica Pamper Hamper</v>
      </c>
      <c r="J317" t="str">
        <v>Botanica Rose Chandon Gift</v>
      </c>
      <c r="K317" t="str">
        <v>Box Of Treats Easter Hamper</v>
      </c>
      <c r="L317" t="str">
        <v>Box Of Treats Hamper</v>
      </c>
      <c r="M317" t="str">
        <v>Car &amp; Wine Lovers Gift Hamper</v>
      </c>
      <c r="N317" t="str">
        <v>Car Chamois &amp; Red Wine Gift</v>
      </c>
      <c r="O317" t="str">
        <v>Car Chamois &amp; White Wine Gift</v>
      </c>
      <c r="P317" t="str">
        <v>Car Essentials Gift Pack</v>
      </c>
      <c r="Q317" t="str">
        <v>Caring For You Rest Time Gift Box</v>
      </c>
      <c r="R317" t="str">
        <v>Celebrate Shiraz Gift Box</v>
      </c>
      <c r="S317" t="str">
        <v>Chill Out Lager Hamper</v>
      </c>
      <c r="T317" t="str">
        <v>Chill Out Pale Ale Hamper</v>
      </c>
      <c r="U317" t="str">
        <v>Chivas Whisky &amp; Nuts Hamper</v>
      </c>
      <c r="V317" t="str">
        <v>Clay Date - Clay Sculpting Set For Two</v>
      </c>
      <c r="W317" t="str">
        <v>Connoisseur's Wine Collection Hamper</v>
      </c>
      <c r="X317" t="str">
        <v>Cuddle Up At Home</v>
      </c>
      <c r="Y317" t="str">
        <v>Dom Perignon Champagne Gift Hamper</v>
      </c>
      <c r="Z317" t="str">
        <v>Double Wine Canvas Shopper</v>
      </c>
      <c r="AA317" t="str">
        <v>Elegance Dom Perignon Gift Hamper</v>
      </c>
      <c r="AB317" t="str">
        <v>Elegant Shiraz Housewarming Gift Box</v>
      </c>
      <c r="AC317" t="str">
        <v>Entertain With Veuve Crate</v>
      </c>
      <c r="AD317" t="str">
        <v>For Her Essentials Hamper</v>
      </c>
      <c r="AE317" t="str">
        <v>Garden &amp; Pamper Hamper</v>
      </c>
      <c r="AF317" t="str">
        <v>Glenlivet 12 Premium Whisky Hamper</v>
      </c>
      <c r="AG317" t="str">
        <v>Glenmorangie Whisky Tasting Hamper</v>
      </c>
      <c r="AH317" t="str">
        <v>Golf &amp; Chill Pack Gift</v>
      </c>
      <c r="AI317" t="str">
        <v>Gourmet Cheeseboard Hamper</v>
      </c>
      <c r="AJ317" t="str">
        <v>Gourmet Red Wine Hamper</v>
      </c>
      <c r="AK317" t="str">
        <v>Gourmet Sauv Blanc Hamper</v>
      </c>
      <c r="AL317" t="str">
        <v>Gourmet Settlement Gift</v>
      </c>
      <c r="AM317" t="str">
        <v>Gourmet Sparkling Hamper</v>
      </c>
      <c r="AN317" t="str">
        <v>Gourmet White Wine Hamper</v>
      </c>
      <c r="AO317" t="str">
        <v>Heaps Normal for Heaps Cool Gents Gift</v>
      </c>
      <c r="AP317" t="str">
        <v>Her Comfort Care Gift</v>
      </c>
      <c r="AQ317" t="str">
        <v>Home Celebration Hamper</v>
      </c>
      <c r="AR317" t="str">
        <v>Hoppy Days Pale Ale, Snack &amp; Speaker Gift Hamper</v>
      </c>
      <c r="AS317" t="str">
        <v>Hoppy Easter Chocolate Gift Box</v>
      </c>
      <c r="AT317" t="str">
        <v>Hoppy Easter Sparkling Gift Basket</v>
      </c>
      <c r="AU317" t="str">
        <v>Johnnie Walker Whisky Hamper</v>
      </c>
      <c r="AV317" t="str">
        <v>Limoncello Picnic Party Cooler</v>
      </c>
      <c r="AW317" t="str">
        <v>Love You Beary Much Hamper</v>
      </c>
      <c r="AX317" t="str">
        <v>Luxurious Picnic Gift Hamper</v>
      </c>
      <c r="AY317" t="str">
        <v>Luxury Car &amp; St Hugo Shiraz Hamper</v>
      </c>
      <c r="AZ317" t="str">
        <v>Luxury Gift Hamper For Her</v>
      </c>
      <c r="BA317" t="str">
        <v>Luxury Gift Hamper For Him</v>
      </c>
      <c r="BB317" t="str">
        <v>Luxury Homebody Relaxation Gift Hamper</v>
      </c>
      <c r="BC317" t="str">
        <v>Luxury Moet Hamper</v>
      </c>
      <c r="BD317" t="str">
        <v>Made To Share Basket</v>
      </c>
      <c r="BE317" t="str">
        <v>Makers Mark Whisky Hamper</v>
      </c>
      <c r="BF317" t="str">
        <v>Market Munchies Canvas Bag</v>
      </c>
      <c r="BG317" t="str">
        <v>Mini Home Chef Gift Set</v>
      </c>
      <c r="BH317" t="str">
        <v>Mini Snack Gift Box</v>
      </c>
      <c r="BI317" t="str">
        <v>Moet Gift Hamper</v>
      </c>
      <c r="BJ317" t="str">
        <v>Moon Dog Brews for Him Hamper</v>
      </c>
      <c r="BK317" t="str">
        <v>Mum's Margs &amp; Me Time Gift Basket</v>
      </c>
      <c r="BL317" t="str">
        <v>Mum's Market Munchies Tote Gift</v>
      </c>
      <c r="BM317" t="str">
        <v>Mum's Red Wine &amp; Robe Hamper</v>
      </c>
      <c r="BN317" t="str">
        <v>Mum's Sip &amp; Snack Hamper</v>
      </c>
      <c r="BO317" t="str">
        <v>Mum's Sparkling &amp; Treats Hamper</v>
      </c>
      <c r="BP317" t="str">
        <v>Mum's Sweet Treat Hamper</v>
      </c>
      <c r="BQ317" t="str">
        <v>Opulent Tea Lovers Gift Set</v>
      </c>
      <c r="BR317" t="str">
        <v>Perk Me Up Coffee Hamper</v>
      </c>
      <c r="BS317" t="str">
        <v>Prosecco Celebration Hamper</v>
      </c>
      <c r="BT317" t="str">
        <v>Red &amp; White Wine Gift Box</v>
      </c>
      <c r="BU317" t="str">
        <v>Red Welcome Home Hamper</v>
      </c>
      <c r="BV317" t="str">
        <v>Red Wine &amp; Game Night In Hamper</v>
      </c>
      <c r="BW317" t="str">
        <v>Reset Mini Moment Gift Box</v>
      </c>
      <c r="BX317" t="str">
        <v>Rest &amp; Reset Wellness Gift Hamper</v>
      </c>
      <c r="BY317" t="str">
        <v>Retire In Style Hamper</v>
      </c>
      <c r="BZ317" t="str">
        <v>Robby's Entertainer Gift Pack</v>
      </c>
      <c r="CA317" t="str">
        <v>Robs Arvo BBQ Kit</v>
      </c>
      <c r="CB317" t="str">
        <v>Rob's Red Wine Tasting Hamper</v>
      </c>
      <c r="CC317" t="str">
        <v>Self Care For You Gift Box</v>
      </c>
      <c r="CD317" t="str">
        <v>Self Care Gift Hamper</v>
      </c>
      <c r="CE317" t="str">
        <v>Sip &amp; Snack Gift Hamper</v>
      </c>
      <c r="CF317" t="str">
        <v>Sparkling Celebration Car Gift Hamper</v>
      </c>
      <c r="CG317" t="str">
        <v>Summer Lovin' Shopper Bag</v>
      </c>
      <c r="CH317" t="str">
        <v>Sweet Chocolate Easter Hamper</v>
      </c>
      <c r="CI317" t="str">
        <v>Sweet Chocolate Hamper</v>
      </c>
      <c r="CJ317" t="str">
        <v>Sweet Easter Sharing Gift Hamper</v>
      </c>
      <c r="CK317" t="str">
        <v>Sweet Treats Gift Hamper</v>
      </c>
      <c r="CL317" t="str">
        <v>Take Care Gift Hamper</v>
      </c>
      <c r="CM317" t="str">
        <v>Tea &amp; Comfort Hamper</v>
      </c>
      <c r="CN317" t="str">
        <v>The Aberlour 'U R' Special Hamper</v>
      </c>
      <c r="CO317" t="str">
        <v>The Artisan Picnic Hamper</v>
      </c>
      <c r="CP317" t="str">
        <v>The BBQ Lover's Gift Box</v>
      </c>
      <c r="CQ317" t="str">
        <v>The Bondi Soap Indulgence 'Delight Me' Gift Box</v>
      </c>
      <c r="CR317" t="str">
        <v>The Coffee &amp; Crunch Bundle Hamper</v>
      </c>
      <c r="CS317" t="str">
        <v>The Coffee Lover's Gift</v>
      </c>
      <c r="CT317" t="str">
        <v>The Entertainer Crate</v>
      </c>
      <c r="CU317" t="str">
        <v>The Gents' Retreat Hamper</v>
      </c>
      <c r="CV317" t="str">
        <v>Thinking Of You Mini Moments Gift</v>
      </c>
      <c r="CW317" t="str">
        <v>Top Shelf Veuve &amp; Aberlour Whisky Gift</v>
      </c>
      <c r="CX317" t="str">
        <v>Ultimate Car Gift Pack With Meguiar's</v>
      </c>
      <c r="CY317" t="str">
        <v>Ultimate Party Pack</v>
      </c>
      <c r="CZ317" t="str">
        <v>Very Veuve Gift Hamper</v>
      </c>
      <c r="DA317" t="str">
        <v>Vitale Australian Botanicals House Essentials</v>
      </c>
      <c r="DB317" t="str">
        <v>Vitale Wellness Pamper Hamper</v>
      </c>
      <c r="DC317" t="str">
        <v>Vitality Pamper Hamper</v>
      </c>
      <c r="DD317" t="str">
        <v>Welcome Home Cheeseboard &amp; Olive Oil</v>
      </c>
      <c r="DE317" t="str">
        <v>Welcome Home Cheeseboard &amp; Red Wine</v>
      </c>
      <c r="DF317" t="str">
        <v>Wine &amp; Antipasto Hamper</v>
      </c>
      <c r="DG317" t="str">
        <v>Wine &amp; Chocolate Collection</v>
      </c>
      <c r="DH317" t="str">
        <v>With Love Sparkling Hamper</v>
      </c>
      <c r="DI317" t="str">
        <v>Yes Way Rose Hamper</v>
      </c>
      <c r="DJ317" t="str">
        <v>You're Amazing Mini Moments Gift</v>
      </c>
      <c r="DK317" t="str">
        <v>Zonzo Roro Apertivo Spritz &amp; Snack Set Gift</v>
      </c>
      <c r="DL317" t="str">
        <v>Zonzo Vodka Celebration Hamper</v>
      </c>
      <c r="DM317" t="str">
        <v>Custom Hamper</v>
      </c>
    </row>
    <row r="318" spans="1:117" x14ac:dyDescent="0.25">
      <c r="A318" s="62" t="str" cm="1">
        <f t="array" ref="A318:DM318">TRANSPOSE(_xlfn._xlws.FILTER('Hamper Listing'!$A$2:$A$160,ISNUMBER(SEARCH('Bulk Order Form'!K331,'Hamper Listing'!$A$2:$A$160)),"No Results"))</f>
        <v>A Chandon Gift Hamper</v>
      </c>
      <c r="B318" t="str">
        <v>All Chill, No Booze Beer Hamper</v>
      </c>
      <c r="C318" t="str">
        <v>Backyard Barby Essentials Crate</v>
      </c>
      <c r="D318" t="str">
        <v>Beer &amp; Wine Picnic Cooler Bag</v>
      </c>
      <c r="E318" t="str">
        <v>Bite Bundle Gourmet Snacks Hamper</v>
      </c>
      <c r="F318" t="str">
        <v>Bite Bundle Pasta Night Hamper</v>
      </c>
      <c r="G318" t="str">
        <v>Bite Bundle Snack Indulgence Hamper</v>
      </c>
      <c r="H318" t="str">
        <v>Bondi Essentials Gift Hamper</v>
      </c>
      <c r="I318" t="str">
        <v>Botanica Pamper Hamper</v>
      </c>
      <c r="J318" t="str">
        <v>Botanica Rose Chandon Gift</v>
      </c>
      <c r="K318" t="str">
        <v>Box Of Treats Easter Hamper</v>
      </c>
      <c r="L318" t="str">
        <v>Box Of Treats Hamper</v>
      </c>
      <c r="M318" t="str">
        <v>Car &amp; Wine Lovers Gift Hamper</v>
      </c>
      <c r="N318" t="str">
        <v>Car Chamois &amp; Red Wine Gift</v>
      </c>
      <c r="O318" t="str">
        <v>Car Chamois &amp; White Wine Gift</v>
      </c>
      <c r="P318" t="str">
        <v>Car Essentials Gift Pack</v>
      </c>
      <c r="Q318" t="str">
        <v>Caring For You Rest Time Gift Box</v>
      </c>
      <c r="R318" t="str">
        <v>Celebrate Shiraz Gift Box</v>
      </c>
      <c r="S318" t="str">
        <v>Chill Out Lager Hamper</v>
      </c>
      <c r="T318" t="str">
        <v>Chill Out Pale Ale Hamper</v>
      </c>
      <c r="U318" t="str">
        <v>Chivas Whisky &amp; Nuts Hamper</v>
      </c>
      <c r="V318" t="str">
        <v>Clay Date - Clay Sculpting Set For Two</v>
      </c>
      <c r="W318" t="str">
        <v>Connoisseur's Wine Collection Hamper</v>
      </c>
      <c r="X318" t="str">
        <v>Cuddle Up At Home</v>
      </c>
      <c r="Y318" t="str">
        <v>Dom Perignon Champagne Gift Hamper</v>
      </c>
      <c r="Z318" t="str">
        <v>Double Wine Canvas Shopper</v>
      </c>
      <c r="AA318" t="str">
        <v>Elegance Dom Perignon Gift Hamper</v>
      </c>
      <c r="AB318" t="str">
        <v>Elegant Shiraz Housewarming Gift Box</v>
      </c>
      <c r="AC318" t="str">
        <v>Entertain With Veuve Crate</v>
      </c>
      <c r="AD318" t="str">
        <v>For Her Essentials Hamper</v>
      </c>
      <c r="AE318" t="str">
        <v>Garden &amp; Pamper Hamper</v>
      </c>
      <c r="AF318" t="str">
        <v>Glenlivet 12 Premium Whisky Hamper</v>
      </c>
      <c r="AG318" t="str">
        <v>Glenmorangie Whisky Tasting Hamper</v>
      </c>
      <c r="AH318" t="str">
        <v>Golf &amp; Chill Pack Gift</v>
      </c>
      <c r="AI318" t="str">
        <v>Gourmet Cheeseboard Hamper</v>
      </c>
      <c r="AJ318" t="str">
        <v>Gourmet Red Wine Hamper</v>
      </c>
      <c r="AK318" t="str">
        <v>Gourmet Sauv Blanc Hamper</v>
      </c>
      <c r="AL318" t="str">
        <v>Gourmet Settlement Gift</v>
      </c>
      <c r="AM318" t="str">
        <v>Gourmet Sparkling Hamper</v>
      </c>
      <c r="AN318" t="str">
        <v>Gourmet White Wine Hamper</v>
      </c>
      <c r="AO318" t="str">
        <v>Heaps Normal for Heaps Cool Gents Gift</v>
      </c>
      <c r="AP318" t="str">
        <v>Her Comfort Care Gift</v>
      </c>
      <c r="AQ318" t="str">
        <v>Home Celebration Hamper</v>
      </c>
      <c r="AR318" t="str">
        <v>Hoppy Days Pale Ale, Snack &amp; Speaker Gift Hamper</v>
      </c>
      <c r="AS318" t="str">
        <v>Hoppy Easter Chocolate Gift Box</v>
      </c>
      <c r="AT318" t="str">
        <v>Hoppy Easter Sparkling Gift Basket</v>
      </c>
      <c r="AU318" t="str">
        <v>Johnnie Walker Whisky Hamper</v>
      </c>
      <c r="AV318" t="str">
        <v>Limoncello Picnic Party Cooler</v>
      </c>
      <c r="AW318" t="str">
        <v>Love You Beary Much Hamper</v>
      </c>
      <c r="AX318" t="str">
        <v>Luxurious Picnic Gift Hamper</v>
      </c>
      <c r="AY318" t="str">
        <v>Luxury Car &amp; St Hugo Shiraz Hamper</v>
      </c>
      <c r="AZ318" t="str">
        <v>Luxury Gift Hamper For Her</v>
      </c>
      <c r="BA318" t="str">
        <v>Luxury Gift Hamper For Him</v>
      </c>
      <c r="BB318" t="str">
        <v>Luxury Homebody Relaxation Gift Hamper</v>
      </c>
      <c r="BC318" t="str">
        <v>Luxury Moet Hamper</v>
      </c>
      <c r="BD318" t="str">
        <v>Made To Share Basket</v>
      </c>
      <c r="BE318" t="str">
        <v>Makers Mark Whisky Hamper</v>
      </c>
      <c r="BF318" t="str">
        <v>Market Munchies Canvas Bag</v>
      </c>
      <c r="BG318" t="str">
        <v>Mini Home Chef Gift Set</v>
      </c>
      <c r="BH318" t="str">
        <v>Mini Snack Gift Box</v>
      </c>
      <c r="BI318" t="str">
        <v>Moet Gift Hamper</v>
      </c>
      <c r="BJ318" t="str">
        <v>Moon Dog Brews for Him Hamper</v>
      </c>
      <c r="BK318" t="str">
        <v>Mum's Margs &amp; Me Time Gift Basket</v>
      </c>
      <c r="BL318" t="str">
        <v>Mum's Market Munchies Tote Gift</v>
      </c>
      <c r="BM318" t="str">
        <v>Mum's Red Wine &amp; Robe Hamper</v>
      </c>
      <c r="BN318" t="str">
        <v>Mum's Sip &amp; Snack Hamper</v>
      </c>
      <c r="BO318" t="str">
        <v>Mum's Sparkling &amp; Treats Hamper</v>
      </c>
      <c r="BP318" t="str">
        <v>Mum's Sweet Treat Hamper</v>
      </c>
      <c r="BQ318" t="str">
        <v>Opulent Tea Lovers Gift Set</v>
      </c>
      <c r="BR318" t="str">
        <v>Perk Me Up Coffee Hamper</v>
      </c>
      <c r="BS318" t="str">
        <v>Prosecco Celebration Hamper</v>
      </c>
      <c r="BT318" t="str">
        <v>Red &amp; White Wine Gift Box</v>
      </c>
      <c r="BU318" t="str">
        <v>Red Welcome Home Hamper</v>
      </c>
      <c r="BV318" t="str">
        <v>Red Wine &amp; Game Night In Hamper</v>
      </c>
      <c r="BW318" t="str">
        <v>Reset Mini Moment Gift Box</v>
      </c>
      <c r="BX318" t="str">
        <v>Rest &amp; Reset Wellness Gift Hamper</v>
      </c>
      <c r="BY318" t="str">
        <v>Retire In Style Hamper</v>
      </c>
      <c r="BZ318" t="str">
        <v>Robby's Entertainer Gift Pack</v>
      </c>
      <c r="CA318" t="str">
        <v>Robs Arvo BBQ Kit</v>
      </c>
      <c r="CB318" t="str">
        <v>Rob's Red Wine Tasting Hamper</v>
      </c>
      <c r="CC318" t="str">
        <v>Self Care For You Gift Box</v>
      </c>
      <c r="CD318" t="str">
        <v>Self Care Gift Hamper</v>
      </c>
      <c r="CE318" t="str">
        <v>Sip &amp; Snack Gift Hamper</v>
      </c>
      <c r="CF318" t="str">
        <v>Sparkling Celebration Car Gift Hamper</v>
      </c>
      <c r="CG318" t="str">
        <v>Summer Lovin' Shopper Bag</v>
      </c>
      <c r="CH318" t="str">
        <v>Sweet Chocolate Easter Hamper</v>
      </c>
      <c r="CI318" t="str">
        <v>Sweet Chocolate Hamper</v>
      </c>
      <c r="CJ318" t="str">
        <v>Sweet Easter Sharing Gift Hamper</v>
      </c>
      <c r="CK318" t="str">
        <v>Sweet Treats Gift Hamper</v>
      </c>
      <c r="CL318" t="str">
        <v>Take Care Gift Hamper</v>
      </c>
      <c r="CM318" t="str">
        <v>Tea &amp; Comfort Hamper</v>
      </c>
      <c r="CN318" t="str">
        <v>The Aberlour 'U R' Special Hamper</v>
      </c>
      <c r="CO318" t="str">
        <v>The Artisan Picnic Hamper</v>
      </c>
      <c r="CP318" t="str">
        <v>The BBQ Lover's Gift Box</v>
      </c>
      <c r="CQ318" t="str">
        <v>The Bondi Soap Indulgence 'Delight Me' Gift Box</v>
      </c>
      <c r="CR318" t="str">
        <v>The Coffee &amp; Crunch Bundle Hamper</v>
      </c>
      <c r="CS318" t="str">
        <v>The Coffee Lover's Gift</v>
      </c>
      <c r="CT318" t="str">
        <v>The Entertainer Crate</v>
      </c>
      <c r="CU318" t="str">
        <v>The Gents' Retreat Hamper</v>
      </c>
      <c r="CV318" t="str">
        <v>Thinking Of You Mini Moments Gift</v>
      </c>
      <c r="CW318" t="str">
        <v>Top Shelf Veuve &amp; Aberlour Whisky Gift</v>
      </c>
      <c r="CX318" t="str">
        <v>Ultimate Car Gift Pack With Meguiar's</v>
      </c>
      <c r="CY318" t="str">
        <v>Ultimate Party Pack</v>
      </c>
      <c r="CZ318" t="str">
        <v>Very Veuve Gift Hamper</v>
      </c>
      <c r="DA318" t="str">
        <v>Vitale Australian Botanicals House Essentials</v>
      </c>
      <c r="DB318" t="str">
        <v>Vitale Wellness Pamper Hamper</v>
      </c>
      <c r="DC318" t="str">
        <v>Vitality Pamper Hamper</v>
      </c>
      <c r="DD318" t="str">
        <v>Welcome Home Cheeseboard &amp; Olive Oil</v>
      </c>
      <c r="DE318" t="str">
        <v>Welcome Home Cheeseboard &amp; Red Wine</v>
      </c>
      <c r="DF318" t="str">
        <v>Wine &amp; Antipasto Hamper</v>
      </c>
      <c r="DG318" t="str">
        <v>Wine &amp; Chocolate Collection</v>
      </c>
      <c r="DH318" t="str">
        <v>With Love Sparkling Hamper</v>
      </c>
      <c r="DI318" t="str">
        <v>Yes Way Rose Hamper</v>
      </c>
      <c r="DJ318" t="str">
        <v>You're Amazing Mini Moments Gift</v>
      </c>
      <c r="DK318" t="str">
        <v>Zonzo Roro Apertivo Spritz &amp; Snack Set Gift</v>
      </c>
      <c r="DL318" t="str">
        <v>Zonzo Vodka Celebration Hamper</v>
      </c>
      <c r="DM318" t="str">
        <v>Custom Hamper</v>
      </c>
    </row>
    <row r="319" spans="1:117" x14ac:dyDescent="0.25">
      <c r="A319" s="62" t="str" cm="1">
        <f t="array" ref="A319:DM319">TRANSPOSE(_xlfn._xlws.FILTER('Hamper Listing'!$A$2:$A$160,ISNUMBER(SEARCH('Bulk Order Form'!K332,'Hamper Listing'!$A$2:$A$160)),"No Results"))</f>
        <v>A Chandon Gift Hamper</v>
      </c>
      <c r="B319" t="str">
        <v>All Chill, No Booze Beer Hamper</v>
      </c>
      <c r="C319" t="str">
        <v>Backyard Barby Essentials Crate</v>
      </c>
      <c r="D319" t="str">
        <v>Beer &amp; Wine Picnic Cooler Bag</v>
      </c>
      <c r="E319" t="str">
        <v>Bite Bundle Gourmet Snacks Hamper</v>
      </c>
      <c r="F319" t="str">
        <v>Bite Bundle Pasta Night Hamper</v>
      </c>
      <c r="G319" t="str">
        <v>Bite Bundle Snack Indulgence Hamper</v>
      </c>
      <c r="H319" t="str">
        <v>Bondi Essentials Gift Hamper</v>
      </c>
      <c r="I319" t="str">
        <v>Botanica Pamper Hamper</v>
      </c>
      <c r="J319" t="str">
        <v>Botanica Rose Chandon Gift</v>
      </c>
      <c r="K319" t="str">
        <v>Box Of Treats Easter Hamper</v>
      </c>
      <c r="L319" t="str">
        <v>Box Of Treats Hamper</v>
      </c>
      <c r="M319" t="str">
        <v>Car &amp; Wine Lovers Gift Hamper</v>
      </c>
      <c r="N319" t="str">
        <v>Car Chamois &amp; Red Wine Gift</v>
      </c>
      <c r="O319" t="str">
        <v>Car Chamois &amp; White Wine Gift</v>
      </c>
      <c r="P319" t="str">
        <v>Car Essentials Gift Pack</v>
      </c>
      <c r="Q319" t="str">
        <v>Caring For You Rest Time Gift Box</v>
      </c>
      <c r="R319" t="str">
        <v>Celebrate Shiraz Gift Box</v>
      </c>
      <c r="S319" t="str">
        <v>Chill Out Lager Hamper</v>
      </c>
      <c r="T319" t="str">
        <v>Chill Out Pale Ale Hamper</v>
      </c>
      <c r="U319" t="str">
        <v>Chivas Whisky &amp; Nuts Hamper</v>
      </c>
      <c r="V319" t="str">
        <v>Clay Date - Clay Sculpting Set For Two</v>
      </c>
      <c r="W319" t="str">
        <v>Connoisseur's Wine Collection Hamper</v>
      </c>
      <c r="X319" t="str">
        <v>Cuddle Up At Home</v>
      </c>
      <c r="Y319" t="str">
        <v>Dom Perignon Champagne Gift Hamper</v>
      </c>
      <c r="Z319" t="str">
        <v>Double Wine Canvas Shopper</v>
      </c>
      <c r="AA319" t="str">
        <v>Elegance Dom Perignon Gift Hamper</v>
      </c>
      <c r="AB319" t="str">
        <v>Elegant Shiraz Housewarming Gift Box</v>
      </c>
      <c r="AC319" t="str">
        <v>Entertain With Veuve Crate</v>
      </c>
      <c r="AD319" t="str">
        <v>For Her Essentials Hamper</v>
      </c>
      <c r="AE319" t="str">
        <v>Garden &amp; Pamper Hamper</v>
      </c>
      <c r="AF319" t="str">
        <v>Glenlivet 12 Premium Whisky Hamper</v>
      </c>
      <c r="AG319" t="str">
        <v>Glenmorangie Whisky Tasting Hamper</v>
      </c>
      <c r="AH319" t="str">
        <v>Golf &amp; Chill Pack Gift</v>
      </c>
      <c r="AI319" t="str">
        <v>Gourmet Cheeseboard Hamper</v>
      </c>
      <c r="AJ319" t="str">
        <v>Gourmet Red Wine Hamper</v>
      </c>
      <c r="AK319" t="str">
        <v>Gourmet Sauv Blanc Hamper</v>
      </c>
      <c r="AL319" t="str">
        <v>Gourmet Settlement Gift</v>
      </c>
      <c r="AM319" t="str">
        <v>Gourmet Sparkling Hamper</v>
      </c>
      <c r="AN319" t="str">
        <v>Gourmet White Wine Hamper</v>
      </c>
      <c r="AO319" t="str">
        <v>Heaps Normal for Heaps Cool Gents Gift</v>
      </c>
      <c r="AP319" t="str">
        <v>Her Comfort Care Gift</v>
      </c>
      <c r="AQ319" t="str">
        <v>Home Celebration Hamper</v>
      </c>
      <c r="AR319" t="str">
        <v>Hoppy Days Pale Ale, Snack &amp; Speaker Gift Hamper</v>
      </c>
      <c r="AS319" t="str">
        <v>Hoppy Easter Chocolate Gift Box</v>
      </c>
      <c r="AT319" t="str">
        <v>Hoppy Easter Sparkling Gift Basket</v>
      </c>
      <c r="AU319" t="str">
        <v>Johnnie Walker Whisky Hamper</v>
      </c>
      <c r="AV319" t="str">
        <v>Limoncello Picnic Party Cooler</v>
      </c>
      <c r="AW319" t="str">
        <v>Love You Beary Much Hamper</v>
      </c>
      <c r="AX319" t="str">
        <v>Luxurious Picnic Gift Hamper</v>
      </c>
      <c r="AY319" t="str">
        <v>Luxury Car &amp; St Hugo Shiraz Hamper</v>
      </c>
      <c r="AZ319" t="str">
        <v>Luxury Gift Hamper For Her</v>
      </c>
      <c r="BA319" t="str">
        <v>Luxury Gift Hamper For Him</v>
      </c>
      <c r="BB319" t="str">
        <v>Luxury Homebody Relaxation Gift Hamper</v>
      </c>
      <c r="BC319" t="str">
        <v>Luxury Moet Hamper</v>
      </c>
      <c r="BD319" t="str">
        <v>Made To Share Basket</v>
      </c>
      <c r="BE319" t="str">
        <v>Makers Mark Whisky Hamper</v>
      </c>
      <c r="BF319" t="str">
        <v>Market Munchies Canvas Bag</v>
      </c>
      <c r="BG319" t="str">
        <v>Mini Home Chef Gift Set</v>
      </c>
      <c r="BH319" t="str">
        <v>Mini Snack Gift Box</v>
      </c>
      <c r="BI319" t="str">
        <v>Moet Gift Hamper</v>
      </c>
      <c r="BJ319" t="str">
        <v>Moon Dog Brews for Him Hamper</v>
      </c>
      <c r="BK319" t="str">
        <v>Mum's Margs &amp; Me Time Gift Basket</v>
      </c>
      <c r="BL319" t="str">
        <v>Mum's Market Munchies Tote Gift</v>
      </c>
      <c r="BM319" t="str">
        <v>Mum's Red Wine &amp; Robe Hamper</v>
      </c>
      <c r="BN319" t="str">
        <v>Mum's Sip &amp; Snack Hamper</v>
      </c>
      <c r="BO319" t="str">
        <v>Mum's Sparkling &amp; Treats Hamper</v>
      </c>
      <c r="BP319" t="str">
        <v>Mum's Sweet Treat Hamper</v>
      </c>
      <c r="BQ319" t="str">
        <v>Opulent Tea Lovers Gift Set</v>
      </c>
      <c r="BR319" t="str">
        <v>Perk Me Up Coffee Hamper</v>
      </c>
      <c r="BS319" t="str">
        <v>Prosecco Celebration Hamper</v>
      </c>
      <c r="BT319" t="str">
        <v>Red &amp; White Wine Gift Box</v>
      </c>
      <c r="BU319" t="str">
        <v>Red Welcome Home Hamper</v>
      </c>
      <c r="BV319" t="str">
        <v>Red Wine &amp; Game Night In Hamper</v>
      </c>
      <c r="BW319" t="str">
        <v>Reset Mini Moment Gift Box</v>
      </c>
      <c r="BX319" t="str">
        <v>Rest &amp; Reset Wellness Gift Hamper</v>
      </c>
      <c r="BY319" t="str">
        <v>Retire In Style Hamper</v>
      </c>
      <c r="BZ319" t="str">
        <v>Robby's Entertainer Gift Pack</v>
      </c>
      <c r="CA319" t="str">
        <v>Robs Arvo BBQ Kit</v>
      </c>
      <c r="CB319" t="str">
        <v>Rob's Red Wine Tasting Hamper</v>
      </c>
      <c r="CC319" t="str">
        <v>Self Care For You Gift Box</v>
      </c>
      <c r="CD319" t="str">
        <v>Self Care Gift Hamper</v>
      </c>
      <c r="CE319" t="str">
        <v>Sip &amp; Snack Gift Hamper</v>
      </c>
      <c r="CF319" t="str">
        <v>Sparkling Celebration Car Gift Hamper</v>
      </c>
      <c r="CG319" t="str">
        <v>Summer Lovin' Shopper Bag</v>
      </c>
      <c r="CH319" t="str">
        <v>Sweet Chocolate Easter Hamper</v>
      </c>
      <c r="CI319" t="str">
        <v>Sweet Chocolate Hamper</v>
      </c>
      <c r="CJ319" t="str">
        <v>Sweet Easter Sharing Gift Hamper</v>
      </c>
      <c r="CK319" t="str">
        <v>Sweet Treats Gift Hamper</v>
      </c>
      <c r="CL319" t="str">
        <v>Take Care Gift Hamper</v>
      </c>
      <c r="CM319" t="str">
        <v>Tea &amp; Comfort Hamper</v>
      </c>
      <c r="CN319" t="str">
        <v>The Aberlour 'U R' Special Hamper</v>
      </c>
      <c r="CO319" t="str">
        <v>The Artisan Picnic Hamper</v>
      </c>
      <c r="CP319" t="str">
        <v>The BBQ Lover's Gift Box</v>
      </c>
      <c r="CQ319" t="str">
        <v>The Bondi Soap Indulgence 'Delight Me' Gift Box</v>
      </c>
      <c r="CR319" t="str">
        <v>The Coffee &amp; Crunch Bundle Hamper</v>
      </c>
      <c r="CS319" t="str">
        <v>The Coffee Lover's Gift</v>
      </c>
      <c r="CT319" t="str">
        <v>The Entertainer Crate</v>
      </c>
      <c r="CU319" t="str">
        <v>The Gents' Retreat Hamper</v>
      </c>
      <c r="CV319" t="str">
        <v>Thinking Of You Mini Moments Gift</v>
      </c>
      <c r="CW319" t="str">
        <v>Top Shelf Veuve &amp; Aberlour Whisky Gift</v>
      </c>
      <c r="CX319" t="str">
        <v>Ultimate Car Gift Pack With Meguiar's</v>
      </c>
      <c r="CY319" t="str">
        <v>Ultimate Party Pack</v>
      </c>
      <c r="CZ319" t="str">
        <v>Very Veuve Gift Hamper</v>
      </c>
      <c r="DA319" t="str">
        <v>Vitale Australian Botanicals House Essentials</v>
      </c>
      <c r="DB319" t="str">
        <v>Vitale Wellness Pamper Hamper</v>
      </c>
      <c r="DC319" t="str">
        <v>Vitality Pamper Hamper</v>
      </c>
      <c r="DD319" t="str">
        <v>Welcome Home Cheeseboard &amp; Olive Oil</v>
      </c>
      <c r="DE319" t="str">
        <v>Welcome Home Cheeseboard &amp; Red Wine</v>
      </c>
      <c r="DF319" t="str">
        <v>Wine &amp; Antipasto Hamper</v>
      </c>
      <c r="DG319" t="str">
        <v>Wine &amp; Chocolate Collection</v>
      </c>
      <c r="DH319" t="str">
        <v>With Love Sparkling Hamper</v>
      </c>
      <c r="DI319" t="str">
        <v>Yes Way Rose Hamper</v>
      </c>
      <c r="DJ319" t="str">
        <v>You're Amazing Mini Moments Gift</v>
      </c>
      <c r="DK319" t="str">
        <v>Zonzo Roro Apertivo Spritz &amp; Snack Set Gift</v>
      </c>
      <c r="DL319" t="str">
        <v>Zonzo Vodka Celebration Hamper</v>
      </c>
      <c r="DM319" t="str">
        <v>Custom Hamper</v>
      </c>
    </row>
    <row r="320" spans="1:117" x14ac:dyDescent="0.25">
      <c r="A320" s="62" t="str" cm="1">
        <f t="array" ref="A320:DM320">TRANSPOSE(_xlfn._xlws.FILTER('Hamper Listing'!$A$2:$A$160,ISNUMBER(SEARCH('Bulk Order Form'!K333,'Hamper Listing'!$A$2:$A$160)),"No Results"))</f>
        <v>A Chandon Gift Hamper</v>
      </c>
      <c r="B320" t="str">
        <v>All Chill, No Booze Beer Hamper</v>
      </c>
      <c r="C320" t="str">
        <v>Backyard Barby Essentials Crate</v>
      </c>
      <c r="D320" t="str">
        <v>Beer &amp; Wine Picnic Cooler Bag</v>
      </c>
      <c r="E320" t="str">
        <v>Bite Bundle Gourmet Snacks Hamper</v>
      </c>
      <c r="F320" t="str">
        <v>Bite Bundle Pasta Night Hamper</v>
      </c>
      <c r="G320" t="str">
        <v>Bite Bundle Snack Indulgence Hamper</v>
      </c>
      <c r="H320" t="str">
        <v>Bondi Essentials Gift Hamper</v>
      </c>
      <c r="I320" t="str">
        <v>Botanica Pamper Hamper</v>
      </c>
      <c r="J320" t="str">
        <v>Botanica Rose Chandon Gift</v>
      </c>
      <c r="K320" t="str">
        <v>Box Of Treats Easter Hamper</v>
      </c>
      <c r="L320" t="str">
        <v>Box Of Treats Hamper</v>
      </c>
      <c r="M320" t="str">
        <v>Car &amp; Wine Lovers Gift Hamper</v>
      </c>
      <c r="N320" t="str">
        <v>Car Chamois &amp; Red Wine Gift</v>
      </c>
      <c r="O320" t="str">
        <v>Car Chamois &amp; White Wine Gift</v>
      </c>
      <c r="P320" t="str">
        <v>Car Essentials Gift Pack</v>
      </c>
      <c r="Q320" t="str">
        <v>Caring For You Rest Time Gift Box</v>
      </c>
      <c r="R320" t="str">
        <v>Celebrate Shiraz Gift Box</v>
      </c>
      <c r="S320" t="str">
        <v>Chill Out Lager Hamper</v>
      </c>
      <c r="T320" t="str">
        <v>Chill Out Pale Ale Hamper</v>
      </c>
      <c r="U320" t="str">
        <v>Chivas Whisky &amp; Nuts Hamper</v>
      </c>
      <c r="V320" t="str">
        <v>Clay Date - Clay Sculpting Set For Two</v>
      </c>
      <c r="W320" t="str">
        <v>Connoisseur's Wine Collection Hamper</v>
      </c>
      <c r="X320" t="str">
        <v>Cuddle Up At Home</v>
      </c>
      <c r="Y320" t="str">
        <v>Dom Perignon Champagne Gift Hamper</v>
      </c>
      <c r="Z320" t="str">
        <v>Double Wine Canvas Shopper</v>
      </c>
      <c r="AA320" t="str">
        <v>Elegance Dom Perignon Gift Hamper</v>
      </c>
      <c r="AB320" t="str">
        <v>Elegant Shiraz Housewarming Gift Box</v>
      </c>
      <c r="AC320" t="str">
        <v>Entertain With Veuve Crate</v>
      </c>
      <c r="AD320" t="str">
        <v>For Her Essentials Hamper</v>
      </c>
      <c r="AE320" t="str">
        <v>Garden &amp; Pamper Hamper</v>
      </c>
      <c r="AF320" t="str">
        <v>Glenlivet 12 Premium Whisky Hamper</v>
      </c>
      <c r="AG320" t="str">
        <v>Glenmorangie Whisky Tasting Hamper</v>
      </c>
      <c r="AH320" t="str">
        <v>Golf &amp; Chill Pack Gift</v>
      </c>
      <c r="AI320" t="str">
        <v>Gourmet Cheeseboard Hamper</v>
      </c>
      <c r="AJ320" t="str">
        <v>Gourmet Red Wine Hamper</v>
      </c>
      <c r="AK320" t="str">
        <v>Gourmet Sauv Blanc Hamper</v>
      </c>
      <c r="AL320" t="str">
        <v>Gourmet Settlement Gift</v>
      </c>
      <c r="AM320" t="str">
        <v>Gourmet Sparkling Hamper</v>
      </c>
      <c r="AN320" t="str">
        <v>Gourmet White Wine Hamper</v>
      </c>
      <c r="AO320" t="str">
        <v>Heaps Normal for Heaps Cool Gents Gift</v>
      </c>
      <c r="AP320" t="str">
        <v>Her Comfort Care Gift</v>
      </c>
      <c r="AQ320" t="str">
        <v>Home Celebration Hamper</v>
      </c>
      <c r="AR320" t="str">
        <v>Hoppy Days Pale Ale, Snack &amp; Speaker Gift Hamper</v>
      </c>
      <c r="AS320" t="str">
        <v>Hoppy Easter Chocolate Gift Box</v>
      </c>
      <c r="AT320" t="str">
        <v>Hoppy Easter Sparkling Gift Basket</v>
      </c>
      <c r="AU320" t="str">
        <v>Johnnie Walker Whisky Hamper</v>
      </c>
      <c r="AV320" t="str">
        <v>Limoncello Picnic Party Cooler</v>
      </c>
      <c r="AW320" t="str">
        <v>Love You Beary Much Hamper</v>
      </c>
      <c r="AX320" t="str">
        <v>Luxurious Picnic Gift Hamper</v>
      </c>
      <c r="AY320" t="str">
        <v>Luxury Car &amp; St Hugo Shiraz Hamper</v>
      </c>
      <c r="AZ320" t="str">
        <v>Luxury Gift Hamper For Her</v>
      </c>
      <c r="BA320" t="str">
        <v>Luxury Gift Hamper For Him</v>
      </c>
      <c r="BB320" t="str">
        <v>Luxury Homebody Relaxation Gift Hamper</v>
      </c>
      <c r="BC320" t="str">
        <v>Luxury Moet Hamper</v>
      </c>
      <c r="BD320" t="str">
        <v>Made To Share Basket</v>
      </c>
      <c r="BE320" t="str">
        <v>Makers Mark Whisky Hamper</v>
      </c>
      <c r="BF320" t="str">
        <v>Market Munchies Canvas Bag</v>
      </c>
      <c r="BG320" t="str">
        <v>Mini Home Chef Gift Set</v>
      </c>
      <c r="BH320" t="str">
        <v>Mini Snack Gift Box</v>
      </c>
      <c r="BI320" t="str">
        <v>Moet Gift Hamper</v>
      </c>
      <c r="BJ320" t="str">
        <v>Moon Dog Brews for Him Hamper</v>
      </c>
      <c r="BK320" t="str">
        <v>Mum's Margs &amp; Me Time Gift Basket</v>
      </c>
      <c r="BL320" t="str">
        <v>Mum's Market Munchies Tote Gift</v>
      </c>
      <c r="BM320" t="str">
        <v>Mum's Red Wine &amp; Robe Hamper</v>
      </c>
      <c r="BN320" t="str">
        <v>Mum's Sip &amp; Snack Hamper</v>
      </c>
      <c r="BO320" t="str">
        <v>Mum's Sparkling &amp; Treats Hamper</v>
      </c>
      <c r="BP320" t="str">
        <v>Mum's Sweet Treat Hamper</v>
      </c>
      <c r="BQ320" t="str">
        <v>Opulent Tea Lovers Gift Set</v>
      </c>
      <c r="BR320" t="str">
        <v>Perk Me Up Coffee Hamper</v>
      </c>
      <c r="BS320" t="str">
        <v>Prosecco Celebration Hamper</v>
      </c>
      <c r="BT320" t="str">
        <v>Red &amp; White Wine Gift Box</v>
      </c>
      <c r="BU320" t="str">
        <v>Red Welcome Home Hamper</v>
      </c>
      <c r="BV320" t="str">
        <v>Red Wine &amp; Game Night In Hamper</v>
      </c>
      <c r="BW320" t="str">
        <v>Reset Mini Moment Gift Box</v>
      </c>
      <c r="BX320" t="str">
        <v>Rest &amp; Reset Wellness Gift Hamper</v>
      </c>
      <c r="BY320" t="str">
        <v>Retire In Style Hamper</v>
      </c>
      <c r="BZ320" t="str">
        <v>Robby's Entertainer Gift Pack</v>
      </c>
      <c r="CA320" t="str">
        <v>Robs Arvo BBQ Kit</v>
      </c>
      <c r="CB320" t="str">
        <v>Rob's Red Wine Tasting Hamper</v>
      </c>
      <c r="CC320" t="str">
        <v>Self Care For You Gift Box</v>
      </c>
      <c r="CD320" t="str">
        <v>Self Care Gift Hamper</v>
      </c>
      <c r="CE320" t="str">
        <v>Sip &amp; Snack Gift Hamper</v>
      </c>
      <c r="CF320" t="str">
        <v>Sparkling Celebration Car Gift Hamper</v>
      </c>
      <c r="CG320" t="str">
        <v>Summer Lovin' Shopper Bag</v>
      </c>
      <c r="CH320" t="str">
        <v>Sweet Chocolate Easter Hamper</v>
      </c>
      <c r="CI320" t="str">
        <v>Sweet Chocolate Hamper</v>
      </c>
      <c r="CJ320" t="str">
        <v>Sweet Easter Sharing Gift Hamper</v>
      </c>
      <c r="CK320" t="str">
        <v>Sweet Treats Gift Hamper</v>
      </c>
      <c r="CL320" t="str">
        <v>Take Care Gift Hamper</v>
      </c>
      <c r="CM320" t="str">
        <v>Tea &amp; Comfort Hamper</v>
      </c>
      <c r="CN320" t="str">
        <v>The Aberlour 'U R' Special Hamper</v>
      </c>
      <c r="CO320" t="str">
        <v>The Artisan Picnic Hamper</v>
      </c>
      <c r="CP320" t="str">
        <v>The BBQ Lover's Gift Box</v>
      </c>
      <c r="CQ320" t="str">
        <v>The Bondi Soap Indulgence 'Delight Me' Gift Box</v>
      </c>
      <c r="CR320" t="str">
        <v>The Coffee &amp; Crunch Bundle Hamper</v>
      </c>
      <c r="CS320" t="str">
        <v>The Coffee Lover's Gift</v>
      </c>
      <c r="CT320" t="str">
        <v>The Entertainer Crate</v>
      </c>
      <c r="CU320" t="str">
        <v>The Gents' Retreat Hamper</v>
      </c>
      <c r="CV320" t="str">
        <v>Thinking Of You Mini Moments Gift</v>
      </c>
      <c r="CW320" t="str">
        <v>Top Shelf Veuve &amp; Aberlour Whisky Gift</v>
      </c>
      <c r="CX320" t="str">
        <v>Ultimate Car Gift Pack With Meguiar's</v>
      </c>
      <c r="CY320" t="str">
        <v>Ultimate Party Pack</v>
      </c>
      <c r="CZ320" t="str">
        <v>Very Veuve Gift Hamper</v>
      </c>
      <c r="DA320" t="str">
        <v>Vitale Australian Botanicals House Essentials</v>
      </c>
      <c r="DB320" t="str">
        <v>Vitale Wellness Pamper Hamper</v>
      </c>
      <c r="DC320" t="str">
        <v>Vitality Pamper Hamper</v>
      </c>
      <c r="DD320" t="str">
        <v>Welcome Home Cheeseboard &amp; Olive Oil</v>
      </c>
      <c r="DE320" t="str">
        <v>Welcome Home Cheeseboard &amp; Red Wine</v>
      </c>
      <c r="DF320" t="str">
        <v>Wine &amp; Antipasto Hamper</v>
      </c>
      <c r="DG320" t="str">
        <v>Wine &amp; Chocolate Collection</v>
      </c>
      <c r="DH320" t="str">
        <v>With Love Sparkling Hamper</v>
      </c>
      <c r="DI320" t="str">
        <v>Yes Way Rose Hamper</v>
      </c>
      <c r="DJ320" t="str">
        <v>You're Amazing Mini Moments Gift</v>
      </c>
      <c r="DK320" t="str">
        <v>Zonzo Roro Apertivo Spritz &amp; Snack Set Gift</v>
      </c>
      <c r="DL320" t="str">
        <v>Zonzo Vodka Celebration Hamper</v>
      </c>
      <c r="DM320" t="str">
        <v>Custom Hamper</v>
      </c>
    </row>
    <row r="321" spans="1:117" x14ac:dyDescent="0.25">
      <c r="A321" s="62" t="str" cm="1">
        <f t="array" ref="A321:DM321">TRANSPOSE(_xlfn._xlws.FILTER('Hamper Listing'!$A$2:$A$160,ISNUMBER(SEARCH('Bulk Order Form'!K334,'Hamper Listing'!$A$2:$A$160)),"No Results"))</f>
        <v>A Chandon Gift Hamper</v>
      </c>
      <c r="B321" t="str">
        <v>All Chill, No Booze Beer Hamper</v>
      </c>
      <c r="C321" t="str">
        <v>Backyard Barby Essentials Crate</v>
      </c>
      <c r="D321" t="str">
        <v>Beer &amp; Wine Picnic Cooler Bag</v>
      </c>
      <c r="E321" t="str">
        <v>Bite Bundle Gourmet Snacks Hamper</v>
      </c>
      <c r="F321" t="str">
        <v>Bite Bundle Pasta Night Hamper</v>
      </c>
      <c r="G321" t="str">
        <v>Bite Bundle Snack Indulgence Hamper</v>
      </c>
      <c r="H321" t="str">
        <v>Bondi Essentials Gift Hamper</v>
      </c>
      <c r="I321" t="str">
        <v>Botanica Pamper Hamper</v>
      </c>
      <c r="J321" t="str">
        <v>Botanica Rose Chandon Gift</v>
      </c>
      <c r="K321" t="str">
        <v>Box Of Treats Easter Hamper</v>
      </c>
      <c r="L321" t="str">
        <v>Box Of Treats Hamper</v>
      </c>
      <c r="M321" t="str">
        <v>Car &amp; Wine Lovers Gift Hamper</v>
      </c>
      <c r="N321" t="str">
        <v>Car Chamois &amp; Red Wine Gift</v>
      </c>
      <c r="O321" t="str">
        <v>Car Chamois &amp; White Wine Gift</v>
      </c>
      <c r="P321" t="str">
        <v>Car Essentials Gift Pack</v>
      </c>
      <c r="Q321" t="str">
        <v>Caring For You Rest Time Gift Box</v>
      </c>
      <c r="R321" t="str">
        <v>Celebrate Shiraz Gift Box</v>
      </c>
      <c r="S321" t="str">
        <v>Chill Out Lager Hamper</v>
      </c>
      <c r="T321" t="str">
        <v>Chill Out Pale Ale Hamper</v>
      </c>
      <c r="U321" t="str">
        <v>Chivas Whisky &amp; Nuts Hamper</v>
      </c>
      <c r="V321" t="str">
        <v>Clay Date - Clay Sculpting Set For Two</v>
      </c>
      <c r="W321" t="str">
        <v>Connoisseur's Wine Collection Hamper</v>
      </c>
      <c r="X321" t="str">
        <v>Cuddle Up At Home</v>
      </c>
      <c r="Y321" t="str">
        <v>Dom Perignon Champagne Gift Hamper</v>
      </c>
      <c r="Z321" t="str">
        <v>Double Wine Canvas Shopper</v>
      </c>
      <c r="AA321" t="str">
        <v>Elegance Dom Perignon Gift Hamper</v>
      </c>
      <c r="AB321" t="str">
        <v>Elegant Shiraz Housewarming Gift Box</v>
      </c>
      <c r="AC321" t="str">
        <v>Entertain With Veuve Crate</v>
      </c>
      <c r="AD321" t="str">
        <v>For Her Essentials Hamper</v>
      </c>
      <c r="AE321" t="str">
        <v>Garden &amp; Pamper Hamper</v>
      </c>
      <c r="AF321" t="str">
        <v>Glenlivet 12 Premium Whisky Hamper</v>
      </c>
      <c r="AG321" t="str">
        <v>Glenmorangie Whisky Tasting Hamper</v>
      </c>
      <c r="AH321" t="str">
        <v>Golf &amp; Chill Pack Gift</v>
      </c>
      <c r="AI321" t="str">
        <v>Gourmet Cheeseboard Hamper</v>
      </c>
      <c r="AJ321" t="str">
        <v>Gourmet Red Wine Hamper</v>
      </c>
      <c r="AK321" t="str">
        <v>Gourmet Sauv Blanc Hamper</v>
      </c>
      <c r="AL321" t="str">
        <v>Gourmet Settlement Gift</v>
      </c>
      <c r="AM321" t="str">
        <v>Gourmet Sparkling Hamper</v>
      </c>
      <c r="AN321" t="str">
        <v>Gourmet White Wine Hamper</v>
      </c>
      <c r="AO321" t="str">
        <v>Heaps Normal for Heaps Cool Gents Gift</v>
      </c>
      <c r="AP321" t="str">
        <v>Her Comfort Care Gift</v>
      </c>
      <c r="AQ321" t="str">
        <v>Home Celebration Hamper</v>
      </c>
      <c r="AR321" t="str">
        <v>Hoppy Days Pale Ale, Snack &amp; Speaker Gift Hamper</v>
      </c>
      <c r="AS321" t="str">
        <v>Hoppy Easter Chocolate Gift Box</v>
      </c>
      <c r="AT321" t="str">
        <v>Hoppy Easter Sparkling Gift Basket</v>
      </c>
      <c r="AU321" t="str">
        <v>Johnnie Walker Whisky Hamper</v>
      </c>
      <c r="AV321" t="str">
        <v>Limoncello Picnic Party Cooler</v>
      </c>
      <c r="AW321" t="str">
        <v>Love You Beary Much Hamper</v>
      </c>
      <c r="AX321" t="str">
        <v>Luxurious Picnic Gift Hamper</v>
      </c>
      <c r="AY321" t="str">
        <v>Luxury Car &amp; St Hugo Shiraz Hamper</v>
      </c>
      <c r="AZ321" t="str">
        <v>Luxury Gift Hamper For Her</v>
      </c>
      <c r="BA321" t="str">
        <v>Luxury Gift Hamper For Him</v>
      </c>
      <c r="BB321" t="str">
        <v>Luxury Homebody Relaxation Gift Hamper</v>
      </c>
      <c r="BC321" t="str">
        <v>Luxury Moet Hamper</v>
      </c>
      <c r="BD321" t="str">
        <v>Made To Share Basket</v>
      </c>
      <c r="BE321" t="str">
        <v>Makers Mark Whisky Hamper</v>
      </c>
      <c r="BF321" t="str">
        <v>Market Munchies Canvas Bag</v>
      </c>
      <c r="BG321" t="str">
        <v>Mini Home Chef Gift Set</v>
      </c>
      <c r="BH321" t="str">
        <v>Mini Snack Gift Box</v>
      </c>
      <c r="BI321" t="str">
        <v>Moet Gift Hamper</v>
      </c>
      <c r="BJ321" t="str">
        <v>Moon Dog Brews for Him Hamper</v>
      </c>
      <c r="BK321" t="str">
        <v>Mum's Margs &amp; Me Time Gift Basket</v>
      </c>
      <c r="BL321" t="str">
        <v>Mum's Market Munchies Tote Gift</v>
      </c>
      <c r="BM321" t="str">
        <v>Mum's Red Wine &amp; Robe Hamper</v>
      </c>
      <c r="BN321" t="str">
        <v>Mum's Sip &amp; Snack Hamper</v>
      </c>
      <c r="BO321" t="str">
        <v>Mum's Sparkling &amp; Treats Hamper</v>
      </c>
      <c r="BP321" t="str">
        <v>Mum's Sweet Treat Hamper</v>
      </c>
      <c r="BQ321" t="str">
        <v>Opulent Tea Lovers Gift Set</v>
      </c>
      <c r="BR321" t="str">
        <v>Perk Me Up Coffee Hamper</v>
      </c>
      <c r="BS321" t="str">
        <v>Prosecco Celebration Hamper</v>
      </c>
      <c r="BT321" t="str">
        <v>Red &amp; White Wine Gift Box</v>
      </c>
      <c r="BU321" t="str">
        <v>Red Welcome Home Hamper</v>
      </c>
      <c r="BV321" t="str">
        <v>Red Wine &amp; Game Night In Hamper</v>
      </c>
      <c r="BW321" t="str">
        <v>Reset Mini Moment Gift Box</v>
      </c>
      <c r="BX321" t="str">
        <v>Rest &amp; Reset Wellness Gift Hamper</v>
      </c>
      <c r="BY321" t="str">
        <v>Retire In Style Hamper</v>
      </c>
      <c r="BZ321" t="str">
        <v>Robby's Entertainer Gift Pack</v>
      </c>
      <c r="CA321" t="str">
        <v>Robs Arvo BBQ Kit</v>
      </c>
      <c r="CB321" t="str">
        <v>Rob's Red Wine Tasting Hamper</v>
      </c>
      <c r="CC321" t="str">
        <v>Self Care For You Gift Box</v>
      </c>
      <c r="CD321" t="str">
        <v>Self Care Gift Hamper</v>
      </c>
      <c r="CE321" t="str">
        <v>Sip &amp; Snack Gift Hamper</v>
      </c>
      <c r="CF321" t="str">
        <v>Sparkling Celebration Car Gift Hamper</v>
      </c>
      <c r="CG321" t="str">
        <v>Summer Lovin' Shopper Bag</v>
      </c>
      <c r="CH321" t="str">
        <v>Sweet Chocolate Easter Hamper</v>
      </c>
      <c r="CI321" t="str">
        <v>Sweet Chocolate Hamper</v>
      </c>
      <c r="CJ321" t="str">
        <v>Sweet Easter Sharing Gift Hamper</v>
      </c>
      <c r="CK321" t="str">
        <v>Sweet Treats Gift Hamper</v>
      </c>
      <c r="CL321" t="str">
        <v>Take Care Gift Hamper</v>
      </c>
      <c r="CM321" t="str">
        <v>Tea &amp; Comfort Hamper</v>
      </c>
      <c r="CN321" t="str">
        <v>The Aberlour 'U R' Special Hamper</v>
      </c>
      <c r="CO321" t="str">
        <v>The Artisan Picnic Hamper</v>
      </c>
      <c r="CP321" t="str">
        <v>The BBQ Lover's Gift Box</v>
      </c>
      <c r="CQ321" t="str">
        <v>The Bondi Soap Indulgence 'Delight Me' Gift Box</v>
      </c>
      <c r="CR321" t="str">
        <v>The Coffee &amp; Crunch Bundle Hamper</v>
      </c>
      <c r="CS321" t="str">
        <v>The Coffee Lover's Gift</v>
      </c>
      <c r="CT321" t="str">
        <v>The Entertainer Crate</v>
      </c>
      <c r="CU321" t="str">
        <v>The Gents' Retreat Hamper</v>
      </c>
      <c r="CV321" t="str">
        <v>Thinking Of You Mini Moments Gift</v>
      </c>
      <c r="CW321" t="str">
        <v>Top Shelf Veuve &amp; Aberlour Whisky Gift</v>
      </c>
      <c r="CX321" t="str">
        <v>Ultimate Car Gift Pack With Meguiar's</v>
      </c>
      <c r="CY321" t="str">
        <v>Ultimate Party Pack</v>
      </c>
      <c r="CZ321" t="str">
        <v>Very Veuve Gift Hamper</v>
      </c>
      <c r="DA321" t="str">
        <v>Vitale Australian Botanicals House Essentials</v>
      </c>
      <c r="DB321" t="str">
        <v>Vitale Wellness Pamper Hamper</v>
      </c>
      <c r="DC321" t="str">
        <v>Vitality Pamper Hamper</v>
      </c>
      <c r="DD321" t="str">
        <v>Welcome Home Cheeseboard &amp; Olive Oil</v>
      </c>
      <c r="DE321" t="str">
        <v>Welcome Home Cheeseboard &amp; Red Wine</v>
      </c>
      <c r="DF321" t="str">
        <v>Wine &amp; Antipasto Hamper</v>
      </c>
      <c r="DG321" t="str">
        <v>Wine &amp; Chocolate Collection</v>
      </c>
      <c r="DH321" t="str">
        <v>With Love Sparkling Hamper</v>
      </c>
      <c r="DI321" t="str">
        <v>Yes Way Rose Hamper</v>
      </c>
      <c r="DJ321" t="str">
        <v>You're Amazing Mini Moments Gift</v>
      </c>
      <c r="DK321" t="str">
        <v>Zonzo Roro Apertivo Spritz &amp; Snack Set Gift</v>
      </c>
      <c r="DL321" t="str">
        <v>Zonzo Vodka Celebration Hamper</v>
      </c>
      <c r="DM321" t="str">
        <v>Custom Hamper</v>
      </c>
    </row>
    <row r="322" spans="1:117" x14ac:dyDescent="0.25">
      <c r="A322" s="62" t="str" cm="1">
        <f t="array" ref="A322:DM322">TRANSPOSE(_xlfn._xlws.FILTER('Hamper Listing'!$A$2:$A$160,ISNUMBER(SEARCH('Bulk Order Form'!K335,'Hamper Listing'!$A$2:$A$160)),"No Results"))</f>
        <v>A Chandon Gift Hamper</v>
      </c>
      <c r="B322" t="str">
        <v>All Chill, No Booze Beer Hamper</v>
      </c>
      <c r="C322" t="str">
        <v>Backyard Barby Essentials Crate</v>
      </c>
      <c r="D322" t="str">
        <v>Beer &amp; Wine Picnic Cooler Bag</v>
      </c>
      <c r="E322" t="str">
        <v>Bite Bundle Gourmet Snacks Hamper</v>
      </c>
      <c r="F322" t="str">
        <v>Bite Bundle Pasta Night Hamper</v>
      </c>
      <c r="G322" t="str">
        <v>Bite Bundle Snack Indulgence Hamper</v>
      </c>
      <c r="H322" t="str">
        <v>Bondi Essentials Gift Hamper</v>
      </c>
      <c r="I322" t="str">
        <v>Botanica Pamper Hamper</v>
      </c>
      <c r="J322" t="str">
        <v>Botanica Rose Chandon Gift</v>
      </c>
      <c r="K322" t="str">
        <v>Box Of Treats Easter Hamper</v>
      </c>
      <c r="L322" t="str">
        <v>Box Of Treats Hamper</v>
      </c>
      <c r="M322" t="str">
        <v>Car &amp; Wine Lovers Gift Hamper</v>
      </c>
      <c r="N322" t="str">
        <v>Car Chamois &amp; Red Wine Gift</v>
      </c>
      <c r="O322" t="str">
        <v>Car Chamois &amp; White Wine Gift</v>
      </c>
      <c r="P322" t="str">
        <v>Car Essentials Gift Pack</v>
      </c>
      <c r="Q322" t="str">
        <v>Caring For You Rest Time Gift Box</v>
      </c>
      <c r="R322" t="str">
        <v>Celebrate Shiraz Gift Box</v>
      </c>
      <c r="S322" t="str">
        <v>Chill Out Lager Hamper</v>
      </c>
      <c r="T322" t="str">
        <v>Chill Out Pale Ale Hamper</v>
      </c>
      <c r="U322" t="str">
        <v>Chivas Whisky &amp; Nuts Hamper</v>
      </c>
      <c r="V322" t="str">
        <v>Clay Date - Clay Sculpting Set For Two</v>
      </c>
      <c r="W322" t="str">
        <v>Connoisseur's Wine Collection Hamper</v>
      </c>
      <c r="X322" t="str">
        <v>Cuddle Up At Home</v>
      </c>
      <c r="Y322" t="str">
        <v>Dom Perignon Champagne Gift Hamper</v>
      </c>
      <c r="Z322" t="str">
        <v>Double Wine Canvas Shopper</v>
      </c>
      <c r="AA322" t="str">
        <v>Elegance Dom Perignon Gift Hamper</v>
      </c>
      <c r="AB322" t="str">
        <v>Elegant Shiraz Housewarming Gift Box</v>
      </c>
      <c r="AC322" t="str">
        <v>Entertain With Veuve Crate</v>
      </c>
      <c r="AD322" t="str">
        <v>For Her Essentials Hamper</v>
      </c>
      <c r="AE322" t="str">
        <v>Garden &amp; Pamper Hamper</v>
      </c>
      <c r="AF322" t="str">
        <v>Glenlivet 12 Premium Whisky Hamper</v>
      </c>
      <c r="AG322" t="str">
        <v>Glenmorangie Whisky Tasting Hamper</v>
      </c>
      <c r="AH322" t="str">
        <v>Golf &amp; Chill Pack Gift</v>
      </c>
      <c r="AI322" t="str">
        <v>Gourmet Cheeseboard Hamper</v>
      </c>
      <c r="AJ322" t="str">
        <v>Gourmet Red Wine Hamper</v>
      </c>
      <c r="AK322" t="str">
        <v>Gourmet Sauv Blanc Hamper</v>
      </c>
      <c r="AL322" t="str">
        <v>Gourmet Settlement Gift</v>
      </c>
      <c r="AM322" t="str">
        <v>Gourmet Sparkling Hamper</v>
      </c>
      <c r="AN322" t="str">
        <v>Gourmet White Wine Hamper</v>
      </c>
      <c r="AO322" t="str">
        <v>Heaps Normal for Heaps Cool Gents Gift</v>
      </c>
      <c r="AP322" t="str">
        <v>Her Comfort Care Gift</v>
      </c>
      <c r="AQ322" t="str">
        <v>Home Celebration Hamper</v>
      </c>
      <c r="AR322" t="str">
        <v>Hoppy Days Pale Ale, Snack &amp; Speaker Gift Hamper</v>
      </c>
      <c r="AS322" t="str">
        <v>Hoppy Easter Chocolate Gift Box</v>
      </c>
      <c r="AT322" t="str">
        <v>Hoppy Easter Sparkling Gift Basket</v>
      </c>
      <c r="AU322" t="str">
        <v>Johnnie Walker Whisky Hamper</v>
      </c>
      <c r="AV322" t="str">
        <v>Limoncello Picnic Party Cooler</v>
      </c>
      <c r="AW322" t="str">
        <v>Love You Beary Much Hamper</v>
      </c>
      <c r="AX322" t="str">
        <v>Luxurious Picnic Gift Hamper</v>
      </c>
      <c r="AY322" t="str">
        <v>Luxury Car &amp; St Hugo Shiraz Hamper</v>
      </c>
      <c r="AZ322" t="str">
        <v>Luxury Gift Hamper For Her</v>
      </c>
      <c r="BA322" t="str">
        <v>Luxury Gift Hamper For Him</v>
      </c>
      <c r="BB322" t="str">
        <v>Luxury Homebody Relaxation Gift Hamper</v>
      </c>
      <c r="BC322" t="str">
        <v>Luxury Moet Hamper</v>
      </c>
      <c r="BD322" t="str">
        <v>Made To Share Basket</v>
      </c>
      <c r="BE322" t="str">
        <v>Makers Mark Whisky Hamper</v>
      </c>
      <c r="BF322" t="str">
        <v>Market Munchies Canvas Bag</v>
      </c>
      <c r="BG322" t="str">
        <v>Mini Home Chef Gift Set</v>
      </c>
      <c r="BH322" t="str">
        <v>Mini Snack Gift Box</v>
      </c>
      <c r="BI322" t="str">
        <v>Moet Gift Hamper</v>
      </c>
      <c r="BJ322" t="str">
        <v>Moon Dog Brews for Him Hamper</v>
      </c>
      <c r="BK322" t="str">
        <v>Mum's Margs &amp; Me Time Gift Basket</v>
      </c>
      <c r="BL322" t="str">
        <v>Mum's Market Munchies Tote Gift</v>
      </c>
      <c r="BM322" t="str">
        <v>Mum's Red Wine &amp; Robe Hamper</v>
      </c>
      <c r="BN322" t="str">
        <v>Mum's Sip &amp; Snack Hamper</v>
      </c>
      <c r="BO322" t="str">
        <v>Mum's Sparkling &amp; Treats Hamper</v>
      </c>
      <c r="BP322" t="str">
        <v>Mum's Sweet Treat Hamper</v>
      </c>
      <c r="BQ322" t="str">
        <v>Opulent Tea Lovers Gift Set</v>
      </c>
      <c r="BR322" t="str">
        <v>Perk Me Up Coffee Hamper</v>
      </c>
      <c r="BS322" t="str">
        <v>Prosecco Celebration Hamper</v>
      </c>
      <c r="BT322" t="str">
        <v>Red &amp; White Wine Gift Box</v>
      </c>
      <c r="BU322" t="str">
        <v>Red Welcome Home Hamper</v>
      </c>
      <c r="BV322" t="str">
        <v>Red Wine &amp; Game Night In Hamper</v>
      </c>
      <c r="BW322" t="str">
        <v>Reset Mini Moment Gift Box</v>
      </c>
      <c r="BX322" t="str">
        <v>Rest &amp; Reset Wellness Gift Hamper</v>
      </c>
      <c r="BY322" t="str">
        <v>Retire In Style Hamper</v>
      </c>
      <c r="BZ322" t="str">
        <v>Robby's Entertainer Gift Pack</v>
      </c>
      <c r="CA322" t="str">
        <v>Robs Arvo BBQ Kit</v>
      </c>
      <c r="CB322" t="str">
        <v>Rob's Red Wine Tasting Hamper</v>
      </c>
      <c r="CC322" t="str">
        <v>Self Care For You Gift Box</v>
      </c>
      <c r="CD322" t="str">
        <v>Self Care Gift Hamper</v>
      </c>
      <c r="CE322" t="str">
        <v>Sip &amp; Snack Gift Hamper</v>
      </c>
      <c r="CF322" t="str">
        <v>Sparkling Celebration Car Gift Hamper</v>
      </c>
      <c r="CG322" t="str">
        <v>Summer Lovin' Shopper Bag</v>
      </c>
      <c r="CH322" t="str">
        <v>Sweet Chocolate Easter Hamper</v>
      </c>
      <c r="CI322" t="str">
        <v>Sweet Chocolate Hamper</v>
      </c>
      <c r="CJ322" t="str">
        <v>Sweet Easter Sharing Gift Hamper</v>
      </c>
      <c r="CK322" t="str">
        <v>Sweet Treats Gift Hamper</v>
      </c>
      <c r="CL322" t="str">
        <v>Take Care Gift Hamper</v>
      </c>
      <c r="CM322" t="str">
        <v>Tea &amp; Comfort Hamper</v>
      </c>
      <c r="CN322" t="str">
        <v>The Aberlour 'U R' Special Hamper</v>
      </c>
      <c r="CO322" t="str">
        <v>The Artisan Picnic Hamper</v>
      </c>
      <c r="CP322" t="str">
        <v>The BBQ Lover's Gift Box</v>
      </c>
      <c r="CQ322" t="str">
        <v>The Bondi Soap Indulgence 'Delight Me' Gift Box</v>
      </c>
      <c r="CR322" t="str">
        <v>The Coffee &amp; Crunch Bundle Hamper</v>
      </c>
      <c r="CS322" t="str">
        <v>The Coffee Lover's Gift</v>
      </c>
      <c r="CT322" t="str">
        <v>The Entertainer Crate</v>
      </c>
      <c r="CU322" t="str">
        <v>The Gents' Retreat Hamper</v>
      </c>
      <c r="CV322" t="str">
        <v>Thinking Of You Mini Moments Gift</v>
      </c>
      <c r="CW322" t="str">
        <v>Top Shelf Veuve &amp; Aberlour Whisky Gift</v>
      </c>
      <c r="CX322" t="str">
        <v>Ultimate Car Gift Pack With Meguiar's</v>
      </c>
      <c r="CY322" t="str">
        <v>Ultimate Party Pack</v>
      </c>
      <c r="CZ322" t="str">
        <v>Very Veuve Gift Hamper</v>
      </c>
      <c r="DA322" t="str">
        <v>Vitale Australian Botanicals House Essentials</v>
      </c>
      <c r="DB322" t="str">
        <v>Vitale Wellness Pamper Hamper</v>
      </c>
      <c r="DC322" t="str">
        <v>Vitality Pamper Hamper</v>
      </c>
      <c r="DD322" t="str">
        <v>Welcome Home Cheeseboard &amp; Olive Oil</v>
      </c>
      <c r="DE322" t="str">
        <v>Welcome Home Cheeseboard &amp; Red Wine</v>
      </c>
      <c r="DF322" t="str">
        <v>Wine &amp; Antipasto Hamper</v>
      </c>
      <c r="DG322" t="str">
        <v>Wine &amp; Chocolate Collection</v>
      </c>
      <c r="DH322" t="str">
        <v>With Love Sparkling Hamper</v>
      </c>
      <c r="DI322" t="str">
        <v>Yes Way Rose Hamper</v>
      </c>
      <c r="DJ322" t="str">
        <v>You're Amazing Mini Moments Gift</v>
      </c>
      <c r="DK322" t="str">
        <v>Zonzo Roro Apertivo Spritz &amp; Snack Set Gift</v>
      </c>
      <c r="DL322" t="str">
        <v>Zonzo Vodka Celebration Hamper</v>
      </c>
      <c r="DM322" t="str">
        <v>Custom Hamper</v>
      </c>
    </row>
    <row r="323" spans="1:117" x14ac:dyDescent="0.25">
      <c r="A323" s="62" t="str" cm="1">
        <f t="array" ref="A323:DM323">TRANSPOSE(_xlfn._xlws.FILTER('Hamper Listing'!$A$2:$A$160,ISNUMBER(SEARCH('Bulk Order Form'!K336,'Hamper Listing'!$A$2:$A$160)),"No Results"))</f>
        <v>A Chandon Gift Hamper</v>
      </c>
      <c r="B323" t="str">
        <v>All Chill, No Booze Beer Hamper</v>
      </c>
      <c r="C323" t="str">
        <v>Backyard Barby Essentials Crate</v>
      </c>
      <c r="D323" t="str">
        <v>Beer &amp; Wine Picnic Cooler Bag</v>
      </c>
      <c r="E323" t="str">
        <v>Bite Bundle Gourmet Snacks Hamper</v>
      </c>
      <c r="F323" t="str">
        <v>Bite Bundle Pasta Night Hamper</v>
      </c>
      <c r="G323" t="str">
        <v>Bite Bundle Snack Indulgence Hamper</v>
      </c>
      <c r="H323" t="str">
        <v>Bondi Essentials Gift Hamper</v>
      </c>
      <c r="I323" t="str">
        <v>Botanica Pamper Hamper</v>
      </c>
      <c r="J323" t="str">
        <v>Botanica Rose Chandon Gift</v>
      </c>
      <c r="K323" t="str">
        <v>Box Of Treats Easter Hamper</v>
      </c>
      <c r="L323" t="str">
        <v>Box Of Treats Hamper</v>
      </c>
      <c r="M323" t="str">
        <v>Car &amp; Wine Lovers Gift Hamper</v>
      </c>
      <c r="N323" t="str">
        <v>Car Chamois &amp; Red Wine Gift</v>
      </c>
      <c r="O323" t="str">
        <v>Car Chamois &amp; White Wine Gift</v>
      </c>
      <c r="P323" t="str">
        <v>Car Essentials Gift Pack</v>
      </c>
      <c r="Q323" t="str">
        <v>Caring For You Rest Time Gift Box</v>
      </c>
      <c r="R323" t="str">
        <v>Celebrate Shiraz Gift Box</v>
      </c>
      <c r="S323" t="str">
        <v>Chill Out Lager Hamper</v>
      </c>
      <c r="T323" t="str">
        <v>Chill Out Pale Ale Hamper</v>
      </c>
      <c r="U323" t="str">
        <v>Chivas Whisky &amp; Nuts Hamper</v>
      </c>
      <c r="V323" t="str">
        <v>Clay Date - Clay Sculpting Set For Two</v>
      </c>
      <c r="W323" t="str">
        <v>Connoisseur's Wine Collection Hamper</v>
      </c>
      <c r="X323" t="str">
        <v>Cuddle Up At Home</v>
      </c>
      <c r="Y323" t="str">
        <v>Dom Perignon Champagne Gift Hamper</v>
      </c>
      <c r="Z323" t="str">
        <v>Double Wine Canvas Shopper</v>
      </c>
      <c r="AA323" t="str">
        <v>Elegance Dom Perignon Gift Hamper</v>
      </c>
      <c r="AB323" t="str">
        <v>Elegant Shiraz Housewarming Gift Box</v>
      </c>
      <c r="AC323" t="str">
        <v>Entertain With Veuve Crate</v>
      </c>
      <c r="AD323" t="str">
        <v>For Her Essentials Hamper</v>
      </c>
      <c r="AE323" t="str">
        <v>Garden &amp; Pamper Hamper</v>
      </c>
      <c r="AF323" t="str">
        <v>Glenlivet 12 Premium Whisky Hamper</v>
      </c>
      <c r="AG323" t="str">
        <v>Glenmorangie Whisky Tasting Hamper</v>
      </c>
      <c r="AH323" t="str">
        <v>Golf &amp; Chill Pack Gift</v>
      </c>
      <c r="AI323" t="str">
        <v>Gourmet Cheeseboard Hamper</v>
      </c>
      <c r="AJ323" t="str">
        <v>Gourmet Red Wine Hamper</v>
      </c>
      <c r="AK323" t="str">
        <v>Gourmet Sauv Blanc Hamper</v>
      </c>
      <c r="AL323" t="str">
        <v>Gourmet Settlement Gift</v>
      </c>
      <c r="AM323" t="str">
        <v>Gourmet Sparkling Hamper</v>
      </c>
      <c r="AN323" t="str">
        <v>Gourmet White Wine Hamper</v>
      </c>
      <c r="AO323" t="str">
        <v>Heaps Normal for Heaps Cool Gents Gift</v>
      </c>
      <c r="AP323" t="str">
        <v>Her Comfort Care Gift</v>
      </c>
      <c r="AQ323" t="str">
        <v>Home Celebration Hamper</v>
      </c>
      <c r="AR323" t="str">
        <v>Hoppy Days Pale Ale, Snack &amp; Speaker Gift Hamper</v>
      </c>
      <c r="AS323" t="str">
        <v>Hoppy Easter Chocolate Gift Box</v>
      </c>
      <c r="AT323" t="str">
        <v>Hoppy Easter Sparkling Gift Basket</v>
      </c>
      <c r="AU323" t="str">
        <v>Johnnie Walker Whisky Hamper</v>
      </c>
      <c r="AV323" t="str">
        <v>Limoncello Picnic Party Cooler</v>
      </c>
      <c r="AW323" t="str">
        <v>Love You Beary Much Hamper</v>
      </c>
      <c r="AX323" t="str">
        <v>Luxurious Picnic Gift Hamper</v>
      </c>
      <c r="AY323" t="str">
        <v>Luxury Car &amp; St Hugo Shiraz Hamper</v>
      </c>
      <c r="AZ323" t="str">
        <v>Luxury Gift Hamper For Her</v>
      </c>
      <c r="BA323" t="str">
        <v>Luxury Gift Hamper For Him</v>
      </c>
      <c r="BB323" t="str">
        <v>Luxury Homebody Relaxation Gift Hamper</v>
      </c>
      <c r="BC323" t="str">
        <v>Luxury Moet Hamper</v>
      </c>
      <c r="BD323" t="str">
        <v>Made To Share Basket</v>
      </c>
      <c r="BE323" t="str">
        <v>Makers Mark Whisky Hamper</v>
      </c>
      <c r="BF323" t="str">
        <v>Market Munchies Canvas Bag</v>
      </c>
      <c r="BG323" t="str">
        <v>Mini Home Chef Gift Set</v>
      </c>
      <c r="BH323" t="str">
        <v>Mini Snack Gift Box</v>
      </c>
      <c r="BI323" t="str">
        <v>Moet Gift Hamper</v>
      </c>
      <c r="BJ323" t="str">
        <v>Moon Dog Brews for Him Hamper</v>
      </c>
      <c r="BK323" t="str">
        <v>Mum's Margs &amp; Me Time Gift Basket</v>
      </c>
      <c r="BL323" t="str">
        <v>Mum's Market Munchies Tote Gift</v>
      </c>
      <c r="BM323" t="str">
        <v>Mum's Red Wine &amp; Robe Hamper</v>
      </c>
      <c r="BN323" t="str">
        <v>Mum's Sip &amp; Snack Hamper</v>
      </c>
      <c r="BO323" t="str">
        <v>Mum's Sparkling &amp; Treats Hamper</v>
      </c>
      <c r="BP323" t="str">
        <v>Mum's Sweet Treat Hamper</v>
      </c>
      <c r="BQ323" t="str">
        <v>Opulent Tea Lovers Gift Set</v>
      </c>
      <c r="BR323" t="str">
        <v>Perk Me Up Coffee Hamper</v>
      </c>
      <c r="BS323" t="str">
        <v>Prosecco Celebration Hamper</v>
      </c>
      <c r="BT323" t="str">
        <v>Red &amp; White Wine Gift Box</v>
      </c>
      <c r="BU323" t="str">
        <v>Red Welcome Home Hamper</v>
      </c>
      <c r="BV323" t="str">
        <v>Red Wine &amp; Game Night In Hamper</v>
      </c>
      <c r="BW323" t="str">
        <v>Reset Mini Moment Gift Box</v>
      </c>
      <c r="BX323" t="str">
        <v>Rest &amp; Reset Wellness Gift Hamper</v>
      </c>
      <c r="BY323" t="str">
        <v>Retire In Style Hamper</v>
      </c>
      <c r="BZ323" t="str">
        <v>Robby's Entertainer Gift Pack</v>
      </c>
      <c r="CA323" t="str">
        <v>Robs Arvo BBQ Kit</v>
      </c>
      <c r="CB323" t="str">
        <v>Rob's Red Wine Tasting Hamper</v>
      </c>
      <c r="CC323" t="str">
        <v>Self Care For You Gift Box</v>
      </c>
      <c r="CD323" t="str">
        <v>Self Care Gift Hamper</v>
      </c>
      <c r="CE323" t="str">
        <v>Sip &amp; Snack Gift Hamper</v>
      </c>
      <c r="CF323" t="str">
        <v>Sparkling Celebration Car Gift Hamper</v>
      </c>
      <c r="CG323" t="str">
        <v>Summer Lovin' Shopper Bag</v>
      </c>
      <c r="CH323" t="str">
        <v>Sweet Chocolate Easter Hamper</v>
      </c>
      <c r="CI323" t="str">
        <v>Sweet Chocolate Hamper</v>
      </c>
      <c r="CJ323" t="str">
        <v>Sweet Easter Sharing Gift Hamper</v>
      </c>
      <c r="CK323" t="str">
        <v>Sweet Treats Gift Hamper</v>
      </c>
      <c r="CL323" t="str">
        <v>Take Care Gift Hamper</v>
      </c>
      <c r="CM323" t="str">
        <v>Tea &amp; Comfort Hamper</v>
      </c>
      <c r="CN323" t="str">
        <v>The Aberlour 'U R' Special Hamper</v>
      </c>
      <c r="CO323" t="str">
        <v>The Artisan Picnic Hamper</v>
      </c>
      <c r="CP323" t="str">
        <v>The BBQ Lover's Gift Box</v>
      </c>
      <c r="CQ323" t="str">
        <v>The Bondi Soap Indulgence 'Delight Me' Gift Box</v>
      </c>
      <c r="CR323" t="str">
        <v>The Coffee &amp; Crunch Bundle Hamper</v>
      </c>
      <c r="CS323" t="str">
        <v>The Coffee Lover's Gift</v>
      </c>
      <c r="CT323" t="str">
        <v>The Entertainer Crate</v>
      </c>
      <c r="CU323" t="str">
        <v>The Gents' Retreat Hamper</v>
      </c>
      <c r="CV323" t="str">
        <v>Thinking Of You Mini Moments Gift</v>
      </c>
      <c r="CW323" t="str">
        <v>Top Shelf Veuve &amp; Aberlour Whisky Gift</v>
      </c>
      <c r="CX323" t="str">
        <v>Ultimate Car Gift Pack With Meguiar's</v>
      </c>
      <c r="CY323" t="str">
        <v>Ultimate Party Pack</v>
      </c>
      <c r="CZ323" t="str">
        <v>Very Veuve Gift Hamper</v>
      </c>
      <c r="DA323" t="str">
        <v>Vitale Australian Botanicals House Essentials</v>
      </c>
      <c r="DB323" t="str">
        <v>Vitale Wellness Pamper Hamper</v>
      </c>
      <c r="DC323" t="str">
        <v>Vitality Pamper Hamper</v>
      </c>
      <c r="DD323" t="str">
        <v>Welcome Home Cheeseboard &amp; Olive Oil</v>
      </c>
      <c r="DE323" t="str">
        <v>Welcome Home Cheeseboard &amp; Red Wine</v>
      </c>
      <c r="DF323" t="str">
        <v>Wine &amp; Antipasto Hamper</v>
      </c>
      <c r="DG323" t="str">
        <v>Wine &amp; Chocolate Collection</v>
      </c>
      <c r="DH323" t="str">
        <v>With Love Sparkling Hamper</v>
      </c>
      <c r="DI323" t="str">
        <v>Yes Way Rose Hamper</v>
      </c>
      <c r="DJ323" t="str">
        <v>You're Amazing Mini Moments Gift</v>
      </c>
      <c r="DK323" t="str">
        <v>Zonzo Roro Apertivo Spritz &amp; Snack Set Gift</v>
      </c>
      <c r="DL323" t="str">
        <v>Zonzo Vodka Celebration Hamper</v>
      </c>
      <c r="DM323" t="str">
        <v>Custom Hamper</v>
      </c>
    </row>
    <row r="324" spans="1:117" x14ac:dyDescent="0.25">
      <c r="A324" s="62" t="str" cm="1">
        <f t="array" ref="A324:DM324">TRANSPOSE(_xlfn._xlws.FILTER('Hamper Listing'!$A$2:$A$160,ISNUMBER(SEARCH('Bulk Order Form'!K337,'Hamper Listing'!$A$2:$A$160)),"No Results"))</f>
        <v>A Chandon Gift Hamper</v>
      </c>
      <c r="B324" t="str">
        <v>All Chill, No Booze Beer Hamper</v>
      </c>
      <c r="C324" t="str">
        <v>Backyard Barby Essentials Crate</v>
      </c>
      <c r="D324" t="str">
        <v>Beer &amp; Wine Picnic Cooler Bag</v>
      </c>
      <c r="E324" t="str">
        <v>Bite Bundle Gourmet Snacks Hamper</v>
      </c>
      <c r="F324" t="str">
        <v>Bite Bundle Pasta Night Hamper</v>
      </c>
      <c r="G324" t="str">
        <v>Bite Bundle Snack Indulgence Hamper</v>
      </c>
      <c r="H324" t="str">
        <v>Bondi Essentials Gift Hamper</v>
      </c>
      <c r="I324" t="str">
        <v>Botanica Pamper Hamper</v>
      </c>
      <c r="J324" t="str">
        <v>Botanica Rose Chandon Gift</v>
      </c>
      <c r="K324" t="str">
        <v>Box Of Treats Easter Hamper</v>
      </c>
      <c r="L324" t="str">
        <v>Box Of Treats Hamper</v>
      </c>
      <c r="M324" t="str">
        <v>Car &amp; Wine Lovers Gift Hamper</v>
      </c>
      <c r="N324" t="str">
        <v>Car Chamois &amp; Red Wine Gift</v>
      </c>
      <c r="O324" t="str">
        <v>Car Chamois &amp; White Wine Gift</v>
      </c>
      <c r="P324" t="str">
        <v>Car Essentials Gift Pack</v>
      </c>
      <c r="Q324" t="str">
        <v>Caring For You Rest Time Gift Box</v>
      </c>
      <c r="R324" t="str">
        <v>Celebrate Shiraz Gift Box</v>
      </c>
      <c r="S324" t="str">
        <v>Chill Out Lager Hamper</v>
      </c>
      <c r="T324" t="str">
        <v>Chill Out Pale Ale Hamper</v>
      </c>
      <c r="U324" t="str">
        <v>Chivas Whisky &amp; Nuts Hamper</v>
      </c>
      <c r="V324" t="str">
        <v>Clay Date - Clay Sculpting Set For Two</v>
      </c>
      <c r="W324" t="str">
        <v>Connoisseur's Wine Collection Hamper</v>
      </c>
      <c r="X324" t="str">
        <v>Cuddle Up At Home</v>
      </c>
      <c r="Y324" t="str">
        <v>Dom Perignon Champagne Gift Hamper</v>
      </c>
      <c r="Z324" t="str">
        <v>Double Wine Canvas Shopper</v>
      </c>
      <c r="AA324" t="str">
        <v>Elegance Dom Perignon Gift Hamper</v>
      </c>
      <c r="AB324" t="str">
        <v>Elegant Shiraz Housewarming Gift Box</v>
      </c>
      <c r="AC324" t="str">
        <v>Entertain With Veuve Crate</v>
      </c>
      <c r="AD324" t="str">
        <v>For Her Essentials Hamper</v>
      </c>
      <c r="AE324" t="str">
        <v>Garden &amp; Pamper Hamper</v>
      </c>
      <c r="AF324" t="str">
        <v>Glenlivet 12 Premium Whisky Hamper</v>
      </c>
      <c r="AG324" t="str">
        <v>Glenmorangie Whisky Tasting Hamper</v>
      </c>
      <c r="AH324" t="str">
        <v>Golf &amp; Chill Pack Gift</v>
      </c>
      <c r="AI324" t="str">
        <v>Gourmet Cheeseboard Hamper</v>
      </c>
      <c r="AJ324" t="str">
        <v>Gourmet Red Wine Hamper</v>
      </c>
      <c r="AK324" t="str">
        <v>Gourmet Sauv Blanc Hamper</v>
      </c>
      <c r="AL324" t="str">
        <v>Gourmet Settlement Gift</v>
      </c>
      <c r="AM324" t="str">
        <v>Gourmet Sparkling Hamper</v>
      </c>
      <c r="AN324" t="str">
        <v>Gourmet White Wine Hamper</v>
      </c>
      <c r="AO324" t="str">
        <v>Heaps Normal for Heaps Cool Gents Gift</v>
      </c>
      <c r="AP324" t="str">
        <v>Her Comfort Care Gift</v>
      </c>
      <c r="AQ324" t="str">
        <v>Home Celebration Hamper</v>
      </c>
      <c r="AR324" t="str">
        <v>Hoppy Days Pale Ale, Snack &amp; Speaker Gift Hamper</v>
      </c>
      <c r="AS324" t="str">
        <v>Hoppy Easter Chocolate Gift Box</v>
      </c>
      <c r="AT324" t="str">
        <v>Hoppy Easter Sparkling Gift Basket</v>
      </c>
      <c r="AU324" t="str">
        <v>Johnnie Walker Whisky Hamper</v>
      </c>
      <c r="AV324" t="str">
        <v>Limoncello Picnic Party Cooler</v>
      </c>
      <c r="AW324" t="str">
        <v>Love You Beary Much Hamper</v>
      </c>
      <c r="AX324" t="str">
        <v>Luxurious Picnic Gift Hamper</v>
      </c>
      <c r="AY324" t="str">
        <v>Luxury Car &amp; St Hugo Shiraz Hamper</v>
      </c>
      <c r="AZ324" t="str">
        <v>Luxury Gift Hamper For Her</v>
      </c>
      <c r="BA324" t="str">
        <v>Luxury Gift Hamper For Him</v>
      </c>
      <c r="BB324" t="str">
        <v>Luxury Homebody Relaxation Gift Hamper</v>
      </c>
      <c r="BC324" t="str">
        <v>Luxury Moet Hamper</v>
      </c>
      <c r="BD324" t="str">
        <v>Made To Share Basket</v>
      </c>
      <c r="BE324" t="str">
        <v>Makers Mark Whisky Hamper</v>
      </c>
      <c r="BF324" t="str">
        <v>Market Munchies Canvas Bag</v>
      </c>
      <c r="BG324" t="str">
        <v>Mini Home Chef Gift Set</v>
      </c>
      <c r="BH324" t="str">
        <v>Mini Snack Gift Box</v>
      </c>
      <c r="BI324" t="str">
        <v>Moet Gift Hamper</v>
      </c>
      <c r="BJ324" t="str">
        <v>Moon Dog Brews for Him Hamper</v>
      </c>
      <c r="BK324" t="str">
        <v>Mum's Margs &amp; Me Time Gift Basket</v>
      </c>
      <c r="BL324" t="str">
        <v>Mum's Market Munchies Tote Gift</v>
      </c>
      <c r="BM324" t="str">
        <v>Mum's Red Wine &amp; Robe Hamper</v>
      </c>
      <c r="BN324" t="str">
        <v>Mum's Sip &amp; Snack Hamper</v>
      </c>
      <c r="BO324" t="str">
        <v>Mum's Sparkling &amp; Treats Hamper</v>
      </c>
      <c r="BP324" t="str">
        <v>Mum's Sweet Treat Hamper</v>
      </c>
      <c r="BQ324" t="str">
        <v>Opulent Tea Lovers Gift Set</v>
      </c>
      <c r="BR324" t="str">
        <v>Perk Me Up Coffee Hamper</v>
      </c>
      <c r="BS324" t="str">
        <v>Prosecco Celebration Hamper</v>
      </c>
      <c r="BT324" t="str">
        <v>Red &amp; White Wine Gift Box</v>
      </c>
      <c r="BU324" t="str">
        <v>Red Welcome Home Hamper</v>
      </c>
      <c r="BV324" t="str">
        <v>Red Wine &amp; Game Night In Hamper</v>
      </c>
      <c r="BW324" t="str">
        <v>Reset Mini Moment Gift Box</v>
      </c>
      <c r="BX324" t="str">
        <v>Rest &amp; Reset Wellness Gift Hamper</v>
      </c>
      <c r="BY324" t="str">
        <v>Retire In Style Hamper</v>
      </c>
      <c r="BZ324" t="str">
        <v>Robby's Entertainer Gift Pack</v>
      </c>
      <c r="CA324" t="str">
        <v>Robs Arvo BBQ Kit</v>
      </c>
      <c r="CB324" t="str">
        <v>Rob's Red Wine Tasting Hamper</v>
      </c>
      <c r="CC324" t="str">
        <v>Self Care For You Gift Box</v>
      </c>
      <c r="CD324" t="str">
        <v>Self Care Gift Hamper</v>
      </c>
      <c r="CE324" t="str">
        <v>Sip &amp; Snack Gift Hamper</v>
      </c>
      <c r="CF324" t="str">
        <v>Sparkling Celebration Car Gift Hamper</v>
      </c>
      <c r="CG324" t="str">
        <v>Summer Lovin' Shopper Bag</v>
      </c>
      <c r="CH324" t="str">
        <v>Sweet Chocolate Easter Hamper</v>
      </c>
      <c r="CI324" t="str">
        <v>Sweet Chocolate Hamper</v>
      </c>
      <c r="CJ324" t="str">
        <v>Sweet Easter Sharing Gift Hamper</v>
      </c>
      <c r="CK324" t="str">
        <v>Sweet Treats Gift Hamper</v>
      </c>
      <c r="CL324" t="str">
        <v>Take Care Gift Hamper</v>
      </c>
      <c r="CM324" t="str">
        <v>Tea &amp; Comfort Hamper</v>
      </c>
      <c r="CN324" t="str">
        <v>The Aberlour 'U R' Special Hamper</v>
      </c>
      <c r="CO324" t="str">
        <v>The Artisan Picnic Hamper</v>
      </c>
      <c r="CP324" t="str">
        <v>The BBQ Lover's Gift Box</v>
      </c>
      <c r="CQ324" t="str">
        <v>The Bondi Soap Indulgence 'Delight Me' Gift Box</v>
      </c>
      <c r="CR324" t="str">
        <v>The Coffee &amp; Crunch Bundle Hamper</v>
      </c>
      <c r="CS324" t="str">
        <v>The Coffee Lover's Gift</v>
      </c>
      <c r="CT324" t="str">
        <v>The Entertainer Crate</v>
      </c>
      <c r="CU324" t="str">
        <v>The Gents' Retreat Hamper</v>
      </c>
      <c r="CV324" t="str">
        <v>Thinking Of You Mini Moments Gift</v>
      </c>
      <c r="CW324" t="str">
        <v>Top Shelf Veuve &amp; Aberlour Whisky Gift</v>
      </c>
      <c r="CX324" t="str">
        <v>Ultimate Car Gift Pack With Meguiar's</v>
      </c>
      <c r="CY324" t="str">
        <v>Ultimate Party Pack</v>
      </c>
      <c r="CZ324" t="str">
        <v>Very Veuve Gift Hamper</v>
      </c>
      <c r="DA324" t="str">
        <v>Vitale Australian Botanicals House Essentials</v>
      </c>
      <c r="DB324" t="str">
        <v>Vitale Wellness Pamper Hamper</v>
      </c>
      <c r="DC324" t="str">
        <v>Vitality Pamper Hamper</v>
      </c>
      <c r="DD324" t="str">
        <v>Welcome Home Cheeseboard &amp; Olive Oil</v>
      </c>
      <c r="DE324" t="str">
        <v>Welcome Home Cheeseboard &amp; Red Wine</v>
      </c>
      <c r="DF324" t="str">
        <v>Wine &amp; Antipasto Hamper</v>
      </c>
      <c r="DG324" t="str">
        <v>Wine &amp; Chocolate Collection</v>
      </c>
      <c r="DH324" t="str">
        <v>With Love Sparkling Hamper</v>
      </c>
      <c r="DI324" t="str">
        <v>Yes Way Rose Hamper</v>
      </c>
      <c r="DJ324" t="str">
        <v>You're Amazing Mini Moments Gift</v>
      </c>
      <c r="DK324" t="str">
        <v>Zonzo Roro Apertivo Spritz &amp; Snack Set Gift</v>
      </c>
      <c r="DL324" t="str">
        <v>Zonzo Vodka Celebration Hamper</v>
      </c>
      <c r="DM324" t="str">
        <v>Custom Hamper</v>
      </c>
    </row>
    <row r="325" spans="1:117" x14ac:dyDescent="0.25">
      <c r="A325" s="62" t="str" cm="1">
        <f t="array" ref="A325:DM325">TRANSPOSE(_xlfn._xlws.FILTER('Hamper Listing'!$A$2:$A$160,ISNUMBER(SEARCH('Bulk Order Form'!K338,'Hamper Listing'!$A$2:$A$160)),"No Results"))</f>
        <v>A Chandon Gift Hamper</v>
      </c>
      <c r="B325" t="str">
        <v>All Chill, No Booze Beer Hamper</v>
      </c>
      <c r="C325" t="str">
        <v>Backyard Barby Essentials Crate</v>
      </c>
      <c r="D325" t="str">
        <v>Beer &amp; Wine Picnic Cooler Bag</v>
      </c>
      <c r="E325" t="str">
        <v>Bite Bundle Gourmet Snacks Hamper</v>
      </c>
      <c r="F325" t="str">
        <v>Bite Bundle Pasta Night Hamper</v>
      </c>
      <c r="G325" t="str">
        <v>Bite Bundle Snack Indulgence Hamper</v>
      </c>
      <c r="H325" t="str">
        <v>Bondi Essentials Gift Hamper</v>
      </c>
      <c r="I325" t="str">
        <v>Botanica Pamper Hamper</v>
      </c>
      <c r="J325" t="str">
        <v>Botanica Rose Chandon Gift</v>
      </c>
      <c r="K325" t="str">
        <v>Box Of Treats Easter Hamper</v>
      </c>
      <c r="L325" t="str">
        <v>Box Of Treats Hamper</v>
      </c>
      <c r="M325" t="str">
        <v>Car &amp; Wine Lovers Gift Hamper</v>
      </c>
      <c r="N325" t="str">
        <v>Car Chamois &amp; Red Wine Gift</v>
      </c>
      <c r="O325" t="str">
        <v>Car Chamois &amp; White Wine Gift</v>
      </c>
      <c r="P325" t="str">
        <v>Car Essentials Gift Pack</v>
      </c>
      <c r="Q325" t="str">
        <v>Caring For You Rest Time Gift Box</v>
      </c>
      <c r="R325" t="str">
        <v>Celebrate Shiraz Gift Box</v>
      </c>
      <c r="S325" t="str">
        <v>Chill Out Lager Hamper</v>
      </c>
      <c r="T325" t="str">
        <v>Chill Out Pale Ale Hamper</v>
      </c>
      <c r="U325" t="str">
        <v>Chivas Whisky &amp; Nuts Hamper</v>
      </c>
      <c r="V325" t="str">
        <v>Clay Date - Clay Sculpting Set For Two</v>
      </c>
      <c r="W325" t="str">
        <v>Connoisseur's Wine Collection Hamper</v>
      </c>
      <c r="X325" t="str">
        <v>Cuddle Up At Home</v>
      </c>
      <c r="Y325" t="str">
        <v>Dom Perignon Champagne Gift Hamper</v>
      </c>
      <c r="Z325" t="str">
        <v>Double Wine Canvas Shopper</v>
      </c>
      <c r="AA325" t="str">
        <v>Elegance Dom Perignon Gift Hamper</v>
      </c>
      <c r="AB325" t="str">
        <v>Elegant Shiraz Housewarming Gift Box</v>
      </c>
      <c r="AC325" t="str">
        <v>Entertain With Veuve Crate</v>
      </c>
      <c r="AD325" t="str">
        <v>For Her Essentials Hamper</v>
      </c>
      <c r="AE325" t="str">
        <v>Garden &amp; Pamper Hamper</v>
      </c>
      <c r="AF325" t="str">
        <v>Glenlivet 12 Premium Whisky Hamper</v>
      </c>
      <c r="AG325" t="str">
        <v>Glenmorangie Whisky Tasting Hamper</v>
      </c>
      <c r="AH325" t="str">
        <v>Golf &amp; Chill Pack Gift</v>
      </c>
      <c r="AI325" t="str">
        <v>Gourmet Cheeseboard Hamper</v>
      </c>
      <c r="AJ325" t="str">
        <v>Gourmet Red Wine Hamper</v>
      </c>
      <c r="AK325" t="str">
        <v>Gourmet Sauv Blanc Hamper</v>
      </c>
      <c r="AL325" t="str">
        <v>Gourmet Settlement Gift</v>
      </c>
      <c r="AM325" t="str">
        <v>Gourmet Sparkling Hamper</v>
      </c>
      <c r="AN325" t="str">
        <v>Gourmet White Wine Hamper</v>
      </c>
      <c r="AO325" t="str">
        <v>Heaps Normal for Heaps Cool Gents Gift</v>
      </c>
      <c r="AP325" t="str">
        <v>Her Comfort Care Gift</v>
      </c>
      <c r="AQ325" t="str">
        <v>Home Celebration Hamper</v>
      </c>
      <c r="AR325" t="str">
        <v>Hoppy Days Pale Ale, Snack &amp; Speaker Gift Hamper</v>
      </c>
      <c r="AS325" t="str">
        <v>Hoppy Easter Chocolate Gift Box</v>
      </c>
      <c r="AT325" t="str">
        <v>Hoppy Easter Sparkling Gift Basket</v>
      </c>
      <c r="AU325" t="str">
        <v>Johnnie Walker Whisky Hamper</v>
      </c>
      <c r="AV325" t="str">
        <v>Limoncello Picnic Party Cooler</v>
      </c>
      <c r="AW325" t="str">
        <v>Love You Beary Much Hamper</v>
      </c>
      <c r="AX325" t="str">
        <v>Luxurious Picnic Gift Hamper</v>
      </c>
      <c r="AY325" t="str">
        <v>Luxury Car &amp; St Hugo Shiraz Hamper</v>
      </c>
      <c r="AZ325" t="str">
        <v>Luxury Gift Hamper For Her</v>
      </c>
      <c r="BA325" t="str">
        <v>Luxury Gift Hamper For Him</v>
      </c>
      <c r="BB325" t="str">
        <v>Luxury Homebody Relaxation Gift Hamper</v>
      </c>
      <c r="BC325" t="str">
        <v>Luxury Moet Hamper</v>
      </c>
      <c r="BD325" t="str">
        <v>Made To Share Basket</v>
      </c>
      <c r="BE325" t="str">
        <v>Makers Mark Whisky Hamper</v>
      </c>
      <c r="BF325" t="str">
        <v>Market Munchies Canvas Bag</v>
      </c>
      <c r="BG325" t="str">
        <v>Mini Home Chef Gift Set</v>
      </c>
      <c r="BH325" t="str">
        <v>Mini Snack Gift Box</v>
      </c>
      <c r="BI325" t="str">
        <v>Moet Gift Hamper</v>
      </c>
      <c r="BJ325" t="str">
        <v>Moon Dog Brews for Him Hamper</v>
      </c>
      <c r="BK325" t="str">
        <v>Mum's Margs &amp; Me Time Gift Basket</v>
      </c>
      <c r="BL325" t="str">
        <v>Mum's Market Munchies Tote Gift</v>
      </c>
      <c r="BM325" t="str">
        <v>Mum's Red Wine &amp; Robe Hamper</v>
      </c>
      <c r="BN325" t="str">
        <v>Mum's Sip &amp; Snack Hamper</v>
      </c>
      <c r="BO325" t="str">
        <v>Mum's Sparkling &amp; Treats Hamper</v>
      </c>
      <c r="BP325" t="str">
        <v>Mum's Sweet Treat Hamper</v>
      </c>
      <c r="BQ325" t="str">
        <v>Opulent Tea Lovers Gift Set</v>
      </c>
      <c r="BR325" t="str">
        <v>Perk Me Up Coffee Hamper</v>
      </c>
      <c r="BS325" t="str">
        <v>Prosecco Celebration Hamper</v>
      </c>
      <c r="BT325" t="str">
        <v>Red &amp; White Wine Gift Box</v>
      </c>
      <c r="BU325" t="str">
        <v>Red Welcome Home Hamper</v>
      </c>
      <c r="BV325" t="str">
        <v>Red Wine &amp; Game Night In Hamper</v>
      </c>
      <c r="BW325" t="str">
        <v>Reset Mini Moment Gift Box</v>
      </c>
      <c r="BX325" t="str">
        <v>Rest &amp; Reset Wellness Gift Hamper</v>
      </c>
      <c r="BY325" t="str">
        <v>Retire In Style Hamper</v>
      </c>
      <c r="BZ325" t="str">
        <v>Robby's Entertainer Gift Pack</v>
      </c>
      <c r="CA325" t="str">
        <v>Robs Arvo BBQ Kit</v>
      </c>
      <c r="CB325" t="str">
        <v>Rob's Red Wine Tasting Hamper</v>
      </c>
      <c r="CC325" t="str">
        <v>Self Care For You Gift Box</v>
      </c>
      <c r="CD325" t="str">
        <v>Self Care Gift Hamper</v>
      </c>
      <c r="CE325" t="str">
        <v>Sip &amp; Snack Gift Hamper</v>
      </c>
      <c r="CF325" t="str">
        <v>Sparkling Celebration Car Gift Hamper</v>
      </c>
      <c r="CG325" t="str">
        <v>Summer Lovin' Shopper Bag</v>
      </c>
      <c r="CH325" t="str">
        <v>Sweet Chocolate Easter Hamper</v>
      </c>
      <c r="CI325" t="str">
        <v>Sweet Chocolate Hamper</v>
      </c>
      <c r="CJ325" t="str">
        <v>Sweet Easter Sharing Gift Hamper</v>
      </c>
      <c r="CK325" t="str">
        <v>Sweet Treats Gift Hamper</v>
      </c>
      <c r="CL325" t="str">
        <v>Take Care Gift Hamper</v>
      </c>
      <c r="CM325" t="str">
        <v>Tea &amp; Comfort Hamper</v>
      </c>
      <c r="CN325" t="str">
        <v>The Aberlour 'U R' Special Hamper</v>
      </c>
      <c r="CO325" t="str">
        <v>The Artisan Picnic Hamper</v>
      </c>
      <c r="CP325" t="str">
        <v>The BBQ Lover's Gift Box</v>
      </c>
      <c r="CQ325" t="str">
        <v>The Bondi Soap Indulgence 'Delight Me' Gift Box</v>
      </c>
      <c r="CR325" t="str">
        <v>The Coffee &amp; Crunch Bundle Hamper</v>
      </c>
      <c r="CS325" t="str">
        <v>The Coffee Lover's Gift</v>
      </c>
      <c r="CT325" t="str">
        <v>The Entertainer Crate</v>
      </c>
      <c r="CU325" t="str">
        <v>The Gents' Retreat Hamper</v>
      </c>
      <c r="CV325" t="str">
        <v>Thinking Of You Mini Moments Gift</v>
      </c>
      <c r="CW325" t="str">
        <v>Top Shelf Veuve &amp; Aberlour Whisky Gift</v>
      </c>
      <c r="CX325" t="str">
        <v>Ultimate Car Gift Pack With Meguiar's</v>
      </c>
      <c r="CY325" t="str">
        <v>Ultimate Party Pack</v>
      </c>
      <c r="CZ325" t="str">
        <v>Very Veuve Gift Hamper</v>
      </c>
      <c r="DA325" t="str">
        <v>Vitale Australian Botanicals House Essentials</v>
      </c>
      <c r="DB325" t="str">
        <v>Vitale Wellness Pamper Hamper</v>
      </c>
      <c r="DC325" t="str">
        <v>Vitality Pamper Hamper</v>
      </c>
      <c r="DD325" t="str">
        <v>Welcome Home Cheeseboard &amp; Olive Oil</v>
      </c>
      <c r="DE325" t="str">
        <v>Welcome Home Cheeseboard &amp; Red Wine</v>
      </c>
      <c r="DF325" t="str">
        <v>Wine &amp; Antipasto Hamper</v>
      </c>
      <c r="DG325" t="str">
        <v>Wine &amp; Chocolate Collection</v>
      </c>
      <c r="DH325" t="str">
        <v>With Love Sparkling Hamper</v>
      </c>
      <c r="DI325" t="str">
        <v>Yes Way Rose Hamper</v>
      </c>
      <c r="DJ325" t="str">
        <v>You're Amazing Mini Moments Gift</v>
      </c>
      <c r="DK325" t="str">
        <v>Zonzo Roro Apertivo Spritz &amp; Snack Set Gift</v>
      </c>
      <c r="DL325" t="str">
        <v>Zonzo Vodka Celebration Hamper</v>
      </c>
      <c r="DM325" t="str">
        <v>Custom Hamper</v>
      </c>
    </row>
    <row r="326" spans="1:117" x14ac:dyDescent="0.25">
      <c r="A326" s="62" t="str" cm="1">
        <f t="array" ref="A326:DM326">TRANSPOSE(_xlfn._xlws.FILTER('Hamper Listing'!$A$2:$A$160,ISNUMBER(SEARCH('Bulk Order Form'!K339,'Hamper Listing'!$A$2:$A$160)),"No Results"))</f>
        <v>A Chandon Gift Hamper</v>
      </c>
      <c r="B326" t="str">
        <v>All Chill, No Booze Beer Hamper</v>
      </c>
      <c r="C326" t="str">
        <v>Backyard Barby Essentials Crate</v>
      </c>
      <c r="D326" t="str">
        <v>Beer &amp; Wine Picnic Cooler Bag</v>
      </c>
      <c r="E326" t="str">
        <v>Bite Bundle Gourmet Snacks Hamper</v>
      </c>
      <c r="F326" t="str">
        <v>Bite Bundle Pasta Night Hamper</v>
      </c>
      <c r="G326" t="str">
        <v>Bite Bundle Snack Indulgence Hamper</v>
      </c>
      <c r="H326" t="str">
        <v>Bondi Essentials Gift Hamper</v>
      </c>
      <c r="I326" t="str">
        <v>Botanica Pamper Hamper</v>
      </c>
      <c r="J326" t="str">
        <v>Botanica Rose Chandon Gift</v>
      </c>
      <c r="K326" t="str">
        <v>Box Of Treats Easter Hamper</v>
      </c>
      <c r="L326" t="str">
        <v>Box Of Treats Hamper</v>
      </c>
      <c r="M326" t="str">
        <v>Car &amp; Wine Lovers Gift Hamper</v>
      </c>
      <c r="N326" t="str">
        <v>Car Chamois &amp; Red Wine Gift</v>
      </c>
      <c r="O326" t="str">
        <v>Car Chamois &amp; White Wine Gift</v>
      </c>
      <c r="P326" t="str">
        <v>Car Essentials Gift Pack</v>
      </c>
      <c r="Q326" t="str">
        <v>Caring For You Rest Time Gift Box</v>
      </c>
      <c r="R326" t="str">
        <v>Celebrate Shiraz Gift Box</v>
      </c>
      <c r="S326" t="str">
        <v>Chill Out Lager Hamper</v>
      </c>
      <c r="T326" t="str">
        <v>Chill Out Pale Ale Hamper</v>
      </c>
      <c r="U326" t="str">
        <v>Chivas Whisky &amp; Nuts Hamper</v>
      </c>
      <c r="V326" t="str">
        <v>Clay Date - Clay Sculpting Set For Two</v>
      </c>
      <c r="W326" t="str">
        <v>Connoisseur's Wine Collection Hamper</v>
      </c>
      <c r="X326" t="str">
        <v>Cuddle Up At Home</v>
      </c>
      <c r="Y326" t="str">
        <v>Dom Perignon Champagne Gift Hamper</v>
      </c>
      <c r="Z326" t="str">
        <v>Double Wine Canvas Shopper</v>
      </c>
      <c r="AA326" t="str">
        <v>Elegance Dom Perignon Gift Hamper</v>
      </c>
      <c r="AB326" t="str">
        <v>Elegant Shiraz Housewarming Gift Box</v>
      </c>
      <c r="AC326" t="str">
        <v>Entertain With Veuve Crate</v>
      </c>
      <c r="AD326" t="str">
        <v>For Her Essentials Hamper</v>
      </c>
      <c r="AE326" t="str">
        <v>Garden &amp; Pamper Hamper</v>
      </c>
      <c r="AF326" t="str">
        <v>Glenlivet 12 Premium Whisky Hamper</v>
      </c>
      <c r="AG326" t="str">
        <v>Glenmorangie Whisky Tasting Hamper</v>
      </c>
      <c r="AH326" t="str">
        <v>Golf &amp; Chill Pack Gift</v>
      </c>
      <c r="AI326" t="str">
        <v>Gourmet Cheeseboard Hamper</v>
      </c>
      <c r="AJ326" t="str">
        <v>Gourmet Red Wine Hamper</v>
      </c>
      <c r="AK326" t="str">
        <v>Gourmet Sauv Blanc Hamper</v>
      </c>
      <c r="AL326" t="str">
        <v>Gourmet Settlement Gift</v>
      </c>
      <c r="AM326" t="str">
        <v>Gourmet Sparkling Hamper</v>
      </c>
      <c r="AN326" t="str">
        <v>Gourmet White Wine Hamper</v>
      </c>
      <c r="AO326" t="str">
        <v>Heaps Normal for Heaps Cool Gents Gift</v>
      </c>
      <c r="AP326" t="str">
        <v>Her Comfort Care Gift</v>
      </c>
      <c r="AQ326" t="str">
        <v>Home Celebration Hamper</v>
      </c>
      <c r="AR326" t="str">
        <v>Hoppy Days Pale Ale, Snack &amp; Speaker Gift Hamper</v>
      </c>
      <c r="AS326" t="str">
        <v>Hoppy Easter Chocolate Gift Box</v>
      </c>
      <c r="AT326" t="str">
        <v>Hoppy Easter Sparkling Gift Basket</v>
      </c>
      <c r="AU326" t="str">
        <v>Johnnie Walker Whisky Hamper</v>
      </c>
      <c r="AV326" t="str">
        <v>Limoncello Picnic Party Cooler</v>
      </c>
      <c r="AW326" t="str">
        <v>Love You Beary Much Hamper</v>
      </c>
      <c r="AX326" t="str">
        <v>Luxurious Picnic Gift Hamper</v>
      </c>
      <c r="AY326" t="str">
        <v>Luxury Car &amp; St Hugo Shiraz Hamper</v>
      </c>
      <c r="AZ326" t="str">
        <v>Luxury Gift Hamper For Her</v>
      </c>
      <c r="BA326" t="str">
        <v>Luxury Gift Hamper For Him</v>
      </c>
      <c r="BB326" t="str">
        <v>Luxury Homebody Relaxation Gift Hamper</v>
      </c>
      <c r="BC326" t="str">
        <v>Luxury Moet Hamper</v>
      </c>
      <c r="BD326" t="str">
        <v>Made To Share Basket</v>
      </c>
      <c r="BE326" t="str">
        <v>Makers Mark Whisky Hamper</v>
      </c>
      <c r="BF326" t="str">
        <v>Market Munchies Canvas Bag</v>
      </c>
      <c r="BG326" t="str">
        <v>Mini Home Chef Gift Set</v>
      </c>
      <c r="BH326" t="str">
        <v>Mini Snack Gift Box</v>
      </c>
      <c r="BI326" t="str">
        <v>Moet Gift Hamper</v>
      </c>
      <c r="BJ326" t="str">
        <v>Moon Dog Brews for Him Hamper</v>
      </c>
      <c r="BK326" t="str">
        <v>Mum's Margs &amp; Me Time Gift Basket</v>
      </c>
      <c r="BL326" t="str">
        <v>Mum's Market Munchies Tote Gift</v>
      </c>
      <c r="BM326" t="str">
        <v>Mum's Red Wine &amp; Robe Hamper</v>
      </c>
      <c r="BN326" t="str">
        <v>Mum's Sip &amp; Snack Hamper</v>
      </c>
      <c r="BO326" t="str">
        <v>Mum's Sparkling &amp; Treats Hamper</v>
      </c>
      <c r="BP326" t="str">
        <v>Mum's Sweet Treat Hamper</v>
      </c>
      <c r="BQ326" t="str">
        <v>Opulent Tea Lovers Gift Set</v>
      </c>
      <c r="BR326" t="str">
        <v>Perk Me Up Coffee Hamper</v>
      </c>
      <c r="BS326" t="str">
        <v>Prosecco Celebration Hamper</v>
      </c>
      <c r="BT326" t="str">
        <v>Red &amp; White Wine Gift Box</v>
      </c>
      <c r="BU326" t="str">
        <v>Red Welcome Home Hamper</v>
      </c>
      <c r="BV326" t="str">
        <v>Red Wine &amp; Game Night In Hamper</v>
      </c>
      <c r="BW326" t="str">
        <v>Reset Mini Moment Gift Box</v>
      </c>
      <c r="BX326" t="str">
        <v>Rest &amp; Reset Wellness Gift Hamper</v>
      </c>
      <c r="BY326" t="str">
        <v>Retire In Style Hamper</v>
      </c>
      <c r="BZ326" t="str">
        <v>Robby's Entertainer Gift Pack</v>
      </c>
      <c r="CA326" t="str">
        <v>Robs Arvo BBQ Kit</v>
      </c>
      <c r="CB326" t="str">
        <v>Rob's Red Wine Tasting Hamper</v>
      </c>
      <c r="CC326" t="str">
        <v>Self Care For You Gift Box</v>
      </c>
      <c r="CD326" t="str">
        <v>Self Care Gift Hamper</v>
      </c>
      <c r="CE326" t="str">
        <v>Sip &amp; Snack Gift Hamper</v>
      </c>
      <c r="CF326" t="str">
        <v>Sparkling Celebration Car Gift Hamper</v>
      </c>
      <c r="CG326" t="str">
        <v>Summer Lovin' Shopper Bag</v>
      </c>
      <c r="CH326" t="str">
        <v>Sweet Chocolate Easter Hamper</v>
      </c>
      <c r="CI326" t="str">
        <v>Sweet Chocolate Hamper</v>
      </c>
      <c r="CJ326" t="str">
        <v>Sweet Easter Sharing Gift Hamper</v>
      </c>
      <c r="CK326" t="str">
        <v>Sweet Treats Gift Hamper</v>
      </c>
      <c r="CL326" t="str">
        <v>Take Care Gift Hamper</v>
      </c>
      <c r="CM326" t="str">
        <v>Tea &amp; Comfort Hamper</v>
      </c>
      <c r="CN326" t="str">
        <v>The Aberlour 'U R' Special Hamper</v>
      </c>
      <c r="CO326" t="str">
        <v>The Artisan Picnic Hamper</v>
      </c>
      <c r="CP326" t="str">
        <v>The BBQ Lover's Gift Box</v>
      </c>
      <c r="CQ326" t="str">
        <v>The Bondi Soap Indulgence 'Delight Me' Gift Box</v>
      </c>
      <c r="CR326" t="str">
        <v>The Coffee &amp; Crunch Bundle Hamper</v>
      </c>
      <c r="CS326" t="str">
        <v>The Coffee Lover's Gift</v>
      </c>
      <c r="CT326" t="str">
        <v>The Entertainer Crate</v>
      </c>
      <c r="CU326" t="str">
        <v>The Gents' Retreat Hamper</v>
      </c>
      <c r="CV326" t="str">
        <v>Thinking Of You Mini Moments Gift</v>
      </c>
      <c r="CW326" t="str">
        <v>Top Shelf Veuve &amp; Aberlour Whisky Gift</v>
      </c>
      <c r="CX326" t="str">
        <v>Ultimate Car Gift Pack With Meguiar's</v>
      </c>
      <c r="CY326" t="str">
        <v>Ultimate Party Pack</v>
      </c>
      <c r="CZ326" t="str">
        <v>Very Veuve Gift Hamper</v>
      </c>
      <c r="DA326" t="str">
        <v>Vitale Australian Botanicals House Essentials</v>
      </c>
      <c r="DB326" t="str">
        <v>Vitale Wellness Pamper Hamper</v>
      </c>
      <c r="DC326" t="str">
        <v>Vitality Pamper Hamper</v>
      </c>
      <c r="DD326" t="str">
        <v>Welcome Home Cheeseboard &amp; Olive Oil</v>
      </c>
      <c r="DE326" t="str">
        <v>Welcome Home Cheeseboard &amp; Red Wine</v>
      </c>
      <c r="DF326" t="str">
        <v>Wine &amp; Antipasto Hamper</v>
      </c>
      <c r="DG326" t="str">
        <v>Wine &amp; Chocolate Collection</v>
      </c>
      <c r="DH326" t="str">
        <v>With Love Sparkling Hamper</v>
      </c>
      <c r="DI326" t="str">
        <v>Yes Way Rose Hamper</v>
      </c>
      <c r="DJ326" t="str">
        <v>You're Amazing Mini Moments Gift</v>
      </c>
      <c r="DK326" t="str">
        <v>Zonzo Roro Apertivo Spritz &amp; Snack Set Gift</v>
      </c>
      <c r="DL326" t="str">
        <v>Zonzo Vodka Celebration Hamper</v>
      </c>
      <c r="DM326" t="str">
        <v>Custom Hamper</v>
      </c>
    </row>
    <row r="327" spans="1:117" x14ac:dyDescent="0.25">
      <c r="A327" s="62" t="str" cm="1">
        <f t="array" ref="A327:DM327">TRANSPOSE(_xlfn._xlws.FILTER('Hamper Listing'!$A$2:$A$160,ISNUMBER(SEARCH('Bulk Order Form'!K340,'Hamper Listing'!$A$2:$A$160)),"No Results"))</f>
        <v>A Chandon Gift Hamper</v>
      </c>
      <c r="B327" t="str">
        <v>All Chill, No Booze Beer Hamper</v>
      </c>
      <c r="C327" t="str">
        <v>Backyard Barby Essentials Crate</v>
      </c>
      <c r="D327" t="str">
        <v>Beer &amp; Wine Picnic Cooler Bag</v>
      </c>
      <c r="E327" t="str">
        <v>Bite Bundle Gourmet Snacks Hamper</v>
      </c>
      <c r="F327" t="str">
        <v>Bite Bundle Pasta Night Hamper</v>
      </c>
      <c r="G327" t="str">
        <v>Bite Bundle Snack Indulgence Hamper</v>
      </c>
      <c r="H327" t="str">
        <v>Bondi Essentials Gift Hamper</v>
      </c>
      <c r="I327" t="str">
        <v>Botanica Pamper Hamper</v>
      </c>
      <c r="J327" t="str">
        <v>Botanica Rose Chandon Gift</v>
      </c>
      <c r="K327" t="str">
        <v>Box Of Treats Easter Hamper</v>
      </c>
      <c r="L327" t="str">
        <v>Box Of Treats Hamper</v>
      </c>
      <c r="M327" t="str">
        <v>Car &amp; Wine Lovers Gift Hamper</v>
      </c>
      <c r="N327" t="str">
        <v>Car Chamois &amp; Red Wine Gift</v>
      </c>
      <c r="O327" t="str">
        <v>Car Chamois &amp; White Wine Gift</v>
      </c>
      <c r="P327" t="str">
        <v>Car Essentials Gift Pack</v>
      </c>
      <c r="Q327" t="str">
        <v>Caring For You Rest Time Gift Box</v>
      </c>
      <c r="R327" t="str">
        <v>Celebrate Shiraz Gift Box</v>
      </c>
      <c r="S327" t="str">
        <v>Chill Out Lager Hamper</v>
      </c>
      <c r="T327" t="str">
        <v>Chill Out Pale Ale Hamper</v>
      </c>
      <c r="U327" t="str">
        <v>Chivas Whisky &amp; Nuts Hamper</v>
      </c>
      <c r="V327" t="str">
        <v>Clay Date - Clay Sculpting Set For Two</v>
      </c>
      <c r="W327" t="str">
        <v>Connoisseur's Wine Collection Hamper</v>
      </c>
      <c r="X327" t="str">
        <v>Cuddle Up At Home</v>
      </c>
      <c r="Y327" t="str">
        <v>Dom Perignon Champagne Gift Hamper</v>
      </c>
      <c r="Z327" t="str">
        <v>Double Wine Canvas Shopper</v>
      </c>
      <c r="AA327" t="str">
        <v>Elegance Dom Perignon Gift Hamper</v>
      </c>
      <c r="AB327" t="str">
        <v>Elegant Shiraz Housewarming Gift Box</v>
      </c>
      <c r="AC327" t="str">
        <v>Entertain With Veuve Crate</v>
      </c>
      <c r="AD327" t="str">
        <v>For Her Essentials Hamper</v>
      </c>
      <c r="AE327" t="str">
        <v>Garden &amp; Pamper Hamper</v>
      </c>
      <c r="AF327" t="str">
        <v>Glenlivet 12 Premium Whisky Hamper</v>
      </c>
      <c r="AG327" t="str">
        <v>Glenmorangie Whisky Tasting Hamper</v>
      </c>
      <c r="AH327" t="str">
        <v>Golf &amp; Chill Pack Gift</v>
      </c>
      <c r="AI327" t="str">
        <v>Gourmet Cheeseboard Hamper</v>
      </c>
      <c r="AJ327" t="str">
        <v>Gourmet Red Wine Hamper</v>
      </c>
      <c r="AK327" t="str">
        <v>Gourmet Sauv Blanc Hamper</v>
      </c>
      <c r="AL327" t="str">
        <v>Gourmet Settlement Gift</v>
      </c>
      <c r="AM327" t="str">
        <v>Gourmet Sparkling Hamper</v>
      </c>
      <c r="AN327" t="str">
        <v>Gourmet White Wine Hamper</v>
      </c>
      <c r="AO327" t="str">
        <v>Heaps Normal for Heaps Cool Gents Gift</v>
      </c>
      <c r="AP327" t="str">
        <v>Her Comfort Care Gift</v>
      </c>
      <c r="AQ327" t="str">
        <v>Home Celebration Hamper</v>
      </c>
      <c r="AR327" t="str">
        <v>Hoppy Days Pale Ale, Snack &amp; Speaker Gift Hamper</v>
      </c>
      <c r="AS327" t="str">
        <v>Hoppy Easter Chocolate Gift Box</v>
      </c>
      <c r="AT327" t="str">
        <v>Hoppy Easter Sparkling Gift Basket</v>
      </c>
      <c r="AU327" t="str">
        <v>Johnnie Walker Whisky Hamper</v>
      </c>
      <c r="AV327" t="str">
        <v>Limoncello Picnic Party Cooler</v>
      </c>
      <c r="AW327" t="str">
        <v>Love You Beary Much Hamper</v>
      </c>
      <c r="AX327" t="str">
        <v>Luxurious Picnic Gift Hamper</v>
      </c>
      <c r="AY327" t="str">
        <v>Luxury Car &amp; St Hugo Shiraz Hamper</v>
      </c>
      <c r="AZ327" t="str">
        <v>Luxury Gift Hamper For Her</v>
      </c>
      <c r="BA327" t="str">
        <v>Luxury Gift Hamper For Him</v>
      </c>
      <c r="BB327" t="str">
        <v>Luxury Homebody Relaxation Gift Hamper</v>
      </c>
      <c r="BC327" t="str">
        <v>Luxury Moet Hamper</v>
      </c>
      <c r="BD327" t="str">
        <v>Made To Share Basket</v>
      </c>
      <c r="BE327" t="str">
        <v>Makers Mark Whisky Hamper</v>
      </c>
      <c r="BF327" t="str">
        <v>Market Munchies Canvas Bag</v>
      </c>
      <c r="BG327" t="str">
        <v>Mini Home Chef Gift Set</v>
      </c>
      <c r="BH327" t="str">
        <v>Mini Snack Gift Box</v>
      </c>
      <c r="BI327" t="str">
        <v>Moet Gift Hamper</v>
      </c>
      <c r="BJ327" t="str">
        <v>Moon Dog Brews for Him Hamper</v>
      </c>
      <c r="BK327" t="str">
        <v>Mum's Margs &amp; Me Time Gift Basket</v>
      </c>
      <c r="BL327" t="str">
        <v>Mum's Market Munchies Tote Gift</v>
      </c>
      <c r="BM327" t="str">
        <v>Mum's Red Wine &amp; Robe Hamper</v>
      </c>
      <c r="BN327" t="str">
        <v>Mum's Sip &amp; Snack Hamper</v>
      </c>
      <c r="BO327" t="str">
        <v>Mum's Sparkling &amp; Treats Hamper</v>
      </c>
      <c r="BP327" t="str">
        <v>Mum's Sweet Treat Hamper</v>
      </c>
      <c r="BQ327" t="str">
        <v>Opulent Tea Lovers Gift Set</v>
      </c>
      <c r="BR327" t="str">
        <v>Perk Me Up Coffee Hamper</v>
      </c>
      <c r="BS327" t="str">
        <v>Prosecco Celebration Hamper</v>
      </c>
      <c r="BT327" t="str">
        <v>Red &amp; White Wine Gift Box</v>
      </c>
      <c r="BU327" t="str">
        <v>Red Welcome Home Hamper</v>
      </c>
      <c r="BV327" t="str">
        <v>Red Wine &amp; Game Night In Hamper</v>
      </c>
      <c r="BW327" t="str">
        <v>Reset Mini Moment Gift Box</v>
      </c>
      <c r="BX327" t="str">
        <v>Rest &amp; Reset Wellness Gift Hamper</v>
      </c>
      <c r="BY327" t="str">
        <v>Retire In Style Hamper</v>
      </c>
      <c r="BZ327" t="str">
        <v>Robby's Entertainer Gift Pack</v>
      </c>
      <c r="CA327" t="str">
        <v>Robs Arvo BBQ Kit</v>
      </c>
      <c r="CB327" t="str">
        <v>Rob's Red Wine Tasting Hamper</v>
      </c>
      <c r="CC327" t="str">
        <v>Self Care For You Gift Box</v>
      </c>
      <c r="CD327" t="str">
        <v>Self Care Gift Hamper</v>
      </c>
      <c r="CE327" t="str">
        <v>Sip &amp; Snack Gift Hamper</v>
      </c>
      <c r="CF327" t="str">
        <v>Sparkling Celebration Car Gift Hamper</v>
      </c>
      <c r="CG327" t="str">
        <v>Summer Lovin' Shopper Bag</v>
      </c>
      <c r="CH327" t="str">
        <v>Sweet Chocolate Easter Hamper</v>
      </c>
      <c r="CI327" t="str">
        <v>Sweet Chocolate Hamper</v>
      </c>
      <c r="CJ327" t="str">
        <v>Sweet Easter Sharing Gift Hamper</v>
      </c>
      <c r="CK327" t="str">
        <v>Sweet Treats Gift Hamper</v>
      </c>
      <c r="CL327" t="str">
        <v>Take Care Gift Hamper</v>
      </c>
      <c r="CM327" t="str">
        <v>Tea &amp; Comfort Hamper</v>
      </c>
      <c r="CN327" t="str">
        <v>The Aberlour 'U R' Special Hamper</v>
      </c>
      <c r="CO327" t="str">
        <v>The Artisan Picnic Hamper</v>
      </c>
      <c r="CP327" t="str">
        <v>The BBQ Lover's Gift Box</v>
      </c>
      <c r="CQ327" t="str">
        <v>The Bondi Soap Indulgence 'Delight Me' Gift Box</v>
      </c>
      <c r="CR327" t="str">
        <v>The Coffee &amp; Crunch Bundle Hamper</v>
      </c>
      <c r="CS327" t="str">
        <v>The Coffee Lover's Gift</v>
      </c>
      <c r="CT327" t="str">
        <v>The Entertainer Crate</v>
      </c>
      <c r="CU327" t="str">
        <v>The Gents' Retreat Hamper</v>
      </c>
      <c r="CV327" t="str">
        <v>Thinking Of You Mini Moments Gift</v>
      </c>
      <c r="CW327" t="str">
        <v>Top Shelf Veuve &amp; Aberlour Whisky Gift</v>
      </c>
      <c r="CX327" t="str">
        <v>Ultimate Car Gift Pack With Meguiar's</v>
      </c>
      <c r="CY327" t="str">
        <v>Ultimate Party Pack</v>
      </c>
      <c r="CZ327" t="str">
        <v>Very Veuve Gift Hamper</v>
      </c>
      <c r="DA327" t="str">
        <v>Vitale Australian Botanicals House Essentials</v>
      </c>
      <c r="DB327" t="str">
        <v>Vitale Wellness Pamper Hamper</v>
      </c>
      <c r="DC327" t="str">
        <v>Vitality Pamper Hamper</v>
      </c>
      <c r="DD327" t="str">
        <v>Welcome Home Cheeseboard &amp; Olive Oil</v>
      </c>
      <c r="DE327" t="str">
        <v>Welcome Home Cheeseboard &amp; Red Wine</v>
      </c>
      <c r="DF327" t="str">
        <v>Wine &amp; Antipasto Hamper</v>
      </c>
      <c r="DG327" t="str">
        <v>Wine &amp; Chocolate Collection</v>
      </c>
      <c r="DH327" t="str">
        <v>With Love Sparkling Hamper</v>
      </c>
      <c r="DI327" t="str">
        <v>Yes Way Rose Hamper</v>
      </c>
      <c r="DJ327" t="str">
        <v>You're Amazing Mini Moments Gift</v>
      </c>
      <c r="DK327" t="str">
        <v>Zonzo Roro Apertivo Spritz &amp; Snack Set Gift</v>
      </c>
      <c r="DL327" t="str">
        <v>Zonzo Vodka Celebration Hamper</v>
      </c>
      <c r="DM327" t="str">
        <v>Custom Hamper</v>
      </c>
    </row>
    <row r="328" spans="1:117" x14ac:dyDescent="0.25">
      <c r="A328" s="62" t="str" cm="1">
        <f t="array" ref="A328:DM328">TRANSPOSE(_xlfn._xlws.FILTER('Hamper Listing'!$A$2:$A$160,ISNUMBER(SEARCH('Bulk Order Form'!K341,'Hamper Listing'!$A$2:$A$160)),"No Results"))</f>
        <v>A Chandon Gift Hamper</v>
      </c>
      <c r="B328" t="str">
        <v>All Chill, No Booze Beer Hamper</v>
      </c>
      <c r="C328" t="str">
        <v>Backyard Barby Essentials Crate</v>
      </c>
      <c r="D328" t="str">
        <v>Beer &amp; Wine Picnic Cooler Bag</v>
      </c>
      <c r="E328" t="str">
        <v>Bite Bundle Gourmet Snacks Hamper</v>
      </c>
      <c r="F328" t="str">
        <v>Bite Bundle Pasta Night Hamper</v>
      </c>
      <c r="G328" t="str">
        <v>Bite Bundle Snack Indulgence Hamper</v>
      </c>
      <c r="H328" t="str">
        <v>Bondi Essentials Gift Hamper</v>
      </c>
      <c r="I328" t="str">
        <v>Botanica Pamper Hamper</v>
      </c>
      <c r="J328" t="str">
        <v>Botanica Rose Chandon Gift</v>
      </c>
      <c r="K328" t="str">
        <v>Box Of Treats Easter Hamper</v>
      </c>
      <c r="L328" t="str">
        <v>Box Of Treats Hamper</v>
      </c>
      <c r="M328" t="str">
        <v>Car &amp; Wine Lovers Gift Hamper</v>
      </c>
      <c r="N328" t="str">
        <v>Car Chamois &amp; Red Wine Gift</v>
      </c>
      <c r="O328" t="str">
        <v>Car Chamois &amp; White Wine Gift</v>
      </c>
      <c r="P328" t="str">
        <v>Car Essentials Gift Pack</v>
      </c>
      <c r="Q328" t="str">
        <v>Caring For You Rest Time Gift Box</v>
      </c>
      <c r="R328" t="str">
        <v>Celebrate Shiraz Gift Box</v>
      </c>
      <c r="S328" t="str">
        <v>Chill Out Lager Hamper</v>
      </c>
      <c r="T328" t="str">
        <v>Chill Out Pale Ale Hamper</v>
      </c>
      <c r="U328" t="str">
        <v>Chivas Whisky &amp; Nuts Hamper</v>
      </c>
      <c r="V328" t="str">
        <v>Clay Date - Clay Sculpting Set For Two</v>
      </c>
      <c r="W328" t="str">
        <v>Connoisseur's Wine Collection Hamper</v>
      </c>
      <c r="X328" t="str">
        <v>Cuddle Up At Home</v>
      </c>
      <c r="Y328" t="str">
        <v>Dom Perignon Champagne Gift Hamper</v>
      </c>
      <c r="Z328" t="str">
        <v>Double Wine Canvas Shopper</v>
      </c>
      <c r="AA328" t="str">
        <v>Elegance Dom Perignon Gift Hamper</v>
      </c>
      <c r="AB328" t="str">
        <v>Elegant Shiraz Housewarming Gift Box</v>
      </c>
      <c r="AC328" t="str">
        <v>Entertain With Veuve Crate</v>
      </c>
      <c r="AD328" t="str">
        <v>For Her Essentials Hamper</v>
      </c>
      <c r="AE328" t="str">
        <v>Garden &amp; Pamper Hamper</v>
      </c>
      <c r="AF328" t="str">
        <v>Glenlivet 12 Premium Whisky Hamper</v>
      </c>
      <c r="AG328" t="str">
        <v>Glenmorangie Whisky Tasting Hamper</v>
      </c>
      <c r="AH328" t="str">
        <v>Golf &amp; Chill Pack Gift</v>
      </c>
      <c r="AI328" t="str">
        <v>Gourmet Cheeseboard Hamper</v>
      </c>
      <c r="AJ328" t="str">
        <v>Gourmet Red Wine Hamper</v>
      </c>
      <c r="AK328" t="str">
        <v>Gourmet Sauv Blanc Hamper</v>
      </c>
      <c r="AL328" t="str">
        <v>Gourmet Settlement Gift</v>
      </c>
      <c r="AM328" t="str">
        <v>Gourmet Sparkling Hamper</v>
      </c>
      <c r="AN328" t="str">
        <v>Gourmet White Wine Hamper</v>
      </c>
      <c r="AO328" t="str">
        <v>Heaps Normal for Heaps Cool Gents Gift</v>
      </c>
      <c r="AP328" t="str">
        <v>Her Comfort Care Gift</v>
      </c>
      <c r="AQ328" t="str">
        <v>Home Celebration Hamper</v>
      </c>
      <c r="AR328" t="str">
        <v>Hoppy Days Pale Ale, Snack &amp; Speaker Gift Hamper</v>
      </c>
      <c r="AS328" t="str">
        <v>Hoppy Easter Chocolate Gift Box</v>
      </c>
      <c r="AT328" t="str">
        <v>Hoppy Easter Sparkling Gift Basket</v>
      </c>
      <c r="AU328" t="str">
        <v>Johnnie Walker Whisky Hamper</v>
      </c>
      <c r="AV328" t="str">
        <v>Limoncello Picnic Party Cooler</v>
      </c>
      <c r="AW328" t="str">
        <v>Love You Beary Much Hamper</v>
      </c>
      <c r="AX328" t="str">
        <v>Luxurious Picnic Gift Hamper</v>
      </c>
      <c r="AY328" t="str">
        <v>Luxury Car &amp; St Hugo Shiraz Hamper</v>
      </c>
      <c r="AZ328" t="str">
        <v>Luxury Gift Hamper For Her</v>
      </c>
      <c r="BA328" t="str">
        <v>Luxury Gift Hamper For Him</v>
      </c>
      <c r="BB328" t="str">
        <v>Luxury Homebody Relaxation Gift Hamper</v>
      </c>
      <c r="BC328" t="str">
        <v>Luxury Moet Hamper</v>
      </c>
      <c r="BD328" t="str">
        <v>Made To Share Basket</v>
      </c>
      <c r="BE328" t="str">
        <v>Makers Mark Whisky Hamper</v>
      </c>
      <c r="BF328" t="str">
        <v>Market Munchies Canvas Bag</v>
      </c>
      <c r="BG328" t="str">
        <v>Mini Home Chef Gift Set</v>
      </c>
      <c r="BH328" t="str">
        <v>Mini Snack Gift Box</v>
      </c>
      <c r="BI328" t="str">
        <v>Moet Gift Hamper</v>
      </c>
      <c r="BJ328" t="str">
        <v>Moon Dog Brews for Him Hamper</v>
      </c>
      <c r="BK328" t="str">
        <v>Mum's Margs &amp; Me Time Gift Basket</v>
      </c>
      <c r="BL328" t="str">
        <v>Mum's Market Munchies Tote Gift</v>
      </c>
      <c r="BM328" t="str">
        <v>Mum's Red Wine &amp; Robe Hamper</v>
      </c>
      <c r="BN328" t="str">
        <v>Mum's Sip &amp; Snack Hamper</v>
      </c>
      <c r="BO328" t="str">
        <v>Mum's Sparkling &amp; Treats Hamper</v>
      </c>
      <c r="BP328" t="str">
        <v>Mum's Sweet Treat Hamper</v>
      </c>
      <c r="BQ328" t="str">
        <v>Opulent Tea Lovers Gift Set</v>
      </c>
      <c r="BR328" t="str">
        <v>Perk Me Up Coffee Hamper</v>
      </c>
      <c r="BS328" t="str">
        <v>Prosecco Celebration Hamper</v>
      </c>
      <c r="BT328" t="str">
        <v>Red &amp; White Wine Gift Box</v>
      </c>
      <c r="BU328" t="str">
        <v>Red Welcome Home Hamper</v>
      </c>
      <c r="BV328" t="str">
        <v>Red Wine &amp; Game Night In Hamper</v>
      </c>
      <c r="BW328" t="str">
        <v>Reset Mini Moment Gift Box</v>
      </c>
      <c r="BX328" t="str">
        <v>Rest &amp; Reset Wellness Gift Hamper</v>
      </c>
      <c r="BY328" t="str">
        <v>Retire In Style Hamper</v>
      </c>
      <c r="BZ328" t="str">
        <v>Robby's Entertainer Gift Pack</v>
      </c>
      <c r="CA328" t="str">
        <v>Robs Arvo BBQ Kit</v>
      </c>
      <c r="CB328" t="str">
        <v>Rob's Red Wine Tasting Hamper</v>
      </c>
      <c r="CC328" t="str">
        <v>Self Care For You Gift Box</v>
      </c>
      <c r="CD328" t="str">
        <v>Self Care Gift Hamper</v>
      </c>
      <c r="CE328" t="str">
        <v>Sip &amp; Snack Gift Hamper</v>
      </c>
      <c r="CF328" t="str">
        <v>Sparkling Celebration Car Gift Hamper</v>
      </c>
      <c r="CG328" t="str">
        <v>Summer Lovin' Shopper Bag</v>
      </c>
      <c r="CH328" t="str">
        <v>Sweet Chocolate Easter Hamper</v>
      </c>
      <c r="CI328" t="str">
        <v>Sweet Chocolate Hamper</v>
      </c>
      <c r="CJ328" t="str">
        <v>Sweet Easter Sharing Gift Hamper</v>
      </c>
      <c r="CK328" t="str">
        <v>Sweet Treats Gift Hamper</v>
      </c>
      <c r="CL328" t="str">
        <v>Take Care Gift Hamper</v>
      </c>
      <c r="CM328" t="str">
        <v>Tea &amp; Comfort Hamper</v>
      </c>
      <c r="CN328" t="str">
        <v>The Aberlour 'U R' Special Hamper</v>
      </c>
      <c r="CO328" t="str">
        <v>The Artisan Picnic Hamper</v>
      </c>
      <c r="CP328" t="str">
        <v>The BBQ Lover's Gift Box</v>
      </c>
      <c r="CQ328" t="str">
        <v>The Bondi Soap Indulgence 'Delight Me' Gift Box</v>
      </c>
      <c r="CR328" t="str">
        <v>The Coffee &amp; Crunch Bundle Hamper</v>
      </c>
      <c r="CS328" t="str">
        <v>The Coffee Lover's Gift</v>
      </c>
      <c r="CT328" t="str">
        <v>The Entertainer Crate</v>
      </c>
      <c r="CU328" t="str">
        <v>The Gents' Retreat Hamper</v>
      </c>
      <c r="CV328" t="str">
        <v>Thinking Of You Mini Moments Gift</v>
      </c>
      <c r="CW328" t="str">
        <v>Top Shelf Veuve &amp; Aberlour Whisky Gift</v>
      </c>
      <c r="CX328" t="str">
        <v>Ultimate Car Gift Pack With Meguiar's</v>
      </c>
      <c r="CY328" t="str">
        <v>Ultimate Party Pack</v>
      </c>
      <c r="CZ328" t="str">
        <v>Very Veuve Gift Hamper</v>
      </c>
      <c r="DA328" t="str">
        <v>Vitale Australian Botanicals House Essentials</v>
      </c>
      <c r="DB328" t="str">
        <v>Vitale Wellness Pamper Hamper</v>
      </c>
      <c r="DC328" t="str">
        <v>Vitality Pamper Hamper</v>
      </c>
      <c r="DD328" t="str">
        <v>Welcome Home Cheeseboard &amp; Olive Oil</v>
      </c>
      <c r="DE328" t="str">
        <v>Welcome Home Cheeseboard &amp; Red Wine</v>
      </c>
      <c r="DF328" t="str">
        <v>Wine &amp; Antipasto Hamper</v>
      </c>
      <c r="DG328" t="str">
        <v>Wine &amp; Chocolate Collection</v>
      </c>
      <c r="DH328" t="str">
        <v>With Love Sparkling Hamper</v>
      </c>
      <c r="DI328" t="str">
        <v>Yes Way Rose Hamper</v>
      </c>
      <c r="DJ328" t="str">
        <v>You're Amazing Mini Moments Gift</v>
      </c>
      <c r="DK328" t="str">
        <v>Zonzo Roro Apertivo Spritz &amp; Snack Set Gift</v>
      </c>
      <c r="DL328" t="str">
        <v>Zonzo Vodka Celebration Hamper</v>
      </c>
      <c r="DM328" t="str">
        <v>Custom Hamper</v>
      </c>
    </row>
    <row r="329" spans="1:117" x14ac:dyDescent="0.25">
      <c r="A329" s="62" t="str" cm="1">
        <f t="array" ref="A329:DM329">TRANSPOSE(_xlfn._xlws.FILTER('Hamper Listing'!$A$2:$A$160,ISNUMBER(SEARCH('Bulk Order Form'!K342,'Hamper Listing'!$A$2:$A$160)),"No Results"))</f>
        <v>A Chandon Gift Hamper</v>
      </c>
      <c r="B329" t="str">
        <v>All Chill, No Booze Beer Hamper</v>
      </c>
      <c r="C329" t="str">
        <v>Backyard Barby Essentials Crate</v>
      </c>
      <c r="D329" t="str">
        <v>Beer &amp; Wine Picnic Cooler Bag</v>
      </c>
      <c r="E329" t="str">
        <v>Bite Bundle Gourmet Snacks Hamper</v>
      </c>
      <c r="F329" t="str">
        <v>Bite Bundle Pasta Night Hamper</v>
      </c>
      <c r="G329" t="str">
        <v>Bite Bundle Snack Indulgence Hamper</v>
      </c>
      <c r="H329" t="str">
        <v>Bondi Essentials Gift Hamper</v>
      </c>
      <c r="I329" t="str">
        <v>Botanica Pamper Hamper</v>
      </c>
      <c r="J329" t="str">
        <v>Botanica Rose Chandon Gift</v>
      </c>
      <c r="K329" t="str">
        <v>Box Of Treats Easter Hamper</v>
      </c>
      <c r="L329" t="str">
        <v>Box Of Treats Hamper</v>
      </c>
      <c r="M329" t="str">
        <v>Car &amp; Wine Lovers Gift Hamper</v>
      </c>
      <c r="N329" t="str">
        <v>Car Chamois &amp; Red Wine Gift</v>
      </c>
      <c r="O329" t="str">
        <v>Car Chamois &amp; White Wine Gift</v>
      </c>
      <c r="P329" t="str">
        <v>Car Essentials Gift Pack</v>
      </c>
      <c r="Q329" t="str">
        <v>Caring For You Rest Time Gift Box</v>
      </c>
      <c r="R329" t="str">
        <v>Celebrate Shiraz Gift Box</v>
      </c>
      <c r="S329" t="str">
        <v>Chill Out Lager Hamper</v>
      </c>
      <c r="T329" t="str">
        <v>Chill Out Pale Ale Hamper</v>
      </c>
      <c r="U329" t="str">
        <v>Chivas Whisky &amp; Nuts Hamper</v>
      </c>
      <c r="V329" t="str">
        <v>Clay Date - Clay Sculpting Set For Two</v>
      </c>
      <c r="W329" t="str">
        <v>Connoisseur's Wine Collection Hamper</v>
      </c>
      <c r="X329" t="str">
        <v>Cuddle Up At Home</v>
      </c>
      <c r="Y329" t="str">
        <v>Dom Perignon Champagne Gift Hamper</v>
      </c>
      <c r="Z329" t="str">
        <v>Double Wine Canvas Shopper</v>
      </c>
      <c r="AA329" t="str">
        <v>Elegance Dom Perignon Gift Hamper</v>
      </c>
      <c r="AB329" t="str">
        <v>Elegant Shiraz Housewarming Gift Box</v>
      </c>
      <c r="AC329" t="str">
        <v>Entertain With Veuve Crate</v>
      </c>
      <c r="AD329" t="str">
        <v>For Her Essentials Hamper</v>
      </c>
      <c r="AE329" t="str">
        <v>Garden &amp; Pamper Hamper</v>
      </c>
      <c r="AF329" t="str">
        <v>Glenlivet 12 Premium Whisky Hamper</v>
      </c>
      <c r="AG329" t="str">
        <v>Glenmorangie Whisky Tasting Hamper</v>
      </c>
      <c r="AH329" t="str">
        <v>Golf &amp; Chill Pack Gift</v>
      </c>
      <c r="AI329" t="str">
        <v>Gourmet Cheeseboard Hamper</v>
      </c>
      <c r="AJ329" t="str">
        <v>Gourmet Red Wine Hamper</v>
      </c>
      <c r="AK329" t="str">
        <v>Gourmet Sauv Blanc Hamper</v>
      </c>
      <c r="AL329" t="str">
        <v>Gourmet Settlement Gift</v>
      </c>
      <c r="AM329" t="str">
        <v>Gourmet Sparkling Hamper</v>
      </c>
      <c r="AN329" t="str">
        <v>Gourmet White Wine Hamper</v>
      </c>
      <c r="AO329" t="str">
        <v>Heaps Normal for Heaps Cool Gents Gift</v>
      </c>
      <c r="AP329" t="str">
        <v>Her Comfort Care Gift</v>
      </c>
      <c r="AQ329" t="str">
        <v>Home Celebration Hamper</v>
      </c>
      <c r="AR329" t="str">
        <v>Hoppy Days Pale Ale, Snack &amp; Speaker Gift Hamper</v>
      </c>
      <c r="AS329" t="str">
        <v>Hoppy Easter Chocolate Gift Box</v>
      </c>
      <c r="AT329" t="str">
        <v>Hoppy Easter Sparkling Gift Basket</v>
      </c>
      <c r="AU329" t="str">
        <v>Johnnie Walker Whisky Hamper</v>
      </c>
      <c r="AV329" t="str">
        <v>Limoncello Picnic Party Cooler</v>
      </c>
      <c r="AW329" t="str">
        <v>Love You Beary Much Hamper</v>
      </c>
      <c r="AX329" t="str">
        <v>Luxurious Picnic Gift Hamper</v>
      </c>
      <c r="AY329" t="str">
        <v>Luxury Car &amp; St Hugo Shiraz Hamper</v>
      </c>
      <c r="AZ329" t="str">
        <v>Luxury Gift Hamper For Her</v>
      </c>
      <c r="BA329" t="str">
        <v>Luxury Gift Hamper For Him</v>
      </c>
      <c r="BB329" t="str">
        <v>Luxury Homebody Relaxation Gift Hamper</v>
      </c>
      <c r="BC329" t="str">
        <v>Luxury Moet Hamper</v>
      </c>
      <c r="BD329" t="str">
        <v>Made To Share Basket</v>
      </c>
      <c r="BE329" t="str">
        <v>Makers Mark Whisky Hamper</v>
      </c>
      <c r="BF329" t="str">
        <v>Market Munchies Canvas Bag</v>
      </c>
      <c r="BG329" t="str">
        <v>Mini Home Chef Gift Set</v>
      </c>
      <c r="BH329" t="str">
        <v>Mini Snack Gift Box</v>
      </c>
      <c r="BI329" t="str">
        <v>Moet Gift Hamper</v>
      </c>
      <c r="BJ329" t="str">
        <v>Moon Dog Brews for Him Hamper</v>
      </c>
      <c r="BK329" t="str">
        <v>Mum's Margs &amp; Me Time Gift Basket</v>
      </c>
      <c r="BL329" t="str">
        <v>Mum's Market Munchies Tote Gift</v>
      </c>
      <c r="BM329" t="str">
        <v>Mum's Red Wine &amp; Robe Hamper</v>
      </c>
      <c r="BN329" t="str">
        <v>Mum's Sip &amp; Snack Hamper</v>
      </c>
      <c r="BO329" t="str">
        <v>Mum's Sparkling &amp; Treats Hamper</v>
      </c>
      <c r="BP329" t="str">
        <v>Mum's Sweet Treat Hamper</v>
      </c>
      <c r="BQ329" t="str">
        <v>Opulent Tea Lovers Gift Set</v>
      </c>
      <c r="BR329" t="str">
        <v>Perk Me Up Coffee Hamper</v>
      </c>
      <c r="BS329" t="str">
        <v>Prosecco Celebration Hamper</v>
      </c>
      <c r="BT329" t="str">
        <v>Red &amp; White Wine Gift Box</v>
      </c>
      <c r="BU329" t="str">
        <v>Red Welcome Home Hamper</v>
      </c>
      <c r="BV329" t="str">
        <v>Red Wine &amp; Game Night In Hamper</v>
      </c>
      <c r="BW329" t="str">
        <v>Reset Mini Moment Gift Box</v>
      </c>
      <c r="BX329" t="str">
        <v>Rest &amp; Reset Wellness Gift Hamper</v>
      </c>
      <c r="BY329" t="str">
        <v>Retire In Style Hamper</v>
      </c>
      <c r="BZ329" t="str">
        <v>Robby's Entertainer Gift Pack</v>
      </c>
      <c r="CA329" t="str">
        <v>Robs Arvo BBQ Kit</v>
      </c>
      <c r="CB329" t="str">
        <v>Rob's Red Wine Tasting Hamper</v>
      </c>
      <c r="CC329" t="str">
        <v>Self Care For You Gift Box</v>
      </c>
      <c r="CD329" t="str">
        <v>Self Care Gift Hamper</v>
      </c>
      <c r="CE329" t="str">
        <v>Sip &amp; Snack Gift Hamper</v>
      </c>
      <c r="CF329" t="str">
        <v>Sparkling Celebration Car Gift Hamper</v>
      </c>
      <c r="CG329" t="str">
        <v>Summer Lovin' Shopper Bag</v>
      </c>
      <c r="CH329" t="str">
        <v>Sweet Chocolate Easter Hamper</v>
      </c>
      <c r="CI329" t="str">
        <v>Sweet Chocolate Hamper</v>
      </c>
      <c r="CJ329" t="str">
        <v>Sweet Easter Sharing Gift Hamper</v>
      </c>
      <c r="CK329" t="str">
        <v>Sweet Treats Gift Hamper</v>
      </c>
      <c r="CL329" t="str">
        <v>Take Care Gift Hamper</v>
      </c>
      <c r="CM329" t="str">
        <v>Tea &amp; Comfort Hamper</v>
      </c>
      <c r="CN329" t="str">
        <v>The Aberlour 'U R' Special Hamper</v>
      </c>
      <c r="CO329" t="str">
        <v>The Artisan Picnic Hamper</v>
      </c>
      <c r="CP329" t="str">
        <v>The BBQ Lover's Gift Box</v>
      </c>
      <c r="CQ329" t="str">
        <v>The Bondi Soap Indulgence 'Delight Me' Gift Box</v>
      </c>
      <c r="CR329" t="str">
        <v>The Coffee &amp; Crunch Bundle Hamper</v>
      </c>
      <c r="CS329" t="str">
        <v>The Coffee Lover's Gift</v>
      </c>
      <c r="CT329" t="str">
        <v>The Entertainer Crate</v>
      </c>
      <c r="CU329" t="str">
        <v>The Gents' Retreat Hamper</v>
      </c>
      <c r="CV329" t="str">
        <v>Thinking Of You Mini Moments Gift</v>
      </c>
      <c r="CW329" t="str">
        <v>Top Shelf Veuve &amp; Aberlour Whisky Gift</v>
      </c>
      <c r="CX329" t="str">
        <v>Ultimate Car Gift Pack With Meguiar's</v>
      </c>
      <c r="CY329" t="str">
        <v>Ultimate Party Pack</v>
      </c>
      <c r="CZ329" t="str">
        <v>Very Veuve Gift Hamper</v>
      </c>
      <c r="DA329" t="str">
        <v>Vitale Australian Botanicals House Essentials</v>
      </c>
      <c r="DB329" t="str">
        <v>Vitale Wellness Pamper Hamper</v>
      </c>
      <c r="DC329" t="str">
        <v>Vitality Pamper Hamper</v>
      </c>
      <c r="DD329" t="str">
        <v>Welcome Home Cheeseboard &amp; Olive Oil</v>
      </c>
      <c r="DE329" t="str">
        <v>Welcome Home Cheeseboard &amp; Red Wine</v>
      </c>
      <c r="DF329" t="str">
        <v>Wine &amp; Antipasto Hamper</v>
      </c>
      <c r="DG329" t="str">
        <v>Wine &amp; Chocolate Collection</v>
      </c>
      <c r="DH329" t="str">
        <v>With Love Sparkling Hamper</v>
      </c>
      <c r="DI329" t="str">
        <v>Yes Way Rose Hamper</v>
      </c>
      <c r="DJ329" t="str">
        <v>You're Amazing Mini Moments Gift</v>
      </c>
      <c r="DK329" t="str">
        <v>Zonzo Roro Apertivo Spritz &amp; Snack Set Gift</v>
      </c>
      <c r="DL329" t="str">
        <v>Zonzo Vodka Celebration Hamper</v>
      </c>
      <c r="DM329" t="str">
        <v>Custom Hamper</v>
      </c>
    </row>
    <row r="330" spans="1:117" x14ac:dyDescent="0.25">
      <c r="A330" s="62" t="str" cm="1">
        <f t="array" ref="A330:DM330">TRANSPOSE(_xlfn._xlws.FILTER('Hamper Listing'!$A$2:$A$160,ISNUMBER(SEARCH('Bulk Order Form'!K343,'Hamper Listing'!$A$2:$A$160)),"No Results"))</f>
        <v>A Chandon Gift Hamper</v>
      </c>
      <c r="B330" t="str">
        <v>All Chill, No Booze Beer Hamper</v>
      </c>
      <c r="C330" t="str">
        <v>Backyard Barby Essentials Crate</v>
      </c>
      <c r="D330" t="str">
        <v>Beer &amp; Wine Picnic Cooler Bag</v>
      </c>
      <c r="E330" t="str">
        <v>Bite Bundle Gourmet Snacks Hamper</v>
      </c>
      <c r="F330" t="str">
        <v>Bite Bundle Pasta Night Hamper</v>
      </c>
      <c r="G330" t="str">
        <v>Bite Bundle Snack Indulgence Hamper</v>
      </c>
      <c r="H330" t="str">
        <v>Bondi Essentials Gift Hamper</v>
      </c>
      <c r="I330" t="str">
        <v>Botanica Pamper Hamper</v>
      </c>
      <c r="J330" t="str">
        <v>Botanica Rose Chandon Gift</v>
      </c>
      <c r="K330" t="str">
        <v>Box Of Treats Easter Hamper</v>
      </c>
      <c r="L330" t="str">
        <v>Box Of Treats Hamper</v>
      </c>
      <c r="M330" t="str">
        <v>Car &amp; Wine Lovers Gift Hamper</v>
      </c>
      <c r="N330" t="str">
        <v>Car Chamois &amp; Red Wine Gift</v>
      </c>
      <c r="O330" t="str">
        <v>Car Chamois &amp; White Wine Gift</v>
      </c>
      <c r="P330" t="str">
        <v>Car Essentials Gift Pack</v>
      </c>
      <c r="Q330" t="str">
        <v>Caring For You Rest Time Gift Box</v>
      </c>
      <c r="R330" t="str">
        <v>Celebrate Shiraz Gift Box</v>
      </c>
      <c r="S330" t="str">
        <v>Chill Out Lager Hamper</v>
      </c>
      <c r="T330" t="str">
        <v>Chill Out Pale Ale Hamper</v>
      </c>
      <c r="U330" t="str">
        <v>Chivas Whisky &amp; Nuts Hamper</v>
      </c>
      <c r="V330" t="str">
        <v>Clay Date - Clay Sculpting Set For Two</v>
      </c>
      <c r="W330" t="str">
        <v>Connoisseur's Wine Collection Hamper</v>
      </c>
      <c r="X330" t="str">
        <v>Cuddle Up At Home</v>
      </c>
      <c r="Y330" t="str">
        <v>Dom Perignon Champagne Gift Hamper</v>
      </c>
      <c r="Z330" t="str">
        <v>Double Wine Canvas Shopper</v>
      </c>
      <c r="AA330" t="str">
        <v>Elegance Dom Perignon Gift Hamper</v>
      </c>
      <c r="AB330" t="str">
        <v>Elegant Shiraz Housewarming Gift Box</v>
      </c>
      <c r="AC330" t="str">
        <v>Entertain With Veuve Crate</v>
      </c>
      <c r="AD330" t="str">
        <v>For Her Essentials Hamper</v>
      </c>
      <c r="AE330" t="str">
        <v>Garden &amp; Pamper Hamper</v>
      </c>
      <c r="AF330" t="str">
        <v>Glenlivet 12 Premium Whisky Hamper</v>
      </c>
      <c r="AG330" t="str">
        <v>Glenmorangie Whisky Tasting Hamper</v>
      </c>
      <c r="AH330" t="str">
        <v>Golf &amp; Chill Pack Gift</v>
      </c>
      <c r="AI330" t="str">
        <v>Gourmet Cheeseboard Hamper</v>
      </c>
      <c r="AJ330" t="str">
        <v>Gourmet Red Wine Hamper</v>
      </c>
      <c r="AK330" t="str">
        <v>Gourmet Sauv Blanc Hamper</v>
      </c>
      <c r="AL330" t="str">
        <v>Gourmet Settlement Gift</v>
      </c>
      <c r="AM330" t="str">
        <v>Gourmet Sparkling Hamper</v>
      </c>
      <c r="AN330" t="str">
        <v>Gourmet White Wine Hamper</v>
      </c>
      <c r="AO330" t="str">
        <v>Heaps Normal for Heaps Cool Gents Gift</v>
      </c>
      <c r="AP330" t="str">
        <v>Her Comfort Care Gift</v>
      </c>
      <c r="AQ330" t="str">
        <v>Home Celebration Hamper</v>
      </c>
      <c r="AR330" t="str">
        <v>Hoppy Days Pale Ale, Snack &amp; Speaker Gift Hamper</v>
      </c>
      <c r="AS330" t="str">
        <v>Hoppy Easter Chocolate Gift Box</v>
      </c>
      <c r="AT330" t="str">
        <v>Hoppy Easter Sparkling Gift Basket</v>
      </c>
      <c r="AU330" t="str">
        <v>Johnnie Walker Whisky Hamper</v>
      </c>
      <c r="AV330" t="str">
        <v>Limoncello Picnic Party Cooler</v>
      </c>
      <c r="AW330" t="str">
        <v>Love You Beary Much Hamper</v>
      </c>
      <c r="AX330" t="str">
        <v>Luxurious Picnic Gift Hamper</v>
      </c>
      <c r="AY330" t="str">
        <v>Luxury Car &amp; St Hugo Shiraz Hamper</v>
      </c>
      <c r="AZ330" t="str">
        <v>Luxury Gift Hamper For Her</v>
      </c>
      <c r="BA330" t="str">
        <v>Luxury Gift Hamper For Him</v>
      </c>
      <c r="BB330" t="str">
        <v>Luxury Homebody Relaxation Gift Hamper</v>
      </c>
      <c r="BC330" t="str">
        <v>Luxury Moet Hamper</v>
      </c>
      <c r="BD330" t="str">
        <v>Made To Share Basket</v>
      </c>
      <c r="BE330" t="str">
        <v>Makers Mark Whisky Hamper</v>
      </c>
      <c r="BF330" t="str">
        <v>Market Munchies Canvas Bag</v>
      </c>
      <c r="BG330" t="str">
        <v>Mini Home Chef Gift Set</v>
      </c>
      <c r="BH330" t="str">
        <v>Mini Snack Gift Box</v>
      </c>
      <c r="BI330" t="str">
        <v>Moet Gift Hamper</v>
      </c>
      <c r="BJ330" t="str">
        <v>Moon Dog Brews for Him Hamper</v>
      </c>
      <c r="BK330" t="str">
        <v>Mum's Margs &amp; Me Time Gift Basket</v>
      </c>
      <c r="BL330" t="str">
        <v>Mum's Market Munchies Tote Gift</v>
      </c>
      <c r="BM330" t="str">
        <v>Mum's Red Wine &amp; Robe Hamper</v>
      </c>
      <c r="BN330" t="str">
        <v>Mum's Sip &amp; Snack Hamper</v>
      </c>
      <c r="BO330" t="str">
        <v>Mum's Sparkling &amp; Treats Hamper</v>
      </c>
      <c r="BP330" t="str">
        <v>Mum's Sweet Treat Hamper</v>
      </c>
      <c r="BQ330" t="str">
        <v>Opulent Tea Lovers Gift Set</v>
      </c>
      <c r="BR330" t="str">
        <v>Perk Me Up Coffee Hamper</v>
      </c>
      <c r="BS330" t="str">
        <v>Prosecco Celebration Hamper</v>
      </c>
      <c r="BT330" t="str">
        <v>Red &amp; White Wine Gift Box</v>
      </c>
      <c r="BU330" t="str">
        <v>Red Welcome Home Hamper</v>
      </c>
      <c r="BV330" t="str">
        <v>Red Wine &amp; Game Night In Hamper</v>
      </c>
      <c r="BW330" t="str">
        <v>Reset Mini Moment Gift Box</v>
      </c>
      <c r="BX330" t="str">
        <v>Rest &amp; Reset Wellness Gift Hamper</v>
      </c>
      <c r="BY330" t="str">
        <v>Retire In Style Hamper</v>
      </c>
      <c r="BZ330" t="str">
        <v>Robby's Entertainer Gift Pack</v>
      </c>
      <c r="CA330" t="str">
        <v>Robs Arvo BBQ Kit</v>
      </c>
      <c r="CB330" t="str">
        <v>Rob's Red Wine Tasting Hamper</v>
      </c>
      <c r="CC330" t="str">
        <v>Self Care For You Gift Box</v>
      </c>
      <c r="CD330" t="str">
        <v>Self Care Gift Hamper</v>
      </c>
      <c r="CE330" t="str">
        <v>Sip &amp; Snack Gift Hamper</v>
      </c>
      <c r="CF330" t="str">
        <v>Sparkling Celebration Car Gift Hamper</v>
      </c>
      <c r="CG330" t="str">
        <v>Summer Lovin' Shopper Bag</v>
      </c>
      <c r="CH330" t="str">
        <v>Sweet Chocolate Easter Hamper</v>
      </c>
      <c r="CI330" t="str">
        <v>Sweet Chocolate Hamper</v>
      </c>
      <c r="CJ330" t="str">
        <v>Sweet Easter Sharing Gift Hamper</v>
      </c>
      <c r="CK330" t="str">
        <v>Sweet Treats Gift Hamper</v>
      </c>
      <c r="CL330" t="str">
        <v>Take Care Gift Hamper</v>
      </c>
      <c r="CM330" t="str">
        <v>Tea &amp; Comfort Hamper</v>
      </c>
      <c r="CN330" t="str">
        <v>The Aberlour 'U R' Special Hamper</v>
      </c>
      <c r="CO330" t="str">
        <v>The Artisan Picnic Hamper</v>
      </c>
      <c r="CP330" t="str">
        <v>The BBQ Lover's Gift Box</v>
      </c>
      <c r="CQ330" t="str">
        <v>The Bondi Soap Indulgence 'Delight Me' Gift Box</v>
      </c>
      <c r="CR330" t="str">
        <v>The Coffee &amp; Crunch Bundle Hamper</v>
      </c>
      <c r="CS330" t="str">
        <v>The Coffee Lover's Gift</v>
      </c>
      <c r="CT330" t="str">
        <v>The Entertainer Crate</v>
      </c>
      <c r="CU330" t="str">
        <v>The Gents' Retreat Hamper</v>
      </c>
      <c r="CV330" t="str">
        <v>Thinking Of You Mini Moments Gift</v>
      </c>
      <c r="CW330" t="str">
        <v>Top Shelf Veuve &amp; Aberlour Whisky Gift</v>
      </c>
      <c r="CX330" t="str">
        <v>Ultimate Car Gift Pack With Meguiar's</v>
      </c>
      <c r="CY330" t="str">
        <v>Ultimate Party Pack</v>
      </c>
      <c r="CZ330" t="str">
        <v>Very Veuve Gift Hamper</v>
      </c>
      <c r="DA330" t="str">
        <v>Vitale Australian Botanicals House Essentials</v>
      </c>
      <c r="DB330" t="str">
        <v>Vitale Wellness Pamper Hamper</v>
      </c>
      <c r="DC330" t="str">
        <v>Vitality Pamper Hamper</v>
      </c>
      <c r="DD330" t="str">
        <v>Welcome Home Cheeseboard &amp; Olive Oil</v>
      </c>
      <c r="DE330" t="str">
        <v>Welcome Home Cheeseboard &amp; Red Wine</v>
      </c>
      <c r="DF330" t="str">
        <v>Wine &amp; Antipasto Hamper</v>
      </c>
      <c r="DG330" t="str">
        <v>Wine &amp; Chocolate Collection</v>
      </c>
      <c r="DH330" t="str">
        <v>With Love Sparkling Hamper</v>
      </c>
      <c r="DI330" t="str">
        <v>Yes Way Rose Hamper</v>
      </c>
      <c r="DJ330" t="str">
        <v>You're Amazing Mini Moments Gift</v>
      </c>
      <c r="DK330" t="str">
        <v>Zonzo Roro Apertivo Spritz &amp; Snack Set Gift</v>
      </c>
      <c r="DL330" t="str">
        <v>Zonzo Vodka Celebration Hamper</v>
      </c>
      <c r="DM330" t="str">
        <v>Custom Hamper</v>
      </c>
    </row>
    <row r="331" spans="1:117" x14ac:dyDescent="0.25">
      <c r="A331" s="62" t="str" cm="1">
        <f t="array" ref="A331:DM331">TRANSPOSE(_xlfn._xlws.FILTER('Hamper Listing'!$A$2:$A$160,ISNUMBER(SEARCH('Bulk Order Form'!K344,'Hamper Listing'!$A$2:$A$160)),"No Results"))</f>
        <v>A Chandon Gift Hamper</v>
      </c>
      <c r="B331" t="str">
        <v>All Chill, No Booze Beer Hamper</v>
      </c>
      <c r="C331" t="str">
        <v>Backyard Barby Essentials Crate</v>
      </c>
      <c r="D331" t="str">
        <v>Beer &amp; Wine Picnic Cooler Bag</v>
      </c>
      <c r="E331" t="str">
        <v>Bite Bundle Gourmet Snacks Hamper</v>
      </c>
      <c r="F331" t="str">
        <v>Bite Bundle Pasta Night Hamper</v>
      </c>
      <c r="G331" t="str">
        <v>Bite Bundle Snack Indulgence Hamper</v>
      </c>
      <c r="H331" t="str">
        <v>Bondi Essentials Gift Hamper</v>
      </c>
      <c r="I331" t="str">
        <v>Botanica Pamper Hamper</v>
      </c>
      <c r="J331" t="str">
        <v>Botanica Rose Chandon Gift</v>
      </c>
      <c r="K331" t="str">
        <v>Box Of Treats Easter Hamper</v>
      </c>
      <c r="L331" t="str">
        <v>Box Of Treats Hamper</v>
      </c>
      <c r="M331" t="str">
        <v>Car &amp; Wine Lovers Gift Hamper</v>
      </c>
      <c r="N331" t="str">
        <v>Car Chamois &amp; Red Wine Gift</v>
      </c>
      <c r="O331" t="str">
        <v>Car Chamois &amp; White Wine Gift</v>
      </c>
      <c r="P331" t="str">
        <v>Car Essentials Gift Pack</v>
      </c>
      <c r="Q331" t="str">
        <v>Caring For You Rest Time Gift Box</v>
      </c>
      <c r="R331" t="str">
        <v>Celebrate Shiraz Gift Box</v>
      </c>
      <c r="S331" t="str">
        <v>Chill Out Lager Hamper</v>
      </c>
      <c r="T331" t="str">
        <v>Chill Out Pale Ale Hamper</v>
      </c>
      <c r="U331" t="str">
        <v>Chivas Whisky &amp; Nuts Hamper</v>
      </c>
      <c r="V331" t="str">
        <v>Clay Date - Clay Sculpting Set For Two</v>
      </c>
      <c r="W331" t="str">
        <v>Connoisseur's Wine Collection Hamper</v>
      </c>
      <c r="X331" t="str">
        <v>Cuddle Up At Home</v>
      </c>
      <c r="Y331" t="str">
        <v>Dom Perignon Champagne Gift Hamper</v>
      </c>
      <c r="Z331" t="str">
        <v>Double Wine Canvas Shopper</v>
      </c>
      <c r="AA331" t="str">
        <v>Elegance Dom Perignon Gift Hamper</v>
      </c>
      <c r="AB331" t="str">
        <v>Elegant Shiraz Housewarming Gift Box</v>
      </c>
      <c r="AC331" t="str">
        <v>Entertain With Veuve Crate</v>
      </c>
      <c r="AD331" t="str">
        <v>For Her Essentials Hamper</v>
      </c>
      <c r="AE331" t="str">
        <v>Garden &amp; Pamper Hamper</v>
      </c>
      <c r="AF331" t="str">
        <v>Glenlivet 12 Premium Whisky Hamper</v>
      </c>
      <c r="AG331" t="str">
        <v>Glenmorangie Whisky Tasting Hamper</v>
      </c>
      <c r="AH331" t="str">
        <v>Golf &amp; Chill Pack Gift</v>
      </c>
      <c r="AI331" t="str">
        <v>Gourmet Cheeseboard Hamper</v>
      </c>
      <c r="AJ331" t="str">
        <v>Gourmet Red Wine Hamper</v>
      </c>
      <c r="AK331" t="str">
        <v>Gourmet Sauv Blanc Hamper</v>
      </c>
      <c r="AL331" t="str">
        <v>Gourmet Settlement Gift</v>
      </c>
      <c r="AM331" t="str">
        <v>Gourmet Sparkling Hamper</v>
      </c>
      <c r="AN331" t="str">
        <v>Gourmet White Wine Hamper</v>
      </c>
      <c r="AO331" t="str">
        <v>Heaps Normal for Heaps Cool Gents Gift</v>
      </c>
      <c r="AP331" t="str">
        <v>Her Comfort Care Gift</v>
      </c>
      <c r="AQ331" t="str">
        <v>Home Celebration Hamper</v>
      </c>
      <c r="AR331" t="str">
        <v>Hoppy Days Pale Ale, Snack &amp; Speaker Gift Hamper</v>
      </c>
      <c r="AS331" t="str">
        <v>Hoppy Easter Chocolate Gift Box</v>
      </c>
      <c r="AT331" t="str">
        <v>Hoppy Easter Sparkling Gift Basket</v>
      </c>
      <c r="AU331" t="str">
        <v>Johnnie Walker Whisky Hamper</v>
      </c>
      <c r="AV331" t="str">
        <v>Limoncello Picnic Party Cooler</v>
      </c>
      <c r="AW331" t="str">
        <v>Love You Beary Much Hamper</v>
      </c>
      <c r="AX331" t="str">
        <v>Luxurious Picnic Gift Hamper</v>
      </c>
      <c r="AY331" t="str">
        <v>Luxury Car &amp; St Hugo Shiraz Hamper</v>
      </c>
      <c r="AZ331" t="str">
        <v>Luxury Gift Hamper For Her</v>
      </c>
      <c r="BA331" t="str">
        <v>Luxury Gift Hamper For Him</v>
      </c>
      <c r="BB331" t="str">
        <v>Luxury Homebody Relaxation Gift Hamper</v>
      </c>
      <c r="BC331" t="str">
        <v>Luxury Moet Hamper</v>
      </c>
      <c r="BD331" t="str">
        <v>Made To Share Basket</v>
      </c>
      <c r="BE331" t="str">
        <v>Makers Mark Whisky Hamper</v>
      </c>
      <c r="BF331" t="str">
        <v>Market Munchies Canvas Bag</v>
      </c>
      <c r="BG331" t="str">
        <v>Mini Home Chef Gift Set</v>
      </c>
      <c r="BH331" t="str">
        <v>Mini Snack Gift Box</v>
      </c>
      <c r="BI331" t="str">
        <v>Moet Gift Hamper</v>
      </c>
      <c r="BJ331" t="str">
        <v>Moon Dog Brews for Him Hamper</v>
      </c>
      <c r="BK331" t="str">
        <v>Mum's Margs &amp; Me Time Gift Basket</v>
      </c>
      <c r="BL331" t="str">
        <v>Mum's Market Munchies Tote Gift</v>
      </c>
      <c r="BM331" t="str">
        <v>Mum's Red Wine &amp; Robe Hamper</v>
      </c>
      <c r="BN331" t="str">
        <v>Mum's Sip &amp; Snack Hamper</v>
      </c>
      <c r="BO331" t="str">
        <v>Mum's Sparkling &amp; Treats Hamper</v>
      </c>
      <c r="BP331" t="str">
        <v>Mum's Sweet Treat Hamper</v>
      </c>
      <c r="BQ331" t="str">
        <v>Opulent Tea Lovers Gift Set</v>
      </c>
      <c r="BR331" t="str">
        <v>Perk Me Up Coffee Hamper</v>
      </c>
      <c r="BS331" t="str">
        <v>Prosecco Celebration Hamper</v>
      </c>
      <c r="BT331" t="str">
        <v>Red &amp; White Wine Gift Box</v>
      </c>
      <c r="BU331" t="str">
        <v>Red Welcome Home Hamper</v>
      </c>
      <c r="BV331" t="str">
        <v>Red Wine &amp; Game Night In Hamper</v>
      </c>
      <c r="BW331" t="str">
        <v>Reset Mini Moment Gift Box</v>
      </c>
      <c r="BX331" t="str">
        <v>Rest &amp; Reset Wellness Gift Hamper</v>
      </c>
      <c r="BY331" t="str">
        <v>Retire In Style Hamper</v>
      </c>
      <c r="BZ331" t="str">
        <v>Robby's Entertainer Gift Pack</v>
      </c>
      <c r="CA331" t="str">
        <v>Robs Arvo BBQ Kit</v>
      </c>
      <c r="CB331" t="str">
        <v>Rob's Red Wine Tasting Hamper</v>
      </c>
      <c r="CC331" t="str">
        <v>Self Care For You Gift Box</v>
      </c>
      <c r="CD331" t="str">
        <v>Self Care Gift Hamper</v>
      </c>
      <c r="CE331" t="str">
        <v>Sip &amp; Snack Gift Hamper</v>
      </c>
      <c r="CF331" t="str">
        <v>Sparkling Celebration Car Gift Hamper</v>
      </c>
      <c r="CG331" t="str">
        <v>Summer Lovin' Shopper Bag</v>
      </c>
      <c r="CH331" t="str">
        <v>Sweet Chocolate Easter Hamper</v>
      </c>
      <c r="CI331" t="str">
        <v>Sweet Chocolate Hamper</v>
      </c>
      <c r="CJ331" t="str">
        <v>Sweet Easter Sharing Gift Hamper</v>
      </c>
      <c r="CK331" t="str">
        <v>Sweet Treats Gift Hamper</v>
      </c>
      <c r="CL331" t="str">
        <v>Take Care Gift Hamper</v>
      </c>
      <c r="CM331" t="str">
        <v>Tea &amp; Comfort Hamper</v>
      </c>
      <c r="CN331" t="str">
        <v>The Aberlour 'U R' Special Hamper</v>
      </c>
      <c r="CO331" t="str">
        <v>The Artisan Picnic Hamper</v>
      </c>
      <c r="CP331" t="str">
        <v>The BBQ Lover's Gift Box</v>
      </c>
      <c r="CQ331" t="str">
        <v>The Bondi Soap Indulgence 'Delight Me' Gift Box</v>
      </c>
      <c r="CR331" t="str">
        <v>The Coffee &amp; Crunch Bundle Hamper</v>
      </c>
      <c r="CS331" t="str">
        <v>The Coffee Lover's Gift</v>
      </c>
      <c r="CT331" t="str">
        <v>The Entertainer Crate</v>
      </c>
      <c r="CU331" t="str">
        <v>The Gents' Retreat Hamper</v>
      </c>
      <c r="CV331" t="str">
        <v>Thinking Of You Mini Moments Gift</v>
      </c>
      <c r="CW331" t="str">
        <v>Top Shelf Veuve &amp; Aberlour Whisky Gift</v>
      </c>
      <c r="CX331" t="str">
        <v>Ultimate Car Gift Pack With Meguiar's</v>
      </c>
      <c r="CY331" t="str">
        <v>Ultimate Party Pack</v>
      </c>
      <c r="CZ331" t="str">
        <v>Very Veuve Gift Hamper</v>
      </c>
      <c r="DA331" t="str">
        <v>Vitale Australian Botanicals House Essentials</v>
      </c>
      <c r="DB331" t="str">
        <v>Vitale Wellness Pamper Hamper</v>
      </c>
      <c r="DC331" t="str">
        <v>Vitality Pamper Hamper</v>
      </c>
      <c r="DD331" t="str">
        <v>Welcome Home Cheeseboard &amp; Olive Oil</v>
      </c>
      <c r="DE331" t="str">
        <v>Welcome Home Cheeseboard &amp; Red Wine</v>
      </c>
      <c r="DF331" t="str">
        <v>Wine &amp; Antipasto Hamper</v>
      </c>
      <c r="DG331" t="str">
        <v>Wine &amp; Chocolate Collection</v>
      </c>
      <c r="DH331" t="str">
        <v>With Love Sparkling Hamper</v>
      </c>
      <c r="DI331" t="str">
        <v>Yes Way Rose Hamper</v>
      </c>
      <c r="DJ331" t="str">
        <v>You're Amazing Mini Moments Gift</v>
      </c>
      <c r="DK331" t="str">
        <v>Zonzo Roro Apertivo Spritz &amp; Snack Set Gift</v>
      </c>
      <c r="DL331" t="str">
        <v>Zonzo Vodka Celebration Hamper</v>
      </c>
      <c r="DM331" t="str">
        <v>Custom Hamper</v>
      </c>
    </row>
    <row r="332" spans="1:117" x14ac:dyDescent="0.25">
      <c r="A332" s="62" t="str" cm="1">
        <f t="array" ref="A332:DM332">TRANSPOSE(_xlfn._xlws.FILTER('Hamper Listing'!$A$2:$A$160,ISNUMBER(SEARCH('Bulk Order Form'!K345,'Hamper Listing'!$A$2:$A$160)),"No Results"))</f>
        <v>A Chandon Gift Hamper</v>
      </c>
      <c r="B332" t="str">
        <v>All Chill, No Booze Beer Hamper</v>
      </c>
      <c r="C332" t="str">
        <v>Backyard Barby Essentials Crate</v>
      </c>
      <c r="D332" t="str">
        <v>Beer &amp; Wine Picnic Cooler Bag</v>
      </c>
      <c r="E332" t="str">
        <v>Bite Bundle Gourmet Snacks Hamper</v>
      </c>
      <c r="F332" t="str">
        <v>Bite Bundle Pasta Night Hamper</v>
      </c>
      <c r="G332" t="str">
        <v>Bite Bundle Snack Indulgence Hamper</v>
      </c>
      <c r="H332" t="str">
        <v>Bondi Essentials Gift Hamper</v>
      </c>
      <c r="I332" t="str">
        <v>Botanica Pamper Hamper</v>
      </c>
      <c r="J332" t="str">
        <v>Botanica Rose Chandon Gift</v>
      </c>
      <c r="K332" t="str">
        <v>Box Of Treats Easter Hamper</v>
      </c>
      <c r="L332" t="str">
        <v>Box Of Treats Hamper</v>
      </c>
      <c r="M332" t="str">
        <v>Car &amp; Wine Lovers Gift Hamper</v>
      </c>
      <c r="N332" t="str">
        <v>Car Chamois &amp; Red Wine Gift</v>
      </c>
      <c r="O332" t="str">
        <v>Car Chamois &amp; White Wine Gift</v>
      </c>
      <c r="P332" t="str">
        <v>Car Essentials Gift Pack</v>
      </c>
      <c r="Q332" t="str">
        <v>Caring For You Rest Time Gift Box</v>
      </c>
      <c r="R332" t="str">
        <v>Celebrate Shiraz Gift Box</v>
      </c>
      <c r="S332" t="str">
        <v>Chill Out Lager Hamper</v>
      </c>
      <c r="T332" t="str">
        <v>Chill Out Pale Ale Hamper</v>
      </c>
      <c r="U332" t="str">
        <v>Chivas Whisky &amp; Nuts Hamper</v>
      </c>
      <c r="V332" t="str">
        <v>Clay Date - Clay Sculpting Set For Two</v>
      </c>
      <c r="W332" t="str">
        <v>Connoisseur's Wine Collection Hamper</v>
      </c>
      <c r="X332" t="str">
        <v>Cuddle Up At Home</v>
      </c>
      <c r="Y332" t="str">
        <v>Dom Perignon Champagne Gift Hamper</v>
      </c>
      <c r="Z332" t="str">
        <v>Double Wine Canvas Shopper</v>
      </c>
      <c r="AA332" t="str">
        <v>Elegance Dom Perignon Gift Hamper</v>
      </c>
      <c r="AB332" t="str">
        <v>Elegant Shiraz Housewarming Gift Box</v>
      </c>
      <c r="AC332" t="str">
        <v>Entertain With Veuve Crate</v>
      </c>
      <c r="AD332" t="str">
        <v>For Her Essentials Hamper</v>
      </c>
      <c r="AE332" t="str">
        <v>Garden &amp; Pamper Hamper</v>
      </c>
      <c r="AF332" t="str">
        <v>Glenlivet 12 Premium Whisky Hamper</v>
      </c>
      <c r="AG332" t="str">
        <v>Glenmorangie Whisky Tasting Hamper</v>
      </c>
      <c r="AH332" t="str">
        <v>Golf &amp; Chill Pack Gift</v>
      </c>
      <c r="AI332" t="str">
        <v>Gourmet Cheeseboard Hamper</v>
      </c>
      <c r="AJ332" t="str">
        <v>Gourmet Red Wine Hamper</v>
      </c>
      <c r="AK332" t="str">
        <v>Gourmet Sauv Blanc Hamper</v>
      </c>
      <c r="AL332" t="str">
        <v>Gourmet Settlement Gift</v>
      </c>
      <c r="AM332" t="str">
        <v>Gourmet Sparkling Hamper</v>
      </c>
      <c r="AN332" t="str">
        <v>Gourmet White Wine Hamper</v>
      </c>
      <c r="AO332" t="str">
        <v>Heaps Normal for Heaps Cool Gents Gift</v>
      </c>
      <c r="AP332" t="str">
        <v>Her Comfort Care Gift</v>
      </c>
      <c r="AQ332" t="str">
        <v>Home Celebration Hamper</v>
      </c>
      <c r="AR332" t="str">
        <v>Hoppy Days Pale Ale, Snack &amp; Speaker Gift Hamper</v>
      </c>
      <c r="AS332" t="str">
        <v>Hoppy Easter Chocolate Gift Box</v>
      </c>
      <c r="AT332" t="str">
        <v>Hoppy Easter Sparkling Gift Basket</v>
      </c>
      <c r="AU332" t="str">
        <v>Johnnie Walker Whisky Hamper</v>
      </c>
      <c r="AV332" t="str">
        <v>Limoncello Picnic Party Cooler</v>
      </c>
      <c r="AW332" t="str">
        <v>Love You Beary Much Hamper</v>
      </c>
      <c r="AX332" t="str">
        <v>Luxurious Picnic Gift Hamper</v>
      </c>
      <c r="AY332" t="str">
        <v>Luxury Car &amp; St Hugo Shiraz Hamper</v>
      </c>
      <c r="AZ332" t="str">
        <v>Luxury Gift Hamper For Her</v>
      </c>
      <c r="BA332" t="str">
        <v>Luxury Gift Hamper For Him</v>
      </c>
      <c r="BB332" t="str">
        <v>Luxury Homebody Relaxation Gift Hamper</v>
      </c>
      <c r="BC332" t="str">
        <v>Luxury Moet Hamper</v>
      </c>
      <c r="BD332" t="str">
        <v>Made To Share Basket</v>
      </c>
      <c r="BE332" t="str">
        <v>Makers Mark Whisky Hamper</v>
      </c>
      <c r="BF332" t="str">
        <v>Market Munchies Canvas Bag</v>
      </c>
      <c r="BG332" t="str">
        <v>Mini Home Chef Gift Set</v>
      </c>
      <c r="BH332" t="str">
        <v>Mini Snack Gift Box</v>
      </c>
      <c r="BI332" t="str">
        <v>Moet Gift Hamper</v>
      </c>
      <c r="BJ332" t="str">
        <v>Moon Dog Brews for Him Hamper</v>
      </c>
      <c r="BK332" t="str">
        <v>Mum's Margs &amp; Me Time Gift Basket</v>
      </c>
      <c r="BL332" t="str">
        <v>Mum's Market Munchies Tote Gift</v>
      </c>
      <c r="BM332" t="str">
        <v>Mum's Red Wine &amp; Robe Hamper</v>
      </c>
      <c r="BN332" t="str">
        <v>Mum's Sip &amp; Snack Hamper</v>
      </c>
      <c r="BO332" t="str">
        <v>Mum's Sparkling &amp; Treats Hamper</v>
      </c>
      <c r="BP332" t="str">
        <v>Mum's Sweet Treat Hamper</v>
      </c>
      <c r="BQ332" t="str">
        <v>Opulent Tea Lovers Gift Set</v>
      </c>
      <c r="BR332" t="str">
        <v>Perk Me Up Coffee Hamper</v>
      </c>
      <c r="BS332" t="str">
        <v>Prosecco Celebration Hamper</v>
      </c>
      <c r="BT332" t="str">
        <v>Red &amp; White Wine Gift Box</v>
      </c>
      <c r="BU332" t="str">
        <v>Red Welcome Home Hamper</v>
      </c>
      <c r="BV332" t="str">
        <v>Red Wine &amp; Game Night In Hamper</v>
      </c>
      <c r="BW332" t="str">
        <v>Reset Mini Moment Gift Box</v>
      </c>
      <c r="BX332" t="str">
        <v>Rest &amp; Reset Wellness Gift Hamper</v>
      </c>
      <c r="BY332" t="str">
        <v>Retire In Style Hamper</v>
      </c>
      <c r="BZ332" t="str">
        <v>Robby's Entertainer Gift Pack</v>
      </c>
      <c r="CA332" t="str">
        <v>Robs Arvo BBQ Kit</v>
      </c>
      <c r="CB332" t="str">
        <v>Rob's Red Wine Tasting Hamper</v>
      </c>
      <c r="CC332" t="str">
        <v>Self Care For You Gift Box</v>
      </c>
      <c r="CD332" t="str">
        <v>Self Care Gift Hamper</v>
      </c>
      <c r="CE332" t="str">
        <v>Sip &amp; Snack Gift Hamper</v>
      </c>
      <c r="CF332" t="str">
        <v>Sparkling Celebration Car Gift Hamper</v>
      </c>
      <c r="CG332" t="str">
        <v>Summer Lovin' Shopper Bag</v>
      </c>
      <c r="CH332" t="str">
        <v>Sweet Chocolate Easter Hamper</v>
      </c>
      <c r="CI332" t="str">
        <v>Sweet Chocolate Hamper</v>
      </c>
      <c r="CJ332" t="str">
        <v>Sweet Easter Sharing Gift Hamper</v>
      </c>
      <c r="CK332" t="str">
        <v>Sweet Treats Gift Hamper</v>
      </c>
      <c r="CL332" t="str">
        <v>Take Care Gift Hamper</v>
      </c>
      <c r="CM332" t="str">
        <v>Tea &amp; Comfort Hamper</v>
      </c>
      <c r="CN332" t="str">
        <v>The Aberlour 'U R' Special Hamper</v>
      </c>
      <c r="CO332" t="str">
        <v>The Artisan Picnic Hamper</v>
      </c>
      <c r="CP332" t="str">
        <v>The BBQ Lover's Gift Box</v>
      </c>
      <c r="CQ332" t="str">
        <v>The Bondi Soap Indulgence 'Delight Me' Gift Box</v>
      </c>
      <c r="CR332" t="str">
        <v>The Coffee &amp; Crunch Bundle Hamper</v>
      </c>
      <c r="CS332" t="str">
        <v>The Coffee Lover's Gift</v>
      </c>
      <c r="CT332" t="str">
        <v>The Entertainer Crate</v>
      </c>
      <c r="CU332" t="str">
        <v>The Gents' Retreat Hamper</v>
      </c>
      <c r="CV332" t="str">
        <v>Thinking Of You Mini Moments Gift</v>
      </c>
      <c r="CW332" t="str">
        <v>Top Shelf Veuve &amp; Aberlour Whisky Gift</v>
      </c>
      <c r="CX332" t="str">
        <v>Ultimate Car Gift Pack With Meguiar's</v>
      </c>
      <c r="CY332" t="str">
        <v>Ultimate Party Pack</v>
      </c>
      <c r="CZ332" t="str">
        <v>Very Veuve Gift Hamper</v>
      </c>
      <c r="DA332" t="str">
        <v>Vitale Australian Botanicals House Essentials</v>
      </c>
      <c r="DB332" t="str">
        <v>Vitale Wellness Pamper Hamper</v>
      </c>
      <c r="DC332" t="str">
        <v>Vitality Pamper Hamper</v>
      </c>
      <c r="DD332" t="str">
        <v>Welcome Home Cheeseboard &amp; Olive Oil</v>
      </c>
      <c r="DE332" t="str">
        <v>Welcome Home Cheeseboard &amp; Red Wine</v>
      </c>
      <c r="DF332" t="str">
        <v>Wine &amp; Antipasto Hamper</v>
      </c>
      <c r="DG332" t="str">
        <v>Wine &amp; Chocolate Collection</v>
      </c>
      <c r="DH332" t="str">
        <v>With Love Sparkling Hamper</v>
      </c>
      <c r="DI332" t="str">
        <v>Yes Way Rose Hamper</v>
      </c>
      <c r="DJ332" t="str">
        <v>You're Amazing Mini Moments Gift</v>
      </c>
      <c r="DK332" t="str">
        <v>Zonzo Roro Apertivo Spritz &amp; Snack Set Gift</v>
      </c>
      <c r="DL332" t="str">
        <v>Zonzo Vodka Celebration Hamper</v>
      </c>
      <c r="DM332" t="str">
        <v>Custom Hamper</v>
      </c>
    </row>
    <row r="333" spans="1:117" x14ac:dyDescent="0.25">
      <c r="A333" s="62" t="str" cm="1">
        <f t="array" ref="A333:DM333">TRANSPOSE(_xlfn._xlws.FILTER('Hamper Listing'!$A$2:$A$160,ISNUMBER(SEARCH('Bulk Order Form'!K346,'Hamper Listing'!$A$2:$A$160)),"No Results"))</f>
        <v>A Chandon Gift Hamper</v>
      </c>
      <c r="B333" t="str">
        <v>All Chill, No Booze Beer Hamper</v>
      </c>
      <c r="C333" t="str">
        <v>Backyard Barby Essentials Crate</v>
      </c>
      <c r="D333" t="str">
        <v>Beer &amp; Wine Picnic Cooler Bag</v>
      </c>
      <c r="E333" t="str">
        <v>Bite Bundle Gourmet Snacks Hamper</v>
      </c>
      <c r="F333" t="str">
        <v>Bite Bundle Pasta Night Hamper</v>
      </c>
      <c r="G333" t="str">
        <v>Bite Bundle Snack Indulgence Hamper</v>
      </c>
      <c r="H333" t="str">
        <v>Bondi Essentials Gift Hamper</v>
      </c>
      <c r="I333" t="str">
        <v>Botanica Pamper Hamper</v>
      </c>
      <c r="J333" t="str">
        <v>Botanica Rose Chandon Gift</v>
      </c>
      <c r="K333" t="str">
        <v>Box Of Treats Easter Hamper</v>
      </c>
      <c r="L333" t="str">
        <v>Box Of Treats Hamper</v>
      </c>
      <c r="M333" t="str">
        <v>Car &amp; Wine Lovers Gift Hamper</v>
      </c>
      <c r="N333" t="str">
        <v>Car Chamois &amp; Red Wine Gift</v>
      </c>
      <c r="O333" t="str">
        <v>Car Chamois &amp; White Wine Gift</v>
      </c>
      <c r="P333" t="str">
        <v>Car Essentials Gift Pack</v>
      </c>
      <c r="Q333" t="str">
        <v>Caring For You Rest Time Gift Box</v>
      </c>
      <c r="R333" t="str">
        <v>Celebrate Shiraz Gift Box</v>
      </c>
      <c r="S333" t="str">
        <v>Chill Out Lager Hamper</v>
      </c>
      <c r="T333" t="str">
        <v>Chill Out Pale Ale Hamper</v>
      </c>
      <c r="U333" t="str">
        <v>Chivas Whisky &amp; Nuts Hamper</v>
      </c>
      <c r="V333" t="str">
        <v>Clay Date - Clay Sculpting Set For Two</v>
      </c>
      <c r="W333" t="str">
        <v>Connoisseur's Wine Collection Hamper</v>
      </c>
      <c r="X333" t="str">
        <v>Cuddle Up At Home</v>
      </c>
      <c r="Y333" t="str">
        <v>Dom Perignon Champagne Gift Hamper</v>
      </c>
      <c r="Z333" t="str">
        <v>Double Wine Canvas Shopper</v>
      </c>
      <c r="AA333" t="str">
        <v>Elegance Dom Perignon Gift Hamper</v>
      </c>
      <c r="AB333" t="str">
        <v>Elegant Shiraz Housewarming Gift Box</v>
      </c>
      <c r="AC333" t="str">
        <v>Entertain With Veuve Crate</v>
      </c>
      <c r="AD333" t="str">
        <v>For Her Essentials Hamper</v>
      </c>
      <c r="AE333" t="str">
        <v>Garden &amp; Pamper Hamper</v>
      </c>
      <c r="AF333" t="str">
        <v>Glenlivet 12 Premium Whisky Hamper</v>
      </c>
      <c r="AG333" t="str">
        <v>Glenmorangie Whisky Tasting Hamper</v>
      </c>
      <c r="AH333" t="str">
        <v>Golf &amp; Chill Pack Gift</v>
      </c>
      <c r="AI333" t="str">
        <v>Gourmet Cheeseboard Hamper</v>
      </c>
      <c r="AJ333" t="str">
        <v>Gourmet Red Wine Hamper</v>
      </c>
      <c r="AK333" t="str">
        <v>Gourmet Sauv Blanc Hamper</v>
      </c>
      <c r="AL333" t="str">
        <v>Gourmet Settlement Gift</v>
      </c>
      <c r="AM333" t="str">
        <v>Gourmet Sparkling Hamper</v>
      </c>
      <c r="AN333" t="str">
        <v>Gourmet White Wine Hamper</v>
      </c>
      <c r="AO333" t="str">
        <v>Heaps Normal for Heaps Cool Gents Gift</v>
      </c>
      <c r="AP333" t="str">
        <v>Her Comfort Care Gift</v>
      </c>
      <c r="AQ333" t="str">
        <v>Home Celebration Hamper</v>
      </c>
      <c r="AR333" t="str">
        <v>Hoppy Days Pale Ale, Snack &amp; Speaker Gift Hamper</v>
      </c>
      <c r="AS333" t="str">
        <v>Hoppy Easter Chocolate Gift Box</v>
      </c>
      <c r="AT333" t="str">
        <v>Hoppy Easter Sparkling Gift Basket</v>
      </c>
      <c r="AU333" t="str">
        <v>Johnnie Walker Whisky Hamper</v>
      </c>
      <c r="AV333" t="str">
        <v>Limoncello Picnic Party Cooler</v>
      </c>
      <c r="AW333" t="str">
        <v>Love You Beary Much Hamper</v>
      </c>
      <c r="AX333" t="str">
        <v>Luxurious Picnic Gift Hamper</v>
      </c>
      <c r="AY333" t="str">
        <v>Luxury Car &amp; St Hugo Shiraz Hamper</v>
      </c>
      <c r="AZ333" t="str">
        <v>Luxury Gift Hamper For Her</v>
      </c>
      <c r="BA333" t="str">
        <v>Luxury Gift Hamper For Him</v>
      </c>
      <c r="BB333" t="str">
        <v>Luxury Homebody Relaxation Gift Hamper</v>
      </c>
      <c r="BC333" t="str">
        <v>Luxury Moet Hamper</v>
      </c>
      <c r="BD333" t="str">
        <v>Made To Share Basket</v>
      </c>
      <c r="BE333" t="str">
        <v>Makers Mark Whisky Hamper</v>
      </c>
      <c r="BF333" t="str">
        <v>Market Munchies Canvas Bag</v>
      </c>
      <c r="BG333" t="str">
        <v>Mini Home Chef Gift Set</v>
      </c>
      <c r="BH333" t="str">
        <v>Mini Snack Gift Box</v>
      </c>
      <c r="BI333" t="str">
        <v>Moet Gift Hamper</v>
      </c>
      <c r="BJ333" t="str">
        <v>Moon Dog Brews for Him Hamper</v>
      </c>
      <c r="BK333" t="str">
        <v>Mum's Margs &amp; Me Time Gift Basket</v>
      </c>
      <c r="BL333" t="str">
        <v>Mum's Market Munchies Tote Gift</v>
      </c>
      <c r="BM333" t="str">
        <v>Mum's Red Wine &amp; Robe Hamper</v>
      </c>
      <c r="BN333" t="str">
        <v>Mum's Sip &amp; Snack Hamper</v>
      </c>
      <c r="BO333" t="str">
        <v>Mum's Sparkling &amp; Treats Hamper</v>
      </c>
      <c r="BP333" t="str">
        <v>Mum's Sweet Treat Hamper</v>
      </c>
      <c r="BQ333" t="str">
        <v>Opulent Tea Lovers Gift Set</v>
      </c>
      <c r="BR333" t="str">
        <v>Perk Me Up Coffee Hamper</v>
      </c>
      <c r="BS333" t="str">
        <v>Prosecco Celebration Hamper</v>
      </c>
      <c r="BT333" t="str">
        <v>Red &amp; White Wine Gift Box</v>
      </c>
      <c r="BU333" t="str">
        <v>Red Welcome Home Hamper</v>
      </c>
      <c r="BV333" t="str">
        <v>Red Wine &amp; Game Night In Hamper</v>
      </c>
      <c r="BW333" t="str">
        <v>Reset Mini Moment Gift Box</v>
      </c>
      <c r="BX333" t="str">
        <v>Rest &amp; Reset Wellness Gift Hamper</v>
      </c>
      <c r="BY333" t="str">
        <v>Retire In Style Hamper</v>
      </c>
      <c r="BZ333" t="str">
        <v>Robby's Entertainer Gift Pack</v>
      </c>
      <c r="CA333" t="str">
        <v>Robs Arvo BBQ Kit</v>
      </c>
      <c r="CB333" t="str">
        <v>Rob's Red Wine Tasting Hamper</v>
      </c>
      <c r="CC333" t="str">
        <v>Self Care For You Gift Box</v>
      </c>
      <c r="CD333" t="str">
        <v>Self Care Gift Hamper</v>
      </c>
      <c r="CE333" t="str">
        <v>Sip &amp; Snack Gift Hamper</v>
      </c>
      <c r="CF333" t="str">
        <v>Sparkling Celebration Car Gift Hamper</v>
      </c>
      <c r="CG333" t="str">
        <v>Summer Lovin' Shopper Bag</v>
      </c>
      <c r="CH333" t="str">
        <v>Sweet Chocolate Easter Hamper</v>
      </c>
      <c r="CI333" t="str">
        <v>Sweet Chocolate Hamper</v>
      </c>
      <c r="CJ333" t="str">
        <v>Sweet Easter Sharing Gift Hamper</v>
      </c>
      <c r="CK333" t="str">
        <v>Sweet Treats Gift Hamper</v>
      </c>
      <c r="CL333" t="str">
        <v>Take Care Gift Hamper</v>
      </c>
      <c r="CM333" t="str">
        <v>Tea &amp; Comfort Hamper</v>
      </c>
      <c r="CN333" t="str">
        <v>The Aberlour 'U R' Special Hamper</v>
      </c>
      <c r="CO333" t="str">
        <v>The Artisan Picnic Hamper</v>
      </c>
      <c r="CP333" t="str">
        <v>The BBQ Lover's Gift Box</v>
      </c>
      <c r="CQ333" t="str">
        <v>The Bondi Soap Indulgence 'Delight Me' Gift Box</v>
      </c>
      <c r="CR333" t="str">
        <v>The Coffee &amp; Crunch Bundle Hamper</v>
      </c>
      <c r="CS333" t="str">
        <v>The Coffee Lover's Gift</v>
      </c>
      <c r="CT333" t="str">
        <v>The Entertainer Crate</v>
      </c>
      <c r="CU333" t="str">
        <v>The Gents' Retreat Hamper</v>
      </c>
      <c r="CV333" t="str">
        <v>Thinking Of You Mini Moments Gift</v>
      </c>
      <c r="CW333" t="str">
        <v>Top Shelf Veuve &amp; Aberlour Whisky Gift</v>
      </c>
      <c r="CX333" t="str">
        <v>Ultimate Car Gift Pack With Meguiar's</v>
      </c>
      <c r="CY333" t="str">
        <v>Ultimate Party Pack</v>
      </c>
      <c r="CZ333" t="str">
        <v>Very Veuve Gift Hamper</v>
      </c>
      <c r="DA333" t="str">
        <v>Vitale Australian Botanicals House Essentials</v>
      </c>
      <c r="DB333" t="str">
        <v>Vitale Wellness Pamper Hamper</v>
      </c>
      <c r="DC333" t="str">
        <v>Vitality Pamper Hamper</v>
      </c>
      <c r="DD333" t="str">
        <v>Welcome Home Cheeseboard &amp; Olive Oil</v>
      </c>
      <c r="DE333" t="str">
        <v>Welcome Home Cheeseboard &amp; Red Wine</v>
      </c>
      <c r="DF333" t="str">
        <v>Wine &amp; Antipasto Hamper</v>
      </c>
      <c r="DG333" t="str">
        <v>Wine &amp; Chocolate Collection</v>
      </c>
      <c r="DH333" t="str">
        <v>With Love Sparkling Hamper</v>
      </c>
      <c r="DI333" t="str">
        <v>Yes Way Rose Hamper</v>
      </c>
      <c r="DJ333" t="str">
        <v>You're Amazing Mini Moments Gift</v>
      </c>
      <c r="DK333" t="str">
        <v>Zonzo Roro Apertivo Spritz &amp; Snack Set Gift</v>
      </c>
      <c r="DL333" t="str">
        <v>Zonzo Vodka Celebration Hamper</v>
      </c>
      <c r="DM333" t="str">
        <v>Custom Hamper</v>
      </c>
    </row>
    <row r="334" spans="1:117" x14ac:dyDescent="0.25">
      <c r="A334" s="62" t="str" cm="1">
        <f t="array" ref="A334:DM334">TRANSPOSE(_xlfn._xlws.FILTER('Hamper Listing'!$A$2:$A$160,ISNUMBER(SEARCH('Bulk Order Form'!K347,'Hamper Listing'!$A$2:$A$160)),"No Results"))</f>
        <v>A Chandon Gift Hamper</v>
      </c>
      <c r="B334" t="str">
        <v>All Chill, No Booze Beer Hamper</v>
      </c>
      <c r="C334" t="str">
        <v>Backyard Barby Essentials Crate</v>
      </c>
      <c r="D334" t="str">
        <v>Beer &amp; Wine Picnic Cooler Bag</v>
      </c>
      <c r="E334" t="str">
        <v>Bite Bundle Gourmet Snacks Hamper</v>
      </c>
      <c r="F334" t="str">
        <v>Bite Bundle Pasta Night Hamper</v>
      </c>
      <c r="G334" t="str">
        <v>Bite Bundle Snack Indulgence Hamper</v>
      </c>
      <c r="H334" t="str">
        <v>Bondi Essentials Gift Hamper</v>
      </c>
      <c r="I334" t="str">
        <v>Botanica Pamper Hamper</v>
      </c>
      <c r="J334" t="str">
        <v>Botanica Rose Chandon Gift</v>
      </c>
      <c r="K334" t="str">
        <v>Box Of Treats Easter Hamper</v>
      </c>
      <c r="L334" t="str">
        <v>Box Of Treats Hamper</v>
      </c>
      <c r="M334" t="str">
        <v>Car &amp; Wine Lovers Gift Hamper</v>
      </c>
      <c r="N334" t="str">
        <v>Car Chamois &amp; Red Wine Gift</v>
      </c>
      <c r="O334" t="str">
        <v>Car Chamois &amp; White Wine Gift</v>
      </c>
      <c r="P334" t="str">
        <v>Car Essentials Gift Pack</v>
      </c>
      <c r="Q334" t="str">
        <v>Caring For You Rest Time Gift Box</v>
      </c>
      <c r="R334" t="str">
        <v>Celebrate Shiraz Gift Box</v>
      </c>
      <c r="S334" t="str">
        <v>Chill Out Lager Hamper</v>
      </c>
      <c r="T334" t="str">
        <v>Chill Out Pale Ale Hamper</v>
      </c>
      <c r="U334" t="str">
        <v>Chivas Whisky &amp; Nuts Hamper</v>
      </c>
      <c r="V334" t="str">
        <v>Clay Date - Clay Sculpting Set For Two</v>
      </c>
      <c r="W334" t="str">
        <v>Connoisseur's Wine Collection Hamper</v>
      </c>
      <c r="X334" t="str">
        <v>Cuddle Up At Home</v>
      </c>
      <c r="Y334" t="str">
        <v>Dom Perignon Champagne Gift Hamper</v>
      </c>
      <c r="Z334" t="str">
        <v>Double Wine Canvas Shopper</v>
      </c>
      <c r="AA334" t="str">
        <v>Elegance Dom Perignon Gift Hamper</v>
      </c>
      <c r="AB334" t="str">
        <v>Elegant Shiraz Housewarming Gift Box</v>
      </c>
      <c r="AC334" t="str">
        <v>Entertain With Veuve Crate</v>
      </c>
      <c r="AD334" t="str">
        <v>For Her Essentials Hamper</v>
      </c>
      <c r="AE334" t="str">
        <v>Garden &amp; Pamper Hamper</v>
      </c>
      <c r="AF334" t="str">
        <v>Glenlivet 12 Premium Whisky Hamper</v>
      </c>
      <c r="AG334" t="str">
        <v>Glenmorangie Whisky Tasting Hamper</v>
      </c>
      <c r="AH334" t="str">
        <v>Golf &amp; Chill Pack Gift</v>
      </c>
      <c r="AI334" t="str">
        <v>Gourmet Cheeseboard Hamper</v>
      </c>
      <c r="AJ334" t="str">
        <v>Gourmet Red Wine Hamper</v>
      </c>
      <c r="AK334" t="str">
        <v>Gourmet Sauv Blanc Hamper</v>
      </c>
      <c r="AL334" t="str">
        <v>Gourmet Settlement Gift</v>
      </c>
      <c r="AM334" t="str">
        <v>Gourmet Sparkling Hamper</v>
      </c>
      <c r="AN334" t="str">
        <v>Gourmet White Wine Hamper</v>
      </c>
      <c r="AO334" t="str">
        <v>Heaps Normal for Heaps Cool Gents Gift</v>
      </c>
      <c r="AP334" t="str">
        <v>Her Comfort Care Gift</v>
      </c>
      <c r="AQ334" t="str">
        <v>Home Celebration Hamper</v>
      </c>
      <c r="AR334" t="str">
        <v>Hoppy Days Pale Ale, Snack &amp; Speaker Gift Hamper</v>
      </c>
      <c r="AS334" t="str">
        <v>Hoppy Easter Chocolate Gift Box</v>
      </c>
      <c r="AT334" t="str">
        <v>Hoppy Easter Sparkling Gift Basket</v>
      </c>
      <c r="AU334" t="str">
        <v>Johnnie Walker Whisky Hamper</v>
      </c>
      <c r="AV334" t="str">
        <v>Limoncello Picnic Party Cooler</v>
      </c>
      <c r="AW334" t="str">
        <v>Love You Beary Much Hamper</v>
      </c>
      <c r="AX334" t="str">
        <v>Luxurious Picnic Gift Hamper</v>
      </c>
      <c r="AY334" t="str">
        <v>Luxury Car &amp; St Hugo Shiraz Hamper</v>
      </c>
      <c r="AZ334" t="str">
        <v>Luxury Gift Hamper For Her</v>
      </c>
      <c r="BA334" t="str">
        <v>Luxury Gift Hamper For Him</v>
      </c>
      <c r="BB334" t="str">
        <v>Luxury Homebody Relaxation Gift Hamper</v>
      </c>
      <c r="BC334" t="str">
        <v>Luxury Moet Hamper</v>
      </c>
      <c r="BD334" t="str">
        <v>Made To Share Basket</v>
      </c>
      <c r="BE334" t="str">
        <v>Makers Mark Whisky Hamper</v>
      </c>
      <c r="BF334" t="str">
        <v>Market Munchies Canvas Bag</v>
      </c>
      <c r="BG334" t="str">
        <v>Mini Home Chef Gift Set</v>
      </c>
      <c r="BH334" t="str">
        <v>Mini Snack Gift Box</v>
      </c>
      <c r="BI334" t="str">
        <v>Moet Gift Hamper</v>
      </c>
      <c r="BJ334" t="str">
        <v>Moon Dog Brews for Him Hamper</v>
      </c>
      <c r="BK334" t="str">
        <v>Mum's Margs &amp; Me Time Gift Basket</v>
      </c>
      <c r="BL334" t="str">
        <v>Mum's Market Munchies Tote Gift</v>
      </c>
      <c r="BM334" t="str">
        <v>Mum's Red Wine &amp; Robe Hamper</v>
      </c>
      <c r="BN334" t="str">
        <v>Mum's Sip &amp; Snack Hamper</v>
      </c>
      <c r="BO334" t="str">
        <v>Mum's Sparkling &amp; Treats Hamper</v>
      </c>
      <c r="BP334" t="str">
        <v>Mum's Sweet Treat Hamper</v>
      </c>
      <c r="BQ334" t="str">
        <v>Opulent Tea Lovers Gift Set</v>
      </c>
      <c r="BR334" t="str">
        <v>Perk Me Up Coffee Hamper</v>
      </c>
      <c r="BS334" t="str">
        <v>Prosecco Celebration Hamper</v>
      </c>
      <c r="BT334" t="str">
        <v>Red &amp; White Wine Gift Box</v>
      </c>
      <c r="BU334" t="str">
        <v>Red Welcome Home Hamper</v>
      </c>
      <c r="BV334" t="str">
        <v>Red Wine &amp; Game Night In Hamper</v>
      </c>
      <c r="BW334" t="str">
        <v>Reset Mini Moment Gift Box</v>
      </c>
      <c r="BX334" t="str">
        <v>Rest &amp; Reset Wellness Gift Hamper</v>
      </c>
      <c r="BY334" t="str">
        <v>Retire In Style Hamper</v>
      </c>
      <c r="BZ334" t="str">
        <v>Robby's Entertainer Gift Pack</v>
      </c>
      <c r="CA334" t="str">
        <v>Robs Arvo BBQ Kit</v>
      </c>
      <c r="CB334" t="str">
        <v>Rob's Red Wine Tasting Hamper</v>
      </c>
      <c r="CC334" t="str">
        <v>Self Care For You Gift Box</v>
      </c>
      <c r="CD334" t="str">
        <v>Self Care Gift Hamper</v>
      </c>
      <c r="CE334" t="str">
        <v>Sip &amp; Snack Gift Hamper</v>
      </c>
      <c r="CF334" t="str">
        <v>Sparkling Celebration Car Gift Hamper</v>
      </c>
      <c r="CG334" t="str">
        <v>Summer Lovin' Shopper Bag</v>
      </c>
      <c r="CH334" t="str">
        <v>Sweet Chocolate Easter Hamper</v>
      </c>
      <c r="CI334" t="str">
        <v>Sweet Chocolate Hamper</v>
      </c>
      <c r="CJ334" t="str">
        <v>Sweet Easter Sharing Gift Hamper</v>
      </c>
      <c r="CK334" t="str">
        <v>Sweet Treats Gift Hamper</v>
      </c>
      <c r="CL334" t="str">
        <v>Take Care Gift Hamper</v>
      </c>
      <c r="CM334" t="str">
        <v>Tea &amp; Comfort Hamper</v>
      </c>
      <c r="CN334" t="str">
        <v>The Aberlour 'U R' Special Hamper</v>
      </c>
      <c r="CO334" t="str">
        <v>The Artisan Picnic Hamper</v>
      </c>
      <c r="CP334" t="str">
        <v>The BBQ Lover's Gift Box</v>
      </c>
      <c r="CQ334" t="str">
        <v>The Bondi Soap Indulgence 'Delight Me' Gift Box</v>
      </c>
      <c r="CR334" t="str">
        <v>The Coffee &amp; Crunch Bundle Hamper</v>
      </c>
      <c r="CS334" t="str">
        <v>The Coffee Lover's Gift</v>
      </c>
      <c r="CT334" t="str">
        <v>The Entertainer Crate</v>
      </c>
      <c r="CU334" t="str">
        <v>The Gents' Retreat Hamper</v>
      </c>
      <c r="CV334" t="str">
        <v>Thinking Of You Mini Moments Gift</v>
      </c>
      <c r="CW334" t="str">
        <v>Top Shelf Veuve &amp; Aberlour Whisky Gift</v>
      </c>
      <c r="CX334" t="str">
        <v>Ultimate Car Gift Pack With Meguiar's</v>
      </c>
      <c r="CY334" t="str">
        <v>Ultimate Party Pack</v>
      </c>
      <c r="CZ334" t="str">
        <v>Very Veuve Gift Hamper</v>
      </c>
      <c r="DA334" t="str">
        <v>Vitale Australian Botanicals House Essentials</v>
      </c>
      <c r="DB334" t="str">
        <v>Vitale Wellness Pamper Hamper</v>
      </c>
      <c r="DC334" t="str">
        <v>Vitality Pamper Hamper</v>
      </c>
      <c r="DD334" t="str">
        <v>Welcome Home Cheeseboard &amp; Olive Oil</v>
      </c>
      <c r="DE334" t="str">
        <v>Welcome Home Cheeseboard &amp; Red Wine</v>
      </c>
      <c r="DF334" t="str">
        <v>Wine &amp; Antipasto Hamper</v>
      </c>
      <c r="DG334" t="str">
        <v>Wine &amp; Chocolate Collection</v>
      </c>
      <c r="DH334" t="str">
        <v>With Love Sparkling Hamper</v>
      </c>
      <c r="DI334" t="str">
        <v>Yes Way Rose Hamper</v>
      </c>
      <c r="DJ334" t="str">
        <v>You're Amazing Mini Moments Gift</v>
      </c>
      <c r="DK334" t="str">
        <v>Zonzo Roro Apertivo Spritz &amp; Snack Set Gift</v>
      </c>
      <c r="DL334" t="str">
        <v>Zonzo Vodka Celebration Hamper</v>
      </c>
      <c r="DM334" t="str">
        <v>Custom Hamper</v>
      </c>
    </row>
    <row r="335" spans="1:117" x14ac:dyDescent="0.25">
      <c r="A335" s="62" t="str" cm="1">
        <f t="array" ref="A335:DM335">TRANSPOSE(_xlfn._xlws.FILTER('Hamper Listing'!$A$2:$A$160,ISNUMBER(SEARCH('Bulk Order Form'!K348,'Hamper Listing'!$A$2:$A$160)),"No Results"))</f>
        <v>A Chandon Gift Hamper</v>
      </c>
      <c r="B335" t="str">
        <v>All Chill, No Booze Beer Hamper</v>
      </c>
      <c r="C335" t="str">
        <v>Backyard Barby Essentials Crate</v>
      </c>
      <c r="D335" t="str">
        <v>Beer &amp; Wine Picnic Cooler Bag</v>
      </c>
      <c r="E335" t="str">
        <v>Bite Bundle Gourmet Snacks Hamper</v>
      </c>
      <c r="F335" t="str">
        <v>Bite Bundle Pasta Night Hamper</v>
      </c>
      <c r="G335" t="str">
        <v>Bite Bundle Snack Indulgence Hamper</v>
      </c>
      <c r="H335" t="str">
        <v>Bondi Essentials Gift Hamper</v>
      </c>
      <c r="I335" t="str">
        <v>Botanica Pamper Hamper</v>
      </c>
      <c r="J335" t="str">
        <v>Botanica Rose Chandon Gift</v>
      </c>
      <c r="K335" t="str">
        <v>Box Of Treats Easter Hamper</v>
      </c>
      <c r="L335" t="str">
        <v>Box Of Treats Hamper</v>
      </c>
      <c r="M335" t="str">
        <v>Car &amp; Wine Lovers Gift Hamper</v>
      </c>
      <c r="N335" t="str">
        <v>Car Chamois &amp; Red Wine Gift</v>
      </c>
      <c r="O335" t="str">
        <v>Car Chamois &amp; White Wine Gift</v>
      </c>
      <c r="P335" t="str">
        <v>Car Essentials Gift Pack</v>
      </c>
      <c r="Q335" t="str">
        <v>Caring For You Rest Time Gift Box</v>
      </c>
      <c r="R335" t="str">
        <v>Celebrate Shiraz Gift Box</v>
      </c>
      <c r="S335" t="str">
        <v>Chill Out Lager Hamper</v>
      </c>
      <c r="T335" t="str">
        <v>Chill Out Pale Ale Hamper</v>
      </c>
      <c r="U335" t="str">
        <v>Chivas Whisky &amp; Nuts Hamper</v>
      </c>
      <c r="V335" t="str">
        <v>Clay Date - Clay Sculpting Set For Two</v>
      </c>
      <c r="W335" t="str">
        <v>Connoisseur's Wine Collection Hamper</v>
      </c>
      <c r="X335" t="str">
        <v>Cuddle Up At Home</v>
      </c>
      <c r="Y335" t="str">
        <v>Dom Perignon Champagne Gift Hamper</v>
      </c>
      <c r="Z335" t="str">
        <v>Double Wine Canvas Shopper</v>
      </c>
      <c r="AA335" t="str">
        <v>Elegance Dom Perignon Gift Hamper</v>
      </c>
      <c r="AB335" t="str">
        <v>Elegant Shiraz Housewarming Gift Box</v>
      </c>
      <c r="AC335" t="str">
        <v>Entertain With Veuve Crate</v>
      </c>
      <c r="AD335" t="str">
        <v>For Her Essentials Hamper</v>
      </c>
      <c r="AE335" t="str">
        <v>Garden &amp; Pamper Hamper</v>
      </c>
      <c r="AF335" t="str">
        <v>Glenlivet 12 Premium Whisky Hamper</v>
      </c>
      <c r="AG335" t="str">
        <v>Glenmorangie Whisky Tasting Hamper</v>
      </c>
      <c r="AH335" t="str">
        <v>Golf &amp; Chill Pack Gift</v>
      </c>
      <c r="AI335" t="str">
        <v>Gourmet Cheeseboard Hamper</v>
      </c>
      <c r="AJ335" t="str">
        <v>Gourmet Red Wine Hamper</v>
      </c>
      <c r="AK335" t="str">
        <v>Gourmet Sauv Blanc Hamper</v>
      </c>
      <c r="AL335" t="str">
        <v>Gourmet Settlement Gift</v>
      </c>
      <c r="AM335" t="str">
        <v>Gourmet Sparkling Hamper</v>
      </c>
      <c r="AN335" t="str">
        <v>Gourmet White Wine Hamper</v>
      </c>
      <c r="AO335" t="str">
        <v>Heaps Normal for Heaps Cool Gents Gift</v>
      </c>
      <c r="AP335" t="str">
        <v>Her Comfort Care Gift</v>
      </c>
      <c r="AQ335" t="str">
        <v>Home Celebration Hamper</v>
      </c>
      <c r="AR335" t="str">
        <v>Hoppy Days Pale Ale, Snack &amp; Speaker Gift Hamper</v>
      </c>
      <c r="AS335" t="str">
        <v>Hoppy Easter Chocolate Gift Box</v>
      </c>
      <c r="AT335" t="str">
        <v>Hoppy Easter Sparkling Gift Basket</v>
      </c>
      <c r="AU335" t="str">
        <v>Johnnie Walker Whisky Hamper</v>
      </c>
      <c r="AV335" t="str">
        <v>Limoncello Picnic Party Cooler</v>
      </c>
      <c r="AW335" t="str">
        <v>Love You Beary Much Hamper</v>
      </c>
      <c r="AX335" t="str">
        <v>Luxurious Picnic Gift Hamper</v>
      </c>
      <c r="AY335" t="str">
        <v>Luxury Car &amp; St Hugo Shiraz Hamper</v>
      </c>
      <c r="AZ335" t="str">
        <v>Luxury Gift Hamper For Her</v>
      </c>
      <c r="BA335" t="str">
        <v>Luxury Gift Hamper For Him</v>
      </c>
      <c r="BB335" t="str">
        <v>Luxury Homebody Relaxation Gift Hamper</v>
      </c>
      <c r="BC335" t="str">
        <v>Luxury Moet Hamper</v>
      </c>
      <c r="BD335" t="str">
        <v>Made To Share Basket</v>
      </c>
      <c r="BE335" t="str">
        <v>Makers Mark Whisky Hamper</v>
      </c>
      <c r="BF335" t="str">
        <v>Market Munchies Canvas Bag</v>
      </c>
      <c r="BG335" t="str">
        <v>Mini Home Chef Gift Set</v>
      </c>
      <c r="BH335" t="str">
        <v>Mini Snack Gift Box</v>
      </c>
      <c r="BI335" t="str">
        <v>Moet Gift Hamper</v>
      </c>
      <c r="BJ335" t="str">
        <v>Moon Dog Brews for Him Hamper</v>
      </c>
      <c r="BK335" t="str">
        <v>Mum's Margs &amp; Me Time Gift Basket</v>
      </c>
      <c r="BL335" t="str">
        <v>Mum's Market Munchies Tote Gift</v>
      </c>
      <c r="BM335" t="str">
        <v>Mum's Red Wine &amp; Robe Hamper</v>
      </c>
      <c r="BN335" t="str">
        <v>Mum's Sip &amp; Snack Hamper</v>
      </c>
      <c r="BO335" t="str">
        <v>Mum's Sparkling &amp; Treats Hamper</v>
      </c>
      <c r="BP335" t="str">
        <v>Mum's Sweet Treat Hamper</v>
      </c>
      <c r="BQ335" t="str">
        <v>Opulent Tea Lovers Gift Set</v>
      </c>
      <c r="BR335" t="str">
        <v>Perk Me Up Coffee Hamper</v>
      </c>
      <c r="BS335" t="str">
        <v>Prosecco Celebration Hamper</v>
      </c>
      <c r="BT335" t="str">
        <v>Red &amp; White Wine Gift Box</v>
      </c>
      <c r="BU335" t="str">
        <v>Red Welcome Home Hamper</v>
      </c>
      <c r="BV335" t="str">
        <v>Red Wine &amp; Game Night In Hamper</v>
      </c>
      <c r="BW335" t="str">
        <v>Reset Mini Moment Gift Box</v>
      </c>
      <c r="BX335" t="str">
        <v>Rest &amp; Reset Wellness Gift Hamper</v>
      </c>
      <c r="BY335" t="str">
        <v>Retire In Style Hamper</v>
      </c>
      <c r="BZ335" t="str">
        <v>Robby's Entertainer Gift Pack</v>
      </c>
      <c r="CA335" t="str">
        <v>Robs Arvo BBQ Kit</v>
      </c>
      <c r="CB335" t="str">
        <v>Rob's Red Wine Tasting Hamper</v>
      </c>
      <c r="CC335" t="str">
        <v>Self Care For You Gift Box</v>
      </c>
      <c r="CD335" t="str">
        <v>Self Care Gift Hamper</v>
      </c>
      <c r="CE335" t="str">
        <v>Sip &amp; Snack Gift Hamper</v>
      </c>
      <c r="CF335" t="str">
        <v>Sparkling Celebration Car Gift Hamper</v>
      </c>
      <c r="CG335" t="str">
        <v>Summer Lovin' Shopper Bag</v>
      </c>
      <c r="CH335" t="str">
        <v>Sweet Chocolate Easter Hamper</v>
      </c>
      <c r="CI335" t="str">
        <v>Sweet Chocolate Hamper</v>
      </c>
      <c r="CJ335" t="str">
        <v>Sweet Easter Sharing Gift Hamper</v>
      </c>
      <c r="CK335" t="str">
        <v>Sweet Treats Gift Hamper</v>
      </c>
      <c r="CL335" t="str">
        <v>Take Care Gift Hamper</v>
      </c>
      <c r="CM335" t="str">
        <v>Tea &amp; Comfort Hamper</v>
      </c>
      <c r="CN335" t="str">
        <v>The Aberlour 'U R' Special Hamper</v>
      </c>
      <c r="CO335" t="str">
        <v>The Artisan Picnic Hamper</v>
      </c>
      <c r="CP335" t="str">
        <v>The BBQ Lover's Gift Box</v>
      </c>
      <c r="CQ335" t="str">
        <v>The Bondi Soap Indulgence 'Delight Me' Gift Box</v>
      </c>
      <c r="CR335" t="str">
        <v>The Coffee &amp; Crunch Bundle Hamper</v>
      </c>
      <c r="CS335" t="str">
        <v>The Coffee Lover's Gift</v>
      </c>
      <c r="CT335" t="str">
        <v>The Entertainer Crate</v>
      </c>
      <c r="CU335" t="str">
        <v>The Gents' Retreat Hamper</v>
      </c>
      <c r="CV335" t="str">
        <v>Thinking Of You Mini Moments Gift</v>
      </c>
      <c r="CW335" t="str">
        <v>Top Shelf Veuve &amp; Aberlour Whisky Gift</v>
      </c>
      <c r="CX335" t="str">
        <v>Ultimate Car Gift Pack With Meguiar's</v>
      </c>
      <c r="CY335" t="str">
        <v>Ultimate Party Pack</v>
      </c>
      <c r="CZ335" t="str">
        <v>Very Veuve Gift Hamper</v>
      </c>
      <c r="DA335" t="str">
        <v>Vitale Australian Botanicals House Essentials</v>
      </c>
      <c r="DB335" t="str">
        <v>Vitale Wellness Pamper Hamper</v>
      </c>
      <c r="DC335" t="str">
        <v>Vitality Pamper Hamper</v>
      </c>
      <c r="DD335" t="str">
        <v>Welcome Home Cheeseboard &amp; Olive Oil</v>
      </c>
      <c r="DE335" t="str">
        <v>Welcome Home Cheeseboard &amp; Red Wine</v>
      </c>
      <c r="DF335" t="str">
        <v>Wine &amp; Antipasto Hamper</v>
      </c>
      <c r="DG335" t="str">
        <v>Wine &amp; Chocolate Collection</v>
      </c>
      <c r="DH335" t="str">
        <v>With Love Sparkling Hamper</v>
      </c>
      <c r="DI335" t="str">
        <v>Yes Way Rose Hamper</v>
      </c>
      <c r="DJ335" t="str">
        <v>You're Amazing Mini Moments Gift</v>
      </c>
      <c r="DK335" t="str">
        <v>Zonzo Roro Apertivo Spritz &amp; Snack Set Gift</v>
      </c>
      <c r="DL335" t="str">
        <v>Zonzo Vodka Celebration Hamper</v>
      </c>
      <c r="DM335" t="str">
        <v>Custom Hamper</v>
      </c>
    </row>
    <row r="336" spans="1:117" x14ac:dyDescent="0.25">
      <c r="A336" s="62" t="str" cm="1">
        <f t="array" ref="A336:DM336">TRANSPOSE(_xlfn._xlws.FILTER('Hamper Listing'!$A$2:$A$160,ISNUMBER(SEARCH('Bulk Order Form'!K349,'Hamper Listing'!$A$2:$A$160)),"No Results"))</f>
        <v>A Chandon Gift Hamper</v>
      </c>
      <c r="B336" t="str">
        <v>All Chill, No Booze Beer Hamper</v>
      </c>
      <c r="C336" t="str">
        <v>Backyard Barby Essentials Crate</v>
      </c>
      <c r="D336" t="str">
        <v>Beer &amp; Wine Picnic Cooler Bag</v>
      </c>
      <c r="E336" t="str">
        <v>Bite Bundle Gourmet Snacks Hamper</v>
      </c>
      <c r="F336" t="str">
        <v>Bite Bundle Pasta Night Hamper</v>
      </c>
      <c r="G336" t="str">
        <v>Bite Bundle Snack Indulgence Hamper</v>
      </c>
      <c r="H336" t="str">
        <v>Bondi Essentials Gift Hamper</v>
      </c>
      <c r="I336" t="str">
        <v>Botanica Pamper Hamper</v>
      </c>
      <c r="J336" t="str">
        <v>Botanica Rose Chandon Gift</v>
      </c>
      <c r="K336" t="str">
        <v>Box Of Treats Easter Hamper</v>
      </c>
      <c r="L336" t="str">
        <v>Box Of Treats Hamper</v>
      </c>
      <c r="M336" t="str">
        <v>Car &amp; Wine Lovers Gift Hamper</v>
      </c>
      <c r="N336" t="str">
        <v>Car Chamois &amp; Red Wine Gift</v>
      </c>
      <c r="O336" t="str">
        <v>Car Chamois &amp; White Wine Gift</v>
      </c>
      <c r="P336" t="str">
        <v>Car Essentials Gift Pack</v>
      </c>
      <c r="Q336" t="str">
        <v>Caring For You Rest Time Gift Box</v>
      </c>
      <c r="R336" t="str">
        <v>Celebrate Shiraz Gift Box</v>
      </c>
      <c r="S336" t="str">
        <v>Chill Out Lager Hamper</v>
      </c>
      <c r="T336" t="str">
        <v>Chill Out Pale Ale Hamper</v>
      </c>
      <c r="U336" t="str">
        <v>Chivas Whisky &amp; Nuts Hamper</v>
      </c>
      <c r="V336" t="str">
        <v>Clay Date - Clay Sculpting Set For Two</v>
      </c>
      <c r="W336" t="str">
        <v>Connoisseur's Wine Collection Hamper</v>
      </c>
      <c r="X336" t="str">
        <v>Cuddle Up At Home</v>
      </c>
      <c r="Y336" t="str">
        <v>Dom Perignon Champagne Gift Hamper</v>
      </c>
      <c r="Z336" t="str">
        <v>Double Wine Canvas Shopper</v>
      </c>
      <c r="AA336" t="str">
        <v>Elegance Dom Perignon Gift Hamper</v>
      </c>
      <c r="AB336" t="str">
        <v>Elegant Shiraz Housewarming Gift Box</v>
      </c>
      <c r="AC336" t="str">
        <v>Entertain With Veuve Crate</v>
      </c>
      <c r="AD336" t="str">
        <v>For Her Essentials Hamper</v>
      </c>
      <c r="AE336" t="str">
        <v>Garden &amp; Pamper Hamper</v>
      </c>
      <c r="AF336" t="str">
        <v>Glenlivet 12 Premium Whisky Hamper</v>
      </c>
      <c r="AG336" t="str">
        <v>Glenmorangie Whisky Tasting Hamper</v>
      </c>
      <c r="AH336" t="str">
        <v>Golf &amp; Chill Pack Gift</v>
      </c>
      <c r="AI336" t="str">
        <v>Gourmet Cheeseboard Hamper</v>
      </c>
      <c r="AJ336" t="str">
        <v>Gourmet Red Wine Hamper</v>
      </c>
      <c r="AK336" t="str">
        <v>Gourmet Sauv Blanc Hamper</v>
      </c>
      <c r="AL336" t="str">
        <v>Gourmet Settlement Gift</v>
      </c>
      <c r="AM336" t="str">
        <v>Gourmet Sparkling Hamper</v>
      </c>
      <c r="AN336" t="str">
        <v>Gourmet White Wine Hamper</v>
      </c>
      <c r="AO336" t="str">
        <v>Heaps Normal for Heaps Cool Gents Gift</v>
      </c>
      <c r="AP336" t="str">
        <v>Her Comfort Care Gift</v>
      </c>
      <c r="AQ336" t="str">
        <v>Home Celebration Hamper</v>
      </c>
      <c r="AR336" t="str">
        <v>Hoppy Days Pale Ale, Snack &amp; Speaker Gift Hamper</v>
      </c>
      <c r="AS336" t="str">
        <v>Hoppy Easter Chocolate Gift Box</v>
      </c>
      <c r="AT336" t="str">
        <v>Hoppy Easter Sparkling Gift Basket</v>
      </c>
      <c r="AU336" t="str">
        <v>Johnnie Walker Whisky Hamper</v>
      </c>
      <c r="AV336" t="str">
        <v>Limoncello Picnic Party Cooler</v>
      </c>
      <c r="AW336" t="str">
        <v>Love You Beary Much Hamper</v>
      </c>
      <c r="AX336" t="str">
        <v>Luxurious Picnic Gift Hamper</v>
      </c>
      <c r="AY336" t="str">
        <v>Luxury Car &amp; St Hugo Shiraz Hamper</v>
      </c>
      <c r="AZ336" t="str">
        <v>Luxury Gift Hamper For Her</v>
      </c>
      <c r="BA336" t="str">
        <v>Luxury Gift Hamper For Him</v>
      </c>
      <c r="BB336" t="str">
        <v>Luxury Homebody Relaxation Gift Hamper</v>
      </c>
      <c r="BC336" t="str">
        <v>Luxury Moet Hamper</v>
      </c>
      <c r="BD336" t="str">
        <v>Made To Share Basket</v>
      </c>
      <c r="BE336" t="str">
        <v>Makers Mark Whisky Hamper</v>
      </c>
      <c r="BF336" t="str">
        <v>Market Munchies Canvas Bag</v>
      </c>
      <c r="BG336" t="str">
        <v>Mini Home Chef Gift Set</v>
      </c>
      <c r="BH336" t="str">
        <v>Mini Snack Gift Box</v>
      </c>
      <c r="BI336" t="str">
        <v>Moet Gift Hamper</v>
      </c>
      <c r="BJ336" t="str">
        <v>Moon Dog Brews for Him Hamper</v>
      </c>
      <c r="BK336" t="str">
        <v>Mum's Margs &amp; Me Time Gift Basket</v>
      </c>
      <c r="BL336" t="str">
        <v>Mum's Market Munchies Tote Gift</v>
      </c>
      <c r="BM336" t="str">
        <v>Mum's Red Wine &amp; Robe Hamper</v>
      </c>
      <c r="BN336" t="str">
        <v>Mum's Sip &amp; Snack Hamper</v>
      </c>
      <c r="BO336" t="str">
        <v>Mum's Sparkling &amp; Treats Hamper</v>
      </c>
      <c r="BP336" t="str">
        <v>Mum's Sweet Treat Hamper</v>
      </c>
      <c r="BQ336" t="str">
        <v>Opulent Tea Lovers Gift Set</v>
      </c>
      <c r="BR336" t="str">
        <v>Perk Me Up Coffee Hamper</v>
      </c>
      <c r="BS336" t="str">
        <v>Prosecco Celebration Hamper</v>
      </c>
      <c r="BT336" t="str">
        <v>Red &amp; White Wine Gift Box</v>
      </c>
      <c r="BU336" t="str">
        <v>Red Welcome Home Hamper</v>
      </c>
      <c r="BV336" t="str">
        <v>Red Wine &amp; Game Night In Hamper</v>
      </c>
      <c r="BW336" t="str">
        <v>Reset Mini Moment Gift Box</v>
      </c>
      <c r="BX336" t="str">
        <v>Rest &amp; Reset Wellness Gift Hamper</v>
      </c>
      <c r="BY336" t="str">
        <v>Retire In Style Hamper</v>
      </c>
      <c r="BZ336" t="str">
        <v>Robby's Entertainer Gift Pack</v>
      </c>
      <c r="CA336" t="str">
        <v>Robs Arvo BBQ Kit</v>
      </c>
      <c r="CB336" t="str">
        <v>Rob's Red Wine Tasting Hamper</v>
      </c>
      <c r="CC336" t="str">
        <v>Self Care For You Gift Box</v>
      </c>
      <c r="CD336" t="str">
        <v>Self Care Gift Hamper</v>
      </c>
      <c r="CE336" t="str">
        <v>Sip &amp; Snack Gift Hamper</v>
      </c>
      <c r="CF336" t="str">
        <v>Sparkling Celebration Car Gift Hamper</v>
      </c>
      <c r="CG336" t="str">
        <v>Summer Lovin' Shopper Bag</v>
      </c>
      <c r="CH336" t="str">
        <v>Sweet Chocolate Easter Hamper</v>
      </c>
      <c r="CI336" t="str">
        <v>Sweet Chocolate Hamper</v>
      </c>
      <c r="CJ336" t="str">
        <v>Sweet Easter Sharing Gift Hamper</v>
      </c>
      <c r="CK336" t="str">
        <v>Sweet Treats Gift Hamper</v>
      </c>
      <c r="CL336" t="str">
        <v>Take Care Gift Hamper</v>
      </c>
      <c r="CM336" t="str">
        <v>Tea &amp; Comfort Hamper</v>
      </c>
      <c r="CN336" t="str">
        <v>The Aberlour 'U R' Special Hamper</v>
      </c>
      <c r="CO336" t="str">
        <v>The Artisan Picnic Hamper</v>
      </c>
      <c r="CP336" t="str">
        <v>The BBQ Lover's Gift Box</v>
      </c>
      <c r="CQ336" t="str">
        <v>The Bondi Soap Indulgence 'Delight Me' Gift Box</v>
      </c>
      <c r="CR336" t="str">
        <v>The Coffee &amp; Crunch Bundle Hamper</v>
      </c>
      <c r="CS336" t="str">
        <v>The Coffee Lover's Gift</v>
      </c>
      <c r="CT336" t="str">
        <v>The Entertainer Crate</v>
      </c>
      <c r="CU336" t="str">
        <v>The Gents' Retreat Hamper</v>
      </c>
      <c r="CV336" t="str">
        <v>Thinking Of You Mini Moments Gift</v>
      </c>
      <c r="CW336" t="str">
        <v>Top Shelf Veuve &amp; Aberlour Whisky Gift</v>
      </c>
      <c r="CX336" t="str">
        <v>Ultimate Car Gift Pack With Meguiar's</v>
      </c>
      <c r="CY336" t="str">
        <v>Ultimate Party Pack</v>
      </c>
      <c r="CZ336" t="str">
        <v>Very Veuve Gift Hamper</v>
      </c>
      <c r="DA336" t="str">
        <v>Vitale Australian Botanicals House Essentials</v>
      </c>
      <c r="DB336" t="str">
        <v>Vitale Wellness Pamper Hamper</v>
      </c>
      <c r="DC336" t="str">
        <v>Vitality Pamper Hamper</v>
      </c>
      <c r="DD336" t="str">
        <v>Welcome Home Cheeseboard &amp; Olive Oil</v>
      </c>
      <c r="DE336" t="str">
        <v>Welcome Home Cheeseboard &amp; Red Wine</v>
      </c>
      <c r="DF336" t="str">
        <v>Wine &amp; Antipasto Hamper</v>
      </c>
      <c r="DG336" t="str">
        <v>Wine &amp; Chocolate Collection</v>
      </c>
      <c r="DH336" t="str">
        <v>With Love Sparkling Hamper</v>
      </c>
      <c r="DI336" t="str">
        <v>Yes Way Rose Hamper</v>
      </c>
      <c r="DJ336" t="str">
        <v>You're Amazing Mini Moments Gift</v>
      </c>
      <c r="DK336" t="str">
        <v>Zonzo Roro Apertivo Spritz &amp; Snack Set Gift</v>
      </c>
      <c r="DL336" t="str">
        <v>Zonzo Vodka Celebration Hamper</v>
      </c>
      <c r="DM336" t="str">
        <v>Custom Hamper</v>
      </c>
    </row>
    <row r="337" spans="1:117" x14ac:dyDescent="0.25">
      <c r="A337" s="62" t="str" cm="1">
        <f t="array" ref="A337:DM337">TRANSPOSE(_xlfn._xlws.FILTER('Hamper Listing'!$A$2:$A$160,ISNUMBER(SEARCH('Bulk Order Form'!K350,'Hamper Listing'!$A$2:$A$160)),"No Results"))</f>
        <v>A Chandon Gift Hamper</v>
      </c>
      <c r="B337" t="str">
        <v>All Chill, No Booze Beer Hamper</v>
      </c>
      <c r="C337" t="str">
        <v>Backyard Barby Essentials Crate</v>
      </c>
      <c r="D337" t="str">
        <v>Beer &amp; Wine Picnic Cooler Bag</v>
      </c>
      <c r="E337" t="str">
        <v>Bite Bundle Gourmet Snacks Hamper</v>
      </c>
      <c r="F337" t="str">
        <v>Bite Bundle Pasta Night Hamper</v>
      </c>
      <c r="G337" t="str">
        <v>Bite Bundle Snack Indulgence Hamper</v>
      </c>
      <c r="H337" t="str">
        <v>Bondi Essentials Gift Hamper</v>
      </c>
      <c r="I337" t="str">
        <v>Botanica Pamper Hamper</v>
      </c>
      <c r="J337" t="str">
        <v>Botanica Rose Chandon Gift</v>
      </c>
      <c r="K337" t="str">
        <v>Box Of Treats Easter Hamper</v>
      </c>
      <c r="L337" t="str">
        <v>Box Of Treats Hamper</v>
      </c>
      <c r="M337" t="str">
        <v>Car &amp; Wine Lovers Gift Hamper</v>
      </c>
      <c r="N337" t="str">
        <v>Car Chamois &amp; Red Wine Gift</v>
      </c>
      <c r="O337" t="str">
        <v>Car Chamois &amp; White Wine Gift</v>
      </c>
      <c r="P337" t="str">
        <v>Car Essentials Gift Pack</v>
      </c>
      <c r="Q337" t="str">
        <v>Caring For You Rest Time Gift Box</v>
      </c>
      <c r="R337" t="str">
        <v>Celebrate Shiraz Gift Box</v>
      </c>
      <c r="S337" t="str">
        <v>Chill Out Lager Hamper</v>
      </c>
      <c r="T337" t="str">
        <v>Chill Out Pale Ale Hamper</v>
      </c>
      <c r="U337" t="str">
        <v>Chivas Whisky &amp; Nuts Hamper</v>
      </c>
      <c r="V337" t="str">
        <v>Clay Date - Clay Sculpting Set For Two</v>
      </c>
      <c r="W337" t="str">
        <v>Connoisseur's Wine Collection Hamper</v>
      </c>
      <c r="X337" t="str">
        <v>Cuddle Up At Home</v>
      </c>
      <c r="Y337" t="str">
        <v>Dom Perignon Champagne Gift Hamper</v>
      </c>
      <c r="Z337" t="str">
        <v>Double Wine Canvas Shopper</v>
      </c>
      <c r="AA337" t="str">
        <v>Elegance Dom Perignon Gift Hamper</v>
      </c>
      <c r="AB337" t="str">
        <v>Elegant Shiraz Housewarming Gift Box</v>
      </c>
      <c r="AC337" t="str">
        <v>Entertain With Veuve Crate</v>
      </c>
      <c r="AD337" t="str">
        <v>For Her Essentials Hamper</v>
      </c>
      <c r="AE337" t="str">
        <v>Garden &amp; Pamper Hamper</v>
      </c>
      <c r="AF337" t="str">
        <v>Glenlivet 12 Premium Whisky Hamper</v>
      </c>
      <c r="AG337" t="str">
        <v>Glenmorangie Whisky Tasting Hamper</v>
      </c>
      <c r="AH337" t="str">
        <v>Golf &amp; Chill Pack Gift</v>
      </c>
      <c r="AI337" t="str">
        <v>Gourmet Cheeseboard Hamper</v>
      </c>
      <c r="AJ337" t="str">
        <v>Gourmet Red Wine Hamper</v>
      </c>
      <c r="AK337" t="str">
        <v>Gourmet Sauv Blanc Hamper</v>
      </c>
      <c r="AL337" t="str">
        <v>Gourmet Settlement Gift</v>
      </c>
      <c r="AM337" t="str">
        <v>Gourmet Sparkling Hamper</v>
      </c>
      <c r="AN337" t="str">
        <v>Gourmet White Wine Hamper</v>
      </c>
      <c r="AO337" t="str">
        <v>Heaps Normal for Heaps Cool Gents Gift</v>
      </c>
      <c r="AP337" t="str">
        <v>Her Comfort Care Gift</v>
      </c>
      <c r="AQ337" t="str">
        <v>Home Celebration Hamper</v>
      </c>
      <c r="AR337" t="str">
        <v>Hoppy Days Pale Ale, Snack &amp; Speaker Gift Hamper</v>
      </c>
      <c r="AS337" t="str">
        <v>Hoppy Easter Chocolate Gift Box</v>
      </c>
      <c r="AT337" t="str">
        <v>Hoppy Easter Sparkling Gift Basket</v>
      </c>
      <c r="AU337" t="str">
        <v>Johnnie Walker Whisky Hamper</v>
      </c>
      <c r="AV337" t="str">
        <v>Limoncello Picnic Party Cooler</v>
      </c>
      <c r="AW337" t="str">
        <v>Love You Beary Much Hamper</v>
      </c>
      <c r="AX337" t="str">
        <v>Luxurious Picnic Gift Hamper</v>
      </c>
      <c r="AY337" t="str">
        <v>Luxury Car &amp; St Hugo Shiraz Hamper</v>
      </c>
      <c r="AZ337" t="str">
        <v>Luxury Gift Hamper For Her</v>
      </c>
      <c r="BA337" t="str">
        <v>Luxury Gift Hamper For Him</v>
      </c>
      <c r="BB337" t="str">
        <v>Luxury Homebody Relaxation Gift Hamper</v>
      </c>
      <c r="BC337" t="str">
        <v>Luxury Moet Hamper</v>
      </c>
      <c r="BD337" t="str">
        <v>Made To Share Basket</v>
      </c>
      <c r="BE337" t="str">
        <v>Makers Mark Whisky Hamper</v>
      </c>
      <c r="BF337" t="str">
        <v>Market Munchies Canvas Bag</v>
      </c>
      <c r="BG337" t="str">
        <v>Mini Home Chef Gift Set</v>
      </c>
      <c r="BH337" t="str">
        <v>Mini Snack Gift Box</v>
      </c>
      <c r="BI337" t="str">
        <v>Moet Gift Hamper</v>
      </c>
      <c r="BJ337" t="str">
        <v>Moon Dog Brews for Him Hamper</v>
      </c>
      <c r="BK337" t="str">
        <v>Mum's Margs &amp; Me Time Gift Basket</v>
      </c>
      <c r="BL337" t="str">
        <v>Mum's Market Munchies Tote Gift</v>
      </c>
      <c r="BM337" t="str">
        <v>Mum's Red Wine &amp; Robe Hamper</v>
      </c>
      <c r="BN337" t="str">
        <v>Mum's Sip &amp; Snack Hamper</v>
      </c>
      <c r="BO337" t="str">
        <v>Mum's Sparkling &amp; Treats Hamper</v>
      </c>
      <c r="BP337" t="str">
        <v>Mum's Sweet Treat Hamper</v>
      </c>
      <c r="BQ337" t="str">
        <v>Opulent Tea Lovers Gift Set</v>
      </c>
      <c r="BR337" t="str">
        <v>Perk Me Up Coffee Hamper</v>
      </c>
      <c r="BS337" t="str">
        <v>Prosecco Celebration Hamper</v>
      </c>
      <c r="BT337" t="str">
        <v>Red &amp; White Wine Gift Box</v>
      </c>
      <c r="BU337" t="str">
        <v>Red Welcome Home Hamper</v>
      </c>
      <c r="BV337" t="str">
        <v>Red Wine &amp; Game Night In Hamper</v>
      </c>
      <c r="BW337" t="str">
        <v>Reset Mini Moment Gift Box</v>
      </c>
      <c r="BX337" t="str">
        <v>Rest &amp; Reset Wellness Gift Hamper</v>
      </c>
      <c r="BY337" t="str">
        <v>Retire In Style Hamper</v>
      </c>
      <c r="BZ337" t="str">
        <v>Robby's Entertainer Gift Pack</v>
      </c>
      <c r="CA337" t="str">
        <v>Robs Arvo BBQ Kit</v>
      </c>
      <c r="CB337" t="str">
        <v>Rob's Red Wine Tasting Hamper</v>
      </c>
      <c r="CC337" t="str">
        <v>Self Care For You Gift Box</v>
      </c>
      <c r="CD337" t="str">
        <v>Self Care Gift Hamper</v>
      </c>
      <c r="CE337" t="str">
        <v>Sip &amp; Snack Gift Hamper</v>
      </c>
      <c r="CF337" t="str">
        <v>Sparkling Celebration Car Gift Hamper</v>
      </c>
      <c r="CG337" t="str">
        <v>Summer Lovin' Shopper Bag</v>
      </c>
      <c r="CH337" t="str">
        <v>Sweet Chocolate Easter Hamper</v>
      </c>
      <c r="CI337" t="str">
        <v>Sweet Chocolate Hamper</v>
      </c>
      <c r="CJ337" t="str">
        <v>Sweet Easter Sharing Gift Hamper</v>
      </c>
      <c r="CK337" t="str">
        <v>Sweet Treats Gift Hamper</v>
      </c>
      <c r="CL337" t="str">
        <v>Take Care Gift Hamper</v>
      </c>
      <c r="CM337" t="str">
        <v>Tea &amp; Comfort Hamper</v>
      </c>
      <c r="CN337" t="str">
        <v>The Aberlour 'U R' Special Hamper</v>
      </c>
      <c r="CO337" t="str">
        <v>The Artisan Picnic Hamper</v>
      </c>
      <c r="CP337" t="str">
        <v>The BBQ Lover's Gift Box</v>
      </c>
      <c r="CQ337" t="str">
        <v>The Bondi Soap Indulgence 'Delight Me' Gift Box</v>
      </c>
      <c r="CR337" t="str">
        <v>The Coffee &amp; Crunch Bundle Hamper</v>
      </c>
      <c r="CS337" t="str">
        <v>The Coffee Lover's Gift</v>
      </c>
      <c r="CT337" t="str">
        <v>The Entertainer Crate</v>
      </c>
      <c r="CU337" t="str">
        <v>The Gents' Retreat Hamper</v>
      </c>
      <c r="CV337" t="str">
        <v>Thinking Of You Mini Moments Gift</v>
      </c>
      <c r="CW337" t="str">
        <v>Top Shelf Veuve &amp; Aberlour Whisky Gift</v>
      </c>
      <c r="CX337" t="str">
        <v>Ultimate Car Gift Pack With Meguiar's</v>
      </c>
      <c r="CY337" t="str">
        <v>Ultimate Party Pack</v>
      </c>
      <c r="CZ337" t="str">
        <v>Very Veuve Gift Hamper</v>
      </c>
      <c r="DA337" t="str">
        <v>Vitale Australian Botanicals House Essentials</v>
      </c>
      <c r="DB337" t="str">
        <v>Vitale Wellness Pamper Hamper</v>
      </c>
      <c r="DC337" t="str">
        <v>Vitality Pamper Hamper</v>
      </c>
      <c r="DD337" t="str">
        <v>Welcome Home Cheeseboard &amp; Olive Oil</v>
      </c>
      <c r="DE337" t="str">
        <v>Welcome Home Cheeseboard &amp; Red Wine</v>
      </c>
      <c r="DF337" t="str">
        <v>Wine &amp; Antipasto Hamper</v>
      </c>
      <c r="DG337" t="str">
        <v>Wine &amp; Chocolate Collection</v>
      </c>
      <c r="DH337" t="str">
        <v>With Love Sparkling Hamper</v>
      </c>
      <c r="DI337" t="str">
        <v>Yes Way Rose Hamper</v>
      </c>
      <c r="DJ337" t="str">
        <v>You're Amazing Mini Moments Gift</v>
      </c>
      <c r="DK337" t="str">
        <v>Zonzo Roro Apertivo Spritz &amp; Snack Set Gift</v>
      </c>
      <c r="DL337" t="str">
        <v>Zonzo Vodka Celebration Hamper</v>
      </c>
      <c r="DM337" t="str">
        <v>Custom Hamper</v>
      </c>
    </row>
    <row r="338" spans="1:117" x14ac:dyDescent="0.25">
      <c r="A338" s="62" t="str" cm="1">
        <f t="array" ref="A338:DM338">TRANSPOSE(_xlfn._xlws.FILTER('Hamper Listing'!$A$2:$A$160,ISNUMBER(SEARCH('Bulk Order Form'!K351,'Hamper Listing'!$A$2:$A$160)),"No Results"))</f>
        <v>A Chandon Gift Hamper</v>
      </c>
      <c r="B338" t="str">
        <v>All Chill, No Booze Beer Hamper</v>
      </c>
      <c r="C338" t="str">
        <v>Backyard Barby Essentials Crate</v>
      </c>
      <c r="D338" t="str">
        <v>Beer &amp; Wine Picnic Cooler Bag</v>
      </c>
      <c r="E338" t="str">
        <v>Bite Bundle Gourmet Snacks Hamper</v>
      </c>
      <c r="F338" t="str">
        <v>Bite Bundle Pasta Night Hamper</v>
      </c>
      <c r="G338" t="str">
        <v>Bite Bundle Snack Indulgence Hamper</v>
      </c>
      <c r="H338" t="str">
        <v>Bondi Essentials Gift Hamper</v>
      </c>
      <c r="I338" t="str">
        <v>Botanica Pamper Hamper</v>
      </c>
      <c r="J338" t="str">
        <v>Botanica Rose Chandon Gift</v>
      </c>
      <c r="K338" t="str">
        <v>Box Of Treats Easter Hamper</v>
      </c>
      <c r="L338" t="str">
        <v>Box Of Treats Hamper</v>
      </c>
      <c r="M338" t="str">
        <v>Car &amp; Wine Lovers Gift Hamper</v>
      </c>
      <c r="N338" t="str">
        <v>Car Chamois &amp; Red Wine Gift</v>
      </c>
      <c r="O338" t="str">
        <v>Car Chamois &amp; White Wine Gift</v>
      </c>
      <c r="P338" t="str">
        <v>Car Essentials Gift Pack</v>
      </c>
      <c r="Q338" t="str">
        <v>Caring For You Rest Time Gift Box</v>
      </c>
      <c r="R338" t="str">
        <v>Celebrate Shiraz Gift Box</v>
      </c>
      <c r="S338" t="str">
        <v>Chill Out Lager Hamper</v>
      </c>
      <c r="T338" t="str">
        <v>Chill Out Pale Ale Hamper</v>
      </c>
      <c r="U338" t="str">
        <v>Chivas Whisky &amp; Nuts Hamper</v>
      </c>
      <c r="V338" t="str">
        <v>Clay Date - Clay Sculpting Set For Two</v>
      </c>
      <c r="W338" t="str">
        <v>Connoisseur's Wine Collection Hamper</v>
      </c>
      <c r="X338" t="str">
        <v>Cuddle Up At Home</v>
      </c>
      <c r="Y338" t="str">
        <v>Dom Perignon Champagne Gift Hamper</v>
      </c>
      <c r="Z338" t="str">
        <v>Double Wine Canvas Shopper</v>
      </c>
      <c r="AA338" t="str">
        <v>Elegance Dom Perignon Gift Hamper</v>
      </c>
      <c r="AB338" t="str">
        <v>Elegant Shiraz Housewarming Gift Box</v>
      </c>
      <c r="AC338" t="str">
        <v>Entertain With Veuve Crate</v>
      </c>
      <c r="AD338" t="str">
        <v>For Her Essentials Hamper</v>
      </c>
      <c r="AE338" t="str">
        <v>Garden &amp; Pamper Hamper</v>
      </c>
      <c r="AF338" t="str">
        <v>Glenlivet 12 Premium Whisky Hamper</v>
      </c>
      <c r="AG338" t="str">
        <v>Glenmorangie Whisky Tasting Hamper</v>
      </c>
      <c r="AH338" t="str">
        <v>Golf &amp; Chill Pack Gift</v>
      </c>
      <c r="AI338" t="str">
        <v>Gourmet Cheeseboard Hamper</v>
      </c>
      <c r="AJ338" t="str">
        <v>Gourmet Red Wine Hamper</v>
      </c>
      <c r="AK338" t="str">
        <v>Gourmet Sauv Blanc Hamper</v>
      </c>
      <c r="AL338" t="str">
        <v>Gourmet Settlement Gift</v>
      </c>
      <c r="AM338" t="str">
        <v>Gourmet Sparkling Hamper</v>
      </c>
      <c r="AN338" t="str">
        <v>Gourmet White Wine Hamper</v>
      </c>
      <c r="AO338" t="str">
        <v>Heaps Normal for Heaps Cool Gents Gift</v>
      </c>
      <c r="AP338" t="str">
        <v>Her Comfort Care Gift</v>
      </c>
      <c r="AQ338" t="str">
        <v>Home Celebration Hamper</v>
      </c>
      <c r="AR338" t="str">
        <v>Hoppy Days Pale Ale, Snack &amp; Speaker Gift Hamper</v>
      </c>
      <c r="AS338" t="str">
        <v>Hoppy Easter Chocolate Gift Box</v>
      </c>
      <c r="AT338" t="str">
        <v>Hoppy Easter Sparkling Gift Basket</v>
      </c>
      <c r="AU338" t="str">
        <v>Johnnie Walker Whisky Hamper</v>
      </c>
      <c r="AV338" t="str">
        <v>Limoncello Picnic Party Cooler</v>
      </c>
      <c r="AW338" t="str">
        <v>Love You Beary Much Hamper</v>
      </c>
      <c r="AX338" t="str">
        <v>Luxurious Picnic Gift Hamper</v>
      </c>
      <c r="AY338" t="str">
        <v>Luxury Car &amp; St Hugo Shiraz Hamper</v>
      </c>
      <c r="AZ338" t="str">
        <v>Luxury Gift Hamper For Her</v>
      </c>
      <c r="BA338" t="str">
        <v>Luxury Gift Hamper For Him</v>
      </c>
      <c r="BB338" t="str">
        <v>Luxury Homebody Relaxation Gift Hamper</v>
      </c>
      <c r="BC338" t="str">
        <v>Luxury Moet Hamper</v>
      </c>
      <c r="BD338" t="str">
        <v>Made To Share Basket</v>
      </c>
      <c r="BE338" t="str">
        <v>Makers Mark Whisky Hamper</v>
      </c>
      <c r="BF338" t="str">
        <v>Market Munchies Canvas Bag</v>
      </c>
      <c r="BG338" t="str">
        <v>Mini Home Chef Gift Set</v>
      </c>
      <c r="BH338" t="str">
        <v>Mini Snack Gift Box</v>
      </c>
      <c r="BI338" t="str">
        <v>Moet Gift Hamper</v>
      </c>
      <c r="BJ338" t="str">
        <v>Moon Dog Brews for Him Hamper</v>
      </c>
      <c r="BK338" t="str">
        <v>Mum's Margs &amp; Me Time Gift Basket</v>
      </c>
      <c r="BL338" t="str">
        <v>Mum's Market Munchies Tote Gift</v>
      </c>
      <c r="BM338" t="str">
        <v>Mum's Red Wine &amp; Robe Hamper</v>
      </c>
      <c r="BN338" t="str">
        <v>Mum's Sip &amp; Snack Hamper</v>
      </c>
      <c r="BO338" t="str">
        <v>Mum's Sparkling &amp; Treats Hamper</v>
      </c>
      <c r="BP338" t="str">
        <v>Mum's Sweet Treat Hamper</v>
      </c>
      <c r="BQ338" t="str">
        <v>Opulent Tea Lovers Gift Set</v>
      </c>
      <c r="BR338" t="str">
        <v>Perk Me Up Coffee Hamper</v>
      </c>
      <c r="BS338" t="str">
        <v>Prosecco Celebration Hamper</v>
      </c>
      <c r="BT338" t="str">
        <v>Red &amp; White Wine Gift Box</v>
      </c>
      <c r="BU338" t="str">
        <v>Red Welcome Home Hamper</v>
      </c>
      <c r="BV338" t="str">
        <v>Red Wine &amp; Game Night In Hamper</v>
      </c>
      <c r="BW338" t="str">
        <v>Reset Mini Moment Gift Box</v>
      </c>
      <c r="BX338" t="str">
        <v>Rest &amp; Reset Wellness Gift Hamper</v>
      </c>
      <c r="BY338" t="str">
        <v>Retire In Style Hamper</v>
      </c>
      <c r="BZ338" t="str">
        <v>Robby's Entertainer Gift Pack</v>
      </c>
      <c r="CA338" t="str">
        <v>Robs Arvo BBQ Kit</v>
      </c>
      <c r="CB338" t="str">
        <v>Rob's Red Wine Tasting Hamper</v>
      </c>
      <c r="CC338" t="str">
        <v>Self Care For You Gift Box</v>
      </c>
      <c r="CD338" t="str">
        <v>Self Care Gift Hamper</v>
      </c>
      <c r="CE338" t="str">
        <v>Sip &amp; Snack Gift Hamper</v>
      </c>
      <c r="CF338" t="str">
        <v>Sparkling Celebration Car Gift Hamper</v>
      </c>
      <c r="CG338" t="str">
        <v>Summer Lovin' Shopper Bag</v>
      </c>
      <c r="CH338" t="str">
        <v>Sweet Chocolate Easter Hamper</v>
      </c>
      <c r="CI338" t="str">
        <v>Sweet Chocolate Hamper</v>
      </c>
      <c r="CJ338" t="str">
        <v>Sweet Easter Sharing Gift Hamper</v>
      </c>
      <c r="CK338" t="str">
        <v>Sweet Treats Gift Hamper</v>
      </c>
      <c r="CL338" t="str">
        <v>Take Care Gift Hamper</v>
      </c>
      <c r="CM338" t="str">
        <v>Tea &amp; Comfort Hamper</v>
      </c>
      <c r="CN338" t="str">
        <v>The Aberlour 'U R' Special Hamper</v>
      </c>
      <c r="CO338" t="str">
        <v>The Artisan Picnic Hamper</v>
      </c>
      <c r="CP338" t="str">
        <v>The BBQ Lover's Gift Box</v>
      </c>
      <c r="CQ338" t="str">
        <v>The Bondi Soap Indulgence 'Delight Me' Gift Box</v>
      </c>
      <c r="CR338" t="str">
        <v>The Coffee &amp; Crunch Bundle Hamper</v>
      </c>
      <c r="CS338" t="str">
        <v>The Coffee Lover's Gift</v>
      </c>
      <c r="CT338" t="str">
        <v>The Entertainer Crate</v>
      </c>
      <c r="CU338" t="str">
        <v>The Gents' Retreat Hamper</v>
      </c>
      <c r="CV338" t="str">
        <v>Thinking Of You Mini Moments Gift</v>
      </c>
      <c r="CW338" t="str">
        <v>Top Shelf Veuve &amp; Aberlour Whisky Gift</v>
      </c>
      <c r="CX338" t="str">
        <v>Ultimate Car Gift Pack With Meguiar's</v>
      </c>
      <c r="CY338" t="str">
        <v>Ultimate Party Pack</v>
      </c>
      <c r="CZ338" t="str">
        <v>Very Veuve Gift Hamper</v>
      </c>
      <c r="DA338" t="str">
        <v>Vitale Australian Botanicals House Essentials</v>
      </c>
      <c r="DB338" t="str">
        <v>Vitale Wellness Pamper Hamper</v>
      </c>
      <c r="DC338" t="str">
        <v>Vitality Pamper Hamper</v>
      </c>
      <c r="DD338" t="str">
        <v>Welcome Home Cheeseboard &amp; Olive Oil</v>
      </c>
      <c r="DE338" t="str">
        <v>Welcome Home Cheeseboard &amp; Red Wine</v>
      </c>
      <c r="DF338" t="str">
        <v>Wine &amp; Antipasto Hamper</v>
      </c>
      <c r="DG338" t="str">
        <v>Wine &amp; Chocolate Collection</v>
      </c>
      <c r="DH338" t="str">
        <v>With Love Sparkling Hamper</v>
      </c>
      <c r="DI338" t="str">
        <v>Yes Way Rose Hamper</v>
      </c>
      <c r="DJ338" t="str">
        <v>You're Amazing Mini Moments Gift</v>
      </c>
      <c r="DK338" t="str">
        <v>Zonzo Roro Apertivo Spritz &amp; Snack Set Gift</v>
      </c>
      <c r="DL338" t="str">
        <v>Zonzo Vodka Celebration Hamper</v>
      </c>
      <c r="DM338" t="str">
        <v>Custom Hamper</v>
      </c>
    </row>
    <row r="339" spans="1:117" x14ac:dyDescent="0.25">
      <c r="A339" s="62" t="str" cm="1">
        <f t="array" ref="A339:DM339">TRANSPOSE(_xlfn._xlws.FILTER('Hamper Listing'!$A$2:$A$160,ISNUMBER(SEARCH('Bulk Order Form'!K352,'Hamper Listing'!$A$2:$A$160)),"No Results"))</f>
        <v>A Chandon Gift Hamper</v>
      </c>
      <c r="B339" t="str">
        <v>All Chill, No Booze Beer Hamper</v>
      </c>
      <c r="C339" t="str">
        <v>Backyard Barby Essentials Crate</v>
      </c>
      <c r="D339" t="str">
        <v>Beer &amp; Wine Picnic Cooler Bag</v>
      </c>
      <c r="E339" t="str">
        <v>Bite Bundle Gourmet Snacks Hamper</v>
      </c>
      <c r="F339" t="str">
        <v>Bite Bundle Pasta Night Hamper</v>
      </c>
      <c r="G339" t="str">
        <v>Bite Bundle Snack Indulgence Hamper</v>
      </c>
      <c r="H339" t="str">
        <v>Bondi Essentials Gift Hamper</v>
      </c>
      <c r="I339" t="str">
        <v>Botanica Pamper Hamper</v>
      </c>
      <c r="J339" t="str">
        <v>Botanica Rose Chandon Gift</v>
      </c>
      <c r="K339" t="str">
        <v>Box Of Treats Easter Hamper</v>
      </c>
      <c r="L339" t="str">
        <v>Box Of Treats Hamper</v>
      </c>
      <c r="M339" t="str">
        <v>Car &amp; Wine Lovers Gift Hamper</v>
      </c>
      <c r="N339" t="str">
        <v>Car Chamois &amp; Red Wine Gift</v>
      </c>
      <c r="O339" t="str">
        <v>Car Chamois &amp; White Wine Gift</v>
      </c>
      <c r="P339" t="str">
        <v>Car Essentials Gift Pack</v>
      </c>
      <c r="Q339" t="str">
        <v>Caring For You Rest Time Gift Box</v>
      </c>
      <c r="R339" t="str">
        <v>Celebrate Shiraz Gift Box</v>
      </c>
      <c r="S339" t="str">
        <v>Chill Out Lager Hamper</v>
      </c>
      <c r="T339" t="str">
        <v>Chill Out Pale Ale Hamper</v>
      </c>
      <c r="U339" t="str">
        <v>Chivas Whisky &amp; Nuts Hamper</v>
      </c>
      <c r="V339" t="str">
        <v>Clay Date - Clay Sculpting Set For Two</v>
      </c>
      <c r="W339" t="str">
        <v>Connoisseur's Wine Collection Hamper</v>
      </c>
      <c r="X339" t="str">
        <v>Cuddle Up At Home</v>
      </c>
      <c r="Y339" t="str">
        <v>Dom Perignon Champagne Gift Hamper</v>
      </c>
      <c r="Z339" t="str">
        <v>Double Wine Canvas Shopper</v>
      </c>
      <c r="AA339" t="str">
        <v>Elegance Dom Perignon Gift Hamper</v>
      </c>
      <c r="AB339" t="str">
        <v>Elegant Shiraz Housewarming Gift Box</v>
      </c>
      <c r="AC339" t="str">
        <v>Entertain With Veuve Crate</v>
      </c>
      <c r="AD339" t="str">
        <v>For Her Essentials Hamper</v>
      </c>
      <c r="AE339" t="str">
        <v>Garden &amp; Pamper Hamper</v>
      </c>
      <c r="AF339" t="str">
        <v>Glenlivet 12 Premium Whisky Hamper</v>
      </c>
      <c r="AG339" t="str">
        <v>Glenmorangie Whisky Tasting Hamper</v>
      </c>
      <c r="AH339" t="str">
        <v>Golf &amp; Chill Pack Gift</v>
      </c>
      <c r="AI339" t="str">
        <v>Gourmet Cheeseboard Hamper</v>
      </c>
      <c r="AJ339" t="str">
        <v>Gourmet Red Wine Hamper</v>
      </c>
      <c r="AK339" t="str">
        <v>Gourmet Sauv Blanc Hamper</v>
      </c>
      <c r="AL339" t="str">
        <v>Gourmet Settlement Gift</v>
      </c>
      <c r="AM339" t="str">
        <v>Gourmet Sparkling Hamper</v>
      </c>
      <c r="AN339" t="str">
        <v>Gourmet White Wine Hamper</v>
      </c>
      <c r="AO339" t="str">
        <v>Heaps Normal for Heaps Cool Gents Gift</v>
      </c>
      <c r="AP339" t="str">
        <v>Her Comfort Care Gift</v>
      </c>
      <c r="AQ339" t="str">
        <v>Home Celebration Hamper</v>
      </c>
      <c r="AR339" t="str">
        <v>Hoppy Days Pale Ale, Snack &amp; Speaker Gift Hamper</v>
      </c>
      <c r="AS339" t="str">
        <v>Hoppy Easter Chocolate Gift Box</v>
      </c>
      <c r="AT339" t="str">
        <v>Hoppy Easter Sparkling Gift Basket</v>
      </c>
      <c r="AU339" t="str">
        <v>Johnnie Walker Whisky Hamper</v>
      </c>
      <c r="AV339" t="str">
        <v>Limoncello Picnic Party Cooler</v>
      </c>
      <c r="AW339" t="str">
        <v>Love You Beary Much Hamper</v>
      </c>
      <c r="AX339" t="str">
        <v>Luxurious Picnic Gift Hamper</v>
      </c>
      <c r="AY339" t="str">
        <v>Luxury Car &amp; St Hugo Shiraz Hamper</v>
      </c>
      <c r="AZ339" t="str">
        <v>Luxury Gift Hamper For Her</v>
      </c>
      <c r="BA339" t="str">
        <v>Luxury Gift Hamper For Him</v>
      </c>
      <c r="BB339" t="str">
        <v>Luxury Homebody Relaxation Gift Hamper</v>
      </c>
      <c r="BC339" t="str">
        <v>Luxury Moet Hamper</v>
      </c>
      <c r="BD339" t="str">
        <v>Made To Share Basket</v>
      </c>
      <c r="BE339" t="str">
        <v>Makers Mark Whisky Hamper</v>
      </c>
      <c r="BF339" t="str">
        <v>Market Munchies Canvas Bag</v>
      </c>
      <c r="BG339" t="str">
        <v>Mini Home Chef Gift Set</v>
      </c>
      <c r="BH339" t="str">
        <v>Mini Snack Gift Box</v>
      </c>
      <c r="BI339" t="str">
        <v>Moet Gift Hamper</v>
      </c>
      <c r="BJ339" t="str">
        <v>Moon Dog Brews for Him Hamper</v>
      </c>
      <c r="BK339" t="str">
        <v>Mum's Margs &amp; Me Time Gift Basket</v>
      </c>
      <c r="BL339" t="str">
        <v>Mum's Market Munchies Tote Gift</v>
      </c>
      <c r="BM339" t="str">
        <v>Mum's Red Wine &amp; Robe Hamper</v>
      </c>
      <c r="BN339" t="str">
        <v>Mum's Sip &amp; Snack Hamper</v>
      </c>
      <c r="BO339" t="str">
        <v>Mum's Sparkling &amp; Treats Hamper</v>
      </c>
      <c r="BP339" t="str">
        <v>Mum's Sweet Treat Hamper</v>
      </c>
      <c r="BQ339" t="str">
        <v>Opulent Tea Lovers Gift Set</v>
      </c>
      <c r="BR339" t="str">
        <v>Perk Me Up Coffee Hamper</v>
      </c>
      <c r="BS339" t="str">
        <v>Prosecco Celebration Hamper</v>
      </c>
      <c r="BT339" t="str">
        <v>Red &amp; White Wine Gift Box</v>
      </c>
      <c r="BU339" t="str">
        <v>Red Welcome Home Hamper</v>
      </c>
      <c r="BV339" t="str">
        <v>Red Wine &amp; Game Night In Hamper</v>
      </c>
      <c r="BW339" t="str">
        <v>Reset Mini Moment Gift Box</v>
      </c>
      <c r="BX339" t="str">
        <v>Rest &amp; Reset Wellness Gift Hamper</v>
      </c>
      <c r="BY339" t="str">
        <v>Retire In Style Hamper</v>
      </c>
      <c r="BZ339" t="str">
        <v>Robby's Entertainer Gift Pack</v>
      </c>
      <c r="CA339" t="str">
        <v>Robs Arvo BBQ Kit</v>
      </c>
      <c r="CB339" t="str">
        <v>Rob's Red Wine Tasting Hamper</v>
      </c>
      <c r="CC339" t="str">
        <v>Self Care For You Gift Box</v>
      </c>
      <c r="CD339" t="str">
        <v>Self Care Gift Hamper</v>
      </c>
      <c r="CE339" t="str">
        <v>Sip &amp; Snack Gift Hamper</v>
      </c>
      <c r="CF339" t="str">
        <v>Sparkling Celebration Car Gift Hamper</v>
      </c>
      <c r="CG339" t="str">
        <v>Summer Lovin' Shopper Bag</v>
      </c>
      <c r="CH339" t="str">
        <v>Sweet Chocolate Easter Hamper</v>
      </c>
      <c r="CI339" t="str">
        <v>Sweet Chocolate Hamper</v>
      </c>
      <c r="CJ339" t="str">
        <v>Sweet Easter Sharing Gift Hamper</v>
      </c>
      <c r="CK339" t="str">
        <v>Sweet Treats Gift Hamper</v>
      </c>
      <c r="CL339" t="str">
        <v>Take Care Gift Hamper</v>
      </c>
      <c r="CM339" t="str">
        <v>Tea &amp; Comfort Hamper</v>
      </c>
      <c r="CN339" t="str">
        <v>The Aberlour 'U R' Special Hamper</v>
      </c>
      <c r="CO339" t="str">
        <v>The Artisan Picnic Hamper</v>
      </c>
      <c r="CP339" t="str">
        <v>The BBQ Lover's Gift Box</v>
      </c>
      <c r="CQ339" t="str">
        <v>The Bondi Soap Indulgence 'Delight Me' Gift Box</v>
      </c>
      <c r="CR339" t="str">
        <v>The Coffee &amp; Crunch Bundle Hamper</v>
      </c>
      <c r="CS339" t="str">
        <v>The Coffee Lover's Gift</v>
      </c>
      <c r="CT339" t="str">
        <v>The Entertainer Crate</v>
      </c>
      <c r="CU339" t="str">
        <v>The Gents' Retreat Hamper</v>
      </c>
      <c r="CV339" t="str">
        <v>Thinking Of You Mini Moments Gift</v>
      </c>
      <c r="CW339" t="str">
        <v>Top Shelf Veuve &amp; Aberlour Whisky Gift</v>
      </c>
      <c r="CX339" t="str">
        <v>Ultimate Car Gift Pack With Meguiar's</v>
      </c>
      <c r="CY339" t="str">
        <v>Ultimate Party Pack</v>
      </c>
      <c r="CZ339" t="str">
        <v>Very Veuve Gift Hamper</v>
      </c>
      <c r="DA339" t="str">
        <v>Vitale Australian Botanicals House Essentials</v>
      </c>
      <c r="DB339" t="str">
        <v>Vitale Wellness Pamper Hamper</v>
      </c>
      <c r="DC339" t="str">
        <v>Vitality Pamper Hamper</v>
      </c>
      <c r="DD339" t="str">
        <v>Welcome Home Cheeseboard &amp; Olive Oil</v>
      </c>
      <c r="DE339" t="str">
        <v>Welcome Home Cheeseboard &amp; Red Wine</v>
      </c>
      <c r="DF339" t="str">
        <v>Wine &amp; Antipasto Hamper</v>
      </c>
      <c r="DG339" t="str">
        <v>Wine &amp; Chocolate Collection</v>
      </c>
      <c r="DH339" t="str">
        <v>With Love Sparkling Hamper</v>
      </c>
      <c r="DI339" t="str">
        <v>Yes Way Rose Hamper</v>
      </c>
      <c r="DJ339" t="str">
        <v>You're Amazing Mini Moments Gift</v>
      </c>
      <c r="DK339" t="str">
        <v>Zonzo Roro Apertivo Spritz &amp; Snack Set Gift</v>
      </c>
      <c r="DL339" t="str">
        <v>Zonzo Vodka Celebration Hamper</v>
      </c>
      <c r="DM339" t="str">
        <v>Custom Hamper</v>
      </c>
    </row>
    <row r="340" spans="1:117" x14ac:dyDescent="0.25">
      <c r="A340" s="62" t="str" cm="1">
        <f t="array" ref="A340:DM340">TRANSPOSE(_xlfn._xlws.FILTER('Hamper Listing'!$A$2:$A$160,ISNUMBER(SEARCH('Bulk Order Form'!K353,'Hamper Listing'!$A$2:$A$160)),"No Results"))</f>
        <v>A Chandon Gift Hamper</v>
      </c>
      <c r="B340" t="str">
        <v>All Chill, No Booze Beer Hamper</v>
      </c>
      <c r="C340" t="str">
        <v>Backyard Barby Essentials Crate</v>
      </c>
      <c r="D340" t="str">
        <v>Beer &amp; Wine Picnic Cooler Bag</v>
      </c>
      <c r="E340" t="str">
        <v>Bite Bundle Gourmet Snacks Hamper</v>
      </c>
      <c r="F340" t="str">
        <v>Bite Bundle Pasta Night Hamper</v>
      </c>
      <c r="G340" t="str">
        <v>Bite Bundle Snack Indulgence Hamper</v>
      </c>
      <c r="H340" t="str">
        <v>Bondi Essentials Gift Hamper</v>
      </c>
      <c r="I340" t="str">
        <v>Botanica Pamper Hamper</v>
      </c>
      <c r="J340" t="str">
        <v>Botanica Rose Chandon Gift</v>
      </c>
      <c r="K340" t="str">
        <v>Box Of Treats Easter Hamper</v>
      </c>
      <c r="L340" t="str">
        <v>Box Of Treats Hamper</v>
      </c>
      <c r="M340" t="str">
        <v>Car &amp; Wine Lovers Gift Hamper</v>
      </c>
      <c r="N340" t="str">
        <v>Car Chamois &amp; Red Wine Gift</v>
      </c>
      <c r="O340" t="str">
        <v>Car Chamois &amp; White Wine Gift</v>
      </c>
      <c r="P340" t="str">
        <v>Car Essentials Gift Pack</v>
      </c>
      <c r="Q340" t="str">
        <v>Caring For You Rest Time Gift Box</v>
      </c>
      <c r="R340" t="str">
        <v>Celebrate Shiraz Gift Box</v>
      </c>
      <c r="S340" t="str">
        <v>Chill Out Lager Hamper</v>
      </c>
      <c r="T340" t="str">
        <v>Chill Out Pale Ale Hamper</v>
      </c>
      <c r="U340" t="str">
        <v>Chivas Whisky &amp; Nuts Hamper</v>
      </c>
      <c r="V340" t="str">
        <v>Clay Date - Clay Sculpting Set For Two</v>
      </c>
      <c r="W340" t="str">
        <v>Connoisseur's Wine Collection Hamper</v>
      </c>
      <c r="X340" t="str">
        <v>Cuddle Up At Home</v>
      </c>
      <c r="Y340" t="str">
        <v>Dom Perignon Champagne Gift Hamper</v>
      </c>
      <c r="Z340" t="str">
        <v>Double Wine Canvas Shopper</v>
      </c>
      <c r="AA340" t="str">
        <v>Elegance Dom Perignon Gift Hamper</v>
      </c>
      <c r="AB340" t="str">
        <v>Elegant Shiraz Housewarming Gift Box</v>
      </c>
      <c r="AC340" t="str">
        <v>Entertain With Veuve Crate</v>
      </c>
      <c r="AD340" t="str">
        <v>For Her Essentials Hamper</v>
      </c>
      <c r="AE340" t="str">
        <v>Garden &amp; Pamper Hamper</v>
      </c>
      <c r="AF340" t="str">
        <v>Glenlivet 12 Premium Whisky Hamper</v>
      </c>
      <c r="AG340" t="str">
        <v>Glenmorangie Whisky Tasting Hamper</v>
      </c>
      <c r="AH340" t="str">
        <v>Golf &amp; Chill Pack Gift</v>
      </c>
      <c r="AI340" t="str">
        <v>Gourmet Cheeseboard Hamper</v>
      </c>
      <c r="AJ340" t="str">
        <v>Gourmet Red Wine Hamper</v>
      </c>
      <c r="AK340" t="str">
        <v>Gourmet Sauv Blanc Hamper</v>
      </c>
      <c r="AL340" t="str">
        <v>Gourmet Settlement Gift</v>
      </c>
      <c r="AM340" t="str">
        <v>Gourmet Sparkling Hamper</v>
      </c>
      <c r="AN340" t="str">
        <v>Gourmet White Wine Hamper</v>
      </c>
      <c r="AO340" t="str">
        <v>Heaps Normal for Heaps Cool Gents Gift</v>
      </c>
      <c r="AP340" t="str">
        <v>Her Comfort Care Gift</v>
      </c>
      <c r="AQ340" t="str">
        <v>Home Celebration Hamper</v>
      </c>
      <c r="AR340" t="str">
        <v>Hoppy Days Pale Ale, Snack &amp; Speaker Gift Hamper</v>
      </c>
      <c r="AS340" t="str">
        <v>Hoppy Easter Chocolate Gift Box</v>
      </c>
      <c r="AT340" t="str">
        <v>Hoppy Easter Sparkling Gift Basket</v>
      </c>
      <c r="AU340" t="str">
        <v>Johnnie Walker Whisky Hamper</v>
      </c>
      <c r="AV340" t="str">
        <v>Limoncello Picnic Party Cooler</v>
      </c>
      <c r="AW340" t="str">
        <v>Love You Beary Much Hamper</v>
      </c>
      <c r="AX340" t="str">
        <v>Luxurious Picnic Gift Hamper</v>
      </c>
      <c r="AY340" t="str">
        <v>Luxury Car &amp; St Hugo Shiraz Hamper</v>
      </c>
      <c r="AZ340" t="str">
        <v>Luxury Gift Hamper For Her</v>
      </c>
      <c r="BA340" t="str">
        <v>Luxury Gift Hamper For Him</v>
      </c>
      <c r="BB340" t="str">
        <v>Luxury Homebody Relaxation Gift Hamper</v>
      </c>
      <c r="BC340" t="str">
        <v>Luxury Moet Hamper</v>
      </c>
      <c r="BD340" t="str">
        <v>Made To Share Basket</v>
      </c>
      <c r="BE340" t="str">
        <v>Makers Mark Whisky Hamper</v>
      </c>
      <c r="BF340" t="str">
        <v>Market Munchies Canvas Bag</v>
      </c>
      <c r="BG340" t="str">
        <v>Mini Home Chef Gift Set</v>
      </c>
      <c r="BH340" t="str">
        <v>Mini Snack Gift Box</v>
      </c>
      <c r="BI340" t="str">
        <v>Moet Gift Hamper</v>
      </c>
      <c r="BJ340" t="str">
        <v>Moon Dog Brews for Him Hamper</v>
      </c>
      <c r="BK340" t="str">
        <v>Mum's Margs &amp; Me Time Gift Basket</v>
      </c>
      <c r="BL340" t="str">
        <v>Mum's Market Munchies Tote Gift</v>
      </c>
      <c r="BM340" t="str">
        <v>Mum's Red Wine &amp; Robe Hamper</v>
      </c>
      <c r="BN340" t="str">
        <v>Mum's Sip &amp; Snack Hamper</v>
      </c>
      <c r="BO340" t="str">
        <v>Mum's Sparkling &amp; Treats Hamper</v>
      </c>
      <c r="BP340" t="str">
        <v>Mum's Sweet Treat Hamper</v>
      </c>
      <c r="BQ340" t="str">
        <v>Opulent Tea Lovers Gift Set</v>
      </c>
      <c r="BR340" t="str">
        <v>Perk Me Up Coffee Hamper</v>
      </c>
      <c r="BS340" t="str">
        <v>Prosecco Celebration Hamper</v>
      </c>
      <c r="BT340" t="str">
        <v>Red &amp; White Wine Gift Box</v>
      </c>
      <c r="BU340" t="str">
        <v>Red Welcome Home Hamper</v>
      </c>
      <c r="BV340" t="str">
        <v>Red Wine &amp; Game Night In Hamper</v>
      </c>
      <c r="BW340" t="str">
        <v>Reset Mini Moment Gift Box</v>
      </c>
      <c r="BX340" t="str">
        <v>Rest &amp; Reset Wellness Gift Hamper</v>
      </c>
      <c r="BY340" t="str">
        <v>Retire In Style Hamper</v>
      </c>
      <c r="BZ340" t="str">
        <v>Robby's Entertainer Gift Pack</v>
      </c>
      <c r="CA340" t="str">
        <v>Robs Arvo BBQ Kit</v>
      </c>
      <c r="CB340" t="str">
        <v>Rob's Red Wine Tasting Hamper</v>
      </c>
      <c r="CC340" t="str">
        <v>Self Care For You Gift Box</v>
      </c>
      <c r="CD340" t="str">
        <v>Self Care Gift Hamper</v>
      </c>
      <c r="CE340" t="str">
        <v>Sip &amp; Snack Gift Hamper</v>
      </c>
      <c r="CF340" t="str">
        <v>Sparkling Celebration Car Gift Hamper</v>
      </c>
      <c r="CG340" t="str">
        <v>Summer Lovin' Shopper Bag</v>
      </c>
      <c r="CH340" t="str">
        <v>Sweet Chocolate Easter Hamper</v>
      </c>
      <c r="CI340" t="str">
        <v>Sweet Chocolate Hamper</v>
      </c>
      <c r="CJ340" t="str">
        <v>Sweet Easter Sharing Gift Hamper</v>
      </c>
      <c r="CK340" t="str">
        <v>Sweet Treats Gift Hamper</v>
      </c>
      <c r="CL340" t="str">
        <v>Take Care Gift Hamper</v>
      </c>
      <c r="CM340" t="str">
        <v>Tea &amp; Comfort Hamper</v>
      </c>
      <c r="CN340" t="str">
        <v>The Aberlour 'U R' Special Hamper</v>
      </c>
      <c r="CO340" t="str">
        <v>The Artisan Picnic Hamper</v>
      </c>
      <c r="CP340" t="str">
        <v>The BBQ Lover's Gift Box</v>
      </c>
      <c r="CQ340" t="str">
        <v>The Bondi Soap Indulgence 'Delight Me' Gift Box</v>
      </c>
      <c r="CR340" t="str">
        <v>The Coffee &amp; Crunch Bundle Hamper</v>
      </c>
      <c r="CS340" t="str">
        <v>The Coffee Lover's Gift</v>
      </c>
      <c r="CT340" t="str">
        <v>The Entertainer Crate</v>
      </c>
      <c r="CU340" t="str">
        <v>The Gents' Retreat Hamper</v>
      </c>
      <c r="CV340" t="str">
        <v>Thinking Of You Mini Moments Gift</v>
      </c>
      <c r="CW340" t="str">
        <v>Top Shelf Veuve &amp; Aberlour Whisky Gift</v>
      </c>
      <c r="CX340" t="str">
        <v>Ultimate Car Gift Pack With Meguiar's</v>
      </c>
      <c r="CY340" t="str">
        <v>Ultimate Party Pack</v>
      </c>
      <c r="CZ340" t="str">
        <v>Very Veuve Gift Hamper</v>
      </c>
      <c r="DA340" t="str">
        <v>Vitale Australian Botanicals House Essentials</v>
      </c>
      <c r="DB340" t="str">
        <v>Vitale Wellness Pamper Hamper</v>
      </c>
      <c r="DC340" t="str">
        <v>Vitality Pamper Hamper</v>
      </c>
      <c r="DD340" t="str">
        <v>Welcome Home Cheeseboard &amp; Olive Oil</v>
      </c>
      <c r="DE340" t="str">
        <v>Welcome Home Cheeseboard &amp; Red Wine</v>
      </c>
      <c r="DF340" t="str">
        <v>Wine &amp; Antipasto Hamper</v>
      </c>
      <c r="DG340" t="str">
        <v>Wine &amp; Chocolate Collection</v>
      </c>
      <c r="DH340" t="str">
        <v>With Love Sparkling Hamper</v>
      </c>
      <c r="DI340" t="str">
        <v>Yes Way Rose Hamper</v>
      </c>
      <c r="DJ340" t="str">
        <v>You're Amazing Mini Moments Gift</v>
      </c>
      <c r="DK340" t="str">
        <v>Zonzo Roro Apertivo Spritz &amp; Snack Set Gift</v>
      </c>
      <c r="DL340" t="str">
        <v>Zonzo Vodka Celebration Hamper</v>
      </c>
      <c r="DM340" t="str">
        <v>Custom Hamper</v>
      </c>
    </row>
    <row r="341" spans="1:117" x14ac:dyDescent="0.25">
      <c r="A341" s="62" t="str" cm="1">
        <f t="array" ref="A341:DM341">TRANSPOSE(_xlfn._xlws.FILTER('Hamper Listing'!$A$2:$A$160,ISNUMBER(SEARCH('Bulk Order Form'!K354,'Hamper Listing'!$A$2:$A$160)),"No Results"))</f>
        <v>A Chandon Gift Hamper</v>
      </c>
      <c r="B341" t="str">
        <v>All Chill, No Booze Beer Hamper</v>
      </c>
      <c r="C341" t="str">
        <v>Backyard Barby Essentials Crate</v>
      </c>
      <c r="D341" t="str">
        <v>Beer &amp; Wine Picnic Cooler Bag</v>
      </c>
      <c r="E341" t="str">
        <v>Bite Bundle Gourmet Snacks Hamper</v>
      </c>
      <c r="F341" t="str">
        <v>Bite Bundle Pasta Night Hamper</v>
      </c>
      <c r="G341" t="str">
        <v>Bite Bundle Snack Indulgence Hamper</v>
      </c>
      <c r="H341" t="str">
        <v>Bondi Essentials Gift Hamper</v>
      </c>
      <c r="I341" t="str">
        <v>Botanica Pamper Hamper</v>
      </c>
      <c r="J341" t="str">
        <v>Botanica Rose Chandon Gift</v>
      </c>
      <c r="K341" t="str">
        <v>Box Of Treats Easter Hamper</v>
      </c>
      <c r="L341" t="str">
        <v>Box Of Treats Hamper</v>
      </c>
      <c r="M341" t="str">
        <v>Car &amp; Wine Lovers Gift Hamper</v>
      </c>
      <c r="N341" t="str">
        <v>Car Chamois &amp; Red Wine Gift</v>
      </c>
      <c r="O341" t="str">
        <v>Car Chamois &amp; White Wine Gift</v>
      </c>
      <c r="P341" t="str">
        <v>Car Essentials Gift Pack</v>
      </c>
      <c r="Q341" t="str">
        <v>Caring For You Rest Time Gift Box</v>
      </c>
      <c r="R341" t="str">
        <v>Celebrate Shiraz Gift Box</v>
      </c>
      <c r="S341" t="str">
        <v>Chill Out Lager Hamper</v>
      </c>
      <c r="T341" t="str">
        <v>Chill Out Pale Ale Hamper</v>
      </c>
      <c r="U341" t="str">
        <v>Chivas Whisky &amp; Nuts Hamper</v>
      </c>
      <c r="V341" t="str">
        <v>Clay Date - Clay Sculpting Set For Two</v>
      </c>
      <c r="W341" t="str">
        <v>Connoisseur's Wine Collection Hamper</v>
      </c>
      <c r="X341" t="str">
        <v>Cuddle Up At Home</v>
      </c>
      <c r="Y341" t="str">
        <v>Dom Perignon Champagne Gift Hamper</v>
      </c>
      <c r="Z341" t="str">
        <v>Double Wine Canvas Shopper</v>
      </c>
      <c r="AA341" t="str">
        <v>Elegance Dom Perignon Gift Hamper</v>
      </c>
      <c r="AB341" t="str">
        <v>Elegant Shiraz Housewarming Gift Box</v>
      </c>
      <c r="AC341" t="str">
        <v>Entertain With Veuve Crate</v>
      </c>
      <c r="AD341" t="str">
        <v>For Her Essentials Hamper</v>
      </c>
      <c r="AE341" t="str">
        <v>Garden &amp; Pamper Hamper</v>
      </c>
      <c r="AF341" t="str">
        <v>Glenlivet 12 Premium Whisky Hamper</v>
      </c>
      <c r="AG341" t="str">
        <v>Glenmorangie Whisky Tasting Hamper</v>
      </c>
      <c r="AH341" t="str">
        <v>Golf &amp; Chill Pack Gift</v>
      </c>
      <c r="AI341" t="str">
        <v>Gourmet Cheeseboard Hamper</v>
      </c>
      <c r="AJ341" t="str">
        <v>Gourmet Red Wine Hamper</v>
      </c>
      <c r="AK341" t="str">
        <v>Gourmet Sauv Blanc Hamper</v>
      </c>
      <c r="AL341" t="str">
        <v>Gourmet Settlement Gift</v>
      </c>
      <c r="AM341" t="str">
        <v>Gourmet Sparkling Hamper</v>
      </c>
      <c r="AN341" t="str">
        <v>Gourmet White Wine Hamper</v>
      </c>
      <c r="AO341" t="str">
        <v>Heaps Normal for Heaps Cool Gents Gift</v>
      </c>
      <c r="AP341" t="str">
        <v>Her Comfort Care Gift</v>
      </c>
      <c r="AQ341" t="str">
        <v>Home Celebration Hamper</v>
      </c>
      <c r="AR341" t="str">
        <v>Hoppy Days Pale Ale, Snack &amp; Speaker Gift Hamper</v>
      </c>
      <c r="AS341" t="str">
        <v>Hoppy Easter Chocolate Gift Box</v>
      </c>
      <c r="AT341" t="str">
        <v>Hoppy Easter Sparkling Gift Basket</v>
      </c>
      <c r="AU341" t="str">
        <v>Johnnie Walker Whisky Hamper</v>
      </c>
      <c r="AV341" t="str">
        <v>Limoncello Picnic Party Cooler</v>
      </c>
      <c r="AW341" t="str">
        <v>Love You Beary Much Hamper</v>
      </c>
      <c r="AX341" t="str">
        <v>Luxurious Picnic Gift Hamper</v>
      </c>
      <c r="AY341" t="str">
        <v>Luxury Car &amp; St Hugo Shiraz Hamper</v>
      </c>
      <c r="AZ341" t="str">
        <v>Luxury Gift Hamper For Her</v>
      </c>
      <c r="BA341" t="str">
        <v>Luxury Gift Hamper For Him</v>
      </c>
      <c r="BB341" t="str">
        <v>Luxury Homebody Relaxation Gift Hamper</v>
      </c>
      <c r="BC341" t="str">
        <v>Luxury Moet Hamper</v>
      </c>
      <c r="BD341" t="str">
        <v>Made To Share Basket</v>
      </c>
      <c r="BE341" t="str">
        <v>Makers Mark Whisky Hamper</v>
      </c>
      <c r="BF341" t="str">
        <v>Market Munchies Canvas Bag</v>
      </c>
      <c r="BG341" t="str">
        <v>Mini Home Chef Gift Set</v>
      </c>
      <c r="BH341" t="str">
        <v>Mini Snack Gift Box</v>
      </c>
      <c r="BI341" t="str">
        <v>Moet Gift Hamper</v>
      </c>
      <c r="BJ341" t="str">
        <v>Moon Dog Brews for Him Hamper</v>
      </c>
      <c r="BK341" t="str">
        <v>Mum's Margs &amp; Me Time Gift Basket</v>
      </c>
      <c r="BL341" t="str">
        <v>Mum's Market Munchies Tote Gift</v>
      </c>
      <c r="BM341" t="str">
        <v>Mum's Red Wine &amp; Robe Hamper</v>
      </c>
      <c r="BN341" t="str">
        <v>Mum's Sip &amp; Snack Hamper</v>
      </c>
      <c r="BO341" t="str">
        <v>Mum's Sparkling &amp; Treats Hamper</v>
      </c>
      <c r="BP341" t="str">
        <v>Mum's Sweet Treat Hamper</v>
      </c>
      <c r="BQ341" t="str">
        <v>Opulent Tea Lovers Gift Set</v>
      </c>
      <c r="BR341" t="str">
        <v>Perk Me Up Coffee Hamper</v>
      </c>
      <c r="BS341" t="str">
        <v>Prosecco Celebration Hamper</v>
      </c>
      <c r="BT341" t="str">
        <v>Red &amp; White Wine Gift Box</v>
      </c>
      <c r="BU341" t="str">
        <v>Red Welcome Home Hamper</v>
      </c>
      <c r="BV341" t="str">
        <v>Red Wine &amp; Game Night In Hamper</v>
      </c>
      <c r="BW341" t="str">
        <v>Reset Mini Moment Gift Box</v>
      </c>
      <c r="BX341" t="str">
        <v>Rest &amp; Reset Wellness Gift Hamper</v>
      </c>
      <c r="BY341" t="str">
        <v>Retire In Style Hamper</v>
      </c>
      <c r="BZ341" t="str">
        <v>Robby's Entertainer Gift Pack</v>
      </c>
      <c r="CA341" t="str">
        <v>Robs Arvo BBQ Kit</v>
      </c>
      <c r="CB341" t="str">
        <v>Rob's Red Wine Tasting Hamper</v>
      </c>
      <c r="CC341" t="str">
        <v>Self Care For You Gift Box</v>
      </c>
      <c r="CD341" t="str">
        <v>Self Care Gift Hamper</v>
      </c>
      <c r="CE341" t="str">
        <v>Sip &amp; Snack Gift Hamper</v>
      </c>
      <c r="CF341" t="str">
        <v>Sparkling Celebration Car Gift Hamper</v>
      </c>
      <c r="CG341" t="str">
        <v>Summer Lovin' Shopper Bag</v>
      </c>
      <c r="CH341" t="str">
        <v>Sweet Chocolate Easter Hamper</v>
      </c>
      <c r="CI341" t="str">
        <v>Sweet Chocolate Hamper</v>
      </c>
      <c r="CJ341" t="str">
        <v>Sweet Easter Sharing Gift Hamper</v>
      </c>
      <c r="CK341" t="str">
        <v>Sweet Treats Gift Hamper</v>
      </c>
      <c r="CL341" t="str">
        <v>Take Care Gift Hamper</v>
      </c>
      <c r="CM341" t="str">
        <v>Tea &amp; Comfort Hamper</v>
      </c>
      <c r="CN341" t="str">
        <v>The Aberlour 'U R' Special Hamper</v>
      </c>
      <c r="CO341" t="str">
        <v>The Artisan Picnic Hamper</v>
      </c>
      <c r="CP341" t="str">
        <v>The BBQ Lover's Gift Box</v>
      </c>
      <c r="CQ341" t="str">
        <v>The Bondi Soap Indulgence 'Delight Me' Gift Box</v>
      </c>
      <c r="CR341" t="str">
        <v>The Coffee &amp; Crunch Bundle Hamper</v>
      </c>
      <c r="CS341" t="str">
        <v>The Coffee Lover's Gift</v>
      </c>
      <c r="CT341" t="str">
        <v>The Entertainer Crate</v>
      </c>
      <c r="CU341" t="str">
        <v>The Gents' Retreat Hamper</v>
      </c>
      <c r="CV341" t="str">
        <v>Thinking Of You Mini Moments Gift</v>
      </c>
      <c r="CW341" t="str">
        <v>Top Shelf Veuve &amp; Aberlour Whisky Gift</v>
      </c>
      <c r="CX341" t="str">
        <v>Ultimate Car Gift Pack With Meguiar's</v>
      </c>
      <c r="CY341" t="str">
        <v>Ultimate Party Pack</v>
      </c>
      <c r="CZ341" t="str">
        <v>Very Veuve Gift Hamper</v>
      </c>
      <c r="DA341" t="str">
        <v>Vitale Australian Botanicals House Essentials</v>
      </c>
      <c r="DB341" t="str">
        <v>Vitale Wellness Pamper Hamper</v>
      </c>
      <c r="DC341" t="str">
        <v>Vitality Pamper Hamper</v>
      </c>
      <c r="DD341" t="str">
        <v>Welcome Home Cheeseboard &amp; Olive Oil</v>
      </c>
      <c r="DE341" t="str">
        <v>Welcome Home Cheeseboard &amp; Red Wine</v>
      </c>
      <c r="DF341" t="str">
        <v>Wine &amp; Antipasto Hamper</v>
      </c>
      <c r="DG341" t="str">
        <v>Wine &amp; Chocolate Collection</v>
      </c>
      <c r="DH341" t="str">
        <v>With Love Sparkling Hamper</v>
      </c>
      <c r="DI341" t="str">
        <v>Yes Way Rose Hamper</v>
      </c>
      <c r="DJ341" t="str">
        <v>You're Amazing Mini Moments Gift</v>
      </c>
      <c r="DK341" t="str">
        <v>Zonzo Roro Apertivo Spritz &amp; Snack Set Gift</v>
      </c>
      <c r="DL341" t="str">
        <v>Zonzo Vodka Celebration Hamper</v>
      </c>
      <c r="DM341" t="str">
        <v>Custom Hamper</v>
      </c>
    </row>
    <row r="342" spans="1:117" x14ac:dyDescent="0.25">
      <c r="A342" s="62" t="str" cm="1">
        <f t="array" ref="A342:DM342">TRANSPOSE(_xlfn._xlws.FILTER('Hamper Listing'!$A$2:$A$160,ISNUMBER(SEARCH('Bulk Order Form'!K355,'Hamper Listing'!$A$2:$A$160)),"No Results"))</f>
        <v>A Chandon Gift Hamper</v>
      </c>
      <c r="B342" t="str">
        <v>All Chill, No Booze Beer Hamper</v>
      </c>
      <c r="C342" t="str">
        <v>Backyard Barby Essentials Crate</v>
      </c>
      <c r="D342" t="str">
        <v>Beer &amp; Wine Picnic Cooler Bag</v>
      </c>
      <c r="E342" t="str">
        <v>Bite Bundle Gourmet Snacks Hamper</v>
      </c>
      <c r="F342" t="str">
        <v>Bite Bundle Pasta Night Hamper</v>
      </c>
      <c r="G342" t="str">
        <v>Bite Bundle Snack Indulgence Hamper</v>
      </c>
      <c r="H342" t="str">
        <v>Bondi Essentials Gift Hamper</v>
      </c>
      <c r="I342" t="str">
        <v>Botanica Pamper Hamper</v>
      </c>
      <c r="J342" t="str">
        <v>Botanica Rose Chandon Gift</v>
      </c>
      <c r="K342" t="str">
        <v>Box Of Treats Easter Hamper</v>
      </c>
      <c r="L342" t="str">
        <v>Box Of Treats Hamper</v>
      </c>
      <c r="M342" t="str">
        <v>Car &amp; Wine Lovers Gift Hamper</v>
      </c>
      <c r="N342" t="str">
        <v>Car Chamois &amp; Red Wine Gift</v>
      </c>
      <c r="O342" t="str">
        <v>Car Chamois &amp; White Wine Gift</v>
      </c>
      <c r="P342" t="str">
        <v>Car Essentials Gift Pack</v>
      </c>
      <c r="Q342" t="str">
        <v>Caring For You Rest Time Gift Box</v>
      </c>
      <c r="R342" t="str">
        <v>Celebrate Shiraz Gift Box</v>
      </c>
      <c r="S342" t="str">
        <v>Chill Out Lager Hamper</v>
      </c>
      <c r="T342" t="str">
        <v>Chill Out Pale Ale Hamper</v>
      </c>
      <c r="U342" t="str">
        <v>Chivas Whisky &amp; Nuts Hamper</v>
      </c>
      <c r="V342" t="str">
        <v>Clay Date - Clay Sculpting Set For Two</v>
      </c>
      <c r="W342" t="str">
        <v>Connoisseur's Wine Collection Hamper</v>
      </c>
      <c r="X342" t="str">
        <v>Cuddle Up At Home</v>
      </c>
      <c r="Y342" t="str">
        <v>Dom Perignon Champagne Gift Hamper</v>
      </c>
      <c r="Z342" t="str">
        <v>Double Wine Canvas Shopper</v>
      </c>
      <c r="AA342" t="str">
        <v>Elegance Dom Perignon Gift Hamper</v>
      </c>
      <c r="AB342" t="str">
        <v>Elegant Shiraz Housewarming Gift Box</v>
      </c>
      <c r="AC342" t="str">
        <v>Entertain With Veuve Crate</v>
      </c>
      <c r="AD342" t="str">
        <v>For Her Essentials Hamper</v>
      </c>
      <c r="AE342" t="str">
        <v>Garden &amp; Pamper Hamper</v>
      </c>
      <c r="AF342" t="str">
        <v>Glenlivet 12 Premium Whisky Hamper</v>
      </c>
      <c r="AG342" t="str">
        <v>Glenmorangie Whisky Tasting Hamper</v>
      </c>
      <c r="AH342" t="str">
        <v>Golf &amp; Chill Pack Gift</v>
      </c>
      <c r="AI342" t="str">
        <v>Gourmet Cheeseboard Hamper</v>
      </c>
      <c r="AJ342" t="str">
        <v>Gourmet Red Wine Hamper</v>
      </c>
      <c r="AK342" t="str">
        <v>Gourmet Sauv Blanc Hamper</v>
      </c>
      <c r="AL342" t="str">
        <v>Gourmet Settlement Gift</v>
      </c>
      <c r="AM342" t="str">
        <v>Gourmet Sparkling Hamper</v>
      </c>
      <c r="AN342" t="str">
        <v>Gourmet White Wine Hamper</v>
      </c>
      <c r="AO342" t="str">
        <v>Heaps Normal for Heaps Cool Gents Gift</v>
      </c>
      <c r="AP342" t="str">
        <v>Her Comfort Care Gift</v>
      </c>
      <c r="AQ342" t="str">
        <v>Home Celebration Hamper</v>
      </c>
      <c r="AR342" t="str">
        <v>Hoppy Days Pale Ale, Snack &amp; Speaker Gift Hamper</v>
      </c>
      <c r="AS342" t="str">
        <v>Hoppy Easter Chocolate Gift Box</v>
      </c>
      <c r="AT342" t="str">
        <v>Hoppy Easter Sparkling Gift Basket</v>
      </c>
      <c r="AU342" t="str">
        <v>Johnnie Walker Whisky Hamper</v>
      </c>
      <c r="AV342" t="str">
        <v>Limoncello Picnic Party Cooler</v>
      </c>
      <c r="AW342" t="str">
        <v>Love You Beary Much Hamper</v>
      </c>
      <c r="AX342" t="str">
        <v>Luxurious Picnic Gift Hamper</v>
      </c>
      <c r="AY342" t="str">
        <v>Luxury Car &amp; St Hugo Shiraz Hamper</v>
      </c>
      <c r="AZ342" t="str">
        <v>Luxury Gift Hamper For Her</v>
      </c>
      <c r="BA342" t="str">
        <v>Luxury Gift Hamper For Him</v>
      </c>
      <c r="BB342" t="str">
        <v>Luxury Homebody Relaxation Gift Hamper</v>
      </c>
      <c r="BC342" t="str">
        <v>Luxury Moet Hamper</v>
      </c>
      <c r="BD342" t="str">
        <v>Made To Share Basket</v>
      </c>
      <c r="BE342" t="str">
        <v>Makers Mark Whisky Hamper</v>
      </c>
      <c r="BF342" t="str">
        <v>Market Munchies Canvas Bag</v>
      </c>
      <c r="BG342" t="str">
        <v>Mini Home Chef Gift Set</v>
      </c>
      <c r="BH342" t="str">
        <v>Mini Snack Gift Box</v>
      </c>
      <c r="BI342" t="str">
        <v>Moet Gift Hamper</v>
      </c>
      <c r="BJ342" t="str">
        <v>Moon Dog Brews for Him Hamper</v>
      </c>
      <c r="BK342" t="str">
        <v>Mum's Margs &amp; Me Time Gift Basket</v>
      </c>
      <c r="BL342" t="str">
        <v>Mum's Market Munchies Tote Gift</v>
      </c>
      <c r="BM342" t="str">
        <v>Mum's Red Wine &amp; Robe Hamper</v>
      </c>
      <c r="BN342" t="str">
        <v>Mum's Sip &amp; Snack Hamper</v>
      </c>
      <c r="BO342" t="str">
        <v>Mum's Sparkling &amp; Treats Hamper</v>
      </c>
      <c r="BP342" t="str">
        <v>Mum's Sweet Treat Hamper</v>
      </c>
      <c r="BQ342" t="str">
        <v>Opulent Tea Lovers Gift Set</v>
      </c>
      <c r="BR342" t="str">
        <v>Perk Me Up Coffee Hamper</v>
      </c>
      <c r="BS342" t="str">
        <v>Prosecco Celebration Hamper</v>
      </c>
      <c r="BT342" t="str">
        <v>Red &amp; White Wine Gift Box</v>
      </c>
      <c r="BU342" t="str">
        <v>Red Welcome Home Hamper</v>
      </c>
      <c r="BV342" t="str">
        <v>Red Wine &amp; Game Night In Hamper</v>
      </c>
      <c r="BW342" t="str">
        <v>Reset Mini Moment Gift Box</v>
      </c>
      <c r="BX342" t="str">
        <v>Rest &amp; Reset Wellness Gift Hamper</v>
      </c>
      <c r="BY342" t="str">
        <v>Retire In Style Hamper</v>
      </c>
      <c r="BZ342" t="str">
        <v>Robby's Entertainer Gift Pack</v>
      </c>
      <c r="CA342" t="str">
        <v>Robs Arvo BBQ Kit</v>
      </c>
      <c r="CB342" t="str">
        <v>Rob's Red Wine Tasting Hamper</v>
      </c>
      <c r="CC342" t="str">
        <v>Self Care For You Gift Box</v>
      </c>
      <c r="CD342" t="str">
        <v>Self Care Gift Hamper</v>
      </c>
      <c r="CE342" t="str">
        <v>Sip &amp; Snack Gift Hamper</v>
      </c>
      <c r="CF342" t="str">
        <v>Sparkling Celebration Car Gift Hamper</v>
      </c>
      <c r="CG342" t="str">
        <v>Summer Lovin' Shopper Bag</v>
      </c>
      <c r="CH342" t="str">
        <v>Sweet Chocolate Easter Hamper</v>
      </c>
      <c r="CI342" t="str">
        <v>Sweet Chocolate Hamper</v>
      </c>
      <c r="CJ342" t="str">
        <v>Sweet Easter Sharing Gift Hamper</v>
      </c>
      <c r="CK342" t="str">
        <v>Sweet Treats Gift Hamper</v>
      </c>
      <c r="CL342" t="str">
        <v>Take Care Gift Hamper</v>
      </c>
      <c r="CM342" t="str">
        <v>Tea &amp; Comfort Hamper</v>
      </c>
      <c r="CN342" t="str">
        <v>The Aberlour 'U R' Special Hamper</v>
      </c>
      <c r="CO342" t="str">
        <v>The Artisan Picnic Hamper</v>
      </c>
      <c r="CP342" t="str">
        <v>The BBQ Lover's Gift Box</v>
      </c>
      <c r="CQ342" t="str">
        <v>The Bondi Soap Indulgence 'Delight Me' Gift Box</v>
      </c>
      <c r="CR342" t="str">
        <v>The Coffee &amp; Crunch Bundle Hamper</v>
      </c>
      <c r="CS342" t="str">
        <v>The Coffee Lover's Gift</v>
      </c>
      <c r="CT342" t="str">
        <v>The Entertainer Crate</v>
      </c>
      <c r="CU342" t="str">
        <v>The Gents' Retreat Hamper</v>
      </c>
      <c r="CV342" t="str">
        <v>Thinking Of You Mini Moments Gift</v>
      </c>
      <c r="CW342" t="str">
        <v>Top Shelf Veuve &amp; Aberlour Whisky Gift</v>
      </c>
      <c r="CX342" t="str">
        <v>Ultimate Car Gift Pack With Meguiar's</v>
      </c>
      <c r="CY342" t="str">
        <v>Ultimate Party Pack</v>
      </c>
      <c r="CZ342" t="str">
        <v>Very Veuve Gift Hamper</v>
      </c>
      <c r="DA342" t="str">
        <v>Vitale Australian Botanicals House Essentials</v>
      </c>
      <c r="DB342" t="str">
        <v>Vitale Wellness Pamper Hamper</v>
      </c>
      <c r="DC342" t="str">
        <v>Vitality Pamper Hamper</v>
      </c>
      <c r="DD342" t="str">
        <v>Welcome Home Cheeseboard &amp; Olive Oil</v>
      </c>
      <c r="DE342" t="str">
        <v>Welcome Home Cheeseboard &amp; Red Wine</v>
      </c>
      <c r="DF342" t="str">
        <v>Wine &amp; Antipasto Hamper</v>
      </c>
      <c r="DG342" t="str">
        <v>Wine &amp; Chocolate Collection</v>
      </c>
      <c r="DH342" t="str">
        <v>With Love Sparkling Hamper</v>
      </c>
      <c r="DI342" t="str">
        <v>Yes Way Rose Hamper</v>
      </c>
      <c r="DJ342" t="str">
        <v>You're Amazing Mini Moments Gift</v>
      </c>
      <c r="DK342" t="str">
        <v>Zonzo Roro Apertivo Spritz &amp; Snack Set Gift</v>
      </c>
      <c r="DL342" t="str">
        <v>Zonzo Vodka Celebration Hamper</v>
      </c>
      <c r="DM342" t="str">
        <v>Custom Hamper</v>
      </c>
    </row>
    <row r="343" spans="1:117" x14ac:dyDescent="0.25">
      <c r="A343" s="62" t="str" cm="1">
        <f t="array" ref="A343:DM343">TRANSPOSE(_xlfn._xlws.FILTER('Hamper Listing'!$A$2:$A$160,ISNUMBER(SEARCH('Bulk Order Form'!K356,'Hamper Listing'!$A$2:$A$160)),"No Results"))</f>
        <v>A Chandon Gift Hamper</v>
      </c>
      <c r="B343" t="str">
        <v>All Chill, No Booze Beer Hamper</v>
      </c>
      <c r="C343" t="str">
        <v>Backyard Barby Essentials Crate</v>
      </c>
      <c r="D343" t="str">
        <v>Beer &amp; Wine Picnic Cooler Bag</v>
      </c>
      <c r="E343" t="str">
        <v>Bite Bundle Gourmet Snacks Hamper</v>
      </c>
      <c r="F343" t="str">
        <v>Bite Bundle Pasta Night Hamper</v>
      </c>
      <c r="G343" t="str">
        <v>Bite Bundle Snack Indulgence Hamper</v>
      </c>
      <c r="H343" t="str">
        <v>Bondi Essentials Gift Hamper</v>
      </c>
      <c r="I343" t="str">
        <v>Botanica Pamper Hamper</v>
      </c>
      <c r="J343" t="str">
        <v>Botanica Rose Chandon Gift</v>
      </c>
      <c r="K343" t="str">
        <v>Box Of Treats Easter Hamper</v>
      </c>
      <c r="L343" t="str">
        <v>Box Of Treats Hamper</v>
      </c>
      <c r="M343" t="str">
        <v>Car &amp; Wine Lovers Gift Hamper</v>
      </c>
      <c r="N343" t="str">
        <v>Car Chamois &amp; Red Wine Gift</v>
      </c>
      <c r="O343" t="str">
        <v>Car Chamois &amp; White Wine Gift</v>
      </c>
      <c r="P343" t="str">
        <v>Car Essentials Gift Pack</v>
      </c>
      <c r="Q343" t="str">
        <v>Caring For You Rest Time Gift Box</v>
      </c>
      <c r="R343" t="str">
        <v>Celebrate Shiraz Gift Box</v>
      </c>
      <c r="S343" t="str">
        <v>Chill Out Lager Hamper</v>
      </c>
      <c r="T343" t="str">
        <v>Chill Out Pale Ale Hamper</v>
      </c>
      <c r="U343" t="str">
        <v>Chivas Whisky &amp; Nuts Hamper</v>
      </c>
      <c r="V343" t="str">
        <v>Clay Date - Clay Sculpting Set For Two</v>
      </c>
      <c r="W343" t="str">
        <v>Connoisseur's Wine Collection Hamper</v>
      </c>
      <c r="X343" t="str">
        <v>Cuddle Up At Home</v>
      </c>
      <c r="Y343" t="str">
        <v>Dom Perignon Champagne Gift Hamper</v>
      </c>
      <c r="Z343" t="str">
        <v>Double Wine Canvas Shopper</v>
      </c>
      <c r="AA343" t="str">
        <v>Elegance Dom Perignon Gift Hamper</v>
      </c>
      <c r="AB343" t="str">
        <v>Elegant Shiraz Housewarming Gift Box</v>
      </c>
      <c r="AC343" t="str">
        <v>Entertain With Veuve Crate</v>
      </c>
      <c r="AD343" t="str">
        <v>For Her Essentials Hamper</v>
      </c>
      <c r="AE343" t="str">
        <v>Garden &amp; Pamper Hamper</v>
      </c>
      <c r="AF343" t="str">
        <v>Glenlivet 12 Premium Whisky Hamper</v>
      </c>
      <c r="AG343" t="str">
        <v>Glenmorangie Whisky Tasting Hamper</v>
      </c>
      <c r="AH343" t="str">
        <v>Golf &amp; Chill Pack Gift</v>
      </c>
      <c r="AI343" t="str">
        <v>Gourmet Cheeseboard Hamper</v>
      </c>
      <c r="AJ343" t="str">
        <v>Gourmet Red Wine Hamper</v>
      </c>
      <c r="AK343" t="str">
        <v>Gourmet Sauv Blanc Hamper</v>
      </c>
      <c r="AL343" t="str">
        <v>Gourmet Settlement Gift</v>
      </c>
      <c r="AM343" t="str">
        <v>Gourmet Sparkling Hamper</v>
      </c>
      <c r="AN343" t="str">
        <v>Gourmet White Wine Hamper</v>
      </c>
      <c r="AO343" t="str">
        <v>Heaps Normal for Heaps Cool Gents Gift</v>
      </c>
      <c r="AP343" t="str">
        <v>Her Comfort Care Gift</v>
      </c>
      <c r="AQ343" t="str">
        <v>Home Celebration Hamper</v>
      </c>
      <c r="AR343" t="str">
        <v>Hoppy Days Pale Ale, Snack &amp; Speaker Gift Hamper</v>
      </c>
      <c r="AS343" t="str">
        <v>Hoppy Easter Chocolate Gift Box</v>
      </c>
      <c r="AT343" t="str">
        <v>Hoppy Easter Sparkling Gift Basket</v>
      </c>
      <c r="AU343" t="str">
        <v>Johnnie Walker Whisky Hamper</v>
      </c>
      <c r="AV343" t="str">
        <v>Limoncello Picnic Party Cooler</v>
      </c>
      <c r="AW343" t="str">
        <v>Love You Beary Much Hamper</v>
      </c>
      <c r="AX343" t="str">
        <v>Luxurious Picnic Gift Hamper</v>
      </c>
      <c r="AY343" t="str">
        <v>Luxury Car &amp; St Hugo Shiraz Hamper</v>
      </c>
      <c r="AZ343" t="str">
        <v>Luxury Gift Hamper For Her</v>
      </c>
      <c r="BA343" t="str">
        <v>Luxury Gift Hamper For Him</v>
      </c>
      <c r="BB343" t="str">
        <v>Luxury Homebody Relaxation Gift Hamper</v>
      </c>
      <c r="BC343" t="str">
        <v>Luxury Moet Hamper</v>
      </c>
      <c r="BD343" t="str">
        <v>Made To Share Basket</v>
      </c>
      <c r="BE343" t="str">
        <v>Makers Mark Whisky Hamper</v>
      </c>
      <c r="BF343" t="str">
        <v>Market Munchies Canvas Bag</v>
      </c>
      <c r="BG343" t="str">
        <v>Mini Home Chef Gift Set</v>
      </c>
      <c r="BH343" t="str">
        <v>Mini Snack Gift Box</v>
      </c>
      <c r="BI343" t="str">
        <v>Moet Gift Hamper</v>
      </c>
      <c r="BJ343" t="str">
        <v>Moon Dog Brews for Him Hamper</v>
      </c>
      <c r="BK343" t="str">
        <v>Mum's Margs &amp; Me Time Gift Basket</v>
      </c>
      <c r="BL343" t="str">
        <v>Mum's Market Munchies Tote Gift</v>
      </c>
      <c r="BM343" t="str">
        <v>Mum's Red Wine &amp; Robe Hamper</v>
      </c>
      <c r="BN343" t="str">
        <v>Mum's Sip &amp; Snack Hamper</v>
      </c>
      <c r="BO343" t="str">
        <v>Mum's Sparkling &amp; Treats Hamper</v>
      </c>
      <c r="BP343" t="str">
        <v>Mum's Sweet Treat Hamper</v>
      </c>
      <c r="BQ343" t="str">
        <v>Opulent Tea Lovers Gift Set</v>
      </c>
      <c r="BR343" t="str">
        <v>Perk Me Up Coffee Hamper</v>
      </c>
      <c r="BS343" t="str">
        <v>Prosecco Celebration Hamper</v>
      </c>
      <c r="BT343" t="str">
        <v>Red &amp; White Wine Gift Box</v>
      </c>
      <c r="BU343" t="str">
        <v>Red Welcome Home Hamper</v>
      </c>
      <c r="BV343" t="str">
        <v>Red Wine &amp; Game Night In Hamper</v>
      </c>
      <c r="BW343" t="str">
        <v>Reset Mini Moment Gift Box</v>
      </c>
      <c r="BX343" t="str">
        <v>Rest &amp; Reset Wellness Gift Hamper</v>
      </c>
      <c r="BY343" t="str">
        <v>Retire In Style Hamper</v>
      </c>
      <c r="BZ343" t="str">
        <v>Robby's Entertainer Gift Pack</v>
      </c>
      <c r="CA343" t="str">
        <v>Robs Arvo BBQ Kit</v>
      </c>
      <c r="CB343" t="str">
        <v>Rob's Red Wine Tasting Hamper</v>
      </c>
      <c r="CC343" t="str">
        <v>Self Care For You Gift Box</v>
      </c>
      <c r="CD343" t="str">
        <v>Self Care Gift Hamper</v>
      </c>
      <c r="CE343" t="str">
        <v>Sip &amp; Snack Gift Hamper</v>
      </c>
      <c r="CF343" t="str">
        <v>Sparkling Celebration Car Gift Hamper</v>
      </c>
      <c r="CG343" t="str">
        <v>Summer Lovin' Shopper Bag</v>
      </c>
      <c r="CH343" t="str">
        <v>Sweet Chocolate Easter Hamper</v>
      </c>
      <c r="CI343" t="str">
        <v>Sweet Chocolate Hamper</v>
      </c>
      <c r="CJ343" t="str">
        <v>Sweet Easter Sharing Gift Hamper</v>
      </c>
      <c r="CK343" t="str">
        <v>Sweet Treats Gift Hamper</v>
      </c>
      <c r="CL343" t="str">
        <v>Take Care Gift Hamper</v>
      </c>
      <c r="CM343" t="str">
        <v>Tea &amp; Comfort Hamper</v>
      </c>
      <c r="CN343" t="str">
        <v>The Aberlour 'U R' Special Hamper</v>
      </c>
      <c r="CO343" t="str">
        <v>The Artisan Picnic Hamper</v>
      </c>
      <c r="CP343" t="str">
        <v>The BBQ Lover's Gift Box</v>
      </c>
      <c r="CQ343" t="str">
        <v>The Bondi Soap Indulgence 'Delight Me' Gift Box</v>
      </c>
      <c r="CR343" t="str">
        <v>The Coffee &amp; Crunch Bundle Hamper</v>
      </c>
      <c r="CS343" t="str">
        <v>The Coffee Lover's Gift</v>
      </c>
      <c r="CT343" t="str">
        <v>The Entertainer Crate</v>
      </c>
      <c r="CU343" t="str">
        <v>The Gents' Retreat Hamper</v>
      </c>
      <c r="CV343" t="str">
        <v>Thinking Of You Mini Moments Gift</v>
      </c>
      <c r="CW343" t="str">
        <v>Top Shelf Veuve &amp; Aberlour Whisky Gift</v>
      </c>
      <c r="CX343" t="str">
        <v>Ultimate Car Gift Pack With Meguiar's</v>
      </c>
      <c r="CY343" t="str">
        <v>Ultimate Party Pack</v>
      </c>
      <c r="CZ343" t="str">
        <v>Very Veuve Gift Hamper</v>
      </c>
      <c r="DA343" t="str">
        <v>Vitale Australian Botanicals House Essentials</v>
      </c>
      <c r="DB343" t="str">
        <v>Vitale Wellness Pamper Hamper</v>
      </c>
      <c r="DC343" t="str">
        <v>Vitality Pamper Hamper</v>
      </c>
      <c r="DD343" t="str">
        <v>Welcome Home Cheeseboard &amp; Olive Oil</v>
      </c>
      <c r="DE343" t="str">
        <v>Welcome Home Cheeseboard &amp; Red Wine</v>
      </c>
      <c r="DF343" t="str">
        <v>Wine &amp; Antipasto Hamper</v>
      </c>
      <c r="DG343" t="str">
        <v>Wine &amp; Chocolate Collection</v>
      </c>
      <c r="DH343" t="str">
        <v>With Love Sparkling Hamper</v>
      </c>
      <c r="DI343" t="str">
        <v>Yes Way Rose Hamper</v>
      </c>
      <c r="DJ343" t="str">
        <v>You're Amazing Mini Moments Gift</v>
      </c>
      <c r="DK343" t="str">
        <v>Zonzo Roro Apertivo Spritz &amp; Snack Set Gift</v>
      </c>
      <c r="DL343" t="str">
        <v>Zonzo Vodka Celebration Hamper</v>
      </c>
      <c r="DM343" t="str">
        <v>Custom Hamper</v>
      </c>
    </row>
    <row r="344" spans="1:117" x14ac:dyDescent="0.25">
      <c r="A344" s="62" t="str" cm="1">
        <f t="array" ref="A344:DM344">TRANSPOSE(_xlfn._xlws.FILTER('Hamper Listing'!$A$2:$A$160,ISNUMBER(SEARCH('Bulk Order Form'!K357,'Hamper Listing'!$A$2:$A$160)),"No Results"))</f>
        <v>A Chandon Gift Hamper</v>
      </c>
      <c r="B344" t="str">
        <v>All Chill, No Booze Beer Hamper</v>
      </c>
      <c r="C344" t="str">
        <v>Backyard Barby Essentials Crate</v>
      </c>
      <c r="D344" t="str">
        <v>Beer &amp; Wine Picnic Cooler Bag</v>
      </c>
      <c r="E344" t="str">
        <v>Bite Bundle Gourmet Snacks Hamper</v>
      </c>
      <c r="F344" t="str">
        <v>Bite Bundle Pasta Night Hamper</v>
      </c>
      <c r="G344" t="str">
        <v>Bite Bundle Snack Indulgence Hamper</v>
      </c>
      <c r="H344" t="str">
        <v>Bondi Essentials Gift Hamper</v>
      </c>
      <c r="I344" t="str">
        <v>Botanica Pamper Hamper</v>
      </c>
      <c r="J344" t="str">
        <v>Botanica Rose Chandon Gift</v>
      </c>
      <c r="K344" t="str">
        <v>Box Of Treats Easter Hamper</v>
      </c>
      <c r="L344" t="str">
        <v>Box Of Treats Hamper</v>
      </c>
      <c r="M344" t="str">
        <v>Car &amp; Wine Lovers Gift Hamper</v>
      </c>
      <c r="N344" t="str">
        <v>Car Chamois &amp; Red Wine Gift</v>
      </c>
      <c r="O344" t="str">
        <v>Car Chamois &amp; White Wine Gift</v>
      </c>
      <c r="P344" t="str">
        <v>Car Essentials Gift Pack</v>
      </c>
      <c r="Q344" t="str">
        <v>Caring For You Rest Time Gift Box</v>
      </c>
      <c r="R344" t="str">
        <v>Celebrate Shiraz Gift Box</v>
      </c>
      <c r="S344" t="str">
        <v>Chill Out Lager Hamper</v>
      </c>
      <c r="T344" t="str">
        <v>Chill Out Pale Ale Hamper</v>
      </c>
      <c r="U344" t="str">
        <v>Chivas Whisky &amp; Nuts Hamper</v>
      </c>
      <c r="V344" t="str">
        <v>Clay Date - Clay Sculpting Set For Two</v>
      </c>
      <c r="W344" t="str">
        <v>Connoisseur's Wine Collection Hamper</v>
      </c>
      <c r="X344" t="str">
        <v>Cuddle Up At Home</v>
      </c>
      <c r="Y344" t="str">
        <v>Dom Perignon Champagne Gift Hamper</v>
      </c>
      <c r="Z344" t="str">
        <v>Double Wine Canvas Shopper</v>
      </c>
      <c r="AA344" t="str">
        <v>Elegance Dom Perignon Gift Hamper</v>
      </c>
      <c r="AB344" t="str">
        <v>Elegant Shiraz Housewarming Gift Box</v>
      </c>
      <c r="AC344" t="str">
        <v>Entertain With Veuve Crate</v>
      </c>
      <c r="AD344" t="str">
        <v>For Her Essentials Hamper</v>
      </c>
      <c r="AE344" t="str">
        <v>Garden &amp; Pamper Hamper</v>
      </c>
      <c r="AF344" t="str">
        <v>Glenlivet 12 Premium Whisky Hamper</v>
      </c>
      <c r="AG344" t="str">
        <v>Glenmorangie Whisky Tasting Hamper</v>
      </c>
      <c r="AH344" t="str">
        <v>Golf &amp; Chill Pack Gift</v>
      </c>
      <c r="AI344" t="str">
        <v>Gourmet Cheeseboard Hamper</v>
      </c>
      <c r="AJ344" t="str">
        <v>Gourmet Red Wine Hamper</v>
      </c>
      <c r="AK344" t="str">
        <v>Gourmet Sauv Blanc Hamper</v>
      </c>
      <c r="AL344" t="str">
        <v>Gourmet Settlement Gift</v>
      </c>
      <c r="AM344" t="str">
        <v>Gourmet Sparkling Hamper</v>
      </c>
      <c r="AN344" t="str">
        <v>Gourmet White Wine Hamper</v>
      </c>
      <c r="AO344" t="str">
        <v>Heaps Normal for Heaps Cool Gents Gift</v>
      </c>
      <c r="AP344" t="str">
        <v>Her Comfort Care Gift</v>
      </c>
      <c r="AQ344" t="str">
        <v>Home Celebration Hamper</v>
      </c>
      <c r="AR344" t="str">
        <v>Hoppy Days Pale Ale, Snack &amp; Speaker Gift Hamper</v>
      </c>
      <c r="AS344" t="str">
        <v>Hoppy Easter Chocolate Gift Box</v>
      </c>
      <c r="AT344" t="str">
        <v>Hoppy Easter Sparkling Gift Basket</v>
      </c>
      <c r="AU344" t="str">
        <v>Johnnie Walker Whisky Hamper</v>
      </c>
      <c r="AV344" t="str">
        <v>Limoncello Picnic Party Cooler</v>
      </c>
      <c r="AW344" t="str">
        <v>Love You Beary Much Hamper</v>
      </c>
      <c r="AX344" t="str">
        <v>Luxurious Picnic Gift Hamper</v>
      </c>
      <c r="AY344" t="str">
        <v>Luxury Car &amp; St Hugo Shiraz Hamper</v>
      </c>
      <c r="AZ344" t="str">
        <v>Luxury Gift Hamper For Her</v>
      </c>
      <c r="BA344" t="str">
        <v>Luxury Gift Hamper For Him</v>
      </c>
      <c r="BB344" t="str">
        <v>Luxury Homebody Relaxation Gift Hamper</v>
      </c>
      <c r="BC344" t="str">
        <v>Luxury Moet Hamper</v>
      </c>
      <c r="BD344" t="str">
        <v>Made To Share Basket</v>
      </c>
      <c r="BE344" t="str">
        <v>Makers Mark Whisky Hamper</v>
      </c>
      <c r="BF344" t="str">
        <v>Market Munchies Canvas Bag</v>
      </c>
      <c r="BG344" t="str">
        <v>Mini Home Chef Gift Set</v>
      </c>
      <c r="BH344" t="str">
        <v>Mini Snack Gift Box</v>
      </c>
      <c r="BI344" t="str">
        <v>Moet Gift Hamper</v>
      </c>
      <c r="BJ344" t="str">
        <v>Moon Dog Brews for Him Hamper</v>
      </c>
      <c r="BK344" t="str">
        <v>Mum's Margs &amp; Me Time Gift Basket</v>
      </c>
      <c r="BL344" t="str">
        <v>Mum's Market Munchies Tote Gift</v>
      </c>
      <c r="BM344" t="str">
        <v>Mum's Red Wine &amp; Robe Hamper</v>
      </c>
      <c r="BN344" t="str">
        <v>Mum's Sip &amp; Snack Hamper</v>
      </c>
      <c r="BO344" t="str">
        <v>Mum's Sparkling &amp; Treats Hamper</v>
      </c>
      <c r="BP344" t="str">
        <v>Mum's Sweet Treat Hamper</v>
      </c>
      <c r="BQ344" t="str">
        <v>Opulent Tea Lovers Gift Set</v>
      </c>
      <c r="BR344" t="str">
        <v>Perk Me Up Coffee Hamper</v>
      </c>
      <c r="BS344" t="str">
        <v>Prosecco Celebration Hamper</v>
      </c>
      <c r="BT344" t="str">
        <v>Red &amp; White Wine Gift Box</v>
      </c>
      <c r="BU344" t="str">
        <v>Red Welcome Home Hamper</v>
      </c>
      <c r="BV344" t="str">
        <v>Red Wine &amp; Game Night In Hamper</v>
      </c>
      <c r="BW344" t="str">
        <v>Reset Mini Moment Gift Box</v>
      </c>
      <c r="BX344" t="str">
        <v>Rest &amp; Reset Wellness Gift Hamper</v>
      </c>
      <c r="BY344" t="str">
        <v>Retire In Style Hamper</v>
      </c>
      <c r="BZ344" t="str">
        <v>Robby's Entertainer Gift Pack</v>
      </c>
      <c r="CA344" t="str">
        <v>Robs Arvo BBQ Kit</v>
      </c>
      <c r="CB344" t="str">
        <v>Rob's Red Wine Tasting Hamper</v>
      </c>
      <c r="CC344" t="str">
        <v>Self Care For You Gift Box</v>
      </c>
      <c r="CD344" t="str">
        <v>Self Care Gift Hamper</v>
      </c>
      <c r="CE344" t="str">
        <v>Sip &amp; Snack Gift Hamper</v>
      </c>
      <c r="CF344" t="str">
        <v>Sparkling Celebration Car Gift Hamper</v>
      </c>
      <c r="CG344" t="str">
        <v>Summer Lovin' Shopper Bag</v>
      </c>
      <c r="CH344" t="str">
        <v>Sweet Chocolate Easter Hamper</v>
      </c>
      <c r="CI344" t="str">
        <v>Sweet Chocolate Hamper</v>
      </c>
      <c r="CJ344" t="str">
        <v>Sweet Easter Sharing Gift Hamper</v>
      </c>
      <c r="CK344" t="str">
        <v>Sweet Treats Gift Hamper</v>
      </c>
      <c r="CL344" t="str">
        <v>Take Care Gift Hamper</v>
      </c>
      <c r="CM344" t="str">
        <v>Tea &amp; Comfort Hamper</v>
      </c>
      <c r="CN344" t="str">
        <v>The Aberlour 'U R' Special Hamper</v>
      </c>
      <c r="CO344" t="str">
        <v>The Artisan Picnic Hamper</v>
      </c>
      <c r="CP344" t="str">
        <v>The BBQ Lover's Gift Box</v>
      </c>
      <c r="CQ344" t="str">
        <v>The Bondi Soap Indulgence 'Delight Me' Gift Box</v>
      </c>
      <c r="CR344" t="str">
        <v>The Coffee &amp; Crunch Bundle Hamper</v>
      </c>
      <c r="CS344" t="str">
        <v>The Coffee Lover's Gift</v>
      </c>
      <c r="CT344" t="str">
        <v>The Entertainer Crate</v>
      </c>
      <c r="CU344" t="str">
        <v>The Gents' Retreat Hamper</v>
      </c>
      <c r="CV344" t="str">
        <v>Thinking Of You Mini Moments Gift</v>
      </c>
      <c r="CW344" t="str">
        <v>Top Shelf Veuve &amp; Aberlour Whisky Gift</v>
      </c>
      <c r="CX344" t="str">
        <v>Ultimate Car Gift Pack With Meguiar's</v>
      </c>
      <c r="CY344" t="str">
        <v>Ultimate Party Pack</v>
      </c>
      <c r="CZ344" t="str">
        <v>Very Veuve Gift Hamper</v>
      </c>
      <c r="DA344" t="str">
        <v>Vitale Australian Botanicals House Essentials</v>
      </c>
      <c r="DB344" t="str">
        <v>Vitale Wellness Pamper Hamper</v>
      </c>
      <c r="DC344" t="str">
        <v>Vitality Pamper Hamper</v>
      </c>
      <c r="DD344" t="str">
        <v>Welcome Home Cheeseboard &amp; Olive Oil</v>
      </c>
      <c r="DE344" t="str">
        <v>Welcome Home Cheeseboard &amp; Red Wine</v>
      </c>
      <c r="DF344" t="str">
        <v>Wine &amp; Antipasto Hamper</v>
      </c>
      <c r="DG344" t="str">
        <v>Wine &amp; Chocolate Collection</v>
      </c>
      <c r="DH344" t="str">
        <v>With Love Sparkling Hamper</v>
      </c>
      <c r="DI344" t="str">
        <v>Yes Way Rose Hamper</v>
      </c>
      <c r="DJ344" t="str">
        <v>You're Amazing Mini Moments Gift</v>
      </c>
      <c r="DK344" t="str">
        <v>Zonzo Roro Apertivo Spritz &amp; Snack Set Gift</v>
      </c>
      <c r="DL344" t="str">
        <v>Zonzo Vodka Celebration Hamper</v>
      </c>
      <c r="DM344" t="str">
        <v>Custom Hamper</v>
      </c>
    </row>
    <row r="345" spans="1:117" x14ac:dyDescent="0.25">
      <c r="A345" s="62" t="str" cm="1">
        <f t="array" ref="A345:DM345">TRANSPOSE(_xlfn._xlws.FILTER('Hamper Listing'!$A$2:$A$160,ISNUMBER(SEARCH('Bulk Order Form'!K358,'Hamper Listing'!$A$2:$A$160)),"No Results"))</f>
        <v>A Chandon Gift Hamper</v>
      </c>
      <c r="B345" t="str">
        <v>All Chill, No Booze Beer Hamper</v>
      </c>
      <c r="C345" t="str">
        <v>Backyard Barby Essentials Crate</v>
      </c>
      <c r="D345" t="str">
        <v>Beer &amp; Wine Picnic Cooler Bag</v>
      </c>
      <c r="E345" t="str">
        <v>Bite Bundle Gourmet Snacks Hamper</v>
      </c>
      <c r="F345" t="str">
        <v>Bite Bundle Pasta Night Hamper</v>
      </c>
      <c r="G345" t="str">
        <v>Bite Bundle Snack Indulgence Hamper</v>
      </c>
      <c r="H345" t="str">
        <v>Bondi Essentials Gift Hamper</v>
      </c>
      <c r="I345" t="str">
        <v>Botanica Pamper Hamper</v>
      </c>
      <c r="J345" t="str">
        <v>Botanica Rose Chandon Gift</v>
      </c>
      <c r="K345" t="str">
        <v>Box Of Treats Easter Hamper</v>
      </c>
      <c r="L345" t="str">
        <v>Box Of Treats Hamper</v>
      </c>
      <c r="M345" t="str">
        <v>Car &amp; Wine Lovers Gift Hamper</v>
      </c>
      <c r="N345" t="str">
        <v>Car Chamois &amp; Red Wine Gift</v>
      </c>
      <c r="O345" t="str">
        <v>Car Chamois &amp; White Wine Gift</v>
      </c>
      <c r="P345" t="str">
        <v>Car Essentials Gift Pack</v>
      </c>
      <c r="Q345" t="str">
        <v>Caring For You Rest Time Gift Box</v>
      </c>
      <c r="R345" t="str">
        <v>Celebrate Shiraz Gift Box</v>
      </c>
      <c r="S345" t="str">
        <v>Chill Out Lager Hamper</v>
      </c>
      <c r="T345" t="str">
        <v>Chill Out Pale Ale Hamper</v>
      </c>
      <c r="U345" t="str">
        <v>Chivas Whisky &amp; Nuts Hamper</v>
      </c>
      <c r="V345" t="str">
        <v>Clay Date - Clay Sculpting Set For Two</v>
      </c>
      <c r="W345" t="str">
        <v>Connoisseur's Wine Collection Hamper</v>
      </c>
      <c r="X345" t="str">
        <v>Cuddle Up At Home</v>
      </c>
      <c r="Y345" t="str">
        <v>Dom Perignon Champagne Gift Hamper</v>
      </c>
      <c r="Z345" t="str">
        <v>Double Wine Canvas Shopper</v>
      </c>
      <c r="AA345" t="str">
        <v>Elegance Dom Perignon Gift Hamper</v>
      </c>
      <c r="AB345" t="str">
        <v>Elegant Shiraz Housewarming Gift Box</v>
      </c>
      <c r="AC345" t="str">
        <v>Entertain With Veuve Crate</v>
      </c>
      <c r="AD345" t="str">
        <v>For Her Essentials Hamper</v>
      </c>
      <c r="AE345" t="str">
        <v>Garden &amp; Pamper Hamper</v>
      </c>
      <c r="AF345" t="str">
        <v>Glenlivet 12 Premium Whisky Hamper</v>
      </c>
      <c r="AG345" t="str">
        <v>Glenmorangie Whisky Tasting Hamper</v>
      </c>
      <c r="AH345" t="str">
        <v>Golf &amp; Chill Pack Gift</v>
      </c>
      <c r="AI345" t="str">
        <v>Gourmet Cheeseboard Hamper</v>
      </c>
      <c r="AJ345" t="str">
        <v>Gourmet Red Wine Hamper</v>
      </c>
      <c r="AK345" t="str">
        <v>Gourmet Sauv Blanc Hamper</v>
      </c>
      <c r="AL345" t="str">
        <v>Gourmet Settlement Gift</v>
      </c>
      <c r="AM345" t="str">
        <v>Gourmet Sparkling Hamper</v>
      </c>
      <c r="AN345" t="str">
        <v>Gourmet White Wine Hamper</v>
      </c>
      <c r="AO345" t="str">
        <v>Heaps Normal for Heaps Cool Gents Gift</v>
      </c>
      <c r="AP345" t="str">
        <v>Her Comfort Care Gift</v>
      </c>
      <c r="AQ345" t="str">
        <v>Home Celebration Hamper</v>
      </c>
      <c r="AR345" t="str">
        <v>Hoppy Days Pale Ale, Snack &amp; Speaker Gift Hamper</v>
      </c>
      <c r="AS345" t="str">
        <v>Hoppy Easter Chocolate Gift Box</v>
      </c>
      <c r="AT345" t="str">
        <v>Hoppy Easter Sparkling Gift Basket</v>
      </c>
      <c r="AU345" t="str">
        <v>Johnnie Walker Whisky Hamper</v>
      </c>
      <c r="AV345" t="str">
        <v>Limoncello Picnic Party Cooler</v>
      </c>
      <c r="AW345" t="str">
        <v>Love You Beary Much Hamper</v>
      </c>
      <c r="AX345" t="str">
        <v>Luxurious Picnic Gift Hamper</v>
      </c>
      <c r="AY345" t="str">
        <v>Luxury Car &amp; St Hugo Shiraz Hamper</v>
      </c>
      <c r="AZ345" t="str">
        <v>Luxury Gift Hamper For Her</v>
      </c>
      <c r="BA345" t="str">
        <v>Luxury Gift Hamper For Him</v>
      </c>
      <c r="BB345" t="str">
        <v>Luxury Homebody Relaxation Gift Hamper</v>
      </c>
      <c r="BC345" t="str">
        <v>Luxury Moet Hamper</v>
      </c>
      <c r="BD345" t="str">
        <v>Made To Share Basket</v>
      </c>
      <c r="BE345" t="str">
        <v>Makers Mark Whisky Hamper</v>
      </c>
      <c r="BF345" t="str">
        <v>Market Munchies Canvas Bag</v>
      </c>
      <c r="BG345" t="str">
        <v>Mini Home Chef Gift Set</v>
      </c>
      <c r="BH345" t="str">
        <v>Mini Snack Gift Box</v>
      </c>
      <c r="BI345" t="str">
        <v>Moet Gift Hamper</v>
      </c>
      <c r="BJ345" t="str">
        <v>Moon Dog Brews for Him Hamper</v>
      </c>
      <c r="BK345" t="str">
        <v>Mum's Margs &amp; Me Time Gift Basket</v>
      </c>
      <c r="BL345" t="str">
        <v>Mum's Market Munchies Tote Gift</v>
      </c>
      <c r="BM345" t="str">
        <v>Mum's Red Wine &amp; Robe Hamper</v>
      </c>
      <c r="BN345" t="str">
        <v>Mum's Sip &amp; Snack Hamper</v>
      </c>
      <c r="BO345" t="str">
        <v>Mum's Sparkling &amp; Treats Hamper</v>
      </c>
      <c r="BP345" t="str">
        <v>Mum's Sweet Treat Hamper</v>
      </c>
      <c r="BQ345" t="str">
        <v>Opulent Tea Lovers Gift Set</v>
      </c>
      <c r="BR345" t="str">
        <v>Perk Me Up Coffee Hamper</v>
      </c>
      <c r="BS345" t="str">
        <v>Prosecco Celebration Hamper</v>
      </c>
      <c r="BT345" t="str">
        <v>Red &amp; White Wine Gift Box</v>
      </c>
      <c r="BU345" t="str">
        <v>Red Welcome Home Hamper</v>
      </c>
      <c r="BV345" t="str">
        <v>Red Wine &amp; Game Night In Hamper</v>
      </c>
      <c r="BW345" t="str">
        <v>Reset Mini Moment Gift Box</v>
      </c>
      <c r="BX345" t="str">
        <v>Rest &amp; Reset Wellness Gift Hamper</v>
      </c>
      <c r="BY345" t="str">
        <v>Retire In Style Hamper</v>
      </c>
      <c r="BZ345" t="str">
        <v>Robby's Entertainer Gift Pack</v>
      </c>
      <c r="CA345" t="str">
        <v>Robs Arvo BBQ Kit</v>
      </c>
      <c r="CB345" t="str">
        <v>Rob's Red Wine Tasting Hamper</v>
      </c>
      <c r="CC345" t="str">
        <v>Self Care For You Gift Box</v>
      </c>
      <c r="CD345" t="str">
        <v>Self Care Gift Hamper</v>
      </c>
      <c r="CE345" t="str">
        <v>Sip &amp; Snack Gift Hamper</v>
      </c>
      <c r="CF345" t="str">
        <v>Sparkling Celebration Car Gift Hamper</v>
      </c>
      <c r="CG345" t="str">
        <v>Summer Lovin' Shopper Bag</v>
      </c>
      <c r="CH345" t="str">
        <v>Sweet Chocolate Easter Hamper</v>
      </c>
      <c r="CI345" t="str">
        <v>Sweet Chocolate Hamper</v>
      </c>
      <c r="CJ345" t="str">
        <v>Sweet Easter Sharing Gift Hamper</v>
      </c>
      <c r="CK345" t="str">
        <v>Sweet Treats Gift Hamper</v>
      </c>
      <c r="CL345" t="str">
        <v>Take Care Gift Hamper</v>
      </c>
      <c r="CM345" t="str">
        <v>Tea &amp; Comfort Hamper</v>
      </c>
      <c r="CN345" t="str">
        <v>The Aberlour 'U R' Special Hamper</v>
      </c>
      <c r="CO345" t="str">
        <v>The Artisan Picnic Hamper</v>
      </c>
      <c r="CP345" t="str">
        <v>The BBQ Lover's Gift Box</v>
      </c>
      <c r="CQ345" t="str">
        <v>The Bondi Soap Indulgence 'Delight Me' Gift Box</v>
      </c>
      <c r="CR345" t="str">
        <v>The Coffee &amp; Crunch Bundle Hamper</v>
      </c>
      <c r="CS345" t="str">
        <v>The Coffee Lover's Gift</v>
      </c>
      <c r="CT345" t="str">
        <v>The Entertainer Crate</v>
      </c>
      <c r="CU345" t="str">
        <v>The Gents' Retreat Hamper</v>
      </c>
      <c r="CV345" t="str">
        <v>Thinking Of You Mini Moments Gift</v>
      </c>
      <c r="CW345" t="str">
        <v>Top Shelf Veuve &amp; Aberlour Whisky Gift</v>
      </c>
      <c r="CX345" t="str">
        <v>Ultimate Car Gift Pack With Meguiar's</v>
      </c>
      <c r="CY345" t="str">
        <v>Ultimate Party Pack</v>
      </c>
      <c r="CZ345" t="str">
        <v>Very Veuve Gift Hamper</v>
      </c>
      <c r="DA345" t="str">
        <v>Vitale Australian Botanicals House Essentials</v>
      </c>
      <c r="DB345" t="str">
        <v>Vitale Wellness Pamper Hamper</v>
      </c>
      <c r="DC345" t="str">
        <v>Vitality Pamper Hamper</v>
      </c>
      <c r="DD345" t="str">
        <v>Welcome Home Cheeseboard &amp; Olive Oil</v>
      </c>
      <c r="DE345" t="str">
        <v>Welcome Home Cheeseboard &amp; Red Wine</v>
      </c>
      <c r="DF345" t="str">
        <v>Wine &amp; Antipasto Hamper</v>
      </c>
      <c r="DG345" t="str">
        <v>Wine &amp; Chocolate Collection</v>
      </c>
      <c r="DH345" t="str">
        <v>With Love Sparkling Hamper</v>
      </c>
      <c r="DI345" t="str">
        <v>Yes Way Rose Hamper</v>
      </c>
      <c r="DJ345" t="str">
        <v>You're Amazing Mini Moments Gift</v>
      </c>
      <c r="DK345" t="str">
        <v>Zonzo Roro Apertivo Spritz &amp; Snack Set Gift</v>
      </c>
      <c r="DL345" t="str">
        <v>Zonzo Vodka Celebration Hamper</v>
      </c>
      <c r="DM345" t="str">
        <v>Custom Hamper</v>
      </c>
    </row>
    <row r="346" spans="1:117" x14ac:dyDescent="0.25">
      <c r="A346" s="62" t="str" cm="1">
        <f t="array" ref="A346:DM346">TRANSPOSE(_xlfn._xlws.FILTER('Hamper Listing'!$A$2:$A$160,ISNUMBER(SEARCH('Bulk Order Form'!K359,'Hamper Listing'!$A$2:$A$160)),"No Results"))</f>
        <v>A Chandon Gift Hamper</v>
      </c>
      <c r="B346" t="str">
        <v>All Chill, No Booze Beer Hamper</v>
      </c>
      <c r="C346" t="str">
        <v>Backyard Barby Essentials Crate</v>
      </c>
      <c r="D346" t="str">
        <v>Beer &amp; Wine Picnic Cooler Bag</v>
      </c>
      <c r="E346" t="str">
        <v>Bite Bundle Gourmet Snacks Hamper</v>
      </c>
      <c r="F346" t="str">
        <v>Bite Bundle Pasta Night Hamper</v>
      </c>
      <c r="G346" t="str">
        <v>Bite Bundle Snack Indulgence Hamper</v>
      </c>
      <c r="H346" t="str">
        <v>Bondi Essentials Gift Hamper</v>
      </c>
      <c r="I346" t="str">
        <v>Botanica Pamper Hamper</v>
      </c>
      <c r="J346" t="str">
        <v>Botanica Rose Chandon Gift</v>
      </c>
      <c r="K346" t="str">
        <v>Box Of Treats Easter Hamper</v>
      </c>
      <c r="L346" t="str">
        <v>Box Of Treats Hamper</v>
      </c>
      <c r="M346" t="str">
        <v>Car &amp; Wine Lovers Gift Hamper</v>
      </c>
      <c r="N346" t="str">
        <v>Car Chamois &amp; Red Wine Gift</v>
      </c>
      <c r="O346" t="str">
        <v>Car Chamois &amp; White Wine Gift</v>
      </c>
      <c r="P346" t="str">
        <v>Car Essentials Gift Pack</v>
      </c>
      <c r="Q346" t="str">
        <v>Caring For You Rest Time Gift Box</v>
      </c>
      <c r="R346" t="str">
        <v>Celebrate Shiraz Gift Box</v>
      </c>
      <c r="S346" t="str">
        <v>Chill Out Lager Hamper</v>
      </c>
      <c r="T346" t="str">
        <v>Chill Out Pale Ale Hamper</v>
      </c>
      <c r="U346" t="str">
        <v>Chivas Whisky &amp; Nuts Hamper</v>
      </c>
      <c r="V346" t="str">
        <v>Clay Date - Clay Sculpting Set For Two</v>
      </c>
      <c r="W346" t="str">
        <v>Connoisseur's Wine Collection Hamper</v>
      </c>
      <c r="X346" t="str">
        <v>Cuddle Up At Home</v>
      </c>
      <c r="Y346" t="str">
        <v>Dom Perignon Champagne Gift Hamper</v>
      </c>
      <c r="Z346" t="str">
        <v>Double Wine Canvas Shopper</v>
      </c>
      <c r="AA346" t="str">
        <v>Elegance Dom Perignon Gift Hamper</v>
      </c>
      <c r="AB346" t="str">
        <v>Elegant Shiraz Housewarming Gift Box</v>
      </c>
      <c r="AC346" t="str">
        <v>Entertain With Veuve Crate</v>
      </c>
      <c r="AD346" t="str">
        <v>For Her Essentials Hamper</v>
      </c>
      <c r="AE346" t="str">
        <v>Garden &amp; Pamper Hamper</v>
      </c>
      <c r="AF346" t="str">
        <v>Glenlivet 12 Premium Whisky Hamper</v>
      </c>
      <c r="AG346" t="str">
        <v>Glenmorangie Whisky Tasting Hamper</v>
      </c>
      <c r="AH346" t="str">
        <v>Golf &amp; Chill Pack Gift</v>
      </c>
      <c r="AI346" t="str">
        <v>Gourmet Cheeseboard Hamper</v>
      </c>
      <c r="AJ346" t="str">
        <v>Gourmet Red Wine Hamper</v>
      </c>
      <c r="AK346" t="str">
        <v>Gourmet Sauv Blanc Hamper</v>
      </c>
      <c r="AL346" t="str">
        <v>Gourmet Settlement Gift</v>
      </c>
      <c r="AM346" t="str">
        <v>Gourmet Sparkling Hamper</v>
      </c>
      <c r="AN346" t="str">
        <v>Gourmet White Wine Hamper</v>
      </c>
      <c r="AO346" t="str">
        <v>Heaps Normal for Heaps Cool Gents Gift</v>
      </c>
      <c r="AP346" t="str">
        <v>Her Comfort Care Gift</v>
      </c>
      <c r="AQ346" t="str">
        <v>Home Celebration Hamper</v>
      </c>
      <c r="AR346" t="str">
        <v>Hoppy Days Pale Ale, Snack &amp; Speaker Gift Hamper</v>
      </c>
      <c r="AS346" t="str">
        <v>Hoppy Easter Chocolate Gift Box</v>
      </c>
      <c r="AT346" t="str">
        <v>Hoppy Easter Sparkling Gift Basket</v>
      </c>
      <c r="AU346" t="str">
        <v>Johnnie Walker Whisky Hamper</v>
      </c>
      <c r="AV346" t="str">
        <v>Limoncello Picnic Party Cooler</v>
      </c>
      <c r="AW346" t="str">
        <v>Love You Beary Much Hamper</v>
      </c>
      <c r="AX346" t="str">
        <v>Luxurious Picnic Gift Hamper</v>
      </c>
      <c r="AY346" t="str">
        <v>Luxury Car &amp; St Hugo Shiraz Hamper</v>
      </c>
      <c r="AZ346" t="str">
        <v>Luxury Gift Hamper For Her</v>
      </c>
      <c r="BA346" t="str">
        <v>Luxury Gift Hamper For Him</v>
      </c>
      <c r="BB346" t="str">
        <v>Luxury Homebody Relaxation Gift Hamper</v>
      </c>
      <c r="BC346" t="str">
        <v>Luxury Moet Hamper</v>
      </c>
      <c r="BD346" t="str">
        <v>Made To Share Basket</v>
      </c>
      <c r="BE346" t="str">
        <v>Makers Mark Whisky Hamper</v>
      </c>
      <c r="BF346" t="str">
        <v>Market Munchies Canvas Bag</v>
      </c>
      <c r="BG346" t="str">
        <v>Mini Home Chef Gift Set</v>
      </c>
      <c r="BH346" t="str">
        <v>Mini Snack Gift Box</v>
      </c>
      <c r="BI346" t="str">
        <v>Moet Gift Hamper</v>
      </c>
      <c r="BJ346" t="str">
        <v>Moon Dog Brews for Him Hamper</v>
      </c>
      <c r="BK346" t="str">
        <v>Mum's Margs &amp; Me Time Gift Basket</v>
      </c>
      <c r="BL346" t="str">
        <v>Mum's Market Munchies Tote Gift</v>
      </c>
      <c r="BM346" t="str">
        <v>Mum's Red Wine &amp; Robe Hamper</v>
      </c>
      <c r="BN346" t="str">
        <v>Mum's Sip &amp; Snack Hamper</v>
      </c>
      <c r="BO346" t="str">
        <v>Mum's Sparkling &amp; Treats Hamper</v>
      </c>
      <c r="BP346" t="str">
        <v>Mum's Sweet Treat Hamper</v>
      </c>
      <c r="BQ346" t="str">
        <v>Opulent Tea Lovers Gift Set</v>
      </c>
      <c r="BR346" t="str">
        <v>Perk Me Up Coffee Hamper</v>
      </c>
      <c r="BS346" t="str">
        <v>Prosecco Celebration Hamper</v>
      </c>
      <c r="BT346" t="str">
        <v>Red &amp; White Wine Gift Box</v>
      </c>
      <c r="BU346" t="str">
        <v>Red Welcome Home Hamper</v>
      </c>
      <c r="BV346" t="str">
        <v>Red Wine &amp; Game Night In Hamper</v>
      </c>
      <c r="BW346" t="str">
        <v>Reset Mini Moment Gift Box</v>
      </c>
      <c r="BX346" t="str">
        <v>Rest &amp; Reset Wellness Gift Hamper</v>
      </c>
      <c r="BY346" t="str">
        <v>Retire In Style Hamper</v>
      </c>
      <c r="BZ346" t="str">
        <v>Robby's Entertainer Gift Pack</v>
      </c>
      <c r="CA346" t="str">
        <v>Robs Arvo BBQ Kit</v>
      </c>
      <c r="CB346" t="str">
        <v>Rob's Red Wine Tasting Hamper</v>
      </c>
      <c r="CC346" t="str">
        <v>Self Care For You Gift Box</v>
      </c>
      <c r="CD346" t="str">
        <v>Self Care Gift Hamper</v>
      </c>
      <c r="CE346" t="str">
        <v>Sip &amp; Snack Gift Hamper</v>
      </c>
      <c r="CF346" t="str">
        <v>Sparkling Celebration Car Gift Hamper</v>
      </c>
      <c r="CG346" t="str">
        <v>Summer Lovin' Shopper Bag</v>
      </c>
      <c r="CH346" t="str">
        <v>Sweet Chocolate Easter Hamper</v>
      </c>
      <c r="CI346" t="str">
        <v>Sweet Chocolate Hamper</v>
      </c>
      <c r="CJ346" t="str">
        <v>Sweet Easter Sharing Gift Hamper</v>
      </c>
      <c r="CK346" t="str">
        <v>Sweet Treats Gift Hamper</v>
      </c>
      <c r="CL346" t="str">
        <v>Take Care Gift Hamper</v>
      </c>
      <c r="CM346" t="str">
        <v>Tea &amp; Comfort Hamper</v>
      </c>
      <c r="CN346" t="str">
        <v>The Aberlour 'U R' Special Hamper</v>
      </c>
      <c r="CO346" t="str">
        <v>The Artisan Picnic Hamper</v>
      </c>
      <c r="CP346" t="str">
        <v>The BBQ Lover's Gift Box</v>
      </c>
      <c r="CQ346" t="str">
        <v>The Bondi Soap Indulgence 'Delight Me' Gift Box</v>
      </c>
      <c r="CR346" t="str">
        <v>The Coffee &amp; Crunch Bundle Hamper</v>
      </c>
      <c r="CS346" t="str">
        <v>The Coffee Lover's Gift</v>
      </c>
      <c r="CT346" t="str">
        <v>The Entertainer Crate</v>
      </c>
      <c r="CU346" t="str">
        <v>The Gents' Retreat Hamper</v>
      </c>
      <c r="CV346" t="str">
        <v>Thinking Of You Mini Moments Gift</v>
      </c>
      <c r="CW346" t="str">
        <v>Top Shelf Veuve &amp; Aberlour Whisky Gift</v>
      </c>
      <c r="CX346" t="str">
        <v>Ultimate Car Gift Pack With Meguiar's</v>
      </c>
      <c r="CY346" t="str">
        <v>Ultimate Party Pack</v>
      </c>
      <c r="CZ346" t="str">
        <v>Very Veuve Gift Hamper</v>
      </c>
      <c r="DA346" t="str">
        <v>Vitale Australian Botanicals House Essentials</v>
      </c>
      <c r="DB346" t="str">
        <v>Vitale Wellness Pamper Hamper</v>
      </c>
      <c r="DC346" t="str">
        <v>Vitality Pamper Hamper</v>
      </c>
      <c r="DD346" t="str">
        <v>Welcome Home Cheeseboard &amp; Olive Oil</v>
      </c>
      <c r="DE346" t="str">
        <v>Welcome Home Cheeseboard &amp; Red Wine</v>
      </c>
      <c r="DF346" t="str">
        <v>Wine &amp; Antipasto Hamper</v>
      </c>
      <c r="DG346" t="str">
        <v>Wine &amp; Chocolate Collection</v>
      </c>
      <c r="DH346" t="str">
        <v>With Love Sparkling Hamper</v>
      </c>
      <c r="DI346" t="str">
        <v>Yes Way Rose Hamper</v>
      </c>
      <c r="DJ346" t="str">
        <v>You're Amazing Mini Moments Gift</v>
      </c>
      <c r="DK346" t="str">
        <v>Zonzo Roro Apertivo Spritz &amp; Snack Set Gift</v>
      </c>
      <c r="DL346" t="str">
        <v>Zonzo Vodka Celebration Hamper</v>
      </c>
      <c r="DM346" t="str">
        <v>Custom Hamper</v>
      </c>
    </row>
    <row r="347" spans="1:117" x14ac:dyDescent="0.25">
      <c r="A347" s="62" t="str" cm="1">
        <f t="array" ref="A347:DM347">TRANSPOSE(_xlfn._xlws.FILTER('Hamper Listing'!$A$2:$A$160,ISNUMBER(SEARCH('Bulk Order Form'!K360,'Hamper Listing'!$A$2:$A$160)),"No Results"))</f>
        <v>A Chandon Gift Hamper</v>
      </c>
      <c r="B347" t="str">
        <v>All Chill, No Booze Beer Hamper</v>
      </c>
      <c r="C347" t="str">
        <v>Backyard Barby Essentials Crate</v>
      </c>
      <c r="D347" t="str">
        <v>Beer &amp; Wine Picnic Cooler Bag</v>
      </c>
      <c r="E347" t="str">
        <v>Bite Bundle Gourmet Snacks Hamper</v>
      </c>
      <c r="F347" t="str">
        <v>Bite Bundle Pasta Night Hamper</v>
      </c>
      <c r="G347" t="str">
        <v>Bite Bundle Snack Indulgence Hamper</v>
      </c>
      <c r="H347" t="str">
        <v>Bondi Essentials Gift Hamper</v>
      </c>
      <c r="I347" t="str">
        <v>Botanica Pamper Hamper</v>
      </c>
      <c r="J347" t="str">
        <v>Botanica Rose Chandon Gift</v>
      </c>
      <c r="K347" t="str">
        <v>Box Of Treats Easter Hamper</v>
      </c>
      <c r="L347" t="str">
        <v>Box Of Treats Hamper</v>
      </c>
      <c r="M347" t="str">
        <v>Car &amp; Wine Lovers Gift Hamper</v>
      </c>
      <c r="N347" t="str">
        <v>Car Chamois &amp; Red Wine Gift</v>
      </c>
      <c r="O347" t="str">
        <v>Car Chamois &amp; White Wine Gift</v>
      </c>
      <c r="P347" t="str">
        <v>Car Essentials Gift Pack</v>
      </c>
      <c r="Q347" t="str">
        <v>Caring For You Rest Time Gift Box</v>
      </c>
      <c r="R347" t="str">
        <v>Celebrate Shiraz Gift Box</v>
      </c>
      <c r="S347" t="str">
        <v>Chill Out Lager Hamper</v>
      </c>
      <c r="T347" t="str">
        <v>Chill Out Pale Ale Hamper</v>
      </c>
      <c r="U347" t="str">
        <v>Chivas Whisky &amp; Nuts Hamper</v>
      </c>
      <c r="V347" t="str">
        <v>Clay Date - Clay Sculpting Set For Two</v>
      </c>
      <c r="W347" t="str">
        <v>Connoisseur's Wine Collection Hamper</v>
      </c>
      <c r="X347" t="str">
        <v>Cuddle Up At Home</v>
      </c>
      <c r="Y347" t="str">
        <v>Dom Perignon Champagne Gift Hamper</v>
      </c>
      <c r="Z347" t="str">
        <v>Double Wine Canvas Shopper</v>
      </c>
      <c r="AA347" t="str">
        <v>Elegance Dom Perignon Gift Hamper</v>
      </c>
      <c r="AB347" t="str">
        <v>Elegant Shiraz Housewarming Gift Box</v>
      </c>
      <c r="AC347" t="str">
        <v>Entertain With Veuve Crate</v>
      </c>
      <c r="AD347" t="str">
        <v>For Her Essentials Hamper</v>
      </c>
      <c r="AE347" t="str">
        <v>Garden &amp; Pamper Hamper</v>
      </c>
      <c r="AF347" t="str">
        <v>Glenlivet 12 Premium Whisky Hamper</v>
      </c>
      <c r="AG347" t="str">
        <v>Glenmorangie Whisky Tasting Hamper</v>
      </c>
      <c r="AH347" t="str">
        <v>Golf &amp; Chill Pack Gift</v>
      </c>
      <c r="AI347" t="str">
        <v>Gourmet Cheeseboard Hamper</v>
      </c>
      <c r="AJ347" t="str">
        <v>Gourmet Red Wine Hamper</v>
      </c>
      <c r="AK347" t="str">
        <v>Gourmet Sauv Blanc Hamper</v>
      </c>
      <c r="AL347" t="str">
        <v>Gourmet Settlement Gift</v>
      </c>
      <c r="AM347" t="str">
        <v>Gourmet Sparkling Hamper</v>
      </c>
      <c r="AN347" t="str">
        <v>Gourmet White Wine Hamper</v>
      </c>
      <c r="AO347" t="str">
        <v>Heaps Normal for Heaps Cool Gents Gift</v>
      </c>
      <c r="AP347" t="str">
        <v>Her Comfort Care Gift</v>
      </c>
      <c r="AQ347" t="str">
        <v>Home Celebration Hamper</v>
      </c>
      <c r="AR347" t="str">
        <v>Hoppy Days Pale Ale, Snack &amp; Speaker Gift Hamper</v>
      </c>
      <c r="AS347" t="str">
        <v>Hoppy Easter Chocolate Gift Box</v>
      </c>
      <c r="AT347" t="str">
        <v>Hoppy Easter Sparkling Gift Basket</v>
      </c>
      <c r="AU347" t="str">
        <v>Johnnie Walker Whisky Hamper</v>
      </c>
      <c r="AV347" t="str">
        <v>Limoncello Picnic Party Cooler</v>
      </c>
      <c r="AW347" t="str">
        <v>Love You Beary Much Hamper</v>
      </c>
      <c r="AX347" t="str">
        <v>Luxurious Picnic Gift Hamper</v>
      </c>
      <c r="AY347" t="str">
        <v>Luxury Car &amp; St Hugo Shiraz Hamper</v>
      </c>
      <c r="AZ347" t="str">
        <v>Luxury Gift Hamper For Her</v>
      </c>
      <c r="BA347" t="str">
        <v>Luxury Gift Hamper For Him</v>
      </c>
      <c r="BB347" t="str">
        <v>Luxury Homebody Relaxation Gift Hamper</v>
      </c>
      <c r="BC347" t="str">
        <v>Luxury Moet Hamper</v>
      </c>
      <c r="BD347" t="str">
        <v>Made To Share Basket</v>
      </c>
      <c r="BE347" t="str">
        <v>Makers Mark Whisky Hamper</v>
      </c>
      <c r="BF347" t="str">
        <v>Market Munchies Canvas Bag</v>
      </c>
      <c r="BG347" t="str">
        <v>Mini Home Chef Gift Set</v>
      </c>
      <c r="BH347" t="str">
        <v>Mini Snack Gift Box</v>
      </c>
      <c r="BI347" t="str">
        <v>Moet Gift Hamper</v>
      </c>
      <c r="BJ347" t="str">
        <v>Moon Dog Brews for Him Hamper</v>
      </c>
      <c r="BK347" t="str">
        <v>Mum's Margs &amp; Me Time Gift Basket</v>
      </c>
      <c r="BL347" t="str">
        <v>Mum's Market Munchies Tote Gift</v>
      </c>
      <c r="BM347" t="str">
        <v>Mum's Red Wine &amp; Robe Hamper</v>
      </c>
      <c r="BN347" t="str">
        <v>Mum's Sip &amp; Snack Hamper</v>
      </c>
      <c r="BO347" t="str">
        <v>Mum's Sparkling &amp; Treats Hamper</v>
      </c>
      <c r="BP347" t="str">
        <v>Mum's Sweet Treat Hamper</v>
      </c>
      <c r="BQ347" t="str">
        <v>Opulent Tea Lovers Gift Set</v>
      </c>
      <c r="BR347" t="str">
        <v>Perk Me Up Coffee Hamper</v>
      </c>
      <c r="BS347" t="str">
        <v>Prosecco Celebration Hamper</v>
      </c>
      <c r="BT347" t="str">
        <v>Red &amp; White Wine Gift Box</v>
      </c>
      <c r="BU347" t="str">
        <v>Red Welcome Home Hamper</v>
      </c>
      <c r="BV347" t="str">
        <v>Red Wine &amp; Game Night In Hamper</v>
      </c>
      <c r="BW347" t="str">
        <v>Reset Mini Moment Gift Box</v>
      </c>
      <c r="BX347" t="str">
        <v>Rest &amp; Reset Wellness Gift Hamper</v>
      </c>
      <c r="BY347" t="str">
        <v>Retire In Style Hamper</v>
      </c>
      <c r="BZ347" t="str">
        <v>Robby's Entertainer Gift Pack</v>
      </c>
      <c r="CA347" t="str">
        <v>Robs Arvo BBQ Kit</v>
      </c>
      <c r="CB347" t="str">
        <v>Rob's Red Wine Tasting Hamper</v>
      </c>
      <c r="CC347" t="str">
        <v>Self Care For You Gift Box</v>
      </c>
      <c r="CD347" t="str">
        <v>Self Care Gift Hamper</v>
      </c>
      <c r="CE347" t="str">
        <v>Sip &amp; Snack Gift Hamper</v>
      </c>
      <c r="CF347" t="str">
        <v>Sparkling Celebration Car Gift Hamper</v>
      </c>
      <c r="CG347" t="str">
        <v>Summer Lovin' Shopper Bag</v>
      </c>
      <c r="CH347" t="str">
        <v>Sweet Chocolate Easter Hamper</v>
      </c>
      <c r="CI347" t="str">
        <v>Sweet Chocolate Hamper</v>
      </c>
      <c r="CJ347" t="str">
        <v>Sweet Easter Sharing Gift Hamper</v>
      </c>
      <c r="CK347" t="str">
        <v>Sweet Treats Gift Hamper</v>
      </c>
      <c r="CL347" t="str">
        <v>Take Care Gift Hamper</v>
      </c>
      <c r="CM347" t="str">
        <v>Tea &amp; Comfort Hamper</v>
      </c>
      <c r="CN347" t="str">
        <v>The Aberlour 'U R' Special Hamper</v>
      </c>
      <c r="CO347" t="str">
        <v>The Artisan Picnic Hamper</v>
      </c>
      <c r="CP347" t="str">
        <v>The BBQ Lover's Gift Box</v>
      </c>
      <c r="CQ347" t="str">
        <v>The Bondi Soap Indulgence 'Delight Me' Gift Box</v>
      </c>
      <c r="CR347" t="str">
        <v>The Coffee &amp; Crunch Bundle Hamper</v>
      </c>
      <c r="CS347" t="str">
        <v>The Coffee Lover's Gift</v>
      </c>
      <c r="CT347" t="str">
        <v>The Entertainer Crate</v>
      </c>
      <c r="CU347" t="str">
        <v>The Gents' Retreat Hamper</v>
      </c>
      <c r="CV347" t="str">
        <v>Thinking Of You Mini Moments Gift</v>
      </c>
      <c r="CW347" t="str">
        <v>Top Shelf Veuve &amp; Aberlour Whisky Gift</v>
      </c>
      <c r="CX347" t="str">
        <v>Ultimate Car Gift Pack With Meguiar's</v>
      </c>
      <c r="CY347" t="str">
        <v>Ultimate Party Pack</v>
      </c>
      <c r="CZ347" t="str">
        <v>Very Veuve Gift Hamper</v>
      </c>
      <c r="DA347" t="str">
        <v>Vitale Australian Botanicals House Essentials</v>
      </c>
      <c r="DB347" t="str">
        <v>Vitale Wellness Pamper Hamper</v>
      </c>
      <c r="DC347" t="str">
        <v>Vitality Pamper Hamper</v>
      </c>
      <c r="DD347" t="str">
        <v>Welcome Home Cheeseboard &amp; Olive Oil</v>
      </c>
      <c r="DE347" t="str">
        <v>Welcome Home Cheeseboard &amp; Red Wine</v>
      </c>
      <c r="DF347" t="str">
        <v>Wine &amp; Antipasto Hamper</v>
      </c>
      <c r="DG347" t="str">
        <v>Wine &amp; Chocolate Collection</v>
      </c>
      <c r="DH347" t="str">
        <v>With Love Sparkling Hamper</v>
      </c>
      <c r="DI347" t="str">
        <v>Yes Way Rose Hamper</v>
      </c>
      <c r="DJ347" t="str">
        <v>You're Amazing Mini Moments Gift</v>
      </c>
      <c r="DK347" t="str">
        <v>Zonzo Roro Apertivo Spritz &amp; Snack Set Gift</v>
      </c>
      <c r="DL347" t="str">
        <v>Zonzo Vodka Celebration Hamper</v>
      </c>
      <c r="DM347" t="str">
        <v>Custom Hamper</v>
      </c>
    </row>
    <row r="348" spans="1:117" x14ac:dyDescent="0.25">
      <c r="A348" s="62" t="str" cm="1">
        <f t="array" ref="A348:DM348">TRANSPOSE(_xlfn._xlws.FILTER('Hamper Listing'!$A$2:$A$160,ISNUMBER(SEARCH('Bulk Order Form'!K361,'Hamper Listing'!$A$2:$A$160)),"No Results"))</f>
        <v>A Chandon Gift Hamper</v>
      </c>
      <c r="B348" t="str">
        <v>All Chill, No Booze Beer Hamper</v>
      </c>
      <c r="C348" t="str">
        <v>Backyard Barby Essentials Crate</v>
      </c>
      <c r="D348" t="str">
        <v>Beer &amp; Wine Picnic Cooler Bag</v>
      </c>
      <c r="E348" t="str">
        <v>Bite Bundle Gourmet Snacks Hamper</v>
      </c>
      <c r="F348" t="str">
        <v>Bite Bundle Pasta Night Hamper</v>
      </c>
      <c r="G348" t="str">
        <v>Bite Bundle Snack Indulgence Hamper</v>
      </c>
      <c r="H348" t="str">
        <v>Bondi Essentials Gift Hamper</v>
      </c>
      <c r="I348" t="str">
        <v>Botanica Pamper Hamper</v>
      </c>
      <c r="J348" t="str">
        <v>Botanica Rose Chandon Gift</v>
      </c>
      <c r="K348" t="str">
        <v>Box Of Treats Easter Hamper</v>
      </c>
      <c r="L348" t="str">
        <v>Box Of Treats Hamper</v>
      </c>
      <c r="M348" t="str">
        <v>Car &amp; Wine Lovers Gift Hamper</v>
      </c>
      <c r="N348" t="str">
        <v>Car Chamois &amp; Red Wine Gift</v>
      </c>
      <c r="O348" t="str">
        <v>Car Chamois &amp; White Wine Gift</v>
      </c>
      <c r="P348" t="str">
        <v>Car Essentials Gift Pack</v>
      </c>
      <c r="Q348" t="str">
        <v>Caring For You Rest Time Gift Box</v>
      </c>
      <c r="R348" t="str">
        <v>Celebrate Shiraz Gift Box</v>
      </c>
      <c r="S348" t="str">
        <v>Chill Out Lager Hamper</v>
      </c>
      <c r="T348" t="str">
        <v>Chill Out Pale Ale Hamper</v>
      </c>
      <c r="U348" t="str">
        <v>Chivas Whisky &amp; Nuts Hamper</v>
      </c>
      <c r="V348" t="str">
        <v>Clay Date - Clay Sculpting Set For Two</v>
      </c>
      <c r="W348" t="str">
        <v>Connoisseur's Wine Collection Hamper</v>
      </c>
      <c r="X348" t="str">
        <v>Cuddle Up At Home</v>
      </c>
      <c r="Y348" t="str">
        <v>Dom Perignon Champagne Gift Hamper</v>
      </c>
      <c r="Z348" t="str">
        <v>Double Wine Canvas Shopper</v>
      </c>
      <c r="AA348" t="str">
        <v>Elegance Dom Perignon Gift Hamper</v>
      </c>
      <c r="AB348" t="str">
        <v>Elegant Shiraz Housewarming Gift Box</v>
      </c>
      <c r="AC348" t="str">
        <v>Entertain With Veuve Crate</v>
      </c>
      <c r="AD348" t="str">
        <v>For Her Essentials Hamper</v>
      </c>
      <c r="AE348" t="str">
        <v>Garden &amp; Pamper Hamper</v>
      </c>
      <c r="AF348" t="str">
        <v>Glenlivet 12 Premium Whisky Hamper</v>
      </c>
      <c r="AG348" t="str">
        <v>Glenmorangie Whisky Tasting Hamper</v>
      </c>
      <c r="AH348" t="str">
        <v>Golf &amp; Chill Pack Gift</v>
      </c>
      <c r="AI348" t="str">
        <v>Gourmet Cheeseboard Hamper</v>
      </c>
      <c r="AJ348" t="str">
        <v>Gourmet Red Wine Hamper</v>
      </c>
      <c r="AK348" t="str">
        <v>Gourmet Sauv Blanc Hamper</v>
      </c>
      <c r="AL348" t="str">
        <v>Gourmet Settlement Gift</v>
      </c>
      <c r="AM348" t="str">
        <v>Gourmet Sparkling Hamper</v>
      </c>
      <c r="AN348" t="str">
        <v>Gourmet White Wine Hamper</v>
      </c>
      <c r="AO348" t="str">
        <v>Heaps Normal for Heaps Cool Gents Gift</v>
      </c>
      <c r="AP348" t="str">
        <v>Her Comfort Care Gift</v>
      </c>
      <c r="AQ348" t="str">
        <v>Home Celebration Hamper</v>
      </c>
      <c r="AR348" t="str">
        <v>Hoppy Days Pale Ale, Snack &amp; Speaker Gift Hamper</v>
      </c>
      <c r="AS348" t="str">
        <v>Hoppy Easter Chocolate Gift Box</v>
      </c>
      <c r="AT348" t="str">
        <v>Hoppy Easter Sparkling Gift Basket</v>
      </c>
      <c r="AU348" t="str">
        <v>Johnnie Walker Whisky Hamper</v>
      </c>
      <c r="AV348" t="str">
        <v>Limoncello Picnic Party Cooler</v>
      </c>
      <c r="AW348" t="str">
        <v>Love You Beary Much Hamper</v>
      </c>
      <c r="AX348" t="str">
        <v>Luxurious Picnic Gift Hamper</v>
      </c>
      <c r="AY348" t="str">
        <v>Luxury Car &amp; St Hugo Shiraz Hamper</v>
      </c>
      <c r="AZ348" t="str">
        <v>Luxury Gift Hamper For Her</v>
      </c>
      <c r="BA348" t="str">
        <v>Luxury Gift Hamper For Him</v>
      </c>
      <c r="BB348" t="str">
        <v>Luxury Homebody Relaxation Gift Hamper</v>
      </c>
      <c r="BC348" t="str">
        <v>Luxury Moet Hamper</v>
      </c>
      <c r="BD348" t="str">
        <v>Made To Share Basket</v>
      </c>
      <c r="BE348" t="str">
        <v>Makers Mark Whisky Hamper</v>
      </c>
      <c r="BF348" t="str">
        <v>Market Munchies Canvas Bag</v>
      </c>
      <c r="BG348" t="str">
        <v>Mini Home Chef Gift Set</v>
      </c>
      <c r="BH348" t="str">
        <v>Mini Snack Gift Box</v>
      </c>
      <c r="BI348" t="str">
        <v>Moet Gift Hamper</v>
      </c>
      <c r="BJ348" t="str">
        <v>Moon Dog Brews for Him Hamper</v>
      </c>
      <c r="BK348" t="str">
        <v>Mum's Margs &amp; Me Time Gift Basket</v>
      </c>
      <c r="BL348" t="str">
        <v>Mum's Market Munchies Tote Gift</v>
      </c>
      <c r="BM348" t="str">
        <v>Mum's Red Wine &amp; Robe Hamper</v>
      </c>
      <c r="BN348" t="str">
        <v>Mum's Sip &amp; Snack Hamper</v>
      </c>
      <c r="BO348" t="str">
        <v>Mum's Sparkling &amp; Treats Hamper</v>
      </c>
      <c r="BP348" t="str">
        <v>Mum's Sweet Treat Hamper</v>
      </c>
      <c r="BQ348" t="str">
        <v>Opulent Tea Lovers Gift Set</v>
      </c>
      <c r="BR348" t="str">
        <v>Perk Me Up Coffee Hamper</v>
      </c>
      <c r="BS348" t="str">
        <v>Prosecco Celebration Hamper</v>
      </c>
      <c r="BT348" t="str">
        <v>Red &amp; White Wine Gift Box</v>
      </c>
      <c r="BU348" t="str">
        <v>Red Welcome Home Hamper</v>
      </c>
      <c r="BV348" t="str">
        <v>Red Wine &amp; Game Night In Hamper</v>
      </c>
      <c r="BW348" t="str">
        <v>Reset Mini Moment Gift Box</v>
      </c>
      <c r="BX348" t="str">
        <v>Rest &amp; Reset Wellness Gift Hamper</v>
      </c>
      <c r="BY348" t="str">
        <v>Retire In Style Hamper</v>
      </c>
      <c r="BZ348" t="str">
        <v>Robby's Entertainer Gift Pack</v>
      </c>
      <c r="CA348" t="str">
        <v>Robs Arvo BBQ Kit</v>
      </c>
      <c r="CB348" t="str">
        <v>Rob's Red Wine Tasting Hamper</v>
      </c>
      <c r="CC348" t="str">
        <v>Self Care For You Gift Box</v>
      </c>
      <c r="CD348" t="str">
        <v>Self Care Gift Hamper</v>
      </c>
      <c r="CE348" t="str">
        <v>Sip &amp; Snack Gift Hamper</v>
      </c>
      <c r="CF348" t="str">
        <v>Sparkling Celebration Car Gift Hamper</v>
      </c>
      <c r="CG348" t="str">
        <v>Summer Lovin' Shopper Bag</v>
      </c>
      <c r="CH348" t="str">
        <v>Sweet Chocolate Easter Hamper</v>
      </c>
      <c r="CI348" t="str">
        <v>Sweet Chocolate Hamper</v>
      </c>
      <c r="CJ348" t="str">
        <v>Sweet Easter Sharing Gift Hamper</v>
      </c>
      <c r="CK348" t="str">
        <v>Sweet Treats Gift Hamper</v>
      </c>
      <c r="CL348" t="str">
        <v>Take Care Gift Hamper</v>
      </c>
      <c r="CM348" t="str">
        <v>Tea &amp; Comfort Hamper</v>
      </c>
      <c r="CN348" t="str">
        <v>The Aberlour 'U R' Special Hamper</v>
      </c>
      <c r="CO348" t="str">
        <v>The Artisan Picnic Hamper</v>
      </c>
      <c r="CP348" t="str">
        <v>The BBQ Lover's Gift Box</v>
      </c>
      <c r="CQ348" t="str">
        <v>The Bondi Soap Indulgence 'Delight Me' Gift Box</v>
      </c>
      <c r="CR348" t="str">
        <v>The Coffee &amp; Crunch Bundle Hamper</v>
      </c>
      <c r="CS348" t="str">
        <v>The Coffee Lover's Gift</v>
      </c>
      <c r="CT348" t="str">
        <v>The Entertainer Crate</v>
      </c>
      <c r="CU348" t="str">
        <v>The Gents' Retreat Hamper</v>
      </c>
      <c r="CV348" t="str">
        <v>Thinking Of You Mini Moments Gift</v>
      </c>
      <c r="CW348" t="str">
        <v>Top Shelf Veuve &amp; Aberlour Whisky Gift</v>
      </c>
      <c r="CX348" t="str">
        <v>Ultimate Car Gift Pack With Meguiar's</v>
      </c>
      <c r="CY348" t="str">
        <v>Ultimate Party Pack</v>
      </c>
      <c r="CZ348" t="str">
        <v>Very Veuve Gift Hamper</v>
      </c>
      <c r="DA348" t="str">
        <v>Vitale Australian Botanicals House Essentials</v>
      </c>
      <c r="DB348" t="str">
        <v>Vitale Wellness Pamper Hamper</v>
      </c>
      <c r="DC348" t="str">
        <v>Vitality Pamper Hamper</v>
      </c>
      <c r="DD348" t="str">
        <v>Welcome Home Cheeseboard &amp; Olive Oil</v>
      </c>
      <c r="DE348" t="str">
        <v>Welcome Home Cheeseboard &amp; Red Wine</v>
      </c>
      <c r="DF348" t="str">
        <v>Wine &amp; Antipasto Hamper</v>
      </c>
      <c r="DG348" t="str">
        <v>Wine &amp; Chocolate Collection</v>
      </c>
      <c r="DH348" t="str">
        <v>With Love Sparkling Hamper</v>
      </c>
      <c r="DI348" t="str">
        <v>Yes Way Rose Hamper</v>
      </c>
      <c r="DJ348" t="str">
        <v>You're Amazing Mini Moments Gift</v>
      </c>
      <c r="DK348" t="str">
        <v>Zonzo Roro Apertivo Spritz &amp; Snack Set Gift</v>
      </c>
      <c r="DL348" t="str">
        <v>Zonzo Vodka Celebration Hamper</v>
      </c>
      <c r="DM348" t="str">
        <v>Custom Hamper</v>
      </c>
    </row>
    <row r="349" spans="1:117" x14ac:dyDescent="0.25">
      <c r="A349" s="62" t="str" cm="1">
        <f t="array" ref="A349:DM349">TRANSPOSE(_xlfn._xlws.FILTER('Hamper Listing'!$A$2:$A$160,ISNUMBER(SEARCH('Bulk Order Form'!K362,'Hamper Listing'!$A$2:$A$160)),"No Results"))</f>
        <v>A Chandon Gift Hamper</v>
      </c>
      <c r="B349" t="str">
        <v>All Chill, No Booze Beer Hamper</v>
      </c>
      <c r="C349" t="str">
        <v>Backyard Barby Essentials Crate</v>
      </c>
      <c r="D349" t="str">
        <v>Beer &amp; Wine Picnic Cooler Bag</v>
      </c>
      <c r="E349" t="str">
        <v>Bite Bundle Gourmet Snacks Hamper</v>
      </c>
      <c r="F349" t="str">
        <v>Bite Bundle Pasta Night Hamper</v>
      </c>
      <c r="G349" t="str">
        <v>Bite Bundle Snack Indulgence Hamper</v>
      </c>
      <c r="H349" t="str">
        <v>Bondi Essentials Gift Hamper</v>
      </c>
      <c r="I349" t="str">
        <v>Botanica Pamper Hamper</v>
      </c>
      <c r="J349" t="str">
        <v>Botanica Rose Chandon Gift</v>
      </c>
      <c r="K349" t="str">
        <v>Box Of Treats Easter Hamper</v>
      </c>
      <c r="L349" t="str">
        <v>Box Of Treats Hamper</v>
      </c>
      <c r="M349" t="str">
        <v>Car &amp; Wine Lovers Gift Hamper</v>
      </c>
      <c r="N349" t="str">
        <v>Car Chamois &amp; Red Wine Gift</v>
      </c>
      <c r="O349" t="str">
        <v>Car Chamois &amp; White Wine Gift</v>
      </c>
      <c r="P349" t="str">
        <v>Car Essentials Gift Pack</v>
      </c>
      <c r="Q349" t="str">
        <v>Caring For You Rest Time Gift Box</v>
      </c>
      <c r="R349" t="str">
        <v>Celebrate Shiraz Gift Box</v>
      </c>
      <c r="S349" t="str">
        <v>Chill Out Lager Hamper</v>
      </c>
      <c r="T349" t="str">
        <v>Chill Out Pale Ale Hamper</v>
      </c>
      <c r="U349" t="str">
        <v>Chivas Whisky &amp; Nuts Hamper</v>
      </c>
      <c r="V349" t="str">
        <v>Clay Date - Clay Sculpting Set For Two</v>
      </c>
      <c r="W349" t="str">
        <v>Connoisseur's Wine Collection Hamper</v>
      </c>
      <c r="X349" t="str">
        <v>Cuddle Up At Home</v>
      </c>
      <c r="Y349" t="str">
        <v>Dom Perignon Champagne Gift Hamper</v>
      </c>
      <c r="Z349" t="str">
        <v>Double Wine Canvas Shopper</v>
      </c>
      <c r="AA349" t="str">
        <v>Elegance Dom Perignon Gift Hamper</v>
      </c>
      <c r="AB349" t="str">
        <v>Elegant Shiraz Housewarming Gift Box</v>
      </c>
      <c r="AC349" t="str">
        <v>Entertain With Veuve Crate</v>
      </c>
      <c r="AD349" t="str">
        <v>For Her Essentials Hamper</v>
      </c>
      <c r="AE349" t="str">
        <v>Garden &amp; Pamper Hamper</v>
      </c>
      <c r="AF349" t="str">
        <v>Glenlivet 12 Premium Whisky Hamper</v>
      </c>
      <c r="AG349" t="str">
        <v>Glenmorangie Whisky Tasting Hamper</v>
      </c>
      <c r="AH349" t="str">
        <v>Golf &amp; Chill Pack Gift</v>
      </c>
      <c r="AI349" t="str">
        <v>Gourmet Cheeseboard Hamper</v>
      </c>
      <c r="AJ349" t="str">
        <v>Gourmet Red Wine Hamper</v>
      </c>
      <c r="AK349" t="str">
        <v>Gourmet Sauv Blanc Hamper</v>
      </c>
      <c r="AL349" t="str">
        <v>Gourmet Settlement Gift</v>
      </c>
      <c r="AM349" t="str">
        <v>Gourmet Sparkling Hamper</v>
      </c>
      <c r="AN349" t="str">
        <v>Gourmet White Wine Hamper</v>
      </c>
      <c r="AO349" t="str">
        <v>Heaps Normal for Heaps Cool Gents Gift</v>
      </c>
      <c r="AP349" t="str">
        <v>Her Comfort Care Gift</v>
      </c>
      <c r="AQ349" t="str">
        <v>Home Celebration Hamper</v>
      </c>
      <c r="AR349" t="str">
        <v>Hoppy Days Pale Ale, Snack &amp; Speaker Gift Hamper</v>
      </c>
      <c r="AS349" t="str">
        <v>Hoppy Easter Chocolate Gift Box</v>
      </c>
      <c r="AT349" t="str">
        <v>Hoppy Easter Sparkling Gift Basket</v>
      </c>
      <c r="AU349" t="str">
        <v>Johnnie Walker Whisky Hamper</v>
      </c>
      <c r="AV349" t="str">
        <v>Limoncello Picnic Party Cooler</v>
      </c>
      <c r="AW349" t="str">
        <v>Love You Beary Much Hamper</v>
      </c>
      <c r="AX349" t="str">
        <v>Luxurious Picnic Gift Hamper</v>
      </c>
      <c r="AY349" t="str">
        <v>Luxury Car &amp; St Hugo Shiraz Hamper</v>
      </c>
      <c r="AZ349" t="str">
        <v>Luxury Gift Hamper For Her</v>
      </c>
      <c r="BA349" t="str">
        <v>Luxury Gift Hamper For Him</v>
      </c>
      <c r="BB349" t="str">
        <v>Luxury Homebody Relaxation Gift Hamper</v>
      </c>
      <c r="BC349" t="str">
        <v>Luxury Moet Hamper</v>
      </c>
      <c r="BD349" t="str">
        <v>Made To Share Basket</v>
      </c>
      <c r="BE349" t="str">
        <v>Makers Mark Whisky Hamper</v>
      </c>
      <c r="BF349" t="str">
        <v>Market Munchies Canvas Bag</v>
      </c>
      <c r="BG349" t="str">
        <v>Mini Home Chef Gift Set</v>
      </c>
      <c r="BH349" t="str">
        <v>Mini Snack Gift Box</v>
      </c>
      <c r="BI349" t="str">
        <v>Moet Gift Hamper</v>
      </c>
      <c r="BJ349" t="str">
        <v>Moon Dog Brews for Him Hamper</v>
      </c>
      <c r="BK349" t="str">
        <v>Mum's Margs &amp; Me Time Gift Basket</v>
      </c>
      <c r="BL349" t="str">
        <v>Mum's Market Munchies Tote Gift</v>
      </c>
      <c r="BM349" t="str">
        <v>Mum's Red Wine &amp; Robe Hamper</v>
      </c>
      <c r="BN349" t="str">
        <v>Mum's Sip &amp; Snack Hamper</v>
      </c>
      <c r="BO349" t="str">
        <v>Mum's Sparkling &amp; Treats Hamper</v>
      </c>
      <c r="BP349" t="str">
        <v>Mum's Sweet Treat Hamper</v>
      </c>
      <c r="BQ349" t="str">
        <v>Opulent Tea Lovers Gift Set</v>
      </c>
      <c r="BR349" t="str">
        <v>Perk Me Up Coffee Hamper</v>
      </c>
      <c r="BS349" t="str">
        <v>Prosecco Celebration Hamper</v>
      </c>
      <c r="BT349" t="str">
        <v>Red &amp; White Wine Gift Box</v>
      </c>
      <c r="BU349" t="str">
        <v>Red Welcome Home Hamper</v>
      </c>
      <c r="BV349" t="str">
        <v>Red Wine &amp; Game Night In Hamper</v>
      </c>
      <c r="BW349" t="str">
        <v>Reset Mini Moment Gift Box</v>
      </c>
      <c r="BX349" t="str">
        <v>Rest &amp; Reset Wellness Gift Hamper</v>
      </c>
      <c r="BY349" t="str">
        <v>Retire In Style Hamper</v>
      </c>
      <c r="BZ349" t="str">
        <v>Robby's Entertainer Gift Pack</v>
      </c>
      <c r="CA349" t="str">
        <v>Robs Arvo BBQ Kit</v>
      </c>
      <c r="CB349" t="str">
        <v>Rob's Red Wine Tasting Hamper</v>
      </c>
      <c r="CC349" t="str">
        <v>Self Care For You Gift Box</v>
      </c>
      <c r="CD349" t="str">
        <v>Self Care Gift Hamper</v>
      </c>
      <c r="CE349" t="str">
        <v>Sip &amp; Snack Gift Hamper</v>
      </c>
      <c r="CF349" t="str">
        <v>Sparkling Celebration Car Gift Hamper</v>
      </c>
      <c r="CG349" t="str">
        <v>Summer Lovin' Shopper Bag</v>
      </c>
      <c r="CH349" t="str">
        <v>Sweet Chocolate Easter Hamper</v>
      </c>
      <c r="CI349" t="str">
        <v>Sweet Chocolate Hamper</v>
      </c>
      <c r="CJ349" t="str">
        <v>Sweet Easter Sharing Gift Hamper</v>
      </c>
      <c r="CK349" t="str">
        <v>Sweet Treats Gift Hamper</v>
      </c>
      <c r="CL349" t="str">
        <v>Take Care Gift Hamper</v>
      </c>
      <c r="CM349" t="str">
        <v>Tea &amp; Comfort Hamper</v>
      </c>
      <c r="CN349" t="str">
        <v>The Aberlour 'U R' Special Hamper</v>
      </c>
      <c r="CO349" t="str">
        <v>The Artisan Picnic Hamper</v>
      </c>
      <c r="CP349" t="str">
        <v>The BBQ Lover's Gift Box</v>
      </c>
      <c r="CQ349" t="str">
        <v>The Bondi Soap Indulgence 'Delight Me' Gift Box</v>
      </c>
      <c r="CR349" t="str">
        <v>The Coffee &amp; Crunch Bundle Hamper</v>
      </c>
      <c r="CS349" t="str">
        <v>The Coffee Lover's Gift</v>
      </c>
      <c r="CT349" t="str">
        <v>The Entertainer Crate</v>
      </c>
      <c r="CU349" t="str">
        <v>The Gents' Retreat Hamper</v>
      </c>
      <c r="CV349" t="str">
        <v>Thinking Of You Mini Moments Gift</v>
      </c>
      <c r="CW349" t="str">
        <v>Top Shelf Veuve &amp; Aberlour Whisky Gift</v>
      </c>
      <c r="CX349" t="str">
        <v>Ultimate Car Gift Pack With Meguiar's</v>
      </c>
      <c r="CY349" t="str">
        <v>Ultimate Party Pack</v>
      </c>
      <c r="CZ349" t="str">
        <v>Very Veuve Gift Hamper</v>
      </c>
      <c r="DA349" t="str">
        <v>Vitale Australian Botanicals House Essentials</v>
      </c>
      <c r="DB349" t="str">
        <v>Vitale Wellness Pamper Hamper</v>
      </c>
      <c r="DC349" t="str">
        <v>Vitality Pamper Hamper</v>
      </c>
      <c r="DD349" t="str">
        <v>Welcome Home Cheeseboard &amp; Olive Oil</v>
      </c>
      <c r="DE349" t="str">
        <v>Welcome Home Cheeseboard &amp; Red Wine</v>
      </c>
      <c r="DF349" t="str">
        <v>Wine &amp; Antipasto Hamper</v>
      </c>
      <c r="DG349" t="str">
        <v>Wine &amp; Chocolate Collection</v>
      </c>
      <c r="DH349" t="str">
        <v>With Love Sparkling Hamper</v>
      </c>
      <c r="DI349" t="str">
        <v>Yes Way Rose Hamper</v>
      </c>
      <c r="DJ349" t="str">
        <v>You're Amazing Mini Moments Gift</v>
      </c>
      <c r="DK349" t="str">
        <v>Zonzo Roro Apertivo Spritz &amp; Snack Set Gift</v>
      </c>
      <c r="DL349" t="str">
        <v>Zonzo Vodka Celebration Hamper</v>
      </c>
      <c r="DM349" t="str">
        <v>Custom Hamper</v>
      </c>
    </row>
    <row r="350" spans="1:117" x14ac:dyDescent="0.25">
      <c r="A350" s="62" t="str" cm="1">
        <f t="array" ref="A350:DM350">TRANSPOSE(_xlfn._xlws.FILTER('Hamper Listing'!$A$2:$A$160,ISNUMBER(SEARCH('Bulk Order Form'!K363,'Hamper Listing'!$A$2:$A$160)),"No Results"))</f>
        <v>A Chandon Gift Hamper</v>
      </c>
      <c r="B350" t="str">
        <v>All Chill, No Booze Beer Hamper</v>
      </c>
      <c r="C350" t="str">
        <v>Backyard Barby Essentials Crate</v>
      </c>
      <c r="D350" t="str">
        <v>Beer &amp; Wine Picnic Cooler Bag</v>
      </c>
      <c r="E350" t="str">
        <v>Bite Bundle Gourmet Snacks Hamper</v>
      </c>
      <c r="F350" t="str">
        <v>Bite Bundle Pasta Night Hamper</v>
      </c>
      <c r="G350" t="str">
        <v>Bite Bundle Snack Indulgence Hamper</v>
      </c>
      <c r="H350" t="str">
        <v>Bondi Essentials Gift Hamper</v>
      </c>
      <c r="I350" t="str">
        <v>Botanica Pamper Hamper</v>
      </c>
      <c r="J350" t="str">
        <v>Botanica Rose Chandon Gift</v>
      </c>
      <c r="K350" t="str">
        <v>Box Of Treats Easter Hamper</v>
      </c>
      <c r="L350" t="str">
        <v>Box Of Treats Hamper</v>
      </c>
      <c r="M350" t="str">
        <v>Car &amp; Wine Lovers Gift Hamper</v>
      </c>
      <c r="N350" t="str">
        <v>Car Chamois &amp; Red Wine Gift</v>
      </c>
      <c r="O350" t="str">
        <v>Car Chamois &amp; White Wine Gift</v>
      </c>
      <c r="P350" t="str">
        <v>Car Essentials Gift Pack</v>
      </c>
      <c r="Q350" t="str">
        <v>Caring For You Rest Time Gift Box</v>
      </c>
      <c r="R350" t="str">
        <v>Celebrate Shiraz Gift Box</v>
      </c>
      <c r="S350" t="str">
        <v>Chill Out Lager Hamper</v>
      </c>
      <c r="T350" t="str">
        <v>Chill Out Pale Ale Hamper</v>
      </c>
      <c r="U350" t="str">
        <v>Chivas Whisky &amp; Nuts Hamper</v>
      </c>
      <c r="V350" t="str">
        <v>Clay Date - Clay Sculpting Set For Two</v>
      </c>
      <c r="W350" t="str">
        <v>Connoisseur's Wine Collection Hamper</v>
      </c>
      <c r="X350" t="str">
        <v>Cuddle Up At Home</v>
      </c>
      <c r="Y350" t="str">
        <v>Dom Perignon Champagne Gift Hamper</v>
      </c>
      <c r="Z350" t="str">
        <v>Double Wine Canvas Shopper</v>
      </c>
      <c r="AA350" t="str">
        <v>Elegance Dom Perignon Gift Hamper</v>
      </c>
      <c r="AB350" t="str">
        <v>Elegant Shiraz Housewarming Gift Box</v>
      </c>
      <c r="AC350" t="str">
        <v>Entertain With Veuve Crate</v>
      </c>
      <c r="AD350" t="str">
        <v>For Her Essentials Hamper</v>
      </c>
      <c r="AE350" t="str">
        <v>Garden &amp; Pamper Hamper</v>
      </c>
      <c r="AF350" t="str">
        <v>Glenlivet 12 Premium Whisky Hamper</v>
      </c>
      <c r="AG350" t="str">
        <v>Glenmorangie Whisky Tasting Hamper</v>
      </c>
      <c r="AH350" t="str">
        <v>Golf &amp; Chill Pack Gift</v>
      </c>
      <c r="AI350" t="str">
        <v>Gourmet Cheeseboard Hamper</v>
      </c>
      <c r="AJ350" t="str">
        <v>Gourmet Red Wine Hamper</v>
      </c>
      <c r="AK350" t="str">
        <v>Gourmet Sauv Blanc Hamper</v>
      </c>
      <c r="AL350" t="str">
        <v>Gourmet Settlement Gift</v>
      </c>
      <c r="AM350" t="str">
        <v>Gourmet Sparkling Hamper</v>
      </c>
      <c r="AN350" t="str">
        <v>Gourmet White Wine Hamper</v>
      </c>
      <c r="AO350" t="str">
        <v>Heaps Normal for Heaps Cool Gents Gift</v>
      </c>
      <c r="AP350" t="str">
        <v>Her Comfort Care Gift</v>
      </c>
      <c r="AQ350" t="str">
        <v>Home Celebration Hamper</v>
      </c>
      <c r="AR350" t="str">
        <v>Hoppy Days Pale Ale, Snack &amp; Speaker Gift Hamper</v>
      </c>
      <c r="AS350" t="str">
        <v>Hoppy Easter Chocolate Gift Box</v>
      </c>
      <c r="AT350" t="str">
        <v>Hoppy Easter Sparkling Gift Basket</v>
      </c>
      <c r="AU350" t="str">
        <v>Johnnie Walker Whisky Hamper</v>
      </c>
      <c r="AV350" t="str">
        <v>Limoncello Picnic Party Cooler</v>
      </c>
      <c r="AW350" t="str">
        <v>Love You Beary Much Hamper</v>
      </c>
      <c r="AX350" t="str">
        <v>Luxurious Picnic Gift Hamper</v>
      </c>
      <c r="AY350" t="str">
        <v>Luxury Car &amp; St Hugo Shiraz Hamper</v>
      </c>
      <c r="AZ350" t="str">
        <v>Luxury Gift Hamper For Her</v>
      </c>
      <c r="BA350" t="str">
        <v>Luxury Gift Hamper For Him</v>
      </c>
      <c r="BB350" t="str">
        <v>Luxury Homebody Relaxation Gift Hamper</v>
      </c>
      <c r="BC350" t="str">
        <v>Luxury Moet Hamper</v>
      </c>
      <c r="BD350" t="str">
        <v>Made To Share Basket</v>
      </c>
      <c r="BE350" t="str">
        <v>Makers Mark Whisky Hamper</v>
      </c>
      <c r="BF350" t="str">
        <v>Market Munchies Canvas Bag</v>
      </c>
      <c r="BG350" t="str">
        <v>Mini Home Chef Gift Set</v>
      </c>
      <c r="BH350" t="str">
        <v>Mini Snack Gift Box</v>
      </c>
      <c r="BI350" t="str">
        <v>Moet Gift Hamper</v>
      </c>
      <c r="BJ350" t="str">
        <v>Moon Dog Brews for Him Hamper</v>
      </c>
      <c r="BK350" t="str">
        <v>Mum's Margs &amp; Me Time Gift Basket</v>
      </c>
      <c r="BL350" t="str">
        <v>Mum's Market Munchies Tote Gift</v>
      </c>
      <c r="BM350" t="str">
        <v>Mum's Red Wine &amp; Robe Hamper</v>
      </c>
      <c r="BN350" t="str">
        <v>Mum's Sip &amp; Snack Hamper</v>
      </c>
      <c r="BO350" t="str">
        <v>Mum's Sparkling &amp; Treats Hamper</v>
      </c>
      <c r="BP350" t="str">
        <v>Mum's Sweet Treat Hamper</v>
      </c>
      <c r="BQ350" t="str">
        <v>Opulent Tea Lovers Gift Set</v>
      </c>
      <c r="BR350" t="str">
        <v>Perk Me Up Coffee Hamper</v>
      </c>
      <c r="BS350" t="str">
        <v>Prosecco Celebration Hamper</v>
      </c>
      <c r="BT350" t="str">
        <v>Red &amp; White Wine Gift Box</v>
      </c>
      <c r="BU350" t="str">
        <v>Red Welcome Home Hamper</v>
      </c>
      <c r="BV350" t="str">
        <v>Red Wine &amp; Game Night In Hamper</v>
      </c>
      <c r="BW350" t="str">
        <v>Reset Mini Moment Gift Box</v>
      </c>
      <c r="BX350" t="str">
        <v>Rest &amp; Reset Wellness Gift Hamper</v>
      </c>
      <c r="BY350" t="str">
        <v>Retire In Style Hamper</v>
      </c>
      <c r="BZ350" t="str">
        <v>Robby's Entertainer Gift Pack</v>
      </c>
      <c r="CA350" t="str">
        <v>Robs Arvo BBQ Kit</v>
      </c>
      <c r="CB350" t="str">
        <v>Rob's Red Wine Tasting Hamper</v>
      </c>
      <c r="CC350" t="str">
        <v>Self Care For You Gift Box</v>
      </c>
      <c r="CD350" t="str">
        <v>Self Care Gift Hamper</v>
      </c>
      <c r="CE350" t="str">
        <v>Sip &amp; Snack Gift Hamper</v>
      </c>
      <c r="CF350" t="str">
        <v>Sparkling Celebration Car Gift Hamper</v>
      </c>
      <c r="CG350" t="str">
        <v>Summer Lovin' Shopper Bag</v>
      </c>
      <c r="CH350" t="str">
        <v>Sweet Chocolate Easter Hamper</v>
      </c>
      <c r="CI350" t="str">
        <v>Sweet Chocolate Hamper</v>
      </c>
      <c r="CJ350" t="str">
        <v>Sweet Easter Sharing Gift Hamper</v>
      </c>
      <c r="CK350" t="str">
        <v>Sweet Treats Gift Hamper</v>
      </c>
      <c r="CL350" t="str">
        <v>Take Care Gift Hamper</v>
      </c>
      <c r="CM350" t="str">
        <v>Tea &amp; Comfort Hamper</v>
      </c>
      <c r="CN350" t="str">
        <v>The Aberlour 'U R' Special Hamper</v>
      </c>
      <c r="CO350" t="str">
        <v>The Artisan Picnic Hamper</v>
      </c>
      <c r="CP350" t="str">
        <v>The BBQ Lover's Gift Box</v>
      </c>
      <c r="CQ350" t="str">
        <v>The Bondi Soap Indulgence 'Delight Me' Gift Box</v>
      </c>
      <c r="CR350" t="str">
        <v>The Coffee &amp; Crunch Bundle Hamper</v>
      </c>
      <c r="CS350" t="str">
        <v>The Coffee Lover's Gift</v>
      </c>
      <c r="CT350" t="str">
        <v>The Entertainer Crate</v>
      </c>
      <c r="CU350" t="str">
        <v>The Gents' Retreat Hamper</v>
      </c>
      <c r="CV350" t="str">
        <v>Thinking Of You Mini Moments Gift</v>
      </c>
      <c r="CW350" t="str">
        <v>Top Shelf Veuve &amp; Aberlour Whisky Gift</v>
      </c>
      <c r="CX350" t="str">
        <v>Ultimate Car Gift Pack With Meguiar's</v>
      </c>
      <c r="CY350" t="str">
        <v>Ultimate Party Pack</v>
      </c>
      <c r="CZ350" t="str">
        <v>Very Veuve Gift Hamper</v>
      </c>
      <c r="DA350" t="str">
        <v>Vitale Australian Botanicals House Essentials</v>
      </c>
      <c r="DB350" t="str">
        <v>Vitale Wellness Pamper Hamper</v>
      </c>
      <c r="DC350" t="str">
        <v>Vitality Pamper Hamper</v>
      </c>
      <c r="DD350" t="str">
        <v>Welcome Home Cheeseboard &amp; Olive Oil</v>
      </c>
      <c r="DE350" t="str">
        <v>Welcome Home Cheeseboard &amp; Red Wine</v>
      </c>
      <c r="DF350" t="str">
        <v>Wine &amp; Antipasto Hamper</v>
      </c>
      <c r="DG350" t="str">
        <v>Wine &amp; Chocolate Collection</v>
      </c>
      <c r="DH350" t="str">
        <v>With Love Sparkling Hamper</v>
      </c>
      <c r="DI350" t="str">
        <v>Yes Way Rose Hamper</v>
      </c>
      <c r="DJ350" t="str">
        <v>You're Amazing Mini Moments Gift</v>
      </c>
      <c r="DK350" t="str">
        <v>Zonzo Roro Apertivo Spritz &amp; Snack Set Gift</v>
      </c>
      <c r="DL350" t="str">
        <v>Zonzo Vodka Celebration Hamper</v>
      </c>
      <c r="DM350" t="str">
        <v>Custom Hamper</v>
      </c>
    </row>
    <row r="351" spans="1:117" x14ac:dyDescent="0.25">
      <c r="A351" s="62" t="str" cm="1">
        <f t="array" ref="A351:DM351">TRANSPOSE(_xlfn._xlws.FILTER('Hamper Listing'!$A$2:$A$160,ISNUMBER(SEARCH('Bulk Order Form'!K364,'Hamper Listing'!$A$2:$A$160)),"No Results"))</f>
        <v>A Chandon Gift Hamper</v>
      </c>
      <c r="B351" t="str">
        <v>All Chill, No Booze Beer Hamper</v>
      </c>
      <c r="C351" t="str">
        <v>Backyard Barby Essentials Crate</v>
      </c>
      <c r="D351" t="str">
        <v>Beer &amp; Wine Picnic Cooler Bag</v>
      </c>
      <c r="E351" t="str">
        <v>Bite Bundle Gourmet Snacks Hamper</v>
      </c>
      <c r="F351" t="str">
        <v>Bite Bundle Pasta Night Hamper</v>
      </c>
      <c r="G351" t="str">
        <v>Bite Bundle Snack Indulgence Hamper</v>
      </c>
      <c r="H351" t="str">
        <v>Bondi Essentials Gift Hamper</v>
      </c>
      <c r="I351" t="str">
        <v>Botanica Pamper Hamper</v>
      </c>
      <c r="J351" t="str">
        <v>Botanica Rose Chandon Gift</v>
      </c>
      <c r="K351" t="str">
        <v>Box Of Treats Easter Hamper</v>
      </c>
      <c r="L351" t="str">
        <v>Box Of Treats Hamper</v>
      </c>
      <c r="M351" t="str">
        <v>Car &amp; Wine Lovers Gift Hamper</v>
      </c>
      <c r="N351" t="str">
        <v>Car Chamois &amp; Red Wine Gift</v>
      </c>
      <c r="O351" t="str">
        <v>Car Chamois &amp; White Wine Gift</v>
      </c>
      <c r="P351" t="str">
        <v>Car Essentials Gift Pack</v>
      </c>
      <c r="Q351" t="str">
        <v>Caring For You Rest Time Gift Box</v>
      </c>
      <c r="R351" t="str">
        <v>Celebrate Shiraz Gift Box</v>
      </c>
      <c r="S351" t="str">
        <v>Chill Out Lager Hamper</v>
      </c>
      <c r="T351" t="str">
        <v>Chill Out Pale Ale Hamper</v>
      </c>
      <c r="U351" t="str">
        <v>Chivas Whisky &amp; Nuts Hamper</v>
      </c>
      <c r="V351" t="str">
        <v>Clay Date - Clay Sculpting Set For Two</v>
      </c>
      <c r="W351" t="str">
        <v>Connoisseur's Wine Collection Hamper</v>
      </c>
      <c r="X351" t="str">
        <v>Cuddle Up At Home</v>
      </c>
      <c r="Y351" t="str">
        <v>Dom Perignon Champagne Gift Hamper</v>
      </c>
      <c r="Z351" t="str">
        <v>Double Wine Canvas Shopper</v>
      </c>
      <c r="AA351" t="str">
        <v>Elegance Dom Perignon Gift Hamper</v>
      </c>
      <c r="AB351" t="str">
        <v>Elegant Shiraz Housewarming Gift Box</v>
      </c>
      <c r="AC351" t="str">
        <v>Entertain With Veuve Crate</v>
      </c>
      <c r="AD351" t="str">
        <v>For Her Essentials Hamper</v>
      </c>
      <c r="AE351" t="str">
        <v>Garden &amp; Pamper Hamper</v>
      </c>
      <c r="AF351" t="str">
        <v>Glenlivet 12 Premium Whisky Hamper</v>
      </c>
      <c r="AG351" t="str">
        <v>Glenmorangie Whisky Tasting Hamper</v>
      </c>
      <c r="AH351" t="str">
        <v>Golf &amp; Chill Pack Gift</v>
      </c>
      <c r="AI351" t="str">
        <v>Gourmet Cheeseboard Hamper</v>
      </c>
      <c r="AJ351" t="str">
        <v>Gourmet Red Wine Hamper</v>
      </c>
      <c r="AK351" t="str">
        <v>Gourmet Sauv Blanc Hamper</v>
      </c>
      <c r="AL351" t="str">
        <v>Gourmet Settlement Gift</v>
      </c>
      <c r="AM351" t="str">
        <v>Gourmet Sparkling Hamper</v>
      </c>
      <c r="AN351" t="str">
        <v>Gourmet White Wine Hamper</v>
      </c>
      <c r="AO351" t="str">
        <v>Heaps Normal for Heaps Cool Gents Gift</v>
      </c>
      <c r="AP351" t="str">
        <v>Her Comfort Care Gift</v>
      </c>
      <c r="AQ351" t="str">
        <v>Home Celebration Hamper</v>
      </c>
      <c r="AR351" t="str">
        <v>Hoppy Days Pale Ale, Snack &amp; Speaker Gift Hamper</v>
      </c>
      <c r="AS351" t="str">
        <v>Hoppy Easter Chocolate Gift Box</v>
      </c>
      <c r="AT351" t="str">
        <v>Hoppy Easter Sparkling Gift Basket</v>
      </c>
      <c r="AU351" t="str">
        <v>Johnnie Walker Whisky Hamper</v>
      </c>
      <c r="AV351" t="str">
        <v>Limoncello Picnic Party Cooler</v>
      </c>
      <c r="AW351" t="str">
        <v>Love You Beary Much Hamper</v>
      </c>
      <c r="AX351" t="str">
        <v>Luxurious Picnic Gift Hamper</v>
      </c>
      <c r="AY351" t="str">
        <v>Luxury Car &amp; St Hugo Shiraz Hamper</v>
      </c>
      <c r="AZ351" t="str">
        <v>Luxury Gift Hamper For Her</v>
      </c>
      <c r="BA351" t="str">
        <v>Luxury Gift Hamper For Him</v>
      </c>
      <c r="BB351" t="str">
        <v>Luxury Homebody Relaxation Gift Hamper</v>
      </c>
      <c r="BC351" t="str">
        <v>Luxury Moet Hamper</v>
      </c>
      <c r="BD351" t="str">
        <v>Made To Share Basket</v>
      </c>
      <c r="BE351" t="str">
        <v>Makers Mark Whisky Hamper</v>
      </c>
      <c r="BF351" t="str">
        <v>Market Munchies Canvas Bag</v>
      </c>
      <c r="BG351" t="str">
        <v>Mini Home Chef Gift Set</v>
      </c>
      <c r="BH351" t="str">
        <v>Mini Snack Gift Box</v>
      </c>
      <c r="BI351" t="str">
        <v>Moet Gift Hamper</v>
      </c>
      <c r="BJ351" t="str">
        <v>Moon Dog Brews for Him Hamper</v>
      </c>
      <c r="BK351" t="str">
        <v>Mum's Margs &amp; Me Time Gift Basket</v>
      </c>
      <c r="BL351" t="str">
        <v>Mum's Market Munchies Tote Gift</v>
      </c>
      <c r="BM351" t="str">
        <v>Mum's Red Wine &amp; Robe Hamper</v>
      </c>
      <c r="BN351" t="str">
        <v>Mum's Sip &amp; Snack Hamper</v>
      </c>
      <c r="BO351" t="str">
        <v>Mum's Sparkling &amp; Treats Hamper</v>
      </c>
      <c r="BP351" t="str">
        <v>Mum's Sweet Treat Hamper</v>
      </c>
      <c r="BQ351" t="str">
        <v>Opulent Tea Lovers Gift Set</v>
      </c>
      <c r="BR351" t="str">
        <v>Perk Me Up Coffee Hamper</v>
      </c>
      <c r="BS351" t="str">
        <v>Prosecco Celebration Hamper</v>
      </c>
      <c r="BT351" t="str">
        <v>Red &amp; White Wine Gift Box</v>
      </c>
      <c r="BU351" t="str">
        <v>Red Welcome Home Hamper</v>
      </c>
      <c r="BV351" t="str">
        <v>Red Wine &amp; Game Night In Hamper</v>
      </c>
      <c r="BW351" t="str">
        <v>Reset Mini Moment Gift Box</v>
      </c>
      <c r="BX351" t="str">
        <v>Rest &amp; Reset Wellness Gift Hamper</v>
      </c>
      <c r="BY351" t="str">
        <v>Retire In Style Hamper</v>
      </c>
      <c r="BZ351" t="str">
        <v>Robby's Entertainer Gift Pack</v>
      </c>
      <c r="CA351" t="str">
        <v>Robs Arvo BBQ Kit</v>
      </c>
      <c r="CB351" t="str">
        <v>Rob's Red Wine Tasting Hamper</v>
      </c>
      <c r="CC351" t="str">
        <v>Self Care For You Gift Box</v>
      </c>
      <c r="CD351" t="str">
        <v>Self Care Gift Hamper</v>
      </c>
      <c r="CE351" t="str">
        <v>Sip &amp; Snack Gift Hamper</v>
      </c>
      <c r="CF351" t="str">
        <v>Sparkling Celebration Car Gift Hamper</v>
      </c>
      <c r="CG351" t="str">
        <v>Summer Lovin' Shopper Bag</v>
      </c>
      <c r="CH351" t="str">
        <v>Sweet Chocolate Easter Hamper</v>
      </c>
      <c r="CI351" t="str">
        <v>Sweet Chocolate Hamper</v>
      </c>
      <c r="CJ351" t="str">
        <v>Sweet Easter Sharing Gift Hamper</v>
      </c>
      <c r="CK351" t="str">
        <v>Sweet Treats Gift Hamper</v>
      </c>
      <c r="CL351" t="str">
        <v>Take Care Gift Hamper</v>
      </c>
      <c r="CM351" t="str">
        <v>Tea &amp; Comfort Hamper</v>
      </c>
      <c r="CN351" t="str">
        <v>The Aberlour 'U R' Special Hamper</v>
      </c>
      <c r="CO351" t="str">
        <v>The Artisan Picnic Hamper</v>
      </c>
      <c r="CP351" t="str">
        <v>The BBQ Lover's Gift Box</v>
      </c>
      <c r="CQ351" t="str">
        <v>The Bondi Soap Indulgence 'Delight Me' Gift Box</v>
      </c>
      <c r="CR351" t="str">
        <v>The Coffee &amp; Crunch Bundle Hamper</v>
      </c>
      <c r="CS351" t="str">
        <v>The Coffee Lover's Gift</v>
      </c>
      <c r="CT351" t="str">
        <v>The Entertainer Crate</v>
      </c>
      <c r="CU351" t="str">
        <v>The Gents' Retreat Hamper</v>
      </c>
      <c r="CV351" t="str">
        <v>Thinking Of You Mini Moments Gift</v>
      </c>
      <c r="CW351" t="str">
        <v>Top Shelf Veuve &amp; Aberlour Whisky Gift</v>
      </c>
      <c r="CX351" t="str">
        <v>Ultimate Car Gift Pack With Meguiar's</v>
      </c>
      <c r="CY351" t="str">
        <v>Ultimate Party Pack</v>
      </c>
      <c r="CZ351" t="str">
        <v>Very Veuve Gift Hamper</v>
      </c>
      <c r="DA351" t="str">
        <v>Vitale Australian Botanicals House Essentials</v>
      </c>
      <c r="DB351" t="str">
        <v>Vitale Wellness Pamper Hamper</v>
      </c>
      <c r="DC351" t="str">
        <v>Vitality Pamper Hamper</v>
      </c>
      <c r="DD351" t="str">
        <v>Welcome Home Cheeseboard &amp; Olive Oil</v>
      </c>
      <c r="DE351" t="str">
        <v>Welcome Home Cheeseboard &amp; Red Wine</v>
      </c>
      <c r="DF351" t="str">
        <v>Wine &amp; Antipasto Hamper</v>
      </c>
      <c r="DG351" t="str">
        <v>Wine &amp; Chocolate Collection</v>
      </c>
      <c r="DH351" t="str">
        <v>With Love Sparkling Hamper</v>
      </c>
      <c r="DI351" t="str">
        <v>Yes Way Rose Hamper</v>
      </c>
      <c r="DJ351" t="str">
        <v>You're Amazing Mini Moments Gift</v>
      </c>
      <c r="DK351" t="str">
        <v>Zonzo Roro Apertivo Spritz &amp; Snack Set Gift</v>
      </c>
      <c r="DL351" t="str">
        <v>Zonzo Vodka Celebration Hamper</v>
      </c>
      <c r="DM351" t="str">
        <v>Custom Hamper</v>
      </c>
    </row>
    <row r="352" spans="1:117" x14ac:dyDescent="0.25">
      <c r="A352" s="62" t="str" cm="1">
        <f t="array" ref="A352:DM352">TRANSPOSE(_xlfn._xlws.FILTER('Hamper Listing'!$A$2:$A$160,ISNUMBER(SEARCH('Bulk Order Form'!K365,'Hamper Listing'!$A$2:$A$160)),"No Results"))</f>
        <v>A Chandon Gift Hamper</v>
      </c>
      <c r="B352" t="str">
        <v>All Chill, No Booze Beer Hamper</v>
      </c>
      <c r="C352" t="str">
        <v>Backyard Barby Essentials Crate</v>
      </c>
      <c r="D352" t="str">
        <v>Beer &amp; Wine Picnic Cooler Bag</v>
      </c>
      <c r="E352" t="str">
        <v>Bite Bundle Gourmet Snacks Hamper</v>
      </c>
      <c r="F352" t="str">
        <v>Bite Bundle Pasta Night Hamper</v>
      </c>
      <c r="G352" t="str">
        <v>Bite Bundle Snack Indulgence Hamper</v>
      </c>
      <c r="H352" t="str">
        <v>Bondi Essentials Gift Hamper</v>
      </c>
      <c r="I352" t="str">
        <v>Botanica Pamper Hamper</v>
      </c>
      <c r="J352" t="str">
        <v>Botanica Rose Chandon Gift</v>
      </c>
      <c r="K352" t="str">
        <v>Box Of Treats Easter Hamper</v>
      </c>
      <c r="L352" t="str">
        <v>Box Of Treats Hamper</v>
      </c>
      <c r="M352" t="str">
        <v>Car &amp; Wine Lovers Gift Hamper</v>
      </c>
      <c r="N352" t="str">
        <v>Car Chamois &amp; Red Wine Gift</v>
      </c>
      <c r="O352" t="str">
        <v>Car Chamois &amp; White Wine Gift</v>
      </c>
      <c r="P352" t="str">
        <v>Car Essentials Gift Pack</v>
      </c>
      <c r="Q352" t="str">
        <v>Caring For You Rest Time Gift Box</v>
      </c>
      <c r="R352" t="str">
        <v>Celebrate Shiraz Gift Box</v>
      </c>
      <c r="S352" t="str">
        <v>Chill Out Lager Hamper</v>
      </c>
      <c r="T352" t="str">
        <v>Chill Out Pale Ale Hamper</v>
      </c>
      <c r="U352" t="str">
        <v>Chivas Whisky &amp; Nuts Hamper</v>
      </c>
      <c r="V352" t="str">
        <v>Clay Date - Clay Sculpting Set For Two</v>
      </c>
      <c r="W352" t="str">
        <v>Connoisseur's Wine Collection Hamper</v>
      </c>
      <c r="X352" t="str">
        <v>Cuddle Up At Home</v>
      </c>
      <c r="Y352" t="str">
        <v>Dom Perignon Champagne Gift Hamper</v>
      </c>
      <c r="Z352" t="str">
        <v>Double Wine Canvas Shopper</v>
      </c>
      <c r="AA352" t="str">
        <v>Elegance Dom Perignon Gift Hamper</v>
      </c>
      <c r="AB352" t="str">
        <v>Elegant Shiraz Housewarming Gift Box</v>
      </c>
      <c r="AC352" t="str">
        <v>Entertain With Veuve Crate</v>
      </c>
      <c r="AD352" t="str">
        <v>For Her Essentials Hamper</v>
      </c>
      <c r="AE352" t="str">
        <v>Garden &amp; Pamper Hamper</v>
      </c>
      <c r="AF352" t="str">
        <v>Glenlivet 12 Premium Whisky Hamper</v>
      </c>
      <c r="AG352" t="str">
        <v>Glenmorangie Whisky Tasting Hamper</v>
      </c>
      <c r="AH352" t="str">
        <v>Golf &amp; Chill Pack Gift</v>
      </c>
      <c r="AI352" t="str">
        <v>Gourmet Cheeseboard Hamper</v>
      </c>
      <c r="AJ352" t="str">
        <v>Gourmet Red Wine Hamper</v>
      </c>
      <c r="AK352" t="str">
        <v>Gourmet Sauv Blanc Hamper</v>
      </c>
      <c r="AL352" t="str">
        <v>Gourmet Settlement Gift</v>
      </c>
      <c r="AM352" t="str">
        <v>Gourmet Sparkling Hamper</v>
      </c>
      <c r="AN352" t="str">
        <v>Gourmet White Wine Hamper</v>
      </c>
      <c r="AO352" t="str">
        <v>Heaps Normal for Heaps Cool Gents Gift</v>
      </c>
      <c r="AP352" t="str">
        <v>Her Comfort Care Gift</v>
      </c>
      <c r="AQ352" t="str">
        <v>Home Celebration Hamper</v>
      </c>
      <c r="AR352" t="str">
        <v>Hoppy Days Pale Ale, Snack &amp; Speaker Gift Hamper</v>
      </c>
      <c r="AS352" t="str">
        <v>Hoppy Easter Chocolate Gift Box</v>
      </c>
      <c r="AT352" t="str">
        <v>Hoppy Easter Sparkling Gift Basket</v>
      </c>
      <c r="AU352" t="str">
        <v>Johnnie Walker Whisky Hamper</v>
      </c>
      <c r="AV352" t="str">
        <v>Limoncello Picnic Party Cooler</v>
      </c>
      <c r="AW352" t="str">
        <v>Love You Beary Much Hamper</v>
      </c>
      <c r="AX352" t="str">
        <v>Luxurious Picnic Gift Hamper</v>
      </c>
      <c r="AY352" t="str">
        <v>Luxury Car &amp; St Hugo Shiraz Hamper</v>
      </c>
      <c r="AZ352" t="str">
        <v>Luxury Gift Hamper For Her</v>
      </c>
      <c r="BA352" t="str">
        <v>Luxury Gift Hamper For Him</v>
      </c>
      <c r="BB352" t="str">
        <v>Luxury Homebody Relaxation Gift Hamper</v>
      </c>
      <c r="BC352" t="str">
        <v>Luxury Moet Hamper</v>
      </c>
      <c r="BD352" t="str">
        <v>Made To Share Basket</v>
      </c>
      <c r="BE352" t="str">
        <v>Makers Mark Whisky Hamper</v>
      </c>
      <c r="BF352" t="str">
        <v>Market Munchies Canvas Bag</v>
      </c>
      <c r="BG352" t="str">
        <v>Mini Home Chef Gift Set</v>
      </c>
      <c r="BH352" t="str">
        <v>Mini Snack Gift Box</v>
      </c>
      <c r="BI352" t="str">
        <v>Moet Gift Hamper</v>
      </c>
      <c r="BJ352" t="str">
        <v>Moon Dog Brews for Him Hamper</v>
      </c>
      <c r="BK352" t="str">
        <v>Mum's Margs &amp; Me Time Gift Basket</v>
      </c>
      <c r="BL352" t="str">
        <v>Mum's Market Munchies Tote Gift</v>
      </c>
      <c r="BM352" t="str">
        <v>Mum's Red Wine &amp; Robe Hamper</v>
      </c>
      <c r="BN352" t="str">
        <v>Mum's Sip &amp; Snack Hamper</v>
      </c>
      <c r="BO352" t="str">
        <v>Mum's Sparkling &amp; Treats Hamper</v>
      </c>
      <c r="BP352" t="str">
        <v>Mum's Sweet Treat Hamper</v>
      </c>
      <c r="BQ352" t="str">
        <v>Opulent Tea Lovers Gift Set</v>
      </c>
      <c r="BR352" t="str">
        <v>Perk Me Up Coffee Hamper</v>
      </c>
      <c r="BS352" t="str">
        <v>Prosecco Celebration Hamper</v>
      </c>
      <c r="BT352" t="str">
        <v>Red &amp; White Wine Gift Box</v>
      </c>
      <c r="BU352" t="str">
        <v>Red Welcome Home Hamper</v>
      </c>
      <c r="BV352" t="str">
        <v>Red Wine &amp; Game Night In Hamper</v>
      </c>
      <c r="BW352" t="str">
        <v>Reset Mini Moment Gift Box</v>
      </c>
      <c r="BX352" t="str">
        <v>Rest &amp; Reset Wellness Gift Hamper</v>
      </c>
      <c r="BY352" t="str">
        <v>Retire In Style Hamper</v>
      </c>
      <c r="BZ352" t="str">
        <v>Robby's Entertainer Gift Pack</v>
      </c>
      <c r="CA352" t="str">
        <v>Robs Arvo BBQ Kit</v>
      </c>
      <c r="CB352" t="str">
        <v>Rob's Red Wine Tasting Hamper</v>
      </c>
      <c r="CC352" t="str">
        <v>Self Care For You Gift Box</v>
      </c>
      <c r="CD352" t="str">
        <v>Self Care Gift Hamper</v>
      </c>
      <c r="CE352" t="str">
        <v>Sip &amp; Snack Gift Hamper</v>
      </c>
      <c r="CF352" t="str">
        <v>Sparkling Celebration Car Gift Hamper</v>
      </c>
      <c r="CG352" t="str">
        <v>Summer Lovin' Shopper Bag</v>
      </c>
      <c r="CH352" t="str">
        <v>Sweet Chocolate Easter Hamper</v>
      </c>
      <c r="CI352" t="str">
        <v>Sweet Chocolate Hamper</v>
      </c>
      <c r="CJ352" t="str">
        <v>Sweet Easter Sharing Gift Hamper</v>
      </c>
      <c r="CK352" t="str">
        <v>Sweet Treats Gift Hamper</v>
      </c>
      <c r="CL352" t="str">
        <v>Take Care Gift Hamper</v>
      </c>
      <c r="CM352" t="str">
        <v>Tea &amp; Comfort Hamper</v>
      </c>
      <c r="CN352" t="str">
        <v>The Aberlour 'U R' Special Hamper</v>
      </c>
      <c r="CO352" t="str">
        <v>The Artisan Picnic Hamper</v>
      </c>
      <c r="CP352" t="str">
        <v>The BBQ Lover's Gift Box</v>
      </c>
      <c r="CQ352" t="str">
        <v>The Bondi Soap Indulgence 'Delight Me' Gift Box</v>
      </c>
      <c r="CR352" t="str">
        <v>The Coffee &amp; Crunch Bundle Hamper</v>
      </c>
      <c r="CS352" t="str">
        <v>The Coffee Lover's Gift</v>
      </c>
      <c r="CT352" t="str">
        <v>The Entertainer Crate</v>
      </c>
      <c r="CU352" t="str">
        <v>The Gents' Retreat Hamper</v>
      </c>
      <c r="CV352" t="str">
        <v>Thinking Of You Mini Moments Gift</v>
      </c>
      <c r="CW352" t="str">
        <v>Top Shelf Veuve &amp; Aberlour Whisky Gift</v>
      </c>
      <c r="CX352" t="str">
        <v>Ultimate Car Gift Pack With Meguiar's</v>
      </c>
      <c r="CY352" t="str">
        <v>Ultimate Party Pack</v>
      </c>
      <c r="CZ352" t="str">
        <v>Very Veuve Gift Hamper</v>
      </c>
      <c r="DA352" t="str">
        <v>Vitale Australian Botanicals House Essentials</v>
      </c>
      <c r="DB352" t="str">
        <v>Vitale Wellness Pamper Hamper</v>
      </c>
      <c r="DC352" t="str">
        <v>Vitality Pamper Hamper</v>
      </c>
      <c r="DD352" t="str">
        <v>Welcome Home Cheeseboard &amp; Olive Oil</v>
      </c>
      <c r="DE352" t="str">
        <v>Welcome Home Cheeseboard &amp; Red Wine</v>
      </c>
      <c r="DF352" t="str">
        <v>Wine &amp; Antipasto Hamper</v>
      </c>
      <c r="DG352" t="str">
        <v>Wine &amp; Chocolate Collection</v>
      </c>
      <c r="DH352" t="str">
        <v>With Love Sparkling Hamper</v>
      </c>
      <c r="DI352" t="str">
        <v>Yes Way Rose Hamper</v>
      </c>
      <c r="DJ352" t="str">
        <v>You're Amazing Mini Moments Gift</v>
      </c>
      <c r="DK352" t="str">
        <v>Zonzo Roro Apertivo Spritz &amp; Snack Set Gift</v>
      </c>
      <c r="DL352" t="str">
        <v>Zonzo Vodka Celebration Hamper</v>
      </c>
      <c r="DM352" t="str">
        <v>Custom Hamper</v>
      </c>
    </row>
    <row r="353" spans="1:117" x14ac:dyDescent="0.25">
      <c r="A353" s="62" t="str" cm="1">
        <f t="array" ref="A353:DM353">TRANSPOSE(_xlfn._xlws.FILTER('Hamper Listing'!$A$2:$A$160,ISNUMBER(SEARCH('Bulk Order Form'!K366,'Hamper Listing'!$A$2:$A$160)),"No Results"))</f>
        <v>A Chandon Gift Hamper</v>
      </c>
      <c r="B353" t="str">
        <v>All Chill, No Booze Beer Hamper</v>
      </c>
      <c r="C353" t="str">
        <v>Backyard Barby Essentials Crate</v>
      </c>
      <c r="D353" t="str">
        <v>Beer &amp; Wine Picnic Cooler Bag</v>
      </c>
      <c r="E353" t="str">
        <v>Bite Bundle Gourmet Snacks Hamper</v>
      </c>
      <c r="F353" t="str">
        <v>Bite Bundle Pasta Night Hamper</v>
      </c>
      <c r="G353" t="str">
        <v>Bite Bundle Snack Indulgence Hamper</v>
      </c>
      <c r="H353" t="str">
        <v>Bondi Essentials Gift Hamper</v>
      </c>
      <c r="I353" t="str">
        <v>Botanica Pamper Hamper</v>
      </c>
      <c r="J353" t="str">
        <v>Botanica Rose Chandon Gift</v>
      </c>
      <c r="K353" t="str">
        <v>Box Of Treats Easter Hamper</v>
      </c>
      <c r="L353" t="str">
        <v>Box Of Treats Hamper</v>
      </c>
      <c r="M353" t="str">
        <v>Car &amp; Wine Lovers Gift Hamper</v>
      </c>
      <c r="N353" t="str">
        <v>Car Chamois &amp; Red Wine Gift</v>
      </c>
      <c r="O353" t="str">
        <v>Car Chamois &amp; White Wine Gift</v>
      </c>
      <c r="P353" t="str">
        <v>Car Essentials Gift Pack</v>
      </c>
      <c r="Q353" t="str">
        <v>Caring For You Rest Time Gift Box</v>
      </c>
      <c r="R353" t="str">
        <v>Celebrate Shiraz Gift Box</v>
      </c>
      <c r="S353" t="str">
        <v>Chill Out Lager Hamper</v>
      </c>
      <c r="T353" t="str">
        <v>Chill Out Pale Ale Hamper</v>
      </c>
      <c r="U353" t="str">
        <v>Chivas Whisky &amp; Nuts Hamper</v>
      </c>
      <c r="V353" t="str">
        <v>Clay Date - Clay Sculpting Set For Two</v>
      </c>
      <c r="W353" t="str">
        <v>Connoisseur's Wine Collection Hamper</v>
      </c>
      <c r="X353" t="str">
        <v>Cuddle Up At Home</v>
      </c>
      <c r="Y353" t="str">
        <v>Dom Perignon Champagne Gift Hamper</v>
      </c>
      <c r="Z353" t="str">
        <v>Double Wine Canvas Shopper</v>
      </c>
      <c r="AA353" t="str">
        <v>Elegance Dom Perignon Gift Hamper</v>
      </c>
      <c r="AB353" t="str">
        <v>Elegant Shiraz Housewarming Gift Box</v>
      </c>
      <c r="AC353" t="str">
        <v>Entertain With Veuve Crate</v>
      </c>
      <c r="AD353" t="str">
        <v>For Her Essentials Hamper</v>
      </c>
      <c r="AE353" t="str">
        <v>Garden &amp; Pamper Hamper</v>
      </c>
      <c r="AF353" t="str">
        <v>Glenlivet 12 Premium Whisky Hamper</v>
      </c>
      <c r="AG353" t="str">
        <v>Glenmorangie Whisky Tasting Hamper</v>
      </c>
      <c r="AH353" t="str">
        <v>Golf &amp; Chill Pack Gift</v>
      </c>
      <c r="AI353" t="str">
        <v>Gourmet Cheeseboard Hamper</v>
      </c>
      <c r="AJ353" t="str">
        <v>Gourmet Red Wine Hamper</v>
      </c>
      <c r="AK353" t="str">
        <v>Gourmet Sauv Blanc Hamper</v>
      </c>
      <c r="AL353" t="str">
        <v>Gourmet Settlement Gift</v>
      </c>
      <c r="AM353" t="str">
        <v>Gourmet Sparkling Hamper</v>
      </c>
      <c r="AN353" t="str">
        <v>Gourmet White Wine Hamper</v>
      </c>
      <c r="AO353" t="str">
        <v>Heaps Normal for Heaps Cool Gents Gift</v>
      </c>
      <c r="AP353" t="str">
        <v>Her Comfort Care Gift</v>
      </c>
      <c r="AQ353" t="str">
        <v>Home Celebration Hamper</v>
      </c>
      <c r="AR353" t="str">
        <v>Hoppy Days Pale Ale, Snack &amp; Speaker Gift Hamper</v>
      </c>
      <c r="AS353" t="str">
        <v>Hoppy Easter Chocolate Gift Box</v>
      </c>
      <c r="AT353" t="str">
        <v>Hoppy Easter Sparkling Gift Basket</v>
      </c>
      <c r="AU353" t="str">
        <v>Johnnie Walker Whisky Hamper</v>
      </c>
      <c r="AV353" t="str">
        <v>Limoncello Picnic Party Cooler</v>
      </c>
      <c r="AW353" t="str">
        <v>Love You Beary Much Hamper</v>
      </c>
      <c r="AX353" t="str">
        <v>Luxurious Picnic Gift Hamper</v>
      </c>
      <c r="AY353" t="str">
        <v>Luxury Car &amp; St Hugo Shiraz Hamper</v>
      </c>
      <c r="AZ353" t="str">
        <v>Luxury Gift Hamper For Her</v>
      </c>
      <c r="BA353" t="str">
        <v>Luxury Gift Hamper For Him</v>
      </c>
      <c r="BB353" t="str">
        <v>Luxury Homebody Relaxation Gift Hamper</v>
      </c>
      <c r="BC353" t="str">
        <v>Luxury Moet Hamper</v>
      </c>
      <c r="BD353" t="str">
        <v>Made To Share Basket</v>
      </c>
      <c r="BE353" t="str">
        <v>Makers Mark Whisky Hamper</v>
      </c>
      <c r="BF353" t="str">
        <v>Market Munchies Canvas Bag</v>
      </c>
      <c r="BG353" t="str">
        <v>Mini Home Chef Gift Set</v>
      </c>
      <c r="BH353" t="str">
        <v>Mini Snack Gift Box</v>
      </c>
      <c r="BI353" t="str">
        <v>Moet Gift Hamper</v>
      </c>
      <c r="BJ353" t="str">
        <v>Moon Dog Brews for Him Hamper</v>
      </c>
      <c r="BK353" t="str">
        <v>Mum's Margs &amp; Me Time Gift Basket</v>
      </c>
      <c r="BL353" t="str">
        <v>Mum's Market Munchies Tote Gift</v>
      </c>
      <c r="BM353" t="str">
        <v>Mum's Red Wine &amp; Robe Hamper</v>
      </c>
      <c r="BN353" t="str">
        <v>Mum's Sip &amp; Snack Hamper</v>
      </c>
      <c r="BO353" t="str">
        <v>Mum's Sparkling &amp; Treats Hamper</v>
      </c>
      <c r="BP353" t="str">
        <v>Mum's Sweet Treat Hamper</v>
      </c>
      <c r="BQ353" t="str">
        <v>Opulent Tea Lovers Gift Set</v>
      </c>
      <c r="BR353" t="str">
        <v>Perk Me Up Coffee Hamper</v>
      </c>
      <c r="BS353" t="str">
        <v>Prosecco Celebration Hamper</v>
      </c>
      <c r="BT353" t="str">
        <v>Red &amp; White Wine Gift Box</v>
      </c>
      <c r="BU353" t="str">
        <v>Red Welcome Home Hamper</v>
      </c>
      <c r="BV353" t="str">
        <v>Red Wine &amp; Game Night In Hamper</v>
      </c>
      <c r="BW353" t="str">
        <v>Reset Mini Moment Gift Box</v>
      </c>
      <c r="BX353" t="str">
        <v>Rest &amp; Reset Wellness Gift Hamper</v>
      </c>
      <c r="BY353" t="str">
        <v>Retire In Style Hamper</v>
      </c>
      <c r="BZ353" t="str">
        <v>Robby's Entertainer Gift Pack</v>
      </c>
      <c r="CA353" t="str">
        <v>Robs Arvo BBQ Kit</v>
      </c>
      <c r="CB353" t="str">
        <v>Rob's Red Wine Tasting Hamper</v>
      </c>
      <c r="CC353" t="str">
        <v>Self Care For You Gift Box</v>
      </c>
      <c r="CD353" t="str">
        <v>Self Care Gift Hamper</v>
      </c>
      <c r="CE353" t="str">
        <v>Sip &amp; Snack Gift Hamper</v>
      </c>
      <c r="CF353" t="str">
        <v>Sparkling Celebration Car Gift Hamper</v>
      </c>
      <c r="CG353" t="str">
        <v>Summer Lovin' Shopper Bag</v>
      </c>
      <c r="CH353" t="str">
        <v>Sweet Chocolate Easter Hamper</v>
      </c>
      <c r="CI353" t="str">
        <v>Sweet Chocolate Hamper</v>
      </c>
      <c r="CJ353" t="str">
        <v>Sweet Easter Sharing Gift Hamper</v>
      </c>
      <c r="CK353" t="str">
        <v>Sweet Treats Gift Hamper</v>
      </c>
      <c r="CL353" t="str">
        <v>Take Care Gift Hamper</v>
      </c>
      <c r="CM353" t="str">
        <v>Tea &amp; Comfort Hamper</v>
      </c>
      <c r="CN353" t="str">
        <v>The Aberlour 'U R' Special Hamper</v>
      </c>
      <c r="CO353" t="str">
        <v>The Artisan Picnic Hamper</v>
      </c>
      <c r="CP353" t="str">
        <v>The BBQ Lover's Gift Box</v>
      </c>
      <c r="CQ353" t="str">
        <v>The Bondi Soap Indulgence 'Delight Me' Gift Box</v>
      </c>
      <c r="CR353" t="str">
        <v>The Coffee &amp; Crunch Bundle Hamper</v>
      </c>
      <c r="CS353" t="str">
        <v>The Coffee Lover's Gift</v>
      </c>
      <c r="CT353" t="str">
        <v>The Entertainer Crate</v>
      </c>
      <c r="CU353" t="str">
        <v>The Gents' Retreat Hamper</v>
      </c>
      <c r="CV353" t="str">
        <v>Thinking Of You Mini Moments Gift</v>
      </c>
      <c r="CW353" t="str">
        <v>Top Shelf Veuve &amp; Aberlour Whisky Gift</v>
      </c>
      <c r="CX353" t="str">
        <v>Ultimate Car Gift Pack With Meguiar's</v>
      </c>
      <c r="CY353" t="str">
        <v>Ultimate Party Pack</v>
      </c>
      <c r="CZ353" t="str">
        <v>Very Veuve Gift Hamper</v>
      </c>
      <c r="DA353" t="str">
        <v>Vitale Australian Botanicals House Essentials</v>
      </c>
      <c r="DB353" t="str">
        <v>Vitale Wellness Pamper Hamper</v>
      </c>
      <c r="DC353" t="str">
        <v>Vitality Pamper Hamper</v>
      </c>
      <c r="DD353" t="str">
        <v>Welcome Home Cheeseboard &amp; Olive Oil</v>
      </c>
      <c r="DE353" t="str">
        <v>Welcome Home Cheeseboard &amp; Red Wine</v>
      </c>
      <c r="DF353" t="str">
        <v>Wine &amp; Antipasto Hamper</v>
      </c>
      <c r="DG353" t="str">
        <v>Wine &amp; Chocolate Collection</v>
      </c>
      <c r="DH353" t="str">
        <v>With Love Sparkling Hamper</v>
      </c>
      <c r="DI353" t="str">
        <v>Yes Way Rose Hamper</v>
      </c>
      <c r="DJ353" t="str">
        <v>You're Amazing Mini Moments Gift</v>
      </c>
      <c r="DK353" t="str">
        <v>Zonzo Roro Apertivo Spritz &amp; Snack Set Gift</v>
      </c>
      <c r="DL353" t="str">
        <v>Zonzo Vodka Celebration Hamper</v>
      </c>
      <c r="DM353" t="str">
        <v>Custom Hamper</v>
      </c>
    </row>
    <row r="354" spans="1:117" x14ac:dyDescent="0.25">
      <c r="A354" s="62" t="str" cm="1">
        <f t="array" ref="A354:DM354">TRANSPOSE(_xlfn._xlws.FILTER('Hamper Listing'!$A$2:$A$160,ISNUMBER(SEARCH('Bulk Order Form'!K367,'Hamper Listing'!$A$2:$A$160)),"No Results"))</f>
        <v>A Chandon Gift Hamper</v>
      </c>
      <c r="B354" t="str">
        <v>All Chill, No Booze Beer Hamper</v>
      </c>
      <c r="C354" t="str">
        <v>Backyard Barby Essentials Crate</v>
      </c>
      <c r="D354" t="str">
        <v>Beer &amp; Wine Picnic Cooler Bag</v>
      </c>
      <c r="E354" t="str">
        <v>Bite Bundle Gourmet Snacks Hamper</v>
      </c>
      <c r="F354" t="str">
        <v>Bite Bundle Pasta Night Hamper</v>
      </c>
      <c r="G354" t="str">
        <v>Bite Bundle Snack Indulgence Hamper</v>
      </c>
      <c r="H354" t="str">
        <v>Bondi Essentials Gift Hamper</v>
      </c>
      <c r="I354" t="str">
        <v>Botanica Pamper Hamper</v>
      </c>
      <c r="J354" t="str">
        <v>Botanica Rose Chandon Gift</v>
      </c>
      <c r="K354" t="str">
        <v>Box Of Treats Easter Hamper</v>
      </c>
      <c r="L354" t="str">
        <v>Box Of Treats Hamper</v>
      </c>
      <c r="M354" t="str">
        <v>Car &amp; Wine Lovers Gift Hamper</v>
      </c>
      <c r="N354" t="str">
        <v>Car Chamois &amp; Red Wine Gift</v>
      </c>
      <c r="O354" t="str">
        <v>Car Chamois &amp; White Wine Gift</v>
      </c>
      <c r="P354" t="str">
        <v>Car Essentials Gift Pack</v>
      </c>
      <c r="Q354" t="str">
        <v>Caring For You Rest Time Gift Box</v>
      </c>
      <c r="R354" t="str">
        <v>Celebrate Shiraz Gift Box</v>
      </c>
      <c r="S354" t="str">
        <v>Chill Out Lager Hamper</v>
      </c>
      <c r="T354" t="str">
        <v>Chill Out Pale Ale Hamper</v>
      </c>
      <c r="U354" t="str">
        <v>Chivas Whisky &amp; Nuts Hamper</v>
      </c>
      <c r="V354" t="str">
        <v>Clay Date - Clay Sculpting Set For Two</v>
      </c>
      <c r="W354" t="str">
        <v>Connoisseur's Wine Collection Hamper</v>
      </c>
      <c r="X354" t="str">
        <v>Cuddle Up At Home</v>
      </c>
      <c r="Y354" t="str">
        <v>Dom Perignon Champagne Gift Hamper</v>
      </c>
      <c r="Z354" t="str">
        <v>Double Wine Canvas Shopper</v>
      </c>
      <c r="AA354" t="str">
        <v>Elegance Dom Perignon Gift Hamper</v>
      </c>
      <c r="AB354" t="str">
        <v>Elegant Shiraz Housewarming Gift Box</v>
      </c>
      <c r="AC354" t="str">
        <v>Entertain With Veuve Crate</v>
      </c>
      <c r="AD354" t="str">
        <v>For Her Essentials Hamper</v>
      </c>
      <c r="AE354" t="str">
        <v>Garden &amp; Pamper Hamper</v>
      </c>
      <c r="AF354" t="str">
        <v>Glenlivet 12 Premium Whisky Hamper</v>
      </c>
      <c r="AG354" t="str">
        <v>Glenmorangie Whisky Tasting Hamper</v>
      </c>
      <c r="AH354" t="str">
        <v>Golf &amp; Chill Pack Gift</v>
      </c>
      <c r="AI354" t="str">
        <v>Gourmet Cheeseboard Hamper</v>
      </c>
      <c r="AJ354" t="str">
        <v>Gourmet Red Wine Hamper</v>
      </c>
      <c r="AK354" t="str">
        <v>Gourmet Sauv Blanc Hamper</v>
      </c>
      <c r="AL354" t="str">
        <v>Gourmet Settlement Gift</v>
      </c>
      <c r="AM354" t="str">
        <v>Gourmet Sparkling Hamper</v>
      </c>
      <c r="AN354" t="str">
        <v>Gourmet White Wine Hamper</v>
      </c>
      <c r="AO354" t="str">
        <v>Heaps Normal for Heaps Cool Gents Gift</v>
      </c>
      <c r="AP354" t="str">
        <v>Her Comfort Care Gift</v>
      </c>
      <c r="AQ354" t="str">
        <v>Home Celebration Hamper</v>
      </c>
      <c r="AR354" t="str">
        <v>Hoppy Days Pale Ale, Snack &amp; Speaker Gift Hamper</v>
      </c>
      <c r="AS354" t="str">
        <v>Hoppy Easter Chocolate Gift Box</v>
      </c>
      <c r="AT354" t="str">
        <v>Hoppy Easter Sparkling Gift Basket</v>
      </c>
      <c r="AU354" t="str">
        <v>Johnnie Walker Whisky Hamper</v>
      </c>
      <c r="AV354" t="str">
        <v>Limoncello Picnic Party Cooler</v>
      </c>
      <c r="AW354" t="str">
        <v>Love You Beary Much Hamper</v>
      </c>
      <c r="AX354" t="str">
        <v>Luxurious Picnic Gift Hamper</v>
      </c>
      <c r="AY354" t="str">
        <v>Luxury Car &amp; St Hugo Shiraz Hamper</v>
      </c>
      <c r="AZ354" t="str">
        <v>Luxury Gift Hamper For Her</v>
      </c>
      <c r="BA354" t="str">
        <v>Luxury Gift Hamper For Him</v>
      </c>
      <c r="BB354" t="str">
        <v>Luxury Homebody Relaxation Gift Hamper</v>
      </c>
      <c r="BC354" t="str">
        <v>Luxury Moet Hamper</v>
      </c>
      <c r="BD354" t="str">
        <v>Made To Share Basket</v>
      </c>
      <c r="BE354" t="str">
        <v>Makers Mark Whisky Hamper</v>
      </c>
      <c r="BF354" t="str">
        <v>Market Munchies Canvas Bag</v>
      </c>
      <c r="BG354" t="str">
        <v>Mini Home Chef Gift Set</v>
      </c>
      <c r="BH354" t="str">
        <v>Mini Snack Gift Box</v>
      </c>
      <c r="BI354" t="str">
        <v>Moet Gift Hamper</v>
      </c>
      <c r="BJ354" t="str">
        <v>Moon Dog Brews for Him Hamper</v>
      </c>
      <c r="BK354" t="str">
        <v>Mum's Margs &amp; Me Time Gift Basket</v>
      </c>
      <c r="BL354" t="str">
        <v>Mum's Market Munchies Tote Gift</v>
      </c>
      <c r="BM354" t="str">
        <v>Mum's Red Wine &amp; Robe Hamper</v>
      </c>
      <c r="BN354" t="str">
        <v>Mum's Sip &amp; Snack Hamper</v>
      </c>
      <c r="BO354" t="str">
        <v>Mum's Sparkling &amp; Treats Hamper</v>
      </c>
      <c r="BP354" t="str">
        <v>Mum's Sweet Treat Hamper</v>
      </c>
      <c r="BQ354" t="str">
        <v>Opulent Tea Lovers Gift Set</v>
      </c>
      <c r="BR354" t="str">
        <v>Perk Me Up Coffee Hamper</v>
      </c>
      <c r="BS354" t="str">
        <v>Prosecco Celebration Hamper</v>
      </c>
      <c r="BT354" t="str">
        <v>Red &amp; White Wine Gift Box</v>
      </c>
      <c r="BU354" t="str">
        <v>Red Welcome Home Hamper</v>
      </c>
      <c r="BV354" t="str">
        <v>Red Wine &amp; Game Night In Hamper</v>
      </c>
      <c r="BW354" t="str">
        <v>Reset Mini Moment Gift Box</v>
      </c>
      <c r="BX354" t="str">
        <v>Rest &amp; Reset Wellness Gift Hamper</v>
      </c>
      <c r="BY354" t="str">
        <v>Retire In Style Hamper</v>
      </c>
      <c r="BZ354" t="str">
        <v>Robby's Entertainer Gift Pack</v>
      </c>
      <c r="CA354" t="str">
        <v>Robs Arvo BBQ Kit</v>
      </c>
      <c r="CB354" t="str">
        <v>Rob's Red Wine Tasting Hamper</v>
      </c>
      <c r="CC354" t="str">
        <v>Self Care For You Gift Box</v>
      </c>
      <c r="CD354" t="str">
        <v>Self Care Gift Hamper</v>
      </c>
      <c r="CE354" t="str">
        <v>Sip &amp; Snack Gift Hamper</v>
      </c>
      <c r="CF354" t="str">
        <v>Sparkling Celebration Car Gift Hamper</v>
      </c>
      <c r="CG354" t="str">
        <v>Summer Lovin' Shopper Bag</v>
      </c>
      <c r="CH354" t="str">
        <v>Sweet Chocolate Easter Hamper</v>
      </c>
      <c r="CI354" t="str">
        <v>Sweet Chocolate Hamper</v>
      </c>
      <c r="CJ354" t="str">
        <v>Sweet Easter Sharing Gift Hamper</v>
      </c>
      <c r="CK354" t="str">
        <v>Sweet Treats Gift Hamper</v>
      </c>
      <c r="CL354" t="str">
        <v>Take Care Gift Hamper</v>
      </c>
      <c r="CM354" t="str">
        <v>Tea &amp; Comfort Hamper</v>
      </c>
      <c r="CN354" t="str">
        <v>The Aberlour 'U R' Special Hamper</v>
      </c>
      <c r="CO354" t="str">
        <v>The Artisan Picnic Hamper</v>
      </c>
      <c r="CP354" t="str">
        <v>The BBQ Lover's Gift Box</v>
      </c>
      <c r="CQ354" t="str">
        <v>The Bondi Soap Indulgence 'Delight Me' Gift Box</v>
      </c>
      <c r="CR354" t="str">
        <v>The Coffee &amp; Crunch Bundle Hamper</v>
      </c>
      <c r="CS354" t="str">
        <v>The Coffee Lover's Gift</v>
      </c>
      <c r="CT354" t="str">
        <v>The Entertainer Crate</v>
      </c>
      <c r="CU354" t="str">
        <v>The Gents' Retreat Hamper</v>
      </c>
      <c r="CV354" t="str">
        <v>Thinking Of You Mini Moments Gift</v>
      </c>
      <c r="CW354" t="str">
        <v>Top Shelf Veuve &amp; Aberlour Whisky Gift</v>
      </c>
      <c r="CX354" t="str">
        <v>Ultimate Car Gift Pack With Meguiar's</v>
      </c>
      <c r="CY354" t="str">
        <v>Ultimate Party Pack</v>
      </c>
      <c r="CZ354" t="str">
        <v>Very Veuve Gift Hamper</v>
      </c>
      <c r="DA354" t="str">
        <v>Vitale Australian Botanicals House Essentials</v>
      </c>
      <c r="DB354" t="str">
        <v>Vitale Wellness Pamper Hamper</v>
      </c>
      <c r="DC354" t="str">
        <v>Vitality Pamper Hamper</v>
      </c>
      <c r="DD354" t="str">
        <v>Welcome Home Cheeseboard &amp; Olive Oil</v>
      </c>
      <c r="DE354" t="str">
        <v>Welcome Home Cheeseboard &amp; Red Wine</v>
      </c>
      <c r="DF354" t="str">
        <v>Wine &amp; Antipasto Hamper</v>
      </c>
      <c r="DG354" t="str">
        <v>Wine &amp; Chocolate Collection</v>
      </c>
      <c r="DH354" t="str">
        <v>With Love Sparkling Hamper</v>
      </c>
      <c r="DI354" t="str">
        <v>Yes Way Rose Hamper</v>
      </c>
      <c r="DJ354" t="str">
        <v>You're Amazing Mini Moments Gift</v>
      </c>
      <c r="DK354" t="str">
        <v>Zonzo Roro Apertivo Spritz &amp; Snack Set Gift</v>
      </c>
      <c r="DL354" t="str">
        <v>Zonzo Vodka Celebration Hamper</v>
      </c>
      <c r="DM354" t="str">
        <v>Custom Hamper</v>
      </c>
    </row>
    <row r="355" spans="1:117" x14ac:dyDescent="0.25">
      <c r="A355" s="62" t="str" cm="1">
        <f t="array" ref="A355:DM355">TRANSPOSE(_xlfn._xlws.FILTER('Hamper Listing'!$A$2:$A$160,ISNUMBER(SEARCH('Bulk Order Form'!K368,'Hamper Listing'!$A$2:$A$160)),"No Results"))</f>
        <v>A Chandon Gift Hamper</v>
      </c>
      <c r="B355" t="str">
        <v>All Chill, No Booze Beer Hamper</v>
      </c>
      <c r="C355" t="str">
        <v>Backyard Barby Essentials Crate</v>
      </c>
      <c r="D355" t="str">
        <v>Beer &amp; Wine Picnic Cooler Bag</v>
      </c>
      <c r="E355" t="str">
        <v>Bite Bundle Gourmet Snacks Hamper</v>
      </c>
      <c r="F355" t="str">
        <v>Bite Bundle Pasta Night Hamper</v>
      </c>
      <c r="G355" t="str">
        <v>Bite Bundle Snack Indulgence Hamper</v>
      </c>
      <c r="H355" t="str">
        <v>Bondi Essentials Gift Hamper</v>
      </c>
      <c r="I355" t="str">
        <v>Botanica Pamper Hamper</v>
      </c>
      <c r="J355" t="str">
        <v>Botanica Rose Chandon Gift</v>
      </c>
      <c r="K355" t="str">
        <v>Box Of Treats Easter Hamper</v>
      </c>
      <c r="L355" t="str">
        <v>Box Of Treats Hamper</v>
      </c>
      <c r="M355" t="str">
        <v>Car &amp; Wine Lovers Gift Hamper</v>
      </c>
      <c r="N355" t="str">
        <v>Car Chamois &amp; Red Wine Gift</v>
      </c>
      <c r="O355" t="str">
        <v>Car Chamois &amp; White Wine Gift</v>
      </c>
      <c r="P355" t="str">
        <v>Car Essentials Gift Pack</v>
      </c>
      <c r="Q355" t="str">
        <v>Caring For You Rest Time Gift Box</v>
      </c>
      <c r="R355" t="str">
        <v>Celebrate Shiraz Gift Box</v>
      </c>
      <c r="S355" t="str">
        <v>Chill Out Lager Hamper</v>
      </c>
      <c r="T355" t="str">
        <v>Chill Out Pale Ale Hamper</v>
      </c>
      <c r="U355" t="str">
        <v>Chivas Whisky &amp; Nuts Hamper</v>
      </c>
      <c r="V355" t="str">
        <v>Clay Date - Clay Sculpting Set For Two</v>
      </c>
      <c r="W355" t="str">
        <v>Connoisseur's Wine Collection Hamper</v>
      </c>
      <c r="X355" t="str">
        <v>Cuddle Up At Home</v>
      </c>
      <c r="Y355" t="str">
        <v>Dom Perignon Champagne Gift Hamper</v>
      </c>
      <c r="Z355" t="str">
        <v>Double Wine Canvas Shopper</v>
      </c>
      <c r="AA355" t="str">
        <v>Elegance Dom Perignon Gift Hamper</v>
      </c>
      <c r="AB355" t="str">
        <v>Elegant Shiraz Housewarming Gift Box</v>
      </c>
      <c r="AC355" t="str">
        <v>Entertain With Veuve Crate</v>
      </c>
      <c r="AD355" t="str">
        <v>For Her Essentials Hamper</v>
      </c>
      <c r="AE355" t="str">
        <v>Garden &amp; Pamper Hamper</v>
      </c>
      <c r="AF355" t="str">
        <v>Glenlivet 12 Premium Whisky Hamper</v>
      </c>
      <c r="AG355" t="str">
        <v>Glenmorangie Whisky Tasting Hamper</v>
      </c>
      <c r="AH355" t="str">
        <v>Golf &amp; Chill Pack Gift</v>
      </c>
      <c r="AI355" t="str">
        <v>Gourmet Cheeseboard Hamper</v>
      </c>
      <c r="AJ355" t="str">
        <v>Gourmet Red Wine Hamper</v>
      </c>
      <c r="AK355" t="str">
        <v>Gourmet Sauv Blanc Hamper</v>
      </c>
      <c r="AL355" t="str">
        <v>Gourmet Settlement Gift</v>
      </c>
      <c r="AM355" t="str">
        <v>Gourmet Sparkling Hamper</v>
      </c>
      <c r="AN355" t="str">
        <v>Gourmet White Wine Hamper</v>
      </c>
      <c r="AO355" t="str">
        <v>Heaps Normal for Heaps Cool Gents Gift</v>
      </c>
      <c r="AP355" t="str">
        <v>Her Comfort Care Gift</v>
      </c>
      <c r="AQ355" t="str">
        <v>Home Celebration Hamper</v>
      </c>
      <c r="AR355" t="str">
        <v>Hoppy Days Pale Ale, Snack &amp; Speaker Gift Hamper</v>
      </c>
      <c r="AS355" t="str">
        <v>Hoppy Easter Chocolate Gift Box</v>
      </c>
      <c r="AT355" t="str">
        <v>Hoppy Easter Sparkling Gift Basket</v>
      </c>
      <c r="AU355" t="str">
        <v>Johnnie Walker Whisky Hamper</v>
      </c>
      <c r="AV355" t="str">
        <v>Limoncello Picnic Party Cooler</v>
      </c>
      <c r="AW355" t="str">
        <v>Love You Beary Much Hamper</v>
      </c>
      <c r="AX355" t="str">
        <v>Luxurious Picnic Gift Hamper</v>
      </c>
      <c r="AY355" t="str">
        <v>Luxury Car &amp; St Hugo Shiraz Hamper</v>
      </c>
      <c r="AZ355" t="str">
        <v>Luxury Gift Hamper For Her</v>
      </c>
      <c r="BA355" t="str">
        <v>Luxury Gift Hamper For Him</v>
      </c>
      <c r="BB355" t="str">
        <v>Luxury Homebody Relaxation Gift Hamper</v>
      </c>
      <c r="BC355" t="str">
        <v>Luxury Moet Hamper</v>
      </c>
      <c r="BD355" t="str">
        <v>Made To Share Basket</v>
      </c>
      <c r="BE355" t="str">
        <v>Makers Mark Whisky Hamper</v>
      </c>
      <c r="BF355" t="str">
        <v>Market Munchies Canvas Bag</v>
      </c>
      <c r="BG355" t="str">
        <v>Mini Home Chef Gift Set</v>
      </c>
      <c r="BH355" t="str">
        <v>Mini Snack Gift Box</v>
      </c>
      <c r="BI355" t="str">
        <v>Moet Gift Hamper</v>
      </c>
      <c r="BJ355" t="str">
        <v>Moon Dog Brews for Him Hamper</v>
      </c>
      <c r="BK355" t="str">
        <v>Mum's Margs &amp; Me Time Gift Basket</v>
      </c>
      <c r="BL355" t="str">
        <v>Mum's Market Munchies Tote Gift</v>
      </c>
      <c r="BM355" t="str">
        <v>Mum's Red Wine &amp; Robe Hamper</v>
      </c>
      <c r="BN355" t="str">
        <v>Mum's Sip &amp; Snack Hamper</v>
      </c>
      <c r="BO355" t="str">
        <v>Mum's Sparkling &amp; Treats Hamper</v>
      </c>
      <c r="BP355" t="str">
        <v>Mum's Sweet Treat Hamper</v>
      </c>
      <c r="BQ355" t="str">
        <v>Opulent Tea Lovers Gift Set</v>
      </c>
      <c r="BR355" t="str">
        <v>Perk Me Up Coffee Hamper</v>
      </c>
      <c r="BS355" t="str">
        <v>Prosecco Celebration Hamper</v>
      </c>
      <c r="BT355" t="str">
        <v>Red &amp; White Wine Gift Box</v>
      </c>
      <c r="BU355" t="str">
        <v>Red Welcome Home Hamper</v>
      </c>
      <c r="BV355" t="str">
        <v>Red Wine &amp; Game Night In Hamper</v>
      </c>
      <c r="BW355" t="str">
        <v>Reset Mini Moment Gift Box</v>
      </c>
      <c r="BX355" t="str">
        <v>Rest &amp; Reset Wellness Gift Hamper</v>
      </c>
      <c r="BY355" t="str">
        <v>Retire In Style Hamper</v>
      </c>
      <c r="BZ355" t="str">
        <v>Robby's Entertainer Gift Pack</v>
      </c>
      <c r="CA355" t="str">
        <v>Robs Arvo BBQ Kit</v>
      </c>
      <c r="CB355" t="str">
        <v>Rob's Red Wine Tasting Hamper</v>
      </c>
      <c r="CC355" t="str">
        <v>Self Care For You Gift Box</v>
      </c>
      <c r="CD355" t="str">
        <v>Self Care Gift Hamper</v>
      </c>
      <c r="CE355" t="str">
        <v>Sip &amp; Snack Gift Hamper</v>
      </c>
      <c r="CF355" t="str">
        <v>Sparkling Celebration Car Gift Hamper</v>
      </c>
      <c r="CG355" t="str">
        <v>Summer Lovin' Shopper Bag</v>
      </c>
      <c r="CH355" t="str">
        <v>Sweet Chocolate Easter Hamper</v>
      </c>
      <c r="CI355" t="str">
        <v>Sweet Chocolate Hamper</v>
      </c>
      <c r="CJ355" t="str">
        <v>Sweet Easter Sharing Gift Hamper</v>
      </c>
      <c r="CK355" t="str">
        <v>Sweet Treats Gift Hamper</v>
      </c>
      <c r="CL355" t="str">
        <v>Take Care Gift Hamper</v>
      </c>
      <c r="CM355" t="str">
        <v>Tea &amp; Comfort Hamper</v>
      </c>
      <c r="CN355" t="str">
        <v>The Aberlour 'U R' Special Hamper</v>
      </c>
      <c r="CO355" t="str">
        <v>The Artisan Picnic Hamper</v>
      </c>
      <c r="CP355" t="str">
        <v>The BBQ Lover's Gift Box</v>
      </c>
      <c r="CQ355" t="str">
        <v>The Bondi Soap Indulgence 'Delight Me' Gift Box</v>
      </c>
      <c r="CR355" t="str">
        <v>The Coffee &amp; Crunch Bundle Hamper</v>
      </c>
      <c r="CS355" t="str">
        <v>The Coffee Lover's Gift</v>
      </c>
      <c r="CT355" t="str">
        <v>The Entertainer Crate</v>
      </c>
      <c r="CU355" t="str">
        <v>The Gents' Retreat Hamper</v>
      </c>
      <c r="CV355" t="str">
        <v>Thinking Of You Mini Moments Gift</v>
      </c>
      <c r="CW355" t="str">
        <v>Top Shelf Veuve &amp; Aberlour Whisky Gift</v>
      </c>
      <c r="CX355" t="str">
        <v>Ultimate Car Gift Pack With Meguiar's</v>
      </c>
      <c r="CY355" t="str">
        <v>Ultimate Party Pack</v>
      </c>
      <c r="CZ355" t="str">
        <v>Very Veuve Gift Hamper</v>
      </c>
      <c r="DA355" t="str">
        <v>Vitale Australian Botanicals House Essentials</v>
      </c>
      <c r="DB355" t="str">
        <v>Vitale Wellness Pamper Hamper</v>
      </c>
      <c r="DC355" t="str">
        <v>Vitality Pamper Hamper</v>
      </c>
      <c r="DD355" t="str">
        <v>Welcome Home Cheeseboard &amp; Olive Oil</v>
      </c>
      <c r="DE355" t="str">
        <v>Welcome Home Cheeseboard &amp; Red Wine</v>
      </c>
      <c r="DF355" t="str">
        <v>Wine &amp; Antipasto Hamper</v>
      </c>
      <c r="DG355" t="str">
        <v>Wine &amp; Chocolate Collection</v>
      </c>
      <c r="DH355" t="str">
        <v>With Love Sparkling Hamper</v>
      </c>
      <c r="DI355" t="str">
        <v>Yes Way Rose Hamper</v>
      </c>
      <c r="DJ355" t="str">
        <v>You're Amazing Mini Moments Gift</v>
      </c>
      <c r="DK355" t="str">
        <v>Zonzo Roro Apertivo Spritz &amp; Snack Set Gift</v>
      </c>
      <c r="DL355" t="str">
        <v>Zonzo Vodka Celebration Hamper</v>
      </c>
      <c r="DM355" t="str">
        <v>Custom Hamper</v>
      </c>
    </row>
    <row r="356" spans="1:117" x14ac:dyDescent="0.25">
      <c r="A356" s="62" t="str" cm="1">
        <f t="array" ref="A356:DM356">TRANSPOSE(_xlfn._xlws.FILTER('Hamper Listing'!$A$2:$A$160,ISNUMBER(SEARCH('Bulk Order Form'!K369,'Hamper Listing'!$A$2:$A$160)),"No Results"))</f>
        <v>A Chandon Gift Hamper</v>
      </c>
      <c r="B356" t="str">
        <v>All Chill, No Booze Beer Hamper</v>
      </c>
      <c r="C356" t="str">
        <v>Backyard Barby Essentials Crate</v>
      </c>
      <c r="D356" t="str">
        <v>Beer &amp; Wine Picnic Cooler Bag</v>
      </c>
      <c r="E356" t="str">
        <v>Bite Bundle Gourmet Snacks Hamper</v>
      </c>
      <c r="F356" t="str">
        <v>Bite Bundle Pasta Night Hamper</v>
      </c>
      <c r="G356" t="str">
        <v>Bite Bundle Snack Indulgence Hamper</v>
      </c>
      <c r="H356" t="str">
        <v>Bondi Essentials Gift Hamper</v>
      </c>
      <c r="I356" t="str">
        <v>Botanica Pamper Hamper</v>
      </c>
      <c r="J356" t="str">
        <v>Botanica Rose Chandon Gift</v>
      </c>
      <c r="K356" t="str">
        <v>Box Of Treats Easter Hamper</v>
      </c>
      <c r="L356" t="str">
        <v>Box Of Treats Hamper</v>
      </c>
      <c r="M356" t="str">
        <v>Car &amp; Wine Lovers Gift Hamper</v>
      </c>
      <c r="N356" t="str">
        <v>Car Chamois &amp; Red Wine Gift</v>
      </c>
      <c r="O356" t="str">
        <v>Car Chamois &amp; White Wine Gift</v>
      </c>
      <c r="P356" t="str">
        <v>Car Essentials Gift Pack</v>
      </c>
      <c r="Q356" t="str">
        <v>Caring For You Rest Time Gift Box</v>
      </c>
      <c r="R356" t="str">
        <v>Celebrate Shiraz Gift Box</v>
      </c>
      <c r="S356" t="str">
        <v>Chill Out Lager Hamper</v>
      </c>
      <c r="T356" t="str">
        <v>Chill Out Pale Ale Hamper</v>
      </c>
      <c r="U356" t="str">
        <v>Chivas Whisky &amp; Nuts Hamper</v>
      </c>
      <c r="V356" t="str">
        <v>Clay Date - Clay Sculpting Set For Two</v>
      </c>
      <c r="W356" t="str">
        <v>Connoisseur's Wine Collection Hamper</v>
      </c>
      <c r="X356" t="str">
        <v>Cuddle Up At Home</v>
      </c>
      <c r="Y356" t="str">
        <v>Dom Perignon Champagne Gift Hamper</v>
      </c>
      <c r="Z356" t="str">
        <v>Double Wine Canvas Shopper</v>
      </c>
      <c r="AA356" t="str">
        <v>Elegance Dom Perignon Gift Hamper</v>
      </c>
      <c r="AB356" t="str">
        <v>Elegant Shiraz Housewarming Gift Box</v>
      </c>
      <c r="AC356" t="str">
        <v>Entertain With Veuve Crate</v>
      </c>
      <c r="AD356" t="str">
        <v>For Her Essentials Hamper</v>
      </c>
      <c r="AE356" t="str">
        <v>Garden &amp; Pamper Hamper</v>
      </c>
      <c r="AF356" t="str">
        <v>Glenlivet 12 Premium Whisky Hamper</v>
      </c>
      <c r="AG356" t="str">
        <v>Glenmorangie Whisky Tasting Hamper</v>
      </c>
      <c r="AH356" t="str">
        <v>Golf &amp; Chill Pack Gift</v>
      </c>
      <c r="AI356" t="str">
        <v>Gourmet Cheeseboard Hamper</v>
      </c>
      <c r="AJ356" t="str">
        <v>Gourmet Red Wine Hamper</v>
      </c>
      <c r="AK356" t="str">
        <v>Gourmet Sauv Blanc Hamper</v>
      </c>
      <c r="AL356" t="str">
        <v>Gourmet Settlement Gift</v>
      </c>
      <c r="AM356" t="str">
        <v>Gourmet Sparkling Hamper</v>
      </c>
      <c r="AN356" t="str">
        <v>Gourmet White Wine Hamper</v>
      </c>
      <c r="AO356" t="str">
        <v>Heaps Normal for Heaps Cool Gents Gift</v>
      </c>
      <c r="AP356" t="str">
        <v>Her Comfort Care Gift</v>
      </c>
      <c r="AQ356" t="str">
        <v>Home Celebration Hamper</v>
      </c>
      <c r="AR356" t="str">
        <v>Hoppy Days Pale Ale, Snack &amp; Speaker Gift Hamper</v>
      </c>
      <c r="AS356" t="str">
        <v>Hoppy Easter Chocolate Gift Box</v>
      </c>
      <c r="AT356" t="str">
        <v>Hoppy Easter Sparkling Gift Basket</v>
      </c>
      <c r="AU356" t="str">
        <v>Johnnie Walker Whisky Hamper</v>
      </c>
      <c r="AV356" t="str">
        <v>Limoncello Picnic Party Cooler</v>
      </c>
      <c r="AW356" t="str">
        <v>Love You Beary Much Hamper</v>
      </c>
      <c r="AX356" t="str">
        <v>Luxurious Picnic Gift Hamper</v>
      </c>
      <c r="AY356" t="str">
        <v>Luxury Car &amp; St Hugo Shiraz Hamper</v>
      </c>
      <c r="AZ356" t="str">
        <v>Luxury Gift Hamper For Her</v>
      </c>
      <c r="BA356" t="str">
        <v>Luxury Gift Hamper For Him</v>
      </c>
      <c r="BB356" t="str">
        <v>Luxury Homebody Relaxation Gift Hamper</v>
      </c>
      <c r="BC356" t="str">
        <v>Luxury Moet Hamper</v>
      </c>
      <c r="BD356" t="str">
        <v>Made To Share Basket</v>
      </c>
      <c r="BE356" t="str">
        <v>Makers Mark Whisky Hamper</v>
      </c>
      <c r="BF356" t="str">
        <v>Market Munchies Canvas Bag</v>
      </c>
      <c r="BG356" t="str">
        <v>Mini Home Chef Gift Set</v>
      </c>
      <c r="BH356" t="str">
        <v>Mini Snack Gift Box</v>
      </c>
      <c r="BI356" t="str">
        <v>Moet Gift Hamper</v>
      </c>
      <c r="BJ356" t="str">
        <v>Moon Dog Brews for Him Hamper</v>
      </c>
      <c r="BK356" t="str">
        <v>Mum's Margs &amp; Me Time Gift Basket</v>
      </c>
      <c r="BL356" t="str">
        <v>Mum's Market Munchies Tote Gift</v>
      </c>
      <c r="BM356" t="str">
        <v>Mum's Red Wine &amp; Robe Hamper</v>
      </c>
      <c r="BN356" t="str">
        <v>Mum's Sip &amp; Snack Hamper</v>
      </c>
      <c r="BO356" t="str">
        <v>Mum's Sparkling &amp; Treats Hamper</v>
      </c>
      <c r="BP356" t="str">
        <v>Mum's Sweet Treat Hamper</v>
      </c>
      <c r="BQ356" t="str">
        <v>Opulent Tea Lovers Gift Set</v>
      </c>
      <c r="BR356" t="str">
        <v>Perk Me Up Coffee Hamper</v>
      </c>
      <c r="BS356" t="str">
        <v>Prosecco Celebration Hamper</v>
      </c>
      <c r="BT356" t="str">
        <v>Red &amp; White Wine Gift Box</v>
      </c>
      <c r="BU356" t="str">
        <v>Red Welcome Home Hamper</v>
      </c>
      <c r="BV356" t="str">
        <v>Red Wine &amp; Game Night In Hamper</v>
      </c>
      <c r="BW356" t="str">
        <v>Reset Mini Moment Gift Box</v>
      </c>
      <c r="BX356" t="str">
        <v>Rest &amp; Reset Wellness Gift Hamper</v>
      </c>
      <c r="BY356" t="str">
        <v>Retire In Style Hamper</v>
      </c>
      <c r="BZ356" t="str">
        <v>Robby's Entertainer Gift Pack</v>
      </c>
      <c r="CA356" t="str">
        <v>Robs Arvo BBQ Kit</v>
      </c>
      <c r="CB356" t="str">
        <v>Rob's Red Wine Tasting Hamper</v>
      </c>
      <c r="CC356" t="str">
        <v>Self Care For You Gift Box</v>
      </c>
      <c r="CD356" t="str">
        <v>Self Care Gift Hamper</v>
      </c>
      <c r="CE356" t="str">
        <v>Sip &amp; Snack Gift Hamper</v>
      </c>
      <c r="CF356" t="str">
        <v>Sparkling Celebration Car Gift Hamper</v>
      </c>
      <c r="CG356" t="str">
        <v>Summer Lovin' Shopper Bag</v>
      </c>
      <c r="CH356" t="str">
        <v>Sweet Chocolate Easter Hamper</v>
      </c>
      <c r="CI356" t="str">
        <v>Sweet Chocolate Hamper</v>
      </c>
      <c r="CJ356" t="str">
        <v>Sweet Easter Sharing Gift Hamper</v>
      </c>
      <c r="CK356" t="str">
        <v>Sweet Treats Gift Hamper</v>
      </c>
      <c r="CL356" t="str">
        <v>Take Care Gift Hamper</v>
      </c>
      <c r="CM356" t="str">
        <v>Tea &amp; Comfort Hamper</v>
      </c>
      <c r="CN356" t="str">
        <v>The Aberlour 'U R' Special Hamper</v>
      </c>
      <c r="CO356" t="str">
        <v>The Artisan Picnic Hamper</v>
      </c>
      <c r="CP356" t="str">
        <v>The BBQ Lover's Gift Box</v>
      </c>
      <c r="CQ356" t="str">
        <v>The Bondi Soap Indulgence 'Delight Me' Gift Box</v>
      </c>
      <c r="CR356" t="str">
        <v>The Coffee &amp; Crunch Bundle Hamper</v>
      </c>
      <c r="CS356" t="str">
        <v>The Coffee Lover's Gift</v>
      </c>
      <c r="CT356" t="str">
        <v>The Entertainer Crate</v>
      </c>
      <c r="CU356" t="str">
        <v>The Gents' Retreat Hamper</v>
      </c>
      <c r="CV356" t="str">
        <v>Thinking Of You Mini Moments Gift</v>
      </c>
      <c r="CW356" t="str">
        <v>Top Shelf Veuve &amp; Aberlour Whisky Gift</v>
      </c>
      <c r="CX356" t="str">
        <v>Ultimate Car Gift Pack With Meguiar's</v>
      </c>
      <c r="CY356" t="str">
        <v>Ultimate Party Pack</v>
      </c>
      <c r="CZ356" t="str">
        <v>Very Veuve Gift Hamper</v>
      </c>
      <c r="DA356" t="str">
        <v>Vitale Australian Botanicals House Essentials</v>
      </c>
      <c r="DB356" t="str">
        <v>Vitale Wellness Pamper Hamper</v>
      </c>
      <c r="DC356" t="str">
        <v>Vitality Pamper Hamper</v>
      </c>
      <c r="DD356" t="str">
        <v>Welcome Home Cheeseboard &amp; Olive Oil</v>
      </c>
      <c r="DE356" t="str">
        <v>Welcome Home Cheeseboard &amp; Red Wine</v>
      </c>
      <c r="DF356" t="str">
        <v>Wine &amp; Antipasto Hamper</v>
      </c>
      <c r="DG356" t="str">
        <v>Wine &amp; Chocolate Collection</v>
      </c>
      <c r="DH356" t="str">
        <v>With Love Sparkling Hamper</v>
      </c>
      <c r="DI356" t="str">
        <v>Yes Way Rose Hamper</v>
      </c>
      <c r="DJ356" t="str">
        <v>You're Amazing Mini Moments Gift</v>
      </c>
      <c r="DK356" t="str">
        <v>Zonzo Roro Apertivo Spritz &amp; Snack Set Gift</v>
      </c>
      <c r="DL356" t="str">
        <v>Zonzo Vodka Celebration Hamper</v>
      </c>
      <c r="DM356" t="str">
        <v>Custom Hamper</v>
      </c>
    </row>
    <row r="357" spans="1:117" x14ac:dyDescent="0.25">
      <c r="A357" s="62" t="str" cm="1">
        <f t="array" ref="A357:DM357">TRANSPOSE(_xlfn._xlws.FILTER('Hamper Listing'!$A$2:$A$160,ISNUMBER(SEARCH('Bulk Order Form'!K370,'Hamper Listing'!$A$2:$A$160)),"No Results"))</f>
        <v>A Chandon Gift Hamper</v>
      </c>
      <c r="B357" t="str">
        <v>All Chill, No Booze Beer Hamper</v>
      </c>
      <c r="C357" t="str">
        <v>Backyard Barby Essentials Crate</v>
      </c>
      <c r="D357" t="str">
        <v>Beer &amp; Wine Picnic Cooler Bag</v>
      </c>
      <c r="E357" t="str">
        <v>Bite Bundle Gourmet Snacks Hamper</v>
      </c>
      <c r="F357" t="str">
        <v>Bite Bundle Pasta Night Hamper</v>
      </c>
      <c r="G357" t="str">
        <v>Bite Bundle Snack Indulgence Hamper</v>
      </c>
      <c r="H357" t="str">
        <v>Bondi Essentials Gift Hamper</v>
      </c>
      <c r="I357" t="str">
        <v>Botanica Pamper Hamper</v>
      </c>
      <c r="J357" t="str">
        <v>Botanica Rose Chandon Gift</v>
      </c>
      <c r="K357" t="str">
        <v>Box Of Treats Easter Hamper</v>
      </c>
      <c r="L357" t="str">
        <v>Box Of Treats Hamper</v>
      </c>
      <c r="M357" t="str">
        <v>Car &amp; Wine Lovers Gift Hamper</v>
      </c>
      <c r="N357" t="str">
        <v>Car Chamois &amp; Red Wine Gift</v>
      </c>
      <c r="O357" t="str">
        <v>Car Chamois &amp; White Wine Gift</v>
      </c>
      <c r="P357" t="str">
        <v>Car Essentials Gift Pack</v>
      </c>
      <c r="Q357" t="str">
        <v>Caring For You Rest Time Gift Box</v>
      </c>
      <c r="R357" t="str">
        <v>Celebrate Shiraz Gift Box</v>
      </c>
      <c r="S357" t="str">
        <v>Chill Out Lager Hamper</v>
      </c>
      <c r="T357" t="str">
        <v>Chill Out Pale Ale Hamper</v>
      </c>
      <c r="U357" t="str">
        <v>Chivas Whisky &amp; Nuts Hamper</v>
      </c>
      <c r="V357" t="str">
        <v>Clay Date - Clay Sculpting Set For Two</v>
      </c>
      <c r="W357" t="str">
        <v>Connoisseur's Wine Collection Hamper</v>
      </c>
      <c r="X357" t="str">
        <v>Cuddle Up At Home</v>
      </c>
      <c r="Y357" t="str">
        <v>Dom Perignon Champagne Gift Hamper</v>
      </c>
      <c r="Z357" t="str">
        <v>Double Wine Canvas Shopper</v>
      </c>
      <c r="AA357" t="str">
        <v>Elegance Dom Perignon Gift Hamper</v>
      </c>
      <c r="AB357" t="str">
        <v>Elegant Shiraz Housewarming Gift Box</v>
      </c>
      <c r="AC357" t="str">
        <v>Entertain With Veuve Crate</v>
      </c>
      <c r="AD357" t="str">
        <v>For Her Essentials Hamper</v>
      </c>
      <c r="AE357" t="str">
        <v>Garden &amp; Pamper Hamper</v>
      </c>
      <c r="AF357" t="str">
        <v>Glenlivet 12 Premium Whisky Hamper</v>
      </c>
      <c r="AG357" t="str">
        <v>Glenmorangie Whisky Tasting Hamper</v>
      </c>
      <c r="AH357" t="str">
        <v>Golf &amp; Chill Pack Gift</v>
      </c>
      <c r="AI357" t="str">
        <v>Gourmet Cheeseboard Hamper</v>
      </c>
      <c r="AJ357" t="str">
        <v>Gourmet Red Wine Hamper</v>
      </c>
      <c r="AK357" t="str">
        <v>Gourmet Sauv Blanc Hamper</v>
      </c>
      <c r="AL357" t="str">
        <v>Gourmet Settlement Gift</v>
      </c>
      <c r="AM357" t="str">
        <v>Gourmet Sparkling Hamper</v>
      </c>
      <c r="AN357" t="str">
        <v>Gourmet White Wine Hamper</v>
      </c>
      <c r="AO357" t="str">
        <v>Heaps Normal for Heaps Cool Gents Gift</v>
      </c>
      <c r="AP357" t="str">
        <v>Her Comfort Care Gift</v>
      </c>
      <c r="AQ357" t="str">
        <v>Home Celebration Hamper</v>
      </c>
      <c r="AR357" t="str">
        <v>Hoppy Days Pale Ale, Snack &amp; Speaker Gift Hamper</v>
      </c>
      <c r="AS357" t="str">
        <v>Hoppy Easter Chocolate Gift Box</v>
      </c>
      <c r="AT357" t="str">
        <v>Hoppy Easter Sparkling Gift Basket</v>
      </c>
      <c r="AU357" t="str">
        <v>Johnnie Walker Whisky Hamper</v>
      </c>
      <c r="AV357" t="str">
        <v>Limoncello Picnic Party Cooler</v>
      </c>
      <c r="AW357" t="str">
        <v>Love You Beary Much Hamper</v>
      </c>
      <c r="AX357" t="str">
        <v>Luxurious Picnic Gift Hamper</v>
      </c>
      <c r="AY357" t="str">
        <v>Luxury Car &amp; St Hugo Shiraz Hamper</v>
      </c>
      <c r="AZ357" t="str">
        <v>Luxury Gift Hamper For Her</v>
      </c>
      <c r="BA357" t="str">
        <v>Luxury Gift Hamper For Him</v>
      </c>
      <c r="BB357" t="str">
        <v>Luxury Homebody Relaxation Gift Hamper</v>
      </c>
      <c r="BC357" t="str">
        <v>Luxury Moet Hamper</v>
      </c>
      <c r="BD357" t="str">
        <v>Made To Share Basket</v>
      </c>
      <c r="BE357" t="str">
        <v>Makers Mark Whisky Hamper</v>
      </c>
      <c r="BF357" t="str">
        <v>Market Munchies Canvas Bag</v>
      </c>
      <c r="BG357" t="str">
        <v>Mini Home Chef Gift Set</v>
      </c>
      <c r="BH357" t="str">
        <v>Mini Snack Gift Box</v>
      </c>
      <c r="BI357" t="str">
        <v>Moet Gift Hamper</v>
      </c>
      <c r="BJ357" t="str">
        <v>Moon Dog Brews for Him Hamper</v>
      </c>
      <c r="BK357" t="str">
        <v>Mum's Margs &amp; Me Time Gift Basket</v>
      </c>
      <c r="BL357" t="str">
        <v>Mum's Market Munchies Tote Gift</v>
      </c>
      <c r="BM357" t="str">
        <v>Mum's Red Wine &amp; Robe Hamper</v>
      </c>
      <c r="BN357" t="str">
        <v>Mum's Sip &amp; Snack Hamper</v>
      </c>
      <c r="BO357" t="str">
        <v>Mum's Sparkling &amp; Treats Hamper</v>
      </c>
      <c r="BP357" t="str">
        <v>Mum's Sweet Treat Hamper</v>
      </c>
      <c r="BQ357" t="str">
        <v>Opulent Tea Lovers Gift Set</v>
      </c>
      <c r="BR357" t="str">
        <v>Perk Me Up Coffee Hamper</v>
      </c>
      <c r="BS357" t="str">
        <v>Prosecco Celebration Hamper</v>
      </c>
      <c r="BT357" t="str">
        <v>Red &amp; White Wine Gift Box</v>
      </c>
      <c r="BU357" t="str">
        <v>Red Welcome Home Hamper</v>
      </c>
      <c r="BV357" t="str">
        <v>Red Wine &amp; Game Night In Hamper</v>
      </c>
      <c r="BW357" t="str">
        <v>Reset Mini Moment Gift Box</v>
      </c>
      <c r="BX357" t="str">
        <v>Rest &amp; Reset Wellness Gift Hamper</v>
      </c>
      <c r="BY357" t="str">
        <v>Retire In Style Hamper</v>
      </c>
      <c r="BZ357" t="str">
        <v>Robby's Entertainer Gift Pack</v>
      </c>
      <c r="CA357" t="str">
        <v>Robs Arvo BBQ Kit</v>
      </c>
      <c r="CB357" t="str">
        <v>Rob's Red Wine Tasting Hamper</v>
      </c>
      <c r="CC357" t="str">
        <v>Self Care For You Gift Box</v>
      </c>
      <c r="CD357" t="str">
        <v>Self Care Gift Hamper</v>
      </c>
      <c r="CE357" t="str">
        <v>Sip &amp; Snack Gift Hamper</v>
      </c>
      <c r="CF357" t="str">
        <v>Sparkling Celebration Car Gift Hamper</v>
      </c>
      <c r="CG357" t="str">
        <v>Summer Lovin' Shopper Bag</v>
      </c>
      <c r="CH357" t="str">
        <v>Sweet Chocolate Easter Hamper</v>
      </c>
      <c r="CI357" t="str">
        <v>Sweet Chocolate Hamper</v>
      </c>
      <c r="CJ357" t="str">
        <v>Sweet Easter Sharing Gift Hamper</v>
      </c>
      <c r="CK357" t="str">
        <v>Sweet Treats Gift Hamper</v>
      </c>
      <c r="CL357" t="str">
        <v>Take Care Gift Hamper</v>
      </c>
      <c r="CM357" t="str">
        <v>Tea &amp; Comfort Hamper</v>
      </c>
      <c r="CN357" t="str">
        <v>The Aberlour 'U R' Special Hamper</v>
      </c>
      <c r="CO357" t="str">
        <v>The Artisan Picnic Hamper</v>
      </c>
      <c r="CP357" t="str">
        <v>The BBQ Lover's Gift Box</v>
      </c>
      <c r="CQ357" t="str">
        <v>The Bondi Soap Indulgence 'Delight Me' Gift Box</v>
      </c>
      <c r="CR357" t="str">
        <v>The Coffee &amp; Crunch Bundle Hamper</v>
      </c>
      <c r="CS357" t="str">
        <v>The Coffee Lover's Gift</v>
      </c>
      <c r="CT357" t="str">
        <v>The Entertainer Crate</v>
      </c>
      <c r="CU357" t="str">
        <v>The Gents' Retreat Hamper</v>
      </c>
      <c r="CV357" t="str">
        <v>Thinking Of You Mini Moments Gift</v>
      </c>
      <c r="CW357" t="str">
        <v>Top Shelf Veuve &amp; Aberlour Whisky Gift</v>
      </c>
      <c r="CX357" t="str">
        <v>Ultimate Car Gift Pack With Meguiar's</v>
      </c>
      <c r="CY357" t="str">
        <v>Ultimate Party Pack</v>
      </c>
      <c r="CZ357" t="str">
        <v>Very Veuve Gift Hamper</v>
      </c>
      <c r="DA357" t="str">
        <v>Vitale Australian Botanicals House Essentials</v>
      </c>
      <c r="DB357" t="str">
        <v>Vitale Wellness Pamper Hamper</v>
      </c>
      <c r="DC357" t="str">
        <v>Vitality Pamper Hamper</v>
      </c>
      <c r="DD357" t="str">
        <v>Welcome Home Cheeseboard &amp; Olive Oil</v>
      </c>
      <c r="DE357" t="str">
        <v>Welcome Home Cheeseboard &amp; Red Wine</v>
      </c>
      <c r="DF357" t="str">
        <v>Wine &amp; Antipasto Hamper</v>
      </c>
      <c r="DG357" t="str">
        <v>Wine &amp; Chocolate Collection</v>
      </c>
      <c r="DH357" t="str">
        <v>With Love Sparkling Hamper</v>
      </c>
      <c r="DI357" t="str">
        <v>Yes Way Rose Hamper</v>
      </c>
      <c r="DJ357" t="str">
        <v>You're Amazing Mini Moments Gift</v>
      </c>
      <c r="DK357" t="str">
        <v>Zonzo Roro Apertivo Spritz &amp; Snack Set Gift</v>
      </c>
      <c r="DL357" t="str">
        <v>Zonzo Vodka Celebration Hamper</v>
      </c>
      <c r="DM357" t="str">
        <v>Custom Hamper</v>
      </c>
    </row>
    <row r="358" spans="1:117" x14ac:dyDescent="0.25">
      <c r="A358" s="62" t="str" cm="1">
        <f t="array" ref="A358:DM358">TRANSPOSE(_xlfn._xlws.FILTER('Hamper Listing'!$A$2:$A$160,ISNUMBER(SEARCH('Bulk Order Form'!K371,'Hamper Listing'!$A$2:$A$160)),"No Results"))</f>
        <v>A Chandon Gift Hamper</v>
      </c>
      <c r="B358" t="str">
        <v>All Chill, No Booze Beer Hamper</v>
      </c>
      <c r="C358" t="str">
        <v>Backyard Barby Essentials Crate</v>
      </c>
      <c r="D358" t="str">
        <v>Beer &amp; Wine Picnic Cooler Bag</v>
      </c>
      <c r="E358" t="str">
        <v>Bite Bundle Gourmet Snacks Hamper</v>
      </c>
      <c r="F358" t="str">
        <v>Bite Bundle Pasta Night Hamper</v>
      </c>
      <c r="G358" t="str">
        <v>Bite Bundle Snack Indulgence Hamper</v>
      </c>
      <c r="H358" t="str">
        <v>Bondi Essentials Gift Hamper</v>
      </c>
      <c r="I358" t="str">
        <v>Botanica Pamper Hamper</v>
      </c>
      <c r="J358" t="str">
        <v>Botanica Rose Chandon Gift</v>
      </c>
      <c r="K358" t="str">
        <v>Box Of Treats Easter Hamper</v>
      </c>
      <c r="L358" t="str">
        <v>Box Of Treats Hamper</v>
      </c>
      <c r="M358" t="str">
        <v>Car &amp; Wine Lovers Gift Hamper</v>
      </c>
      <c r="N358" t="str">
        <v>Car Chamois &amp; Red Wine Gift</v>
      </c>
      <c r="O358" t="str">
        <v>Car Chamois &amp; White Wine Gift</v>
      </c>
      <c r="P358" t="str">
        <v>Car Essentials Gift Pack</v>
      </c>
      <c r="Q358" t="str">
        <v>Caring For You Rest Time Gift Box</v>
      </c>
      <c r="R358" t="str">
        <v>Celebrate Shiraz Gift Box</v>
      </c>
      <c r="S358" t="str">
        <v>Chill Out Lager Hamper</v>
      </c>
      <c r="T358" t="str">
        <v>Chill Out Pale Ale Hamper</v>
      </c>
      <c r="U358" t="str">
        <v>Chivas Whisky &amp; Nuts Hamper</v>
      </c>
      <c r="V358" t="str">
        <v>Clay Date - Clay Sculpting Set For Two</v>
      </c>
      <c r="W358" t="str">
        <v>Connoisseur's Wine Collection Hamper</v>
      </c>
      <c r="X358" t="str">
        <v>Cuddle Up At Home</v>
      </c>
      <c r="Y358" t="str">
        <v>Dom Perignon Champagne Gift Hamper</v>
      </c>
      <c r="Z358" t="str">
        <v>Double Wine Canvas Shopper</v>
      </c>
      <c r="AA358" t="str">
        <v>Elegance Dom Perignon Gift Hamper</v>
      </c>
      <c r="AB358" t="str">
        <v>Elegant Shiraz Housewarming Gift Box</v>
      </c>
      <c r="AC358" t="str">
        <v>Entertain With Veuve Crate</v>
      </c>
      <c r="AD358" t="str">
        <v>For Her Essentials Hamper</v>
      </c>
      <c r="AE358" t="str">
        <v>Garden &amp; Pamper Hamper</v>
      </c>
      <c r="AF358" t="str">
        <v>Glenlivet 12 Premium Whisky Hamper</v>
      </c>
      <c r="AG358" t="str">
        <v>Glenmorangie Whisky Tasting Hamper</v>
      </c>
      <c r="AH358" t="str">
        <v>Golf &amp; Chill Pack Gift</v>
      </c>
      <c r="AI358" t="str">
        <v>Gourmet Cheeseboard Hamper</v>
      </c>
      <c r="AJ358" t="str">
        <v>Gourmet Red Wine Hamper</v>
      </c>
      <c r="AK358" t="str">
        <v>Gourmet Sauv Blanc Hamper</v>
      </c>
      <c r="AL358" t="str">
        <v>Gourmet Settlement Gift</v>
      </c>
      <c r="AM358" t="str">
        <v>Gourmet Sparkling Hamper</v>
      </c>
      <c r="AN358" t="str">
        <v>Gourmet White Wine Hamper</v>
      </c>
      <c r="AO358" t="str">
        <v>Heaps Normal for Heaps Cool Gents Gift</v>
      </c>
      <c r="AP358" t="str">
        <v>Her Comfort Care Gift</v>
      </c>
      <c r="AQ358" t="str">
        <v>Home Celebration Hamper</v>
      </c>
      <c r="AR358" t="str">
        <v>Hoppy Days Pale Ale, Snack &amp; Speaker Gift Hamper</v>
      </c>
      <c r="AS358" t="str">
        <v>Hoppy Easter Chocolate Gift Box</v>
      </c>
      <c r="AT358" t="str">
        <v>Hoppy Easter Sparkling Gift Basket</v>
      </c>
      <c r="AU358" t="str">
        <v>Johnnie Walker Whisky Hamper</v>
      </c>
      <c r="AV358" t="str">
        <v>Limoncello Picnic Party Cooler</v>
      </c>
      <c r="AW358" t="str">
        <v>Love You Beary Much Hamper</v>
      </c>
      <c r="AX358" t="str">
        <v>Luxurious Picnic Gift Hamper</v>
      </c>
      <c r="AY358" t="str">
        <v>Luxury Car &amp; St Hugo Shiraz Hamper</v>
      </c>
      <c r="AZ358" t="str">
        <v>Luxury Gift Hamper For Her</v>
      </c>
      <c r="BA358" t="str">
        <v>Luxury Gift Hamper For Him</v>
      </c>
      <c r="BB358" t="str">
        <v>Luxury Homebody Relaxation Gift Hamper</v>
      </c>
      <c r="BC358" t="str">
        <v>Luxury Moet Hamper</v>
      </c>
      <c r="BD358" t="str">
        <v>Made To Share Basket</v>
      </c>
      <c r="BE358" t="str">
        <v>Makers Mark Whisky Hamper</v>
      </c>
      <c r="BF358" t="str">
        <v>Market Munchies Canvas Bag</v>
      </c>
      <c r="BG358" t="str">
        <v>Mini Home Chef Gift Set</v>
      </c>
      <c r="BH358" t="str">
        <v>Mini Snack Gift Box</v>
      </c>
      <c r="BI358" t="str">
        <v>Moet Gift Hamper</v>
      </c>
      <c r="BJ358" t="str">
        <v>Moon Dog Brews for Him Hamper</v>
      </c>
      <c r="BK358" t="str">
        <v>Mum's Margs &amp; Me Time Gift Basket</v>
      </c>
      <c r="BL358" t="str">
        <v>Mum's Market Munchies Tote Gift</v>
      </c>
      <c r="BM358" t="str">
        <v>Mum's Red Wine &amp; Robe Hamper</v>
      </c>
      <c r="BN358" t="str">
        <v>Mum's Sip &amp; Snack Hamper</v>
      </c>
      <c r="BO358" t="str">
        <v>Mum's Sparkling &amp; Treats Hamper</v>
      </c>
      <c r="BP358" t="str">
        <v>Mum's Sweet Treat Hamper</v>
      </c>
      <c r="BQ358" t="str">
        <v>Opulent Tea Lovers Gift Set</v>
      </c>
      <c r="BR358" t="str">
        <v>Perk Me Up Coffee Hamper</v>
      </c>
      <c r="BS358" t="str">
        <v>Prosecco Celebration Hamper</v>
      </c>
      <c r="BT358" t="str">
        <v>Red &amp; White Wine Gift Box</v>
      </c>
      <c r="BU358" t="str">
        <v>Red Welcome Home Hamper</v>
      </c>
      <c r="BV358" t="str">
        <v>Red Wine &amp; Game Night In Hamper</v>
      </c>
      <c r="BW358" t="str">
        <v>Reset Mini Moment Gift Box</v>
      </c>
      <c r="BX358" t="str">
        <v>Rest &amp; Reset Wellness Gift Hamper</v>
      </c>
      <c r="BY358" t="str">
        <v>Retire In Style Hamper</v>
      </c>
      <c r="BZ358" t="str">
        <v>Robby's Entertainer Gift Pack</v>
      </c>
      <c r="CA358" t="str">
        <v>Robs Arvo BBQ Kit</v>
      </c>
      <c r="CB358" t="str">
        <v>Rob's Red Wine Tasting Hamper</v>
      </c>
      <c r="CC358" t="str">
        <v>Self Care For You Gift Box</v>
      </c>
      <c r="CD358" t="str">
        <v>Self Care Gift Hamper</v>
      </c>
      <c r="CE358" t="str">
        <v>Sip &amp; Snack Gift Hamper</v>
      </c>
      <c r="CF358" t="str">
        <v>Sparkling Celebration Car Gift Hamper</v>
      </c>
      <c r="CG358" t="str">
        <v>Summer Lovin' Shopper Bag</v>
      </c>
      <c r="CH358" t="str">
        <v>Sweet Chocolate Easter Hamper</v>
      </c>
      <c r="CI358" t="str">
        <v>Sweet Chocolate Hamper</v>
      </c>
      <c r="CJ358" t="str">
        <v>Sweet Easter Sharing Gift Hamper</v>
      </c>
      <c r="CK358" t="str">
        <v>Sweet Treats Gift Hamper</v>
      </c>
      <c r="CL358" t="str">
        <v>Take Care Gift Hamper</v>
      </c>
      <c r="CM358" t="str">
        <v>Tea &amp; Comfort Hamper</v>
      </c>
      <c r="CN358" t="str">
        <v>The Aberlour 'U R' Special Hamper</v>
      </c>
      <c r="CO358" t="str">
        <v>The Artisan Picnic Hamper</v>
      </c>
      <c r="CP358" t="str">
        <v>The BBQ Lover's Gift Box</v>
      </c>
      <c r="CQ358" t="str">
        <v>The Bondi Soap Indulgence 'Delight Me' Gift Box</v>
      </c>
      <c r="CR358" t="str">
        <v>The Coffee &amp; Crunch Bundle Hamper</v>
      </c>
      <c r="CS358" t="str">
        <v>The Coffee Lover's Gift</v>
      </c>
      <c r="CT358" t="str">
        <v>The Entertainer Crate</v>
      </c>
      <c r="CU358" t="str">
        <v>The Gents' Retreat Hamper</v>
      </c>
      <c r="CV358" t="str">
        <v>Thinking Of You Mini Moments Gift</v>
      </c>
      <c r="CW358" t="str">
        <v>Top Shelf Veuve &amp; Aberlour Whisky Gift</v>
      </c>
      <c r="CX358" t="str">
        <v>Ultimate Car Gift Pack With Meguiar's</v>
      </c>
      <c r="CY358" t="str">
        <v>Ultimate Party Pack</v>
      </c>
      <c r="CZ358" t="str">
        <v>Very Veuve Gift Hamper</v>
      </c>
      <c r="DA358" t="str">
        <v>Vitale Australian Botanicals House Essentials</v>
      </c>
      <c r="DB358" t="str">
        <v>Vitale Wellness Pamper Hamper</v>
      </c>
      <c r="DC358" t="str">
        <v>Vitality Pamper Hamper</v>
      </c>
      <c r="DD358" t="str">
        <v>Welcome Home Cheeseboard &amp; Olive Oil</v>
      </c>
      <c r="DE358" t="str">
        <v>Welcome Home Cheeseboard &amp; Red Wine</v>
      </c>
      <c r="DF358" t="str">
        <v>Wine &amp; Antipasto Hamper</v>
      </c>
      <c r="DG358" t="str">
        <v>Wine &amp; Chocolate Collection</v>
      </c>
      <c r="DH358" t="str">
        <v>With Love Sparkling Hamper</v>
      </c>
      <c r="DI358" t="str">
        <v>Yes Way Rose Hamper</v>
      </c>
      <c r="DJ358" t="str">
        <v>You're Amazing Mini Moments Gift</v>
      </c>
      <c r="DK358" t="str">
        <v>Zonzo Roro Apertivo Spritz &amp; Snack Set Gift</v>
      </c>
      <c r="DL358" t="str">
        <v>Zonzo Vodka Celebration Hamper</v>
      </c>
      <c r="DM358" t="str">
        <v>Custom Hamper</v>
      </c>
    </row>
    <row r="359" spans="1:117" x14ac:dyDescent="0.25">
      <c r="A359" s="62" t="str" cm="1">
        <f t="array" ref="A359:DM359">TRANSPOSE(_xlfn._xlws.FILTER('Hamper Listing'!$A$2:$A$160,ISNUMBER(SEARCH('Bulk Order Form'!K372,'Hamper Listing'!$A$2:$A$160)),"No Results"))</f>
        <v>A Chandon Gift Hamper</v>
      </c>
      <c r="B359" t="str">
        <v>All Chill, No Booze Beer Hamper</v>
      </c>
      <c r="C359" t="str">
        <v>Backyard Barby Essentials Crate</v>
      </c>
      <c r="D359" t="str">
        <v>Beer &amp; Wine Picnic Cooler Bag</v>
      </c>
      <c r="E359" t="str">
        <v>Bite Bundle Gourmet Snacks Hamper</v>
      </c>
      <c r="F359" t="str">
        <v>Bite Bundle Pasta Night Hamper</v>
      </c>
      <c r="G359" t="str">
        <v>Bite Bundle Snack Indulgence Hamper</v>
      </c>
      <c r="H359" t="str">
        <v>Bondi Essentials Gift Hamper</v>
      </c>
      <c r="I359" t="str">
        <v>Botanica Pamper Hamper</v>
      </c>
      <c r="J359" t="str">
        <v>Botanica Rose Chandon Gift</v>
      </c>
      <c r="K359" t="str">
        <v>Box Of Treats Easter Hamper</v>
      </c>
      <c r="L359" t="str">
        <v>Box Of Treats Hamper</v>
      </c>
      <c r="M359" t="str">
        <v>Car &amp; Wine Lovers Gift Hamper</v>
      </c>
      <c r="N359" t="str">
        <v>Car Chamois &amp; Red Wine Gift</v>
      </c>
      <c r="O359" t="str">
        <v>Car Chamois &amp; White Wine Gift</v>
      </c>
      <c r="P359" t="str">
        <v>Car Essentials Gift Pack</v>
      </c>
      <c r="Q359" t="str">
        <v>Caring For You Rest Time Gift Box</v>
      </c>
      <c r="R359" t="str">
        <v>Celebrate Shiraz Gift Box</v>
      </c>
      <c r="S359" t="str">
        <v>Chill Out Lager Hamper</v>
      </c>
      <c r="T359" t="str">
        <v>Chill Out Pale Ale Hamper</v>
      </c>
      <c r="U359" t="str">
        <v>Chivas Whisky &amp; Nuts Hamper</v>
      </c>
      <c r="V359" t="str">
        <v>Clay Date - Clay Sculpting Set For Two</v>
      </c>
      <c r="W359" t="str">
        <v>Connoisseur's Wine Collection Hamper</v>
      </c>
      <c r="X359" t="str">
        <v>Cuddle Up At Home</v>
      </c>
      <c r="Y359" t="str">
        <v>Dom Perignon Champagne Gift Hamper</v>
      </c>
      <c r="Z359" t="str">
        <v>Double Wine Canvas Shopper</v>
      </c>
      <c r="AA359" t="str">
        <v>Elegance Dom Perignon Gift Hamper</v>
      </c>
      <c r="AB359" t="str">
        <v>Elegant Shiraz Housewarming Gift Box</v>
      </c>
      <c r="AC359" t="str">
        <v>Entertain With Veuve Crate</v>
      </c>
      <c r="AD359" t="str">
        <v>For Her Essentials Hamper</v>
      </c>
      <c r="AE359" t="str">
        <v>Garden &amp; Pamper Hamper</v>
      </c>
      <c r="AF359" t="str">
        <v>Glenlivet 12 Premium Whisky Hamper</v>
      </c>
      <c r="AG359" t="str">
        <v>Glenmorangie Whisky Tasting Hamper</v>
      </c>
      <c r="AH359" t="str">
        <v>Golf &amp; Chill Pack Gift</v>
      </c>
      <c r="AI359" t="str">
        <v>Gourmet Cheeseboard Hamper</v>
      </c>
      <c r="AJ359" t="str">
        <v>Gourmet Red Wine Hamper</v>
      </c>
      <c r="AK359" t="str">
        <v>Gourmet Sauv Blanc Hamper</v>
      </c>
      <c r="AL359" t="str">
        <v>Gourmet Settlement Gift</v>
      </c>
      <c r="AM359" t="str">
        <v>Gourmet Sparkling Hamper</v>
      </c>
      <c r="AN359" t="str">
        <v>Gourmet White Wine Hamper</v>
      </c>
      <c r="AO359" t="str">
        <v>Heaps Normal for Heaps Cool Gents Gift</v>
      </c>
      <c r="AP359" t="str">
        <v>Her Comfort Care Gift</v>
      </c>
      <c r="AQ359" t="str">
        <v>Home Celebration Hamper</v>
      </c>
      <c r="AR359" t="str">
        <v>Hoppy Days Pale Ale, Snack &amp; Speaker Gift Hamper</v>
      </c>
      <c r="AS359" t="str">
        <v>Hoppy Easter Chocolate Gift Box</v>
      </c>
      <c r="AT359" t="str">
        <v>Hoppy Easter Sparkling Gift Basket</v>
      </c>
      <c r="AU359" t="str">
        <v>Johnnie Walker Whisky Hamper</v>
      </c>
      <c r="AV359" t="str">
        <v>Limoncello Picnic Party Cooler</v>
      </c>
      <c r="AW359" t="str">
        <v>Love You Beary Much Hamper</v>
      </c>
      <c r="AX359" t="str">
        <v>Luxurious Picnic Gift Hamper</v>
      </c>
      <c r="AY359" t="str">
        <v>Luxury Car &amp; St Hugo Shiraz Hamper</v>
      </c>
      <c r="AZ359" t="str">
        <v>Luxury Gift Hamper For Her</v>
      </c>
      <c r="BA359" t="str">
        <v>Luxury Gift Hamper For Him</v>
      </c>
      <c r="BB359" t="str">
        <v>Luxury Homebody Relaxation Gift Hamper</v>
      </c>
      <c r="BC359" t="str">
        <v>Luxury Moet Hamper</v>
      </c>
      <c r="BD359" t="str">
        <v>Made To Share Basket</v>
      </c>
      <c r="BE359" t="str">
        <v>Makers Mark Whisky Hamper</v>
      </c>
      <c r="BF359" t="str">
        <v>Market Munchies Canvas Bag</v>
      </c>
      <c r="BG359" t="str">
        <v>Mini Home Chef Gift Set</v>
      </c>
      <c r="BH359" t="str">
        <v>Mini Snack Gift Box</v>
      </c>
      <c r="BI359" t="str">
        <v>Moet Gift Hamper</v>
      </c>
      <c r="BJ359" t="str">
        <v>Moon Dog Brews for Him Hamper</v>
      </c>
      <c r="BK359" t="str">
        <v>Mum's Margs &amp; Me Time Gift Basket</v>
      </c>
      <c r="BL359" t="str">
        <v>Mum's Market Munchies Tote Gift</v>
      </c>
      <c r="BM359" t="str">
        <v>Mum's Red Wine &amp; Robe Hamper</v>
      </c>
      <c r="BN359" t="str">
        <v>Mum's Sip &amp; Snack Hamper</v>
      </c>
      <c r="BO359" t="str">
        <v>Mum's Sparkling &amp; Treats Hamper</v>
      </c>
      <c r="BP359" t="str">
        <v>Mum's Sweet Treat Hamper</v>
      </c>
      <c r="BQ359" t="str">
        <v>Opulent Tea Lovers Gift Set</v>
      </c>
      <c r="BR359" t="str">
        <v>Perk Me Up Coffee Hamper</v>
      </c>
      <c r="BS359" t="str">
        <v>Prosecco Celebration Hamper</v>
      </c>
      <c r="BT359" t="str">
        <v>Red &amp; White Wine Gift Box</v>
      </c>
      <c r="BU359" t="str">
        <v>Red Welcome Home Hamper</v>
      </c>
      <c r="BV359" t="str">
        <v>Red Wine &amp; Game Night In Hamper</v>
      </c>
      <c r="BW359" t="str">
        <v>Reset Mini Moment Gift Box</v>
      </c>
      <c r="BX359" t="str">
        <v>Rest &amp; Reset Wellness Gift Hamper</v>
      </c>
      <c r="BY359" t="str">
        <v>Retire In Style Hamper</v>
      </c>
      <c r="BZ359" t="str">
        <v>Robby's Entertainer Gift Pack</v>
      </c>
      <c r="CA359" t="str">
        <v>Robs Arvo BBQ Kit</v>
      </c>
      <c r="CB359" t="str">
        <v>Rob's Red Wine Tasting Hamper</v>
      </c>
      <c r="CC359" t="str">
        <v>Self Care For You Gift Box</v>
      </c>
      <c r="CD359" t="str">
        <v>Self Care Gift Hamper</v>
      </c>
      <c r="CE359" t="str">
        <v>Sip &amp; Snack Gift Hamper</v>
      </c>
      <c r="CF359" t="str">
        <v>Sparkling Celebration Car Gift Hamper</v>
      </c>
      <c r="CG359" t="str">
        <v>Summer Lovin' Shopper Bag</v>
      </c>
      <c r="CH359" t="str">
        <v>Sweet Chocolate Easter Hamper</v>
      </c>
      <c r="CI359" t="str">
        <v>Sweet Chocolate Hamper</v>
      </c>
      <c r="CJ359" t="str">
        <v>Sweet Easter Sharing Gift Hamper</v>
      </c>
      <c r="CK359" t="str">
        <v>Sweet Treats Gift Hamper</v>
      </c>
      <c r="CL359" t="str">
        <v>Take Care Gift Hamper</v>
      </c>
      <c r="CM359" t="str">
        <v>Tea &amp; Comfort Hamper</v>
      </c>
      <c r="CN359" t="str">
        <v>The Aberlour 'U R' Special Hamper</v>
      </c>
      <c r="CO359" t="str">
        <v>The Artisan Picnic Hamper</v>
      </c>
      <c r="CP359" t="str">
        <v>The BBQ Lover's Gift Box</v>
      </c>
      <c r="CQ359" t="str">
        <v>The Bondi Soap Indulgence 'Delight Me' Gift Box</v>
      </c>
      <c r="CR359" t="str">
        <v>The Coffee &amp; Crunch Bundle Hamper</v>
      </c>
      <c r="CS359" t="str">
        <v>The Coffee Lover's Gift</v>
      </c>
      <c r="CT359" t="str">
        <v>The Entertainer Crate</v>
      </c>
      <c r="CU359" t="str">
        <v>The Gents' Retreat Hamper</v>
      </c>
      <c r="CV359" t="str">
        <v>Thinking Of You Mini Moments Gift</v>
      </c>
      <c r="CW359" t="str">
        <v>Top Shelf Veuve &amp; Aberlour Whisky Gift</v>
      </c>
      <c r="CX359" t="str">
        <v>Ultimate Car Gift Pack With Meguiar's</v>
      </c>
      <c r="CY359" t="str">
        <v>Ultimate Party Pack</v>
      </c>
      <c r="CZ359" t="str">
        <v>Very Veuve Gift Hamper</v>
      </c>
      <c r="DA359" t="str">
        <v>Vitale Australian Botanicals House Essentials</v>
      </c>
      <c r="DB359" t="str">
        <v>Vitale Wellness Pamper Hamper</v>
      </c>
      <c r="DC359" t="str">
        <v>Vitality Pamper Hamper</v>
      </c>
      <c r="DD359" t="str">
        <v>Welcome Home Cheeseboard &amp; Olive Oil</v>
      </c>
      <c r="DE359" t="str">
        <v>Welcome Home Cheeseboard &amp; Red Wine</v>
      </c>
      <c r="DF359" t="str">
        <v>Wine &amp; Antipasto Hamper</v>
      </c>
      <c r="DG359" t="str">
        <v>Wine &amp; Chocolate Collection</v>
      </c>
      <c r="DH359" t="str">
        <v>With Love Sparkling Hamper</v>
      </c>
      <c r="DI359" t="str">
        <v>Yes Way Rose Hamper</v>
      </c>
      <c r="DJ359" t="str">
        <v>You're Amazing Mini Moments Gift</v>
      </c>
      <c r="DK359" t="str">
        <v>Zonzo Roro Apertivo Spritz &amp; Snack Set Gift</v>
      </c>
      <c r="DL359" t="str">
        <v>Zonzo Vodka Celebration Hamper</v>
      </c>
      <c r="DM359" t="str">
        <v>Custom Hamper</v>
      </c>
    </row>
    <row r="360" spans="1:117" x14ac:dyDescent="0.25">
      <c r="A360" s="62" t="str" cm="1">
        <f t="array" ref="A360:DM360">TRANSPOSE(_xlfn._xlws.FILTER('Hamper Listing'!$A$2:$A$160,ISNUMBER(SEARCH('Bulk Order Form'!K373,'Hamper Listing'!$A$2:$A$160)),"No Results"))</f>
        <v>A Chandon Gift Hamper</v>
      </c>
      <c r="B360" t="str">
        <v>All Chill, No Booze Beer Hamper</v>
      </c>
      <c r="C360" t="str">
        <v>Backyard Barby Essentials Crate</v>
      </c>
      <c r="D360" t="str">
        <v>Beer &amp; Wine Picnic Cooler Bag</v>
      </c>
      <c r="E360" t="str">
        <v>Bite Bundle Gourmet Snacks Hamper</v>
      </c>
      <c r="F360" t="str">
        <v>Bite Bundle Pasta Night Hamper</v>
      </c>
      <c r="G360" t="str">
        <v>Bite Bundle Snack Indulgence Hamper</v>
      </c>
      <c r="H360" t="str">
        <v>Bondi Essentials Gift Hamper</v>
      </c>
      <c r="I360" t="str">
        <v>Botanica Pamper Hamper</v>
      </c>
      <c r="J360" t="str">
        <v>Botanica Rose Chandon Gift</v>
      </c>
      <c r="K360" t="str">
        <v>Box Of Treats Easter Hamper</v>
      </c>
      <c r="L360" t="str">
        <v>Box Of Treats Hamper</v>
      </c>
      <c r="M360" t="str">
        <v>Car &amp; Wine Lovers Gift Hamper</v>
      </c>
      <c r="N360" t="str">
        <v>Car Chamois &amp; Red Wine Gift</v>
      </c>
      <c r="O360" t="str">
        <v>Car Chamois &amp; White Wine Gift</v>
      </c>
      <c r="P360" t="str">
        <v>Car Essentials Gift Pack</v>
      </c>
      <c r="Q360" t="str">
        <v>Caring For You Rest Time Gift Box</v>
      </c>
      <c r="R360" t="str">
        <v>Celebrate Shiraz Gift Box</v>
      </c>
      <c r="S360" t="str">
        <v>Chill Out Lager Hamper</v>
      </c>
      <c r="T360" t="str">
        <v>Chill Out Pale Ale Hamper</v>
      </c>
      <c r="U360" t="str">
        <v>Chivas Whisky &amp; Nuts Hamper</v>
      </c>
      <c r="V360" t="str">
        <v>Clay Date - Clay Sculpting Set For Two</v>
      </c>
      <c r="W360" t="str">
        <v>Connoisseur's Wine Collection Hamper</v>
      </c>
      <c r="X360" t="str">
        <v>Cuddle Up At Home</v>
      </c>
      <c r="Y360" t="str">
        <v>Dom Perignon Champagne Gift Hamper</v>
      </c>
      <c r="Z360" t="str">
        <v>Double Wine Canvas Shopper</v>
      </c>
      <c r="AA360" t="str">
        <v>Elegance Dom Perignon Gift Hamper</v>
      </c>
      <c r="AB360" t="str">
        <v>Elegant Shiraz Housewarming Gift Box</v>
      </c>
      <c r="AC360" t="str">
        <v>Entertain With Veuve Crate</v>
      </c>
      <c r="AD360" t="str">
        <v>For Her Essentials Hamper</v>
      </c>
      <c r="AE360" t="str">
        <v>Garden &amp; Pamper Hamper</v>
      </c>
      <c r="AF360" t="str">
        <v>Glenlivet 12 Premium Whisky Hamper</v>
      </c>
      <c r="AG360" t="str">
        <v>Glenmorangie Whisky Tasting Hamper</v>
      </c>
      <c r="AH360" t="str">
        <v>Golf &amp; Chill Pack Gift</v>
      </c>
      <c r="AI360" t="str">
        <v>Gourmet Cheeseboard Hamper</v>
      </c>
      <c r="AJ360" t="str">
        <v>Gourmet Red Wine Hamper</v>
      </c>
      <c r="AK360" t="str">
        <v>Gourmet Sauv Blanc Hamper</v>
      </c>
      <c r="AL360" t="str">
        <v>Gourmet Settlement Gift</v>
      </c>
      <c r="AM360" t="str">
        <v>Gourmet Sparkling Hamper</v>
      </c>
      <c r="AN360" t="str">
        <v>Gourmet White Wine Hamper</v>
      </c>
      <c r="AO360" t="str">
        <v>Heaps Normal for Heaps Cool Gents Gift</v>
      </c>
      <c r="AP360" t="str">
        <v>Her Comfort Care Gift</v>
      </c>
      <c r="AQ360" t="str">
        <v>Home Celebration Hamper</v>
      </c>
      <c r="AR360" t="str">
        <v>Hoppy Days Pale Ale, Snack &amp; Speaker Gift Hamper</v>
      </c>
      <c r="AS360" t="str">
        <v>Hoppy Easter Chocolate Gift Box</v>
      </c>
      <c r="AT360" t="str">
        <v>Hoppy Easter Sparkling Gift Basket</v>
      </c>
      <c r="AU360" t="str">
        <v>Johnnie Walker Whisky Hamper</v>
      </c>
      <c r="AV360" t="str">
        <v>Limoncello Picnic Party Cooler</v>
      </c>
      <c r="AW360" t="str">
        <v>Love You Beary Much Hamper</v>
      </c>
      <c r="AX360" t="str">
        <v>Luxurious Picnic Gift Hamper</v>
      </c>
      <c r="AY360" t="str">
        <v>Luxury Car &amp; St Hugo Shiraz Hamper</v>
      </c>
      <c r="AZ360" t="str">
        <v>Luxury Gift Hamper For Her</v>
      </c>
      <c r="BA360" t="str">
        <v>Luxury Gift Hamper For Him</v>
      </c>
      <c r="BB360" t="str">
        <v>Luxury Homebody Relaxation Gift Hamper</v>
      </c>
      <c r="BC360" t="str">
        <v>Luxury Moet Hamper</v>
      </c>
      <c r="BD360" t="str">
        <v>Made To Share Basket</v>
      </c>
      <c r="BE360" t="str">
        <v>Makers Mark Whisky Hamper</v>
      </c>
      <c r="BF360" t="str">
        <v>Market Munchies Canvas Bag</v>
      </c>
      <c r="BG360" t="str">
        <v>Mini Home Chef Gift Set</v>
      </c>
      <c r="BH360" t="str">
        <v>Mini Snack Gift Box</v>
      </c>
      <c r="BI360" t="str">
        <v>Moet Gift Hamper</v>
      </c>
      <c r="BJ360" t="str">
        <v>Moon Dog Brews for Him Hamper</v>
      </c>
      <c r="BK360" t="str">
        <v>Mum's Margs &amp; Me Time Gift Basket</v>
      </c>
      <c r="BL360" t="str">
        <v>Mum's Market Munchies Tote Gift</v>
      </c>
      <c r="BM360" t="str">
        <v>Mum's Red Wine &amp; Robe Hamper</v>
      </c>
      <c r="BN360" t="str">
        <v>Mum's Sip &amp; Snack Hamper</v>
      </c>
      <c r="BO360" t="str">
        <v>Mum's Sparkling &amp; Treats Hamper</v>
      </c>
      <c r="BP360" t="str">
        <v>Mum's Sweet Treat Hamper</v>
      </c>
      <c r="BQ360" t="str">
        <v>Opulent Tea Lovers Gift Set</v>
      </c>
      <c r="BR360" t="str">
        <v>Perk Me Up Coffee Hamper</v>
      </c>
      <c r="BS360" t="str">
        <v>Prosecco Celebration Hamper</v>
      </c>
      <c r="BT360" t="str">
        <v>Red &amp; White Wine Gift Box</v>
      </c>
      <c r="BU360" t="str">
        <v>Red Welcome Home Hamper</v>
      </c>
      <c r="BV360" t="str">
        <v>Red Wine &amp; Game Night In Hamper</v>
      </c>
      <c r="BW360" t="str">
        <v>Reset Mini Moment Gift Box</v>
      </c>
      <c r="BX360" t="str">
        <v>Rest &amp; Reset Wellness Gift Hamper</v>
      </c>
      <c r="BY360" t="str">
        <v>Retire In Style Hamper</v>
      </c>
      <c r="BZ360" t="str">
        <v>Robby's Entertainer Gift Pack</v>
      </c>
      <c r="CA360" t="str">
        <v>Robs Arvo BBQ Kit</v>
      </c>
      <c r="CB360" t="str">
        <v>Rob's Red Wine Tasting Hamper</v>
      </c>
      <c r="CC360" t="str">
        <v>Self Care For You Gift Box</v>
      </c>
      <c r="CD360" t="str">
        <v>Self Care Gift Hamper</v>
      </c>
      <c r="CE360" t="str">
        <v>Sip &amp; Snack Gift Hamper</v>
      </c>
      <c r="CF360" t="str">
        <v>Sparkling Celebration Car Gift Hamper</v>
      </c>
      <c r="CG360" t="str">
        <v>Summer Lovin' Shopper Bag</v>
      </c>
      <c r="CH360" t="str">
        <v>Sweet Chocolate Easter Hamper</v>
      </c>
      <c r="CI360" t="str">
        <v>Sweet Chocolate Hamper</v>
      </c>
      <c r="CJ360" t="str">
        <v>Sweet Easter Sharing Gift Hamper</v>
      </c>
      <c r="CK360" t="str">
        <v>Sweet Treats Gift Hamper</v>
      </c>
      <c r="CL360" t="str">
        <v>Take Care Gift Hamper</v>
      </c>
      <c r="CM360" t="str">
        <v>Tea &amp; Comfort Hamper</v>
      </c>
      <c r="CN360" t="str">
        <v>The Aberlour 'U R' Special Hamper</v>
      </c>
      <c r="CO360" t="str">
        <v>The Artisan Picnic Hamper</v>
      </c>
      <c r="CP360" t="str">
        <v>The BBQ Lover's Gift Box</v>
      </c>
      <c r="CQ360" t="str">
        <v>The Bondi Soap Indulgence 'Delight Me' Gift Box</v>
      </c>
      <c r="CR360" t="str">
        <v>The Coffee &amp; Crunch Bundle Hamper</v>
      </c>
      <c r="CS360" t="str">
        <v>The Coffee Lover's Gift</v>
      </c>
      <c r="CT360" t="str">
        <v>The Entertainer Crate</v>
      </c>
      <c r="CU360" t="str">
        <v>The Gents' Retreat Hamper</v>
      </c>
      <c r="CV360" t="str">
        <v>Thinking Of You Mini Moments Gift</v>
      </c>
      <c r="CW360" t="str">
        <v>Top Shelf Veuve &amp; Aberlour Whisky Gift</v>
      </c>
      <c r="CX360" t="str">
        <v>Ultimate Car Gift Pack With Meguiar's</v>
      </c>
      <c r="CY360" t="str">
        <v>Ultimate Party Pack</v>
      </c>
      <c r="CZ360" t="str">
        <v>Very Veuve Gift Hamper</v>
      </c>
      <c r="DA360" t="str">
        <v>Vitale Australian Botanicals House Essentials</v>
      </c>
      <c r="DB360" t="str">
        <v>Vitale Wellness Pamper Hamper</v>
      </c>
      <c r="DC360" t="str">
        <v>Vitality Pamper Hamper</v>
      </c>
      <c r="DD360" t="str">
        <v>Welcome Home Cheeseboard &amp; Olive Oil</v>
      </c>
      <c r="DE360" t="str">
        <v>Welcome Home Cheeseboard &amp; Red Wine</v>
      </c>
      <c r="DF360" t="str">
        <v>Wine &amp; Antipasto Hamper</v>
      </c>
      <c r="DG360" t="str">
        <v>Wine &amp; Chocolate Collection</v>
      </c>
      <c r="DH360" t="str">
        <v>With Love Sparkling Hamper</v>
      </c>
      <c r="DI360" t="str">
        <v>Yes Way Rose Hamper</v>
      </c>
      <c r="DJ360" t="str">
        <v>You're Amazing Mini Moments Gift</v>
      </c>
      <c r="DK360" t="str">
        <v>Zonzo Roro Apertivo Spritz &amp; Snack Set Gift</v>
      </c>
      <c r="DL360" t="str">
        <v>Zonzo Vodka Celebration Hamper</v>
      </c>
      <c r="DM360" t="str">
        <v>Custom Hamper</v>
      </c>
    </row>
    <row r="361" spans="1:117" x14ac:dyDescent="0.25">
      <c r="A361" s="62" t="str" cm="1">
        <f t="array" ref="A361:DM361">TRANSPOSE(_xlfn._xlws.FILTER('Hamper Listing'!$A$2:$A$160,ISNUMBER(SEARCH('Bulk Order Form'!K374,'Hamper Listing'!$A$2:$A$160)),"No Results"))</f>
        <v>A Chandon Gift Hamper</v>
      </c>
      <c r="B361" t="str">
        <v>All Chill, No Booze Beer Hamper</v>
      </c>
      <c r="C361" t="str">
        <v>Backyard Barby Essentials Crate</v>
      </c>
      <c r="D361" t="str">
        <v>Beer &amp; Wine Picnic Cooler Bag</v>
      </c>
      <c r="E361" t="str">
        <v>Bite Bundle Gourmet Snacks Hamper</v>
      </c>
      <c r="F361" t="str">
        <v>Bite Bundle Pasta Night Hamper</v>
      </c>
      <c r="G361" t="str">
        <v>Bite Bundle Snack Indulgence Hamper</v>
      </c>
      <c r="H361" t="str">
        <v>Bondi Essentials Gift Hamper</v>
      </c>
      <c r="I361" t="str">
        <v>Botanica Pamper Hamper</v>
      </c>
      <c r="J361" t="str">
        <v>Botanica Rose Chandon Gift</v>
      </c>
      <c r="K361" t="str">
        <v>Box Of Treats Easter Hamper</v>
      </c>
      <c r="L361" t="str">
        <v>Box Of Treats Hamper</v>
      </c>
      <c r="M361" t="str">
        <v>Car &amp; Wine Lovers Gift Hamper</v>
      </c>
      <c r="N361" t="str">
        <v>Car Chamois &amp; Red Wine Gift</v>
      </c>
      <c r="O361" t="str">
        <v>Car Chamois &amp; White Wine Gift</v>
      </c>
      <c r="P361" t="str">
        <v>Car Essentials Gift Pack</v>
      </c>
      <c r="Q361" t="str">
        <v>Caring For You Rest Time Gift Box</v>
      </c>
      <c r="R361" t="str">
        <v>Celebrate Shiraz Gift Box</v>
      </c>
      <c r="S361" t="str">
        <v>Chill Out Lager Hamper</v>
      </c>
      <c r="T361" t="str">
        <v>Chill Out Pale Ale Hamper</v>
      </c>
      <c r="U361" t="str">
        <v>Chivas Whisky &amp; Nuts Hamper</v>
      </c>
      <c r="V361" t="str">
        <v>Clay Date - Clay Sculpting Set For Two</v>
      </c>
      <c r="W361" t="str">
        <v>Connoisseur's Wine Collection Hamper</v>
      </c>
      <c r="X361" t="str">
        <v>Cuddle Up At Home</v>
      </c>
      <c r="Y361" t="str">
        <v>Dom Perignon Champagne Gift Hamper</v>
      </c>
      <c r="Z361" t="str">
        <v>Double Wine Canvas Shopper</v>
      </c>
      <c r="AA361" t="str">
        <v>Elegance Dom Perignon Gift Hamper</v>
      </c>
      <c r="AB361" t="str">
        <v>Elegant Shiraz Housewarming Gift Box</v>
      </c>
      <c r="AC361" t="str">
        <v>Entertain With Veuve Crate</v>
      </c>
      <c r="AD361" t="str">
        <v>For Her Essentials Hamper</v>
      </c>
      <c r="AE361" t="str">
        <v>Garden &amp; Pamper Hamper</v>
      </c>
      <c r="AF361" t="str">
        <v>Glenlivet 12 Premium Whisky Hamper</v>
      </c>
      <c r="AG361" t="str">
        <v>Glenmorangie Whisky Tasting Hamper</v>
      </c>
      <c r="AH361" t="str">
        <v>Golf &amp; Chill Pack Gift</v>
      </c>
      <c r="AI361" t="str">
        <v>Gourmet Cheeseboard Hamper</v>
      </c>
      <c r="AJ361" t="str">
        <v>Gourmet Red Wine Hamper</v>
      </c>
      <c r="AK361" t="str">
        <v>Gourmet Sauv Blanc Hamper</v>
      </c>
      <c r="AL361" t="str">
        <v>Gourmet Settlement Gift</v>
      </c>
      <c r="AM361" t="str">
        <v>Gourmet Sparkling Hamper</v>
      </c>
      <c r="AN361" t="str">
        <v>Gourmet White Wine Hamper</v>
      </c>
      <c r="AO361" t="str">
        <v>Heaps Normal for Heaps Cool Gents Gift</v>
      </c>
      <c r="AP361" t="str">
        <v>Her Comfort Care Gift</v>
      </c>
      <c r="AQ361" t="str">
        <v>Home Celebration Hamper</v>
      </c>
      <c r="AR361" t="str">
        <v>Hoppy Days Pale Ale, Snack &amp; Speaker Gift Hamper</v>
      </c>
      <c r="AS361" t="str">
        <v>Hoppy Easter Chocolate Gift Box</v>
      </c>
      <c r="AT361" t="str">
        <v>Hoppy Easter Sparkling Gift Basket</v>
      </c>
      <c r="AU361" t="str">
        <v>Johnnie Walker Whisky Hamper</v>
      </c>
      <c r="AV361" t="str">
        <v>Limoncello Picnic Party Cooler</v>
      </c>
      <c r="AW361" t="str">
        <v>Love You Beary Much Hamper</v>
      </c>
      <c r="AX361" t="str">
        <v>Luxurious Picnic Gift Hamper</v>
      </c>
      <c r="AY361" t="str">
        <v>Luxury Car &amp; St Hugo Shiraz Hamper</v>
      </c>
      <c r="AZ361" t="str">
        <v>Luxury Gift Hamper For Her</v>
      </c>
      <c r="BA361" t="str">
        <v>Luxury Gift Hamper For Him</v>
      </c>
      <c r="BB361" t="str">
        <v>Luxury Homebody Relaxation Gift Hamper</v>
      </c>
      <c r="BC361" t="str">
        <v>Luxury Moet Hamper</v>
      </c>
      <c r="BD361" t="str">
        <v>Made To Share Basket</v>
      </c>
      <c r="BE361" t="str">
        <v>Makers Mark Whisky Hamper</v>
      </c>
      <c r="BF361" t="str">
        <v>Market Munchies Canvas Bag</v>
      </c>
      <c r="BG361" t="str">
        <v>Mini Home Chef Gift Set</v>
      </c>
      <c r="BH361" t="str">
        <v>Mini Snack Gift Box</v>
      </c>
      <c r="BI361" t="str">
        <v>Moet Gift Hamper</v>
      </c>
      <c r="BJ361" t="str">
        <v>Moon Dog Brews for Him Hamper</v>
      </c>
      <c r="BK361" t="str">
        <v>Mum's Margs &amp; Me Time Gift Basket</v>
      </c>
      <c r="BL361" t="str">
        <v>Mum's Market Munchies Tote Gift</v>
      </c>
      <c r="BM361" t="str">
        <v>Mum's Red Wine &amp; Robe Hamper</v>
      </c>
      <c r="BN361" t="str">
        <v>Mum's Sip &amp; Snack Hamper</v>
      </c>
      <c r="BO361" t="str">
        <v>Mum's Sparkling &amp; Treats Hamper</v>
      </c>
      <c r="BP361" t="str">
        <v>Mum's Sweet Treat Hamper</v>
      </c>
      <c r="BQ361" t="str">
        <v>Opulent Tea Lovers Gift Set</v>
      </c>
      <c r="BR361" t="str">
        <v>Perk Me Up Coffee Hamper</v>
      </c>
      <c r="BS361" t="str">
        <v>Prosecco Celebration Hamper</v>
      </c>
      <c r="BT361" t="str">
        <v>Red &amp; White Wine Gift Box</v>
      </c>
      <c r="BU361" t="str">
        <v>Red Welcome Home Hamper</v>
      </c>
      <c r="BV361" t="str">
        <v>Red Wine &amp; Game Night In Hamper</v>
      </c>
      <c r="BW361" t="str">
        <v>Reset Mini Moment Gift Box</v>
      </c>
      <c r="BX361" t="str">
        <v>Rest &amp; Reset Wellness Gift Hamper</v>
      </c>
      <c r="BY361" t="str">
        <v>Retire In Style Hamper</v>
      </c>
      <c r="BZ361" t="str">
        <v>Robby's Entertainer Gift Pack</v>
      </c>
      <c r="CA361" t="str">
        <v>Robs Arvo BBQ Kit</v>
      </c>
      <c r="CB361" t="str">
        <v>Rob's Red Wine Tasting Hamper</v>
      </c>
      <c r="CC361" t="str">
        <v>Self Care For You Gift Box</v>
      </c>
      <c r="CD361" t="str">
        <v>Self Care Gift Hamper</v>
      </c>
      <c r="CE361" t="str">
        <v>Sip &amp; Snack Gift Hamper</v>
      </c>
      <c r="CF361" t="str">
        <v>Sparkling Celebration Car Gift Hamper</v>
      </c>
      <c r="CG361" t="str">
        <v>Summer Lovin' Shopper Bag</v>
      </c>
      <c r="CH361" t="str">
        <v>Sweet Chocolate Easter Hamper</v>
      </c>
      <c r="CI361" t="str">
        <v>Sweet Chocolate Hamper</v>
      </c>
      <c r="CJ361" t="str">
        <v>Sweet Easter Sharing Gift Hamper</v>
      </c>
      <c r="CK361" t="str">
        <v>Sweet Treats Gift Hamper</v>
      </c>
      <c r="CL361" t="str">
        <v>Take Care Gift Hamper</v>
      </c>
      <c r="CM361" t="str">
        <v>Tea &amp; Comfort Hamper</v>
      </c>
      <c r="CN361" t="str">
        <v>The Aberlour 'U R' Special Hamper</v>
      </c>
      <c r="CO361" t="str">
        <v>The Artisan Picnic Hamper</v>
      </c>
      <c r="CP361" t="str">
        <v>The BBQ Lover's Gift Box</v>
      </c>
      <c r="CQ361" t="str">
        <v>The Bondi Soap Indulgence 'Delight Me' Gift Box</v>
      </c>
      <c r="CR361" t="str">
        <v>The Coffee &amp; Crunch Bundle Hamper</v>
      </c>
      <c r="CS361" t="str">
        <v>The Coffee Lover's Gift</v>
      </c>
      <c r="CT361" t="str">
        <v>The Entertainer Crate</v>
      </c>
      <c r="CU361" t="str">
        <v>The Gents' Retreat Hamper</v>
      </c>
      <c r="CV361" t="str">
        <v>Thinking Of You Mini Moments Gift</v>
      </c>
      <c r="CW361" t="str">
        <v>Top Shelf Veuve &amp; Aberlour Whisky Gift</v>
      </c>
      <c r="CX361" t="str">
        <v>Ultimate Car Gift Pack With Meguiar's</v>
      </c>
      <c r="CY361" t="str">
        <v>Ultimate Party Pack</v>
      </c>
      <c r="CZ361" t="str">
        <v>Very Veuve Gift Hamper</v>
      </c>
      <c r="DA361" t="str">
        <v>Vitale Australian Botanicals House Essentials</v>
      </c>
      <c r="DB361" t="str">
        <v>Vitale Wellness Pamper Hamper</v>
      </c>
      <c r="DC361" t="str">
        <v>Vitality Pamper Hamper</v>
      </c>
      <c r="DD361" t="str">
        <v>Welcome Home Cheeseboard &amp; Olive Oil</v>
      </c>
      <c r="DE361" t="str">
        <v>Welcome Home Cheeseboard &amp; Red Wine</v>
      </c>
      <c r="DF361" t="str">
        <v>Wine &amp; Antipasto Hamper</v>
      </c>
      <c r="DG361" t="str">
        <v>Wine &amp; Chocolate Collection</v>
      </c>
      <c r="DH361" t="str">
        <v>With Love Sparkling Hamper</v>
      </c>
      <c r="DI361" t="str">
        <v>Yes Way Rose Hamper</v>
      </c>
      <c r="DJ361" t="str">
        <v>You're Amazing Mini Moments Gift</v>
      </c>
      <c r="DK361" t="str">
        <v>Zonzo Roro Apertivo Spritz &amp; Snack Set Gift</v>
      </c>
      <c r="DL361" t="str">
        <v>Zonzo Vodka Celebration Hamper</v>
      </c>
      <c r="DM361" t="str">
        <v>Custom Hamper</v>
      </c>
    </row>
    <row r="362" spans="1:117" x14ac:dyDescent="0.25">
      <c r="A362" s="62" t="str" cm="1">
        <f t="array" ref="A362:DM362">TRANSPOSE(_xlfn._xlws.FILTER('Hamper Listing'!$A$2:$A$160,ISNUMBER(SEARCH('Bulk Order Form'!K375,'Hamper Listing'!$A$2:$A$160)),"No Results"))</f>
        <v>A Chandon Gift Hamper</v>
      </c>
      <c r="B362" t="str">
        <v>All Chill, No Booze Beer Hamper</v>
      </c>
      <c r="C362" t="str">
        <v>Backyard Barby Essentials Crate</v>
      </c>
      <c r="D362" t="str">
        <v>Beer &amp; Wine Picnic Cooler Bag</v>
      </c>
      <c r="E362" t="str">
        <v>Bite Bundle Gourmet Snacks Hamper</v>
      </c>
      <c r="F362" t="str">
        <v>Bite Bundle Pasta Night Hamper</v>
      </c>
      <c r="G362" t="str">
        <v>Bite Bundle Snack Indulgence Hamper</v>
      </c>
      <c r="H362" t="str">
        <v>Bondi Essentials Gift Hamper</v>
      </c>
      <c r="I362" t="str">
        <v>Botanica Pamper Hamper</v>
      </c>
      <c r="J362" t="str">
        <v>Botanica Rose Chandon Gift</v>
      </c>
      <c r="K362" t="str">
        <v>Box Of Treats Easter Hamper</v>
      </c>
      <c r="L362" t="str">
        <v>Box Of Treats Hamper</v>
      </c>
      <c r="M362" t="str">
        <v>Car &amp; Wine Lovers Gift Hamper</v>
      </c>
      <c r="N362" t="str">
        <v>Car Chamois &amp; Red Wine Gift</v>
      </c>
      <c r="O362" t="str">
        <v>Car Chamois &amp; White Wine Gift</v>
      </c>
      <c r="P362" t="str">
        <v>Car Essentials Gift Pack</v>
      </c>
      <c r="Q362" t="str">
        <v>Caring For You Rest Time Gift Box</v>
      </c>
      <c r="R362" t="str">
        <v>Celebrate Shiraz Gift Box</v>
      </c>
      <c r="S362" t="str">
        <v>Chill Out Lager Hamper</v>
      </c>
      <c r="T362" t="str">
        <v>Chill Out Pale Ale Hamper</v>
      </c>
      <c r="U362" t="str">
        <v>Chivas Whisky &amp; Nuts Hamper</v>
      </c>
      <c r="V362" t="str">
        <v>Clay Date - Clay Sculpting Set For Two</v>
      </c>
      <c r="W362" t="str">
        <v>Connoisseur's Wine Collection Hamper</v>
      </c>
      <c r="X362" t="str">
        <v>Cuddle Up At Home</v>
      </c>
      <c r="Y362" t="str">
        <v>Dom Perignon Champagne Gift Hamper</v>
      </c>
      <c r="Z362" t="str">
        <v>Double Wine Canvas Shopper</v>
      </c>
      <c r="AA362" t="str">
        <v>Elegance Dom Perignon Gift Hamper</v>
      </c>
      <c r="AB362" t="str">
        <v>Elegant Shiraz Housewarming Gift Box</v>
      </c>
      <c r="AC362" t="str">
        <v>Entertain With Veuve Crate</v>
      </c>
      <c r="AD362" t="str">
        <v>For Her Essentials Hamper</v>
      </c>
      <c r="AE362" t="str">
        <v>Garden &amp; Pamper Hamper</v>
      </c>
      <c r="AF362" t="str">
        <v>Glenlivet 12 Premium Whisky Hamper</v>
      </c>
      <c r="AG362" t="str">
        <v>Glenmorangie Whisky Tasting Hamper</v>
      </c>
      <c r="AH362" t="str">
        <v>Golf &amp; Chill Pack Gift</v>
      </c>
      <c r="AI362" t="str">
        <v>Gourmet Cheeseboard Hamper</v>
      </c>
      <c r="AJ362" t="str">
        <v>Gourmet Red Wine Hamper</v>
      </c>
      <c r="AK362" t="str">
        <v>Gourmet Sauv Blanc Hamper</v>
      </c>
      <c r="AL362" t="str">
        <v>Gourmet Settlement Gift</v>
      </c>
      <c r="AM362" t="str">
        <v>Gourmet Sparkling Hamper</v>
      </c>
      <c r="AN362" t="str">
        <v>Gourmet White Wine Hamper</v>
      </c>
      <c r="AO362" t="str">
        <v>Heaps Normal for Heaps Cool Gents Gift</v>
      </c>
      <c r="AP362" t="str">
        <v>Her Comfort Care Gift</v>
      </c>
      <c r="AQ362" t="str">
        <v>Home Celebration Hamper</v>
      </c>
      <c r="AR362" t="str">
        <v>Hoppy Days Pale Ale, Snack &amp; Speaker Gift Hamper</v>
      </c>
      <c r="AS362" t="str">
        <v>Hoppy Easter Chocolate Gift Box</v>
      </c>
      <c r="AT362" t="str">
        <v>Hoppy Easter Sparkling Gift Basket</v>
      </c>
      <c r="AU362" t="str">
        <v>Johnnie Walker Whisky Hamper</v>
      </c>
      <c r="AV362" t="str">
        <v>Limoncello Picnic Party Cooler</v>
      </c>
      <c r="AW362" t="str">
        <v>Love You Beary Much Hamper</v>
      </c>
      <c r="AX362" t="str">
        <v>Luxurious Picnic Gift Hamper</v>
      </c>
      <c r="AY362" t="str">
        <v>Luxury Car &amp; St Hugo Shiraz Hamper</v>
      </c>
      <c r="AZ362" t="str">
        <v>Luxury Gift Hamper For Her</v>
      </c>
      <c r="BA362" t="str">
        <v>Luxury Gift Hamper For Him</v>
      </c>
      <c r="BB362" t="str">
        <v>Luxury Homebody Relaxation Gift Hamper</v>
      </c>
      <c r="BC362" t="str">
        <v>Luxury Moet Hamper</v>
      </c>
      <c r="BD362" t="str">
        <v>Made To Share Basket</v>
      </c>
      <c r="BE362" t="str">
        <v>Makers Mark Whisky Hamper</v>
      </c>
      <c r="BF362" t="str">
        <v>Market Munchies Canvas Bag</v>
      </c>
      <c r="BG362" t="str">
        <v>Mini Home Chef Gift Set</v>
      </c>
      <c r="BH362" t="str">
        <v>Mini Snack Gift Box</v>
      </c>
      <c r="BI362" t="str">
        <v>Moet Gift Hamper</v>
      </c>
      <c r="BJ362" t="str">
        <v>Moon Dog Brews for Him Hamper</v>
      </c>
      <c r="BK362" t="str">
        <v>Mum's Margs &amp; Me Time Gift Basket</v>
      </c>
      <c r="BL362" t="str">
        <v>Mum's Market Munchies Tote Gift</v>
      </c>
      <c r="BM362" t="str">
        <v>Mum's Red Wine &amp; Robe Hamper</v>
      </c>
      <c r="BN362" t="str">
        <v>Mum's Sip &amp; Snack Hamper</v>
      </c>
      <c r="BO362" t="str">
        <v>Mum's Sparkling &amp; Treats Hamper</v>
      </c>
      <c r="BP362" t="str">
        <v>Mum's Sweet Treat Hamper</v>
      </c>
      <c r="BQ362" t="str">
        <v>Opulent Tea Lovers Gift Set</v>
      </c>
      <c r="BR362" t="str">
        <v>Perk Me Up Coffee Hamper</v>
      </c>
      <c r="BS362" t="str">
        <v>Prosecco Celebration Hamper</v>
      </c>
      <c r="BT362" t="str">
        <v>Red &amp; White Wine Gift Box</v>
      </c>
      <c r="BU362" t="str">
        <v>Red Welcome Home Hamper</v>
      </c>
      <c r="BV362" t="str">
        <v>Red Wine &amp; Game Night In Hamper</v>
      </c>
      <c r="BW362" t="str">
        <v>Reset Mini Moment Gift Box</v>
      </c>
      <c r="BX362" t="str">
        <v>Rest &amp; Reset Wellness Gift Hamper</v>
      </c>
      <c r="BY362" t="str">
        <v>Retire In Style Hamper</v>
      </c>
      <c r="BZ362" t="str">
        <v>Robby's Entertainer Gift Pack</v>
      </c>
      <c r="CA362" t="str">
        <v>Robs Arvo BBQ Kit</v>
      </c>
      <c r="CB362" t="str">
        <v>Rob's Red Wine Tasting Hamper</v>
      </c>
      <c r="CC362" t="str">
        <v>Self Care For You Gift Box</v>
      </c>
      <c r="CD362" t="str">
        <v>Self Care Gift Hamper</v>
      </c>
      <c r="CE362" t="str">
        <v>Sip &amp; Snack Gift Hamper</v>
      </c>
      <c r="CF362" t="str">
        <v>Sparkling Celebration Car Gift Hamper</v>
      </c>
      <c r="CG362" t="str">
        <v>Summer Lovin' Shopper Bag</v>
      </c>
      <c r="CH362" t="str">
        <v>Sweet Chocolate Easter Hamper</v>
      </c>
      <c r="CI362" t="str">
        <v>Sweet Chocolate Hamper</v>
      </c>
      <c r="CJ362" t="str">
        <v>Sweet Easter Sharing Gift Hamper</v>
      </c>
      <c r="CK362" t="str">
        <v>Sweet Treats Gift Hamper</v>
      </c>
      <c r="CL362" t="str">
        <v>Take Care Gift Hamper</v>
      </c>
      <c r="CM362" t="str">
        <v>Tea &amp; Comfort Hamper</v>
      </c>
      <c r="CN362" t="str">
        <v>The Aberlour 'U R' Special Hamper</v>
      </c>
      <c r="CO362" t="str">
        <v>The Artisan Picnic Hamper</v>
      </c>
      <c r="CP362" t="str">
        <v>The BBQ Lover's Gift Box</v>
      </c>
      <c r="CQ362" t="str">
        <v>The Bondi Soap Indulgence 'Delight Me' Gift Box</v>
      </c>
      <c r="CR362" t="str">
        <v>The Coffee &amp; Crunch Bundle Hamper</v>
      </c>
      <c r="CS362" t="str">
        <v>The Coffee Lover's Gift</v>
      </c>
      <c r="CT362" t="str">
        <v>The Entertainer Crate</v>
      </c>
      <c r="CU362" t="str">
        <v>The Gents' Retreat Hamper</v>
      </c>
      <c r="CV362" t="str">
        <v>Thinking Of You Mini Moments Gift</v>
      </c>
      <c r="CW362" t="str">
        <v>Top Shelf Veuve &amp; Aberlour Whisky Gift</v>
      </c>
      <c r="CX362" t="str">
        <v>Ultimate Car Gift Pack With Meguiar's</v>
      </c>
      <c r="CY362" t="str">
        <v>Ultimate Party Pack</v>
      </c>
      <c r="CZ362" t="str">
        <v>Very Veuve Gift Hamper</v>
      </c>
      <c r="DA362" t="str">
        <v>Vitale Australian Botanicals House Essentials</v>
      </c>
      <c r="DB362" t="str">
        <v>Vitale Wellness Pamper Hamper</v>
      </c>
      <c r="DC362" t="str">
        <v>Vitality Pamper Hamper</v>
      </c>
      <c r="DD362" t="str">
        <v>Welcome Home Cheeseboard &amp; Olive Oil</v>
      </c>
      <c r="DE362" t="str">
        <v>Welcome Home Cheeseboard &amp; Red Wine</v>
      </c>
      <c r="DF362" t="str">
        <v>Wine &amp; Antipasto Hamper</v>
      </c>
      <c r="DG362" t="str">
        <v>Wine &amp; Chocolate Collection</v>
      </c>
      <c r="DH362" t="str">
        <v>With Love Sparkling Hamper</v>
      </c>
      <c r="DI362" t="str">
        <v>Yes Way Rose Hamper</v>
      </c>
      <c r="DJ362" t="str">
        <v>You're Amazing Mini Moments Gift</v>
      </c>
      <c r="DK362" t="str">
        <v>Zonzo Roro Apertivo Spritz &amp; Snack Set Gift</v>
      </c>
      <c r="DL362" t="str">
        <v>Zonzo Vodka Celebration Hamper</v>
      </c>
      <c r="DM362" t="str">
        <v>Custom Hamper</v>
      </c>
    </row>
    <row r="363" spans="1:117" x14ac:dyDescent="0.25">
      <c r="A363" s="62" t="str" cm="1">
        <f t="array" ref="A363:DM363">TRANSPOSE(_xlfn._xlws.FILTER('Hamper Listing'!$A$2:$A$160,ISNUMBER(SEARCH('Bulk Order Form'!K376,'Hamper Listing'!$A$2:$A$160)),"No Results"))</f>
        <v>A Chandon Gift Hamper</v>
      </c>
      <c r="B363" t="str">
        <v>All Chill, No Booze Beer Hamper</v>
      </c>
      <c r="C363" t="str">
        <v>Backyard Barby Essentials Crate</v>
      </c>
      <c r="D363" t="str">
        <v>Beer &amp; Wine Picnic Cooler Bag</v>
      </c>
      <c r="E363" t="str">
        <v>Bite Bundle Gourmet Snacks Hamper</v>
      </c>
      <c r="F363" t="str">
        <v>Bite Bundle Pasta Night Hamper</v>
      </c>
      <c r="G363" t="str">
        <v>Bite Bundle Snack Indulgence Hamper</v>
      </c>
      <c r="H363" t="str">
        <v>Bondi Essentials Gift Hamper</v>
      </c>
      <c r="I363" t="str">
        <v>Botanica Pamper Hamper</v>
      </c>
      <c r="J363" t="str">
        <v>Botanica Rose Chandon Gift</v>
      </c>
      <c r="K363" t="str">
        <v>Box Of Treats Easter Hamper</v>
      </c>
      <c r="L363" t="str">
        <v>Box Of Treats Hamper</v>
      </c>
      <c r="M363" t="str">
        <v>Car &amp; Wine Lovers Gift Hamper</v>
      </c>
      <c r="N363" t="str">
        <v>Car Chamois &amp; Red Wine Gift</v>
      </c>
      <c r="O363" t="str">
        <v>Car Chamois &amp; White Wine Gift</v>
      </c>
      <c r="P363" t="str">
        <v>Car Essentials Gift Pack</v>
      </c>
      <c r="Q363" t="str">
        <v>Caring For You Rest Time Gift Box</v>
      </c>
      <c r="R363" t="str">
        <v>Celebrate Shiraz Gift Box</v>
      </c>
      <c r="S363" t="str">
        <v>Chill Out Lager Hamper</v>
      </c>
      <c r="T363" t="str">
        <v>Chill Out Pale Ale Hamper</v>
      </c>
      <c r="U363" t="str">
        <v>Chivas Whisky &amp; Nuts Hamper</v>
      </c>
      <c r="V363" t="str">
        <v>Clay Date - Clay Sculpting Set For Two</v>
      </c>
      <c r="W363" t="str">
        <v>Connoisseur's Wine Collection Hamper</v>
      </c>
      <c r="X363" t="str">
        <v>Cuddle Up At Home</v>
      </c>
      <c r="Y363" t="str">
        <v>Dom Perignon Champagne Gift Hamper</v>
      </c>
      <c r="Z363" t="str">
        <v>Double Wine Canvas Shopper</v>
      </c>
      <c r="AA363" t="str">
        <v>Elegance Dom Perignon Gift Hamper</v>
      </c>
      <c r="AB363" t="str">
        <v>Elegant Shiraz Housewarming Gift Box</v>
      </c>
      <c r="AC363" t="str">
        <v>Entertain With Veuve Crate</v>
      </c>
      <c r="AD363" t="str">
        <v>For Her Essentials Hamper</v>
      </c>
      <c r="AE363" t="str">
        <v>Garden &amp; Pamper Hamper</v>
      </c>
      <c r="AF363" t="str">
        <v>Glenlivet 12 Premium Whisky Hamper</v>
      </c>
      <c r="AG363" t="str">
        <v>Glenmorangie Whisky Tasting Hamper</v>
      </c>
      <c r="AH363" t="str">
        <v>Golf &amp; Chill Pack Gift</v>
      </c>
      <c r="AI363" t="str">
        <v>Gourmet Cheeseboard Hamper</v>
      </c>
      <c r="AJ363" t="str">
        <v>Gourmet Red Wine Hamper</v>
      </c>
      <c r="AK363" t="str">
        <v>Gourmet Sauv Blanc Hamper</v>
      </c>
      <c r="AL363" t="str">
        <v>Gourmet Settlement Gift</v>
      </c>
      <c r="AM363" t="str">
        <v>Gourmet Sparkling Hamper</v>
      </c>
      <c r="AN363" t="str">
        <v>Gourmet White Wine Hamper</v>
      </c>
      <c r="AO363" t="str">
        <v>Heaps Normal for Heaps Cool Gents Gift</v>
      </c>
      <c r="AP363" t="str">
        <v>Her Comfort Care Gift</v>
      </c>
      <c r="AQ363" t="str">
        <v>Home Celebration Hamper</v>
      </c>
      <c r="AR363" t="str">
        <v>Hoppy Days Pale Ale, Snack &amp; Speaker Gift Hamper</v>
      </c>
      <c r="AS363" t="str">
        <v>Hoppy Easter Chocolate Gift Box</v>
      </c>
      <c r="AT363" t="str">
        <v>Hoppy Easter Sparkling Gift Basket</v>
      </c>
      <c r="AU363" t="str">
        <v>Johnnie Walker Whisky Hamper</v>
      </c>
      <c r="AV363" t="str">
        <v>Limoncello Picnic Party Cooler</v>
      </c>
      <c r="AW363" t="str">
        <v>Love You Beary Much Hamper</v>
      </c>
      <c r="AX363" t="str">
        <v>Luxurious Picnic Gift Hamper</v>
      </c>
      <c r="AY363" t="str">
        <v>Luxury Car &amp; St Hugo Shiraz Hamper</v>
      </c>
      <c r="AZ363" t="str">
        <v>Luxury Gift Hamper For Her</v>
      </c>
      <c r="BA363" t="str">
        <v>Luxury Gift Hamper For Him</v>
      </c>
      <c r="BB363" t="str">
        <v>Luxury Homebody Relaxation Gift Hamper</v>
      </c>
      <c r="BC363" t="str">
        <v>Luxury Moet Hamper</v>
      </c>
      <c r="BD363" t="str">
        <v>Made To Share Basket</v>
      </c>
      <c r="BE363" t="str">
        <v>Makers Mark Whisky Hamper</v>
      </c>
      <c r="BF363" t="str">
        <v>Market Munchies Canvas Bag</v>
      </c>
      <c r="BG363" t="str">
        <v>Mini Home Chef Gift Set</v>
      </c>
      <c r="BH363" t="str">
        <v>Mini Snack Gift Box</v>
      </c>
      <c r="BI363" t="str">
        <v>Moet Gift Hamper</v>
      </c>
      <c r="BJ363" t="str">
        <v>Moon Dog Brews for Him Hamper</v>
      </c>
      <c r="BK363" t="str">
        <v>Mum's Margs &amp; Me Time Gift Basket</v>
      </c>
      <c r="BL363" t="str">
        <v>Mum's Market Munchies Tote Gift</v>
      </c>
      <c r="BM363" t="str">
        <v>Mum's Red Wine &amp; Robe Hamper</v>
      </c>
      <c r="BN363" t="str">
        <v>Mum's Sip &amp; Snack Hamper</v>
      </c>
      <c r="BO363" t="str">
        <v>Mum's Sparkling &amp; Treats Hamper</v>
      </c>
      <c r="BP363" t="str">
        <v>Mum's Sweet Treat Hamper</v>
      </c>
      <c r="BQ363" t="str">
        <v>Opulent Tea Lovers Gift Set</v>
      </c>
      <c r="BR363" t="str">
        <v>Perk Me Up Coffee Hamper</v>
      </c>
      <c r="BS363" t="str">
        <v>Prosecco Celebration Hamper</v>
      </c>
      <c r="BT363" t="str">
        <v>Red &amp; White Wine Gift Box</v>
      </c>
      <c r="BU363" t="str">
        <v>Red Welcome Home Hamper</v>
      </c>
      <c r="BV363" t="str">
        <v>Red Wine &amp; Game Night In Hamper</v>
      </c>
      <c r="BW363" t="str">
        <v>Reset Mini Moment Gift Box</v>
      </c>
      <c r="BX363" t="str">
        <v>Rest &amp; Reset Wellness Gift Hamper</v>
      </c>
      <c r="BY363" t="str">
        <v>Retire In Style Hamper</v>
      </c>
      <c r="BZ363" t="str">
        <v>Robby's Entertainer Gift Pack</v>
      </c>
      <c r="CA363" t="str">
        <v>Robs Arvo BBQ Kit</v>
      </c>
      <c r="CB363" t="str">
        <v>Rob's Red Wine Tasting Hamper</v>
      </c>
      <c r="CC363" t="str">
        <v>Self Care For You Gift Box</v>
      </c>
      <c r="CD363" t="str">
        <v>Self Care Gift Hamper</v>
      </c>
      <c r="CE363" t="str">
        <v>Sip &amp; Snack Gift Hamper</v>
      </c>
      <c r="CF363" t="str">
        <v>Sparkling Celebration Car Gift Hamper</v>
      </c>
      <c r="CG363" t="str">
        <v>Summer Lovin' Shopper Bag</v>
      </c>
      <c r="CH363" t="str">
        <v>Sweet Chocolate Easter Hamper</v>
      </c>
      <c r="CI363" t="str">
        <v>Sweet Chocolate Hamper</v>
      </c>
      <c r="CJ363" t="str">
        <v>Sweet Easter Sharing Gift Hamper</v>
      </c>
      <c r="CK363" t="str">
        <v>Sweet Treats Gift Hamper</v>
      </c>
      <c r="CL363" t="str">
        <v>Take Care Gift Hamper</v>
      </c>
      <c r="CM363" t="str">
        <v>Tea &amp; Comfort Hamper</v>
      </c>
      <c r="CN363" t="str">
        <v>The Aberlour 'U R' Special Hamper</v>
      </c>
      <c r="CO363" t="str">
        <v>The Artisan Picnic Hamper</v>
      </c>
      <c r="CP363" t="str">
        <v>The BBQ Lover's Gift Box</v>
      </c>
      <c r="CQ363" t="str">
        <v>The Bondi Soap Indulgence 'Delight Me' Gift Box</v>
      </c>
      <c r="CR363" t="str">
        <v>The Coffee &amp; Crunch Bundle Hamper</v>
      </c>
      <c r="CS363" t="str">
        <v>The Coffee Lover's Gift</v>
      </c>
      <c r="CT363" t="str">
        <v>The Entertainer Crate</v>
      </c>
      <c r="CU363" t="str">
        <v>The Gents' Retreat Hamper</v>
      </c>
      <c r="CV363" t="str">
        <v>Thinking Of You Mini Moments Gift</v>
      </c>
      <c r="CW363" t="str">
        <v>Top Shelf Veuve &amp; Aberlour Whisky Gift</v>
      </c>
      <c r="CX363" t="str">
        <v>Ultimate Car Gift Pack With Meguiar's</v>
      </c>
      <c r="CY363" t="str">
        <v>Ultimate Party Pack</v>
      </c>
      <c r="CZ363" t="str">
        <v>Very Veuve Gift Hamper</v>
      </c>
      <c r="DA363" t="str">
        <v>Vitale Australian Botanicals House Essentials</v>
      </c>
      <c r="DB363" t="str">
        <v>Vitale Wellness Pamper Hamper</v>
      </c>
      <c r="DC363" t="str">
        <v>Vitality Pamper Hamper</v>
      </c>
      <c r="DD363" t="str">
        <v>Welcome Home Cheeseboard &amp; Olive Oil</v>
      </c>
      <c r="DE363" t="str">
        <v>Welcome Home Cheeseboard &amp; Red Wine</v>
      </c>
      <c r="DF363" t="str">
        <v>Wine &amp; Antipasto Hamper</v>
      </c>
      <c r="DG363" t="str">
        <v>Wine &amp; Chocolate Collection</v>
      </c>
      <c r="DH363" t="str">
        <v>With Love Sparkling Hamper</v>
      </c>
      <c r="DI363" t="str">
        <v>Yes Way Rose Hamper</v>
      </c>
      <c r="DJ363" t="str">
        <v>You're Amazing Mini Moments Gift</v>
      </c>
      <c r="DK363" t="str">
        <v>Zonzo Roro Apertivo Spritz &amp; Snack Set Gift</v>
      </c>
      <c r="DL363" t="str">
        <v>Zonzo Vodka Celebration Hamper</v>
      </c>
      <c r="DM363" t="str">
        <v>Custom Hamper</v>
      </c>
    </row>
    <row r="364" spans="1:117" x14ac:dyDescent="0.25">
      <c r="A364" s="62" t="str" cm="1">
        <f t="array" ref="A364:DM364">TRANSPOSE(_xlfn._xlws.FILTER('Hamper Listing'!$A$2:$A$160,ISNUMBER(SEARCH('Bulk Order Form'!K377,'Hamper Listing'!$A$2:$A$160)),"No Results"))</f>
        <v>A Chandon Gift Hamper</v>
      </c>
      <c r="B364" t="str">
        <v>All Chill, No Booze Beer Hamper</v>
      </c>
      <c r="C364" t="str">
        <v>Backyard Barby Essentials Crate</v>
      </c>
      <c r="D364" t="str">
        <v>Beer &amp; Wine Picnic Cooler Bag</v>
      </c>
      <c r="E364" t="str">
        <v>Bite Bundle Gourmet Snacks Hamper</v>
      </c>
      <c r="F364" t="str">
        <v>Bite Bundle Pasta Night Hamper</v>
      </c>
      <c r="G364" t="str">
        <v>Bite Bundle Snack Indulgence Hamper</v>
      </c>
      <c r="H364" t="str">
        <v>Bondi Essentials Gift Hamper</v>
      </c>
      <c r="I364" t="str">
        <v>Botanica Pamper Hamper</v>
      </c>
      <c r="J364" t="str">
        <v>Botanica Rose Chandon Gift</v>
      </c>
      <c r="K364" t="str">
        <v>Box Of Treats Easter Hamper</v>
      </c>
      <c r="L364" t="str">
        <v>Box Of Treats Hamper</v>
      </c>
      <c r="M364" t="str">
        <v>Car &amp; Wine Lovers Gift Hamper</v>
      </c>
      <c r="N364" t="str">
        <v>Car Chamois &amp; Red Wine Gift</v>
      </c>
      <c r="O364" t="str">
        <v>Car Chamois &amp; White Wine Gift</v>
      </c>
      <c r="P364" t="str">
        <v>Car Essentials Gift Pack</v>
      </c>
      <c r="Q364" t="str">
        <v>Caring For You Rest Time Gift Box</v>
      </c>
      <c r="R364" t="str">
        <v>Celebrate Shiraz Gift Box</v>
      </c>
      <c r="S364" t="str">
        <v>Chill Out Lager Hamper</v>
      </c>
      <c r="T364" t="str">
        <v>Chill Out Pale Ale Hamper</v>
      </c>
      <c r="U364" t="str">
        <v>Chivas Whisky &amp; Nuts Hamper</v>
      </c>
      <c r="V364" t="str">
        <v>Clay Date - Clay Sculpting Set For Two</v>
      </c>
      <c r="W364" t="str">
        <v>Connoisseur's Wine Collection Hamper</v>
      </c>
      <c r="X364" t="str">
        <v>Cuddle Up At Home</v>
      </c>
      <c r="Y364" t="str">
        <v>Dom Perignon Champagne Gift Hamper</v>
      </c>
      <c r="Z364" t="str">
        <v>Double Wine Canvas Shopper</v>
      </c>
      <c r="AA364" t="str">
        <v>Elegance Dom Perignon Gift Hamper</v>
      </c>
      <c r="AB364" t="str">
        <v>Elegant Shiraz Housewarming Gift Box</v>
      </c>
      <c r="AC364" t="str">
        <v>Entertain With Veuve Crate</v>
      </c>
      <c r="AD364" t="str">
        <v>For Her Essentials Hamper</v>
      </c>
      <c r="AE364" t="str">
        <v>Garden &amp; Pamper Hamper</v>
      </c>
      <c r="AF364" t="str">
        <v>Glenlivet 12 Premium Whisky Hamper</v>
      </c>
      <c r="AG364" t="str">
        <v>Glenmorangie Whisky Tasting Hamper</v>
      </c>
      <c r="AH364" t="str">
        <v>Golf &amp; Chill Pack Gift</v>
      </c>
      <c r="AI364" t="str">
        <v>Gourmet Cheeseboard Hamper</v>
      </c>
      <c r="AJ364" t="str">
        <v>Gourmet Red Wine Hamper</v>
      </c>
      <c r="AK364" t="str">
        <v>Gourmet Sauv Blanc Hamper</v>
      </c>
      <c r="AL364" t="str">
        <v>Gourmet Settlement Gift</v>
      </c>
      <c r="AM364" t="str">
        <v>Gourmet Sparkling Hamper</v>
      </c>
      <c r="AN364" t="str">
        <v>Gourmet White Wine Hamper</v>
      </c>
      <c r="AO364" t="str">
        <v>Heaps Normal for Heaps Cool Gents Gift</v>
      </c>
      <c r="AP364" t="str">
        <v>Her Comfort Care Gift</v>
      </c>
      <c r="AQ364" t="str">
        <v>Home Celebration Hamper</v>
      </c>
      <c r="AR364" t="str">
        <v>Hoppy Days Pale Ale, Snack &amp; Speaker Gift Hamper</v>
      </c>
      <c r="AS364" t="str">
        <v>Hoppy Easter Chocolate Gift Box</v>
      </c>
      <c r="AT364" t="str">
        <v>Hoppy Easter Sparkling Gift Basket</v>
      </c>
      <c r="AU364" t="str">
        <v>Johnnie Walker Whisky Hamper</v>
      </c>
      <c r="AV364" t="str">
        <v>Limoncello Picnic Party Cooler</v>
      </c>
      <c r="AW364" t="str">
        <v>Love You Beary Much Hamper</v>
      </c>
      <c r="AX364" t="str">
        <v>Luxurious Picnic Gift Hamper</v>
      </c>
      <c r="AY364" t="str">
        <v>Luxury Car &amp; St Hugo Shiraz Hamper</v>
      </c>
      <c r="AZ364" t="str">
        <v>Luxury Gift Hamper For Her</v>
      </c>
      <c r="BA364" t="str">
        <v>Luxury Gift Hamper For Him</v>
      </c>
      <c r="BB364" t="str">
        <v>Luxury Homebody Relaxation Gift Hamper</v>
      </c>
      <c r="BC364" t="str">
        <v>Luxury Moet Hamper</v>
      </c>
      <c r="BD364" t="str">
        <v>Made To Share Basket</v>
      </c>
      <c r="BE364" t="str">
        <v>Makers Mark Whisky Hamper</v>
      </c>
      <c r="BF364" t="str">
        <v>Market Munchies Canvas Bag</v>
      </c>
      <c r="BG364" t="str">
        <v>Mini Home Chef Gift Set</v>
      </c>
      <c r="BH364" t="str">
        <v>Mini Snack Gift Box</v>
      </c>
      <c r="BI364" t="str">
        <v>Moet Gift Hamper</v>
      </c>
      <c r="BJ364" t="str">
        <v>Moon Dog Brews for Him Hamper</v>
      </c>
      <c r="BK364" t="str">
        <v>Mum's Margs &amp; Me Time Gift Basket</v>
      </c>
      <c r="BL364" t="str">
        <v>Mum's Market Munchies Tote Gift</v>
      </c>
      <c r="BM364" t="str">
        <v>Mum's Red Wine &amp; Robe Hamper</v>
      </c>
      <c r="BN364" t="str">
        <v>Mum's Sip &amp; Snack Hamper</v>
      </c>
      <c r="BO364" t="str">
        <v>Mum's Sparkling &amp; Treats Hamper</v>
      </c>
      <c r="BP364" t="str">
        <v>Mum's Sweet Treat Hamper</v>
      </c>
      <c r="BQ364" t="str">
        <v>Opulent Tea Lovers Gift Set</v>
      </c>
      <c r="BR364" t="str">
        <v>Perk Me Up Coffee Hamper</v>
      </c>
      <c r="BS364" t="str">
        <v>Prosecco Celebration Hamper</v>
      </c>
      <c r="BT364" t="str">
        <v>Red &amp; White Wine Gift Box</v>
      </c>
      <c r="BU364" t="str">
        <v>Red Welcome Home Hamper</v>
      </c>
      <c r="BV364" t="str">
        <v>Red Wine &amp; Game Night In Hamper</v>
      </c>
      <c r="BW364" t="str">
        <v>Reset Mini Moment Gift Box</v>
      </c>
      <c r="BX364" t="str">
        <v>Rest &amp; Reset Wellness Gift Hamper</v>
      </c>
      <c r="BY364" t="str">
        <v>Retire In Style Hamper</v>
      </c>
      <c r="BZ364" t="str">
        <v>Robby's Entertainer Gift Pack</v>
      </c>
      <c r="CA364" t="str">
        <v>Robs Arvo BBQ Kit</v>
      </c>
      <c r="CB364" t="str">
        <v>Rob's Red Wine Tasting Hamper</v>
      </c>
      <c r="CC364" t="str">
        <v>Self Care For You Gift Box</v>
      </c>
      <c r="CD364" t="str">
        <v>Self Care Gift Hamper</v>
      </c>
      <c r="CE364" t="str">
        <v>Sip &amp; Snack Gift Hamper</v>
      </c>
      <c r="CF364" t="str">
        <v>Sparkling Celebration Car Gift Hamper</v>
      </c>
      <c r="CG364" t="str">
        <v>Summer Lovin' Shopper Bag</v>
      </c>
      <c r="CH364" t="str">
        <v>Sweet Chocolate Easter Hamper</v>
      </c>
      <c r="CI364" t="str">
        <v>Sweet Chocolate Hamper</v>
      </c>
      <c r="CJ364" t="str">
        <v>Sweet Easter Sharing Gift Hamper</v>
      </c>
      <c r="CK364" t="str">
        <v>Sweet Treats Gift Hamper</v>
      </c>
      <c r="CL364" t="str">
        <v>Take Care Gift Hamper</v>
      </c>
      <c r="CM364" t="str">
        <v>Tea &amp; Comfort Hamper</v>
      </c>
      <c r="CN364" t="str">
        <v>The Aberlour 'U R' Special Hamper</v>
      </c>
      <c r="CO364" t="str">
        <v>The Artisan Picnic Hamper</v>
      </c>
      <c r="CP364" t="str">
        <v>The BBQ Lover's Gift Box</v>
      </c>
      <c r="CQ364" t="str">
        <v>The Bondi Soap Indulgence 'Delight Me' Gift Box</v>
      </c>
      <c r="CR364" t="str">
        <v>The Coffee &amp; Crunch Bundle Hamper</v>
      </c>
      <c r="CS364" t="str">
        <v>The Coffee Lover's Gift</v>
      </c>
      <c r="CT364" t="str">
        <v>The Entertainer Crate</v>
      </c>
      <c r="CU364" t="str">
        <v>The Gents' Retreat Hamper</v>
      </c>
      <c r="CV364" t="str">
        <v>Thinking Of You Mini Moments Gift</v>
      </c>
      <c r="CW364" t="str">
        <v>Top Shelf Veuve &amp; Aberlour Whisky Gift</v>
      </c>
      <c r="CX364" t="str">
        <v>Ultimate Car Gift Pack With Meguiar's</v>
      </c>
      <c r="CY364" t="str">
        <v>Ultimate Party Pack</v>
      </c>
      <c r="CZ364" t="str">
        <v>Very Veuve Gift Hamper</v>
      </c>
      <c r="DA364" t="str">
        <v>Vitale Australian Botanicals House Essentials</v>
      </c>
      <c r="DB364" t="str">
        <v>Vitale Wellness Pamper Hamper</v>
      </c>
      <c r="DC364" t="str">
        <v>Vitality Pamper Hamper</v>
      </c>
      <c r="DD364" t="str">
        <v>Welcome Home Cheeseboard &amp; Olive Oil</v>
      </c>
      <c r="DE364" t="str">
        <v>Welcome Home Cheeseboard &amp; Red Wine</v>
      </c>
      <c r="DF364" t="str">
        <v>Wine &amp; Antipasto Hamper</v>
      </c>
      <c r="DG364" t="str">
        <v>Wine &amp; Chocolate Collection</v>
      </c>
      <c r="DH364" t="str">
        <v>With Love Sparkling Hamper</v>
      </c>
      <c r="DI364" t="str">
        <v>Yes Way Rose Hamper</v>
      </c>
      <c r="DJ364" t="str">
        <v>You're Amazing Mini Moments Gift</v>
      </c>
      <c r="DK364" t="str">
        <v>Zonzo Roro Apertivo Spritz &amp; Snack Set Gift</v>
      </c>
      <c r="DL364" t="str">
        <v>Zonzo Vodka Celebration Hamper</v>
      </c>
      <c r="DM364" t="str">
        <v>Custom Hamper</v>
      </c>
    </row>
    <row r="365" spans="1:117" x14ac:dyDescent="0.25">
      <c r="A365" s="62" t="str" cm="1">
        <f t="array" ref="A365:DM365">TRANSPOSE(_xlfn._xlws.FILTER('Hamper Listing'!$A$2:$A$160,ISNUMBER(SEARCH('Bulk Order Form'!K378,'Hamper Listing'!$A$2:$A$160)),"No Results"))</f>
        <v>A Chandon Gift Hamper</v>
      </c>
      <c r="B365" t="str">
        <v>All Chill, No Booze Beer Hamper</v>
      </c>
      <c r="C365" t="str">
        <v>Backyard Barby Essentials Crate</v>
      </c>
      <c r="D365" t="str">
        <v>Beer &amp; Wine Picnic Cooler Bag</v>
      </c>
      <c r="E365" t="str">
        <v>Bite Bundle Gourmet Snacks Hamper</v>
      </c>
      <c r="F365" t="str">
        <v>Bite Bundle Pasta Night Hamper</v>
      </c>
      <c r="G365" t="str">
        <v>Bite Bundle Snack Indulgence Hamper</v>
      </c>
      <c r="H365" t="str">
        <v>Bondi Essentials Gift Hamper</v>
      </c>
      <c r="I365" t="str">
        <v>Botanica Pamper Hamper</v>
      </c>
      <c r="J365" t="str">
        <v>Botanica Rose Chandon Gift</v>
      </c>
      <c r="K365" t="str">
        <v>Box Of Treats Easter Hamper</v>
      </c>
      <c r="L365" t="str">
        <v>Box Of Treats Hamper</v>
      </c>
      <c r="M365" t="str">
        <v>Car &amp; Wine Lovers Gift Hamper</v>
      </c>
      <c r="N365" t="str">
        <v>Car Chamois &amp; Red Wine Gift</v>
      </c>
      <c r="O365" t="str">
        <v>Car Chamois &amp; White Wine Gift</v>
      </c>
      <c r="P365" t="str">
        <v>Car Essentials Gift Pack</v>
      </c>
      <c r="Q365" t="str">
        <v>Caring For You Rest Time Gift Box</v>
      </c>
      <c r="R365" t="str">
        <v>Celebrate Shiraz Gift Box</v>
      </c>
      <c r="S365" t="str">
        <v>Chill Out Lager Hamper</v>
      </c>
      <c r="T365" t="str">
        <v>Chill Out Pale Ale Hamper</v>
      </c>
      <c r="U365" t="str">
        <v>Chivas Whisky &amp; Nuts Hamper</v>
      </c>
      <c r="V365" t="str">
        <v>Clay Date - Clay Sculpting Set For Two</v>
      </c>
      <c r="W365" t="str">
        <v>Connoisseur's Wine Collection Hamper</v>
      </c>
      <c r="X365" t="str">
        <v>Cuddle Up At Home</v>
      </c>
      <c r="Y365" t="str">
        <v>Dom Perignon Champagne Gift Hamper</v>
      </c>
      <c r="Z365" t="str">
        <v>Double Wine Canvas Shopper</v>
      </c>
      <c r="AA365" t="str">
        <v>Elegance Dom Perignon Gift Hamper</v>
      </c>
      <c r="AB365" t="str">
        <v>Elegant Shiraz Housewarming Gift Box</v>
      </c>
      <c r="AC365" t="str">
        <v>Entertain With Veuve Crate</v>
      </c>
      <c r="AD365" t="str">
        <v>For Her Essentials Hamper</v>
      </c>
      <c r="AE365" t="str">
        <v>Garden &amp; Pamper Hamper</v>
      </c>
      <c r="AF365" t="str">
        <v>Glenlivet 12 Premium Whisky Hamper</v>
      </c>
      <c r="AG365" t="str">
        <v>Glenmorangie Whisky Tasting Hamper</v>
      </c>
      <c r="AH365" t="str">
        <v>Golf &amp; Chill Pack Gift</v>
      </c>
      <c r="AI365" t="str">
        <v>Gourmet Cheeseboard Hamper</v>
      </c>
      <c r="AJ365" t="str">
        <v>Gourmet Red Wine Hamper</v>
      </c>
      <c r="AK365" t="str">
        <v>Gourmet Sauv Blanc Hamper</v>
      </c>
      <c r="AL365" t="str">
        <v>Gourmet Settlement Gift</v>
      </c>
      <c r="AM365" t="str">
        <v>Gourmet Sparkling Hamper</v>
      </c>
      <c r="AN365" t="str">
        <v>Gourmet White Wine Hamper</v>
      </c>
      <c r="AO365" t="str">
        <v>Heaps Normal for Heaps Cool Gents Gift</v>
      </c>
      <c r="AP365" t="str">
        <v>Her Comfort Care Gift</v>
      </c>
      <c r="AQ365" t="str">
        <v>Home Celebration Hamper</v>
      </c>
      <c r="AR365" t="str">
        <v>Hoppy Days Pale Ale, Snack &amp; Speaker Gift Hamper</v>
      </c>
      <c r="AS365" t="str">
        <v>Hoppy Easter Chocolate Gift Box</v>
      </c>
      <c r="AT365" t="str">
        <v>Hoppy Easter Sparkling Gift Basket</v>
      </c>
      <c r="AU365" t="str">
        <v>Johnnie Walker Whisky Hamper</v>
      </c>
      <c r="AV365" t="str">
        <v>Limoncello Picnic Party Cooler</v>
      </c>
      <c r="AW365" t="str">
        <v>Love You Beary Much Hamper</v>
      </c>
      <c r="AX365" t="str">
        <v>Luxurious Picnic Gift Hamper</v>
      </c>
      <c r="AY365" t="str">
        <v>Luxury Car &amp; St Hugo Shiraz Hamper</v>
      </c>
      <c r="AZ365" t="str">
        <v>Luxury Gift Hamper For Her</v>
      </c>
      <c r="BA365" t="str">
        <v>Luxury Gift Hamper For Him</v>
      </c>
      <c r="BB365" t="str">
        <v>Luxury Homebody Relaxation Gift Hamper</v>
      </c>
      <c r="BC365" t="str">
        <v>Luxury Moet Hamper</v>
      </c>
      <c r="BD365" t="str">
        <v>Made To Share Basket</v>
      </c>
      <c r="BE365" t="str">
        <v>Makers Mark Whisky Hamper</v>
      </c>
      <c r="BF365" t="str">
        <v>Market Munchies Canvas Bag</v>
      </c>
      <c r="BG365" t="str">
        <v>Mini Home Chef Gift Set</v>
      </c>
      <c r="BH365" t="str">
        <v>Mini Snack Gift Box</v>
      </c>
      <c r="BI365" t="str">
        <v>Moet Gift Hamper</v>
      </c>
      <c r="BJ365" t="str">
        <v>Moon Dog Brews for Him Hamper</v>
      </c>
      <c r="BK365" t="str">
        <v>Mum's Margs &amp; Me Time Gift Basket</v>
      </c>
      <c r="BL365" t="str">
        <v>Mum's Market Munchies Tote Gift</v>
      </c>
      <c r="BM365" t="str">
        <v>Mum's Red Wine &amp; Robe Hamper</v>
      </c>
      <c r="BN365" t="str">
        <v>Mum's Sip &amp; Snack Hamper</v>
      </c>
      <c r="BO365" t="str">
        <v>Mum's Sparkling &amp; Treats Hamper</v>
      </c>
      <c r="BP365" t="str">
        <v>Mum's Sweet Treat Hamper</v>
      </c>
      <c r="BQ365" t="str">
        <v>Opulent Tea Lovers Gift Set</v>
      </c>
      <c r="BR365" t="str">
        <v>Perk Me Up Coffee Hamper</v>
      </c>
      <c r="BS365" t="str">
        <v>Prosecco Celebration Hamper</v>
      </c>
      <c r="BT365" t="str">
        <v>Red &amp; White Wine Gift Box</v>
      </c>
      <c r="BU365" t="str">
        <v>Red Welcome Home Hamper</v>
      </c>
      <c r="BV365" t="str">
        <v>Red Wine &amp; Game Night In Hamper</v>
      </c>
      <c r="BW365" t="str">
        <v>Reset Mini Moment Gift Box</v>
      </c>
      <c r="BX365" t="str">
        <v>Rest &amp; Reset Wellness Gift Hamper</v>
      </c>
      <c r="BY365" t="str">
        <v>Retire In Style Hamper</v>
      </c>
      <c r="BZ365" t="str">
        <v>Robby's Entertainer Gift Pack</v>
      </c>
      <c r="CA365" t="str">
        <v>Robs Arvo BBQ Kit</v>
      </c>
      <c r="CB365" t="str">
        <v>Rob's Red Wine Tasting Hamper</v>
      </c>
      <c r="CC365" t="str">
        <v>Self Care For You Gift Box</v>
      </c>
      <c r="CD365" t="str">
        <v>Self Care Gift Hamper</v>
      </c>
      <c r="CE365" t="str">
        <v>Sip &amp; Snack Gift Hamper</v>
      </c>
      <c r="CF365" t="str">
        <v>Sparkling Celebration Car Gift Hamper</v>
      </c>
      <c r="CG365" t="str">
        <v>Summer Lovin' Shopper Bag</v>
      </c>
      <c r="CH365" t="str">
        <v>Sweet Chocolate Easter Hamper</v>
      </c>
      <c r="CI365" t="str">
        <v>Sweet Chocolate Hamper</v>
      </c>
      <c r="CJ365" t="str">
        <v>Sweet Easter Sharing Gift Hamper</v>
      </c>
      <c r="CK365" t="str">
        <v>Sweet Treats Gift Hamper</v>
      </c>
      <c r="CL365" t="str">
        <v>Take Care Gift Hamper</v>
      </c>
      <c r="CM365" t="str">
        <v>Tea &amp; Comfort Hamper</v>
      </c>
      <c r="CN365" t="str">
        <v>The Aberlour 'U R' Special Hamper</v>
      </c>
      <c r="CO365" t="str">
        <v>The Artisan Picnic Hamper</v>
      </c>
      <c r="CP365" t="str">
        <v>The BBQ Lover's Gift Box</v>
      </c>
      <c r="CQ365" t="str">
        <v>The Bondi Soap Indulgence 'Delight Me' Gift Box</v>
      </c>
      <c r="CR365" t="str">
        <v>The Coffee &amp; Crunch Bundle Hamper</v>
      </c>
      <c r="CS365" t="str">
        <v>The Coffee Lover's Gift</v>
      </c>
      <c r="CT365" t="str">
        <v>The Entertainer Crate</v>
      </c>
      <c r="CU365" t="str">
        <v>The Gents' Retreat Hamper</v>
      </c>
      <c r="CV365" t="str">
        <v>Thinking Of You Mini Moments Gift</v>
      </c>
      <c r="CW365" t="str">
        <v>Top Shelf Veuve &amp; Aberlour Whisky Gift</v>
      </c>
      <c r="CX365" t="str">
        <v>Ultimate Car Gift Pack With Meguiar's</v>
      </c>
      <c r="CY365" t="str">
        <v>Ultimate Party Pack</v>
      </c>
      <c r="CZ365" t="str">
        <v>Very Veuve Gift Hamper</v>
      </c>
      <c r="DA365" t="str">
        <v>Vitale Australian Botanicals House Essentials</v>
      </c>
      <c r="DB365" t="str">
        <v>Vitale Wellness Pamper Hamper</v>
      </c>
      <c r="DC365" t="str">
        <v>Vitality Pamper Hamper</v>
      </c>
      <c r="DD365" t="str">
        <v>Welcome Home Cheeseboard &amp; Olive Oil</v>
      </c>
      <c r="DE365" t="str">
        <v>Welcome Home Cheeseboard &amp; Red Wine</v>
      </c>
      <c r="DF365" t="str">
        <v>Wine &amp; Antipasto Hamper</v>
      </c>
      <c r="DG365" t="str">
        <v>Wine &amp; Chocolate Collection</v>
      </c>
      <c r="DH365" t="str">
        <v>With Love Sparkling Hamper</v>
      </c>
      <c r="DI365" t="str">
        <v>Yes Way Rose Hamper</v>
      </c>
      <c r="DJ365" t="str">
        <v>You're Amazing Mini Moments Gift</v>
      </c>
      <c r="DK365" t="str">
        <v>Zonzo Roro Apertivo Spritz &amp; Snack Set Gift</v>
      </c>
      <c r="DL365" t="str">
        <v>Zonzo Vodka Celebration Hamper</v>
      </c>
      <c r="DM365" t="str">
        <v>Custom Hamper</v>
      </c>
    </row>
    <row r="366" spans="1:117" x14ac:dyDescent="0.25">
      <c r="A366" s="62" t="str" cm="1">
        <f t="array" ref="A366:DM366">TRANSPOSE(_xlfn._xlws.FILTER('Hamper Listing'!$A$2:$A$160,ISNUMBER(SEARCH('Bulk Order Form'!K379,'Hamper Listing'!$A$2:$A$160)),"No Results"))</f>
        <v>A Chandon Gift Hamper</v>
      </c>
      <c r="B366" t="str">
        <v>All Chill, No Booze Beer Hamper</v>
      </c>
      <c r="C366" t="str">
        <v>Backyard Barby Essentials Crate</v>
      </c>
      <c r="D366" t="str">
        <v>Beer &amp; Wine Picnic Cooler Bag</v>
      </c>
      <c r="E366" t="str">
        <v>Bite Bundle Gourmet Snacks Hamper</v>
      </c>
      <c r="F366" t="str">
        <v>Bite Bundle Pasta Night Hamper</v>
      </c>
      <c r="G366" t="str">
        <v>Bite Bundle Snack Indulgence Hamper</v>
      </c>
      <c r="H366" t="str">
        <v>Bondi Essentials Gift Hamper</v>
      </c>
      <c r="I366" t="str">
        <v>Botanica Pamper Hamper</v>
      </c>
      <c r="J366" t="str">
        <v>Botanica Rose Chandon Gift</v>
      </c>
      <c r="K366" t="str">
        <v>Box Of Treats Easter Hamper</v>
      </c>
      <c r="L366" t="str">
        <v>Box Of Treats Hamper</v>
      </c>
      <c r="M366" t="str">
        <v>Car &amp; Wine Lovers Gift Hamper</v>
      </c>
      <c r="N366" t="str">
        <v>Car Chamois &amp; Red Wine Gift</v>
      </c>
      <c r="O366" t="str">
        <v>Car Chamois &amp; White Wine Gift</v>
      </c>
      <c r="P366" t="str">
        <v>Car Essentials Gift Pack</v>
      </c>
      <c r="Q366" t="str">
        <v>Caring For You Rest Time Gift Box</v>
      </c>
      <c r="R366" t="str">
        <v>Celebrate Shiraz Gift Box</v>
      </c>
      <c r="S366" t="str">
        <v>Chill Out Lager Hamper</v>
      </c>
      <c r="T366" t="str">
        <v>Chill Out Pale Ale Hamper</v>
      </c>
      <c r="U366" t="str">
        <v>Chivas Whisky &amp; Nuts Hamper</v>
      </c>
      <c r="V366" t="str">
        <v>Clay Date - Clay Sculpting Set For Two</v>
      </c>
      <c r="W366" t="str">
        <v>Connoisseur's Wine Collection Hamper</v>
      </c>
      <c r="X366" t="str">
        <v>Cuddle Up At Home</v>
      </c>
      <c r="Y366" t="str">
        <v>Dom Perignon Champagne Gift Hamper</v>
      </c>
      <c r="Z366" t="str">
        <v>Double Wine Canvas Shopper</v>
      </c>
      <c r="AA366" t="str">
        <v>Elegance Dom Perignon Gift Hamper</v>
      </c>
      <c r="AB366" t="str">
        <v>Elegant Shiraz Housewarming Gift Box</v>
      </c>
      <c r="AC366" t="str">
        <v>Entertain With Veuve Crate</v>
      </c>
      <c r="AD366" t="str">
        <v>For Her Essentials Hamper</v>
      </c>
      <c r="AE366" t="str">
        <v>Garden &amp; Pamper Hamper</v>
      </c>
      <c r="AF366" t="str">
        <v>Glenlivet 12 Premium Whisky Hamper</v>
      </c>
      <c r="AG366" t="str">
        <v>Glenmorangie Whisky Tasting Hamper</v>
      </c>
      <c r="AH366" t="str">
        <v>Golf &amp; Chill Pack Gift</v>
      </c>
      <c r="AI366" t="str">
        <v>Gourmet Cheeseboard Hamper</v>
      </c>
      <c r="AJ366" t="str">
        <v>Gourmet Red Wine Hamper</v>
      </c>
      <c r="AK366" t="str">
        <v>Gourmet Sauv Blanc Hamper</v>
      </c>
      <c r="AL366" t="str">
        <v>Gourmet Settlement Gift</v>
      </c>
      <c r="AM366" t="str">
        <v>Gourmet Sparkling Hamper</v>
      </c>
      <c r="AN366" t="str">
        <v>Gourmet White Wine Hamper</v>
      </c>
      <c r="AO366" t="str">
        <v>Heaps Normal for Heaps Cool Gents Gift</v>
      </c>
      <c r="AP366" t="str">
        <v>Her Comfort Care Gift</v>
      </c>
      <c r="AQ366" t="str">
        <v>Home Celebration Hamper</v>
      </c>
      <c r="AR366" t="str">
        <v>Hoppy Days Pale Ale, Snack &amp; Speaker Gift Hamper</v>
      </c>
      <c r="AS366" t="str">
        <v>Hoppy Easter Chocolate Gift Box</v>
      </c>
      <c r="AT366" t="str">
        <v>Hoppy Easter Sparkling Gift Basket</v>
      </c>
      <c r="AU366" t="str">
        <v>Johnnie Walker Whisky Hamper</v>
      </c>
      <c r="AV366" t="str">
        <v>Limoncello Picnic Party Cooler</v>
      </c>
      <c r="AW366" t="str">
        <v>Love You Beary Much Hamper</v>
      </c>
      <c r="AX366" t="str">
        <v>Luxurious Picnic Gift Hamper</v>
      </c>
      <c r="AY366" t="str">
        <v>Luxury Car &amp; St Hugo Shiraz Hamper</v>
      </c>
      <c r="AZ366" t="str">
        <v>Luxury Gift Hamper For Her</v>
      </c>
      <c r="BA366" t="str">
        <v>Luxury Gift Hamper For Him</v>
      </c>
      <c r="BB366" t="str">
        <v>Luxury Homebody Relaxation Gift Hamper</v>
      </c>
      <c r="BC366" t="str">
        <v>Luxury Moet Hamper</v>
      </c>
      <c r="BD366" t="str">
        <v>Made To Share Basket</v>
      </c>
      <c r="BE366" t="str">
        <v>Makers Mark Whisky Hamper</v>
      </c>
      <c r="BF366" t="str">
        <v>Market Munchies Canvas Bag</v>
      </c>
      <c r="BG366" t="str">
        <v>Mini Home Chef Gift Set</v>
      </c>
      <c r="BH366" t="str">
        <v>Mini Snack Gift Box</v>
      </c>
      <c r="BI366" t="str">
        <v>Moet Gift Hamper</v>
      </c>
      <c r="BJ366" t="str">
        <v>Moon Dog Brews for Him Hamper</v>
      </c>
      <c r="BK366" t="str">
        <v>Mum's Margs &amp; Me Time Gift Basket</v>
      </c>
      <c r="BL366" t="str">
        <v>Mum's Market Munchies Tote Gift</v>
      </c>
      <c r="BM366" t="str">
        <v>Mum's Red Wine &amp; Robe Hamper</v>
      </c>
      <c r="BN366" t="str">
        <v>Mum's Sip &amp; Snack Hamper</v>
      </c>
      <c r="BO366" t="str">
        <v>Mum's Sparkling &amp; Treats Hamper</v>
      </c>
      <c r="BP366" t="str">
        <v>Mum's Sweet Treat Hamper</v>
      </c>
      <c r="BQ366" t="str">
        <v>Opulent Tea Lovers Gift Set</v>
      </c>
      <c r="BR366" t="str">
        <v>Perk Me Up Coffee Hamper</v>
      </c>
      <c r="BS366" t="str">
        <v>Prosecco Celebration Hamper</v>
      </c>
      <c r="BT366" t="str">
        <v>Red &amp; White Wine Gift Box</v>
      </c>
      <c r="BU366" t="str">
        <v>Red Welcome Home Hamper</v>
      </c>
      <c r="BV366" t="str">
        <v>Red Wine &amp; Game Night In Hamper</v>
      </c>
      <c r="BW366" t="str">
        <v>Reset Mini Moment Gift Box</v>
      </c>
      <c r="BX366" t="str">
        <v>Rest &amp; Reset Wellness Gift Hamper</v>
      </c>
      <c r="BY366" t="str">
        <v>Retire In Style Hamper</v>
      </c>
      <c r="BZ366" t="str">
        <v>Robby's Entertainer Gift Pack</v>
      </c>
      <c r="CA366" t="str">
        <v>Robs Arvo BBQ Kit</v>
      </c>
      <c r="CB366" t="str">
        <v>Rob's Red Wine Tasting Hamper</v>
      </c>
      <c r="CC366" t="str">
        <v>Self Care For You Gift Box</v>
      </c>
      <c r="CD366" t="str">
        <v>Self Care Gift Hamper</v>
      </c>
      <c r="CE366" t="str">
        <v>Sip &amp; Snack Gift Hamper</v>
      </c>
      <c r="CF366" t="str">
        <v>Sparkling Celebration Car Gift Hamper</v>
      </c>
      <c r="CG366" t="str">
        <v>Summer Lovin' Shopper Bag</v>
      </c>
      <c r="CH366" t="str">
        <v>Sweet Chocolate Easter Hamper</v>
      </c>
      <c r="CI366" t="str">
        <v>Sweet Chocolate Hamper</v>
      </c>
      <c r="CJ366" t="str">
        <v>Sweet Easter Sharing Gift Hamper</v>
      </c>
      <c r="CK366" t="str">
        <v>Sweet Treats Gift Hamper</v>
      </c>
      <c r="CL366" t="str">
        <v>Take Care Gift Hamper</v>
      </c>
      <c r="CM366" t="str">
        <v>Tea &amp; Comfort Hamper</v>
      </c>
      <c r="CN366" t="str">
        <v>The Aberlour 'U R' Special Hamper</v>
      </c>
      <c r="CO366" t="str">
        <v>The Artisan Picnic Hamper</v>
      </c>
      <c r="CP366" t="str">
        <v>The BBQ Lover's Gift Box</v>
      </c>
      <c r="CQ366" t="str">
        <v>The Bondi Soap Indulgence 'Delight Me' Gift Box</v>
      </c>
      <c r="CR366" t="str">
        <v>The Coffee &amp; Crunch Bundle Hamper</v>
      </c>
      <c r="CS366" t="str">
        <v>The Coffee Lover's Gift</v>
      </c>
      <c r="CT366" t="str">
        <v>The Entertainer Crate</v>
      </c>
      <c r="CU366" t="str">
        <v>The Gents' Retreat Hamper</v>
      </c>
      <c r="CV366" t="str">
        <v>Thinking Of You Mini Moments Gift</v>
      </c>
      <c r="CW366" t="str">
        <v>Top Shelf Veuve &amp; Aberlour Whisky Gift</v>
      </c>
      <c r="CX366" t="str">
        <v>Ultimate Car Gift Pack With Meguiar's</v>
      </c>
      <c r="CY366" t="str">
        <v>Ultimate Party Pack</v>
      </c>
      <c r="CZ366" t="str">
        <v>Very Veuve Gift Hamper</v>
      </c>
      <c r="DA366" t="str">
        <v>Vitale Australian Botanicals House Essentials</v>
      </c>
      <c r="DB366" t="str">
        <v>Vitale Wellness Pamper Hamper</v>
      </c>
      <c r="DC366" t="str">
        <v>Vitality Pamper Hamper</v>
      </c>
      <c r="DD366" t="str">
        <v>Welcome Home Cheeseboard &amp; Olive Oil</v>
      </c>
      <c r="DE366" t="str">
        <v>Welcome Home Cheeseboard &amp; Red Wine</v>
      </c>
      <c r="DF366" t="str">
        <v>Wine &amp; Antipasto Hamper</v>
      </c>
      <c r="DG366" t="str">
        <v>Wine &amp; Chocolate Collection</v>
      </c>
      <c r="DH366" t="str">
        <v>With Love Sparkling Hamper</v>
      </c>
      <c r="DI366" t="str">
        <v>Yes Way Rose Hamper</v>
      </c>
      <c r="DJ366" t="str">
        <v>You're Amazing Mini Moments Gift</v>
      </c>
      <c r="DK366" t="str">
        <v>Zonzo Roro Apertivo Spritz &amp; Snack Set Gift</v>
      </c>
      <c r="DL366" t="str">
        <v>Zonzo Vodka Celebration Hamper</v>
      </c>
      <c r="DM366" t="str">
        <v>Custom Hamper</v>
      </c>
    </row>
    <row r="367" spans="1:117" x14ac:dyDescent="0.25">
      <c r="A367" s="62" t="str" cm="1">
        <f t="array" ref="A367:DM367">TRANSPOSE(_xlfn._xlws.FILTER('Hamper Listing'!$A$2:$A$160,ISNUMBER(SEARCH('Bulk Order Form'!K380,'Hamper Listing'!$A$2:$A$160)),"No Results"))</f>
        <v>A Chandon Gift Hamper</v>
      </c>
      <c r="B367" t="str">
        <v>All Chill, No Booze Beer Hamper</v>
      </c>
      <c r="C367" t="str">
        <v>Backyard Barby Essentials Crate</v>
      </c>
      <c r="D367" t="str">
        <v>Beer &amp; Wine Picnic Cooler Bag</v>
      </c>
      <c r="E367" t="str">
        <v>Bite Bundle Gourmet Snacks Hamper</v>
      </c>
      <c r="F367" t="str">
        <v>Bite Bundle Pasta Night Hamper</v>
      </c>
      <c r="G367" t="str">
        <v>Bite Bundle Snack Indulgence Hamper</v>
      </c>
      <c r="H367" t="str">
        <v>Bondi Essentials Gift Hamper</v>
      </c>
      <c r="I367" t="str">
        <v>Botanica Pamper Hamper</v>
      </c>
      <c r="J367" t="str">
        <v>Botanica Rose Chandon Gift</v>
      </c>
      <c r="K367" t="str">
        <v>Box Of Treats Easter Hamper</v>
      </c>
      <c r="L367" t="str">
        <v>Box Of Treats Hamper</v>
      </c>
      <c r="M367" t="str">
        <v>Car &amp; Wine Lovers Gift Hamper</v>
      </c>
      <c r="N367" t="str">
        <v>Car Chamois &amp; Red Wine Gift</v>
      </c>
      <c r="O367" t="str">
        <v>Car Chamois &amp; White Wine Gift</v>
      </c>
      <c r="P367" t="str">
        <v>Car Essentials Gift Pack</v>
      </c>
      <c r="Q367" t="str">
        <v>Caring For You Rest Time Gift Box</v>
      </c>
      <c r="R367" t="str">
        <v>Celebrate Shiraz Gift Box</v>
      </c>
      <c r="S367" t="str">
        <v>Chill Out Lager Hamper</v>
      </c>
      <c r="T367" t="str">
        <v>Chill Out Pale Ale Hamper</v>
      </c>
      <c r="U367" t="str">
        <v>Chivas Whisky &amp; Nuts Hamper</v>
      </c>
      <c r="V367" t="str">
        <v>Clay Date - Clay Sculpting Set For Two</v>
      </c>
      <c r="W367" t="str">
        <v>Connoisseur's Wine Collection Hamper</v>
      </c>
      <c r="X367" t="str">
        <v>Cuddle Up At Home</v>
      </c>
      <c r="Y367" t="str">
        <v>Dom Perignon Champagne Gift Hamper</v>
      </c>
      <c r="Z367" t="str">
        <v>Double Wine Canvas Shopper</v>
      </c>
      <c r="AA367" t="str">
        <v>Elegance Dom Perignon Gift Hamper</v>
      </c>
      <c r="AB367" t="str">
        <v>Elegant Shiraz Housewarming Gift Box</v>
      </c>
      <c r="AC367" t="str">
        <v>Entertain With Veuve Crate</v>
      </c>
      <c r="AD367" t="str">
        <v>For Her Essentials Hamper</v>
      </c>
      <c r="AE367" t="str">
        <v>Garden &amp; Pamper Hamper</v>
      </c>
      <c r="AF367" t="str">
        <v>Glenlivet 12 Premium Whisky Hamper</v>
      </c>
      <c r="AG367" t="str">
        <v>Glenmorangie Whisky Tasting Hamper</v>
      </c>
      <c r="AH367" t="str">
        <v>Golf &amp; Chill Pack Gift</v>
      </c>
      <c r="AI367" t="str">
        <v>Gourmet Cheeseboard Hamper</v>
      </c>
      <c r="AJ367" t="str">
        <v>Gourmet Red Wine Hamper</v>
      </c>
      <c r="AK367" t="str">
        <v>Gourmet Sauv Blanc Hamper</v>
      </c>
      <c r="AL367" t="str">
        <v>Gourmet Settlement Gift</v>
      </c>
      <c r="AM367" t="str">
        <v>Gourmet Sparkling Hamper</v>
      </c>
      <c r="AN367" t="str">
        <v>Gourmet White Wine Hamper</v>
      </c>
      <c r="AO367" t="str">
        <v>Heaps Normal for Heaps Cool Gents Gift</v>
      </c>
      <c r="AP367" t="str">
        <v>Her Comfort Care Gift</v>
      </c>
      <c r="AQ367" t="str">
        <v>Home Celebration Hamper</v>
      </c>
      <c r="AR367" t="str">
        <v>Hoppy Days Pale Ale, Snack &amp; Speaker Gift Hamper</v>
      </c>
      <c r="AS367" t="str">
        <v>Hoppy Easter Chocolate Gift Box</v>
      </c>
      <c r="AT367" t="str">
        <v>Hoppy Easter Sparkling Gift Basket</v>
      </c>
      <c r="AU367" t="str">
        <v>Johnnie Walker Whisky Hamper</v>
      </c>
      <c r="AV367" t="str">
        <v>Limoncello Picnic Party Cooler</v>
      </c>
      <c r="AW367" t="str">
        <v>Love You Beary Much Hamper</v>
      </c>
      <c r="AX367" t="str">
        <v>Luxurious Picnic Gift Hamper</v>
      </c>
      <c r="AY367" t="str">
        <v>Luxury Car &amp; St Hugo Shiraz Hamper</v>
      </c>
      <c r="AZ367" t="str">
        <v>Luxury Gift Hamper For Her</v>
      </c>
      <c r="BA367" t="str">
        <v>Luxury Gift Hamper For Him</v>
      </c>
      <c r="BB367" t="str">
        <v>Luxury Homebody Relaxation Gift Hamper</v>
      </c>
      <c r="BC367" t="str">
        <v>Luxury Moet Hamper</v>
      </c>
      <c r="BD367" t="str">
        <v>Made To Share Basket</v>
      </c>
      <c r="BE367" t="str">
        <v>Makers Mark Whisky Hamper</v>
      </c>
      <c r="BF367" t="str">
        <v>Market Munchies Canvas Bag</v>
      </c>
      <c r="BG367" t="str">
        <v>Mini Home Chef Gift Set</v>
      </c>
      <c r="BH367" t="str">
        <v>Mini Snack Gift Box</v>
      </c>
      <c r="BI367" t="str">
        <v>Moet Gift Hamper</v>
      </c>
      <c r="BJ367" t="str">
        <v>Moon Dog Brews for Him Hamper</v>
      </c>
      <c r="BK367" t="str">
        <v>Mum's Margs &amp; Me Time Gift Basket</v>
      </c>
      <c r="BL367" t="str">
        <v>Mum's Market Munchies Tote Gift</v>
      </c>
      <c r="BM367" t="str">
        <v>Mum's Red Wine &amp; Robe Hamper</v>
      </c>
      <c r="BN367" t="str">
        <v>Mum's Sip &amp; Snack Hamper</v>
      </c>
      <c r="BO367" t="str">
        <v>Mum's Sparkling &amp; Treats Hamper</v>
      </c>
      <c r="BP367" t="str">
        <v>Mum's Sweet Treat Hamper</v>
      </c>
      <c r="BQ367" t="str">
        <v>Opulent Tea Lovers Gift Set</v>
      </c>
      <c r="BR367" t="str">
        <v>Perk Me Up Coffee Hamper</v>
      </c>
      <c r="BS367" t="str">
        <v>Prosecco Celebration Hamper</v>
      </c>
      <c r="BT367" t="str">
        <v>Red &amp; White Wine Gift Box</v>
      </c>
      <c r="BU367" t="str">
        <v>Red Welcome Home Hamper</v>
      </c>
      <c r="BV367" t="str">
        <v>Red Wine &amp; Game Night In Hamper</v>
      </c>
      <c r="BW367" t="str">
        <v>Reset Mini Moment Gift Box</v>
      </c>
      <c r="BX367" t="str">
        <v>Rest &amp; Reset Wellness Gift Hamper</v>
      </c>
      <c r="BY367" t="str">
        <v>Retire In Style Hamper</v>
      </c>
      <c r="BZ367" t="str">
        <v>Robby's Entertainer Gift Pack</v>
      </c>
      <c r="CA367" t="str">
        <v>Robs Arvo BBQ Kit</v>
      </c>
      <c r="CB367" t="str">
        <v>Rob's Red Wine Tasting Hamper</v>
      </c>
      <c r="CC367" t="str">
        <v>Self Care For You Gift Box</v>
      </c>
      <c r="CD367" t="str">
        <v>Self Care Gift Hamper</v>
      </c>
      <c r="CE367" t="str">
        <v>Sip &amp; Snack Gift Hamper</v>
      </c>
      <c r="CF367" t="str">
        <v>Sparkling Celebration Car Gift Hamper</v>
      </c>
      <c r="CG367" t="str">
        <v>Summer Lovin' Shopper Bag</v>
      </c>
      <c r="CH367" t="str">
        <v>Sweet Chocolate Easter Hamper</v>
      </c>
      <c r="CI367" t="str">
        <v>Sweet Chocolate Hamper</v>
      </c>
      <c r="CJ367" t="str">
        <v>Sweet Easter Sharing Gift Hamper</v>
      </c>
      <c r="CK367" t="str">
        <v>Sweet Treats Gift Hamper</v>
      </c>
      <c r="CL367" t="str">
        <v>Take Care Gift Hamper</v>
      </c>
      <c r="CM367" t="str">
        <v>Tea &amp; Comfort Hamper</v>
      </c>
      <c r="CN367" t="str">
        <v>The Aberlour 'U R' Special Hamper</v>
      </c>
      <c r="CO367" t="str">
        <v>The Artisan Picnic Hamper</v>
      </c>
      <c r="CP367" t="str">
        <v>The BBQ Lover's Gift Box</v>
      </c>
      <c r="CQ367" t="str">
        <v>The Bondi Soap Indulgence 'Delight Me' Gift Box</v>
      </c>
      <c r="CR367" t="str">
        <v>The Coffee &amp; Crunch Bundle Hamper</v>
      </c>
      <c r="CS367" t="str">
        <v>The Coffee Lover's Gift</v>
      </c>
      <c r="CT367" t="str">
        <v>The Entertainer Crate</v>
      </c>
      <c r="CU367" t="str">
        <v>The Gents' Retreat Hamper</v>
      </c>
      <c r="CV367" t="str">
        <v>Thinking Of You Mini Moments Gift</v>
      </c>
      <c r="CW367" t="str">
        <v>Top Shelf Veuve &amp; Aberlour Whisky Gift</v>
      </c>
      <c r="CX367" t="str">
        <v>Ultimate Car Gift Pack With Meguiar's</v>
      </c>
      <c r="CY367" t="str">
        <v>Ultimate Party Pack</v>
      </c>
      <c r="CZ367" t="str">
        <v>Very Veuve Gift Hamper</v>
      </c>
      <c r="DA367" t="str">
        <v>Vitale Australian Botanicals House Essentials</v>
      </c>
      <c r="DB367" t="str">
        <v>Vitale Wellness Pamper Hamper</v>
      </c>
      <c r="DC367" t="str">
        <v>Vitality Pamper Hamper</v>
      </c>
      <c r="DD367" t="str">
        <v>Welcome Home Cheeseboard &amp; Olive Oil</v>
      </c>
      <c r="DE367" t="str">
        <v>Welcome Home Cheeseboard &amp; Red Wine</v>
      </c>
      <c r="DF367" t="str">
        <v>Wine &amp; Antipasto Hamper</v>
      </c>
      <c r="DG367" t="str">
        <v>Wine &amp; Chocolate Collection</v>
      </c>
      <c r="DH367" t="str">
        <v>With Love Sparkling Hamper</v>
      </c>
      <c r="DI367" t="str">
        <v>Yes Way Rose Hamper</v>
      </c>
      <c r="DJ367" t="str">
        <v>You're Amazing Mini Moments Gift</v>
      </c>
      <c r="DK367" t="str">
        <v>Zonzo Roro Apertivo Spritz &amp; Snack Set Gift</v>
      </c>
      <c r="DL367" t="str">
        <v>Zonzo Vodka Celebration Hamper</v>
      </c>
      <c r="DM367" t="str">
        <v>Custom Hamper</v>
      </c>
    </row>
    <row r="368" spans="1:117" x14ac:dyDescent="0.25">
      <c r="A368" s="62" t="str" cm="1">
        <f t="array" ref="A368:DM368">TRANSPOSE(_xlfn._xlws.FILTER('Hamper Listing'!$A$2:$A$160,ISNUMBER(SEARCH('Bulk Order Form'!K381,'Hamper Listing'!$A$2:$A$160)),"No Results"))</f>
        <v>A Chandon Gift Hamper</v>
      </c>
      <c r="B368" t="str">
        <v>All Chill, No Booze Beer Hamper</v>
      </c>
      <c r="C368" t="str">
        <v>Backyard Barby Essentials Crate</v>
      </c>
      <c r="D368" t="str">
        <v>Beer &amp; Wine Picnic Cooler Bag</v>
      </c>
      <c r="E368" t="str">
        <v>Bite Bundle Gourmet Snacks Hamper</v>
      </c>
      <c r="F368" t="str">
        <v>Bite Bundle Pasta Night Hamper</v>
      </c>
      <c r="G368" t="str">
        <v>Bite Bundle Snack Indulgence Hamper</v>
      </c>
      <c r="H368" t="str">
        <v>Bondi Essentials Gift Hamper</v>
      </c>
      <c r="I368" t="str">
        <v>Botanica Pamper Hamper</v>
      </c>
      <c r="J368" t="str">
        <v>Botanica Rose Chandon Gift</v>
      </c>
      <c r="K368" t="str">
        <v>Box Of Treats Easter Hamper</v>
      </c>
      <c r="L368" t="str">
        <v>Box Of Treats Hamper</v>
      </c>
      <c r="M368" t="str">
        <v>Car &amp; Wine Lovers Gift Hamper</v>
      </c>
      <c r="N368" t="str">
        <v>Car Chamois &amp; Red Wine Gift</v>
      </c>
      <c r="O368" t="str">
        <v>Car Chamois &amp; White Wine Gift</v>
      </c>
      <c r="P368" t="str">
        <v>Car Essentials Gift Pack</v>
      </c>
      <c r="Q368" t="str">
        <v>Caring For You Rest Time Gift Box</v>
      </c>
      <c r="R368" t="str">
        <v>Celebrate Shiraz Gift Box</v>
      </c>
      <c r="S368" t="str">
        <v>Chill Out Lager Hamper</v>
      </c>
      <c r="T368" t="str">
        <v>Chill Out Pale Ale Hamper</v>
      </c>
      <c r="U368" t="str">
        <v>Chivas Whisky &amp; Nuts Hamper</v>
      </c>
      <c r="V368" t="str">
        <v>Clay Date - Clay Sculpting Set For Two</v>
      </c>
      <c r="W368" t="str">
        <v>Connoisseur's Wine Collection Hamper</v>
      </c>
      <c r="X368" t="str">
        <v>Cuddle Up At Home</v>
      </c>
      <c r="Y368" t="str">
        <v>Dom Perignon Champagne Gift Hamper</v>
      </c>
      <c r="Z368" t="str">
        <v>Double Wine Canvas Shopper</v>
      </c>
      <c r="AA368" t="str">
        <v>Elegance Dom Perignon Gift Hamper</v>
      </c>
      <c r="AB368" t="str">
        <v>Elegant Shiraz Housewarming Gift Box</v>
      </c>
      <c r="AC368" t="str">
        <v>Entertain With Veuve Crate</v>
      </c>
      <c r="AD368" t="str">
        <v>For Her Essentials Hamper</v>
      </c>
      <c r="AE368" t="str">
        <v>Garden &amp; Pamper Hamper</v>
      </c>
      <c r="AF368" t="str">
        <v>Glenlivet 12 Premium Whisky Hamper</v>
      </c>
      <c r="AG368" t="str">
        <v>Glenmorangie Whisky Tasting Hamper</v>
      </c>
      <c r="AH368" t="str">
        <v>Golf &amp; Chill Pack Gift</v>
      </c>
      <c r="AI368" t="str">
        <v>Gourmet Cheeseboard Hamper</v>
      </c>
      <c r="AJ368" t="str">
        <v>Gourmet Red Wine Hamper</v>
      </c>
      <c r="AK368" t="str">
        <v>Gourmet Sauv Blanc Hamper</v>
      </c>
      <c r="AL368" t="str">
        <v>Gourmet Settlement Gift</v>
      </c>
      <c r="AM368" t="str">
        <v>Gourmet Sparkling Hamper</v>
      </c>
      <c r="AN368" t="str">
        <v>Gourmet White Wine Hamper</v>
      </c>
      <c r="AO368" t="str">
        <v>Heaps Normal for Heaps Cool Gents Gift</v>
      </c>
      <c r="AP368" t="str">
        <v>Her Comfort Care Gift</v>
      </c>
      <c r="AQ368" t="str">
        <v>Home Celebration Hamper</v>
      </c>
      <c r="AR368" t="str">
        <v>Hoppy Days Pale Ale, Snack &amp; Speaker Gift Hamper</v>
      </c>
      <c r="AS368" t="str">
        <v>Hoppy Easter Chocolate Gift Box</v>
      </c>
      <c r="AT368" t="str">
        <v>Hoppy Easter Sparkling Gift Basket</v>
      </c>
      <c r="AU368" t="str">
        <v>Johnnie Walker Whisky Hamper</v>
      </c>
      <c r="AV368" t="str">
        <v>Limoncello Picnic Party Cooler</v>
      </c>
      <c r="AW368" t="str">
        <v>Love You Beary Much Hamper</v>
      </c>
      <c r="AX368" t="str">
        <v>Luxurious Picnic Gift Hamper</v>
      </c>
      <c r="AY368" t="str">
        <v>Luxury Car &amp; St Hugo Shiraz Hamper</v>
      </c>
      <c r="AZ368" t="str">
        <v>Luxury Gift Hamper For Her</v>
      </c>
      <c r="BA368" t="str">
        <v>Luxury Gift Hamper For Him</v>
      </c>
      <c r="BB368" t="str">
        <v>Luxury Homebody Relaxation Gift Hamper</v>
      </c>
      <c r="BC368" t="str">
        <v>Luxury Moet Hamper</v>
      </c>
      <c r="BD368" t="str">
        <v>Made To Share Basket</v>
      </c>
      <c r="BE368" t="str">
        <v>Makers Mark Whisky Hamper</v>
      </c>
      <c r="BF368" t="str">
        <v>Market Munchies Canvas Bag</v>
      </c>
      <c r="BG368" t="str">
        <v>Mini Home Chef Gift Set</v>
      </c>
      <c r="BH368" t="str">
        <v>Mini Snack Gift Box</v>
      </c>
      <c r="BI368" t="str">
        <v>Moet Gift Hamper</v>
      </c>
      <c r="BJ368" t="str">
        <v>Moon Dog Brews for Him Hamper</v>
      </c>
      <c r="BK368" t="str">
        <v>Mum's Margs &amp; Me Time Gift Basket</v>
      </c>
      <c r="BL368" t="str">
        <v>Mum's Market Munchies Tote Gift</v>
      </c>
      <c r="BM368" t="str">
        <v>Mum's Red Wine &amp; Robe Hamper</v>
      </c>
      <c r="BN368" t="str">
        <v>Mum's Sip &amp; Snack Hamper</v>
      </c>
      <c r="BO368" t="str">
        <v>Mum's Sparkling &amp; Treats Hamper</v>
      </c>
      <c r="BP368" t="str">
        <v>Mum's Sweet Treat Hamper</v>
      </c>
      <c r="BQ368" t="str">
        <v>Opulent Tea Lovers Gift Set</v>
      </c>
      <c r="BR368" t="str">
        <v>Perk Me Up Coffee Hamper</v>
      </c>
      <c r="BS368" t="str">
        <v>Prosecco Celebration Hamper</v>
      </c>
      <c r="BT368" t="str">
        <v>Red &amp; White Wine Gift Box</v>
      </c>
      <c r="BU368" t="str">
        <v>Red Welcome Home Hamper</v>
      </c>
      <c r="BV368" t="str">
        <v>Red Wine &amp; Game Night In Hamper</v>
      </c>
      <c r="BW368" t="str">
        <v>Reset Mini Moment Gift Box</v>
      </c>
      <c r="BX368" t="str">
        <v>Rest &amp; Reset Wellness Gift Hamper</v>
      </c>
      <c r="BY368" t="str">
        <v>Retire In Style Hamper</v>
      </c>
      <c r="BZ368" t="str">
        <v>Robby's Entertainer Gift Pack</v>
      </c>
      <c r="CA368" t="str">
        <v>Robs Arvo BBQ Kit</v>
      </c>
      <c r="CB368" t="str">
        <v>Rob's Red Wine Tasting Hamper</v>
      </c>
      <c r="CC368" t="str">
        <v>Self Care For You Gift Box</v>
      </c>
      <c r="CD368" t="str">
        <v>Self Care Gift Hamper</v>
      </c>
      <c r="CE368" t="str">
        <v>Sip &amp; Snack Gift Hamper</v>
      </c>
      <c r="CF368" t="str">
        <v>Sparkling Celebration Car Gift Hamper</v>
      </c>
      <c r="CG368" t="str">
        <v>Summer Lovin' Shopper Bag</v>
      </c>
      <c r="CH368" t="str">
        <v>Sweet Chocolate Easter Hamper</v>
      </c>
      <c r="CI368" t="str">
        <v>Sweet Chocolate Hamper</v>
      </c>
      <c r="CJ368" t="str">
        <v>Sweet Easter Sharing Gift Hamper</v>
      </c>
      <c r="CK368" t="str">
        <v>Sweet Treats Gift Hamper</v>
      </c>
      <c r="CL368" t="str">
        <v>Take Care Gift Hamper</v>
      </c>
      <c r="CM368" t="str">
        <v>Tea &amp; Comfort Hamper</v>
      </c>
      <c r="CN368" t="str">
        <v>The Aberlour 'U R' Special Hamper</v>
      </c>
      <c r="CO368" t="str">
        <v>The Artisan Picnic Hamper</v>
      </c>
      <c r="CP368" t="str">
        <v>The BBQ Lover's Gift Box</v>
      </c>
      <c r="CQ368" t="str">
        <v>The Bondi Soap Indulgence 'Delight Me' Gift Box</v>
      </c>
      <c r="CR368" t="str">
        <v>The Coffee &amp; Crunch Bundle Hamper</v>
      </c>
      <c r="CS368" t="str">
        <v>The Coffee Lover's Gift</v>
      </c>
      <c r="CT368" t="str">
        <v>The Entertainer Crate</v>
      </c>
      <c r="CU368" t="str">
        <v>The Gents' Retreat Hamper</v>
      </c>
      <c r="CV368" t="str">
        <v>Thinking Of You Mini Moments Gift</v>
      </c>
      <c r="CW368" t="str">
        <v>Top Shelf Veuve &amp; Aberlour Whisky Gift</v>
      </c>
      <c r="CX368" t="str">
        <v>Ultimate Car Gift Pack With Meguiar's</v>
      </c>
      <c r="CY368" t="str">
        <v>Ultimate Party Pack</v>
      </c>
      <c r="CZ368" t="str">
        <v>Very Veuve Gift Hamper</v>
      </c>
      <c r="DA368" t="str">
        <v>Vitale Australian Botanicals House Essentials</v>
      </c>
      <c r="DB368" t="str">
        <v>Vitale Wellness Pamper Hamper</v>
      </c>
      <c r="DC368" t="str">
        <v>Vitality Pamper Hamper</v>
      </c>
      <c r="DD368" t="str">
        <v>Welcome Home Cheeseboard &amp; Olive Oil</v>
      </c>
      <c r="DE368" t="str">
        <v>Welcome Home Cheeseboard &amp; Red Wine</v>
      </c>
      <c r="DF368" t="str">
        <v>Wine &amp; Antipasto Hamper</v>
      </c>
      <c r="DG368" t="str">
        <v>Wine &amp; Chocolate Collection</v>
      </c>
      <c r="DH368" t="str">
        <v>With Love Sparkling Hamper</v>
      </c>
      <c r="DI368" t="str">
        <v>Yes Way Rose Hamper</v>
      </c>
      <c r="DJ368" t="str">
        <v>You're Amazing Mini Moments Gift</v>
      </c>
      <c r="DK368" t="str">
        <v>Zonzo Roro Apertivo Spritz &amp; Snack Set Gift</v>
      </c>
      <c r="DL368" t="str">
        <v>Zonzo Vodka Celebration Hamper</v>
      </c>
      <c r="DM368" t="str">
        <v>Custom Hamper</v>
      </c>
    </row>
    <row r="369" spans="1:117" x14ac:dyDescent="0.25">
      <c r="A369" s="62" t="str" cm="1">
        <f t="array" ref="A369:DM369">TRANSPOSE(_xlfn._xlws.FILTER('Hamper Listing'!$A$2:$A$160,ISNUMBER(SEARCH('Bulk Order Form'!K382,'Hamper Listing'!$A$2:$A$160)),"No Results"))</f>
        <v>A Chandon Gift Hamper</v>
      </c>
      <c r="B369" t="str">
        <v>All Chill, No Booze Beer Hamper</v>
      </c>
      <c r="C369" t="str">
        <v>Backyard Barby Essentials Crate</v>
      </c>
      <c r="D369" t="str">
        <v>Beer &amp; Wine Picnic Cooler Bag</v>
      </c>
      <c r="E369" t="str">
        <v>Bite Bundle Gourmet Snacks Hamper</v>
      </c>
      <c r="F369" t="str">
        <v>Bite Bundle Pasta Night Hamper</v>
      </c>
      <c r="G369" t="str">
        <v>Bite Bundle Snack Indulgence Hamper</v>
      </c>
      <c r="H369" t="str">
        <v>Bondi Essentials Gift Hamper</v>
      </c>
      <c r="I369" t="str">
        <v>Botanica Pamper Hamper</v>
      </c>
      <c r="J369" t="str">
        <v>Botanica Rose Chandon Gift</v>
      </c>
      <c r="K369" t="str">
        <v>Box Of Treats Easter Hamper</v>
      </c>
      <c r="L369" t="str">
        <v>Box Of Treats Hamper</v>
      </c>
      <c r="M369" t="str">
        <v>Car &amp; Wine Lovers Gift Hamper</v>
      </c>
      <c r="N369" t="str">
        <v>Car Chamois &amp; Red Wine Gift</v>
      </c>
      <c r="O369" t="str">
        <v>Car Chamois &amp; White Wine Gift</v>
      </c>
      <c r="P369" t="str">
        <v>Car Essentials Gift Pack</v>
      </c>
      <c r="Q369" t="str">
        <v>Caring For You Rest Time Gift Box</v>
      </c>
      <c r="R369" t="str">
        <v>Celebrate Shiraz Gift Box</v>
      </c>
      <c r="S369" t="str">
        <v>Chill Out Lager Hamper</v>
      </c>
      <c r="T369" t="str">
        <v>Chill Out Pale Ale Hamper</v>
      </c>
      <c r="U369" t="str">
        <v>Chivas Whisky &amp; Nuts Hamper</v>
      </c>
      <c r="V369" t="str">
        <v>Clay Date - Clay Sculpting Set For Two</v>
      </c>
      <c r="W369" t="str">
        <v>Connoisseur's Wine Collection Hamper</v>
      </c>
      <c r="X369" t="str">
        <v>Cuddle Up At Home</v>
      </c>
      <c r="Y369" t="str">
        <v>Dom Perignon Champagne Gift Hamper</v>
      </c>
      <c r="Z369" t="str">
        <v>Double Wine Canvas Shopper</v>
      </c>
      <c r="AA369" t="str">
        <v>Elegance Dom Perignon Gift Hamper</v>
      </c>
      <c r="AB369" t="str">
        <v>Elegant Shiraz Housewarming Gift Box</v>
      </c>
      <c r="AC369" t="str">
        <v>Entertain With Veuve Crate</v>
      </c>
      <c r="AD369" t="str">
        <v>For Her Essentials Hamper</v>
      </c>
      <c r="AE369" t="str">
        <v>Garden &amp; Pamper Hamper</v>
      </c>
      <c r="AF369" t="str">
        <v>Glenlivet 12 Premium Whisky Hamper</v>
      </c>
      <c r="AG369" t="str">
        <v>Glenmorangie Whisky Tasting Hamper</v>
      </c>
      <c r="AH369" t="str">
        <v>Golf &amp; Chill Pack Gift</v>
      </c>
      <c r="AI369" t="str">
        <v>Gourmet Cheeseboard Hamper</v>
      </c>
      <c r="AJ369" t="str">
        <v>Gourmet Red Wine Hamper</v>
      </c>
      <c r="AK369" t="str">
        <v>Gourmet Sauv Blanc Hamper</v>
      </c>
      <c r="AL369" t="str">
        <v>Gourmet Settlement Gift</v>
      </c>
      <c r="AM369" t="str">
        <v>Gourmet Sparkling Hamper</v>
      </c>
      <c r="AN369" t="str">
        <v>Gourmet White Wine Hamper</v>
      </c>
      <c r="AO369" t="str">
        <v>Heaps Normal for Heaps Cool Gents Gift</v>
      </c>
      <c r="AP369" t="str">
        <v>Her Comfort Care Gift</v>
      </c>
      <c r="AQ369" t="str">
        <v>Home Celebration Hamper</v>
      </c>
      <c r="AR369" t="str">
        <v>Hoppy Days Pale Ale, Snack &amp; Speaker Gift Hamper</v>
      </c>
      <c r="AS369" t="str">
        <v>Hoppy Easter Chocolate Gift Box</v>
      </c>
      <c r="AT369" t="str">
        <v>Hoppy Easter Sparkling Gift Basket</v>
      </c>
      <c r="AU369" t="str">
        <v>Johnnie Walker Whisky Hamper</v>
      </c>
      <c r="AV369" t="str">
        <v>Limoncello Picnic Party Cooler</v>
      </c>
      <c r="AW369" t="str">
        <v>Love You Beary Much Hamper</v>
      </c>
      <c r="AX369" t="str">
        <v>Luxurious Picnic Gift Hamper</v>
      </c>
      <c r="AY369" t="str">
        <v>Luxury Car &amp; St Hugo Shiraz Hamper</v>
      </c>
      <c r="AZ369" t="str">
        <v>Luxury Gift Hamper For Her</v>
      </c>
      <c r="BA369" t="str">
        <v>Luxury Gift Hamper For Him</v>
      </c>
      <c r="BB369" t="str">
        <v>Luxury Homebody Relaxation Gift Hamper</v>
      </c>
      <c r="BC369" t="str">
        <v>Luxury Moet Hamper</v>
      </c>
      <c r="BD369" t="str">
        <v>Made To Share Basket</v>
      </c>
      <c r="BE369" t="str">
        <v>Makers Mark Whisky Hamper</v>
      </c>
      <c r="BF369" t="str">
        <v>Market Munchies Canvas Bag</v>
      </c>
      <c r="BG369" t="str">
        <v>Mini Home Chef Gift Set</v>
      </c>
      <c r="BH369" t="str">
        <v>Mini Snack Gift Box</v>
      </c>
      <c r="BI369" t="str">
        <v>Moet Gift Hamper</v>
      </c>
      <c r="BJ369" t="str">
        <v>Moon Dog Brews for Him Hamper</v>
      </c>
      <c r="BK369" t="str">
        <v>Mum's Margs &amp; Me Time Gift Basket</v>
      </c>
      <c r="BL369" t="str">
        <v>Mum's Market Munchies Tote Gift</v>
      </c>
      <c r="BM369" t="str">
        <v>Mum's Red Wine &amp; Robe Hamper</v>
      </c>
      <c r="BN369" t="str">
        <v>Mum's Sip &amp; Snack Hamper</v>
      </c>
      <c r="BO369" t="str">
        <v>Mum's Sparkling &amp; Treats Hamper</v>
      </c>
      <c r="BP369" t="str">
        <v>Mum's Sweet Treat Hamper</v>
      </c>
      <c r="BQ369" t="str">
        <v>Opulent Tea Lovers Gift Set</v>
      </c>
      <c r="BR369" t="str">
        <v>Perk Me Up Coffee Hamper</v>
      </c>
      <c r="BS369" t="str">
        <v>Prosecco Celebration Hamper</v>
      </c>
      <c r="BT369" t="str">
        <v>Red &amp; White Wine Gift Box</v>
      </c>
      <c r="BU369" t="str">
        <v>Red Welcome Home Hamper</v>
      </c>
      <c r="BV369" t="str">
        <v>Red Wine &amp; Game Night In Hamper</v>
      </c>
      <c r="BW369" t="str">
        <v>Reset Mini Moment Gift Box</v>
      </c>
      <c r="BX369" t="str">
        <v>Rest &amp; Reset Wellness Gift Hamper</v>
      </c>
      <c r="BY369" t="str">
        <v>Retire In Style Hamper</v>
      </c>
      <c r="BZ369" t="str">
        <v>Robby's Entertainer Gift Pack</v>
      </c>
      <c r="CA369" t="str">
        <v>Robs Arvo BBQ Kit</v>
      </c>
      <c r="CB369" t="str">
        <v>Rob's Red Wine Tasting Hamper</v>
      </c>
      <c r="CC369" t="str">
        <v>Self Care For You Gift Box</v>
      </c>
      <c r="CD369" t="str">
        <v>Self Care Gift Hamper</v>
      </c>
      <c r="CE369" t="str">
        <v>Sip &amp; Snack Gift Hamper</v>
      </c>
      <c r="CF369" t="str">
        <v>Sparkling Celebration Car Gift Hamper</v>
      </c>
      <c r="CG369" t="str">
        <v>Summer Lovin' Shopper Bag</v>
      </c>
      <c r="CH369" t="str">
        <v>Sweet Chocolate Easter Hamper</v>
      </c>
      <c r="CI369" t="str">
        <v>Sweet Chocolate Hamper</v>
      </c>
      <c r="CJ369" t="str">
        <v>Sweet Easter Sharing Gift Hamper</v>
      </c>
      <c r="CK369" t="str">
        <v>Sweet Treats Gift Hamper</v>
      </c>
      <c r="CL369" t="str">
        <v>Take Care Gift Hamper</v>
      </c>
      <c r="CM369" t="str">
        <v>Tea &amp; Comfort Hamper</v>
      </c>
      <c r="CN369" t="str">
        <v>The Aberlour 'U R' Special Hamper</v>
      </c>
      <c r="CO369" t="str">
        <v>The Artisan Picnic Hamper</v>
      </c>
      <c r="CP369" t="str">
        <v>The BBQ Lover's Gift Box</v>
      </c>
      <c r="CQ369" t="str">
        <v>The Bondi Soap Indulgence 'Delight Me' Gift Box</v>
      </c>
      <c r="CR369" t="str">
        <v>The Coffee &amp; Crunch Bundle Hamper</v>
      </c>
      <c r="CS369" t="str">
        <v>The Coffee Lover's Gift</v>
      </c>
      <c r="CT369" t="str">
        <v>The Entertainer Crate</v>
      </c>
      <c r="CU369" t="str">
        <v>The Gents' Retreat Hamper</v>
      </c>
      <c r="CV369" t="str">
        <v>Thinking Of You Mini Moments Gift</v>
      </c>
      <c r="CW369" t="str">
        <v>Top Shelf Veuve &amp; Aberlour Whisky Gift</v>
      </c>
      <c r="CX369" t="str">
        <v>Ultimate Car Gift Pack With Meguiar's</v>
      </c>
      <c r="CY369" t="str">
        <v>Ultimate Party Pack</v>
      </c>
      <c r="CZ369" t="str">
        <v>Very Veuve Gift Hamper</v>
      </c>
      <c r="DA369" t="str">
        <v>Vitale Australian Botanicals House Essentials</v>
      </c>
      <c r="DB369" t="str">
        <v>Vitale Wellness Pamper Hamper</v>
      </c>
      <c r="DC369" t="str">
        <v>Vitality Pamper Hamper</v>
      </c>
      <c r="DD369" t="str">
        <v>Welcome Home Cheeseboard &amp; Olive Oil</v>
      </c>
      <c r="DE369" t="str">
        <v>Welcome Home Cheeseboard &amp; Red Wine</v>
      </c>
      <c r="DF369" t="str">
        <v>Wine &amp; Antipasto Hamper</v>
      </c>
      <c r="DG369" t="str">
        <v>Wine &amp; Chocolate Collection</v>
      </c>
      <c r="DH369" t="str">
        <v>With Love Sparkling Hamper</v>
      </c>
      <c r="DI369" t="str">
        <v>Yes Way Rose Hamper</v>
      </c>
      <c r="DJ369" t="str">
        <v>You're Amazing Mini Moments Gift</v>
      </c>
      <c r="DK369" t="str">
        <v>Zonzo Roro Apertivo Spritz &amp; Snack Set Gift</v>
      </c>
      <c r="DL369" t="str">
        <v>Zonzo Vodka Celebration Hamper</v>
      </c>
      <c r="DM369" t="str">
        <v>Custom Hamper</v>
      </c>
    </row>
    <row r="370" spans="1:117" x14ac:dyDescent="0.25">
      <c r="A370" s="62" t="str" cm="1">
        <f t="array" ref="A370:DM370">TRANSPOSE(_xlfn._xlws.FILTER('Hamper Listing'!$A$2:$A$160,ISNUMBER(SEARCH('Bulk Order Form'!K383,'Hamper Listing'!$A$2:$A$160)),"No Results"))</f>
        <v>A Chandon Gift Hamper</v>
      </c>
      <c r="B370" t="str">
        <v>All Chill, No Booze Beer Hamper</v>
      </c>
      <c r="C370" t="str">
        <v>Backyard Barby Essentials Crate</v>
      </c>
      <c r="D370" t="str">
        <v>Beer &amp; Wine Picnic Cooler Bag</v>
      </c>
      <c r="E370" t="str">
        <v>Bite Bundle Gourmet Snacks Hamper</v>
      </c>
      <c r="F370" t="str">
        <v>Bite Bundle Pasta Night Hamper</v>
      </c>
      <c r="G370" t="str">
        <v>Bite Bundle Snack Indulgence Hamper</v>
      </c>
      <c r="H370" t="str">
        <v>Bondi Essentials Gift Hamper</v>
      </c>
      <c r="I370" t="str">
        <v>Botanica Pamper Hamper</v>
      </c>
      <c r="J370" t="str">
        <v>Botanica Rose Chandon Gift</v>
      </c>
      <c r="K370" t="str">
        <v>Box Of Treats Easter Hamper</v>
      </c>
      <c r="L370" t="str">
        <v>Box Of Treats Hamper</v>
      </c>
      <c r="M370" t="str">
        <v>Car &amp; Wine Lovers Gift Hamper</v>
      </c>
      <c r="N370" t="str">
        <v>Car Chamois &amp; Red Wine Gift</v>
      </c>
      <c r="O370" t="str">
        <v>Car Chamois &amp; White Wine Gift</v>
      </c>
      <c r="P370" t="str">
        <v>Car Essentials Gift Pack</v>
      </c>
      <c r="Q370" t="str">
        <v>Caring For You Rest Time Gift Box</v>
      </c>
      <c r="R370" t="str">
        <v>Celebrate Shiraz Gift Box</v>
      </c>
      <c r="S370" t="str">
        <v>Chill Out Lager Hamper</v>
      </c>
      <c r="T370" t="str">
        <v>Chill Out Pale Ale Hamper</v>
      </c>
      <c r="U370" t="str">
        <v>Chivas Whisky &amp; Nuts Hamper</v>
      </c>
      <c r="V370" t="str">
        <v>Clay Date - Clay Sculpting Set For Two</v>
      </c>
      <c r="W370" t="str">
        <v>Connoisseur's Wine Collection Hamper</v>
      </c>
      <c r="X370" t="str">
        <v>Cuddle Up At Home</v>
      </c>
      <c r="Y370" t="str">
        <v>Dom Perignon Champagne Gift Hamper</v>
      </c>
      <c r="Z370" t="str">
        <v>Double Wine Canvas Shopper</v>
      </c>
      <c r="AA370" t="str">
        <v>Elegance Dom Perignon Gift Hamper</v>
      </c>
      <c r="AB370" t="str">
        <v>Elegant Shiraz Housewarming Gift Box</v>
      </c>
      <c r="AC370" t="str">
        <v>Entertain With Veuve Crate</v>
      </c>
      <c r="AD370" t="str">
        <v>For Her Essentials Hamper</v>
      </c>
      <c r="AE370" t="str">
        <v>Garden &amp; Pamper Hamper</v>
      </c>
      <c r="AF370" t="str">
        <v>Glenlivet 12 Premium Whisky Hamper</v>
      </c>
      <c r="AG370" t="str">
        <v>Glenmorangie Whisky Tasting Hamper</v>
      </c>
      <c r="AH370" t="str">
        <v>Golf &amp; Chill Pack Gift</v>
      </c>
      <c r="AI370" t="str">
        <v>Gourmet Cheeseboard Hamper</v>
      </c>
      <c r="AJ370" t="str">
        <v>Gourmet Red Wine Hamper</v>
      </c>
      <c r="AK370" t="str">
        <v>Gourmet Sauv Blanc Hamper</v>
      </c>
      <c r="AL370" t="str">
        <v>Gourmet Settlement Gift</v>
      </c>
      <c r="AM370" t="str">
        <v>Gourmet Sparkling Hamper</v>
      </c>
      <c r="AN370" t="str">
        <v>Gourmet White Wine Hamper</v>
      </c>
      <c r="AO370" t="str">
        <v>Heaps Normal for Heaps Cool Gents Gift</v>
      </c>
      <c r="AP370" t="str">
        <v>Her Comfort Care Gift</v>
      </c>
      <c r="AQ370" t="str">
        <v>Home Celebration Hamper</v>
      </c>
      <c r="AR370" t="str">
        <v>Hoppy Days Pale Ale, Snack &amp; Speaker Gift Hamper</v>
      </c>
      <c r="AS370" t="str">
        <v>Hoppy Easter Chocolate Gift Box</v>
      </c>
      <c r="AT370" t="str">
        <v>Hoppy Easter Sparkling Gift Basket</v>
      </c>
      <c r="AU370" t="str">
        <v>Johnnie Walker Whisky Hamper</v>
      </c>
      <c r="AV370" t="str">
        <v>Limoncello Picnic Party Cooler</v>
      </c>
      <c r="AW370" t="str">
        <v>Love You Beary Much Hamper</v>
      </c>
      <c r="AX370" t="str">
        <v>Luxurious Picnic Gift Hamper</v>
      </c>
      <c r="AY370" t="str">
        <v>Luxury Car &amp; St Hugo Shiraz Hamper</v>
      </c>
      <c r="AZ370" t="str">
        <v>Luxury Gift Hamper For Her</v>
      </c>
      <c r="BA370" t="str">
        <v>Luxury Gift Hamper For Him</v>
      </c>
      <c r="BB370" t="str">
        <v>Luxury Homebody Relaxation Gift Hamper</v>
      </c>
      <c r="BC370" t="str">
        <v>Luxury Moet Hamper</v>
      </c>
      <c r="BD370" t="str">
        <v>Made To Share Basket</v>
      </c>
      <c r="BE370" t="str">
        <v>Makers Mark Whisky Hamper</v>
      </c>
      <c r="BF370" t="str">
        <v>Market Munchies Canvas Bag</v>
      </c>
      <c r="BG370" t="str">
        <v>Mini Home Chef Gift Set</v>
      </c>
      <c r="BH370" t="str">
        <v>Mini Snack Gift Box</v>
      </c>
      <c r="BI370" t="str">
        <v>Moet Gift Hamper</v>
      </c>
      <c r="BJ370" t="str">
        <v>Moon Dog Brews for Him Hamper</v>
      </c>
      <c r="BK370" t="str">
        <v>Mum's Margs &amp; Me Time Gift Basket</v>
      </c>
      <c r="BL370" t="str">
        <v>Mum's Market Munchies Tote Gift</v>
      </c>
      <c r="BM370" t="str">
        <v>Mum's Red Wine &amp; Robe Hamper</v>
      </c>
      <c r="BN370" t="str">
        <v>Mum's Sip &amp; Snack Hamper</v>
      </c>
      <c r="BO370" t="str">
        <v>Mum's Sparkling &amp; Treats Hamper</v>
      </c>
      <c r="BP370" t="str">
        <v>Mum's Sweet Treat Hamper</v>
      </c>
      <c r="BQ370" t="str">
        <v>Opulent Tea Lovers Gift Set</v>
      </c>
      <c r="BR370" t="str">
        <v>Perk Me Up Coffee Hamper</v>
      </c>
      <c r="BS370" t="str">
        <v>Prosecco Celebration Hamper</v>
      </c>
      <c r="BT370" t="str">
        <v>Red &amp; White Wine Gift Box</v>
      </c>
      <c r="BU370" t="str">
        <v>Red Welcome Home Hamper</v>
      </c>
      <c r="BV370" t="str">
        <v>Red Wine &amp; Game Night In Hamper</v>
      </c>
      <c r="BW370" t="str">
        <v>Reset Mini Moment Gift Box</v>
      </c>
      <c r="BX370" t="str">
        <v>Rest &amp; Reset Wellness Gift Hamper</v>
      </c>
      <c r="BY370" t="str">
        <v>Retire In Style Hamper</v>
      </c>
      <c r="BZ370" t="str">
        <v>Robby's Entertainer Gift Pack</v>
      </c>
      <c r="CA370" t="str">
        <v>Robs Arvo BBQ Kit</v>
      </c>
      <c r="CB370" t="str">
        <v>Rob's Red Wine Tasting Hamper</v>
      </c>
      <c r="CC370" t="str">
        <v>Self Care For You Gift Box</v>
      </c>
      <c r="CD370" t="str">
        <v>Self Care Gift Hamper</v>
      </c>
      <c r="CE370" t="str">
        <v>Sip &amp; Snack Gift Hamper</v>
      </c>
      <c r="CF370" t="str">
        <v>Sparkling Celebration Car Gift Hamper</v>
      </c>
      <c r="CG370" t="str">
        <v>Summer Lovin' Shopper Bag</v>
      </c>
      <c r="CH370" t="str">
        <v>Sweet Chocolate Easter Hamper</v>
      </c>
      <c r="CI370" t="str">
        <v>Sweet Chocolate Hamper</v>
      </c>
      <c r="CJ370" t="str">
        <v>Sweet Easter Sharing Gift Hamper</v>
      </c>
      <c r="CK370" t="str">
        <v>Sweet Treats Gift Hamper</v>
      </c>
      <c r="CL370" t="str">
        <v>Take Care Gift Hamper</v>
      </c>
      <c r="CM370" t="str">
        <v>Tea &amp; Comfort Hamper</v>
      </c>
      <c r="CN370" t="str">
        <v>The Aberlour 'U R' Special Hamper</v>
      </c>
      <c r="CO370" t="str">
        <v>The Artisan Picnic Hamper</v>
      </c>
      <c r="CP370" t="str">
        <v>The BBQ Lover's Gift Box</v>
      </c>
      <c r="CQ370" t="str">
        <v>The Bondi Soap Indulgence 'Delight Me' Gift Box</v>
      </c>
      <c r="CR370" t="str">
        <v>The Coffee &amp; Crunch Bundle Hamper</v>
      </c>
      <c r="CS370" t="str">
        <v>The Coffee Lover's Gift</v>
      </c>
      <c r="CT370" t="str">
        <v>The Entertainer Crate</v>
      </c>
      <c r="CU370" t="str">
        <v>The Gents' Retreat Hamper</v>
      </c>
      <c r="CV370" t="str">
        <v>Thinking Of You Mini Moments Gift</v>
      </c>
      <c r="CW370" t="str">
        <v>Top Shelf Veuve &amp; Aberlour Whisky Gift</v>
      </c>
      <c r="CX370" t="str">
        <v>Ultimate Car Gift Pack With Meguiar's</v>
      </c>
      <c r="CY370" t="str">
        <v>Ultimate Party Pack</v>
      </c>
      <c r="CZ370" t="str">
        <v>Very Veuve Gift Hamper</v>
      </c>
      <c r="DA370" t="str">
        <v>Vitale Australian Botanicals House Essentials</v>
      </c>
      <c r="DB370" t="str">
        <v>Vitale Wellness Pamper Hamper</v>
      </c>
      <c r="DC370" t="str">
        <v>Vitality Pamper Hamper</v>
      </c>
      <c r="DD370" t="str">
        <v>Welcome Home Cheeseboard &amp; Olive Oil</v>
      </c>
      <c r="DE370" t="str">
        <v>Welcome Home Cheeseboard &amp; Red Wine</v>
      </c>
      <c r="DF370" t="str">
        <v>Wine &amp; Antipasto Hamper</v>
      </c>
      <c r="DG370" t="str">
        <v>Wine &amp; Chocolate Collection</v>
      </c>
      <c r="DH370" t="str">
        <v>With Love Sparkling Hamper</v>
      </c>
      <c r="DI370" t="str">
        <v>Yes Way Rose Hamper</v>
      </c>
      <c r="DJ370" t="str">
        <v>You're Amazing Mini Moments Gift</v>
      </c>
      <c r="DK370" t="str">
        <v>Zonzo Roro Apertivo Spritz &amp; Snack Set Gift</v>
      </c>
      <c r="DL370" t="str">
        <v>Zonzo Vodka Celebration Hamper</v>
      </c>
      <c r="DM370" t="str">
        <v>Custom Hamper</v>
      </c>
    </row>
    <row r="371" spans="1:117" x14ac:dyDescent="0.25">
      <c r="A371" s="62" t="str" cm="1">
        <f t="array" ref="A371:DM371">TRANSPOSE(_xlfn._xlws.FILTER('Hamper Listing'!$A$2:$A$160,ISNUMBER(SEARCH('Bulk Order Form'!K384,'Hamper Listing'!$A$2:$A$160)),"No Results"))</f>
        <v>A Chandon Gift Hamper</v>
      </c>
      <c r="B371" t="str">
        <v>All Chill, No Booze Beer Hamper</v>
      </c>
      <c r="C371" t="str">
        <v>Backyard Barby Essentials Crate</v>
      </c>
      <c r="D371" t="str">
        <v>Beer &amp; Wine Picnic Cooler Bag</v>
      </c>
      <c r="E371" t="str">
        <v>Bite Bundle Gourmet Snacks Hamper</v>
      </c>
      <c r="F371" t="str">
        <v>Bite Bundle Pasta Night Hamper</v>
      </c>
      <c r="G371" t="str">
        <v>Bite Bundle Snack Indulgence Hamper</v>
      </c>
      <c r="H371" t="str">
        <v>Bondi Essentials Gift Hamper</v>
      </c>
      <c r="I371" t="str">
        <v>Botanica Pamper Hamper</v>
      </c>
      <c r="J371" t="str">
        <v>Botanica Rose Chandon Gift</v>
      </c>
      <c r="K371" t="str">
        <v>Box Of Treats Easter Hamper</v>
      </c>
      <c r="L371" t="str">
        <v>Box Of Treats Hamper</v>
      </c>
      <c r="M371" t="str">
        <v>Car &amp; Wine Lovers Gift Hamper</v>
      </c>
      <c r="N371" t="str">
        <v>Car Chamois &amp; Red Wine Gift</v>
      </c>
      <c r="O371" t="str">
        <v>Car Chamois &amp; White Wine Gift</v>
      </c>
      <c r="P371" t="str">
        <v>Car Essentials Gift Pack</v>
      </c>
      <c r="Q371" t="str">
        <v>Caring For You Rest Time Gift Box</v>
      </c>
      <c r="R371" t="str">
        <v>Celebrate Shiraz Gift Box</v>
      </c>
      <c r="S371" t="str">
        <v>Chill Out Lager Hamper</v>
      </c>
      <c r="T371" t="str">
        <v>Chill Out Pale Ale Hamper</v>
      </c>
      <c r="U371" t="str">
        <v>Chivas Whisky &amp; Nuts Hamper</v>
      </c>
      <c r="V371" t="str">
        <v>Clay Date - Clay Sculpting Set For Two</v>
      </c>
      <c r="W371" t="str">
        <v>Connoisseur's Wine Collection Hamper</v>
      </c>
      <c r="X371" t="str">
        <v>Cuddle Up At Home</v>
      </c>
      <c r="Y371" t="str">
        <v>Dom Perignon Champagne Gift Hamper</v>
      </c>
      <c r="Z371" t="str">
        <v>Double Wine Canvas Shopper</v>
      </c>
      <c r="AA371" t="str">
        <v>Elegance Dom Perignon Gift Hamper</v>
      </c>
      <c r="AB371" t="str">
        <v>Elegant Shiraz Housewarming Gift Box</v>
      </c>
      <c r="AC371" t="str">
        <v>Entertain With Veuve Crate</v>
      </c>
      <c r="AD371" t="str">
        <v>For Her Essentials Hamper</v>
      </c>
      <c r="AE371" t="str">
        <v>Garden &amp; Pamper Hamper</v>
      </c>
      <c r="AF371" t="str">
        <v>Glenlivet 12 Premium Whisky Hamper</v>
      </c>
      <c r="AG371" t="str">
        <v>Glenmorangie Whisky Tasting Hamper</v>
      </c>
      <c r="AH371" t="str">
        <v>Golf &amp; Chill Pack Gift</v>
      </c>
      <c r="AI371" t="str">
        <v>Gourmet Cheeseboard Hamper</v>
      </c>
      <c r="AJ371" t="str">
        <v>Gourmet Red Wine Hamper</v>
      </c>
      <c r="AK371" t="str">
        <v>Gourmet Sauv Blanc Hamper</v>
      </c>
      <c r="AL371" t="str">
        <v>Gourmet Settlement Gift</v>
      </c>
      <c r="AM371" t="str">
        <v>Gourmet Sparkling Hamper</v>
      </c>
      <c r="AN371" t="str">
        <v>Gourmet White Wine Hamper</v>
      </c>
      <c r="AO371" t="str">
        <v>Heaps Normal for Heaps Cool Gents Gift</v>
      </c>
      <c r="AP371" t="str">
        <v>Her Comfort Care Gift</v>
      </c>
      <c r="AQ371" t="str">
        <v>Home Celebration Hamper</v>
      </c>
      <c r="AR371" t="str">
        <v>Hoppy Days Pale Ale, Snack &amp; Speaker Gift Hamper</v>
      </c>
      <c r="AS371" t="str">
        <v>Hoppy Easter Chocolate Gift Box</v>
      </c>
      <c r="AT371" t="str">
        <v>Hoppy Easter Sparkling Gift Basket</v>
      </c>
      <c r="AU371" t="str">
        <v>Johnnie Walker Whisky Hamper</v>
      </c>
      <c r="AV371" t="str">
        <v>Limoncello Picnic Party Cooler</v>
      </c>
      <c r="AW371" t="str">
        <v>Love You Beary Much Hamper</v>
      </c>
      <c r="AX371" t="str">
        <v>Luxurious Picnic Gift Hamper</v>
      </c>
      <c r="AY371" t="str">
        <v>Luxury Car &amp; St Hugo Shiraz Hamper</v>
      </c>
      <c r="AZ371" t="str">
        <v>Luxury Gift Hamper For Her</v>
      </c>
      <c r="BA371" t="str">
        <v>Luxury Gift Hamper For Him</v>
      </c>
      <c r="BB371" t="str">
        <v>Luxury Homebody Relaxation Gift Hamper</v>
      </c>
      <c r="BC371" t="str">
        <v>Luxury Moet Hamper</v>
      </c>
      <c r="BD371" t="str">
        <v>Made To Share Basket</v>
      </c>
      <c r="BE371" t="str">
        <v>Makers Mark Whisky Hamper</v>
      </c>
      <c r="BF371" t="str">
        <v>Market Munchies Canvas Bag</v>
      </c>
      <c r="BG371" t="str">
        <v>Mini Home Chef Gift Set</v>
      </c>
      <c r="BH371" t="str">
        <v>Mini Snack Gift Box</v>
      </c>
      <c r="BI371" t="str">
        <v>Moet Gift Hamper</v>
      </c>
      <c r="BJ371" t="str">
        <v>Moon Dog Brews for Him Hamper</v>
      </c>
      <c r="BK371" t="str">
        <v>Mum's Margs &amp; Me Time Gift Basket</v>
      </c>
      <c r="BL371" t="str">
        <v>Mum's Market Munchies Tote Gift</v>
      </c>
      <c r="BM371" t="str">
        <v>Mum's Red Wine &amp; Robe Hamper</v>
      </c>
      <c r="BN371" t="str">
        <v>Mum's Sip &amp; Snack Hamper</v>
      </c>
      <c r="BO371" t="str">
        <v>Mum's Sparkling &amp; Treats Hamper</v>
      </c>
      <c r="BP371" t="str">
        <v>Mum's Sweet Treat Hamper</v>
      </c>
      <c r="BQ371" t="str">
        <v>Opulent Tea Lovers Gift Set</v>
      </c>
      <c r="BR371" t="str">
        <v>Perk Me Up Coffee Hamper</v>
      </c>
      <c r="BS371" t="str">
        <v>Prosecco Celebration Hamper</v>
      </c>
      <c r="BT371" t="str">
        <v>Red &amp; White Wine Gift Box</v>
      </c>
      <c r="BU371" t="str">
        <v>Red Welcome Home Hamper</v>
      </c>
      <c r="BV371" t="str">
        <v>Red Wine &amp; Game Night In Hamper</v>
      </c>
      <c r="BW371" t="str">
        <v>Reset Mini Moment Gift Box</v>
      </c>
      <c r="BX371" t="str">
        <v>Rest &amp; Reset Wellness Gift Hamper</v>
      </c>
      <c r="BY371" t="str">
        <v>Retire In Style Hamper</v>
      </c>
      <c r="BZ371" t="str">
        <v>Robby's Entertainer Gift Pack</v>
      </c>
      <c r="CA371" t="str">
        <v>Robs Arvo BBQ Kit</v>
      </c>
      <c r="CB371" t="str">
        <v>Rob's Red Wine Tasting Hamper</v>
      </c>
      <c r="CC371" t="str">
        <v>Self Care For You Gift Box</v>
      </c>
      <c r="CD371" t="str">
        <v>Self Care Gift Hamper</v>
      </c>
      <c r="CE371" t="str">
        <v>Sip &amp; Snack Gift Hamper</v>
      </c>
      <c r="CF371" t="str">
        <v>Sparkling Celebration Car Gift Hamper</v>
      </c>
      <c r="CG371" t="str">
        <v>Summer Lovin' Shopper Bag</v>
      </c>
      <c r="CH371" t="str">
        <v>Sweet Chocolate Easter Hamper</v>
      </c>
      <c r="CI371" t="str">
        <v>Sweet Chocolate Hamper</v>
      </c>
      <c r="CJ371" t="str">
        <v>Sweet Easter Sharing Gift Hamper</v>
      </c>
      <c r="CK371" t="str">
        <v>Sweet Treats Gift Hamper</v>
      </c>
      <c r="CL371" t="str">
        <v>Take Care Gift Hamper</v>
      </c>
      <c r="CM371" t="str">
        <v>Tea &amp; Comfort Hamper</v>
      </c>
      <c r="CN371" t="str">
        <v>The Aberlour 'U R' Special Hamper</v>
      </c>
      <c r="CO371" t="str">
        <v>The Artisan Picnic Hamper</v>
      </c>
      <c r="CP371" t="str">
        <v>The BBQ Lover's Gift Box</v>
      </c>
      <c r="CQ371" t="str">
        <v>The Bondi Soap Indulgence 'Delight Me' Gift Box</v>
      </c>
      <c r="CR371" t="str">
        <v>The Coffee &amp; Crunch Bundle Hamper</v>
      </c>
      <c r="CS371" t="str">
        <v>The Coffee Lover's Gift</v>
      </c>
      <c r="CT371" t="str">
        <v>The Entertainer Crate</v>
      </c>
      <c r="CU371" t="str">
        <v>The Gents' Retreat Hamper</v>
      </c>
      <c r="CV371" t="str">
        <v>Thinking Of You Mini Moments Gift</v>
      </c>
      <c r="CW371" t="str">
        <v>Top Shelf Veuve &amp; Aberlour Whisky Gift</v>
      </c>
      <c r="CX371" t="str">
        <v>Ultimate Car Gift Pack With Meguiar's</v>
      </c>
      <c r="CY371" t="str">
        <v>Ultimate Party Pack</v>
      </c>
      <c r="CZ371" t="str">
        <v>Very Veuve Gift Hamper</v>
      </c>
      <c r="DA371" t="str">
        <v>Vitale Australian Botanicals House Essentials</v>
      </c>
      <c r="DB371" t="str">
        <v>Vitale Wellness Pamper Hamper</v>
      </c>
      <c r="DC371" t="str">
        <v>Vitality Pamper Hamper</v>
      </c>
      <c r="DD371" t="str">
        <v>Welcome Home Cheeseboard &amp; Olive Oil</v>
      </c>
      <c r="DE371" t="str">
        <v>Welcome Home Cheeseboard &amp; Red Wine</v>
      </c>
      <c r="DF371" t="str">
        <v>Wine &amp; Antipasto Hamper</v>
      </c>
      <c r="DG371" t="str">
        <v>Wine &amp; Chocolate Collection</v>
      </c>
      <c r="DH371" t="str">
        <v>With Love Sparkling Hamper</v>
      </c>
      <c r="DI371" t="str">
        <v>Yes Way Rose Hamper</v>
      </c>
      <c r="DJ371" t="str">
        <v>You're Amazing Mini Moments Gift</v>
      </c>
      <c r="DK371" t="str">
        <v>Zonzo Roro Apertivo Spritz &amp; Snack Set Gift</v>
      </c>
      <c r="DL371" t="str">
        <v>Zonzo Vodka Celebration Hamper</v>
      </c>
      <c r="DM371" t="str">
        <v>Custom Hamper</v>
      </c>
    </row>
    <row r="372" spans="1:117" x14ac:dyDescent="0.25">
      <c r="A372" s="62" t="str" cm="1">
        <f t="array" ref="A372:DM372">TRANSPOSE(_xlfn._xlws.FILTER('Hamper Listing'!$A$2:$A$160,ISNUMBER(SEARCH('Bulk Order Form'!K385,'Hamper Listing'!$A$2:$A$160)),"No Results"))</f>
        <v>A Chandon Gift Hamper</v>
      </c>
      <c r="B372" t="str">
        <v>All Chill, No Booze Beer Hamper</v>
      </c>
      <c r="C372" t="str">
        <v>Backyard Barby Essentials Crate</v>
      </c>
      <c r="D372" t="str">
        <v>Beer &amp; Wine Picnic Cooler Bag</v>
      </c>
      <c r="E372" t="str">
        <v>Bite Bundle Gourmet Snacks Hamper</v>
      </c>
      <c r="F372" t="str">
        <v>Bite Bundle Pasta Night Hamper</v>
      </c>
      <c r="G372" t="str">
        <v>Bite Bundle Snack Indulgence Hamper</v>
      </c>
      <c r="H372" t="str">
        <v>Bondi Essentials Gift Hamper</v>
      </c>
      <c r="I372" t="str">
        <v>Botanica Pamper Hamper</v>
      </c>
      <c r="J372" t="str">
        <v>Botanica Rose Chandon Gift</v>
      </c>
      <c r="K372" t="str">
        <v>Box Of Treats Easter Hamper</v>
      </c>
      <c r="L372" t="str">
        <v>Box Of Treats Hamper</v>
      </c>
      <c r="M372" t="str">
        <v>Car &amp; Wine Lovers Gift Hamper</v>
      </c>
      <c r="N372" t="str">
        <v>Car Chamois &amp; Red Wine Gift</v>
      </c>
      <c r="O372" t="str">
        <v>Car Chamois &amp; White Wine Gift</v>
      </c>
      <c r="P372" t="str">
        <v>Car Essentials Gift Pack</v>
      </c>
      <c r="Q372" t="str">
        <v>Caring For You Rest Time Gift Box</v>
      </c>
      <c r="R372" t="str">
        <v>Celebrate Shiraz Gift Box</v>
      </c>
      <c r="S372" t="str">
        <v>Chill Out Lager Hamper</v>
      </c>
      <c r="T372" t="str">
        <v>Chill Out Pale Ale Hamper</v>
      </c>
      <c r="U372" t="str">
        <v>Chivas Whisky &amp; Nuts Hamper</v>
      </c>
      <c r="V372" t="str">
        <v>Clay Date - Clay Sculpting Set For Two</v>
      </c>
      <c r="W372" t="str">
        <v>Connoisseur's Wine Collection Hamper</v>
      </c>
      <c r="X372" t="str">
        <v>Cuddle Up At Home</v>
      </c>
      <c r="Y372" t="str">
        <v>Dom Perignon Champagne Gift Hamper</v>
      </c>
      <c r="Z372" t="str">
        <v>Double Wine Canvas Shopper</v>
      </c>
      <c r="AA372" t="str">
        <v>Elegance Dom Perignon Gift Hamper</v>
      </c>
      <c r="AB372" t="str">
        <v>Elegant Shiraz Housewarming Gift Box</v>
      </c>
      <c r="AC372" t="str">
        <v>Entertain With Veuve Crate</v>
      </c>
      <c r="AD372" t="str">
        <v>For Her Essentials Hamper</v>
      </c>
      <c r="AE372" t="str">
        <v>Garden &amp; Pamper Hamper</v>
      </c>
      <c r="AF372" t="str">
        <v>Glenlivet 12 Premium Whisky Hamper</v>
      </c>
      <c r="AG372" t="str">
        <v>Glenmorangie Whisky Tasting Hamper</v>
      </c>
      <c r="AH372" t="str">
        <v>Golf &amp; Chill Pack Gift</v>
      </c>
      <c r="AI372" t="str">
        <v>Gourmet Cheeseboard Hamper</v>
      </c>
      <c r="AJ372" t="str">
        <v>Gourmet Red Wine Hamper</v>
      </c>
      <c r="AK372" t="str">
        <v>Gourmet Sauv Blanc Hamper</v>
      </c>
      <c r="AL372" t="str">
        <v>Gourmet Settlement Gift</v>
      </c>
      <c r="AM372" t="str">
        <v>Gourmet Sparkling Hamper</v>
      </c>
      <c r="AN372" t="str">
        <v>Gourmet White Wine Hamper</v>
      </c>
      <c r="AO372" t="str">
        <v>Heaps Normal for Heaps Cool Gents Gift</v>
      </c>
      <c r="AP372" t="str">
        <v>Her Comfort Care Gift</v>
      </c>
      <c r="AQ372" t="str">
        <v>Home Celebration Hamper</v>
      </c>
      <c r="AR372" t="str">
        <v>Hoppy Days Pale Ale, Snack &amp; Speaker Gift Hamper</v>
      </c>
      <c r="AS372" t="str">
        <v>Hoppy Easter Chocolate Gift Box</v>
      </c>
      <c r="AT372" t="str">
        <v>Hoppy Easter Sparkling Gift Basket</v>
      </c>
      <c r="AU372" t="str">
        <v>Johnnie Walker Whisky Hamper</v>
      </c>
      <c r="AV372" t="str">
        <v>Limoncello Picnic Party Cooler</v>
      </c>
      <c r="AW372" t="str">
        <v>Love You Beary Much Hamper</v>
      </c>
      <c r="AX372" t="str">
        <v>Luxurious Picnic Gift Hamper</v>
      </c>
      <c r="AY372" t="str">
        <v>Luxury Car &amp; St Hugo Shiraz Hamper</v>
      </c>
      <c r="AZ372" t="str">
        <v>Luxury Gift Hamper For Her</v>
      </c>
      <c r="BA372" t="str">
        <v>Luxury Gift Hamper For Him</v>
      </c>
      <c r="BB372" t="str">
        <v>Luxury Homebody Relaxation Gift Hamper</v>
      </c>
      <c r="BC372" t="str">
        <v>Luxury Moet Hamper</v>
      </c>
      <c r="BD372" t="str">
        <v>Made To Share Basket</v>
      </c>
      <c r="BE372" t="str">
        <v>Makers Mark Whisky Hamper</v>
      </c>
      <c r="BF372" t="str">
        <v>Market Munchies Canvas Bag</v>
      </c>
      <c r="BG372" t="str">
        <v>Mini Home Chef Gift Set</v>
      </c>
      <c r="BH372" t="str">
        <v>Mini Snack Gift Box</v>
      </c>
      <c r="BI372" t="str">
        <v>Moet Gift Hamper</v>
      </c>
      <c r="BJ372" t="str">
        <v>Moon Dog Brews for Him Hamper</v>
      </c>
      <c r="BK372" t="str">
        <v>Mum's Margs &amp; Me Time Gift Basket</v>
      </c>
      <c r="BL372" t="str">
        <v>Mum's Market Munchies Tote Gift</v>
      </c>
      <c r="BM372" t="str">
        <v>Mum's Red Wine &amp; Robe Hamper</v>
      </c>
      <c r="BN372" t="str">
        <v>Mum's Sip &amp; Snack Hamper</v>
      </c>
      <c r="BO372" t="str">
        <v>Mum's Sparkling &amp; Treats Hamper</v>
      </c>
      <c r="BP372" t="str">
        <v>Mum's Sweet Treat Hamper</v>
      </c>
      <c r="BQ372" t="str">
        <v>Opulent Tea Lovers Gift Set</v>
      </c>
      <c r="BR372" t="str">
        <v>Perk Me Up Coffee Hamper</v>
      </c>
      <c r="BS372" t="str">
        <v>Prosecco Celebration Hamper</v>
      </c>
      <c r="BT372" t="str">
        <v>Red &amp; White Wine Gift Box</v>
      </c>
      <c r="BU372" t="str">
        <v>Red Welcome Home Hamper</v>
      </c>
      <c r="BV372" t="str">
        <v>Red Wine &amp; Game Night In Hamper</v>
      </c>
      <c r="BW372" t="str">
        <v>Reset Mini Moment Gift Box</v>
      </c>
      <c r="BX372" t="str">
        <v>Rest &amp; Reset Wellness Gift Hamper</v>
      </c>
      <c r="BY372" t="str">
        <v>Retire In Style Hamper</v>
      </c>
      <c r="BZ372" t="str">
        <v>Robby's Entertainer Gift Pack</v>
      </c>
      <c r="CA372" t="str">
        <v>Robs Arvo BBQ Kit</v>
      </c>
      <c r="CB372" t="str">
        <v>Rob's Red Wine Tasting Hamper</v>
      </c>
      <c r="CC372" t="str">
        <v>Self Care For You Gift Box</v>
      </c>
      <c r="CD372" t="str">
        <v>Self Care Gift Hamper</v>
      </c>
      <c r="CE372" t="str">
        <v>Sip &amp; Snack Gift Hamper</v>
      </c>
      <c r="CF372" t="str">
        <v>Sparkling Celebration Car Gift Hamper</v>
      </c>
      <c r="CG372" t="str">
        <v>Summer Lovin' Shopper Bag</v>
      </c>
      <c r="CH372" t="str">
        <v>Sweet Chocolate Easter Hamper</v>
      </c>
      <c r="CI372" t="str">
        <v>Sweet Chocolate Hamper</v>
      </c>
      <c r="CJ372" t="str">
        <v>Sweet Easter Sharing Gift Hamper</v>
      </c>
      <c r="CK372" t="str">
        <v>Sweet Treats Gift Hamper</v>
      </c>
      <c r="CL372" t="str">
        <v>Take Care Gift Hamper</v>
      </c>
      <c r="CM372" t="str">
        <v>Tea &amp; Comfort Hamper</v>
      </c>
      <c r="CN372" t="str">
        <v>The Aberlour 'U R' Special Hamper</v>
      </c>
      <c r="CO372" t="str">
        <v>The Artisan Picnic Hamper</v>
      </c>
      <c r="CP372" t="str">
        <v>The BBQ Lover's Gift Box</v>
      </c>
      <c r="CQ372" t="str">
        <v>The Bondi Soap Indulgence 'Delight Me' Gift Box</v>
      </c>
      <c r="CR372" t="str">
        <v>The Coffee &amp; Crunch Bundle Hamper</v>
      </c>
      <c r="CS372" t="str">
        <v>The Coffee Lover's Gift</v>
      </c>
      <c r="CT372" t="str">
        <v>The Entertainer Crate</v>
      </c>
      <c r="CU372" t="str">
        <v>The Gents' Retreat Hamper</v>
      </c>
      <c r="CV372" t="str">
        <v>Thinking Of You Mini Moments Gift</v>
      </c>
      <c r="CW372" t="str">
        <v>Top Shelf Veuve &amp; Aberlour Whisky Gift</v>
      </c>
      <c r="CX372" t="str">
        <v>Ultimate Car Gift Pack With Meguiar's</v>
      </c>
      <c r="CY372" t="str">
        <v>Ultimate Party Pack</v>
      </c>
      <c r="CZ372" t="str">
        <v>Very Veuve Gift Hamper</v>
      </c>
      <c r="DA372" t="str">
        <v>Vitale Australian Botanicals House Essentials</v>
      </c>
      <c r="DB372" t="str">
        <v>Vitale Wellness Pamper Hamper</v>
      </c>
      <c r="DC372" t="str">
        <v>Vitality Pamper Hamper</v>
      </c>
      <c r="DD372" t="str">
        <v>Welcome Home Cheeseboard &amp; Olive Oil</v>
      </c>
      <c r="DE372" t="str">
        <v>Welcome Home Cheeseboard &amp; Red Wine</v>
      </c>
      <c r="DF372" t="str">
        <v>Wine &amp; Antipasto Hamper</v>
      </c>
      <c r="DG372" t="str">
        <v>Wine &amp; Chocolate Collection</v>
      </c>
      <c r="DH372" t="str">
        <v>With Love Sparkling Hamper</v>
      </c>
      <c r="DI372" t="str">
        <v>Yes Way Rose Hamper</v>
      </c>
      <c r="DJ372" t="str">
        <v>You're Amazing Mini Moments Gift</v>
      </c>
      <c r="DK372" t="str">
        <v>Zonzo Roro Apertivo Spritz &amp; Snack Set Gift</v>
      </c>
      <c r="DL372" t="str">
        <v>Zonzo Vodka Celebration Hamper</v>
      </c>
      <c r="DM372" t="str">
        <v>Custom Hamper</v>
      </c>
    </row>
    <row r="373" spans="1:117" x14ac:dyDescent="0.25">
      <c r="A373" s="62" t="str" cm="1">
        <f t="array" ref="A373:DM373">TRANSPOSE(_xlfn._xlws.FILTER('Hamper Listing'!$A$2:$A$160,ISNUMBER(SEARCH('Bulk Order Form'!K386,'Hamper Listing'!$A$2:$A$160)),"No Results"))</f>
        <v>A Chandon Gift Hamper</v>
      </c>
      <c r="B373" t="str">
        <v>All Chill, No Booze Beer Hamper</v>
      </c>
      <c r="C373" t="str">
        <v>Backyard Barby Essentials Crate</v>
      </c>
      <c r="D373" t="str">
        <v>Beer &amp; Wine Picnic Cooler Bag</v>
      </c>
      <c r="E373" t="str">
        <v>Bite Bundle Gourmet Snacks Hamper</v>
      </c>
      <c r="F373" t="str">
        <v>Bite Bundle Pasta Night Hamper</v>
      </c>
      <c r="G373" t="str">
        <v>Bite Bundle Snack Indulgence Hamper</v>
      </c>
      <c r="H373" t="str">
        <v>Bondi Essentials Gift Hamper</v>
      </c>
      <c r="I373" t="str">
        <v>Botanica Pamper Hamper</v>
      </c>
      <c r="J373" t="str">
        <v>Botanica Rose Chandon Gift</v>
      </c>
      <c r="K373" t="str">
        <v>Box Of Treats Easter Hamper</v>
      </c>
      <c r="L373" t="str">
        <v>Box Of Treats Hamper</v>
      </c>
      <c r="M373" t="str">
        <v>Car &amp; Wine Lovers Gift Hamper</v>
      </c>
      <c r="N373" t="str">
        <v>Car Chamois &amp; Red Wine Gift</v>
      </c>
      <c r="O373" t="str">
        <v>Car Chamois &amp; White Wine Gift</v>
      </c>
      <c r="P373" t="str">
        <v>Car Essentials Gift Pack</v>
      </c>
      <c r="Q373" t="str">
        <v>Caring For You Rest Time Gift Box</v>
      </c>
      <c r="R373" t="str">
        <v>Celebrate Shiraz Gift Box</v>
      </c>
      <c r="S373" t="str">
        <v>Chill Out Lager Hamper</v>
      </c>
      <c r="T373" t="str">
        <v>Chill Out Pale Ale Hamper</v>
      </c>
      <c r="U373" t="str">
        <v>Chivas Whisky &amp; Nuts Hamper</v>
      </c>
      <c r="V373" t="str">
        <v>Clay Date - Clay Sculpting Set For Two</v>
      </c>
      <c r="W373" t="str">
        <v>Connoisseur's Wine Collection Hamper</v>
      </c>
      <c r="X373" t="str">
        <v>Cuddle Up At Home</v>
      </c>
      <c r="Y373" t="str">
        <v>Dom Perignon Champagne Gift Hamper</v>
      </c>
      <c r="Z373" t="str">
        <v>Double Wine Canvas Shopper</v>
      </c>
      <c r="AA373" t="str">
        <v>Elegance Dom Perignon Gift Hamper</v>
      </c>
      <c r="AB373" t="str">
        <v>Elegant Shiraz Housewarming Gift Box</v>
      </c>
      <c r="AC373" t="str">
        <v>Entertain With Veuve Crate</v>
      </c>
      <c r="AD373" t="str">
        <v>For Her Essentials Hamper</v>
      </c>
      <c r="AE373" t="str">
        <v>Garden &amp; Pamper Hamper</v>
      </c>
      <c r="AF373" t="str">
        <v>Glenlivet 12 Premium Whisky Hamper</v>
      </c>
      <c r="AG373" t="str">
        <v>Glenmorangie Whisky Tasting Hamper</v>
      </c>
      <c r="AH373" t="str">
        <v>Golf &amp; Chill Pack Gift</v>
      </c>
      <c r="AI373" t="str">
        <v>Gourmet Cheeseboard Hamper</v>
      </c>
      <c r="AJ373" t="str">
        <v>Gourmet Red Wine Hamper</v>
      </c>
      <c r="AK373" t="str">
        <v>Gourmet Sauv Blanc Hamper</v>
      </c>
      <c r="AL373" t="str">
        <v>Gourmet Settlement Gift</v>
      </c>
      <c r="AM373" t="str">
        <v>Gourmet Sparkling Hamper</v>
      </c>
      <c r="AN373" t="str">
        <v>Gourmet White Wine Hamper</v>
      </c>
      <c r="AO373" t="str">
        <v>Heaps Normal for Heaps Cool Gents Gift</v>
      </c>
      <c r="AP373" t="str">
        <v>Her Comfort Care Gift</v>
      </c>
      <c r="AQ373" t="str">
        <v>Home Celebration Hamper</v>
      </c>
      <c r="AR373" t="str">
        <v>Hoppy Days Pale Ale, Snack &amp; Speaker Gift Hamper</v>
      </c>
      <c r="AS373" t="str">
        <v>Hoppy Easter Chocolate Gift Box</v>
      </c>
      <c r="AT373" t="str">
        <v>Hoppy Easter Sparkling Gift Basket</v>
      </c>
      <c r="AU373" t="str">
        <v>Johnnie Walker Whisky Hamper</v>
      </c>
      <c r="AV373" t="str">
        <v>Limoncello Picnic Party Cooler</v>
      </c>
      <c r="AW373" t="str">
        <v>Love You Beary Much Hamper</v>
      </c>
      <c r="AX373" t="str">
        <v>Luxurious Picnic Gift Hamper</v>
      </c>
      <c r="AY373" t="str">
        <v>Luxury Car &amp; St Hugo Shiraz Hamper</v>
      </c>
      <c r="AZ373" t="str">
        <v>Luxury Gift Hamper For Her</v>
      </c>
      <c r="BA373" t="str">
        <v>Luxury Gift Hamper For Him</v>
      </c>
      <c r="BB373" t="str">
        <v>Luxury Homebody Relaxation Gift Hamper</v>
      </c>
      <c r="BC373" t="str">
        <v>Luxury Moet Hamper</v>
      </c>
      <c r="BD373" t="str">
        <v>Made To Share Basket</v>
      </c>
      <c r="BE373" t="str">
        <v>Makers Mark Whisky Hamper</v>
      </c>
      <c r="BF373" t="str">
        <v>Market Munchies Canvas Bag</v>
      </c>
      <c r="BG373" t="str">
        <v>Mini Home Chef Gift Set</v>
      </c>
      <c r="BH373" t="str">
        <v>Mini Snack Gift Box</v>
      </c>
      <c r="BI373" t="str">
        <v>Moet Gift Hamper</v>
      </c>
      <c r="BJ373" t="str">
        <v>Moon Dog Brews for Him Hamper</v>
      </c>
      <c r="BK373" t="str">
        <v>Mum's Margs &amp; Me Time Gift Basket</v>
      </c>
      <c r="BL373" t="str">
        <v>Mum's Market Munchies Tote Gift</v>
      </c>
      <c r="BM373" t="str">
        <v>Mum's Red Wine &amp; Robe Hamper</v>
      </c>
      <c r="BN373" t="str">
        <v>Mum's Sip &amp; Snack Hamper</v>
      </c>
      <c r="BO373" t="str">
        <v>Mum's Sparkling &amp; Treats Hamper</v>
      </c>
      <c r="BP373" t="str">
        <v>Mum's Sweet Treat Hamper</v>
      </c>
      <c r="BQ373" t="str">
        <v>Opulent Tea Lovers Gift Set</v>
      </c>
      <c r="BR373" t="str">
        <v>Perk Me Up Coffee Hamper</v>
      </c>
      <c r="BS373" t="str">
        <v>Prosecco Celebration Hamper</v>
      </c>
      <c r="BT373" t="str">
        <v>Red &amp; White Wine Gift Box</v>
      </c>
      <c r="BU373" t="str">
        <v>Red Welcome Home Hamper</v>
      </c>
      <c r="BV373" t="str">
        <v>Red Wine &amp; Game Night In Hamper</v>
      </c>
      <c r="BW373" t="str">
        <v>Reset Mini Moment Gift Box</v>
      </c>
      <c r="BX373" t="str">
        <v>Rest &amp; Reset Wellness Gift Hamper</v>
      </c>
      <c r="BY373" t="str">
        <v>Retire In Style Hamper</v>
      </c>
      <c r="BZ373" t="str">
        <v>Robby's Entertainer Gift Pack</v>
      </c>
      <c r="CA373" t="str">
        <v>Robs Arvo BBQ Kit</v>
      </c>
      <c r="CB373" t="str">
        <v>Rob's Red Wine Tasting Hamper</v>
      </c>
      <c r="CC373" t="str">
        <v>Self Care For You Gift Box</v>
      </c>
      <c r="CD373" t="str">
        <v>Self Care Gift Hamper</v>
      </c>
      <c r="CE373" t="str">
        <v>Sip &amp; Snack Gift Hamper</v>
      </c>
      <c r="CF373" t="str">
        <v>Sparkling Celebration Car Gift Hamper</v>
      </c>
      <c r="CG373" t="str">
        <v>Summer Lovin' Shopper Bag</v>
      </c>
      <c r="CH373" t="str">
        <v>Sweet Chocolate Easter Hamper</v>
      </c>
      <c r="CI373" t="str">
        <v>Sweet Chocolate Hamper</v>
      </c>
      <c r="CJ373" t="str">
        <v>Sweet Easter Sharing Gift Hamper</v>
      </c>
      <c r="CK373" t="str">
        <v>Sweet Treats Gift Hamper</v>
      </c>
      <c r="CL373" t="str">
        <v>Take Care Gift Hamper</v>
      </c>
      <c r="CM373" t="str">
        <v>Tea &amp; Comfort Hamper</v>
      </c>
      <c r="CN373" t="str">
        <v>The Aberlour 'U R' Special Hamper</v>
      </c>
      <c r="CO373" t="str">
        <v>The Artisan Picnic Hamper</v>
      </c>
      <c r="CP373" t="str">
        <v>The BBQ Lover's Gift Box</v>
      </c>
      <c r="CQ373" t="str">
        <v>The Bondi Soap Indulgence 'Delight Me' Gift Box</v>
      </c>
      <c r="CR373" t="str">
        <v>The Coffee &amp; Crunch Bundle Hamper</v>
      </c>
      <c r="CS373" t="str">
        <v>The Coffee Lover's Gift</v>
      </c>
      <c r="CT373" t="str">
        <v>The Entertainer Crate</v>
      </c>
      <c r="CU373" t="str">
        <v>The Gents' Retreat Hamper</v>
      </c>
      <c r="CV373" t="str">
        <v>Thinking Of You Mini Moments Gift</v>
      </c>
      <c r="CW373" t="str">
        <v>Top Shelf Veuve &amp; Aberlour Whisky Gift</v>
      </c>
      <c r="CX373" t="str">
        <v>Ultimate Car Gift Pack With Meguiar's</v>
      </c>
      <c r="CY373" t="str">
        <v>Ultimate Party Pack</v>
      </c>
      <c r="CZ373" t="str">
        <v>Very Veuve Gift Hamper</v>
      </c>
      <c r="DA373" t="str">
        <v>Vitale Australian Botanicals House Essentials</v>
      </c>
      <c r="DB373" t="str">
        <v>Vitale Wellness Pamper Hamper</v>
      </c>
      <c r="DC373" t="str">
        <v>Vitality Pamper Hamper</v>
      </c>
      <c r="DD373" t="str">
        <v>Welcome Home Cheeseboard &amp; Olive Oil</v>
      </c>
      <c r="DE373" t="str">
        <v>Welcome Home Cheeseboard &amp; Red Wine</v>
      </c>
      <c r="DF373" t="str">
        <v>Wine &amp; Antipasto Hamper</v>
      </c>
      <c r="DG373" t="str">
        <v>Wine &amp; Chocolate Collection</v>
      </c>
      <c r="DH373" t="str">
        <v>With Love Sparkling Hamper</v>
      </c>
      <c r="DI373" t="str">
        <v>Yes Way Rose Hamper</v>
      </c>
      <c r="DJ373" t="str">
        <v>You're Amazing Mini Moments Gift</v>
      </c>
      <c r="DK373" t="str">
        <v>Zonzo Roro Apertivo Spritz &amp; Snack Set Gift</v>
      </c>
      <c r="DL373" t="str">
        <v>Zonzo Vodka Celebration Hamper</v>
      </c>
      <c r="DM373" t="str">
        <v>Custom Hamper</v>
      </c>
    </row>
    <row r="374" spans="1:117" x14ac:dyDescent="0.25">
      <c r="A374" s="62" t="str" cm="1">
        <f t="array" ref="A374:DM374">TRANSPOSE(_xlfn._xlws.FILTER('Hamper Listing'!$A$2:$A$160,ISNUMBER(SEARCH('Bulk Order Form'!K387,'Hamper Listing'!$A$2:$A$160)),"No Results"))</f>
        <v>A Chandon Gift Hamper</v>
      </c>
      <c r="B374" t="str">
        <v>All Chill, No Booze Beer Hamper</v>
      </c>
      <c r="C374" t="str">
        <v>Backyard Barby Essentials Crate</v>
      </c>
      <c r="D374" t="str">
        <v>Beer &amp; Wine Picnic Cooler Bag</v>
      </c>
      <c r="E374" t="str">
        <v>Bite Bundle Gourmet Snacks Hamper</v>
      </c>
      <c r="F374" t="str">
        <v>Bite Bundle Pasta Night Hamper</v>
      </c>
      <c r="G374" t="str">
        <v>Bite Bundle Snack Indulgence Hamper</v>
      </c>
      <c r="H374" t="str">
        <v>Bondi Essentials Gift Hamper</v>
      </c>
      <c r="I374" t="str">
        <v>Botanica Pamper Hamper</v>
      </c>
      <c r="J374" t="str">
        <v>Botanica Rose Chandon Gift</v>
      </c>
      <c r="K374" t="str">
        <v>Box Of Treats Easter Hamper</v>
      </c>
      <c r="L374" t="str">
        <v>Box Of Treats Hamper</v>
      </c>
      <c r="M374" t="str">
        <v>Car &amp; Wine Lovers Gift Hamper</v>
      </c>
      <c r="N374" t="str">
        <v>Car Chamois &amp; Red Wine Gift</v>
      </c>
      <c r="O374" t="str">
        <v>Car Chamois &amp; White Wine Gift</v>
      </c>
      <c r="P374" t="str">
        <v>Car Essentials Gift Pack</v>
      </c>
      <c r="Q374" t="str">
        <v>Caring For You Rest Time Gift Box</v>
      </c>
      <c r="R374" t="str">
        <v>Celebrate Shiraz Gift Box</v>
      </c>
      <c r="S374" t="str">
        <v>Chill Out Lager Hamper</v>
      </c>
      <c r="T374" t="str">
        <v>Chill Out Pale Ale Hamper</v>
      </c>
      <c r="U374" t="str">
        <v>Chivas Whisky &amp; Nuts Hamper</v>
      </c>
      <c r="V374" t="str">
        <v>Clay Date - Clay Sculpting Set For Two</v>
      </c>
      <c r="W374" t="str">
        <v>Connoisseur's Wine Collection Hamper</v>
      </c>
      <c r="X374" t="str">
        <v>Cuddle Up At Home</v>
      </c>
      <c r="Y374" t="str">
        <v>Dom Perignon Champagne Gift Hamper</v>
      </c>
      <c r="Z374" t="str">
        <v>Double Wine Canvas Shopper</v>
      </c>
      <c r="AA374" t="str">
        <v>Elegance Dom Perignon Gift Hamper</v>
      </c>
      <c r="AB374" t="str">
        <v>Elegant Shiraz Housewarming Gift Box</v>
      </c>
      <c r="AC374" t="str">
        <v>Entertain With Veuve Crate</v>
      </c>
      <c r="AD374" t="str">
        <v>For Her Essentials Hamper</v>
      </c>
      <c r="AE374" t="str">
        <v>Garden &amp; Pamper Hamper</v>
      </c>
      <c r="AF374" t="str">
        <v>Glenlivet 12 Premium Whisky Hamper</v>
      </c>
      <c r="AG374" t="str">
        <v>Glenmorangie Whisky Tasting Hamper</v>
      </c>
      <c r="AH374" t="str">
        <v>Golf &amp; Chill Pack Gift</v>
      </c>
      <c r="AI374" t="str">
        <v>Gourmet Cheeseboard Hamper</v>
      </c>
      <c r="AJ374" t="str">
        <v>Gourmet Red Wine Hamper</v>
      </c>
      <c r="AK374" t="str">
        <v>Gourmet Sauv Blanc Hamper</v>
      </c>
      <c r="AL374" t="str">
        <v>Gourmet Settlement Gift</v>
      </c>
      <c r="AM374" t="str">
        <v>Gourmet Sparkling Hamper</v>
      </c>
      <c r="AN374" t="str">
        <v>Gourmet White Wine Hamper</v>
      </c>
      <c r="AO374" t="str">
        <v>Heaps Normal for Heaps Cool Gents Gift</v>
      </c>
      <c r="AP374" t="str">
        <v>Her Comfort Care Gift</v>
      </c>
      <c r="AQ374" t="str">
        <v>Home Celebration Hamper</v>
      </c>
      <c r="AR374" t="str">
        <v>Hoppy Days Pale Ale, Snack &amp; Speaker Gift Hamper</v>
      </c>
      <c r="AS374" t="str">
        <v>Hoppy Easter Chocolate Gift Box</v>
      </c>
      <c r="AT374" t="str">
        <v>Hoppy Easter Sparkling Gift Basket</v>
      </c>
      <c r="AU374" t="str">
        <v>Johnnie Walker Whisky Hamper</v>
      </c>
      <c r="AV374" t="str">
        <v>Limoncello Picnic Party Cooler</v>
      </c>
      <c r="AW374" t="str">
        <v>Love You Beary Much Hamper</v>
      </c>
      <c r="AX374" t="str">
        <v>Luxurious Picnic Gift Hamper</v>
      </c>
      <c r="AY374" t="str">
        <v>Luxury Car &amp; St Hugo Shiraz Hamper</v>
      </c>
      <c r="AZ374" t="str">
        <v>Luxury Gift Hamper For Her</v>
      </c>
      <c r="BA374" t="str">
        <v>Luxury Gift Hamper For Him</v>
      </c>
      <c r="BB374" t="str">
        <v>Luxury Homebody Relaxation Gift Hamper</v>
      </c>
      <c r="BC374" t="str">
        <v>Luxury Moet Hamper</v>
      </c>
      <c r="BD374" t="str">
        <v>Made To Share Basket</v>
      </c>
      <c r="BE374" t="str">
        <v>Makers Mark Whisky Hamper</v>
      </c>
      <c r="BF374" t="str">
        <v>Market Munchies Canvas Bag</v>
      </c>
      <c r="BG374" t="str">
        <v>Mini Home Chef Gift Set</v>
      </c>
      <c r="BH374" t="str">
        <v>Mini Snack Gift Box</v>
      </c>
      <c r="BI374" t="str">
        <v>Moet Gift Hamper</v>
      </c>
      <c r="BJ374" t="str">
        <v>Moon Dog Brews for Him Hamper</v>
      </c>
      <c r="BK374" t="str">
        <v>Mum's Margs &amp; Me Time Gift Basket</v>
      </c>
      <c r="BL374" t="str">
        <v>Mum's Market Munchies Tote Gift</v>
      </c>
      <c r="BM374" t="str">
        <v>Mum's Red Wine &amp; Robe Hamper</v>
      </c>
      <c r="BN374" t="str">
        <v>Mum's Sip &amp; Snack Hamper</v>
      </c>
      <c r="BO374" t="str">
        <v>Mum's Sparkling &amp; Treats Hamper</v>
      </c>
      <c r="BP374" t="str">
        <v>Mum's Sweet Treat Hamper</v>
      </c>
      <c r="BQ374" t="str">
        <v>Opulent Tea Lovers Gift Set</v>
      </c>
      <c r="BR374" t="str">
        <v>Perk Me Up Coffee Hamper</v>
      </c>
      <c r="BS374" t="str">
        <v>Prosecco Celebration Hamper</v>
      </c>
      <c r="BT374" t="str">
        <v>Red &amp; White Wine Gift Box</v>
      </c>
      <c r="BU374" t="str">
        <v>Red Welcome Home Hamper</v>
      </c>
      <c r="BV374" t="str">
        <v>Red Wine &amp; Game Night In Hamper</v>
      </c>
      <c r="BW374" t="str">
        <v>Reset Mini Moment Gift Box</v>
      </c>
      <c r="BX374" t="str">
        <v>Rest &amp; Reset Wellness Gift Hamper</v>
      </c>
      <c r="BY374" t="str">
        <v>Retire In Style Hamper</v>
      </c>
      <c r="BZ374" t="str">
        <v>Robby's Entertainer Gift Pack</v>
      </c>
      <c r="CA374" t="str">
        <v>Robs Arvo BBQ Kit</v>
      </c>
      <c r="CB374" t="str">
        <v>Rob's Red Wine Tasting Hamper</v>
      </c>
      <c r="CC374" t="str">
        <v>Self Care For You Gift Box</v>
      </c>
      <c r="CD374" t="str">
        <v>Self Care Gift Hamper</v>
      </c>
      <c r="CE374" t="str">
        <v>Sip &amp; Snack Gift Hamper</v>
      </c>
      <c r="CF374" t="str">
        <v>Sparkling Celebration Car Gift Hamper</v>
      </c>
      <c r="CG374" t="str">
        <v>Summer Lovin' Shopper Bag</v>
      </c>
      <c r="CH374" t="str">
        <v>Sweet Chocolate Easter Hamper</v>
      </c>
      <c r="CI374" t="str">
        <v>Sweet Chocolate Hamper</v>
      </c>
      <c r="CJ374" t="str">
        <v>Sweet Easter Sharing Gift Hamper</v>
      </c>
      <c r="CK374" t="str">
        <v>Sweet Treats Gift Hamper</v>
      </c>
      <c r="CL374" t="str">
        <v>Take Care Gift Hamper</v>
      </c>
      <c r="CM374" t="str">
        <v>Tea &amp; Comfort Hamper</v>
      </c>
      <c r="CN374" t="str">
        <v>The Aberlour 'U R' Special Hamper</v>
      </c>
      <c r="CO374" t="str">
        <v>The Artisan Picnic Hamper</v>
      </c>
      <c r="CP374" t="str">
        <v>The BBQ Lover's Gift Box</v>
      </c>
      <c r="CQ374" t="str">
        <v>The Bondi Soap Indulgence 'Delight Me' Gift Box</v>
      </c>
      <c r="CR374" t="str">
        <v>The Coffee &amp; Crunch Bundle Hamper</v>
      </c>
      <c r="CS374" t="str">
        <v>The Coffee Lover's Gift</v>
      </c>
      <c r="CT374" t="str">
        <v>The Entertainer Crate</v>
      </c>
      <c r="CU374" t="str">
        <v>The Gents' Retreat Hamper</v>
      </c>
      <c r="CV374" t="str">
        <v>Thinking Of You Mini Moments Gift</v>
      </c>
      <c r="CW374" t="str">
        <v>Top Shelf Veuve &amp; Aberlour Whisky Gift</v>
      </c>
      <c r="CX374" t="str">
        <v>Ultimate Car Gift Pack With Meguiar's</v>
      </c>
      <c r="CY374" t="str">
        <v>Ultimate Party Pack</v>
      </c>
      <c r="CZ374" t="str">
        <v>Very Veuve Gift Hamper</v>
      </c>
      <c r="DA374" t="str">
        <v>Vitale Australian Botanicals House Essentials</v>
      </c>
      <c r="DB374" t="str">
        <v>Vitale Wellness Pamper Hamper</v>
      </c>
      <c r="DC374" t="str">
        <v>Vitality Pamper Hamper</v>
      </c>
      <c r="DD374" t="str">
        <v>Welcome Home Cheeseboard &amp; Olive Oil</v>
      </c>
      <c r="DE374" t="str">
        <v>Welcome Home Cheeseboard &amp; Red Wine</v>
      </c>
      <c r="DF374" t="str">
        <v>Wine &amp; Antipasto Hamper</v>
      </c>
      <c r="DG374" t="str">
        <v>Wine &amp; Chocolate Collection</v>
      </c>
      <c r="DH374" t="str">
        <v>With Love Sparkling Hamper</v>
      </c>
      <c r="DI374" t="str">
        <v>Yes Way Rose Hamper</v>
      </c>
      <c r="DJ374" t="str">
        <v>You're Amazing Mini Moments Gift</v>
      </c>
      <c r="DK374" t="str">
        <v>Zonzo Roro Apertivo Spritz &amp; Snack Set Gift</v>
      </c>
      <c r="DL374" t="str">
        <v>Zonzo Vodka Celebration Hamper</v>
      </c>
      <c r="DM374" t="str">
        <v>Custom Hamper</v>
      </c>
    </row>
    <row r="375" spans="1:117" x14ac:dyDescent="0.25">
      <c r="A375" s="62" t="str" cm="1">
        <f t="array" ref="A375:DM375">TRANSPOSE(_xlfn._xlws.FILTER('Hamper Listing'!$A$2:$A$160,ISNUMBER(SEARCH('Bulk Order Form'!K388,'Hamper Listing'!$A$2:$A$160)),"No Results"))</f>
        <v>A Chandon Gift Hamper</v>
      </c>
      <c r="B375" t="str">
        <v>All Chill, No Booze Beer Hamper</v>
      </c>
      <c r="C375" t="str">
        <v>Backyard Barby Essentials Crate</v>
      </c>
      <c r="D375" t="str">
        <v>Beer &amp; Wine Picnic Cooler Bag</v>
      </c>
      <c r="E375" t="str">
        <v>Bite Bundle Gourmet Snacks Hamper</v>
      </c>
      <c r="F375" t="str">
        <v>Bite Bundle Pasta Night Hamper</v>
      </c>
      <c r="G375" t="str">
        <v>Bite Bundle Snack Indulgence Hamper</v>
      </c>
      <c r="H375" t="str">
        <v>Bondi Essentials Gift Hamper</v>
      </c>
      <c r="I375" t="str">
        <v>Botanica Pamper Hamper</v>
      </c>
      <c r="J375" t="str">
        <v>Botanica Rose Chandon Gift</v>
      </c>
      <c r="K375" t="str">
        <v>Box Of Treats Easter Hamper</v>
      </c>
      <c r="L375" t="str">
        <v>Box Of Treats Hamper</v>
      </c>
      <c r="M375" t="str">
        <v>Car &amp; Wine Lovers Gift Hamper</v>
      </c>
      <c r="N375" t="str">
        <v>Car Chamois &amp; Red Wine Gift</v>
      </c>
      <c r="O375" t="str">
        <v>Car Chamois &amp; White Wine Gift</v>
      </c>
      <c r="P375" t="str">
        <v>Car Essentials Gift Pack</v>
      </c>
      <c r="Q375" t="str">
        <v>Caring For You Rest Time Gift Box</v>
      </c>
      <c r="R375" t="str">
        <v>Celebrate Shiraz Gift Box</v>
      </c>
      <c r="S375" t="str">
        <v>Chill Out Lager Hamper</v>
      </c>
      <c r="T375" t="str">
        <v>Chill Out Pale Ale Hamper</v>
      </c>
      <c r="U375" t="str">
        <v>Chivas Whisky &amp; Nuts Hamper</v>
      </c>
      <c r="V375" t="str">
        <v>Clay Date - Clay Sculpting Set For Two</v>
      </c>
      <c r="W375" t="str">
        <v>Connoisseur's Wine Collection Hamper</v>
      </c>
      <c r="X375" t="str">
        <v>Cuddle Up At Home</v>
      </c>
      <c r="Y375" t="str">
        <v>Dom Perignon Champagne Gift Hamper</v>
      </c>
      <c r="Z375" t="str">
        <v>Double Wine Canvas Shopper</v>
      </c>
      <c r="AA375" t="str">
        <v>Elegance Dom Perignon Gift Hamper</v>
      </c>
      <c r="AB375" t="str">
        <v>Elegant Shiraz Housewarming Gift Box</v>
      </c>
      <c r="AC375" t="str">
        <v>Entertain With Veuve Crate</v>
      </c>
      <c r="AD375" t="str">
        <v>For Her Essentials Hamper</v>
      </c>
      <c r="AE375" t="str">
        <v>Garden &amp; Pamper Hamper</v>
      </c>
      <c r="AF375" t="str">
        <v>Glenlivet 12 Premium Whisky Hamper</v>
      </c>
      <c r="AG375" t="str">
        <v>Glenmorangie Whisky Tasting Hamper</v>
      </c>
      <c r="AH375" t="str">
        <v>Golf &amp; Chill Pack Gift</v>
      </c>
      <c r="AI375" t="str">
        <v>Gourmet Cheeseboard Hamper</v>
      </c>
      <c r="AJ375" t="str">
        <v>Gourmet Red Wine Hamper</v>
      </c>
      <c r="AK375" t="str">
        <v>Gourmet Sauv Blanc Hamper</v>
      </c>
      <c r="AL375" t="str">
        <v>Gourmet Settlement Gift</v>
      </c>
      <c r="AM375" t="str">
        <v>Gourmet Sparkling Hamper</v>
      </c>
      <c r="AN375" t="str">
        <v>Gourmet White Wine Hamper</v>
      </c>
      <c r="AO375" t="str">
        <v>Heaps Normal for Heaps Cool Gents Gift</v>
      </c>
      <c r="AP375" t="str">
        <v>Her Comfort Care Gift</v>
      </c>
      <c r="AQ375" t="str">
        <v>Home Celebration Hamper</v>
      </c>
      <c r="AR375" t="str">
        <v>Hoppy Days Pale Ale, Snack &amp; Speaker Gift Hamper</v>
      </c>
      <c r="AS375" t="str">
        <v>Hoppy Easter Chocolate Gift Box</v>
      </c>
      <c r="AT375" t="str">
        <v>Hoppy Easter Sparkling Gift Basket</v>
      </c>
      <c r="AU375" t="str">
        <v>Johnnie Walker Whisky Hamper</v>
      </c>
      <c r="AV375" t="str">
        <v>Limoncello Picnic Party Cooler</v>
      </c>
      <c r="AW375" t="str">
        <v>Love You Beary Much Hamper</v>
      </c>
      <c r="AX375" t="str">
        <v>Luxurious Picnic Gift Hamper</v>
      </c>
      <c r="AY375" t="str">
        <v>Luxury Car &amp; St Hugo Shiraz Hamper</v>
      </c>
      <c r="AZ375" t="str">
        <v>Luxury Gift Hamper For Her</v>
      </c>
      <c r="BA375" t="str">
        <v>Luxury Gift Hamper For Him</v>
      </c>
      <c r="BB375" t="str">
        <v>Luxury Homebody Relaxation Gift Hamper</v>
      </c>
      <c r="BC375" t="str">
        <v>Luxury Moet Hamper</v>
      </c>
      <c r="BD375" t="str">
        <v>Made To Share Basket</v>
      </c>
      <c r="BE375" t="str">
        <v>Makers Mark Whisky Hamper</v>
      </c>
      <c r="BF375" t="str">
        <v>Market Munchies Canvas Bag</v>
      </c>
      <c r="BG375" t="str">
        <v>Mini Home Chef Gift Set</v>
      </c>
      <c r="BH375" t="str">
        <v>Mini Snack Gift Box</v>
      </c>
      <c r="BI375" t="str">
        <v>Moet Gift Hamper</v>
      </c>
      <c r="BJ375" t="str">
        <v>Moon Dog Brews for Him Hamper</v>
      </c>
      <c r="BK375" t="str">
        <v>Mum's Margs &amp; Me Time Gift Basket</v>
      </c>
      <c r="BL375" t="str">
        <v>Mum's Market Munchies Tote Gift</v>
      </c>
      <c r="BM375" t="str">
        <v>Mum's Red Wine &amp; Robe Hamper</v>
      </c>
      <c r="BN375" t="str">
        <v>Mum's Sip &amp; Snack Hamper</v>
      </c>
      <c r="BO375" t="str">
        <v>Mum's Sparkling &amp; Treats Hamper</v>
      </c>
      <c r="BP375" t="str">
        <v>Mum's Sweet Treat Hamper</v>
      </c>
      <c r="BQ375" t="str">
        <v>Opulent Tea Lovers Gift Set</v>
      </c>
      <c r="BR375" t="str">
        <v>Perk Me Up Coffee Hamper</v>
      </c>
      <c r="BS375" t="str">
        <v>Prosecco Celebration Hamper</v>
      </c>
      <c r="BT375" t="str">
        <v>Red &amp; White Wine Gift Box</v>
      </c>
      <c r="BU375" t="str">
        <v>Red Welcome Home Hamper</v>
      </c>
      <c r="BV375" t="str">
        <v>Red Wine &amp; Game Night In Hamper</v>
      </c>
      <c r="BW375" t="str">
        <v>Reset Mini Moment Gift Box</v>
      </c>
      <c r="BX375" t="str">
        <v>Rest &amp; Reset Wellness Gift Hamper</v>
      </c>
      <c r="BY375" t="str">
        <v>Retire In Style Hamper</v>
      </c>
      <c r="BZ375" t="str">
        <v>Robby's Entertainer Gift Pack</v>
      </c>
      <c r="CA375" t="str">
        <v>Robs Arvo BBQ Kit</v>
      </c>
      <c r="CB375" t="str">
        <v>Rob's Red Wine Tasting Hamper</v>
      </c>
      <c r="CC375" t="str">
        <v>Self Care For You Gift Box</v>
      </c>
      <c r="CD375" t="str">
        <v>Self Care Gift Hamper</v>
      </c>
      <c r="CE375" t="str">
        <v>Sip &amp; Snack Gift Hamper</v>
      </c>
      <c r="CF375" t="str">
        <v>Sparkling Celebration Car Gift Hamper</v>
      </c>
      <c r="CG375" t="str">
        <v>Summer Lovin' Shopper Bag</v>
      </c>
      <c r="CH375" t="str">
        <v>Sweet Chocolate Easter Hamper</v>
      </c>
      <c r="CI375" t="str">
        <v>Sweet Chocolate Hamper</v>
      </c>
      <c r="CJ375" t="str">
        <v>Sweet Easter Sharing Gift Hamper</v>
      </c>
      <c r="CK375" t="str">
        <v>Sweet Treats Gift Hamper</v>
      </c>
      <c r="CL375" t="str">
        <v>Take Care Gift Hamper</v>
      </c>
      <c r="CM375" t="str">
        <v>Tea &amp; Comfort Hamper</v>
      </c>
      <c r="CN375" t="str">
        <v>The Aberlour 'U R' Special Hamper</v>
      </c>
      <c r="CO375" t="str">
        <v>The Artisan Picnic Hamper</v>
      </c>
      <c r="CP375" t="str">
        <v>The BBQ Lover's Gift Box</v>
      </c>
      <c r="CQ375" t="str">
        <v>The Bondi Soap Indulgence 'Delight Me' Gift Box</v>
      </c>
      <c r="CR375" t="str">
        <v>The Coffee &amp; Crunch Bundle Hamper</v>
      </c>
      <c r="CS375" t="str">
        <v>The Coffee Lover's Gift</v>
      </c>
      <c r="CT375" t="str">
        <v>The Entertainer Crate</v>
      </c>
      <c r="CU375" t="str">
        <v>The Gents' Retreat Hamper</v>
      </c>
      <c r="CV375" t="str">
        <v>Thinking Of You Mini Moments Gift</v>
      </c>
      <c r="CW375" t="str">
        <v>Top Shelf Veuve &amp; Aberlour Whisky Gift</v>
      </c>
      <c r="CX375" t="str">
        <v>Ultimate Car Gift Pack With Meguiar's</v>
      </c>
      <c r="CY375" t="str">
        <v>Ultimate Party Pack</v>
      </c>
      <c r="CZ375" t="str">
        <v>Very Veuve Gift Hamper</v>
      </c>
      <c r="DA375" t="str">
        <v>Vitale Australian Botanicals House Essentials</v>
      </c>
      <c r="DB375" t="str">
        <v>Vitale Wellness Pamper Hamper</v>
      </c>
      <c r="DC375" t="str">
        <v>Vitality Pamper Hamper</v>
      </c>
      <c r="DD375" t="str">
        <v>Welcome Home Cheeseboard &amp; Olive Oil</v>
      </c>
      <c r="DE375" t="str">
        <v>Welcome Home Cheeseboard &amp; Red Wine</v>
      </c>
      <c r="DF375" t="str">
        <v>Wine &amp; Antipasto Hamper</v>
      </c>
      <c r="DG375" t="str">
        <v>Wine &amp; Chocolate Collection</v>
      </c>
      <c r="DH375" t="str">
        <v>With Love Sparkling Hamper</v>
      </c>
      <c r="DI375" t="str">
        <v>Yes Way Rose Hamper</v>
      </c>
      <c r="DJ375" t="str">
        <v>You're Amazing Mini Moments Gift</v>
      </c>
      <c r="DK375" t="str">
        <v>Zonzo Roro Apertivo Spritz &amp; Snack Set Gift</v>
      </c>
      <c r="DL375" t="str">
        <v>Zonzo Vodka Celebration Hamper</v>
      </c>
      <c r="DM375" t="str">
        <v>Custom Hamper</v>
      </c>
    </row>
    <row r="376" spans="1:117" x14ac:dyDescent="0.25">
      <c r="A376" s="62" t="str" cm="1">
        <f t="array" ref="A376:DM376">TRANSPOSE(_xlfn._xlws.FILTER('Hamper Listing'!$A$2:$A$160,ISNUMBER(SEARCH('Bulk Order Form'!K389,'Hamper Listing'!$A$2:$A$160)),"No Results"))</f>
        <v>A Chandon Gift Hamper</v>
      </c>
      <c r="B376" t="str">
        <v>All Chill, No Booze Beer Hamper</v>
      </c>
      <c r="C376" t="str">
        <v>Backyard Barby Essentials Crate</v>
      </c>
      <c r="D376" t="str">
        <v>Beer &amp; Wine Picnic Cooler Bag</v>
      </c>
      <c r="E376" t="str">
        <v>Bite Bundle Gourmet Snacks Hamper</v>
      </c>
      <c r="F376" t="str">
        <v>Bite Bundle Pasta Night Hamper</v>
      </c>
      <c r="G376" t="str">
        <v>Bite Bundle Snack Indulgence Hamper</v>
      </c>
      <c r="H376" t="str">
        <v>Bondi Essentials Gift Hamper</v>
      </c>
      <c r="I376" t="str">
        <v>Botanica Pamper Hamper</v>
      </c>
      <c r="J376" t="str">
        <v>Botanica Rose Chandon Gift</v>
      </c>
      <c r="K376" t="str">
        <v>Box Of Treats Easter Hamper</v>
      </c>
      <c r="L376" t="str">
        <v>Box Of Treats Hamper</v>
      </c>
      <c r="M376" t="str">
        <v>Car &amp; Wine Lovers Gift Hamper</v>
      </c>
      <c r="N376" t="str">
        <v>Car Chamois &amp; Red Wine Gift</v>
      </c>
      <c r="O376" t="str">
        <v>Car Chamois &amp; White Wine Gift</v>
      </c>
      <c r="P376" t="str">
        <v>Car Essentials Gift Pack</v>
      </c>
      <c r="Q376" t="str">
        <v>Caring For You Rest Time Gift Box</v>
      </c>
      <c r="R376" t="str">
        <v>Celebrate Shiraz Gift Box</v>
      </c>
      <c r="S376" t="str">
        <v>Chill Out Lager Hamper</v>
      </c>
      <c r="T376" t="str">
        <v>Chill Out Pale Ale Hamper</v>
      </c>
      <c r="U376" t="str">
        <v>Chivas Whisky &amp; Nuts Hamper</v>
      </c>
      <c r="V376" t="str">
        <v>Clay Date - Clay Sculpting Set For Two</v>
      </c>
      <c r="W376" t="str">
        <v>Connoisseur's Wine Collection Hamper</v>
      </c>
      <c r="X376" t="str">
        <v>Cuddle Up At Home</v>
      </c>
      <c r="Y376" t="str">
        <v>Dom Perignon Champagne Gift Hamper</v>
      </c>
      <c r="Z376" t="str">
        <v>Double Wine Canvas Shopper</v>
      </c>
      <c r="AA376" t="str">
        <v>Elegance Dom Perignon Gift Hamper</v>
      </c>
      <c r="AB376" t="str">
        <v>Elegant Shiraz Housewarming Gift Box</v>
      </c>
      <c r="AC376" t="str">
        <v>Entertain With Veuve Crate</v>
      </c>
      <c r="AD376" t="str">
        <v>For Her Essentials Hamper</v>
      </c>
      <c r="AE376" t="str">
        <v>Garden &amp; Pamper Hamper</v>
      </c>
      <c r="AF376" t="str">
        <v>Glenlivet 12 Premium Whisky Hamper</v>
      </c>
      <c r="AG376" t="str">
        <v>Glenmorangie Whisky Tasting Hamper</v>
      </c>
      <c r="AH376" t="str">
        <v>Golf &amp; Chill Pack Gift</v>
      </c>
      <c r="AI376" t="str">
        <v>Gourmet Cheeseboard Hamper</v>
      </c>
      <c r="AJ376" t="str">
        <v>Gourmet Red Wine Hamper</v>
      </c>
      <c r="AK376" t="str">
        <v>Gourmet Sauv Blanc Hamper</v>
      </c>
      <c r="AL376" t="str">
        <v>Gourmet Settlement Gift</v>
      </c>
      <c r="AM376" t="str">
        <v>Gourmet Sparkling Hamper</v>
      </c>
      <c r="AN376" t="str">
        <v>Gourmet White Wine Hamper</v>
      </c>
      <c r="AO376" t="str">
        <v>Heaps Normal for Heaps Cool Gents Gift</v>
      </c>
      <c r="AP376" t="str">
        <v>Her Comfort Care Gift</v>
      </c>
      <c r="AQ376" t="str">
        <v>Home Celebration Hamper</v>
      </c>
      <c r="AR376" t="str">
        <v>Hoppy Days Pale Ale, Snack &amp; Speaker Gift Hamper</v>
      </c>
      <c r="AS376" t="str">
        <v>Hoppy Easter Chocolate Gift Box</v>
      </c>
      <c r="AT376" t="str">
        <v>Hoppy Easter Sparkling Gift Basket</v>
      </c>
      <c r="AU376" t="str">
        <v>Johnnie Walker Whisky Hamper</v>
      </c>
      <c r="AV376" t="str">
        <v>Limoncello Picnic Party Cooler</v>
      </c>
      <c r="AW376" t="str">
        <v>Love You Beary Much Hamper</v>
      </c>
      <c r="AX376" t="str">
        <v>Luxurious Picnic Gift Hamper</v>
      </c>
      <c r="AY376" t="str">
        <v>Luxury Car &amp; St Hugo Shiraz Hamper</v>
      </c>
      <c r="AZ376" t="str">
        <v>Luxury Gift Hamper For Her</v>
      </c>
      <c r="BA376" t="str">
        <v>Luxury Gift Hamper For Him</v>
      </c>
      <c r="BB376" t="str">
        <v>Luxury Homebody Relaxation Gift Hamper</v>
      </c>
      <c r="BC376" t="str">
        <v>Luxury Moet Hamper</v>
      </c>
      <c r="BD376" t="str">
        <v>Made To Share Basket</v>
      </c>
      <c r="BE376" t="str">
        <v>Makers Mark Whisky Hamper</v>
      </c>
      <c r="BF376" t="str">
        <v>Market Munchies Canvas Bag</v>
      </c>
      <c r="BG376" t="str">
        <v>Mini Home Chef Gift Set</v>
      </c>
      <c r="BH376" t="str">
        <v>Mini Snack Gift Box</v>
      </c>
      <c r="BI376" t="str">
        <v>Moet Gift Hamper</v>
      </c>
      <c r="BJ376" t="str">
        <v>Moon Dog Brews for Him Hamper</v>
      </c>
      <c r="BK376" t="str">
        <v>Mum's Margs &amp; Me Time Gift Basket</v>
      </c>
      <c r="BL376" t="str">
        <v>Mum's Market Munchies Tote Gift</v>
      </c>
      <c r="BM376" t="str">
        <v>Mum's Red Wine &amp; Robe Hamper</v>
      </c>
      <c r="BN376" t="str">
        <v>Mum's Sip &amp; Snack Hamper</v>
      </c>
      <c r="BO376" t="str">
        <v>Mum's Sparkling &amp; Treats Hamper</v>
      </c>
      <c r="BP376" t="str">
        <v>Mum's Sweet Treat Hamper</v>
      </c>
      <c r="BQ376" t="str">
        <v>Opulent Tea Lovers Gift Set</v>
      </c>
      <c r="BR376" t="str">
        <v>Perk Me Up Coffee Hamper</v>
      </c>
      <c r="BS376" t="str">
        <v>Prosecco Celebration Hamper</v>
      </c>
      <c r="BT376" t="str">
        <v>Red &amp; White Wine Gift Box</v>
      </c>
      <c r="BU376" t="str">
        <v>Red Welcome Home Hamper</v>
      </c>
      <c r="BV376" t="str">
        <v>Red Wine &amp; Game Night In Hamper</v>
      </c>
      <c r="BW376" t="str">
        <v>Reset Mini Moment Gift Box</v>
      </c>
      <c r="BX376" t="str">
        <v>Rest &amp; Reset Wellness Gift Hamper</v>
      </c>
      <c r="BY376" t="str">
        <v>Retire In Style Hamper</v>
      </c>
      <c r="BZ376" t="str">
        <v>Robby's Entertainer Gift Pack</v>
      </c>
      <c r="CA376" t="str">
        <v>Robs Arvo BBQ Kit</v>
      </c>
      <c r="CB376" t="str">
        <v>Rob's Red Wine Tasting Hamper</v>
      </c>
      <c r="CC376" t="str">
        <v>Self Care For You Gift Box</v>
      </c>
      <c r="CD376" t="str">
        <v>Self Care Gift Hamper</v>
      </c>
      <c r="CE376" t="str">
        <v>Sip &amp; Snack Gift Hamper</v>
      </c>
      <c r="CF376" t="str">
        <v>Sparkling Celebration Car Gift Hamper</v>
      </c>
      <c r="CG376" t="str">
        <v>Summer Lovin' Shopper Bag</v>
      </c>
      <c r="CH376" t="str">
        <v>Sweet Chocolate Easter Hamper</v>
      </c>
      <c r="CI376" t="str">
        <v>Sweet Chocolate Hamper</v>
      </c>
      <c r="CJ376" t="str">
        <v>Sweet Easter Sharing Gift Hamper</v>
      </c>
      <c r="CK376" t="str">
        <v>Sweet Treats Gift Hamper</v>
      </c>
      <c r="CL376" t="str">
        <v>Take Care Gift Hamper</v>
      </c>
      <c r="CM376" t="str">
        <v>Tea &amp; Comfort Hamper</v>
      </c>
      <c r="CN376" t="str">
        <v>The Aberlour 'U R' Special Hamper</v>
      </c>
      <c r="CO376" t="str">
        <v>The Artisan Picnic Hamper</v>
      </c>
      <c r="CP376" t="str">
        <v>The BBQ Lover's Gift Box</v>
      </c>
      <c r="CQ376" t="str">
        <v>The Bondi Soap Indulgence 'Delight Me' Gift Box</v>
      </c>
      <c r="CR376" t="str">
        <v>The Coffee &amp; Crunch Bundle Hamper</v>
      </c>
      <c r="CS376" t="str">
        <v>The Coffee Lover's Gift</v>
      </c>
      <c r="CT376" t="str">
        <v>The Entertainer Crate</v>
      </c>
      <c r="CU376" t="str">
        <v>The Gents' Retreat Hamper</v>
      </c>
      <c r="CV376" t="str">
        <v>Thinking Of You Mini Moments Gift</v>
      </c>
      <c r="CW376" t="str">
        <v>Top Shelf Veuve &amp; Aberlour Whisky Gift</v>
      </c>
      <c r="CX376" t="str">
        <v>Ultimate Car Gift Pack With Meguiar's</v>
      </c>
      <c r="CY376" t="str">
        <v>Ultimate Party Pack</v>
      </c>
      <c r="CZ376" t="str">
        <v>Very Veuve Gift Hamper</v>
      </c>
      <c r="DA376" t="str">
        <v>Vitale Australian Botanicals House Essentials</v>
      </c>
      <c r="DB376" t="str">
        <v>Vitale Wellness Pamper Hamper</v>
      </c>
      <c r="DC376" t="str">
        <v>Vitality Pamper Hamper</v>
      </c>
      <c r="DD376" t="str">
        <v>Welcome Home Cheeseboard &amp; Olive Oil</v>
      </c>
      <c r="DE376" t="str">
        <v>Welcome Home Cheeseboard &amp; Red Wine</v>
      </c>
      <c r="DF376" t="str">
        <v>Wine &amp; Antipasto Hamper</v>
      </c>
      <c r="DG376" t="str">
        <v>Wine &amp; Chocolate Collection</v>
      </c>
      <c r="DH376" t="str">
        <v>With Love Sparkling Hamper</v>
      </c>
      <c r="DI376" t="str">
        <v>Yes Way Rose Hamper</v>
      </c>
      <c r="DJ376" t="str">
        <v>You're Amazing Mini Moments Gift</v>
      </c>
      <c r="DK376" t="str">
        <v>Zonzo Roro Apertivo Spritz &amp; Snack Set Gift</v>
      </c>
      <c r="DL376" t="str">
        <v>Zonzo Vodka Celebration Hamper</v>
      </c>
      <c r="DM376" t="str">
        <v>Custom Hamper</v>
      </c>
    </row>
    <row r="377" spans="1:117" x14ac:dyDescent="0.25">
      <c r="A377" s="62" t="str" cm="1">
        <f t="array" ref="A377:DM377">TRANSPOSE(_xlfn._xlws.FILTER('Hamper Listing'!$A$2:$A$160,ISNUMBER(SEARCH('Bulk Order Form'!K390,'Hamper Listing'!$A$2:$A$160)),"No Results"))</f>
        <v>A Chandon Gift Hamper</v>
      </c>
      <c r="B377" t="str">
        <v>All Chill, No Booze Beer Hamper</v>
      </c>
      <c r="C377" t="str">
        <v>Backyard Barby Essentials Crate</v>
      </c>
      <c r="D377" t="str">
        <v>Beer &amp; Wine Picnic Cooler Bag</v>
      </c>
      <c r="E377" t="str">
        <v>Bite Bundle Gourmet Snacks Hamper</v>
      </c>
      <c r="F377" t="str">
        <v>Bite Bundle Pasta Night Hamper</v>
      </c>
      <c r="G377" t="str">
        <v>Bite Bundle Snack Indulgence Hamper</v>
      </c>
      <c r="H377" t="str">
        <v>Bondi Essentials Gift Hamper</v>
      </c>
      <c r="I377" t="str">
        <v>Botanica Pamper Hamper</v>
      </c>
      <c r="J377" t="str">
        <v>Botanica Rose Chandon Gift</v>
      </c>
      <c r="K377" t="str">
        <v>Box Of Treats Easter Hamper</v>
      </c>
      <c r="L377" t="str">
        <v>Box Of Treats Hamper</v>
      </c>
      <c r="M377" t="str">
        <v>Car &amp; Wine Lovers Gift Hamper</v>
      </c>
      <c r="N377" t="str">
        <v>Car Chamois &amp; Red Wine Gift</v>
      </c>
      <c r="O377" t="str">
        <v>Car Chamois &amp; White Wine Gift</v>
      </c>
      <c r="P377" t="str">
        <v>Car Essentials Gift Pack</v>
      </c>
      <c r="Q377" t="str">
        <v>Caring For You Rest Time Gift Box</v>
      </c>
      <c r="R377" t="str">
        <v>Celebrate Shiraz Gift Box</v>
      </c>
      <c r="S377" t="str">
        <v>Chill Out Lager Hamper</v>
      </c>
      <c r="T377" t="str">
        <v>Chill Out Pale Ale Hamper</v>
      </c>
      <c r="U377" t="str">
        <v>Chivas Whisky &amp; Nuts Hamper</v>
      </c>
      <c r="V377" t="str">
        <v>Clay Date - Clay Sculpting Set For Two</v>
      </c>
      <c r="W377" t="str">
        <v>Connoisseur's Wine Collection Hamper</v>
      </c>
      <c r="X377" t="str">
        <v>Cuddle Up At Home</v>
      </c>
      <c r="Y377" t="str">
        <v>Dom Perignon Champagne Gift Hamper</v>
      </c>
      <c r="Z377" t="str">
        <v>Double Wine Canvas Shopper</v>
      </c>
      <c r="AA377" t="str">
        <v>Elegance Dom Perignon Gift Hamper</v>
      </c>
      <c r="AB377" t="str">
        <v>Elegant Shiraz Housewarming Gift Box</v>
      </c>
      <c r="AC377" t="str">
        <v>Entertain With Veuve Crate</v>
      </c>
      <c r="AD377" t="str">
        <v>For Her Essentials Hamper</v>
      </c>
      <c r="AE377" t="str">
        <v>Garden &amp; Pamper Hamper</v>
      </c>
      <c r="AF377" t="str">
        <v>Glenlivet 12 Premium Whisky Hamper</v>
      </c>
      <c r="AG377" t="str">
        <v>Glenmorangie Whisky Tasting Hamper</v>
      </c>
      <c r="AH377" t="str">
        <v>Golf &amp; Chill Pack Gift</v>
      </c>
      <c r="AI377" t="str">
        <v>Gourmet Cheeseboard Hamper</v>
      </c>
      <c r="AJ377" t="str">
        <v>Gourmet Red Wine Hamper</v>
      </c>
      <c r="AK377" t="str">
        <v>Gourmet Sauv Blanc Hamper</v>
      </c>
      <c r="AL377" t="str">
        <v>Gourmet Settlement Gift</v>
      </c>
      <c r="AM377" t="str">
        <v>Gourmet Sparkling Hamper</v>
      </c>
      <c r="AN377" t="str">
        <v>Gourmet White Wine Hamper</v>
      </c>
      <c r="AO377" t="str">
        <v>Heaps Normal for Heaps Cool Gents Gift</v>
      </c>
      <c r="AP377" t="str">
        <v>Her Comfort Care Gift</v>
      </c>
      <c r="AQ377" t="str">
        <v>Home Celebration Hamper</v>
      </c>
      <c r="AR377" t="str">
        <v>Hoppy Days Pale Ale, Snack &amp; Speaker Gift Hamper</v>
      </c>
      <c r="AS377" t="str">
        <v>Hoppy Easter Chocolate Gift Box</v>
      </c>
      <c r="AT377" t="str">
        <v>Hoppy Easter Sparkling Gift Basket</v>
      </c>
      <c r="AU377" t="str">
        <v>Johnnie Walker Whisky Hamper</v>
      </c>
      <c r="AV377" t="str">
        <v>Limoncello Picnic Party Cooler</v>
      </c>
      <c r="AW377" t="str">
        <v>Love You Beary Much Hamper</v>
      </c>
      <c r="AX377" t="str">
        <v>Luxurious Picnic Gift Hamper</v>
      </c>
      <c r="AY377" t="str">
        <v>Luxury Car &amp; St Hugo Shiraz Hamper</v>
      </c>
      <c r="AZ377" t="str">
        <v>Luxury Gift Hamper For Her</v>
      </c>
      <c r="BA377" t="str">
        <v>Luxury Gift Hamper For Him</v>
      </c>
      <c r="BB377" t="str">
        <v>Luxury Homebody Relaxation Gift Hamper</v>
      </c>
      <c r="BC377" t="str">
        <v>Luxury Moet Hamper</v>
      </c>
      <c r="BD377" t="str">
        <v>Made To Share Basket</v>
      </c>
      <c r="BE377" t="str">
        <v>Makers Mark Whisky Hamper</v>
      </c>
      <c r="BF377" t="str">
        <v>Market Munchies Canvas Bag</v>
      </c>
      <c r="BG377" t="str">
        <v>Mini Home Chef Gift Set</v>
      </c>
      <c r="BH377" t="str">
        <v>Mini Snack Gift Box</v>
      </c>
      <c r="BI377" t="str">
        <v>Moet Gift Hamper</v>
      </c>
      <c r="BJ377" t="str">
        <v>Moon Dog Brews for Him Hamper</v>
      </c>
      <c r="BK377" t="str">
        <v>Mum's Margs &amp; Me Time Gift Basket</v>
      </c>
      <c r="BL377" t="str">
        <v>Mum's Market Munchies Tote Gift</v>
      </c>
      <c r="BM377" t="str">
        <v>Mum's Red Wine &amp; Robe Hamper</v>
      </c>
      <c r="BN377" t="str">
        <v>Mum's Sip &amp; Snack Hamper</v>
      </c>
      <c r="BO377" t="str">
        <v>Mum's Sparkling &amp; Treats Hamper</v>
      </c>
      <c r="BP377" t="str">
        <v>Mum's Sweet Treat Hamper</v>
      </c>
      <c r="BQ377" t="str">
        <v>Opulent Tea Lovers Gift Set</v>
      </c>
      <c r="BR377" t="str">
        <v>Perk Me Up Coffee Hamper</v>
      </c>
      <c r="BS377" t="str">
        <v>Prosecco Celebration Hamper</v>
      </c>
      <c r="BT377" t="str">
        <v>Red &amp; White Wine Gift Box</v>
      </c>
      <c r="BU377" t="str">
        <v>Red Welcome Home Hamper</v>
      </c>
      <c r="BV377" t="str">
        <v>Red Wine &amp; Game Night In Hamper</v>
      </c>
      <c r="BW377" t="str">
        <v>Reset Mini Moment Gift Box</v>
      </c>
      <c r="BX377" t="str">
        <v>Rest &amp; Reset Wellness Gift Hamper</v>
      </c>
      <c r="BY377" t="str">
        <v>Retire In Style Hamper</v>
      </c>
      <c r="BZ377" t="str">
        <v>Robby's Entertainer Gift Pack</v>
      </c>
      <c r="CA377" t="str">
        <v>Robs Arvo BBQ Kit</v>
      </c>
      <c r="CB377" t="str">
        <v>Rob's Red Wine Tasting Hamper</v>
      </c>
      <c r="CC377" t="str">
        <v>Self Care For You Gift Box</v>
      </c>
      <c r="CD377" t="str">
        <v>Self Care Gift Hamper</v>
      </c>
      <c r="CE377" t="str">
        <v>Sip &amp; Snack Gift Hamper</v>
      </c>
      <c r="CF377" t="str">
        <v>Sparkling Celebration Car Gift Hamper</v>
      </c>
      <c r="CG377" t="str">
        <v>Summer Lovin' Shopper Bag</v>
      </c>
      <c r="CH377" t="str">
        <v>Sweet Chocolate Easter Hamper</v>
      </c>
      <c r="CI377" t="str">
        <v>Sweet Chocolate Hamper</v>
      </c>
      <c r="CJ377" t="str">
        <v>Sweet Easter Sharing Gift Hamper</v>
      </c>
      <c r="CK377" t="str">
        <v>Sweet Treats Gift Hamper</v>
      </c>
      <c r="CL377" t="str">
        <v>Take Care Gift Hamper</v>
      </c>
      <c r="CM377" t="str">
        <v>Tea &amp; Comfort Hamper</v>
      </c>
      <c r="CN377" t="str">
        <v>The Aberlour 'U R' Special Hamper</v>
      </c>
      <c r="CO377" t="str">
        <v>The Artisan Picnic Hamper</v>
      </c>
      <c r="CP377" t="str">
        <v>The BBQ Lover's Gift Box</v>
      </c>
      <c r="CQ377" t="str">
        <v>The Bondi Soap Indulgence 'Delight Me' Gift Box</v>
      </c>
      <c r="CR377" t="str">
        <v>The Coffee &amp; Crunch Bundle Hamper</v>
      </c>
      <c r="CS377" t="str">
        <v>The Coffee Lover's Gift</v>
      </c>
      <c r="CT377" t="str">
        <v>The Entertainer Crate</v>
      </c>
      <c r="CU377" t="str">
        <v>The Gents' Retreat Hamper</v>
      </c>
      <c r="CV377" t="str">
        <v>Thinking Of You Mini Moments Gift</v>
      </c>
      <c r="CW377" t="str">
        <v>Top Shelf Veuve &amp; Aberlour Whisky Gift</v>
      </c>
      <c r="CX377" t="str">
        <v>Ultimate Car Gift Pack With Meguiar's</v>
      </c>
      <c r="CY377" t="str">
        <v>Ultimate Party Pack</v>
      </c>
      <c r="CZ377" t="str">
        <v>Very Veuve Gift Hamper</v>
      </c>
      <c r="DA377" t="str">
        <v>Vitale Australian Botanicals House Essentials</v>
      </c>
      <c r="DB377" t="str">
        <v>Vitale Wellness Pamper Hamper</v>
      </c>
      <c r="DC377" t="str">
        <v>Vitality Pamper Hamper</v>
      </c>
      <c r="DD377" t="str">
        <v>Welcome Home Cheeseboard &amp; Olive Oil</v>
      </c>
      <c r="DE377" t="str">
        <v>Welcome Home Cheeseboard &amp; Red Wine</v>
      </c>
      <c r="DF377" t="str">
        <v>Wine &amp; Antipasto Hamper</v>
      </c>
      <c r="DG377" t="str">
        <v>Wine &amp; Chocolate Collection</v>
      </c>
      <c r="DH377" t="str">
        <v>With Love Sparkling Hamper</v>
      </c>
      <c r="DI377" t="str">
        <v>Yes Way Rose Hamper</v>
      </c>
      <c r="DJ377" t="str">
        <v>You're Amazing Mini Moments Gift</v>
      </c>
      <c r="DK377" t="str">
        <v>Zonzo Roro Apertivo Spritz &amp; Snack Set Gift</v>
      </c>
      <c r="DL377" t="str">
        <v>Zonzo Vodka Celebration Hamper</v>
      </c>
      <c r="DM377" t="str">
        <v>Custom Hamper</v>
      </c>
    </row>
    <row r="378" spans="1:117" x14ac:dyDescent="0.25">
      <c r="A378" s="62" t="str" cm="1">
        <f t="array" ref="A378:DM378">TRANSPOSE(_xlfn._xlws.FILTER('Hamper Listing'!$A$2:$A$160,ISNUMBER(SEARCH('Bulk Order Form'!K391,'Hamper Listing'!$A$2:$A$160)),"No Results"))</f>
        <v>A Chandon Gift Hamper</v>
      </c>
      <c r="B378" t="str">
        <v>All Chill, No Booze Beer Hamper</v>
      </c>
      <c r="C378" t="str">
        <v>Backyard Barby Essentials Crate</v>
      </c>
      <c r="D378" t="str">
        <v>Beer &amp; Wine Picnic Cooler Bag</v>
      </c>
      <c r="E378" t="str">
        <v>Bite Bundle Gourmet Snacks Hamper</v>
      </c>
      <c r="F378" t="str">
        <v>Bite Bundle Pasta Night Hamper</v>
      </c>
      <c r="G378" t="str">
        <v>Bite Bundle Snack Indulgence Hamper</v>
      </c>
      <c r="H378" t="str">
        <v>Bondi Essentials Gift Hamper</v>
      </c>
      <c r="I378" t="str">
        <v>Botanica Pamper Hamper</v>
      </c>
      <c r="J378" t="str">
        <v>Botanica Rose Chandon Gift</v>
      </c>
      <c r="K378" t="str">
        <v>Box Of Treats Easter Hamper</v>
      </c>
      <c r="L378" t="str">
        <v>Box Of Treats Hamper</v>
      </c>
      <c r="M378" t="str">
        <v>Car &amp; Wine Lovers Gift Hamper</v>
      </c>
      <c r="N378" t="str">
        <v>Car Chamois &amp; Red Wine Gift</v>
      </c>
      <c r="O378" t="str">
        <v>Car Chamois &amp; White Wine Gift</v>
      </c>
      <c r="P378" t="str">
        <v>Car Essentials Gift Pack</v>
      </c>
      <c r="Q378" t="str">
        <v>Caring For You Rest Time Gift Box</v>
      </c>
      <c r="R378" t="str">
        <v>Celebrate Shiraz Gift Box</v>
      </c>
      <c r="S378" t="str">
        <v>Chill Out Lager Hamper</v>
      </c>
      <c r="T378" t="str">
        <v>Chill Out Pale Ale Hamper</v>
      </c>
      <c r="U378" t="str">
        <v>Chivas Whisky &amp; Nuts Hamper</v>
      </c>
      <c r="V378" t="str">
        <v>Clay Date - Clay Sculpting Set For Two</v>
      </c>
      <c r="W378" t="str">
        <v>Connoisseur's Wine Collection Hamper</v>
      </c>
      <c r="X378" t="str">
        <v>Cuddle Up At Home</v>
      </c>
      <c r="Y378" t="str">
        <v>Dom Perignon Champagne Gift Hamper</v>
      </c>
      <c r="Z378" t="str">
        <v>Double Wine Canvas Shopper</v>
      </c>
      <c r="AA378" t="str">
        <v>Elegance Dom Perignon Gift Hamper</v>
      </c>
      <c r="AB378" t="str">
        <v>Elegant Shiraz Housewarming Gift Box</v>
      </c>
      <c r="AC378" t="str">
        <v>Entertain With Veuve Crate</v>
      </c>
      <c r="AD378" t="str">
        <v>For Her Essentials Hamper</v>
      </c>
      <c r="AE378" t="str">
        <v>Garden &amp; Pamper Hamper</v>
      </c>
      <c r="AF378" t="str">
        <v>Glenlivet 12 Premium Whisky Hamper</v>
      </c>
      <c r="AG378" t="str">
        <v>Glenmorangie Whisky Tasting Hamper</v>
      </c>
      <c r="AH378" t="str">
        <v>Golf &amp; Chill Pack Gift</v>
      </c>
      <c r="AI378" t="str">
        <v>Gourmet Cheeseboard Hamper</v>
      </c>
      <c r="AJ378" t="str">
        <v>Gourmet Red Wine Hamper</v>
      </c>
      <c r="AK378" t="str">
        <v>Gourmet Sauv Blanc Hamper</v>
      </c>
      <c r="AL378" t="str">
        <v>Gourmet Settlement Gift</v>
      </c>
      <c r="AM378" t="str">
        <v>Gourmet Sparkling Hamper</v>
      </c>
      <c r="AN378" t="str">
        <v>Gourmet White Wine Hamper</v>
      </c>
      <c r="AO378" t="str">
        <v>Heaps Normal for Heaps Cool Gents Gift</v>
      </c>
      <c r="AP378" t="str">
        <v>Her Comfort Care Gift</v>
      </c>
      <c r="AQ378" t="str">
        <v>Home Celebration Hamper</v>
      </c>
      <c r="AR378" t="str">
        <v>Hoppy Days Pale Ale, Snack &amp; Speaker Gift Hamper</v>
      </c>
      <c r="AS378" t="str">
        <v>Hoppy Easter Chocolate Gift Box</v>
      </c>
      <c r="AT378" t="str">
        <v>Hoppy Easter Sparkling Gift Basket</v>
      </c>
      <c r="AU378" t="str">
        <v>Johnnie Walker Whisky Hamper</v>
      </c>
      <c r="AV378" t="str">
        <v>Limoncello Picnic Party Cooler</v>
      </c>
      <c r="AW378" t="str">
        <v>Love You Beary Much Hamper</v>
      </c>
      <c r="AX378" t="str">
        <v>Luxurious Picnic Gift Hamper</v>
      </c>
      <c r="AY378" t="str">
        <v>Luxury Car &amp; St Hugo Shiraz Hamper</v>
      </c>
      <c r="AZ378" t="str">
        <v>Luxury Gift Hamper For Her</v>
      </c>
      <c r="BA378" t="str">
        <v>Luxury Gift Hamper For Him</v>
      </c>
      <c r="BB378" t="str">
        <v>Luxury Homebody Relaxation Gift Hamper</v>
      </c>
      <c r="BC378" t="str">
        <v>Luxury Moet Hamper</v>
      </c>
      <c r="BD378" t="str">
        <v>Made To Share Basket</v>
      </c>
      <c r="BE378" t="str">
        <v>Makers Mark Whisky Hamper</v>
      </c>
      <c r="BF378" t="str">
        <v>Market Munchies Canvas Bag</v>
      </c>
      <c r="BG378" t="str">
        <v>Mini Home Chef Gift Set</v>
      </c>
      <c r="BH378" t="str">
        <v>Mini Snack Gift Box</v>
      </c>
      <c r="BI378" t="str">
        <v>Moet Gift Hamper</v>
      </c>
      <c r="BJ378" t="str">
        <v>Moon Dog Brews for Him Hamper</v>
      </c>
      <c r="BK378" t="str">
        <v>Mum's Margs &amp; Me Time Gift Basket</v>
      </c>
      <c r="BL378" t="str">
        <v>Mum's Market Munchies Tote Gift</v>
      </c>
      <c r="BM378" t="str">
        <v>Mum's Red Wine &amp; Robe Hamper</v>
      </c>
      <c r="BN378" t="str">
        <v>Mum's Sip &amp; Snack Hamper</v>
      </c>
      <c r="BO378" t="str">
        <v>Mum's Sparkling &amp; Treats Hamper</v>
      </c>
      <c r="BP378" t="str">
        <v>Mum's Sweet Treat Hamper</v>
      </c>
      <c r="BQ378" t="str">
        <v>Opulent Tea Lovers Gift Set</v>
      </c>
      <c r="BR378" t="str">
        <v>Perk Me Up Coffee Hamper</v>
      </c>
      <c r="BS378" t="str">
        <v>Prosecco Celebration Hamper</v>
      </c>
      <c r="BT378" t="str">
        <v>Red &amp; White Wine Gift Box</v>
      </c>
      <c r="BU378" t="str">
        <v>Red Welcome Home Hamper</v>
      </c>
      <c r="BV378" t="str">
        <v>Red Wine &amp; Game Night In Hamper</v>
      </c>
      <c r="BW378" t="str">
        <v>Reset Mini Moment Gift Box</v>
      </c>
      <c r="BX378" t="str">
        <v>Rest &amp; Reset Wellness Gift Hamper</v>
      </c>
      <c r="BY378" t="str">
        <v>Retire In Style Hamper</v>
      </c>
      <c r="BZ378" t="str">
        <v>Robby's Entertainer Gift Pack</v>
      </c>
      <c r="CA378" t="str">
        <v>Robs Arvo BBQ Kit</v>
      </c>
      <c r="CB378" t="str">
        <v>Rob's Red Wine Tasting Hamper</v>
      </c>
      <c r="CC378" t="str">
        <v>Self Care For You Gift Box</v>
      </c>
      <c r="CD378" t="str">
        <v>Self Care Gift Hamper</v>
      </c>
      <c r="CE378" t="str">
        <v>Sip &amp; Snack Gift Hamper</v>
      </c>
      <c r="CF378" t="str">
        <v>Sparkling Celebration Car Gift Hamper</v>
      </c>
      <c r="CG378" t="str">
        <v>Summer Lovin' Shopper Bag</v>
      </c>
      <c r="CH378" t="str">
        <v>Sweet Chocolate Easter Hamper</v>
      </c>
      <c r="CI378" t="str">
        <v>Sweet Chocolate Hamper</v>
      </c>
      <c r="CJ378" t="str">
        <v>Sweet Easter Sharing Gift Hamper</v>
      </c>
      <c r="CK378" t="str">
        <v>Sweet Treats Gift Hamper</v>
      </c>
      <c r="CL378" t="str">
        <v>Take Care Gift Hamper</v>
      </c>
      <c r="CM378" t="str">
        <v>Tea &amp; Comfort Hamper</v>
      </c>
      <c r="CN378" t="str">
        <v>The Aberlour 'U R' Special Hamper</v>
      </c>
      <c r="CO378" t="str">
        <v>The Artisan Picnic Hamper</v>
      </c>
      <c r="CP378" t="str">
        <v>The BBQ Lover's Gift Box</v>
      </c>
      <c r="CQ378" t="str">
        <v>The Bondi Soap Indulgence 'Delight Me' Gift Box</v>
      </c>
      <c r="CR378" t="str">
        <v>The Coffee &amp; Crunch Bundle Hamper</v>
      </c>
      <c r="CS378" t="str">
        <v>The Coffee Lover's Gift</v>
      </c>
      <c r="CT378" t="str">
        <v>The Entertainer Crate</v>
      </c>
      <c r="CU378" t="str">
        <v>The Gents' Retreat Hamper</v>
      </c>
      <c r="CV378" t="str">
        <v>Thinking Of You Mini Moments Gift</v>
      </c>
      <c r="CW378" t="str">
        <v>Top Shelf Veuve &amp; Aberlour Whisky Gift</v>
      </c>
      <c r="CX378" t="str">
        <v>Ultimate Car Gift Pack With Meguiar's</v>
      </c>
      <c r="CY378" t="str">
        <v>Ultimate Party Pack</v>
      </c>
      <c r="CZ378" t="str">
        <v>Very Veuve Gift Hamper</v>
      </c>
      <c r="DA378" t="str">
        <v>Vitale Australian Botanicals House Essentials</v>
      </c>
      <c r="DB378" t="str">
        <v>Vitale Wellness Pamper Hamper</v>
      </c>
      <c r="DC378" t="str">
        <v>Vitality Pamper Hamper</v>
      </c>
      <c r="DD378" t="str">
        <v>Welcome Home Cheeseboard &amp; Olive Oil</v>
      </c>
      <c r="DE378" t="str">
        <v>Welcome Home Cheeseboard &amp; Red Wine</v>
      </c>
      <c r="DF378" t="str">
        <v>Wine &amp; Antipasto Hamper</v>
      </c>
      <c r="DG378" t="str">
        <v>Wine &amp; Chocolate Collection</v>
      </c>
      <c r="DH378" t="str">
        <v>With Love Sparkling Hamper</v>
      </c>
      <c r="DI378" t="str">
        <v>Yes Way Rose Hamper</v>
      </c>
      <c r="DJ378" t="str">
        <v>You're Amazing Mini Moments Gift</v>
      </c>
      <c r="DK378" t="str">
        <v>Zonzo Roro Apertivo Spritz &amp; Snack Set Gift</v>
      </c>
      <c r="DL378" t="str">
        <v>Zonzo Vodka Celebration Hamper</v>
      </c>
      <c r="DM378" t="str">
        <v>Custom Hamper</v>
      </c>
    </row>
    <row r="379" spans="1:117" x14ac:dyDescent="0.25">
      <c r="A379" s="62" t="str" cm="1">
        <f t="array" ref="A379:DM379">TRANSPOSE(_xlfn._xlws.FILTER('Hamper Listing'!$A$2:$A$160,ISNUMBER(SEARCH('Bulk Order Form'!K392,'Hamper Listing'!$A$2:$A$160)),"No Results"))</f>
        <v>A Chandon Gift Hamper</v>
      </c>
      <c r="B379" t="str">
        <v>All Chill, No Booze Beer Hamper</v>
      </c>
      <c r="C379" t="str">
        <v>Backyard Barby Essentials Crate</v>
      </c>
      <c r="D379" t="str">
        <v>Beer &amp; Wine Picnic Cooler Bag</v>
      </c>
      <c r="E379" t="str">
        <v>Bite Bundle Gourmet Snacks Hamper</v>
      </c>
      <c r="F379" t="str">
        <v>Bite Bundle Pasta Night Hamper</v>
      </c>
      <c r="G379" t="str">
        <v>Bite Bundle Snack Indulgence Hamper</v>
      </c>
      <c r="H379" t="str">
        <v>Bondi Essentials Gift Hamper</v>
      </c>
      <c r="I379" t="str">
        <v>Botanica Pamper Hamper</v>
      </c>
      <c r="J379" t="str">
        <v>Botanica Rose Chandon Gift</v>
      </c>
      <c r="K379" t="str">
        <v>Box Of Treats Easter Hamper</v>
      </c>
      <c r="L379" t="str">
        <v>Box Of Treats Hamper</v>
      </c>
      <c r="M379" t="str">
        <v>Car &amp; Wine Lovers Gift Hamper</v>
      </c>
      <c r="N379" t="str">
        <v>Car Chamois &amp; Red Wine Gift</v>
      </c>
      <c r="O379" t="str">
        <v>Car Chamois &amp; White Wine Gift</v>
      </c>
      <c r="P379" t="str">
        <v>Car Essentials Gift Pack</v>
      </c>
      <c r="Q379" t="str">
        <v>Caring For You Rest Time Gift Box</v>
      </c>
      <c r="R379" t="str">
        <v>Celebrate Shiraz Gift Box</v>
      </c>
      <c r="S379" t="str">
        <v>Chill Out Lager Hamper</v>
      </c>
      <c r="T379" t="str">
        <v>Chill Out Pale Ale Hamper</v>
      </c>
      <c r="U379" t="str">
        <v>Chivas Whisky &amp; Nuts Hamper</v>
      </c>
      <c r="V379" t="str">
        <v>Clay Date - Clay Sculpting Set For Two</v>
      </c>
      <c r="W379" t="str">
        <v>Connoisseur's Wine Collection Hamper</v>
      </c>
      <c r="X379" t="str">
        <v>Cuddle Up At Home</v>
      </c>
      <c r="Y379" t="str">
        <v>Dom Perignon Champagne Gift Hamper</v>
      </c>
      <c r="Z379" t="str">
        <v>Double Wine Canvas Shopper</v>
      </c>
      <c r="AA379" t="str">
        <v>Elegance Dom Perignon Gift Hamper</v>
      </c>
      <c r="AB379" t="str">
        <v>Elegant Shiraz Housewarming Gift Box</v>
      </c>
      <c r="AC379" t="str">
        <v>Entertain With Veuve Crate</v>
      </c>
      <c r="AD379" t="str">
        <v>For Her Essentials Hamper</v>
      </c>
      <c r="AE379" t="str">
        <v>Garden &amp; Pamper Hamper</v>
      </c>
      <c r="AF379" t="str">
        <v>Glenlivet 12 Premium Whisky Hamper</v>
      </c>
      <c r="AG379" t="str">
        <v>Glenmorangie Whisky Tasting Hamper</v>
      </c>
      <c r="AH379" t="str">
        <v>Golf &amp; Chill Pack Gift</v>
      </c>
      <c r="AI379" t="str">
        <v>Gourmet Cheeseboard Hamper</v>
      </c>
      <c r="AJ379" t="str">
        <v>Gourmet Red Wine Hamper</v>
      </c>
      <c r="AK379" t="str">
        <v>Gourmet Sauv Blanc Hamper</v>
      </c>
      <c r="AL379" t="str">
        <v>Gourmet Settlement Gift</v>
      </c>
      <c r="AM379" t="str">
        <v>Gourmet Sparkling Hamper</v>
      </c>
      <c r="AN379" t="str">
        <v>Gourmet White Wine Hamper</v>
      </c>
      <c r="AO379" t="str">
        <v>Heaps Normal for Heaps Cool Gents Gift</v>
      </c>
      <c r="AP379" t="str">
        <v>Her Comfort Care Gift</v>
      </c>
      <c r="AQ379" t="str">
        <v>Home Celebration Hamper</v>
      </c>
      <c r="AR379" t="str">
        <v>Hoppy Days Pale Ale, Snack &amp; Speaker Gift Hamper</v>
      </c>
      <c r="AS379" t="str">
        <v>Hoppy Easter Chocolate Gift Box</v>
      </c>
      <c r="AT379" t="str">
        <v>Hoppy Easter Sparkling Gift Basket</v>
      </c>
      <c r="AU379" t="str">
        <v>Johnnie Walker Whisky Hamper</v>
      </c>
      <c r="AV379" t="str">
        <v>Limoncello Picnic Party Cooler</v>
      </c>
      <c r="AW379" t="str">
        <v>Love You Beary Much Hamper</v>
      </c>
      <c r="AX379" t="str">
        <v>Luxurious Picnic Gift Hamper</v>
      </c>
      <c r="AY379" t="str">
        <v>Luxury Car &amp; St Hugo Shiraz Hamper</v>
      </c>
      <c r="AZ379" t="str">
        <v>Luxury Gift Hamper For Her</v>
      </c>
      <c r="BA379" t="str">
        <v>Luxury Gift Hamper For Him</v>
      </c>
      <c r="BB379" t="str">
        <v>Luxury Homebody Relaxation Gift Hamper</v>
      </c>
      <c r="BC379" t="str">
        <v>Luxury Moet Hamper</v>
      </c>
      <c r="BD379" t="str">
        <v>Made To Share Basket</v>
      </c>
      <c r="BE379" t="str">
        <v>Makers Mark Whisky Hamper</v>
      </c>
      <c r="BF379" t="str">
        <v>Market Munchies Canvas Bag</v>
      </c>
      <c r="BG379" t="str">
        <v>Mini Home Chef Gift Set</v>
      </c>
      <c r="BH379" t="str">
        <v>Mini Snack Gift Box</v>
      </c>
      <c r="BI379" t="str">
        <v>Moet Gift Hamper</v>
      </c>
      <c r="BJ379" t="str">
        <v>Moon Dog Brews for Him Hamper</v>
      </c>
      <c r="BK379" t="str">
        <v>Mum's Margs &amp; Me Time Gift Basket</v>
      </c>
      <c r="BL379" t="str">
        <v>Mum's Market Munchies Tote Gift</v>
      </c>
      <c r="BM379" t="str">
        <v>Mum's Red Wine &amp; Robe Hamper</v>
      </c>
      <c r="BN379" t="str">
        <v>Mum's Sip &amp; Snack Hamper</v>
      </c>
      <c r="BO379" t="str">
        <v>Mum's Sparkling &amp; Treats Hamper</v>
      </c>
      <c r="BP379" t="str">
        <v>Mum's Sweet Treat Hamper</v>
      </c>
      <c r="BQ379" t="str">
        <v>Opulent Tea Lovers Gift Set</v>
      </c>
      <c r="BR379" t="str">
        <v>Perk Me Up Coffee Hamper</v>
      </c>
      <c r="BS379" t="str">
        <v>Prosecco Celebration Hamper</v>
      </c>
      <c r="BT379" t="str">
        <v>Red &amp; White Wine Gift Box</v>
      </c>
      <c r="BU379" t="str">
        <v>Red Welcome Home Hamper</v>
      </c>
      <c r="BV379" t="str">
        <v>Red Wine &amp; Game Night In Hamper</v>
      </c>
      <c r="BW379" t="str">
        <v>Reset Mini Moment Gift Box</v>
      </c>
      <c r="BX379" t="str">
        <v>Rest &amp; Reset Wellness Gift Hamper</v>
      </c>
      <c r="BY379" t="str">
        <v>Retire In Style Hamper</v>
      </c>
      <c r="BZ379" t="str">
        <v>Robby's Entertainer Gift Pack</v>
      </c>
      <c r="CA379" t="str">
        <v>Robs Arvo BBQ Kit</v>
      </c>
      <c r="CB379" t="str">
        <v>Rob's Red Wine Tasting Hamper</v>
      </c>
      <c r="CC379" t="str">
        <v>Self Care For You Gift Box</v>
      </c>
      <c r="CD379" t="str">
        <v>Self Care Gift Hamper</v>
      </c>
      <c r="CE379" t="str">
        <v>Sip &amp; Snack Gift Hamper</v>
      </c>
      <c r="CF379" t="str">
        <v>Sparkling Celebration Car Gift Hamper</v>
      </c>
      <c r="CG379" t="str">
        <v>Summer Lovin' Shopper Bag</v>
      </c>
      <c r="CH379" t="str">
        <v>Sweet Chocolate Easter Hamper</v>
      </c>
      <c r="CI379" t="str">
        <v>Sweet Chocolate Hamper</v>
      </c>
      <c r="CJ379" t="str">
        <v>Sweet Easter Sharing Gift Hamper</v>
      </c>
      <c r="CK379" t="str">
        <v>Sweet Treats Gift Hamper</v>
      </c>
      <c r="CL379" t="str">
        <v>Take Care Gift Hamper</v>
      </c>
      <c r="CM379" t="str">
        <v>Tea &amp; Comfort Hamper</v>
      </c>
      <c r="CN379" t="str">
        <v>The Aberlour 'U R' Special Hamper</v>
      </c>
      <c r="CO379" t="str">
        <v>The Artisan Picnic Hamper</v>
      </c>
      <c r="CP379" t="str">
        <v>The BBQ Lover's Gift Box</v>
      </c>
      <c r="CQ379" t="str">
        <v>The Bondi Soap Indulgence 'Delight Me' Gift Box</v>
      </c>
      <c r="CR379" t="str">
        <v>The Coffee &amp; Crunch Bundle Hamper</v>
      </c>
      <c r="CS379" t="str">
        <v>The Coffee Lover's Gift</v>
      </c>
      <c r="CT379" t="str">
        <v>The Entertainer Crate</v>
      </c>
      <c r="CU379" t="str">
        <v>The Gents' Retreat Hamper</v>
      </c>
      <c r="CV379" t="str">
        <v>Thinking Of You Mini Moments Gift</v>
      </c>
      <c r="CW379" t="str">
        <v>Top Shelf Veuve &amp; Aberlour Whisky Gift</v>
      </c>
      <c r="CX379" t="str">
        <v>Ultimate Car Gift Pack With Meguiar's</v>
      </c>
      <c r="CY379" t="str">
        <v>Ultimate Party Pack</v>
      </c>
      <c r="CZ379" t="str">
        <v>Very Veuve Gift Hamper</v>
      </c>
      <c r="DA379" t="str">
        <v>Vitale Australian Botanicals House Essentials</v>
      </c>
      <c r="DB379" t="str">
        <v>Vitale Wellness Pamper Hamper</v>
      </c>
      <c r="DC379" t="str">
        <v>Vitality Pamper Hamper</v>
      </c>
      <c r="DD379" t="str">
        <v>Welcome Home Cheeseboard &amp; Olive Oil</v>
      </c>
      <c r="DE379" t="str">
        <v>Welcome Home Cheeseboard &amp; Red Wine</v>
      </c>
      <c r="DF379" t="str">
        <v>Wine &amp; Antipasto Hamper</v>
      </c>
      <c r="DG379" t="str">
        <v>Wine &amp; Chocolate Collection</v>
      </c>
      <c r="DH379" t="str">
        <v>With Love Sparkling Hamper</v>
      </c>
      <c r="DI379" t="str">
        <v>Yes Way Rose Hamper</v>
      </c>
      <c r="DJ379" t="str">
        <v>You're Amazing Mini Moments Gift</v>
      </c>
      <c r="DK379" t="str">
        <v>Zonzo Roro Apertivo Spritz &amp; Snack Set Gift</v>
      </c>
      <c r="DL379" t="str">
        <v>Zonzo Vodka Celebration Hamper</v>
      </c>
      <c r="DM379" t="str">
        <v>Custom Hamper</v>
      </c>
    </row>
    <row r="380" spans="1:117" x14ac:dyDescent="0.25">
      <c r="A380" s="62" t="str" cm="1">
        <f t="array" ref="A380:DM380">TRANSPOSE(_xlfn._xlws.FILTER('Hamper Listing'!$A$2:$A$160,ISNUMBER(SEARCH('Bulk Order Form'!K393,'Hamper Listing'!$A$2:$A$160)),"No Results"))</f>
        <v>A Chandon Gift Hamper</v>
      </c>
      <c r="B380" t="str">
        <v>All Chill, No Booze Beer Hamper</v>
      </c>
      <c r="C380" t="str">
        <v>Backyard Barby Essentials Crate</v>
      </c>
      <c r="D380" t="str">
        <v>Beer &amp; Wine Picnic Cooler Bag</v>
      </c>
      <c r="E380" t="str">
        <v>Bite Bundle Gourmet Snacks Hamper</v>
      </c>
      <c r="F380" t="str">
        <v>Bite Bundle Pasta Night Hamper</v>
      </c>
      <c r="G380" t="str">
        <v>Bite Bundle Snack Indulgence Hamper</v>
      </c>
      <c r="H380" t="str">
        <v>Bondi Essentials Gift Hamper</v>
      </c>
      <c r="I380" t="str">
        <v>Botanica Pamper Hamper</v>
      </c>
      <c r="J380" t="str">
        <v>Botanica Rose Chandon Gift</v>
      </c>
      <c r="K380" t="str">
        <v>Box Of Treats Easter Hamper</v>
      </c>
      <c r="L380" t="str">
        <v>Box Of Treats Hamper</v>
      </c>
      <c r="M380" t="str">
        <v>Car &amp; Wine Lovers Gift Hamper</v>
      </c>
      <c r="N380" t="str">
        <v>Car Chamois &amp; Red Wine Gift</v>
      </c>
      <c r="O380" t="str">
        <v>Car Chamois &amp; White Wine Gift</v>
      </c>
      <c r="P380" t="str">
        <v>Car Essentials Gift Pack</v>
      </c>
      <c r="Q380" t="str">
        <v>Caring For You Rest Time Gift Box</v>
      </c>
      <c r="R380" t="str">
        <v>Celebrate Shiraz Gift Box</v>
      </c>
      <c r="S380" t="str">
        <v>Chill Out Lager Hamper</v>
      </c>
      <c r="T380" t="str">
        <v>Chill Out Pale Ale Hamper</v>
      </c>
      <c r="U380" t="str">
        <v>Chivas Whisky &amp; Nuts Hamper</v>
      </c>
      <c r="V380" t="str">
        <v>Clay Date - Clay Sculpting Set For Two</v>
      </c>
      <c r="W380" t="str">
        <v>Connoisseur's Wine Collection Hamper</v>
      </c>
      <c r="X380" t="str">
        <v>Cuddle Up At Home</v>
      </c>
      <c r="Y380" t="str">
        <v>Dom Perignon Champagne Gift Hamper</v>
      </c>
      <c r="Z380" t="str">
        <v>Double Wine Canvas Shopper</v>
      </c>
      <c r="AA380" t="str">
        <v>Elegance Dom Perignon Gift Hamper</v>
      </c>
      <c r="AB380" t="str">
        <v>Elegant Shiraz Housewarming Gift Box</v>
      </c>
      <c r="AC380" t="str">
        <v>Entertain With Veuve Crate</v>
      </c>
      <c r="AD380" t="str">
        <v>For Her Essentials Hamper</v>
      </c>
      <c r="AE380" t="str">
        <v>Garden &amp; Pamper Hamper</v>
      </c>
      <c r="AF380" t="str">
        <v>Glenlivet 12 Premium Whisky Hamper</v>
      </c>
      <c r="AG380" t="str">
        <v>Glenmorangie Whisky Tasting Hamper</v>
      </c>
      <c r="AH380" t="str">
        <v>Golf &amp; Chill Pack Gift</v>
      </c>
      <c r="AI380" t="str">
        <v>Gourmet Cheeseboard Hamper</v>
      </c>
      <c r="AJ380" t="str">
        <v>Gourmet Red Wine Hamper</v>
      </c>
      <c r="AK380" t="str">
        <v>Gourmet Sauv Blanc Hamper</v>
      </c>
      <c r="AL380" t="str">
        <v>Gourmet Settlement Gift</v>
      </c>
      <c r="AM380" t="str">
        <v>Gourmet Sparkling Hamper</v>
      </c>
      <c r="AN380" t="str">
        <v>Gourmet White Wine Hamper</v>
      </c>
      <c r="AO380" t="str">
        <v>Heaps Normal for Heaps Cool Gents Gift</v>
      </c>
      <c r="AP380" t="str">
        <v>Her Comfort Care Gift</v>
      </c>
      <c r="AQ380" t="str">
        <v>Home Celebration Hamper</v>
      </c>
      <c r="AR380" t="str">
        <v>Hoppy Days Pale Ale, Snack &amp; Speaker Gift Hamper</v>
      </c>
      <c r="AS380" t="str">
        <v>Hoppy Easter Chocolate Gift Box</v>
      </c>
      <c r="AT380" t="str">
        <v>Hoppy Easter Sparkling Gift Basket</v>
      </c>
      <c r="AU380" t="str">
        <v>Johnnie Walker Whisky Hamper</v>
      </c>
      <c r="AV380" t="str">
        <v>Limoncello Picnic Party Cooler</v>
      </c>
      <c r="AW380" t="str">
        <v>Love You Beary Much Hamper</v>
      </c>
      <c r="AX380" t="str">
        <v>Luxurious Picnic Gift Hamper</v>
      </c>
      <c r="AY380" t="str">
        <v>Luxury Car &amp; St Hugo Shiraz Hamper</v>
      </c>
      <c r="AZ380" t="str">
        <v>Luxury Gift Hamper For Her</v>
      </c>
      <c r="BA380" t="str">
        <v>Luxury Gift Hamper For Him</v>
      </c>
      <c r="BB380" t="str">
        <v>Luxury Homebody Relaxation Gift Hamper</v>
      </c>
      <c r="BC380" t="str">
        <v>Luxury Moet Hamper</v>
      </c>
      <c r="BD380" t="str">
        <v>Made To Share Basket</v>
      </c>
      <c r="BE380" t="str">
        <v>Makers Mark Whisky Hamper</v>
      </c>
      <c r="BF380" t="str">
        <v>Market Munchies Canvas Bag</v>
      </c>
      <c r="BG380" t="str">
        <v>Mini Home Chef Gift Set</v>
      </c>
      <c r="BH380" t="str">
        <v>Mini Snack Gift Box</v>
      </c>
      <c r="BI380" t="str">
        <v>Moet Gift Hamper</v>
      </c>
      <c r="BJ380" t="str">
        <v>Moon Dog Brews for Him Hamper</v>
      </c>
      <c r="BK380" t="str">
        <v>Mum's Margs &amp; Me Time Gift Basket</v>
      </c>
      <c r="BL380" t="str">
        <v>Mum's Market Munchies Tote Gift</v>
      </c>
      <c r="BM380" t="str">
        <v>Mum's Red Wine &amp; Robe Hamper</v>
      </c>
      <c r="BN380" t="str">
        <v>Mum's Sip &amp; Snack Hamper</v>
      </c>
      <c r="BO380" t="str">
        <v>Mum's Sparkling &amp; Treats Hamper</v>
      </c>
      <c r="BP380" t="str">
        <v>Mum's Sweet Treat Hamper</v>
      </c>
      <c r="BQ380" t="str">
        <v>Opulent Tea Lovers Gift Set</v>
      </c>
      <c r="BR380" t="str">
        <v>Perk Me Up Coffee Hamper</v>
      </c>
      <c r="BS380" t="str">
        <v>Prosecco Celebration Hamper</v>
      </c>
      <c r="BT380" t="str">
        <v>Red &amp; White Wine Gift Box</v>
      </c>
      <c r="BU380" t="str">
        <v>Red Welcome Home Hamper</v>
      </c>
      <c r="BV380" t="str">
        <v>Red Wine &amp; Game Night In Hamper</v>
      </c>
      <c r="BW380" t="str">
        <v>Reset Mini Moment Gift Box</v>
      </c>
      <c r="BX380" t="str">
        <v>Rest &amp; Reset Wellness Gift Hamper</v>
      </c>
      <c r="BY380" t="str">
        <v>Retire In Style Hamper</v>
      </c>
      <c r="BZ380" t="str">
        <v>Robby's Entertainer Gift Pack</v>
      </c>
      <c r="CA380" t="str">
        <v>Robs Arvo BBQ Kit</v>
      </c>
      <c r="CB380" t="str">
        <v>Rob's Red Wine Tasting Hamper</v>
      </c>
      <c r="CC380" t="str">
        <v>Self Care For You Gift Box</v>
      </c>
      <c r="CD380" t="str">
        <v>Self Care Gift Hamper</v>
      </c>
      <c r="CE380" t="str">
        <v>Sip &amp; Snack Gift Hamper</v>
      </c>
      <c r="CF380" t="str">
        <v>Sparkling Celebration Car Gift Hamper</v>
      </c>
      <c r="CG380" t="str">
        <v>Summer Lovin' Shopper Bag</v>
      </c>
      <c r="CH380" t="str">
        <v>Sweet Chocolate Easter Hamper</v>
      </c>
      <c r="CI380" t="str">
        <v>Sweet Chocolate Hamper</v>
      </c>
      <c r="CJ380" t="str">
        <v>Sweet Easter Sharing Gift Hamper</v>
      </c>
      <c r="CK380" t="str">
        <v>Sweet Treats Gift Hamper</v>
      </c>
      <c r="CL380" t="str">
        <v>Take Care Gift Hamper</v>
      </c>
      <c r="CM380" t="str">
        <v>Tea &amp; Comfort Hamper</v>
      </c>
      <c r="CN380" t="str">
        <v>The Aberlour 'U R' Special Hamper</v>
      </c>
      <c r="CO380" t="str">
        <v>The Artisan Picnic Hamper</v>
      </c>
      <c r="CP380" t="str">
        <v>The BBQ Lover's Gift Box</v>
      </c>
      <c r="CQ380" t="str">
        <v>The Bondi Soap Indulgence 'Delight Me' Gift Box</v>
      </c>
      <c r="CR380" t="str">
        <v>The Coffee &amp; Crunch Bundle Hamper</v>
      </c>
      <c r="CS380" t="str">
        <v>The Coffee Lover's Gift</v>
      </c>
      <c r="CT380" t="str">
        <v>The Entertainer Crate</v>
      </c>
      <c r="CU380" t="str">
        <v>The Gents' Retreat Hamper</v>
      </c>
      <c r="CV380" t="str">
        <v>Thinking Of You Mini Moments Gift</v>
      </c>
      <c r="CW380" t="str">
        <v>Top Shelf Veuve &amp; Aberlour Whisky Gift</v>
      </c>
      <c r="CX380" t="str">
        <v>Ultimate Car Gift Pack With Meguiar's</v>
      </c>
      <c r="CY380" t="str">
        <v>Ultimate Party Pack</v>
      </c>
      <c r="CZ380" t="str">
        <v>Very Veuve Gift Hamper</v>
      </c>
      <c r="DA380" t="str">
        <v>Vitale Australian Botanicals House Essentials</v>
      </c>
      <c r="DB380" t="str">
        <v>Vitale Wellness Pamper Hamper</v>
      </c>
      <c r="DC380" t="str">
        <v>Vitality Pamper Hamper</v>
      </c>
      <c r="DD380" t="str">
        <v>Welcome Home Cheeseboard &amp; Olive Oil</v>
      </c>
      <c r="DE380" t="str">
        <v>Welcome Home Cheeseboard &amp; Red Wine</v>
      </c>
      <c r="DF380" t="str">
        <v>Wine &amp; Antipasto Hamper</v>
      </c>
      <c r="DG380" t="str">
        <v>Wine &amp; Chocolate Collection</v>
      </c>
      <c r="DH380" t="str">
        <v>With Love Sparkling Hamper</v>
      </c>
      <c r="DI380" t="str">
        <v>Yes Way Rose Hamper</v>
      </c>
      <c r="DJ380" t="str">
        <v>You're Amazing Mini Moments Gift</v>
      </c>
      <c r="DK380" t="str">
        <v>Zonzo Roro Apertivo Spritz &amp; Snack Set Gift</v>
      </c>
      <c r="DL380" t="str">
        <v>Zonzo Vodka Celebration Hamper</v>
      </c>
      <c r="DM380" t="str">
        <v>Custom Hamper</v>
      </c>
    </row>
    <row r="381" spans="1:117" x14ac:dyDescent="0.25">
      <c r="A381" s="62" t="str" cm="1">
        <f t="array" ref="A381:DM381">TRANSPOSE(_xlfn._xlws.FILTER('Hamper Listing'!$A$2:$A$160,ISNUMBER(SEARCH('Bulk Order Form'!K394,'Hamper Listing'!$A$2:$A$160)),"No Results"))</f>
        <v>A Chandon Gift Hamper</v>
      </c>
      <c r="B381" t="str">
        <v>All Chill, No Booze Beer Hamper</v>
      </c>
      <c r="C381" t="str">
        <v>Backyard Barby Essentials Crate</v>
      </c>
      <c r="D381" t="str">
        <v>Beer &amp; Wine Picnic Cooler Bag</v>
      </c>
      <c r="E381" t="str">
        <v>Bite Bundle Gourmet Snacks Hamper</v>
      </c>
      <c r="F381" t="str">
        <v>Bite Bundle Pasta Night Hamper</v>
      </c>
      <c r="G381" t="str">
        <v>Bite Bundle Snack Indulgence Hamper</v>
      </c>
      <c r="H381" t="str">
        <v>Bondi Essentials Gift Hamper</v>
      </c>
      <c r="I381" t="str">
        <v>Botanica Pamper Hamper</v>
      </c>
      <c r="J381" t="str">
        <v>Botanica Rose Chandon Gift</v>
      </c>
      <c r="K381" t="str">
        <v>Box Of Treats Easter Hamper</v>
      </c>
      <c r="L381" t="str">
        <v>Box Of Treats Hamper</v>
      </c>
      <c r="M381" t="str">
        <v>Car &amp; Wine Lovers Gift Hamper</v>
      </c>
      <c r="N381" t="str">
        <v>Car Chamois &amp; Red Wine Gift</v>
      </c>
      <c r="O381" t="str">
        <v>Car Chamois &amp; White Wine Gift</v>
      </c>
      <c r="P381" t="str">
        <v>Car Essentials Gift Pack</v>
      </c>
      <c r="Q381" t="str">
        <v>Caring For You Rest Time Gift Box</v>
      </c>
      <c r="R381" t="str">
        <v>Celebrate Shiraz Gift Box</v>
      </c>
      <c r="S381" t="str">
        <v>Chill Out Lager Hamper</v>
      </c>
      <c r="T381" t="str">
        <v>Chill Out Pale Ale Hamper</v>
      </c>
      <c r="U381" t="str">
        <v>Chivas Whisky &amp; Nuts Hamper</v>
      </c>
      <c r="V381" t="str">
        <v>Clay Date - Clay Sculpting Set For Two</v>
      </c>
      <c r="W381" t="str">
        <v>Connoisseur's Wine Collection Hamper</v>
      </c>
      <c r="X381" t="str">
        <v>Cuddle Up At Home</v>
      </c>
      <c r="Y381" t="str">
        <v>Dom Perignon Champagne Gift Hamper</v>
      </c>
      <c r="Z381" t="str">
        <v>Double Wine Canvas Shopper</v>
      </c>
      <c r="AA381" t="str">
        <v>Elegance Dom Perignon Gift Hamper</v>
      </c>
      <c r="AB381" t="str">
        <v>Elegant Shiraz Housewarming Gift Box</v>
      </c>
      <c r="AC381" t="str">
        <v>Entertain With Veuve Crate</v>
      </c>
      <c r="AD381" t="str">
        <v>For Her Essentials Hamper</v>
      </c>
      <c r="AE381" t="str">
        <v>Garden &amp; Pamper Hamper</v>
      </c>
      <c r="AF381" t="str">
        <v>Glenlivet 12 Premium Whisky Hamper</v>
      </c>
      <c r="AG381" t="str">
        <v>Glenmorangie Whisky Tasting Hamper</v>
      </c>
      <c r="AH381" t="str">
        <v>Golf &amp; Chill Pack Gift</v>
      </c>
      <c r="AI381" t="str">
        <v>Gourmet Cheeseboard Hamper</v>
      </c>
      <c r="AJ381" t="str">
        <v>Gourmet Red Wine Hamper</v>
      </c>
      <c r="AK381" t="str">
        <v>Gourmet Sauv Blanc Hamper</v>
      </c>
      <c r="AL381" t="str">
        <v>Gourmet Settlement Gift</v>
      </c>
      <c r="AM381" t="str">
        <v>Gourmet Sparkling Hamper</v>
      </c>
      <c r="AN381" t="str">
        <v>Gourmet White Wine Hamper</v>
      </c>
      <c r="AO381" t="str">
        <v>Heaps Normal for Heaps Cool Gents Gift</v>
      </c>
      <c r="AP381" t="str">
        <v>Her Comfort Care Gift</v>
      </c>
      <c r="AQ381" t="str">
        <v>Home Celebration Hamper</v>
      </c>
      <c r="AR381" t="str">
        <v>Hoppy Days Pale Ale, Snack &amp; Speaker Gift Hamper</v>
      </c>
      <c r="AS381" t="str">
        <v>Hoppy Easter Chocolate Gift Box</v>
      </c>
      <c r="AT381" t="str">
        <v>Hoppy Easter Sparkling Gift Basket</v>
      </c>
      <c r="AU381" t="str">
        <v>Johnnie Walker Whisky Hamper</v>
      </c>
      <c r="AV381" t="str">
        <v>Limoncello Picnic Party Cooler</v>
      </c>
      <c r="AW381" t="str">
        <v>Love You Beary Much Hamper</v>
      </c>
      <c r="AX381" t="str">
        <v>Luxurious Picnic Gift Hamper</v>
      </c>
      <c r="AY381" t="str">
        <v>Luxury Car &amp; St Hugo Shiraz Hamper</v>
      </c>
      <c r="AZ381" t="str">
        <v>Luxury Gift Hamper For Her</v>
      </c>
      <c r="BA381" t="str">
        <v>Luxury Gift Hamper For Him</v>
      </c>
      <c r="BB381" t="str">
        <v>Luxury Homebody Relaxation Gift Hamper</v>
      </c>
      <c r="BC381" t="str">
        <v>Luxury Moet Hamper</v>
      </c>
      <c r="BD381" t="str">
        <v>Made To Share Basket</v>
      </c>
      <c r="BE381" t="str">
        <v>Makers Mark Whisky Hamper</v>
      </c>
      <c r="BF381" t="str">
        <v>Market Munchies Canvas Bag</v>
      </c>
      <c r="BG381" t="str">
        <v>Mini Home Chef Gift Set</v>
      </c>
      <c r="BH381" t="str">
        <v>Mini Snack Gift Box</v>
      </c>
      <c r="BI381" t="str">
        <v>Moet Gift Hamper</v>
      </c>
      <c r="BJ381" t="str">
        <v>Moon Dog Brews for Him Hamper</v>
      </c>
      <c r="BK381" t="str">
        <v>Mum's Margs &amp; Me Time Gift Basket</v>
      </c>
      <c r="BL381" t="str">
        <v>Mum's Market Munchies Tote Gift</v>
      </c>
      <c r="BM381" t="str">
        <v>Mum's Red Wine &amp; Robe Hamper</v>
      </c>
      <c r="BN381" t="str">
        <v>Mum's Sip &amp; Snack Hamper</v>
      </c>
      <c r="BO381" t="str">
        <v>Mum's Sparkling &amp; Treats Hamper</v>
      </c>
      <c r="BP381" t="str">
        <v>Mum's Sweet Treat Hamper</v>
      </c>
      <c r="BQ381" t="str">
        <v>Opulent Tea Lovers Gift Set</v>
      </c>
      <c r="BR381" t="str">
        <v>Perk Me Up Coffee Hamper</v>
      </c>
      <c r="BS381" t="str">
        <v>Prosecco Celebration Hamper</v>
      </c>
      <c r="BT381" t="str">
        <v>Red &amp; White Wine Gift Box</v>
      </c>
      <c r="BU381" t="str">
        <v>Red Welcome Home Hamper</v>
      </c>
      <c r="BV381" t="str">
        <v>Red Wine &amp; Game Night In Hamper</v>
      </c>
      <c r="BW381" t="str">
        <v>Reset Mini Moment Gift Box</v>
      </c>
      <c r="BX381" t="str">
        <v>Rest &amp; Reset Wellness Gift Hamper</v>
      </c>
      <c r="BY381" t="str">
        <v>Retire In Style Hamper</v>
      </c>
      <c r="BZ381" t="str">
        <v>Robby's Entertainer Gift Pack</v>
      </c>
      <c r="CA381" t="str">
        <v>Robs Arvo BBQ Kit</v>
      </c>
      <c r="CB381" t="str">
        <v>Rob's Red Wine Tasting Hamper</v>
      </c>
      <c r="CC381" t="str">
        <v>Self Care For You Gift Box</v>
      </c>
      <c r="CD381" t="str">
        <v>Self Care Gift Hamper</v>
      </c>
      <c r="CE381" t="str">
        <v>Sip &amp; Snack Gift Hamper</v>
      </c>
      <c r="CF381" t="str">
        <v>Sparkling Celebration Car Gift Hamper</v>
      </c>
      <c r="CG381" t="str">
        <v>Summer Lovin' Shopper Bag</v>
      </c>
      <c r="CH381" t="str">
        <v>Sweet Chocolate Easter Hamper</v>
      </c>
      <c r="CI381" t="str">
        <v>Sweet Chocolate Hamper</v>
      </c>
      <c r="CJ381" t="str">
        <v>Sweet Easter Sharing Gift Hamper</v>
      </c>
      <c r="CK381" t="str">
        <v>Sweet Treats Gift Hamper</v>
      </c>
      <c r="CL381" t="str">
        <v>Take Care Gift Hamper</v>
      </c>
      <c r="CM381" t="str">
        <v>Tea &amp; Comfort Hamper</v>
      </c>
      <c r="CN381" t="str">
        <v>The Aberlour 'U R' Special Hamper</v>
      </c>
      <c r="CO381" t="str">
        <v>The Artisan Picnic Hamper</v>
      </c>
      <c r="CP381" t="str">
        <v>The BBQ Lover's Gift Box</v>
      </c>
      <c r="CQ381" t="str">
        <v>The Bondi Soap Indulgence 'Delight Me' Gift Box</v>
      </c>
      <c r="CR381" t="str">
        <v>The Coffee &amp; Crunch Bundle Hamper</v>
      </c>
      <c r="CS381" t="str">
        <v>The Coffee Lover's Gift</v>
      </c>
      <c r="CT381" t="str">
        <v>The Entertainer Crate</v>
      </c>
      <c r="CU381" t="str">
        <v>The Gents' Retreat Hamper</v>
      </c>
      <c r="CV381" t="str">
        <v>Thinking Of You Mini Moments Gift</v>
      </c>
      <c r="CW381" t="str">
        <v>Top Shelf Veuve &amp; Aberlour Whisky Gift</v>
      </c>
      <c r="CX381" t="str">
        <v>Ultimate Car Gift Pack With Meguiar's</v>
      </c>
      <c r="CY381" t="str">
        <v>Ultimate Party Pack</v>
      </c>
      <c r="CZ381" t="str">
        <v>Very Veuve Gift Hamper</v>
      </c>
      <c r="DA381" t="str">
        <v>Vitale Australian Botanicals House Essentials</v>
      </c>
      <c r="DB381" t="str">
        <v>Vitale Wellness Pamper Hamper</v>
      </c>
      <c r="DC381" t="str">
        <v>Vitality Pamper Hamper</v>
      </c>
      <c r="DD381" t="str">
        <v>Welcome Home Cheeseboard &amp; Olive Oil</v>
      </c>
      <c r="DE381" t="str">
        <v>Welcome Home Cheeseboard &amp; Red Wine</v>
      </c>
      <c r="DF381" t="str">
        <v>Wine &amp; Antipasto Hamper</v>
      </c>
      <c r="DG381" t="str">
        <v>Wine &amp; Chocolate Collection</v>
      </c>
      <c r="DH381" t="str">
        <v>With Love Sparkling Hamper</v>
      </c>
      <c r="DI381" t="str">
        <v>Yes Way Rose Hamper</v>
      </c>
      <c r="DJ381" t="str">
        <v>You're Amazing Mini Moments Gift</v>
      </c>
      <c r="DK381" t="str">
        <v>Zonzo Roro Apertivo Spritz &amp; Snack Set Gift</v>
      </c>
      <c r="DL381" t="str">
        <v>Zonzo Vodka Celebration Hamper</v>
      </c>
      <c r="DM381" t="str">
        <v>Custom Hamper</v>
      </c>
    </row>
    <row r="382" spans="1:117" x14ac:dyDescent="0.25">
      <c r="A382" s="62" t="str" cm="1">
        <f t="array" ref="A382:DM382">TRANSPOSE(_xlfn._xlws.FILTER('Hamper Listing'!$A$2:$A$160,ISNUMBER(SEARCH('Bulk Order Form'!K395,'Hamper Listing'!$A$2:$A$160)),"No Results"))</f>
        <v>A Chandon Gift Hamper</v>
      </c>
      <c r="B382" t="str">
        <v>All Chill, No Booze Beer Hamper</v>
      </c>
      <c r="C382" t="str">
        <v>Backyard Barby Essentials Crate</v>
      </c>
      <c r="D382" t="str">
        <v>Beer &amp; Wine Picnic Cooler Bag</v>
      </c>
      <c r="E382" t="str">
        <v>Bite Bundle Gourmet Snacks Hamper</v>
      </c>
      <c r="F382" t="str">
        <v>Bite Bundle Pasta Night Hamper</v>
      </c>
      <c r="G382" t="str">
        <v>Bite Bundle Snack Indulgence Hamper</v>
      </c>
      <c r="H382" t="str">
        <v>Bondi Essentials Gift Hamper</v>
      </c>
      <c r="I382" t="str">
        <v>Botanica Pamper Hamper</v>
      </c>
      <c r="J382" t="str">
        <v>Botanica Rose Chandon Gift</v>
      </c>
      <c r="K382" t="str">
        <v>Box Of Treats Easter Hamper</v>
      </c>
      <c r="L382" t="str">
        <v>Box Of Treats Hamper</v>
      </c>
      <c r="M382" t="str">
        <v>Car &amp; Wine Lovers Gift Hamper</v>
      </c>
      <c r="N382" t="str">
        <v>Car Chamois &amp; Red Wine Gift</v>
      </c>
      <c r="O382" t="str">
        <v>Car Chamois &amp; White Wine Gift</v>
      </c>
      <c r="P382" t="str">
        <v>Car Essentials Gift Pack</v>
      </c>
      <c r="Q382" t="str">
        <v>Caring For You Rest Time Gift Box</v>
      </c>
      <c r="R382" t="str">
        <v>Celebrate Shiraz Gift Box</v>
      </c>
      <c r="S382" t="str">
        <v>Chill Out Lager Hamper</v>
      </c>
      <c r="T382" t="str">
        <v>Chill Out Pale Ale Hamper</v>
      </c>
      <c r="U382" t="str">
        <v>Chivas Whisky &amp; Nuts Hamper</v>
      </c>
      <c r="V382" t="str">
        <v>Clay Date - Clay Sculpting Set For Two</v>
      </c>
      <c r="W382" t="str">
        <v>Connoisseur's Wine Collection Hamper</v>
      </c>
      <c r="X382" t="str">
        <v>Cuddle Up At Home</v>
      </c>
      <c r="Y382" t="str">
        <v>Dom Perignon Champagne Gift Hamper</v>
      </c>
      <c r="Z382" t="str">
        <v>Double Wine Canvas Shopper</v>
      </c>
      <c r="AA382" t="str">
        <v>Elegance Dom Perignon Gift Hamper</v>
      </c>
      <c r="AB382" t="str">
        <v>Elegant Shiraz Housewarming Gift Box</v>
      </c>
      <c r="AC382" t="str">
        <v>Entertain With Veuve Crate</v>
      </c>
      <c r="AD382" t="str">
        <v>For Her Essentials Hamper</v>
      </c>
      <c r="AE382" t="str">
        <v>Garden &amp; Pamper Hamper</v>
      </c>
      <c r="AF382" t="str">
        <v>Glenlivet 12 Premium Whisky Hamper</v>
      </c>
      <c r="AG382" t="str">
        <v>Glenmorangie Whisky Tasting Hamper</v>
      </c>
      <c r="AH382" t="str">
        <v>Golf &amp; Chill Pack Gift</v>
      </c>
      <c r="AI382" t="str">
        <v>Gourmet Cheeseboard Hamper</v>
      </c>
      <c r="AJ382" t="str">
        <v>Gourmet Red Wine Hamper</v>
      </c>
      <c r="AK382" t="str">
        <v>Gourmet Sauv Blanc Hamper</v>
      </c>
      <c r="AL382" t="str">
        <v>Gourmet Settlement Gift</v>
      </c>
      <c r="AM382" t="str">
        <v>Gourmet Sparkling Hamper</v>
      </c>
      <c r="AN382" t="str">
        <v>Gourmet White Wine Hamper</v>
      </c>
      <c r="AO382" t="str">
        <v>Heaps Normal for Heaps Cool Gents Gift</v>
      </c>
      <c r="AP382" t="str">
        <v>Her Comfort Care Gift</v>
      </c>
      <c r="AQ382" t="str">
        <v>Home Celebration Hamper</v>
      </c>
      <c r="AR382" t="str">
        <v>Hoppy Days Pale Ale, Snack &amp; Speaker Gift Hamper</v>
      </c>
      <c r="AS382" t="str">
        <v>Hoppy Easter Chocolate Gift Box</v>
      </c>
      <c r="AT382" t="str">
        <v>Hoppy Easter Sparkling Gift Basket</v>
      </c>
      <c r="AU382" t="str">
        <v>Johnnie Walker Whisky Hamper</v>
      </c>
      <c r="AV382" t="str">
        <v>Limoncello Picnic Party Cooler</v>
      </c>
      <c r="AW382" t="str">
        <v>Love You Beary Much Hamper</v>
      </c>
      <c r="AX382" t="str">
        <v>Luxurious Picnic Gift Hamper</v>
      </c>
      <c r="AY382" t="str">
        <v>Luxury Car &amp; St Hugo Shiraz Hamper</v>
      </c>
      <c r="AZ382" t="str">
        <v>Luxury Gift Hamper For Her</v>
      </c>
      <c r="BA382" t="str">
        <v>Luxury Gift Hamper For Him</v>
      </c>
      <c r="BB382" t="str">
        <v>Luxury Homebody Relaxation Gift Hamper</v>
      </c>
      <c r="BC382" t="str">
        <v>Luxury Moet Hamper</v>
      </c>
      <c r="BD382" t="str">
        <v>Made To Share Basket</v>
      </c>
      <c r="BE382" t="str">
        <v>Makers Mark Whisky Hamper</v>
      </c>
      <c r="BF382" t="str">
        <v>Market Munchies Canvas Bag</v>
      </c>
      <c r="BG382" t="str">
        <v>Mini Home Chef Gift Set</v>
      </c>
      <c r="BH382" t="str">
        <v>Mini Snack Gift Box</v>
      </c>
      <c r="BI382" t="str">
        <v>Moet Gift Hamper</v>
      </c>
      <c r="BJ382" t="str">
        <v>Moon Dog Brews for Him Hamper</v>
      </c>
      <c r="BK382" t="str">
        <v>Mum's Margs &amp; Me Time Gift Basket</v>
      </c>
      <c r="BL382" t="str">
        <v>Mum's Market Munchies Tote Gift</v>
      </c>
      <c r="BM382" t="str">
        <v>Mum's Red Wine &amp; Robe Hamper</v>
      </c>
      <c r="BN382" t="str">
        <v>Mum's Sip &amp; Snack Hamper</v>
      </c>
      <c r="BO382" t="str">
        <v>Mum's Sparkling &amp; Treats Hamper</v>
      </c>
      <c r="BP382" t="str">
        <v>Mum's Sweet Treat Hamper</v>
      </c>
      <c r="BQ382" t="str">
        <v>Opulent Tea Lovers Gift Set</v>
      </c>
      <c r="BR382" t="str">
        <v>Perk Me Up Coffee Hamper</v>
      </c>
      <c r="BS382" t="str">
        <v>Prosecco Celebration Hamper</v>
      </c>
      <c r="BT382" t="str">
        <v>Red &amp; White Wine Gift Box</v>
      </c>
      <c r="BU382" t="str">
        <v>Red Welcome Home Hamper</v>
      </c>
      <c r="BV382" t="str">
        <v>Red Wine &amp; Game Night In Hamper</v>
      </c>
      <c r="BW382" t="str">
        <v>Reset Mini Moment Gift Box</v>
      </c>
      <c r="BX382" t="str">
        <v>Rest &amp; Reset Wellness Gift Hamper</v>
      </c>
      <c r="BY382" t="str">
        <v>Retire In Style Hamper</v>
      </c>
      <c r="BZ382" t="str">
        <v>Robby's Entertainer Gift Pack</v>
      </c>
      <c r="CA382" t="str">
        <v>Robs Arvo BBQ Kit</v>
      </c>
      <c r="CB382" t="str">
        <v>Rob's Red Wine Tasting Hamper</v>
      </c>
      <c r="CC382" t="str">
        <v>Self Care For You Gift Box</v>
      </c>
      <c r="CD382" t="str">
        <v>Self Care Gift Hamper</v>
      </c>
      <c r="CE382" t="str">
        <v>Sip &amp; Snack Gift Hamper</v>
      </c>
      <c r="CF382" t="str">
        <v>Sparkling Celebration Car Gift Hamper</v>
      </c>
      <c r="CG382" t="str">
        <v>Summer Lovin' Shopper Bag</v>
      </c>
      <c r="CH382" t="str">
        <v>Sweet Chocolate Easter Hamper</v>
      </c>
      <c r="CI382" t="str">
        <v>Sweet Chocolate Hamper</v>
      </c>
      <c r="CJ382" t="str">
        <v>Sweet Easter Sharing Gift Hamper</v>
      </c>
      <c r="CK382" t="str">
        <v>Sweet Treats Gift Hamper</v>
      </c>
      <c r="CL382" t="str">
        <v>Take Care Gift Hamper</v>
      </c>
      <c r="CM382" t="str">
        <v>Tea &amp; Comfort Hamper</v>
      </c>
      <c r="CN382" t="str">
        <v>The Aberlour 'U R' Special Hamper</v>
      </c>
      <c r="CO382" t="str">
        <v>The Artisan Picnic Hamper</v>
      </c>
      <c r="CP382" t="str">
        <v>The BBQ Lover's Gift Box</v>
      </c>
      <c r="CQ382" t="str">
        <v>The Bondi Soap Indulgence 'Delight Me' Gift Box</v>
      </c>
      <c r="CR382" t="str">
        <v>The Coffee &amp; Crunch Bundle Hamper</v>
      </c>
      <c r="CS382" t="str">
        <v>The Coffee Lover's Gift</v>
      </c>
      <c r="CT382" t="str">
        <v>The Entertainer Crate</v>
      </c>
      <c r="CU382" t="str">
        <v>The Gents' Retreat Hamper</v>
      </c>
      <c r="CV382" t="str">
        <v>Thinking Of You Mini Moments Gift</v>
      </c>
      <c r="CW382" t="str">
        <v>Top Shelf Veuve &amp; Aberlour Whisky Gift</v>
      </c>
      <c r="CX382" t="str">
        <v>Ultimate Car Gift Pack With Meguiar's</v>
      </c>
      <c r="CY382" t="str">
        <v>Ultimate Party Pack</v>
      </c>
      <c r="CZ382" t="str">
        <v>Very Veuve Gift Hamper</v>
      </c>
      <c r="DA382" t="str">
        <v>Vitale Australian Botanicals House Essentials</v>
      </c>
      <c r="DB382" t="str">
        <v>Vitale Wellness Pamper Hamper</v>
      </c>
      <c r="DC382" t="str">
        <v>Vitality Pamper Hamper</v>
      </c>
      <c r="DD382" t="str">
        <v>Welcome Home Cheeseboard &amp; Olive Oil</v>
      </c>
      <c r="DE382" t="str">
        <v>Welcome Home Cheeseboard &amp; Red Wine</v>
      </c>
      <c r="DF382" t="str">
        <v>Wine &amp; Antipasto Hamper</v>
      </c>
      <c r="DG382" t="str">
        <v>Wine &amp; Chocolate Collection</v>
      </c>
      <c r="DH382" t="str">
        <v>With Love Sparkling Hamper</v>
      </c>
      <c r="DI382" t="str">
        <v>Yes Way Rose Hamper</v>
      </c>
      <c r="DJ382" t="str">
        <v>You're Amazing Mini Moments Gift</v>
      </c>
      <c r="DK382" t="str">
        <v>Zonzo Roro Apertivo Spritz &amp; Snack Set Gift</v>
      </c>
      <c r="DL382" t="str">
        <v>Zonzo Vodka Celebration Hamper</v>
      </c>
      <c r="DM382" t="str">
        <v>Custom Hamper</v>
      </c>
    </row>
    <row r="383" spans="1:117" x14ac:dyDescent="0.25">
      <c r="A383" s="62" t="str" cm="1">
        <f t="array" ref="A383:DM383">TRANSPOSE(_xlfn._xlws.FILTER('Hamper Listing'!$A$2:$A$160,ISNUMBER(SEARCH('Bulk Order Form'!K396,'Hamper Listing'!$A$2:$A$160)),"No Results"))</f>
        <v>A Chandon Gift Hamper</v>
      </c>
      <c r="B383" t="str">
        <v>All Chill, No Booze Beer Hamper</v>
      </c>
      <c r="C383" t="str">
        <v>Backyard Barby Essentials Crate</v>
      </c>
      <c r="D383" t="str">
        <v>Beer &amp; Wine Picnic Cooler Bag</v>
      </c>
      <c r="E383" t="str">
        <v>Bite Bundle Gourmet Snacks Hamper</v>
      </c>
      <c r="F383" t="str">
        <v>Bite Bundle Pasta Night Hamper</v>
      </c>
      <c r="G383" t="str">
        <v>Bite Bundle Snack Indulgence Hamper</v>
      </c>
      <c r="H383" t="str">
        <v>Bondi Essentials Gift Hamper</v>
      </c>
      <c r="I383" t="str">
        <v>Botanica Pamper Hamper</v>
      </c>
      <c r="J383" t="str">
        <v>Botanica Rose Chandon Gift</v>
      </c>
      <c r="K383" t="str">
        <v>Box Of Treats Easter Hamper</v>
      </c>
      <c r="L383" t="str">
        <v>Box Of Treats Hamper</v>
      </c>
      <c r="M383" t="str">
        <v>Car &amp; Wine Lovers Gift Hamper</v>
      </c>
      <c r="N383" t="str">
        <v>Car Chamois &amp; Red Wine Gift</v>
      </c>
      <c r="O383" t="str">
        <v>Car Chamois &amp; White Wine Gift</v>
      </c>
      <c r="P383" t="str">
        <v>Car Essentials Gift Pack</v>
      </c>
      <c r="Q383" t="str">
        <v>Caring For You Rest Time Gift Box</v>
      </c>
      <c r="R383" t="str">
        <v>Celebrate Shiraz Gift Box</v>
      </c>
      <c r="S383" t="str">
        <v>Chill Out Lager Hamper</v>
      </c>
      <c r="T383" t="str">
        <v>Chill Out Pale Ale Hamper</v>
      </c>
      <c r="U383" t="str">
        <v>Chivas Whisky &amp; Nuts Hamper</v>
      </c>
      <c r="V383" t="str">
        <v>Clay Date - Clay Sculpting Set For Two</v>
      </c>
      <c r="W383" t="str">
        <v>Connoisseur's Wine Collection Hamper</v>
      </c>
      <c r="X383" t="str">
        <v>Cuddle Up At Home</v>
      </c>
      <c r="Y383" t="str">
        <v>Dom Perignon Champagne Gift Hamper</v>
      </c>
      <c r="Z383" t="str">
        <v>Double Wine Canvas Shopper</v>
      </c>
      <c r="AA383" t="str">
        <v>Elegance Dom Perignon Gift Hamper</v>
      </c>
      <c r="AB383" t="str">
        <v>Elegant Shiraz Housewarming Gift Box</v>
      </c>
      <c r="AC383" t="str">
        <v>Entertain With Veuve Crate</v>
      </c>
      <c r="AD383" t="str">
        <v>For Her Essentials Hamper</v>
      </c>
      <c r="AE383" t="str">
        <v>Garden &amp; Pamper Hamper</v>
      </c>
      <c r="AF383" t="str">
        <v>Glenlivet 12 Premium Whisky Hamper</v>
      </c>
      <c r="AG383" t="str">
        <v>Glenmorangie Whisky Tasting Hamper</v>
      </c>
      <c r="AH383" t="str">
        <v>Golf &amp; Chill Pack Gift</v>
      </c>
      <c r="AI383" t="str">
        <v>Gourmet Cheeseboard Hamper</v>
      </c>
      <c r="AJ383" t="str">
        <v>Gourmet Red Wine Hamper</v>
      </c>
      <c r="AK383" t="str">
        <v>Gourmet Sauv Blanc Hamper</v>
      </c>
      <c r="AL383" t="str">
        <v>Gourmet Settlement Gift</v>
      </c>
      <c r="AM383" t="str">
        <v>Gourmet Sparkling Hamper</v>
      </c>
      <c r="AN383" t="str">
        <v>Gourmet White Wine Hamper</v>
      </c>
      <c r="AO383" t="str">
        <v>Heaps Normal for Heaps Cool Gents Gift</v>
      </c>
      <c r="AP383" t="str">
        <v>Her Comfort Care Gift</v>
      </c>
      <c r="AQ383" t="str">
        <v>Home Celebration Hamper</v>
      </c>
      <c r="AR383" t="str">
        <v>Hoppy Days Pale Ale, Snack &amp; Speaker Gift Hamper</v>
      </c>
      <c r="AS383" t="str">
        <v>Hoppy Easter Chocolate Gift Box</v>
      </c>
      <c r="AT383" t="str">
        <v>Hoppy Easter Sparkling Gift Basket</v>
      </c>
      <c r="AU383" t="str">
        <v>Johnnie Walker Whisky Hamper</v>
      </c>
      <c r="AV383" t="str">
        <v>Limoncello Picnic Party Cooler</v>
      </c>
      <c r="AW383" t="str">
        <v>Love You Beary Much Hamper</v>
      </c>
      <c r="AX383" t="str">
        <v>Luxurious Picnic Gift Hamper</v>
      </c>
      <c r="AY383" t="str">
        <v>Luxury Car &amp; St Hugo Shiraz Hamper</v>
      </c>
      <c r="AZ383" t="str">
        <v>Luxury Gift Hamper For Her</v>
      </c>
      <c r="BA383" t="str">
        <v>Luxury Gift Hamper For Him</v>
      </c>
      <c r="BB383" t="str">
        <v>Luxury Homebody Relaxation Gift Hamper</v>
      </c>
      <c r="BC383" t="str">
        <v>Luxury Moet Hamper</v>
      </c>
      <c r="BD383" t="str">
        <v>Made To Share Basket</v>
      </c>
      <c r="BE383" t="str">
        <v>Makers Mark Whisky Hamper</v>
      </c>
      <c r="BF383" t="str">
        <v>Market Munchies Canvas Bag</v>
      </c>
      <c r="BG383" t="str">
        <v>Mini Home Chef Gift Set</v>
      </c>
      <c r="BH383" t="str">
        <v>Mini Snack Gift Box</v>
      </c>
      <c r="BI383" t="str">
        <v>Moet Gift Hamper</v>
      </c>
      <c r="BJ383" t="str">
        <v>Moon Dog Brews for Him Hamper</v>
      </c>
      <c r="BK383" t="str">
        <v>Mum's Margs &amp; Me Time Gift Basket</v>
      </c>
      <c r="BL383" t="str">
        <v>Mum's Market Munchies Tote Gift</v>
      </c>
      <c r="BM383" t="str">
        <v>Mum's Red Wine &amp; Robe Hamper</v>
      </c>
      <c r="BN383" t="str">
        <v>Mum's Sip &amp; Snack Hamper</v>
      </c>
      <c r="BO383" t="str">
        <v>Mum's Sparkling &amp; Treats Hamper</v>
      </c>
      <c r="BP383" t="str">
        <v>Mum's Sweet Treat Hamper</v>
      </c>
      <c r="BQ383" t="str">
        <v>Opulent Tea Lovers Gift Set</v>
      </c>
      <c r="BR383" t="str">
        <v>Perk Me Up Coffee Hamper</v>
      </c>
      <c r="BS383" t="str">
        <v>Prosecco Celebration Hamper</v>
      </c>
      <c r="BT383" t="str">
        <v>Red &amp; White Wine Gift Box</v>
      </c>
      <c r="BU383" t="str">
        <v>Red Welcome Home Hamper</v>
      </c>
      <c r="BV383" t="str">
        <v>Red Wine &amp; Game Night In Hamper</v>
      </c>
      <c r="BW383" t="str">
        <v>Reset Mini Moment Gift Box</v>
      </c>
      <c r="BX383" t="str">
        <v>Rest &amp; Reset Wellness Gift Hamper</v>
      </c>
      <c r="BY383" t="str">
        <v>Retire In Style Hamper</v>
      </c>
      <c r="BZ383" t="str">
        <v>Robby's Entertainer Gift Pack</v>
      </c>
      <c r="CA383" t="str">
        <v>Robs Arvo BBQ Kit</v>
      </c>
      <c r="CB383" t="str">
        <v>Rob's Red Wine Tasting Hamper</v>
      </c>
      <c r="CC383" t="str">
        <v>Self Care For You Gift Box</v>
      </c>
      <c r="CD383" t="str">
        <v>Self Care Gift Hamper</v>
      </c>
      <c r="CE383" t="str">
        <v>Sip &amp; Snack Gift Hamper</v>
      </c>
      <c r="CF383" t="str">
        <v>Sparkling Celebration Car Gift Hamper</v>
      </c>
      <c r="CG383" t="str">
        <v>Summer Lovin' Shopper Bag</v>
      </c>
      <c r="CH383" t="str">
        <v>Sweet Chocolate Easter Hamper</v>
      </c>
      <c r="CI383" t="str">
        <v>Sweet Chocolate Hamper</v>
      </c>
      <c r="CJ383" t="str">
        <v>Sweet Easter Sharing Gift Hamper</v>
      </c>
      <c r="CK383" t="str">
        <v>Sweet Treats Gift Hamper</v>
      </c>
      <c r="CL383" t="str">
        <v>Take Care Gift Hamper</v>
      </c>
      <c r="CM383" t="str">
        <v>Tea &amp; Comfort Hamper</v>
      </c>
      <c r="CN383" t="str">
        <v>The Aberlour 'U R' Special Hamper</v>
      </c>
      <c r="CO383" t="str">
        <v>The Artisan Picnic Hamper</v>
      </c>
      <c r="CP383" t="str">
        <v>The BBQ Lover's Gift Box</v>
      </c>
      <c r="CQ383" t="str">
        <v>The Bondi Soap Indulgence 'Delight Me' Gift Box</v>
      </c>
      <c r="CR383" t="str">
        <v>The Coffee &amp; Crunch Bundle Hamper</v>
      </c>
      <c r="CS383" t="str">
        <v>The Coffee Lover's Gift</v>
      </c>
      <c r="CT383" t="str">
        <v>The Entertainer Crate</v>
      </c>
      <c r="CU383" t="str">
        <v>The Gents' Retreat Hamper</v>
      </c>
      <c r="CV383" t="str">
        <v>Thinking Of You Mini Moments Gift</v>
      </c>
      <c r="CW383" t="str">
        <v>Top Shelf Veuve &amp; Aberlour Whisky Gift</v>
      </c>
      <c r="CX383" t="str">
        <v>Ultimate Car Gift Pack With Meguiar's</v>
      </c>
      <c r="CY383" t="str">
        <v>Ultimate Party Pack</v>
      </c>
      <c r="CZ383" t="str">
        <v>Very Veuve Gift Hamper</v>
      </c>
      <c r="DA383" t="str">
        <v>Vitale Australian Botanicals House Essentials</v>
      </c>
      <c r="DB383" t="str">
        <v>Vitale Wellness Pamper Hamper</v>
      </c>
      <c r="DC383" t="str">
        <v>Vitality Pamper Hamper</v>
      </c>
      <c r="DD383" t="str">
        <v>Welcome Home Cheeseboard &amp; Olive Oil</v>
      </c>
      <c r="DE383" t="str">
        <v>Welcome Home Cheeseboard &amp; Red Wine</v>
      </c>
      <c r="DF383" t="str">
        <v>Wine &amp; Antipasto Hamper</v>
      </c>
      <c r="DG383" t="str">
        <v>Wine &amp; Chocolate Collection</v>
      </c>
      <c r="DH383" t="str">
        <v>With Love Sparkling Hamper</v>
      </c>
      <c r="DI383" t="str">
        <v>Yes Way Rose Hamper</v>
      </c>
      <c r="DJ383" t="str">
        <v>You're Amazing Mini Moments Gift</v>
      </c>
      <c r="DK383" t="str">
        <v>Zonzo Roro Apertivo Spritz &amp; Snack Set Gift</v>
      </c>
      <c r="DL383" t="str">
        <v>Zonzo Vodka Celebration Hamper</v>
      </c>
      <c r="DM383" t="str">
        <v>Custom Hamper</v>
      </c>
    </row>
    <row r="384" spans="1:117" x14ac:dyDescent="0.25">
      <c r="A384" s="62" t="str" cm="1">
        <f t="array" ref="A384:DM384">TRANSPOSE(_xlfn._xlws.FILTER('Hamper Listing'!$A$2:$A$160,ISNUMBER(SEARCH('Bulk Order Form'!K397,'Hamper Listing'!$A$2:$A$160)),"No Results"))</f>
        <v>A Chandon Gift Hamper</v>
      </c>
      <c r="B384" t="str">
        <v>All Chill, No Booze Beer Hamper</v>
      </c>
      <c r="C384" t="str">
        <v>Backyard Barby Essentials Crate</v>
      </c>
      <c r="D384" t="str">
        <v>Beer &amp; Wine Picnic Cooler Bag</v>
      </c>
      <c r="E384" t="str">
        <v>Bite Bundle Gourmet Snacks Hamper</v>
      </c>
      <c r="F384" t="str">
        <v>Bite Bundle Pasta Night Hamper</v>
      </c>
      <c r="G384" t="str">
        <v>Bite Bundle Snack Indulgence Hamper</v>
      </c>
      <c r="H384" t="str">
        <v>Bondi Essentials Gift Hamper</v>
      </c>
      <c r="I384" t="str">
        <v>Botanica Pamper Hamper</v>
      </c>
      <c r="J384" t="str">
        <v>Botanica Rose Chandon Gift</v>
      </c>
      <c r="K384" t="str">
        <v>Box Of Treats Easter Hamper</v>
      </c>
      <c r="L384" t="str">
        <v>Box Of Treats Hamper</v>
      </c>
      <c r="M384" t="str">
        <v>Car &amp; Wine Lovers Gift Hamper</v>
      </c>
      <c r="N384" t="str">
        <v>Car Chamois &amp; Red Wine Gift</v>
      </c>
      <c r="O384" t="str">
        <v>Car Chamois &amp; White Wine Gift</v>
      </c>
      <c r="P384" t="str">
        <v>Car Essentials Gift Pack</v>
      </c>
      <c r="Q384" t="str">
        <v>Caring For You Rest Time Gift Box</v>
      </c>
      <c r="R384" t="str">
        <v>Celebrate Shiraz Gift Box</v>
      </c>
      <c r="S384" t="str">
        <v>Chill Out Lager Hamper</v>
      </c>
      <c r="T384" t="str">
        <v>Chill Out Pale Ale Hamper</v>
      </c>
      <c r="U384" t="str">
        <v>Chivas Whisky &amp; Nuts Hamper</v>
      </c>
      <c r="V384" t="str">
        <v>Clay Date - Clay Sculpting Set For Two</v>
      </c>
      <c r="W384" t="str">
        <v>Connoisseur's Wine Collection Hamper</v>
      </c>
      <c r="X384" t="str">
        <v>Cuddle Up At Home</v>
      </c>
      <c r="Y384" t="str">
        <v>Dom Perignon Champagne Gift Hamper</v>
      </c>
      <c r="Z384" t="str">
        <v>Double Wine Canvas Shopper</v>
      </c>
      <c r="AA384" t="str">
        <v>Elegance Dom Perignon Gift Hamper</v>
      </c>
      <c r="AB384" t="str">
        <v>Elegant Shiraz Housewarming Gift Box</v>
      </c>
      <c r="AC384" t="str">
        <v>Entertain With Veuve Crate</v>
      </c>
      <c r="AD384" t="str">
        <v>For Her Essentials Hamper</v>
      </c>
      <c r="AE384" t="str">
        <v>Garden &amp; Pamper Hamper</v>
      </c>
      <c r="AF384" t="str">
        <v>Glenlivet 12 Premium Whisky Hamper</v>
      </c>
      <c r="AG384" t="str">
        <v>Glenmorangie Whisky Tasting Hamper</v>
      </c>
      <c r="AH384" t="str">
        <v>Golf &amp; Chill Pack Gift</v>
      </c>
      <c r="AI384" t="str">
        <v>Gourmet Cheeseboard Hamper</v>
      </c>
      <c r="AJ384" t="str">
        <v>Gourmet Red Wine Hamper</v>
      </c>
      <c r="AK384" t="str">
        <v>Gourmet Sauv Blanc Hamper</v>
      </c>
      <c r="AL384" t="str">
        <v>Gourmet Settlement Gift</v>
      </c>
      <c r="AM384" t="str">
        <v>Gourmet Sparkling Hamper</v>
      </c>
      <c r="AN384" t="str">
        <v>Gourmet White Wine Hamper</v>
      </c>
      <c r="AO384" t="str">
        <v>Heaps Normal for Heaps Cool Gents Gift</v>
      </c>
      <c r="AP384" t="str">
        <v>Her Comfort Care Gift</v>
      </c>
      <c r="AQ384" t="str">
        <v>Home Celebration Hamper</v>
      </c>
      <c r="AR384" t="str">
        <v>Hoppy Days Pale Ale, Snack &amp; Speaker Gift Hamper</v>
      </c>
      <c r="AS384" t="str">
        <v>Hoppy Easter Chocolate Gift Box</v>
      </c>
      <c r="AT384" t="str">
        <v>Hoppy Easter Sparkling Gift Basket</v>
      </c>
      <c r="AU384" t="str">
        <v>Johnnie Walker Whisky Hamper</v>
      </c>
      <c r="AV384" t="str">
        <v>Limoncello Picnic Party Cooler</v>
      </c>
      <c r="AW384" t="str">
        <v>Love You Beary Much Hamper</v>
      </c>
      <c r="AX384" t="str">
        <v>Luxurious Picnic Gift Hamper</v>
      </c>
      <c r="AY384" t="str">
        <v>Luxury Car &amp; St Hugo Shiraz Hamper</v>
      </c>
      <c r="AZ384" t="str">
        <v>Luxury Gift Hamper For Her</v>
      </c>
      <c r="BA384" t="str">
        <v>Luxury Gift Hamper For Him</v>
      </c>
      <c r="BB384" t="str">
        <v>Luxury Homebody Relaxation Gift Hamper</v>
      </c>
      <c r="BC384" t="str">
        <v>Luxury Moet Hamper</v>
      </c>
      <c r="BD384" t="str">
        <v>Made To Share Basket</v>
      </c>
      <c r="BE384" t="str">
        <v>Makers Mark Whisky Hamper</v>
      </c>
      <c r="BF384" t="str">
        <v>Market Munchies Canvas Bag</v>
      </c>
      <c r="BG384" t="str">
        <v>Mini Home Chef Gift Set</v>
      </c>
      <c r="BH384" t="str">
        <v>Mini Snack Gift Box</v>
      </c>
      <c r="BI384" t="str">
        <v>Moet Gift Hamper</v>
      </c>
      <c r="BJ384" t="str">
        <v>Moon Dog Brews for Him Hamper</v>
      </c>
      <c r="BK384" t="str">
        <v>Mum's Margs &amp; Me Time Gift Basket</v>
      </c>
      <c r="BL384" t="str">
        <v>Mum's Market Munchies Tote Gift</v>
      </c>
      <c r="BM384" t="str">
        <v>Mum's Red Wine &amp; Robe Hamper</v>
      </c>
      <c r="BN384" t="str">
        <v>Mum's Sip &amp; Snack Hamper</v>
      </c>
      <c r="BO384" t="str">
        <v>Mum's Sparkling &amp; Treats Hamper</v>
      </c>
      <c r="BP384" t="str">
        <v>Mum's Sweet Treat Hamper</v>
      </c>
      <c r="BQ384" t="str">
        <v>Opulent Tea Lovers Gift Set</v>
      </c>
      <c r="BR384" t="str">
        <v>Perk Me Up Coffee Hamper</v>
      </c>
      <c r="BS384" t="str">
        <v>Prosecco Celebration Hamper</v>
      </c>
      <c r="BT384" t="str">
        <v>Red &amp; White Wine Gift Box</v>
      </c>
      <c r="BU384" t="str">
        <v>Red Welcome Home Hamper</v>
      </c>
      <c r="BV384" t="str">
        <v>Red Wine &amp; Game Night In Hamper</v>
      </c>
      <c r="BW384" t="str">
        <v>Reset Mini Moment Gift Box</v>
      </c>
      <c r="BX384" t="str">
        <v>Rest &amp; Reset Wellness Gift Hamper</v>
      </c>
      <c r="BY384" t="str">
        <v>Retire In Style Hamper</v>
      </c>
      <c r="BZ384" t="str">
        <v>Robby's Entertainer Gift Pack</v>
      </c>
      <c r="CA384" t="str">
        <v>Robs Arvo BBQ Kit</v>
      </c>
      <c r="CB384" t="str">
        <v>Rob's Red Wine Tasting Hamper</v>
      </c>
      <c r="CC384" t="str">
        <v>Self Care For You Gift Box</v>
      </c>
      <c r="CD384" t="str">
        <v>Self Care Gift Hamper</v>
      </c>
      <c r="CE384" t="str">
        <v>Sip &amp; Snack Gift Hamper</v>
      </c>
      <c r="CF384" t="str">
        <v>Sparkling Celebration Car Gift Hamper</v>
      </c>
      <c r="CG384" t="str">
        <v>Summer Lovin' Shopper Bag</v>
      </c>
      <c r="CH384" t="str">
        <v>Sweet Chocolate Easter Hamper</v>
      </c>
      <c r="CI384" t="str">
        <v>Sweet Chocolate Hamper</v>
      </c>
      <c r="CJ384" t="str">
        <v>Sweet Easter Sharing Gift Hamper</v>
      </c>
      <c r="CK384" t="str">
        <v>Sweet Treats Gift Hamper</v>
      </c>
      <c r="CL384" t="str">
        <v>Take Care Gift Hamper</v>
      </c>
      <c r="CM384" t="str">
        <v>Tea &amp; Comfort Hamper</v>
      </c>
      <c r="CN384" t="str">
        <v>The Aberlour 'U R' Special Hamper</v>
      </c>
      <c r="CO384" t="str">
        <v>The Artisan Picnic Hamper</v>
      </c>
      <c r="CP384" t="str">
        <v>The BBQ Lover's Gift Box</v>
      </c>
      <c r="CQ384" t="str">
        <v>The Bondi Soap Indulgence 'Delight Me' Gift Box</v>
      </c>
      <c r="CR384" t="str">
        <v>The Coffee &amp; Crunch Bundle Hamper</v>
      </c>
      <c r="CS384" t="str">
        <v>The Coffee Lover's Gift</v>
      </c>
      <c r="CT384" t="str">
        <v>The Entertainer Crate</v>
      </c>
      <c r="CU384" t="str">
        <v>The Gents' Retreat Hamper</v>
      </c>
      <c r="CV384" t="str">
        <v>Thinking Of You Mini Moments Gift</v>
      </c>
      <c r="CW384" t="str">
        <v>Top Shelf Veuve &amp; Aberlour Whisky Gift</v>
      </c>
      <c r="CX384" t="str">
        <v>Ultimate Car Gift Pack With Meguiar's</v>
      </c>
      <c r="CY384" t="str">
        <v>Ultimate Party Pack</v>
      </c>
      <c r="CZ384" t="str">
        <v>Very Veuve Gift Hamper</v>
      </c>
      <c r="DA384" t="str">
        <v>Vitale Australian Botanicals House Essentials</v>
      </c>
      <c r="DB384" t="str">
        <v>Vitale Wellness Pamper Hamper</v>
      </c>
      <c r="DC384" t="str">
        <v>Vitality Pamper Hamper</v>
      </c>
      <c r="DD384" t="str">
        <v>Welcome Home Cheeseboard &amp; Olive Oil</v>
      </c>
      <c r="DE384" t="str">
        <v>Welcome Home Cheeseboard &amp; Red Wine</v>
      </c>
      <c r="DF384" t="str">
        <v>Wine &amp; Antipasto Hamper</v>
      </c>
      <c r="DG384" t="str">
        <v>Wine &amp; Chocolate Collection</v>
      </c>
      <c r="DH384" t="str">
        <v>With Love Sparkling Hamper</v>
      </c>
      <c r="DI384" t="str">
        <v>Yes Way Rose Hamper</v>
      </c>
      <c r="DJ384" t="str">
        <v>You're Amazing Mini Moments Gift</v>
      </c>
      <c r="DK384" t="str">
        <v>Zonzo Roro Apertivo Spritz &amp; Snack Set Gift</v>
      </c>
      <c r="DL384" t="str">
        <v>Zonzo Vodka Celebration Hamper</v>
      </c>
      <c r="DM384" t="str">
        <v>Custom Hamper</v>
      </c>
    </row>
    <row r="385" spans="1:117" x14ac:dyDescent="0.25">
      <c r="A385" s="62" t="str" cm="1">
        <f t="array" ref="A385:DM385">TRANSPOSE(_xlfn._xlws.FILTER('Hamper Listing'!$A$2:$A$160,ISNUMBER(SEARCH('Bulk Order Form'!K398,'Hamper Listing'!$A$2:$A$160)),"No Results"))</f>
        <v>A Chandon Gift Hamper</v>
      </c>
      <c r="B385" t="str">
        <v>All Chill, No Booze Beer Hamper</v>
      </c>
      <c r="C385" t="str">
        <v>Backyard Barby Essentials Crate</v>
      </c>
      <c r="D385" t="str">
        <v>Beer &amp; Wine Picnic Cooler Bag</v>
      </c>
      <c r="E385" t="str">
        <v>Bite Bundle Gourmet Snacks Hamper</v>
      </c>
      <c r="F385" t="str">
        <v>Bite Bundle Pasta Night Hamper</v>
      </c>
      <c r="G385" t="str">
        <v>Bite Bundle Snack Indulgence Hamper</v>
      </c>
      <c r="H385" t="str">
        <v>Bondi Essentials Gift Hamper</v>
      </c>
      <c r="I385" t="str">
        <v>Botanica Pamper Hamper</v>
      </c>
      <c r="J385" t="str">
        <v>Botanica Rose Chandon Gift</v>
      </c>
      <c r="K385" t="str">
        <v>Box Of Treats Easter Hamper</v>
      </c>
      <c r="L385" t="str">
        <v>Box Of Treats Hamper</v>
      </c>
      <c r="M385" t="str">
        <v>Car &amp; Wine Lovers Gift Hamper</v>
      </c>
      <c r="N385" t="str">
        <v>Car Chamois &amp; Red Wine Gift</v>
      </c>
      <c r="O385" t="str">
        <v>Car Chamois &amp; White Wine Gift</v>
      </c>
      <c r="P385" t="str">
        <v>Car Essentials Gift Pack</v>
      </c>
      <c r="Q385" t="str">
        <v>Caring For You Rest Time Gift Box</v>
      </c>
      <c r="R385" t="str">
        <v>Celebrate Shiraz Gift Box</v>
      </c>
      <c r="S385" t="str">
        <v>Chill Out Lager Hamper</v>
      </c>
      <c r="T385" t="str">
        <v>Chill Out Pale Ale Hamper</v>
      </c>
      <c r="U385" t="str">
        <v>Chivas Whisky &amp; Nuts Hamper</v>
      </c>
      <c r="V385" t="str">
        <v>Clay Date - Clay Sculpting Set For Two</v>
      </c>
      <c r="W385" t="str">
        <v>Connoisseur's Wine Collection Hamper</v>
      </c>
      <c r="X385" t="str">
        <v>Cuddle Up At Home</v>
      </c>
      <c r="Y385" t="str">
        <v>Dom Perignon Champagne Gift Hamper</v>
      </c>
      <c r="Z385" t="str">
        <v>Double Wine Canvas Shopper</v>
      </c>
      <c r="AA385" t="str">
        <v>Elegance Dom Perignon Gift Hamper</v>
      </c>
      <c r="AB385" t="str">
        <v>Elegant Shiraz Housewarming Gift Box</v>
      </c>
      <c r="AC385" t="str">
        <v>Entertain With Veuve Crate</v>
      </c>
      <c r="AD385" t="str">
        <v>For Her Essentials Hamper</v>
      </c>
      <c r="AE385" t="str">
        <v>Garden &amp; Pamper Hamper</v>
      </c>
      <c r="AF385" t="str">
        <v>Glenlivet 12 Premium Whisky Hamper</v>
      </c>
      <c r="AG385" t="str">
        <v>Glenmorangie Whisky Tasting Hamper</v>
      </c>
      <c r="AH385" t="str">
        <v>Golf &amp; Chill Pack Gift</v>
      </c>
      <c r="AI385" t="str">
        <v>Gourmet Cheeseboard Hamper</v>
      </c>
      <c r="AJ385" t="str">
        <v>Gourmet Red Wine Hamper</v>
      </c>
      <c r="AK385" t="str">
        <v>Gourmet Sauv Blanc Hamper</v>
      </c>
      <c r="AL385" t="str">
        <v>Gourmet Settlement Gift</v>
      </c>
      <c r="AM385" t="str">
        <v>Gourmet Sparkling Hamper</v>
      </c>
      <c r="AN385" t="str">
        <v>Gourmet White Wine Hamper</v>
      </c>
      <c r="AO385" t="str">
        <v>Heaps Normal for Heaps Cool Gents Gift</v>
      </c>
      <c r="AP385" t="str">
        <v>Her Comfort Care Gift</v>
      </c>
      <c r="AQ385" t="str">
        <v>Home Celebration Hamper</v>
      </c>
      <c r="AR385" t="str">
        <v>Hoppy Days Pale Ale, Snack &amp; Speaker Gift Hamper</v>
      </c>
      <c r="AS385" t="str">
        <v>Hoppy Easter Chocolate Gift Box</v>
      </c>
      <c r="AT385" t="str">
        <v>Hoppy Easter Sparkling Gift Basket</v>
      </c>
      <c r="AU385" t="str">
        <v>Johnnie Walker Whisky Hamper</v>
      </c>
      <c r="AV385" t="str">
        <v>Limoncello Picnic Party Cooler</v>
      </c>
      <c r="AW385" t="str">
        <v>Love You Beary Much Hamper</v>
      </c>
      <c r="AX385" t="str">
        <v>Luxurious Picnic Gift Hamper</v>
      </c>
      <c r="AY385" t="str">
        <v>Luxury Car &amp; St Hugo Shiraz Hamper</v>
      </c>
      <c r="AZ385" t="str">
        <v>Luxury Gift Hamper For Her</v>
      </c>
      <c r="BA385" t="str">
        <v>Luxury Gift Hamper For Him</v>
      </c>
      <c r="BB385" t="str">
        <v>Luxury Homebody Relaxation Gift Hamper</v>
      </c>
      <c r="BC385" t="str">
        <v>Luxury Moet Hamper</v>
      </c>
      <c r="BD385" t="str">
        <v>Made To Share Basket</v>
      </c>
      <c r="BE385" t="str">
        <v>Makers Mark Whisky Hamper</v>
      </c>
      <c r="BF385" t="str">
        <v>Market Munchies Canvas Bag</v>
      </c>
      <c r="BG385" t="str">
        <v>Mini Home Chef Gift Set</v>
      </c>
      <c r="BH385" t="str">
        <v>Mini Snack Gift Box</v>
      </c>
      <c r="BI385" t="str">
        <v>Moet Gift Hamper</v>
      </c>
      <c r="BJ385" t="str">
        <v>Moon Dog Brews for Him Hamper</v>
      </c>
      <c r="BK385" t="str">
        <v>Mum's Margs &amp; Me Time Gift Basket</v>
      </c>
      <c r="BL385" t="str">
        <v>Mum's Market Munchies Tote Gift</v>
      </c>
      <c r="BM385" t="str">
        <v>Mum's Red Wine &amp; Robe Hamper</v>
      </c>
      <c r="BN385" t="str">
        <v>Mum's Sip &amp; Snack Hamper</v>
      </c>
      <c r="BO385" t="str">
        <v>Mum's Sparkling &amp; Treats Hamper</v>
      </c>
      <c r="BP385" t="str">
        <v>Mum's Sweet Treat Hamper</v>
      </c>
      <c r="BQ385" t="str">
        <v>Opulent Tea Lovers Gift Set</v>
      </c>
      <c r="BR385" t="str">
        <v>Perk Me Up Coffee Hamper</v>
      </c>
      <c r="BS385" t="str">
        <v>Prosecco Celebration Hamper</v>
      </c>
      <c r="BT385" t="str">
        <v>Red &amp; White Wine Gift Box</v>
      </c>
      <c r="BU385" t="str">
        <v>Red Welcome Home Hamper</v>
      </c>
      <c r="BV385" t="str">
        <v>Red Wine &amp; Game Night In Hamper</v>
      </c>
      <c r="BW385" t="str">
        <v>Reset Mini Moment Gift Box</v>
      </c>
      <c r="BX385" t="str">
        <v>Rest &amp; Reset Wellness Gift Hamper</v>
      </c>
      <c r="BY385" t="str">
        <v>Retire In Style Hamper</v>
      </c>
      <c r="BZ385" t="str">
        <v>Robby's Entertainer Gift Pack</v>
      </c>
      <c r="CA385" t="str">
        <v>Robs Arvo BBQ Kit</v>
      </c>
      <c r="CB385" t="str">
        <v>Rob's Red Wine Tasting Hamper</v>
      </c>
      <c r="CC385" t="str">
        <v>Self Care For You Gift Box</v>
      </c>
      <c r="CD385" t="str">
        <v>Self Care Gift Hamper</v>
      </c>
      <c r="CE385" t="str">
        <v>Sip &amp; Snack Gift Hamper</v>
      </c>
      <c r="CF385" t="str">
        <v>Sparkling Celebration Car Gift Hamper</v>
      </c>
      <c r="CG385" t="str">
        <v>Summer Lovin' Shopper Bag</v>
      </c>
      <c r="CH385" t="str">
        <v>Sweet Chocolate Easter Hamper</v>
      </c>
      <c r="CI385" t="str">
        <v>Sweet Chocolate Hamper</v>
      </c>
      <c r="CJ385" t="str">
        <v>Sweet Easter Sharing Gift Hamper</v>
      </c>
      <c r="CK385" t="str">
        <v>Sweet Treats Gift Hamper</v>
      </c>
      <c r="CL385" t="str">
        <v>Take Care Gift Hamper</v>
      </c>
      <c r="CM385" t="str">
        <v>Tea &amp; Comfort Hamper</v>
      </c>
      <c r="CN385" t="str">
        <v>The Aberlour 'U R' Special Hamper</v>
      </c>
      <c r="CO385" t="str">
        <v>The Artisan Picnic Hamper</v>
      </c>
      <c r="CP385" t="str">
        <v>The BBQ Lover's Gift Box</v>
      </c>
      <c r="CQ385" t="str">
        <v>The Bondi Soap Indulgence 'Delight Me' Gift Box</v>
      </c>
      <c r="CR385" t="str">
        <v>The Coffee &amp; Crunch Bundle Hamper</v>
      </c>
      <c r="CS385" t="str">
        <v>The Coffee Lover's Gift</v>
      </c>
      <c r="CT385" t="str">
        <v>The Entertainer Crate</v>
      </c>
      <c r="CU385" t="str">
        <v>The Gents' Retreat Hamper</v>
      </c>
      <c r="CV385" t="str">
        <v>Thinking Of You Mini Moments Gift</v>
      </c>
      <c r="CW385" t="str">
        <v>Top Shelf Veuve &amp; Aberlour Whisky Gift</v>
      </c>
      <c r="CX385" t="str">
        <v>Ultimate Car Gift Pack With Meguiar's</v>
      </c>
      <c r="CY385" t="str">
        <v>Ultimate Party Pack</v>
      </c>
      <c r="CZ385" t="str">
        <v>Very Veuve Gift Hamper</v>
      </c>
      <c r="DA385" t="str">
        <v>Vitale Australian Botanicals House Essentials</v>
      </c>
      <c r="DB385" t="str">
        <v>Vitale Wellness Pamper Hamper</v>
      </c>
      <c r="DC385" t="str">
        <v>Vitality Pamper Hamper</v>
      </c>
      <c r="DD385" t="str">
        <v>Welcome Home Cheeseboard &amp; Olive Oil</v>
      </c>
      <c r="DE385" t="str">
        <v>Welcome Home Cheeseboard &amp; Red Wine</v>
      </c>
      <c r="DF385" t="str">
        <v>Wine &amp; Antipasto Hamper</v>
      </c>
      <c r="DG385" t="str">
        <v>Wine &amp; Chocolate Collection</v>
      </c>
      <c r="DH385" t="str">
        <v>With Love Sparkling Hamper</v>
      </c>
      <c r="DI385" t="str">
        <v>Yes Way Rose Hamper</v>
      </c>
      <c r="DJ385" t="str">
        <v>You're Amazing Mini Moments Gift</v>
      </c>
      <c r="DK385" t="str">
        <v>Zonzo Roro Apertivo Spritz &amp; Snack Set Gift</v>
      </c>
      <c r="DL385" t="str">
        <v>Zonzo Vodka Celebration Hamper</v>
      </c>
      <c r="DM385" t="str">
        <v>Custom Hamper</v>
      </c>
    </row>
    <row r="386" spans="1:117" x14ac:dyDescent="0.25">
      <c r="A386" s="62" t="str" cm="1">
        <f t="array" ref="A386:DM386">TRANSPOSE(_xlfn._xlws.FILTER('Hamper Listing'!$A$2:$A$160,ISNUMBER(SEARCH('Bulk Order Form'!K399,'Hamper Listing'!$A$2:$A$160)),"No Results"))</f>
        <v>A Chandon Gift Hamper</v>
      </c>
      <c r="B386" t="str">
        <v>All Chill, No Booze Beer Hamper</v>
      </c>
      <c r="C386" t="str">
        <v>Backyard Barby Essentials Crate</v>
      </c>
      <c r="D386" t="str">
        <v>Beer &amp; Wine Picnic Cooler Bag</v>
      </c>
      <c r="E386" t="str">
        <v>Bite Bundle Gourmet Snacks Hamper</v>
      </c>
      <c r="F386" t="str">
        <v>Bite Bundle Pasta Night Hamper</v>
      </c>
      <c r="G386" t="str">
        <v>Bite Bundle Snack Indulgence Hamper</v>
      </c>
      <c r="H386" t="str">
        <v>Bondi Essentials Gift Hamper</v>
      </c>
      <c r="I386" t="str">
        <v>Botanica Pamper Hamper</v>
      </c>
      <c r="J386" t="str">
        <v>Botanica Rose Chandon Gift</v>
      </c>
      <c r="K386" t="str">
        <v>Box Of Treats Easter Hamper</v>
      </c>
      <c r="L386" t="str">
        <v>Box Of Treats Hamper</v>
      </c>
      <c r="M386" t="str">
        <v>Car &amp; Wine Lovers Gift Hamper</v>
      </c>
      <c r="N386" t="str">
        <v>Car Chamois &amp; Red Wine Gift</v>
      </c>
      <c r="O386" t="str">
        <v>Car Chamois &amp; White Wine Gift</v>
      </c>
      <c r="P386" t="str">
        <v>Car Essentials Gift Pack</v>
      </c>
      <c r="Q386" t="str">
        <v>Caring For You Rest Time Gift Box</v>
      </c>
      <c r="R386" t="str">
        <v>Celebrate Shiraz Gift Box</v>
      </c>
      <c r="S386" t="str">
        <v>Chill Out Lager Hamper</v>
      </c>
      <c r="T386" t="str">
        <v>Chill Out Pale Ale Hamper</v>
      </c>
      <c r="U386" t="str">
        <v>Chivas Whisky &amp; Nuts Hamper</v>
      </c>
      <c r="V386" t="str">
        <v>Clay Date - Clay Sculpting Set For Two</v>
      </c>
      <c r="W386" t="str">
        <v>Connoisseur's Wine Collection Hamper</v>
      </c>
      <c r="X386" t="str">
        <v>Cuddle Up At Home</v>
      </c>
      <c r="Y386" t="str">
        <v>Dom Perignon Champagne Gift Hamper</v>
      </c>
      <c r="Z386" t="str">
        <v>Double Wine Canvas Shopper</v>
      </c>
      <c r="AA386" t="str">
        <v>Elegance Dom Perignon Gift Hamper</v>
      </c>
      <c r="AB386" t="str">
        <v>Elegant Shiraz Housewarming Gift Box</v>
      </c>
      <c r="AC386" t="str">
        <v>Entertain With Veuve Crate</v>
      </c>
      <c r="AD386" t="str">
        <v>For Her Essentials Hamper</v>
      </c>
      <c r="AE386" t="str">
        <v>Garden &amp; Pamper Hamper</v>
      </c>
      <c r="AF386" t="str">
        <v>Glenlivet 12 Premium Whisky Hamper</v>
      </c>
      <c r="AG386" t="str">
        <v>Glenmorangie Whisky Tasting Hamper</v>
      </c>
      <c r="AH386" t="str">
        <v>Golf &amp; Chill Pack Gift</v>
      </c>
      <c r="AI386" t="str">
        <v>Gourmet Cheeseboard Hamper</v>
      </c>
      <c r="AJ386" t="str">
        <v>Gourmet Red Wine Hamper</v>
      </c>
      <c r="AK386" t="str">
        <v>Gourmet Sauv Blanc Hamper</v>
      </c>
      <c r="AL386" t="str">
        <v>Gourmet Settlement Gift</v>
      </c>
      <c r="AM386" t="str">
        <v>Gourmet Sparkling Hamper</v>
      </c>
      <c r="AN386" t="str">
        <v>Gourmet White Wine Hamper</v>
      </c>
      <c r="AO386" t="str">
        <v>Heaps Normal for Heaps Cool Gents Gift</v>
      </c>
      <c r="AP386" t="str">
        <v>Her Comfort Care Gift</v>
      </c>
      <c r="AQ386" t="str">
        <v>Home Celebration Hamper</v>
      </c>
      <c r="AR386" t="str">
        <v>Hoppy Days Pale Ale, Snack &amp; Speaker Gift Hamper</v>
      </c>
      <c r="AS386" t="str">
        <v>Hoppy Easter Chocolate Gift Box</v>
      </c>
      <c r="AT386" t="str">
        <v>Hoppy Easter Sparkling Gift Basket</v>
      </c>
      <c r="AU386" t="str">
        <v>Johnnie Walker Whisky Hamper</v>
      </c>
      <c r="AV386" t="str">
        <v>Limoncello Picnic Party Cooler</v>
      </c>
      <c r="AW386" t="str">
        <v>Love You Beary Much Hamper</v>
      </c>
      <c r="AX386" t="str">
        <v>Luxurious Picnic Gift Hamper</v>
      </c>
      <c r="AY386" t="str">
        <v>Luxury Car &amp; St Hugo Shiraz Hamper</v>
      </c>
      <c r="AZ386" t="str">
        <v>Luxury Gift Hamper For Her</v>
      </c>
      <c r="BA386" t="str">
        <v>Luxury Gift Hamper For Him</v>
      </c>
      <c r="BB386" t="str">
        <v>Luxury Homebody Relaxation Gift Hamper</v>
      </c>
      <c r="BC386" t="str">
        <v>Luxury Moet Hamper</v>
      </c>
      <c r="BD386" t="str">
        <v>Made To Share Basket</v>
      </c>
      <c r="BE386" t="str">
        <v>Makers Mark Whisky Hamper</v>
      </c>
      <c r="BF386" t="str">
        <v>Market Munchies Canvas Bag</v>
      </c>
      <c r="BG386" t="str">
        <v>Mini Home Chef Gift Set</v>
      </c>
      <c r="BH386" t="str">
        <v>Mini Snack Gift Box</v>
      </c>
      <c r="BI386" t="str">
        <v>Moet Gift Hamper</v>
      </c>
      <c r="BJ386" t="str">
        <v>Moon Dog Brews for Him Hamper</v>
      </c>
      <c r="BK386" t="str">
        <v>Mum's Margs &amp; Me Time Gift Basket</v>
      </c>
      <c r="BL386" t="str">
        <v>Mum's Market Munchies Tote Gift</v>
      </c>
      <c r="BM386" t="str">
        <v>Mum's Red Wine &amp; Robe Hamper</v>
      </c>
      <c r="BN386" t="str">
        <v>Mum's Sip &amp; Snack Hamper</v>
      </c>
      <c r="BO386" t="str">
        <v>Mum's Sparkling &amp; Treats Hamper</v>
      </c>
      <c r="BP386" t="str">
        <v>Mum's Sweet Treat Hamper</v>
      </c>
      <c r="BQ386" t="str">
        <v>Opulent Tea Lovers Gift Set</v>
      </c>
      <c r="BR386" t="str">
        <v>Perk Me Up Coffee Hamper</v>
      </c>
      <c r="BS386" t="str">
        <v>Prosecco Celebration Hamper</v>
      </c>
      <c r="BT386" t="str">
        <v>Red &amp; White Wine Gift Box</v>
      </c>
      <c r="BU386" t="str">
        <v>Red Welcome Home Hamper</v>
      </c>
      <c r="BV386" t="str">
        <v>Red Wine &amp; Game Night In Hamper</v>
      </c>
      <c r="BW386" t="str">
        <v>Reset Mini Moment Gift Box</v>
      </c>
      <c r="BX386" t="str">
        <v>Rest &amp; Reset Wellness Gift Hamper</v>
      </c>
      <c r="BY386" t="str">
        <v>Retire In Style Hamper</v>
      </c>
      <c r="BZ386" t="str">
        <v>Robby's Entertainer Gift Pack</v>
      </c>
      <c r="CA386" t="str">
        <v>Robs Arvo BBQ Kit</v>
      </c>
      <c r="CB386" t="str">
        <v>Rob's Red Wine Tasting Hamper</v>
      </c>
      <c r="CC386" t="str">
        <v>Self Care For You Gift Box</v>
      </c>
      <c r="CD386" t="str">
        <v>Self Care Gift Hamper</v>
      </c>
      <c r="CE386" t="str">
        <v>Sip &amp; Snack Gift Hamper</v>
      </c>
      <c r="CF386" t="str">
        <v>Sparkling Celebration Car Gift Hamper</v>
      </c>
      <c r="CG386" t="str">
        <v>Summer Lovin' Shopper Bag</v>
      </c>
      <c r="CH386" t="str">
        <v>Sweet Chocolate Easter Hamper</v>
      </c>
      <c r="CI386" t="str">
        <v>Sweet Chocolate Hamper</v>
      </c>
      <c r="CJ386" t="str">
        <v>Sweet Easter Sharing Gift Hamper</v>
      </c>
      <c r="CK386" t="str">
        <v>Sweet Treats Gift Hamper</v>
      </c>
      <c r="CL386" t="str">
        <v>Take Care Gift Hamper</v>
      </c>
      <c r="CM386" t="str">
        <v>Tea &amp; Comfort Hamper</v>
      </c>
      <c r="CN386" t="str">
        <v>The Aberlour 'U R' Special Hamper</v>
      </c>
      <c r="CO386" t="str">
        <v>The Artisan Picnic Hamper</v>
      </c>
      <c r="CP386" t="str">
        <v>The BBQ Lover's Gift Box</v>
      </c>
      <c r="CQ386" t="str">
        <v>The Bondi Soap Indulgence 'Delight Me' Gift Box</v>
      </c>
      <c r="CR386" t="str">
        <v>The Coffee &amp; Crunch Bundle Hamper</v>
      </c>
      <c r="CS386" t="str">
        <v>The Coffee Lover's Gift</v>
      </c>
      <c r="CT386" t="str">
        <v>The Entertainer Crate</v>
      </c>
      <c r="CU386" t="str">
        <v>The Gents' Retreat Hamper</v>
      </c>
      <c r="CV386" t="str">
        <v>Thinking Of You Mini Moments Gift</v>
      </c>
      <c r="CW386" t="str">
        <v>Top Shelf Veuve &amp; Aberlour Whisky Gift</v>
      </c>
      <c r="CX386" t="str">
        <v>Ultimate Car Gift Pack With Meguiar's</v>
      </c>
      <c r="CY386" t="str">
        <v>Ultimate Party Pack</v>
      </c>
      <c r="CZ386" t="str">
        <v>Very Veuve Gift Hamper</v>
      </c>
      <c r="DA386" t="str">
        <v>Vitale Australian Botanicals House Essentials</v>
      </c>
      <c r="DB386" t="str">
        <v>Vitale Wellness Pamper Hamper</v>
      </c>
      <c r="DC386" t="str">
        <v>Vitality Pamper Hamper</v>
      </c>
      <c r="DD386" t="str">
        <v>Welcome Home Cheeseboard &amp; Olive Oil</v>
      </c>
      <c r="DE386" t="str">
        <v>Welcome Home Cheeseboard &amp; Red Wine</v>
      </c>
      <c r="DF386" t="str">
        <v>Wine &amp; Antipasto Hamper</v>
      </c>
      <c r="DG386" t="str">
        <v>Wine &amp; Chocolate Collection</v>
      </c>
      <c r="DH386" t="str">
        <v>With Love Sparkling Hamper</v>
      </c>
      <c r="DI386" t="str">
        <v>Yes Way Rose Hamper</v>
      </c>
      <c r="DJ386" t="str">
        <v>You're Amazing Mini Moments Gift</v>
      </c>
      <c r="DK386" t="str">
        <v>Zonzo Roro Apertivo Spritz &amp; Snack Set Gift</v>
      </c>
      <c r="DL386" t="str">
        <v>Zonzo Vodka Celebration Hamper</v>
      </c>
      <c r="DM386" t="str">
        <v>Custom Hamper</v>
      </c>
    </row>
    <row r="387" spans="1:117" x14ac:dyDescent="0.25">
      <c r="A387" s="62" t="str" cm="1">
        <f t="array" ref="A387:DM387">TRANSPOSE(_xlfn._xlws.FILTER('Hamper Listing'!$A$2:$A$160,ISNUMBER(SEARCH('Bulk Order Form'!K400,'Hamper Listing'!$A$2:$A$160)),"No Results"))</f>
        <v>A Chandon Gift Hamper</v>
      </c>
      <c r="B387" t="str">
        <v>All Chill, No Booze Beer Hamper</v>
      </c>
      <c r="C387" t="str">
        <v>Backyard Barby Essentials Crate</v>
      </c>
      <c r="D387" t="str">
        <v>Beer &amp; Wine Picnic Cooler Bag</v>
      </c>
      <c r="E387" t="str">
        <v>Bite Bundle Gourmet Snacks Hamper</v>
      </c>
      <c r="F387" t="str">
        <v>Bite Bundle Pasta Night Hamper</v>
      </c>
      <c r="G387" t="str">
        <v>Bite Bundle Snack Indulgence Hamper</v>
      </c>
      <c r="H387" t="str">
        <v>Bondi Essentials Gift Hamper</v>
      </c>
      <c r="I387" t="str">
        <v>Botanica Pamper Hamper</v>
      </c>
      <c r="J387" t="str">
        <v>Botanica Rose Chandon Gift</v>
      </c>
      <c r="K387" t="str">
        <v>Box Of Treats Easter Hamper</v>
      </c>
      <c r="L387" t="str">
        <v>Box Of Treats Hamper</v>
      </c>
      <c r="M387" t="str">
        <v>Car &amp; Wine Lovers Gift Hamper</v>
      </c>
      <c r="N387" t="str">
        <v>Car Chamois &amp; Red Wine Gift</v>
      </c>
      <c r="O387" t="str">
        <v>Car Chamois &amp; White Wine Gift</v>
      </c>
      <c r="P387" t="str">
        <v>Car Essentials Gift Pack</v>
      </c>
      <c r="Q387" t="str">
        <v>Caring For You Rest Time Gift Box</v>
      </c>
      <c r="R387" t="str">
        <v>Celebrate Shiraz Gift Box</v>
      </c>
      <c r="S387" t="str">
        <v>Chill Out Lager Hamper</v>
      </c>
      <c r="T387" t="str">
        <v>Chill Out Pale Ale Hamper</v>
      </c>
      <c r="U387" t="str">
        <v>Chivas Whisky &amp; Nuts Hamper</v>
      </c>
      <c r="V387" t="str">
        <v>Clay Date - Clay Sculpting Set For Two</v>
      </c>
      <c r="W387" t="str">
        <v>Connoisseur's Wine Collection Hamper</v>
      </c>
      <c r="X387" t="str">
        <v>Cuddle Up At Home</v>
      </c>
      <c r="Y387" t="str">
        <v>Dom Perignon Champagne Gift Hamper</v>
      </c>
      <c r="Z387" t="str">
        <v>Double Wine Canvas Shopper</v>
      </c>
      <c r="AA387" t="str">
        <v>Elegance Dom Perignon Gift Hamper</v>
      </c>
      <c r="AB387" t="str">
        <v>Elegant Shiraz Housewarming Gift Box</v>
      </c>
      <c r="AC387" t="str">
        <v>Entertain With Veuve Crate</v>
      </c>
      <c r="AD387" t="str">
        <v>For Her Essentials Hamper</v>
      </c>
      <c r="AE387" t="str">
        <v>Garden &amp; Pamper Hamper</v>
      </c>
      <c r="AF387" t="str">
        <v>Glenlivet 12 Premium Whisky Hamper</v>
      </c>
      <c r="AG387" t="str">
        <v>Glenmorangie Whisky Tasting Hamper</v>
      </c>
      <c r="AH387" t="str">
        <v>Golf &amp; Chill Pack Gift</v>
      </c>
      <c r="AI387" t="str">
        <v>Gourmet Cheeseboard Hamper</v>
      </c>
      <c r="AJ387" t="str">
        <v>Gourmet Red Wine Hamper</v>
      </c>
      <c r="AK387" t="str">
        <v>Gourmet Sauv Blanc Hamper</v>
      </c>
      <c r="AL387" t="str">
        <v>Gourmet Settlement Gift</v>
      </c>
      <c r="AM387" t="str">
        <v>Gourmet Sparkling Hamper</v>
      </c>
      <c r="AN387" t="str">
        <v>Gourmet White Wine Hamper</v>
      </c>
      <c r="AO387" t="str">
        <v>Heaps Normal for Heaps Cool Gents Gift</v>
      </c>
      <c r="AP387" t="str">
        <v>Her Comfort Care Gift</v>
      </c>
      <c r="AQ387" t="str">
        <v>Home Celebration Hamper</v>
      </c>
      <c r="AR387" t="str">
        <v>Hoppy Days Pale Ale, Snack &amp; Speaker Gift Hamper</v>
      </c>
      <c r="AS387" t="str">
        <v>Hoppy Easter Chocolate Gift Box</v>
      </c>
      <c r="AT387" t="str">
        <v>Hoppy Easter Sparkling Gift Basket</v>
      </c>
      <c r="AU387" t="str">
        <v>Johnnie Walker Whisky Hamper</v>
      </c>
      <c r="AV387" t="str">
        <v>Limoncello Picnic Party Cooler</v>
      </c>
      <c r="AW387" t="str">
        <v>Love You Beary Much Hamper</v>
      </c>
      <c r="AX387" t="str">
        <v>Luxurious Picnic Gift Hamper</v>
      </c>
      <c r="AY387" t="str">
        <v>Luxury Car &amp; St Hugo Shiraz Hamper</v>
      </c>
      <c r="AZ387" t="str">
        <v>Luxury Gift Hamper For Her</v>
      </c>
      <c r="BA387" t="str">
        <v>Luxury Gift Hamper For Him</v>
      </c>
      <c r="BB387" t="str">
        <v>Luxury Homebody Relaxation Gift Hamper</v>
      </c>
      <c r="BC387" t="str">
        <v>Luxury Moet Hamper</v>
      </c>
      <c r="BD387" t="str">
        <v>Made To Share Basket</v>
      </c>
      <c r="BE387" t="str">
        <v>Makers Mark Whisky Hamper</v>
      </c>
      <c r="BF387" t="str">
        <v>Market Munchies Canvas Bag</v>
      </c>
      <c r="BG387" t="str">
        <v>Mini Home Chef Gift Set</v>
      </c>
      <c r="BH387" t="str">
        <v>Mini Snack Gift Box</v>
      </c>
      <c r="BI387" t="str">
        <v>Moet Gift Hamper</v>
      </c>
      <c r="BJ387" t="str">
        <v>Moon Dog Brews for Him Hamper</v>
      </c>
      <c r="BK387" t="str">
        <v>Mum's Margs &amp; Me Time Gift Basket</v>
      </c>
      <c r="BL387" t="str">
        <v>Mum's Market Munchies Tote Gift</v>
      </c>
      <c r="BM387" t="str">
        <v>Mum's Red Wine &amp; Robe Hamper</v>
      </c>
      <c r="BN387" t="str">
        <v>Mum's Sip &amp; Snack Hamper</v>
      </c>
      <c r="BO387" t="str">
        <v>Mum's Sparkling &amp; Treats Hamper</v>
      </c>
      <c r="BP387" t="str">
        <v>Mum's Sweet Treat Hamper</v>
      </c>
      <c r="BQ387" t="str">
        <v>Opulent Tea Lovers Gift Set</v>
      </c>
      <c r="BR387" t="str">
        <v>Perk Me Up Coffee Hamper</v>
      </c>
      <c r="BS387" t="str">
        <v>Prosecco Celebration Hamper</v>
      </c>
      <c r="BT387" t="str">
        <v>Red &amp; White Wine Gift Box</v>
      </c>
      <c r="BU387" t="str">
        <v>Red Welcome Home Hamper</v>
      </c>
      <c r="BV387" t="str">
        <v>Red Wine &amp; Game Night In Hamper</v>
      </c>
      <c r="BW387" t="str">
        <v>Reset Mini Moment Gift Box</v>
      </c>
      <c r="BX387" t="str">
        <v>Rest &amp; Reset Wellness Gift Hamper</v>
      </c>
      <c r="BY387" t="str">
        <v>Retire In Style Hamper</v>
      </c>
      <c r="BZ387" t="str">
        <v>Robby's Entertainer Gift Pack</v>
      </c>
      <c r="CA387" t="str">
        <v>Robs Arvo BBQ Kit</v>
      </c>
      <c r="CB387" t="str">
        <v>Rob's Red Wine Tasting Hamper</v>
      </c>
      <c r="CC387" t="str">
        <v>Self Care For You Gift Box</v>
      </c>
      <c r="CD387" t="str">
        <v>Self Care Gift Hamper</v>
      </c>
      <c r="CE387" t="str">
        <v>Sip &amp; Snack Gift Hamper</v>
      </c>
      <c r="CF387" t="str">
        <v>Sparkling Celebration Car Gift Hamper</v>
      </c>
      <c r="CG387" t="str">
        <v>Summer Lovin' Shopper Bag</v>
      </c>
      <c r="CH387" t="str">
        <v>Sweet Chocolate Easter Hamper</v>
      </c>
      <c r="CI387" t="str">
        <v>Sweet Chocolate Hamper</v>
      </c>
      <c r="CJ387" t="str">
        <v>Sweet Easter Sharing Gift Hamper</v>
      </c>
      <c r="CK387" t="str">
        <v>Sweet Treats Gift Hamper</v>
      </c>
      <c r="CL387" t="str">
        <v>Take Care Gift Hamper</v>
      </c>
      <c r="CM387" t="str">
        <v>Tea &amp; Comfort Hamper</v>
      </c>
      <c r="CN387" t="str">
        <v>The Aberlour 'U R' Special Hamper</v>
      </c>
      <c r="CO387" t="str">
        <v>The Artisan Picnic Hamper</v>
      </c>
      <c r="CP387" t="str">
        <v>The BBQ Lover's Gift Box</v>
      </c>
      <c r="CQ387" t="str">
        <v>The Bondi Soap Indulgence 'Delight Me' Gift Box</v>
      </c>
      <c r="CR387" t="str">
        <v>The Coffee &amp; Crunch Bundle Hamper</v>
      </c>
      <c r="CS387" t="str">
        <v>The Coffee Lover's Gift</v>
      </c>
      <c r="CT387" t="str">
        <v>The Entertainer Crate</v>
      </c>
      <c r="CU387" t="str">
        <v>The Gents' Retreat Hamper</v>
      </c>
      <c r="CV387" t="str">
        <v>Thinking Of You Mini Moments Gift</v>
      </c>
      <c r="CW387" t="str">
        <v>Top Shelf Veuve &amp; Aberlour Whisky Gift</v>
      </c>
      <c r="CX387" t="str">
        <v>Ultimate Car Gift Pack With Meguiar's</v>
      </c>
      <c r="CY387" t="str">
        <v>Ultimate Party Pack</v>
      </c>
      <c r="CZ387" t="str">
        <v>Very Veuve Gift Hamper</v>
      </c>
      <c r="DA387" t="str">
        <v>Vitale Australian Botanicals House Essentials</v>
      </c>
      <c r="DB387" t="str">
        <v>Vitale Wellness Pamper Hamper</v>
      </c>
      <c r="DC387" t="str">
        <v>Vitality Pamper Hamper</v>
      </c>
      <c r="DD387" t="str">
        <v>Welcome Home Cheeseboard &amp; Olive Oil</v>
      </c>
      <c r="DE387" t="str">
        <v>Welcome Home Cheeseboard &amp; Red Wine</v>
      </c>
      <c r="DF387" t="str">
        <v>Wine &amp; Antipasto Hamper</v>
      </c>
      <c r="DG387" t="str">
        <v>Wine &amp; Chocolate Collection</v>
      </c>
      <c r="DH387" t="str">
        <v>With Love Sparkling Hamper</v>
      </c>
      <c r="DI387" t="str">
        <v>Yes Way Rose Hamper</v>
      </c>
      <c r="DJ387" t="str">
        <v>You're Amazing Mini Moments Gift</v>
      </c>
      <c r="DK387" t="str">
        <v>Zonzo Roro Apertivo Spritz &amp; Snack Set Gift</v>
      </c>
      <c r="DL387" t="str">
        <v>Zonzo Vodka Celebration Hamper</v>
      </c>
      <c r="DM387" t="str">
        <v>Custom Hamper</v>
      </c>
    </row>
    <row r="388" spans="1:117" x14ac:dyDescent="0.25">
      <c r="A388" s="62" t="str" cm="1">
        <f t="array" ref="A388:DM388">TRANSPOSE(_xlfn._xlws.FILTER('Hamper Listing'!$A$2:$A$160,ISNUMBER(SEARCH('Bulk Order Form'!K401,'Hamper Listing'!$A$2:$A$160)),"No Results"))</f>
        <v>A Chandon Gift Hamper</v>
      </c>
      <c r="B388" t="str">
        <v>All Chill, No Booze Beer Hamper</v>
      </c>
      <c r="C388" t="str">
        <v>Backyard Barby Essentials Crate</v>
      </c>
      <c r="D388" t="str">
        <v>Beer &amp; Wine Picnic Cooler Bag</v>
      </c>
      <c r="E388" t="str">
        <v>Bite Bundle Gourmet Snacks Hamper</v>
      </c>
      <c r="F388" t="str">
        <v>Bite Bundle Pasta Night Hamper</v>
      </c>
      <c r="G388" t="str">
        <v>Bite Bundle Snack Indulgence Hamper</v>
      </c>
      <c r="H388" t="str">
        <v>Bondi Essentials Gift Hamper</v>
      </c>
      <c r="I388" t="str">
        <v>Botanica Pamper Hamper</v>
      </c>
      <c r="J388" t="str">
        <v>Botanica Rose Chandon Gift</v>
      </c>
      <c r="K388" t="str">
        <v>Box Of Treats Easter Hamper</v>
      </c>
      <c r="L388" t="str">
        <v>Box Of Treats Hamper</v>
      </c>
      <c r="M388" t="str">
        <v>Car &amp; Wine Lovers Gift Hamper</v>
      </c>
      <c r="N388" t="str">
        <v>Car Chamois &amp; Red Wine Gift</v>
      </c>
      <c r="O388" t="str">
        <v>Car Chamois &amp; White Wine Gift</v>
      </c>
      <c r="P388" t="str">
        <v>Car Essentials Gift Pack</v>
      </c>
      <c r="Q388" t="str">
        <v>Caring For You Rest Time Gift Box</v>
      </c>
      <c r="R388" t="str">
        <v>Celebrate Shiraz Gift Box</v>
      </c>
      <c r="S388" t="str">
        <v>Chill Out Lager Hamper</v>
      </c>
      <c r="T388" t="str">
        <v>Chill Out Pale Ale Hamper</v>
      </c>
      <c r="U388" t="str">
        <v>Chivas Whisky &amp; Nuts Hamper</v>
      </c>
      <c r="V388" t="str">
        <v>Clay Date - Clay Sculpting Set For Two</v>
      </c>
      <c r="W388" t="str">
        <v>Connoisseur's Wine Collection Hamper</v>
      </c>
      <c r="X388" t="str">
        <v>Cuddle Up At Home</v>
      </c>
      <c r="Y388" t="str">
        <v>Dom Perignon Champagne Gift Hamper</v>
      </c>
      <c r="Z388" t="str">
        <v>Double Wine Canvas Shopper</v>
      </c>
      <c r="AA388" t="str">
        <v>Elegance Dom Perignon Gift Hamper</v>
      </c>
      <c r="AB388" t="str">
        <v>Elegant Shiraz Housewarming Gift Box</v>
      </c>
      <c r="AC388" t="str">
        <v>Entertain With Veuve Crate</v>
      </c>
      <c r="AD388" t="str">
        <v>For Her Essentials Hamper</v>
      </c>
      <c r="AE388" t="str">
        <v>Garden &amp; Pamper Hamper</v>
      </c>
      <c r="AF388" t="str">
        <v>Glenlivet 12 Premium Whisky Hamper</v>
      </c>
      <c r="AG388" t="str">
        <v>Glenmorangie Whisky Tasting Hamper</v>
      </c>
      <c r="AH388" t="str">
        <v>Golf &amp; Chill Pack Gift</v>
      </c>
      <c r="AI388" t="str">
        <v>Gourmet Cheeseboard Hamper</v>
      </c>
      <c r="AJ388" t="str">
        <v>Gourmet Red Wine Hamper</v>
      </c>
      <c r="AK388" t="str">
        <v>Gourmet Sauv Blanc Hamper</v>
      </c>
      <c r="AL388" t="str">
        <v>Gourmet Settlement Gift</v>
      </c>
      <c r="AM388" t="str">
        <v>Gourmet Sparkling Hamper</v>
      </c>
      <c r="AN388" t="str">
        <v>Gourmet White Wine Hamper</v>
      </c>
      <c r="AO388" t="str">
        <v>Heaps Normal for Heaps Cool Gents Gift</v>
      </c>
      <c r="AP388" t="str">
        <v>Her Comfort Care Gift</v>
      </c>
      <c r="AQ388" t="str">
        <v>Home Celebration Hamper</v>
      </c>
      <c r="AR388" t="str">
        <v>Hoppy Days Pale Ale, Snack &amp; Speaker Gift Hamper</v>
      </c>
      <c r="AS388" t="str">
        <v>Hoppy Easter Chocolate Gift Box</v>
      </c>
      <c r="AT388" t="str">
        <v>Hoppy Easter Sparkling Gift Basket</v>
      </c>
      <c r="AU388" t="str">
        <v>Johnnie Walker Whisky Hamper</v>
      </c>
      <c r="AV388" t="str">
        <v>Limoncello Picnic Party Cooler</v>
      </c>
      <c r="AW388" t="str">
        <v>Love You Beary Much Hamper</v>
      </c>
      <c r="AX388" t="str">
        <v>Luxurious Picnic Gift Hamper</v>
      </c>
      <c r="AY388" t="str">
        <v>Luxury Car &amp; St Hugo Shiraz Hamper</v>
      </c>
      <c r="AZ388" t="str">
        <v>Luxury Gift Hamper For Her</v>
      </c>
      <c r="BA388" t="str">
        <v>Luxury Gift Hamper For Him</v>
      </c>
      <c r="BB388" t="str">
        <v>Luxury Homebody Relaxation Gift Hamper</v>
      </c>
      <c r="BC388" t="str">
        <v>Luxury Moet Hamper</v>
      </c>
      <c r="BD388" t="str">
        <v>Made To Share Basket</v>
      </c>
      <c r="BE388" t="str">
        <v>Makers Mark Whisky Hamper</v>
      </c>
      <c r="BF388" t="str">
        <v>Market Munchies Canvas Bag</v>
      </c>
      <c r="BG388" t="str">
        <v>Mini Home Chef Gift Set</v>
      </c>
      <c r="BH388" t="str">
        <v>Mini Snack Gift Box</v>
      </c>
      <c r="BI388" t="str">
        <v>Moet Gift Hamper</v>
      </c>
      <c r="BJ388" t="str">
        <v>Moon Dog Brews for Him Hamper</v>
      </c>
      <c r="BK388" t="str">
        <v>Mum's Margs &amp; Me Time Gift Basket</v>
      </c>
      <c r="BL388" t="str">
        <v>Mum's Market Munchies Tote Gift</v>
      </c>
      <c r="BM388" t="str">
        <v>Mum's Red Wine &amp; Robe Hamper</v>
      </c>
      <c r="BN388" t="str">
        <v>Mum's Sip &amp; Snack Hamper</v>
      </c>
      <c r="BO388" t="str">
        <v>Mum's Sparkling &amp; Treats Hamper</v>
      </c>
      <c r="BP388" t="str">
        <v>Mum's Sweet Treat Hamper</v>
      </c>
      <c r="BQ388" t="str">
        <v>Opulent Tea Lovers Gift Set</v>
      </c>
      <c r="BR388" t="str">
        <v>Perk Me Up Coffee Hamper</v>
      </c>
      <c r="BS388" t="str">
        <v>Prosecco Celebration Hamper</v>
      </c>
      <c r="BT388" t="str">
        <v>Red &amp; White Wine Gift Box</v>
      </c>
      <c r="BU388" t="str">
        <v>Red Welcome Home Hamper</v>
      </c>
      <c r="BV388" t="str">
        <v>Red Wine &amp; Game Night In Hamper</v>
      </c>
      <c r="BW388" t="str">
        <v>Reset Mini Moment Gift Box</v>
      </c>
      <c r="BX388" t="str">
        <v>Rest &amp; Reset Wellness Gift Hamper</v>
      </c>
      <c r="BY388" t="str">
        <v>Retire In Style Hamper</v>
      </c>
      <c r="BZ388" t="str">
        <v>Robby's Entertainer Gift Pack</v>
      </c>
      <c r="CA388" t="str">
        <v>Robs Arvo BBQ Kit</v>
      </c>
      <c r="CB388" t="str">
        <v>Rob's Red Wine Tasting Hamper</v>
      </c>
      <c r="CC388" t="str">
        <v>Self Care For You Gift Box</v>
      </c>
      <c r="CD388" t="str">
        <v>Self Care Gift Hamper</v>
      </c>
      <c r="CE388" t="str">
        <v>Sip &amp; Snack Gift Hamper</v>
      </c>
      <c r="CF388" t="str">
        <v>Sparkling Celebration Car Gift Hamper</v>
      </c>
      <c r="CG388" t="str">
        <v>Summer Lovin' Shopper Bag</v>
      </c>
      <c r="CH388" t="str">
        <v>Sweet Chocolate Easter Hamper</v>
      </c>
      <c r="CI388" t="str">
        <v>Sweet Chocolate Hamper</v>
      </c>
      <c r="CJ388" t="str">
        <v>Sweet Easter Sharing Gift Hamper</v>
      </c>
      <c r="CK388" t="str">
        <v>Sweet Treats Gift Hamper</v>
      </c>
      <c r="CL388" t="str">
        <v>Take Care Gift Hamper</v>
      </c>
      <c r="CM388" t="str">
        <v>Tea &amp; Comfort Hamper</v>
      </c>
      <c r="CN388" t="str">
        <v>The Aberlour 'U R' Special Hamper</v>
      </c>
      <c r="CO388" t="str">
        <v>The Artisan Picnic Hamper</v>
      </c>
      <c r="CP388" t="str">
        <v>The BBQ Lover's Gift Box</v>
      </c>
      <c r="CQ388" t="str">
        <v>The Bondi Soap Indulgence 'Delight Me' Gift Box</v>
      </c>
      <c r="CR388" t="str">
        <v>The Coffee &amp; Crunch Bundle Hamper</v>
      </c>
      <c r="CS388" t="str">
        <v>The Coffee Lover's Gift</v>
      </c>
      <c r="CT388" t="str">
        <v>The Entertainer Crate</v>
      </c>
      <c r="CU388" t="str">
        <v>The Gents' Retreat Hamper</v>
      </c>
      <c r="CV388" t="str">
        <v>Thinking Of You Mini Moments Gift</v>
      </c>
      <c r="CW388" t="str">
        <v>Top Shelf Veuve &amp; Aberlour Whisky Gift</v>
      </c>
      <c r="CX388" t="str">
        <v>Ultimate Car Gift Pack With Meguiar's</v>
      </c>
      <c r="CY388" t="str">
        <v>Ultimate Party Pack</v>
      </c>
      <c r="CZ388" t="str">
        <v>Very Veuve Gift Hamper</v>
      </c>
      <c r="DA388" t="str">
        <v>Vitale Australian Botanicals House Essentials</v>
      </c>
      <c r="DB388" t="str">
        <v>Vitale Wellness Pamper Hamper</v>
      </c>
      <c r="DC388" t="str">
        <v>Vitality Pamper Hamper</v>
      </c>
      <c r="DD388" t="str">
        <v>Welcome Home Cheeseboard &amp; Olive Oil</v>
      </c>
      <c r="DE388" t="str">
        <v>Welcome Home Cheeseboard &amp; Red Wine</v>
      </c>
      <c r="DF388" t="str">
        <v>Wine &amp; Antipasto Hamper</v>
      </c>
      <c r="DG388" t="str">
        <v>Wine &amp; Chocolate Collection</v>
      </c>
      <c r="DH388" t="str">
        <v>With Love Sparkling Hamper</v>
      </c>
      <c r="DI388" t="str">
        <v>Yes Way Rose Hamper</v>
      </c>
      <c r="DJ388" t="str">
        <v>You're Amazing Mini Moments Gift</v>
      </c>
      <c r="DK388" t="str">
        <v>Zonzo Roro Apertivo Spritz &amp; Snack Set Gift</v>
      </c>
      <c r="DL388" t="str">
        <v>Zonzo Vodka Celebration Hamper</v>
      </c>
      <c r="DM388" t="str">
        <v>Custom Hamper</v>
      </c>
    </row>
    <row r="389" spans="1:117" x14ac:dyDescent="0.25">
      <c r="A389" s="62" t="str" cm="1">
        <f t="array" ref="A389:DM389">TRANSPOSE(_xlfn._xlws.FILTER('Hamper Listing'!$A$2:$A$160,ISNUMBER(SEARCH('Bulk Order Form'!K402,'Hamper Listing'!$A$2:$A$160)),"No Results"))</f>
        <v>A Chandon Gift Hamper</v>
      </c>
      <c r="B389" t="str">
        <v>All Chill, No Booze Beer Hamper</v>
      </c>
      <c r="C389" t="str">
        <v>Backyard Barby Essentials Crate</v>
      </c>
      <c r="D389" t="str">
        <v>Beer &amp; Wine Picnic Cooler Bag</v>
      </c>
      <c r="E389" t="str">
        <v>Bite Bundle Gourmet Snacks Hamper</v>
      </c>
      <c r="F389" t="str">
        <v>Bite Bundle Pasta Night Hamper</v>
      </c>
      <c r="G389" t="str">
        <v>Bite Bundle Snack Indulgence Hamper</v>
      </c>
      <c r="H389" t="str">
        <v>Bondi Essentials Gift Hamper</v>
      </c>
      <c r="I389" t="str">
        <v>Botanica Pamper Hamper</v>
      </c>
      <c r="J389" t="str">
        <v>Botanica Rose Chandon Gift</v>
      </c>
      <c r="K389" t="str">
        <v>Box Of Treats Easter Hamper</v>
      </c>
      <c r="L389" t="str">
        <v>Box Of Treats Hamper</v>
      </c>
      <c r="M389" t="str">
        <v>Car &amp; Wine Lovers Gift Hamper</v>
      </c>
      <c r="N389" t="str">
        <v>Car Chamois &amp; Red Wine Gift</v>
      </c>
      <c r="O389" t="str">
        <v>Car Chamois &amp; White Wine Gift</v>
      </c>
      <c r="P389" t="str">
        <v>Car Essentials Gift Pack</v>
      </c>
      <c r="Q389" t="str">
        <v>Caring For You Rest Time Gift Box</v>
      </c>
      <c r="R389" t="str">
        <v>Celebrate Shiraz Gift Box</v>
      </c>
      <c r="S389" t="str">
        <v>Chill Out Lager Hamper</v>
      </c>
      <c r="T389" t="str">
        <v>Chill Out Pale Ale Hamper</v>
      </c>
      <c r="U389" t="str">
        <v>Chivas Whisky &amp; Nuts Hamper</v>
      </c>
      <c r="V389" t="str">
        <v>Clay Date - Clay Sculpting Set For Two</v>
      </c>
      <c r="W389" t="str">
        <v>Connoisseur's Wine Collection Hamper</v>
      </c>
      <c r="X389" t="str">
        <v>Cuddle Up At Home</v>
      </c>
      <c r="Y389" t="str">
        <v>Dom Perignon Champagne Gift Hamper</v>
      </c>
      <c r="Z389" t="str">
        <v>Double Wine Canvas Shopper</v>
      </c>
      <c r="AA389" t="str">
        <v>Elegance Dom Perignon Gift Hamper</v>
      </c>
      <c r="AB389" t="str">
        <v>Elegant Shiraz Housewarming Gift Box</v>
      </c>
      <c r="AC389" t="str">
        <v>Entertain With Veuve Crate</v>
      </c>
      <c r="AD389" t="str">
        <v>For Her Essentials Hamper</v>
      </c>
      <c r="AE389" t="str">
        <v>Garden &amp; Pamper Hamper</v>
      </c>
      <c r="AF389" t="str">
        <v>Glenlivet 12 Premium Whisky Hamper</v>
      </c>
      <c r="AG389" t="str">
        <v>Glenmorangie Whisky Tasting Hamper</v>
      </c>
      <c r="AH389" t="str">
        <v>Golf &amp; Chill Pack Gift</v>
      </c>
      <c r="AI389" t="str">
        <v>Gourmet Cheeseboard Hamper</v>
      </c>
      <c r="AJ389" t="str">
        <v>Gourmet Red Wine Hamper</v>
      </c>
      <c r="AK389" t="str">
        <v>Gourmet Sauv Blanc Hamper</v>
      </c>
      <c r="AL389" t="str">
        <v>Gourmet Settlement Gift</v>
      </c>
      <c r="AM389" t="str">
        <v>Gourmet Sparkling Hamper</v>
      </c>
      <c r="AN389" t="str">
        <v>Gourmet White Wine Hamper</v>
      </c>
      <c r="AO389" t="str">
        <v>Heaps Normal for Heaps Cool Gents Gift</v>
      </c>
      <c r="AP389" t="str">
        <v>Her Comfort Care Gift</v>
      </c>
      <c r="AQ389" t="str">
        <v>Home Celebration Hamper</v>
      </c>
      <c r="AR389" t="str">
        <v>Hoppy Days Pale Ale, Snack &amp; Speaker Gift Hamper</v>
      </c>
      <c r="AS389" t="str">
        <v>Hoppy Easter Chocolate Gift Box</v>
      </c>
      <c r="AT389" t="str">
        <v>Hoppy Easter Sparkling Gift Basket</v>
      </c>
      <c r="AU389" t="str">
        <v>Johnnie Walker Whisky Hamper</v>
      </c>
      <c r="AV389" t="str">
        <v>Limoncello Picnic Party Cooler</v>
      </c>
      <c r="AW389" t="str">
        <v>Love You Beary Much Hamper</v>
      </c>
      <c r="AX389" t="str">
        <v>Luxurious Picnic Gift Hamper</v>
      </c>
      <c r="AY389" t="str">
        <v>Luxury Car &amp; St Hugo Shiraz Hamper</v>
      </c>
      <c r="AZ389" t="str">
        <v>Luxury Gift Hamper For Her</v>
      </c>
      <c r="BA389" t="str">
        <v>Luxury Gift Hamper For Him</v>
      </c>
      <c r="BB389" t="str">
        <v>Luxury Homebody Relaxation Gift Hamper</v>
      </c>
      <c r="BC389" t="str">
        <v>Luxury Moet Hamper</v>
      </c>
      <c r="BD389" t="str">
        <v>Made To Share Basket</v>
      </c>
      <c r="BE389" t="str">
        <v>Makers Mark Whisky Hamper</v>
      </c>
      <c r="BF389" t="str">
        <v>Market Munchies Canvas Bag</v>
      </c>
      <c r="BG389" t="str">
        <v>Mini Home Chef Gift Set</v>
      </c>
      <c r="BH389" t="str">
        <v>Mini Snack Gift Box</v>
      </c>
      <c r="BI389" t="str">
        <v>Moet Gift Hamper</v>
      </c>
      <c r="BJ389" t="str">
        <v>Moon Dog Brews for Him Hamper</v>
      </c>
      <c r="BK389" t="str">
        <v>Mum's Margs &amp; Me Time Gift Basket</v>
      </c>
      <c r="BL389" t="str">
        <v>Mum's Market Munchies Tote Gift</v>
      </c>
      <c r="BM389" t="str">
        <v>Mum's Red Wine &amp; Robe Hamper</v>
      </c>
      <c r="BN389" t="str">
        <v>Mum's Sip &amp; Snack Hamper</v>
      </c>
      <c r="BO389" t="str">
        <v>Mum's Sparkling &amp; Treats Hamper</v>
      </c>
      <c r="BP389" t="str">
        <v>Mum's Sweet Treat Hamper</v>
      </c>
      <c r="BQ389" t="str">
        <v>Opulent Tea Lovers Gift Set</v>
      </c>
      <c r="BR389" t="str">
        <v>Perk Me Up Coffee Hamper</v>
      </c>
      <c r="BS389" t="str">
        <v>Prosecco Celebration Hamper</v>
      </c>
      <c r="BT389" t="str">
        <v>Red &amp; White Wine Gift Box</v>
      </c>
      <c r="BU389" t="str">
        <v>Red Welcome Home Hamper</v>
      </c>
      <c r="BV389" t="str">
        <v>Red Wine &amp; Game Night In Hamper</v>
      </c>
      <c r="BW389" t="str">
        <v>Reset Mini Moment Gift Box</v>
      </c>
      <c r="BX389" t="str">
        <v>Rest &amp; Reset Wellness Gift Hamper</v>
      </c>
      <c r="BY389" t="str">
        <v>Retire In Style Hamper</v>
      </c>
      <c r="BZ389" t="str">
        <v>Robby's Entertainer Gift Pack</v>
      </c>
      <c r="CA389" t="str">
        <v>Robs Arvo BBQ Kit</v>
      </c>
      <c r="CB389" t="str">
        <v>Rob's Red Wine Tasting Hamper</v>
      </c>
      <c r="CC389" t="str">
        <v>Self Care For You Gift Box</v>
      </c>
      <c r="CD389" t="str">
        <v>Self Care Gift Hamper</v>
      </c>
      <c r="CE389" t="str">
        <v>Sip &amp; Snack Gift Hamper</v>
      </c>
      <c r="CF389" t="str">
        <v>Sparkling Celebration Car Gift Hamper</v>
      </c>
      <c r="CG389" t="str">
        <v>Summer Lovin' Shopper Bag</v>
      </c>
      <c r="CH389" t="str">
        <v>Sweet Chocolate Easter Hamper</v>
      </c>
      <c r="CI389" t="str">
        <v>Sweet Chocolate Hamper</v>
      </c>
      <c r="CJ389" t="str">
        <v>Sweet Easter Sharing Gift Hamper</v>
      </c>
      <c r="CK389" t="str">
        <v>Sweet Treats Gift Hamper</v>
      </c>
      <c r="CL389" t="str">
        <v>Take Care Gift Hamper</v>
      </c>
      <c r="CM389" t="str">
        <v>Tea &amp; Comfort Hamper</v>
      </c>
      <c r="CN389" t="str">
        <v>The Aberlour 'U R' Special Hamper</v>
      </c>
      <c r="CO389" t="str">
        <v>The Artisan Picnic Hamper</v>
      </c>
      <c r="CP389" t="str">
        <v>The BBQ Lover's Gift Box</v>
      </c>
      <c r="CQ389" t="str">
        <v>The Bondi Soap Indulgence 'Delight Me' Gift Box</v>
      </c>
      <c r="CR389" t="str">
        <v>The Coffee &amp; Crunch Bundle Hamper</v>
      </c>
      <c r="CS389" t="str">
        <v>The Coffee Lover's Gift</v>
      </c>
      <c r="CT389" t="str">
        <v>The Entertainer Crate</v>
      </c>
      <c r="CU389" t="str">
        <v>The Gents' Retreat Hamper</v>
      </c>
      <c r="CV389" t="str">
        <v>Thinking Of You Mini Moments Gift</v>
      </c>
      <c r="CW389" t="str">
        <v>Top Shelf Veuve &amp; Aberlour Whisky Gift</v>
      </c>
      <c r="CX389" t="str">
        <v>Ultimate Car Gift Pack With Meguiar's</v>
      </c>
      <c r="CY389" t="str">
        <v>Ultimate Party Pack</v>
      </c>
      <c r="CZ389" t="str">
        <v>Very Veuve Gift Hamper</v>
      </c>
      <c r="DA389" t="str">
        <v>Vitale Australian Botanicals House Essentials</v>
      </c>
      <c r="DB389" t="str">
        <v>Vitale Wellness Pamper Hamper</v>
      </c>
      <c r="DC389" t="str">
        <v>Vitality Pamper Hamper</v>
      </c>
      <c r="DD389" t="str">
        <v>Welcome Home Cheeseboard &amp; Olive Oil</v>
      </c>
      <c r="DE389" t="str">
        <v>Welcome Home Cheeseboard &amp; Red Wine</v>
      </c>
      <c r="DF389" t="str">
        <v>Wine &amp; Antipasto Hamper</v>
      </c>
      <c r="DG389" t="str">
        <v>Wine &amp; Chocolate Collection</v>
      </c>
      <c r="DH389" t="str">
        <v>With Love Sparkling Hamper</v>
      </c>
      <c r="DI389" t="str">
        <v>Yes Way Rose Hamper</v>
      </c>
      <c r="DJ389" t="str">
        <v>You're Amazing Mini Moments Gift</v>
      </c>
      <c r="DK389" t="str">
        <v>Zonzo Roro Apertivo Spritz &amp; Snack Set Gift</v>
      </c>
      <c r="DL389" t="str">
        <v>Zonzo Vodka Celebration Hamper</v>
      </c>
      <c r="DM389" t="str">
        <v>Custom Hamper</v>
      </c>
    </row>
    <row r="390" spans="1:117" x14ac:dyDescent="0.25">
      <c r="A390" s="62" t="str" cm="1">
        <f t="array" ref="A390:DM390">TRANSPOSE(_xlfn._xlws.FILTER('Hamper Listing'!$A$2:$A$160,ISNUMBER(SEARCH('Bulk Order Form'!K403,'Hamper Listing'!$A$2:$A$160)),"No Results"))</f>
        <v>A Chandon Gift Hamper</v>
      </c>
      <c r="B390" t="str">
        <v>All Chill, No Booze Beer Hamper</v>
      </c>
      <c r="C390" t="str">
        <v>Backyard Barby Essentials Crate</v>
      </c>
      <c r="D390" t="str">
        <v>Beer &amp; Wine Picnic Cooler Bag</v>
      </c>
      <c r="E390" t="str">
        <v>Bite Bundle Gourmet Snacks Hamper</v>
      </c>
      <c r="F390" t="str">
        <v>Bite Bundle Pasta Night Hamper</v>
      </c>
      <c r="G390" t="str">
        <v>Bite Bundle Snack Indulgence Hamper</v>
      </c>
      <c r="H390" t="str">
        <v>Bondi Essentials Gift Hamper</v>
      </c>
      <c r="I390" t="str">
        <v>Botanica Pamper Hamper</v>
      </c>
      <c r="J390" t="str">
        <v>Botanica Rose Chandon Gift</v>
      </c>
      <c r="K390" t="str">
        <v>Box Of Treats Easter Hamper</v>
      </c>
      <c r="L390" t="str">
        <v>Box Of Treats Hamper</v>
      </c>
      <c r="M390" t="str">
        <v>Car &amp; Wine Lovers Gift Hamper</v>
      </c>
      <c r="N390" t="str">
        <v>Car Chamois &amp; Red Wine Gift</v>
      </c>
      <c r="O390" t="str">
        <v>Car Chamois &amp; White Wine Gift</v>
      </c>
      <c r="P390" t="str">
        <v>Car Essentials Gift Pack</v>
      </c>
      <c r="Q390" t="str">
        <v>Caring For You Rest Time Gift Box</v>
      </c>
      <c r="R390" t="str">
        <v>Celebrate Shiraz Gift Box</v>
      </c>
      <c r="S390" t="str">
        <v>Chill Out Lager Hamper</v>
      </c>
      <c r="T390" t="str">
        <v>Chill Out Pale Ale Hamper</v>
      </c>
      <c r="U390" t="str">
        <v>Chivas Whisky &amp; Nuts Hamper</v>
      </c>
      <c r="V390" t="str">
        <v>Clay Date - Clay Sculpting Set For Two</v>
      </c>
      <c r="W390" t="str">
        <v>Connoisseur's Wine Collection Hamper</v>
      </c>
      <c r="X390" t="str">
        <v>Cuddle Up At Home</v>
      </c>
      <c r="Y390" t="str">
        <v>Dom Perignon Champagne Gift Hamper</v>
      </c>
      <c r="Z390" t="str">
        <v>Double Wine Canvas Shopper</v>
      </c>
      <c r="AA390" t="str">
        <v>Elegance Dom Perignon Gift Hamper</v>
      </c>
      <c r="AB390" t="str">
        <v>Elegant Shiraz Housewarming Gift Box</v>
      </c>
      <c r="AC390" t="str">
        <v>Entertain With Veuve Crate</v>
      </c>
      <c r="AD390" t="str">
        <v>For Her Essentials Hamper</v>
      </c>
      <c r="AE390" t="str">
        <v>Garden &amp; Pamper Hamper</v>
      </c>
      <c r="AF390" t="str">
        <v>Glenlivet 12 Premium Whisky Hamper</v>
      </c>
      <c r="AG390" t="str">
        <v>Glenmorangie Whisky Tasting Hamper</v>
      </c>
      <c r="AH390" t="str">
        <v>Golf &amp; Chill Pack Gift</v>
      </c>
      <c r="AI390" t="str">
        <v>Gourmet Cheeseboard Hamper</v>
      </c>
      <c r="AJ390" t="str">
        <v>Gourmet Red Wine Hamper</v>
      </c>
      <c r="AK390" t="str">
        <v>Gourmet Sauv Blanc Hamper</v>
      </c>
      <c r="AL390" t="str">
        <v>Gourmet Settlement Gift</v>
      </c>
      <c r="AM390" t="str">
        <v>Gourmet Sparkling Hamper</v>
      </c>
      <c r="AN390" t="str">
        <v>Gourmet White Wine Hamper</v>
      </c>
      <c r="AO390" t="str">
        <v>Heaps Normal for Heaps Cool Gents Gift</v>
      </c>
      <c r="AP390" t="str">
        <v>Her Comfort Care Gift</v>
      </c>
      <c r="AQ390" t="str">
        <v>Home Celebration Hamper</v>
      </c>
      <c r="AR390" t="str">
        <v>Hoppy Days Pale Ale, Snack &amp; Speaker Gift Hamper</v>
      </c>
      <c r="AS390" t="str">
        <v>Hoppy Easter Chocolate Gift Box</v>
      </c>
      <c r="AT390" t="str">
        <v>Hoppy Easter Sparkling Gift Basket</v>
      </c>
      <c r="AU390" t="str">
        <v>Johnnie Walker Whisky Hamper</v>
      </c>
      <c r="AV390" t="str">
        <v>Limoncello Picnic Party Cooler</v>
      </c>
      <c r="AW390" t="str">
        <v>Love You Beary Much Hamper</v>
      </c>
      <c r="AX390" t="str">
        <v>Luxurious Picnic Gift Hamper</v>
      </c>
      <c r="AY390" t="str">
        <v>Luxury Car &amp; St Hugo Shiraz Hamper</v>
      </c>
      <c r="AZ390" t="str">
        <v>Luxury Gift Hamper For Her</v>
      </c>
      <c r="BA390" t="str">
        <v>Luxury Gift Hamper For Him</v>
      </c>
      <c r="BB390" t="str">
        <v>Luxury Homebody Relaxation Gift Hamper</v>
      </c>
      <c r="BC390" t="str">
        <v>Luxury Moet Hamper</v>
      </c>
      <c r="BD390" t="str">
        <v>Made To Share Basket</v>
      </c>
      <c r="BE390" t="str">
        <v>Makers Mark Whisky Hamper</v>
      </c>
      <c r="BF390" t="str">
        <v>Market Munchies Canvas Bag</v>
      </c>
      <c r="BG390" t="str">
        <v>Mini Home Chef Gift Set</v>
      </c>
      <c r="BH390" t="str">
        <v>Mini Snack Gift Box</v>
      </c>
      <c r="BI390" t="str">
        <v>Moet Gift Hamper</v>
      </c>
      <c r="BJ390" t="str">
        <v>Moon Dog Brews for Him Hamper</v>
      </c>
      <c r="BK390" t="str">
        <v>Mum's Margs &amp; Me Time Gift Basket</v>
      </c>
      <c r="BL390" t="str">
        <v>Mum's Market Munchies Tote Gift</v>
      </c>
      <c r="BM390" t="str">
        <v>Mum's Red Wine &amp; Robe Hamper</v>
      </c>
      <c r="BN390" t="str">
        <v>Mum's Sip &amp; Snack Hamper</v>
      </c>
      <c r="BO390" t="str">
        <v>Mum's Sparkling &amp; Treats Hamper</v>
      </c>
      <c r="BP390" t="str">
        <v>Mum's Sweet Treat Hamper</v>
      </c>
      <c r="BQ390" t="str">
        <v>Opulent Tea Lovers Gift Set</v>
      </c>
      <c r="BR390" t="str">
        <v>Perk Me Up Coffee Hamper</v>
      </c>
      <c r="BS390" t="str">
        <v>Prosecco Celebration Hamper</v>
      </c>
      <c r="BT390" t="str">
        <v>Red &amp; White Wine Gift Box</v>
      </c>
      <c r="BU390" t="str">
        <v>Red Welcome Home Hamper</v>
      </c>
      <c r="BV390" t="str">
        <v>Red Wine &amp; Game Night In Hamper</v>
      </c>
      <c r="BW390" t="str">
        <v>Reset Mini Moment Gift Box</v>
      </c>
      <c r="BX390" t="str">
        <v>Rest &amp; Reset Wellness Gift Hamper</v>
      </c>
      <c r="BY390" t="str">
        <v>Retire In Style Hamper</v>
      </c>
      <c r="BZ390" t="str">
        <v>Robby's Entertainer Gift Pack</v>
      </c>
      <c r="CA390" t="str">
        <v>Robs Arvo BBQ Kit</v>
      </c>
      <c r="CB390" t="str">
        <v>Rob's Red Wine Tasting Hamper</v>
      </c>
      <c r="CC390" t="str">
        <v>Self Care For You Gift Box</v>
      </c>
      <c r="CD390" t="str">
        <v>Self Care Gift Hamper</v>
      </c>
      <c r="CE390" t="str">
        <v>Sip &amp; Snack Gift Hamper</v>
      </c>
      <c r="CF390" t="str">
        <v>Sparkling Celebration Car Gift Hamper</v>
      </c>
      <c r="CG390" t="str">
        <v>Summer Lovin' Shopper Bag</v>
      </c>
      <c r="CH390" t="str">
        <v>Sweet Chocolate Easter Hamper</v>
      </c>
      <c r="CI390" t="str">
        <v>Sweet Chocolate Hamper</v>
      </c>
      <c r="CJ390" t="str">
        <v>Sweet Easter Sharing Gift Hamper</v>
      </c>
      <c r="CK390" t="str">
        <v>Sweet Treats Gift Hamper</v>
      </c>
      <c r="CL390" t="str">
        <v>Take Care Gift Hamper</v>
      </c>
      <c r="CM390" t="str">
        <v>Tea &amp; Comfort Hamper</v>
      </c>
      <c r="CN390" t="str">
        <v>The Aberlour 'U R' Special Hamper</v>
      </c>
      <c r="CO390" t="str">
        <v>The Artisan Picnic Hamper</v>
      </c>
      <c r="CP390" t="str">
        <v>The BBQ Lover's Gift Box</v>
      </c>
      <c r="CQ390" t="str">
        <v>The Bondi Soap Indulgence 'Delight Me' Gift Box</v>
      </c>
      <c r="CR390" t="str">
        <v>The Coffee &amp; Crunch Bundle Hamper</v>
      </c>
      <c r="CS390" t="str">
        <v>The Coffee Lover's Gift</v>
      </c>
      <c r="CT390" t="str">
        <v>The Entertainer Crate</v>
      </c>
      <c r="CU390" t="str">
        <v>The Gents' Retreat Hamper</v>
      </c>
      <c r="CV390" t="str">
        <v>Thinking Of You Mini Moments Gift</v>
      </c>
      <c r="CW390" t="str">
        <v>Top Shelf Veuve &amp; Aberlour Whisky Gift</v>
      </c>
      <c r="CX390" t="str">
        <v>Ultimate Car Gift Pack With Meguiar's</v>
      </c>
      <c r="CY390" t="str">
        <v>Ultimate Party Pack</v>
      </c>
      <c r="CZ390" t="str">
        <v>Very Veuve Gift Hamper</v>
      </c>
      <c r="DA390" t="str">
        <v>Vitale Australian Botanicals House Essentials</v>
      </c>
      <c r="DB390" t="str">
        <v>Vitale Wellness Pamper Hamper</v>
      </c>
      <c r="DC390" t="str">
        <v>Vitality Pamper Hamper</v>
      </c>
      <c r="DD390" t="str">
        <v>Welcome Home Cheeseboard &amp; Olive Oil</v>
      </c>
      <c r="DE390" t="str">
        <v>Welcome Home Cheeseboard &amp; Red Wine</v>
      </c>
      <c r="DF390" t="str">
        <v>Wine &amp; Antipasto Hamper</v>
      </c>
      <c r="DG390" t="str">
        <v>Wine &amp; Chocolate Collection</v>
      </c>
      <c r="DH390" t="str">
        <v>With Love Sparkling Hamper</v>
      </c>
      <c r="DI390" t="str">
        <v>Yes Way Rose Hamper</v>
      </c>
      <c r="DJ390" t="str">
        <v>You're Amazing Mini Moments Gift</v>
      </c>
      <c r="DK390" t="str">
        <v>Zonzo Roro Apertivo Spritz &amp; Snack Set Gift</v>
      </c>
      <c r="DL390" t="str">
        <v>Zonzo Vodka Celebration Hamper</v>
      </c>
      <c r="DM390" t="str">
        <v>Custom Hamper</v>
      </c>
    </row>
    <row r="391" spans="1:117" x14ac:dyDescent="0.25">
      <c r="A391" s="62" t="str" cm="1">
        <f t="array" ref="A391:DM391">TRANSPOSE(_xlfn._xlws.FILTER('Hamper Listing'!$A$2:$A$160,ISNUMBER(SEARCH('Bulk Order Form'!K404,'Hamper Listing'!$A$2:$A$160)),"No Results"))</f>
        <v>A Chandon Gift Hamper</v>
      </c>
      <c r="B391" t="str">
        <v>All Chill, No Booze Beer Hamper</v>
      </c>
      <c r="C391" t="str">
        <v>Backyard Barby Essentials Crate</v>
      </c>
      <c r="D391" t="str">
        <v>Beer &amp; Wine Picnic Cooler Bag</v>
      </c>
      <c r="E391" t="str">
        <v>Bite Bundle Gourmet Snacks Hamper</v>
      </c>
      <c r="F391" t="str">
        <v>Bite Bundle Pasta Night Hamper</v>
      </c>
      <c r="G391" t="str">
        <v>Bite Bundle Snack Indulgence Hamper</v>
      </c>
      <c r="H391" t="str">
        <v>Bondi Essentials Gift Hamper</v>
      </c>
      <c r="I391" t="str">
        <v>Botanica Pamper Hamper</v>
      </c>
      <c r="J391" t="str">
        <v>Botanica Rose Chandon Gift</v>
      </c>
      <c r="K391" t="str">
        <v>Box Of Treats Easter Hamper</v>
      </c>
      <c r="L391" t="str">
        <v>Box Of Treats Hamper</v>
      </c>
      <c r="M391" t="str">
        <v>Car &amp; Wine Lovers Gift Hamper</v>
      </c>
      <c r="N391" t="str">
        <v>Car Chamois &amp; Red Wine Gift</v>
      </c>
      <c r="O391" t="str">
        <v>Car Chamois &amp; White Wine Gift</v>
      </c>
      <c r="P391" t="str">
        <v>Car Essentials Gift Pack</v>
      </c>
      <c r="Q391" t="str">
        <v>Caring For You Rest Time Gift Box</v>
      </c>
      <c r="R391" t="str">
        <v>Celebrate Shiraz Gift Box</v>
      </c>
      <c r="S391" t="str">
        <v>Chill Out Lager Hamper</v>
      </c>
      <c r="T391" t="str">
        <v>Chill Out Pale Ale Hamper</v>
      </c>
      <c r="U391" t="str">
        <v>Chivas Whisky &amp; Nuts Hamper</v>
      </c>
      <c r="V391" t="str">
        <v>Clay Date - Clay Sculpting Set For Two</v>
      </c>
      <c r="W391" t="str">
        <v>Connoisseur's Wine Collection Hamper</v>
      </c>
      <c r="X391" t="str">
        <v>Cuddle Up At Home</v>
      </c>
      <c r="Y391" t="str">
        <v>Dom Perignon Champagne Gift Hamper</v>
      </c>
      <c r="Z391" t="str">
        <v>Double Wine Canvas Shopper</v>
      </c>
      <c r="AA391" t="str">
        <v>Elegance Dom Perignon Gift Hamper</v>
      </c>
      <c r="AB391" t="str">
        <v>Elegant Shiraz Housewarming Gift Box</v>
      </c>
      <c r="AC391" t="str">
        <v>Entertain With Veuve Crate</v>
      </c>
      <c r="AD391" t="str">
        <v>For Her Essentials Hamper</v>
      </c>
      <c r="AE391" t="str">
        <v>Garden &amp; Pamper Hamper</v>
      </c>
      <c r="AF391" t="str">
        <v>Glenlivet 12 Premium Whisky Hamper</v>
      </c>
      <c r="AG391" t="str">
        <v>Glenmorangie Whisky Tasting Hamper</v>
      </c>
      <c r="AH391" t="str">
        <v>Golf &amp; Chill Pack Gift</v>
      </c>
      <c r="AI391" t="str">
        <v>Gourmet Cheeseboard Hamper</v>
      </c>
      <c r="AJ391" t="str">
        <v>Gourmet Red Wine Hamper</v>
      </c>
      <c r="AK391" t="str">
        <v>Gourmet Sauv Blanc Hamper</v>
      </c>
      <c r="AL391" t="str">
        <v>Gourmet Settlement Gift</v>
      </c>
      <c r="AM391" t="str">
        <v>Gourmet Sparkling Hamper</v>
      </c>
      <c r="AN391" t="str">
        <v>Gourmet White Wine Hamper</v>
      </c>
      <c r="AO391" t="str">
        <v>Heaps Normal for Heaps Cool Gents Gift</v>
      </c>
      <c r="AP391" t="str">
        <v>Her Comfort Care Gift</v>
      </c>
      <c r="AQ391" t="str">
        <v>Home Celebration Hamper</v>
      </c>
      <c r="AR391" t="str">
        <v>Hoppy Days Pale Ale, Snack &amp; Speaker Gift Hamper</v>
      </c>
      <c r="AS391" t="str">
        <v>Hoppy Easter Chocolate Gift Box</v>
      </c>
      <c r="AT391" t="str">
        <v>Hoppy Easter Sparkling Gift Basket</v>
      </c>
      <c r="AU391" t="str">
        <v>Johnnie Walker Whisky Hamper</v>
      </c>
      <c r="AV391" t="str">
        <v>Limoncello Picnic Party Cooler</v>
      </c>
      <c r="AW391" t="str">
        <v>Love You Beary Much Hamper</v>
      </c>
      <c r="AX391" t="str">
        <v>Luxurious Picnic Gift Hamper</v>
      </c>
      <c r="AY391" t="str">
        <v>Luxury Car &amp; St Hugo Shiraz Hamper</v>
      </c>
      <c r="AZ391" t="str">
        <v>Luxury Gift Hamper For Her</v>
      </c>
      <c r="BA391" t="str">
        <v>Luxury Gift Hamper For Him</v>
      </c>
      <c r="BB391" t="str">
        <v>Luxury Homebody Relaxation Gift Hamper</v>
      </c>
      <c r="BC391" t="str">
        <v>Luxury Moet Hamper</v>
      </c>
      <c r="BD391" t="str">
        <v>Made To Share Basket</v>
      </c>
      <c r="BE391" t="str">
        <v>Makers Mark Whisky Hamper</v>
      </c>
      <c r="BF391" t="str">
        <v>Market Munchies Canvas Bag</v>
      </c>
      <c r="BG391" t="str">
        <v>Mini Home Chef Gift Set</v>
      </c>
      <c r="BH391" t="str">
        <v>Mini Snack Gift Box</v>
      </c>
      <c r="BI391" t="str">
        <v>Moet Gift Hamper</v>
      </c>
      <c r="BJ391" t="str">
        <v>Moon Dog Brews for Him Hamper</v>
      </c>
      <c r="BK391" t="str">
        <v>Mum's Margs &amp; Me Time Gift Basket</v>
      </c>
      <c r="BL391" t="str">
        <v>Mum's Market Munchies Tote Gift</v>
      </c>
      <c r="BM391" t="str">
        <v>Mum's Red Wine &amp; Robe Hamper</v>
      </c>
      <c r="BN391" t="str">
        <v>Mum's Sip &amp; Snack Hamper</v>
      </c>
      <c r="BO391" t="str">
        <v>Mum's Sparkling &amp; Treats Hamper</v>
      </c>
      <c r="BP391" t="str">
        <v>Mum's Sweet Treat Hamper</v>
      </c>
      <c r="BQ391" t="str">
        <v>Opulent Tea Lovers Gift Set</v>
      </c>
      <c r="BR391" t="str">
        <v>Perk Me Up Coffee Hamper</v>
      </c>
      <c r="BS391" t="str">
        <v>Prosecco Celebration Hamper</v>
      </c>
      <c r="BT391" t="str">
        <v>Red &amp; White Wine Gift Box</v>
      </c>
      <c r="BU391" t="str">
        <v>Red Welcome Home Hamper</v>
      </c>
      <c r="BV391" t="str">
        <v>Red Wine &amp; Game Night In Hamper</v>
      </c>
      <c r="BW391" t="str">
        <v>Reset Mini Moment Gift Box</v>
      </c>
      <c r="BX391" t="str">
        <v>Rest &amp; Reset Wellness Gift Hamper</v>
      </c>
      <c r="BY391" t="str">
        <v>Retire In Style Hamper</v>
      </c>
      <c r="BZ391" t="str">
        <v>Robby's Entertainer Gift Pack</v>
      </c>
      <c r="CA391" t="str">
        <v>Robs Arvo BBQ Kit</v>
      </c>
      <c r="CB391" t="str">
        <v>Rob's Red Wine Tasting Hamper</v>
      </c>
      <c r="CC391" t="str">
        <v>Self Care For You Gift Box</v>
      </c>
      <c r="CD391" t="str">
        <v>Self Care Gift Hamper</v>
      </c>
      <c r="CE391" t="str">
        <v>Sip &amp; Snack Gift Hamper</v>
      </c>
      <c r="CF391" t="str">
        <v>Sparkling Celebration Car Gift Hamper</v>
      </c>
      <c r="CG391" t="str">
        <v>Summer Lovin' Shopper Bag</v>
      </c>
      <c r="CH391" t="str">
        <v>Sweet Chocolate Easter Hamper</v>
      </c>
      <c r="CI391" t="str">
        <v>Sweet Chocolate Hamper</v>
      </c>
      <c r="CJ391" t="str">
        <v>Sweet Easter Sharing Gift Hamper</v>
      </c>
      <c r="CK391" t="str">
        <v>Sweet Treats Gift Hamper</v>
      </c>
      <c r="CL391" t="str">
        <v>Take Care Gift Hamper</v>
      </c>
      <c r="CM391" t="str">
        <v>Tea &amp; Comfort Hamper</v>
      </c>
      <c r="CN391" t="str">
        <v>The Aberlour 'U R' Special Hamper</v>
      </c>
      <c r="CO391" t="str">
        <v>The Artisan Picnic Hamper</v>
      </c>
      <c r="CP391" t="str">
        <v>The BBQ Lover's Gift Box</v>
      </c>
      <c r="CQ391" t="str">
        <v>The Bondi Soap Indulgence 'Delight Me' Gift Box</v>
      </c>
      <c r="CR391" t="str">
        <v>The Coffee &amp; Crunch Bundle Hamper</v>
      </c>
      <c r="CS391" t="str">
        <v>The Coffee Lover's Gift</v>
      </c>
      <c r="CT391" t="str">
        <v>The Entertainer Crate</v>
      </c>
      <c r="CU391" t="str">
        <v>The Gents' Retreat Hamper</v>
      </c>
      <c r="CV391" t="str">
        <v>Thinking Of You Mini Moments Gift</v>
      </c>
      <c r="CW391" t="str">
        <v>Top Shelf Veuve &amp; Aberlour Whisky Gift</v>
      </c>
      <c r="CX391" t="str">
        <v>Ultimate Car Gift Pack With Meguiar's</v>
      </c>
      <c r="CY391" t="str">
        <v>Ultimate Party Pack</v>
      </c>
      <c r="CZ391" t="str">
        <v>Very Veuve Gift Hamper</v>
      </c>
      <c r="DA391" t="str">
        <v>Vitale Australian Botanicals House Essentials</v>
      </c>
      <c r="DB391" t="str">
        <v>Vitale Wellness Pamper Hamper</v>
      </c>
      <c r="DC391" t="str">
        <v>Vitality Pamper Hamper</v>
      </c>
      <c r="DD391" t="str">
        <v>Welcome Home Cheeseboard &amp; Olive Oil</v>
      </c>
      <c r="DE391" t="str">
        <v>Welcome Home Cheeseboard &amp; Red Wine</v>
      </c>
      <c r="DF391" t="str">
        <v>Wine &amp; Antipasto Hamper</v>
      </c>
      <c r="DG391" t="str">
        <v>Wine &amp; Chocolate Collection</v>
      </c>
      <c r="DH391" t="str">
        <v>With Love Sparkling Hamper</v>
      </c>
      <c r="DI391" t="str">
        <v>Yes Way Rose Hamper</v>
      </c>
      <c r="DJ391" t="str">
        <v>You're Amazing Mini Moments Gift</v>
      </c>
      <c r="DK391" t="str">
        <v>Zonzo Roro Apertivo Spritz &amp; Snack Set Gift</v>
      </c>
      <c r="DL391" t="str">
        <v>Zonzo Vodka Celebration Hamper</v>
      </c>
      <c r="DM391" t="str">
        <v>Custom Hamper</v>
      </c>
    </row>
    <row r="392" spans="1:117" x14ac:dyDescent="0.25">
      <c r="A392" s="62" t="str" cm="1">
        <f t="array" ref="A392:DM392">TRANSPOSE(_xlfn._xlws.FILTER('Hamper Listing'!$A$2:$A$160,ISNUMBER(SEARCH('Bulk Order Form'!K405,'Hamper Listing'!$A$2:$A$160)),"No Results"))</f>
        <v>A Chandon Gift Hamper</v>
      </c>
      <c r="B392" t="str">
        <v>All Chill, No Booze Beer Hamper</v>
      </c>
      <c r="C392" t="str">
        <v>Backyard Barby Essentials Crate</v>
      </c>
      <c r="D392" t="str">
        <v>Beer &amp; Wine Picnic Cooler Bag</v>
      </c>
      <c r="E392" t="str">
        <v>Bite Bundle Gourmet Snacks Hamper</v>
      </c>
      <c r="F392" t="str">
        <v>Bite Bundle Pasta Night Hamper</v>
      </c>
      <c r="G392" t="str">
        <v>Bite Bundle Snack Indulgence Hamper</v>
      </c>
      <c r="H392" t="str">
        <v>Bondi Essentials Gift Hamper</v>
      </c>
      <c r="I392" t="str">
        <v>Botanica Pamper Hamper</v>
      </c>
      <c r="J392" t="str">
        <v>Botanica Rose Chandon Gift</v>
      </c>
      <c r="K392" t="str">
        <v>Box Of Treats Easter Hamper</v>
      </c>
      <c r="L392" t="str">
        <v>Box Of Treats Hamper</v>
      </c>
      <c r="M392" t="str">
        <v>Car &amp; Wine Lovers Gift Hamper</v>
      </c>
      <c r="N392" t="str">
        <v>Car Chamois &amp; Red Wine Gift</v>
      </c>
      <c r="O392" t="str">
        <v>Car Chamois &amp; White Wine Gift</v>
      </c>
      <c r="P392" t="str">
        <v>Car Essentials Gift Pack</v>
      </c>
      <c r="Q392" t="str">
        <v>Caring For You Rest Time Gift Box</v>
      </c>
      <c r="R392" t="str">
        <v>Celebrate Shiraz Gift Box</v>
      </c>
      <c r="S392" t="str">
        <v>Chill Out Lager Hamper</v>
      </c>
      <c r="T392" t="str">
        <v>Chill Out Pale Ale Hamper</v>
      </c>
      <c r="U392" t="str">
        <v>Chivas Whisky &amp; Nuts Hamper</v>
      </c>
      <c r="V392" t="str">
        <v>Clay Date - Clay Sculpting Set For Two</v>
      </c>
      <c r="W392" t="str">
        <v>Connoisseur's Wine Collection Hamper</v>
      </c>
      <c r="X392" t="str">
        <v>Cuddle Up At Home</v>
      </c>
      <c r="Y392" t="str">
        <v>Dom Perignon Champagne Gift Hamper</v>
      </c>
      <c r="Z392" t="str">
        <v>Double Wine Canvas Shopper</v>
      </c>
      <c r="AA392" t="str">
        <v>Elegance Dom Perignon Gift Hamper</v>
      </c>
      <c r="AB392" t="str">
        <v>Elegant Shiraz Housewarming Gift Box</v>
      </c>
      <c r="AC392" t="str">
        <v>Entertain With Veuve Crate</v>
      </c>
      <c r="AD392" t="str">
        <v>For Her Essentials Hamper</v>
      </c>
      <c r="AE392" t="str">
        <v>Garden &amp; Pamper Hamper</v>
      </c>
      <c r="AF392" t="str">
        <v>Glenlivet 12 Premium Whisky Hamper</v>
      </c>
      <c r="AG392" t="str">
        <v>Glenmorangie Whisky Tasting Hamper</v>
      </c>
      <c r="AH392" t="str">
        <v>Golf &amp; Chill Pack Gift</v>
      </c>
      <c r="AI392" t="str">
        <v>Gourmet Cheeseboard Hamper</v>
      </c>
      <c r="AJ392" t="str">
        <v>Gourmet Red Wine Hamper</v>
      </c>
      <c r="AK392" t="str">
        <v>Gourmet Sauv Blanc Hamper</v>
      </c>
      <c r="AL392" t="str">
        <v>Gourmet Settlement Gift</v>
      </c>
      <c r="AM392" t="str">
        <v>Gourmet Sparkling Hamper</v>
      </c>
      <c r="AN392" t="str">
        <v>Gourmet White Wine Hamper</v>
      </c>
      <c r="AO392" t="str">
        <v>Heaps Normal for Heaps Cool Gents Gift</v>
      </c>
      <c r="AP392" t="str">
        <v>Her Comfort Care Gift</v>
      </c>
      <c r="AQ392" t="str">
        <v>Home Celebration Hamper</v>
      </c>
      <c r="AR392" t="str">
        <v>Hoppy Days Pale Ale, Snack &amp; Speaker Gift Hamper</v>
      </c>
      <c r="AS392" t="str">
        <v>Hoppy Easter Chocolate Gift Box</v>
      </c>
      <c r="AT392" t="str">
        <v>Hoppy Easter Sparkling Gift Basket</v>
      </c>
      <c r="AU392" t="str">
        <v>Johnnie Walker Whisky Hamper</v>
      </c>
      <c r="AV392" t="str">
        <v>Limoncello Picnic Party Cooler</v>
      </c>
      <c r="AW392" t="str">
        <v>Love You Beary Much Hamper</v>
      </c>
      <c r="AX392" t="str">
        <v>Luxurious Picnic Gift Hamper</v>
      </c>
      <c r="AY392" t="str">
        <v>Luxury Car &amp; St Hugo Shiraz Hamper</v>
      </c>
      <c r="AZ392" t="str">
        <v>Luxury Gift Hamper For Her</v>
      </c>
      <c r="BA392" t="str">
        <v>Luxury Gift Hamper For Him</v>
      </c>
      <c r="BB392" t="str">
        <v>Luxury Homebody Relaxation Gift Hamper</v>
      </c>
      <c r="BC392" t="str">
        <v>Luxury Moet Hamper</v>
      </c>
      <c r="BD392" t="str">
        <v>Made To Share Basket</v>
      </c>
      <c r="BE392" t="str">
        <v>Makers Mark Whisky Hamper</v>
      </c>
      <c r="BF392" t="str">
        <v>Market Munchies Canvas Bag</v>
      </c>
      <c r="BG392" t="str">
        <v>Mini Home Chef Gift Set</v>
      </c>
      <c r="BH392" t="str">
        <v>Mini Snack Gift Box</v>
      </c>
      <c r="BI392" t="str">
        <v>Moet Gift Hamper</v>
      </c>
      <c r="BJ392" t="str">
        <v>Moon Dog Brews for Him Hamper</v>
      </c>
      <c r="BK392" t="str">
        <v>Mum's Margs &amp; Me Time Gift Basket</v>
      </c>
      <c r="BL392" t="str">
        <v>Mum's Market Munchies Tote Gift</v>
      </c>
      <c r="BM392" t="str">
        <v>Mum's Red Wine &amp; Robe Hamper</v>
      </c>
      <c r="BN392" t="str">
        <v>Mum's Sip &amp; Snack Hamper</v>
      </c>
      <c r="BO392" t="str">
        <v>Mum's Sparkling &amp; Treats Hamper</v>
      </c>
      <c r="BP392" t="str">
        <v>Mum's Sweet Treat Hamper</v>
      </c>
      <c r="BQ392" t="str">
        <v>Opulent Tea Lovers Gift Set</v>
      </c>
      <c r="BR392" t="str">
        <v>Perk Me Up Coffee Hamper</v>
      </c>
      <c r="BS392" t="str">
        <v>Prosecco Celebration Hamper</v>
      </c>
      <c r="BT392" t="str">
        <v>Red &amp; White Wine Gift Box</v>
      </c>
      <c r="BU392" t="str">
        <v>Red Welcome Home Hamper</v>
      </c>
      <c r="BV392" t="str">
        <v>Red Wine &amp; Game Night In Hamper</v>
      </c>
      <c r="BW392" t="str">
        <v>Reset Mini Moment Gift Box</v>
      </c>
      <c r="BX392" t="str">
        <v>Rest &amp; Reset Wellness Gift Hamper</v>
      </c>
      <c r="BY392" t="str">
        <v>Retire In Style Hamper</v>
      </c>
      <c r="BZ392" t="str">
        <v>Robby's Entertainer Gift Pack</v>
      </c>
      <c r="CA392" t="str">
        <v>Robs Arvo BBQ Kit</v>
      </c>
      <c r="CB392" t="str">
        <v>Rob's Red Wine Tasting Hamper</v>
      </c>
      <c r="CC392" t="str">
        <v>Self Care For You Gift Box</v>
      </c>
      <c r="CD392" t="str">
        <v>Self Care Gift Hamper</v>
      </c>
      <c r="CE392" t="str">
        <v>Sip &amp; Snack Gift Hamper</v>
      </c>
      <c r="CF392" t="str">
        <v>Sparkling Celebration Car Gift Hamper</v>
      </c>
      <c r="CG392" t="str">
        <v>Summer Lovin' Shopper Bag</v>
      </c>
      <c r="CH392" t="str">
        <v>Sweet Chocolate Easter Hamper</v>
      </c>
      <c r="CI392" t="str">
        <v>Sweet Chocolate Hamper</v>
      </c>
      <c r="CJ392" t="str">
        <v>Sweet Easter Sharing Gift Hamper</v>
      </c>
      <c r="CK392" t="str">
        <v>Sweet Treats Gift Hamper</v>
      </c>
      <c r="CL392" t="str">
        <v>Take Care Gift Hamper</v>
      </c>
      <c r="CM392" t="str">
        <v>Tea &amp; Comfort Hamper</v>
      </c>
      <c r="CN392" t="str">
        <v>The Aberlour 'U R' Special Hamper</v>
      </c>
      <c r="CO392" t="str">
        <v>The Artisan Picnic Hamper</v>
      </c>
      <c r="CP392" t="str">
        <v>The BBQ Lover's Gift Box</v>
      </c>
      <c r="CQ392" t="str">
        <v>The Bondi Soap Indulgence 'Delight Me' Gift Box</v>
      </c>
      <c r="CR392" t="str">
        <v>The Coffee &amp; Crunch Bundle Hamper</v>
      </c>
      <c r="CS392" t="str">
        <v>The Coffee Lover's Gift</v>
      </c>
      <c r="CT392" t="str">
        <v>The Entertainer Crate</v>
      </c>
      <c r="CU392" t="str">
        <v>The Gents' Retreat Hamper</v>
      </c>
      <c r="CV392" t="str">
        <v>Thinking Of You Mini Moments Gift</v>
      </c>
      <c r="CW392" t="str">
        <v>Top Shelf Veuve &amp; Aberlour Whisky Gift</v>
      </c>
      <c r="CX392" t="str">
        <v>Ultimate Car Gift Pack With Meguiar's</v>
      </c>
      <c r="CY392" t="str">
        <v>Ultimate Party Pack</v>
      </c>
      <c r="CZ392" t="str">
        <v>Very Veuve Gift Hamper</v>
      </c>
      <c r="DA392" t="str">
        <v>Vitale Australian Botanicals House Essentials</v>
      </c>
      <c r="DB392" t="str">
        <v>Vitale Wellness Pamper Hamper</v>
      </c>
      <c r="DC392" t="str">
        <v>Vitality Pamper Hamper</v>
      </c>
      <c r="DD392" t="str">
        <v>Welcome Home Cheeseboard &amp; Olive Oil</v>
      </c>
      <c r="DE392" t="str">
        <v>Welcome Home Cheeseboard &amp; Red Wine</v>
      </c>
      <c r="DF392" t="str">
        <v>Wine &amp; Antipasto Hamper</v>
      </c>
      <c r="DG392" t="str">
        <v>Wine &amp; Chocolate Collection</v>
      </c>
      <c r="DH392" t="str">
        <v>With Love Sparkling Hamper</v>
      </c>
      <c r="DI392" t="str">
        <v>Yes Way Rose Hamper</v>
      </c>
      <c r="DJ392" t="str">
        <v>You're Amazing Mini Moments Gift</v>
      </c>
      <c r="DK392" t="str">
        <v>Zonzo Roro Apertivo Spritz &amp; Snack Set Gift</v>
      </c>
      <c r="DL392" t="str">
        <v>Zonzo Vodka Celebration Hamper</v>
      </c>
      <c r="DM392" t="str">
        <v>Custom Hamper</v>
      </c>
    </row>
    <row r="393" spans="1:117" x14ac:dyDescent="0.25">
      <c r="A393" s="62" t="str" cm="1">
        <f t="array" ref="A393:DM393">TRANSPOSE(_xlfn._xlws.FILTER('Hamper Listing'!$A$2:$A$160,ISNUMBER(SEARCH('Bulk Order Form'!K406,'Hamper Listing'!$A$2:$A$160)),"No Results"))</f>
        <v>A Chandon Gift Hamper</v>
      </c>
      <c r="B393" t="str">
        <v>All Chill, No Booze Beer Hamper</v>
      </c>
      <c r="C393" t="str">
        <v>Backyard Barby Essentials Crate</v>
      </c>
      <c r="D393" t="str">
        <v>Beer &amp; Wine Picnic Cooler Bag</v>
      </c>
      <c r="E393" t="str">
        <v>Bite Bundle Gourmet Snacks Hamper</v>
      </c>
      <c r="F393" t="str">
        <v>Bite Bundle Pasta Night Hamper</v>
      </c>
      <c r="G393" t="str">
        <v>Bite Bundle Snack Indulgence Hamper</v>
      </c>
      <c r="H393" t="str">
        <v>Bondi Essentials Gift Hamper</v>
      </c>
      <c r="I393" t="str">
        <v>Botanica Pamper Hamper</v>
      </c>
      <c r="J393" t="str">
        <v>Botanica Rose Chandon Gift</v>
      </c>
      <c r="K393" t="str">
        <v>Box Of Treats Easter Hamper</v>
      </c>
      <c r="L393" t="str">
        <v>Box Of Treats Hamper</v>
      </c>
      <c r="M393" t="str">
        <v>Car &amp; Wine Lovers Gift Hamper</v>
      </c>
      <c r="N393" t="str">
        <v>Car Chamois &amp; Red Wine Gift</v>
      </c>
      <c r="O393" t="str">
        <v>Car Chamois &amp; White Wine Gift</v>
      </c>
      <c r="P393" t="str">
        <v>Car Essentials Gift Pack</v>
      </c>
      <c r="Q393" t="str">
        <v>Caring For You Rest Time Gift Box</v>
      </c>
      <c r="R393" t="str">
        <v>Celebrate Shiraz Gift Box</v>
      </c>
      <c r="S393" t="str">
        <v>Chill Out Lager Hamper</v>
      </c>
      <c r="T393" t="str">
        <v>Chill Out Pale Ale Hamper</v>
      </c>
      <c r="U393" t="str">
        <v>Chivas Whisky &amp; Nuts Hamper</v>
      </c>
      <c r="V393" t="str">
        <v>Clay Date - Clay Sculpting Set For Two</v>
      </c>
      <c r="W393" t="str">
        <v>Connoisseur's Wine Collection Hamper</v>
      </c>
      <c r="X393" t="str">
        <v>Cuddle Up At Home</v>
      </c>
      <c r="Y393" t="str">
        <v>Dom Perignon Champagne Gift Hamper</v>
      </c>
      <c r="Z393" t="str">
        <v>Double Wine Canvas Shopper</v>
      </c>
      <c r="AA393" t="str">
        <v>Elegance Dom Perignon Gift Hamper</v>
      </c>
      <c r="AB393" t="str">
        <v>Elegant Shiraz Housewarming Gift Box</v>
      </c>
      <c r="AC393" t="str">
        <v>Entertain With Veuve Crate</v>
      </c>
      <c r="AD393" t="str">
        <v>For Her Essentials Hamper</v>
      </c>
      <c r="AE393" t="str">
        <v>Garden &amp; Pamper Hamper</v>
      </c>
      <c r="AF393" t="str">
        <v>Glenlivet 12 Premium Whisky Hamper</v>
      </c>
      <c r="AG393" t="str">
        <v>Glenmorangie Whisky Tasting Hamper</v>
      </c>
      <c r="AH393" t="str">
        <v>Golf &amp; Chill Pack Gift</v>
      </c>
      <c r="AI393" t="str">
        <v>Gourmet Cheeseboard Hamper</v>
      </c>
      <c r="AJ393" t="str">
        <v>Gourmet Red Wine Hamper</v>
      </c>
      <c r="AK393" t="str">
        <v>Gourmet Sauv Blanc Hamper</v>
      </c>
      <c r="AL393" t="str">
        <v>Gourmet Settlement Gift</v>
      </c>
      <c r="AM393" t="str">
        <v>Gourmet Sparkling Hamper</v>
      </c>
      <c r="AN393" t="str">
        <v>Gourmet White Wine Hamper</v>
      </c>
      <c r="AO393" t="str">
        <v>Heaps Normal for Heaps Cool Gents Gift</v>
      </c>
      <c r="AP393" t="str">
        <v>Her Comfort Care Gift</v>
      </c>
      <c r="AQ393" t="str">
        <v>Home Celebration Hamper</v>
      </c>
      <c r="AR393" t="str">
        <v>Hoppy Days Pale Ale, Snack &amp; Speaker Gift Hamper</v>
      </c>
      <c r="AS393" t="str">
        <v>Hoppy Easter Chocolate Gift Box</v>
      </c>
      <c r="AT393" t="str">
        <v>Hoppy Easter Sparkling Gift Basket</v>
      </c>
      <c r="AU393" t="str">
        <v>Johnnie Walker Whisky Hamper</v>
      </c>
      <c r="AV393" t="str">
        <v>Limoncello Picnic Party Cooler</v>
      </c>
      <c r="AW393" t="str">
        <v>Love You Beary Much Hamper</v>
      </c>
      <c r="AX393" t="str">
        <v>Luxurious Picnic Gift Hamper</v>
      </c>
      <c r="AY393" t="str">
        <v>Luxury Car &amp; St Hugo Shiraz Hamper</v>
      </c>
      <c r="AZ393" t="str">
        <v>Luxury Gift Hamper For Her</v>
      </c>
      <c r="BA393" t="str">
        <v>Luxury Gift Hamper For Him</v>
      </c>
      <c r="BB393" t="str">
        <v>Luxury Homebody Relaxation Gift Hamper</v>
      </c>
      <c r="BC393" t="str">
        <v>Luxury Moet Hamper</v>
      </c>
      <c r="BD393" t="str">
        <v>Made To Share Basket</v>
      </c>
      <c r="BE393" t="str">
        <v>Makers Mark Whisky Hamper</v>
      </c>
      <c r="BF393" t="str">
        <v>Market Munchies Canvas Bag</v>
      </c>
      <c r="BG393" t="str">
        <v>Mini Home Chef Gift Set</v>
      </c>
      <c r="BH393" t="str">
        <v>Mini Snack Gift Box</v>
      </c>
      <c r="BI393" t="str">
        <v>Moet Gift Hamper</v>
      </c>
      <c r="BJ393" t="str">
        <v>Moon Dog Brews for Him Hamper</v>
      </c>
      <c r="BK393" t="str">
        <v>Mum's Margs &amp; Me Time Gift Basket</v>
      </c>
      <c r="BL393" t="str">
        <v>Mum's Market Munchies Tote Gift</v>
      </c>
      <c r="BM393" t="str">
        <v>Mum's Red Wine &amp; Robe Hamper</v>
      </c>
      <c r="BN393" t="str">
        <v>Mum's Sip &amp; Snack Hamper</v>
      </c>
      <c r="BO393" t="str">
        <v>Mum's Sparkling &amp; Treats Hamper</v>
      </c>
      <c r="BP393" t="str">
        <v>Mum's Sweet Treat Hamper</v>
      </c>
      <c r="BQ393" t="str">
        <v>Opulent Tea Lovers Gift Set</v>
      </c>
      <c r="BR393" t="str">
        <v>Perk Me Up Coffee Hamper</v>
      </c>
      <c r="BS393" t="str">
        <v>Prosecco Celebration Hamper</v>
      </c>
      <c r="BT393" t="str">
        <v>Red &amp; White Wine Gift Box</v>
      </c>
      <c r="BU393" t="str">
        <v>Red Welcome Home Hamper</v>
      </c>
      <c r="BV393" t="str">
        <v>Red Wine &amp; Game Night In Hamper</v>
      </c>
      <c r="BW393" t="str">
        <v>Reset Mini Moment Gift Box</v>
      </c>
      <c r="BX393" t="str">
        <v>Rest &amp; Reset Wellness Gift Hamper</v>
      </c>
      <c r="BY393" t="str">
        <v>Retire In Style Hamper</v>
      </c>
      <c r="BZ393" t="str">
        <v>Robby's Entertainer Gift Pack</v>
      </c>
      <c r="CA393" t="str">
        <v>Robs Arvo BBQ Kit</v>
      </c>
      <c r="CB393" t="str">
        <v>Rob's Red Wine Tasting Hamper</v>
      </c>
      <c r="CC393" t="str">
        <v>Self Care For You Gift Box</v>
      </c>
      <c r="CD393" t="str">
        <v>Self Care Gift Hamper</v>
      </c>
      <c r="CE393" t="str">
        <v>Sip &amp; Snack Gift Hamper</v>
      </c>
      <c r="CF393" t="str">
        <v>Sparkling Celebration Car Gift Hamper</v>
      </c>
      <c r="CG393" t="str">
        <v>Summer Lovin' Shopper Bag</v>
      </c>
      <c r="CH393" t="str">
        <v>Sweet Chocolate Easter Hamper</v>
      </c>
      <c r="CI393" t="str">
        <v>Sweet Chocolate Hamper</v>
      </c>
      <c r="CJ393" t="str">
        <v>Sweet Easter Sharing Gift Hamper</v>
      </c>
      <c r="CK393" t="str">
        <v>Sweet Treats Gift Hamper</v>
      </c>
      <c r="CL393" t="str">
        <v>Take Care Gift Hamper</v>
      </c>
      <c r="CM393" t="str">
        <v>Tea &amp; Comfort Hamper</v>
      </c>
      <c r="CN393" t="str">
        <v>The Aberlour 'U R' Special Hamper</v>
      </c>
      <c r="CO393" t="str">
        <v>The Artisan Picnic Hamper</v>
      </c>
      <c r="CP393" t="str">
        <v>The BBQ Lover's Gift Box</v>
      </c>
      <c r="CQ393" t="str">
        <v>The Bondi Soap Indulgence 'Delight Me' Gift Box</v>
      </c>
      <c r="CR393" t="str">
        <v>The Coffee &amp; Crunch Bundle Hamper</v>
      </c>
      <c r="CS393" t="str">
        <v>The Coffee Lover's Gift</v>
      </c>
      <c r="CT393" t="str">
        <v>The Entertainer Crate</v>
      </c>
      <c r="CU393" t="str">
        <v>The Gents' Retreat Hamper</v>
      </c>
      <c r="CV393" t="str">
        <v>Thinking Of You Mini Moments Gift</v>
      </c>
      <c r="CW393" t="str">
        <v>Top Shelf Veuve &amp; Aberlour Whisky Gift</v>
      </c>
      <c r="CX393" t="str">
        <v>Ultimate Car Gift Pack With Meguiar's</v>
      </c>
      <c r="CY393" t="str">
        <v>Ultimate Party Pack</v>
      </c>
      <c r="CZ393" t="str">
        <v>Very Veuve Gift Hamper</v>
      </c>
      <c r="DA393" t="str">
        <v>Vitale Australian Botanicals House Essentials</v>
      </c>
      <c r="DB393" t="str">
        <v>Vitale Wellness Pamper Hamper</v>
      </c>
      <c r="DC393" t="str">
        <v>Vitality Pamper Hamper</v>
      </c>
      <c r="DD393" t="str">
        <v>Welcome Home Cheeseboard &amp; Olive Oil</v>
      </c>
      <c r="DE393" t="str">
        <v>Welcome Home Cheeseboard &amp; Red Wine</v>
      </c>
      <c r="DF393" t="str">
        <v>Wine &amp; Antipasto Hamper</v>
      </c>
      <c r="DG393" t="str">
        <v>Wine &amp; Chocolate Collection</v>
      </c>
      <c r="DH393" t="str">
        <v>With Love Sparkling Hamper</v>
      </c>
      <c r="DI393" t="str">
        <v>Yes Way Rose Hamper</v>
      </c>
      <c r="DJ393" t="str">
        <v>You're Amazing Mini Moments Gift</v>
      </c>
      <c r="DK393" t="str">
        <v>Zonzo Roro Apertivo Spritz &amp; Snack Set Gift</v>
      </c>
      <c r="DL393" t="str">
        <v>Zonzo Vodka Celebration Hamper</v>
      </c>
      <c r="DM393" t="str">
        <v>Custom Hamper</v>
      </c>
    </row>
    <row r="394" spans="1:117" x14ac:dyDescent="0.25">
      <c r="A394" s="62" t="str" cm="1">
        <f t="array" ref="A394:DM394">TRANSPOSE(_xlfn._xlws.FILTER('Hamper Listing'!$A$2:$A$160,ISNUMBER(SEARCH('Bulk Order Form'!K407,'Hamper Listing'!$A$2:$A$160)),"No Results"))</f>
        <v>A Chandon Gift Hamper</v>
      </c>
      <c r="B394" t="str">
        <v>All Chill, No Booze Beer Hamper</v>
      </c>
      <c r="C394" t="str">
        <v>Backyard Barby Essentials Crate</v>
      </c>
      <c r="D394" t="str">
        <v>Beer &amp; Wine Picnic Cooler Bag</v>
      </c>
      <c r="E394" t="str">
        <v>Bite Bundle Gourmet Snacks Hamper</v>
      </c>
      <c r="F394" t="str">
        <v>Bite Bundle Pasta Night Hamper</v>
      </c>
      <c r="G394" t="str">
        <v>Bite Bundle Snack Indulgence Hamper</v>
      </c>
      <c r="H394" t="str">
        <v>Bondi Essentials Gift Hamper</v>
      </c>
      <c r="I394" t="str">
        <v>Botanica Pamper Hamper</v>
      </c>
      <c r="J394" t="str">
        <v>Botanica Rose Chandon Gift</v>
      </c>
      <c r="K394" t="str">
        <v>Box Of Treats Easter Hamper</v>
      </c>
      <c r="L394" t="str">
        <v>Box Of Treats Hamper</v>
      </c>
      <c r="M394" t="str">
        <v>Car &amp; Wine Lovers Gift Hamper</v>
      </c>
      <c r="N394" t="str">
        <v>Car Chamois &amp; Red Wine Gift</v>
      </c>
      <c r="O394" t="str">
        <v>Car Chamois &amp; White Wine Gift</v>
      </c>
      <c r="P394" t="str">
        <v>Car Essentials Gift Pack</v>
      </c>
      <c r="Q394" t="str">
        <v>Caring For You Rest Time Gift Box</v>
      </c>
      <c r="R394" t="str">
        <v>Celebrate Shiraz Gift Box</v>
      </c>
      <c r="S394" t="str">
        <v>Chill Out Lager Hamper</v>
      </c>
      <c r="T394" t="str">
        <v>Chill Out Pale Ale Hamper</v>
      </c>
      <c r="U394" t="str">
        <v>Chivas Whisky &amp; Nuts Hamper</v>
      </c>
      <c r="V394" t="str">
        <v>Clay Date - Clay Sculpting Set For Two</v>
      </c>
      <c r="W394" t="str">
        <v>Connoisseur's Wine Collection Hamper</v>
      </c>
      <c r="X394" t="str">
        <v>Cuddle Up At Home</v>
      </c>
      <c r="Y394" t="str">
        <v>Dom Perignon Champagne Gift Hamper</v>
      </c>
      <c r="Z394" t="str">
        <v>Double Wine Canvas Shopper</v>
      </c>
      <c r="AA394" t="str">
        <v>Elegance Dom Perignon Gift Hamper</v>
      </c>
      <c r="AB394" t="str">
        <v>Elegant Shiraz Housewarming Gift Box</v>
      </c>
      <c r="AC394" t="str">
        <v>Entertain With Veuve Crate</v>
      </c>
      <c r="AD394" t="str">
        <v>For Her Essentials Hamper</v>
      </c>
      <c r="AE394" t="str">
        <v>Garden &amp; Pamper Hamper</v>
      </c>
      <c r="AF394" t="str">
        <v>Glenlivet 12 Premium Whisky Hamper</v>
      </c>
      <c r="AG394" t="str">
        <v>Glenmorangie Whisky Tasting Hamper</v>
      </c>
      <c r="AH394" t="str">
        <v>Golf &amp; Chill Pack Gift</v>
      </c>
      <c r="AI394" t="str">
        <v>Gourmet Cheeseboard Hamper</v>
      </c>
      <c r="AJ394" t="str">
        <v>Gourmet Red Wine Hamper</v>
      </c>
      <c r="AK394" t="str">
        <v>Gourmet Sauv Blanc Hamper</v>
      </c>
      <c r="AL394" t="str">
        <v>Gourmet Settlement Gift</v>
      </c>
      <c r="AM394" t="str">
        <v>Gourmet Sparkling Hamper</v>
      </c>
      <c r="AN394" t="str">
        <v>Gourmet White Wine Hamper</v>
      </c>
      <c r="AO394" t="str">
        <v>Heaps Normal for Heaps Cool Gents Gift</v>
      </c>
      <c r="AP394" t="str">
        <v>Her Comfort Care Gift</v>
      </c>
      <c r="AQ394" t="str">
        <v>Home Celebration Hamper</v>
      </c>
      <c r="AR394" t="str">
        <v>Hoppy Days Pale Ale, Snack &amp; Speaker Gift Hamper</v>
      </c>
      <c r="AS394" t="str">
        <v>Hoppy Easter Chocolate Gift Box</v>
      </c>
      <c r="AT394" t="str">
        <v>Hoppy Easter Sparkling Gift Basket</v>
      </c>
      <c r="AU394" t="str">
        <v>Johnnie Walker Whisky Hamper</v>
      </c>
      <c r="AV394" t="str">
        <v>Limoncello Picnic Party Cooler</v>
      </c>
      <c r="AW394" t="str">
        <v>Love You Beary Much Hamper</v>
      </c>
      <c r="AX394" t="str">
        <v>Luxurious Picnic Gift Hamper</v>
      </c>
      <c r="AY394" t="str">
        <v>Luxury Car &amp; St Hugo Shiraz Hamper</v>
      </c>
      <c r="AZ394" t="str">
        <v>Luxury Gift Hamper For Her</v>
      </c>
      <c r="BA394" t="str">
        <v>Luxury Gift Hamper For Him</v>
      </c>
      <c r="BB394" t="str">
        <v>Luxury Homebody Relaxation Gift Hamper</v>
      </c>
      <c r="BC394" t="str">
        <v>Luxury Moet Hamper</v>
      </c>
      <c r="BD394" t="str">
        <v>Made To Share Basket</v>
      </c>
      <c r="BE394" t="str">
        <v>Makers Mark Whisky Hamper</v>
      </c>
      <c r="BF394" t="str">
        <v>Market Munchies Canvas Bag</v>
      </c>
      <c r="BG394" t="str">
        <v>Mini Home Chef Gift Set</v>
      </c>
      <c r="BH394" t="str">
        <v>Mini Snack Gift Box</v>
      </c>
      <c r="BI394" t="str">
        <v>Moet Gift Hamper</v>
      </c>
      <c r="BJ394" t="str">
        <v>Moon Dog Brews for Him Hamper</v>
      </c>
      <c r="BK394" t="str">
        <v>Mum's Margs &amp; Me Time Gift Basket</v>
      </c>
      <c r="BL394" t="str">
        <v>Mum's Market Munchies Tote Gift</v>
      </c>
      <c r="BM394" t="str">
        <v>Mum's Red Wine &amp; Robe Hamper</v>
      </c>
      <c r="BN394" t="str">
        <v>Mum's Sip &amp; Snack Hamper</v>
      </c>
      <c r="BO394" t="str">
        <v>Mum's Sparkling &amp; Treats Hamper</v>
      </c>
      <c r="BP394" t="str">
        <v>Mum's Sweet Treat Hamper</v>
      </c>
      <c r="BQ394" t="str">
        <v>Opulent Tea Lovers Gift Set</v>
      </c>
      <c r="BR394" t="str">
        <v>Perk Me Up Coffee Hamper</v>
      </c>
      <c r="BS394" t="str">
        <v>Prosecco Celebration Hamper</v>
      </c>
      <c r="BT394" t="str">
        <v>Red &amp; White Wine Gift Box</v>
      </c>
      <c r="BU394" t="str">
        <v>Red Welcome Home Hamper</v>
      </c>
      <c r="BV394" t="str">
        <v>Red Wine &amp; Game Night In Hamper</v>
      </c>
      <c r="BW394" t="str">
        <v>Reset Mini Moment Gift Box</v>
      </c>
      <c r="BX394" t="str">
        <v>Rest &amp; Reset Wellness Gift Hamper</v>
      </c>
      <c r="BY394" t="str">
        <v>Retire In Style Hamper</v>
      </c>
      <c r="BZ394" t="str">
        <v>Robby's Entertainer Gift Pack</v>
      </c>
      <c r="CA394" t="str">
        <v>Robs Arvo BBQ Kit</v>
      </c>
      <c r="CB394" t="str">
        <v>Rob's Red Wine Tasting Hamper</v>
      </c>
      <c r="CC394" t="str">
        <v>Self Care For You Gift Box</v>
      </c>
      <c r="CD394" t="str">
        <v>Self Care Gift Hamper</v>
      </c>
      <c r="CE394" t="str">
        <v>Sip &amp; Snack Gift Hamper</v>
      </c>
      <c r="CF394" t="str">
        <v>Sparkling Celebration Car Gift Hamper</v>
      </c>
      <c r="CG394" t="str">
        <v>Summer Lovin' Shopper Bag</v>
      </c>
      <c r="CH394" t="str">
        <v>Sweet Chocolate Easter Hamper</v>
      </c>
      <c r="CI394" t="str">
        <v>Sweet Chocolate Hamper</v>
      </c>
      <c r="CJ394" t="str">
        <v>Sweet Easter Sharing Gift Hamper</v>
      </c>
      <c r="CK394" t="str">
        <v>Sweet Treats Gift Hamper</v>
      </c>
      <c r="CL394" t="str">
        <v>Take Care Gift Hamper</v>
      </c>
      <c r="CM394" t="str">
        <v>Tea &amp; Comfort Hamper</v>
      </c>
      <c r="CN394" t="str">
        <v>The Aberlour 'U R' Special Hamper</v>
      </c>
      <c r="CO394" t="str">
        <v>The Artisan Picnic Hamper</v>
      </c>
      <c r="CP394" t="str">
        <v>The BBQ Lover's Gift Box</v>
      </c>
      <c r="CQ394" t="str">
        <v>The Bondi Soap Indulgence 'Delight Me' Gift Box</v>
      </c>
      <c r="CR394" t="str">
        <v>The Coffee &amp; Crunch Bundle Hamper</v>
      </c>
      <c r="CS394" t="str">
        <v>The Coffee Lover's Gift</v>
      </c>
      <c r="CT394" t="str">
        <v>The Entertainer Crate</v>
      </c>
      <c r="CU394" t="str">
        <v>The Gents' Retreat Hamper</v>
      </c>
      <c r="CV394" t="str">
        <v>Thinking Of You Mini Moments Gift</v>
      </c>
      <c r="CW394" t="str">
        <v>Top Shelf Veuve &amp; Aberlour Whisky Gift</v>
      </c>
      <c r="CX394" t="str">
        <v>Ultimate Car Gift Pack With Meguiar's</v>
      </c>
      <c r="CY394" t="str">
        <v>Ultimate Party Pack</v>
      </c>
      <c r="CZ394" t="str">
        <v>Very Veuve Gift Hamper</v>
      </c>
      <c r="DA394" t="str">
        <v>Vitale Australian Botanicals House Essentials</v>
      </c>
      <c r="DB394" t="str">
        <v>Vitale Wellness Pamper Hamper</v>
      </c>
      <c r="DC394" t="str">
        <v>Vitality Pamper Hamper</v>
      </c>
      <c r="DD394" t="str">
        <v>Welcome Home Cheeseboard &amp; Olive Oil</v>
      </c>
      <c r="DE394" t="str">
        <v>Welcome Home Cheeseboard &amp; Red Wine</v>
      </c>
      <c r="DF394" t="str">
        <v>Wine &amp; Antipasto Hamper</v>
      </c>
      <c r="DG394" t="str">
        <v>Wine &amp; Chocolate Collection</v>
      </c>
      <c r="DH394" t="str">
        <v>With Love Sparkling Hamper</v>
      </c>
      <c r="DI394" t="str">
        <v>Yes Way Rose Hamper</v>
      </c>
      <c r="DJ394" t="str">
        <v>You're Amazing Mini Moments Gift</v>
      </c>
      <c r="DK394" t="str">
        <v>Zonzo Roro Apertivo Spritz &amp; Snack Set Gift</v>
      </c>
      <c r="DL394" t="str">
        <v>Zonzo Vodka Celebration Hamper</v>
      </c>
      <c r="DM394" t="str">
        <v>Custom Hamper</v>
      </c>
    </row>
    <row r="395" spans="1:117" x14ac:dyDescent="0.25">
      <c r="A395" s="62" t="str" cm="1">
        <f t="array" ref="A395:DM395">TRANSPOSE(_xlfn._xlws.FILTER('Hamper Listing'!$A$2:$A$160,ISNUMBER(SEARCH('Bulk Order Form'!K408,'Hamper Listing'!$A$2:$A$160)),"No Results"))</f>
        <v>A Chandon Gift Hamper</v>
      </c>
      <c r="B395" t="str">
        <v>All Chill, No Booze Beer Hamper</v>
      </c>
      <c r="C395" t="str">
        <v>Backyard Barby Essentials Crate</v>
      </c>
      <c r="D395" t="str">
        <v>Beer &amp; Wine Picnic Cooler Bag</v>
      </c>
      <c r="E395" t="str">
        <v>Bite Bundle Gourmet Snacks Hamper</v>
      </c>
      <c r="F395" t="str">
        <v>Bite Bundle Pasta Night Hamper</v>
      </c>
      <c r="G395" t="str">
        <v>Bite Bundle Snack Indulgence Hamper</v>
      </c>
      <c r="H395" t="str">
        <v>Bondi Essentials Gift Hamper</v>
      </c>
      <c r="I395" t="str">
        <v>Botanica Pamper Hamper</v>
      </c>
      <c r="J395" t="str">
        <v>Botanica Rose Chandon Gift</v>
      </c>
      <c r="K395" t="str">
        <v>Box Of Treats Easter Hamper</v>
      </c>
      <c r="L395" t="str">
        <v>Box Of Treats Hamper</v>
      </c>
      <c r="M395" t="str">
        <v>Car &amp; Wine Lovers Gift Hamper</v>
      </c>
      <c r="N395" t="str">
        <v>Car Chamois &amp; Red Wine Gift</v>
      </c>
      <c r="O395" t="str">
        <v>Car Chamois &amp; White Wine Gift</v>
      </c>
      <c r="P395" t="str">
        <v>Car Essentials Gift Pack</v>
      </c>
      <c r="Q395" t="str">
        <v>Caring For You Rest Time Gift Box</v>
      </c>
      <c r="R395" t="str">
        <v>Celebrate Shiraz Gift Box</v>
      </c>
      <c r="S395" t="str">
        <v>Chill Out Lager Hamper</v>
      </c>
      <c r="T395" t="str">
        <v>Chill Out Pale Ale Hamper</v>
      </c>
      <c r="U395" t="str">
        <v>Chivas Whisky &amp; Nuts Hamper</v>
      </c>
      <c r="V395" t="str">
        <v>Clay Date - Clay Sculpting Set For Two</v>
      </c>
      <c r="W395" t="str">
        <v>Connoisseur's Wine Collection Hamper</v>
      </c>
      <c r="X395" t="str">
        <v>Cuddle Up At Home</v>
      </c>
      <c r="Y395" t="str">
        <v>Dom Perignon Champagne Gift Hamper</v>
      </c>
      <c r="Z395" t="str">
        <v>Double Wine Canvas Shopper</v>
      </c>
      <c r="AA395" t="str">
        <v>Elegance Dom Perignon Gift Hamper</v>
      </c>
      <c r="AB395" t="str">
        <v>Elegant Shiraz Housewarming Gift Box</v>
      </c>
      <c r="AC395" t="str">
        <v>Entertain With Veuve Crate</v>
      </c>
      <c r="AD395" t="str">
        <v>For Her Essentials Hamper</v>
      </c>
      <c r="AE395" t="str">
        <v>Garden &amp; Pamper Hamper</v>
      </c>
      <c r="AF395" t="str">
        <v>Glenlivet 12 Premium Whisky Hamper</v>
      </c>
      <c r="AG395" t="str">
        <v>Glenmorangie Whisky Tasting Hamper</v>
      </c>
      <c r="AH395" t="str">
        <v>Golf &amp; Chill Pack Gift</v>
      </c>
      <c r="AI395" t="str">
        <v>Gourmet Cheeseboard Hamper</v>
      </c>
      <c r="AJ395" t="str">
        <v>Gourmet Red Wine Hamper</v>
      </c>
      <c r="AK395" t="str">
        <v>Gourmet Sauv Blanc Hamper</v>
      </c>
      <c r="AL395" t="str">
        <v>Gourmet Settlement Gift</v>
      </c>
      <c r="AM395" t="str">
        <v>Gourmet Sparkling Hamper</v>
      </c>
      <c r="AN395" t="str">
        <v>Gourmet White Wine Hamper</v>
      </c>
      <c r="AO395" t="str">
        <v>Heaps Normal for Heaps Cool Gents Gift</v>
      </c>
      <c r="AP395" t="str">
        <v>Her Comfort Care Gift</v>
      </c>
      <c r="AQ395" t="str">
        <v>Home Celebration Hamper</v>
      </c>
      <c r="AR395" t="str">
        <v>Hoppy Days Pale Ale, Snack &amp; Speaker Gift Hamper</v>
      </c>
      <c r="AS395" t="str">
        <v>Hoppy Easter Chocolate Gift Box</v>
      </c>
      <c r="AT395" t="str">
        <v>Hoppy Easter Sparkling Gift Basket</v>
      </c>
      <c r="AU395" t="str">
        <v>Johnnie Walker Whisky Hamper</v>
      </c>
      <c r="AV395" t="str">
        <v>Limoncello Picnic Party Cooler</v>
      </c>
      <c r="AW395" t="str">
        <v>Love You Beary Much Hamper</v>
      </c>
      <c r="AX395" t="str">
        <v>Luxurious Picnic Gift Hamper</v>
      </c>
      <c r="AY395" t="str">
        <v>Luxury Car &amp; St Hugo Shiraz Hamper</v>
      </c>
      <c r="AZ395" t="str">
        <v>Luxury Gift Hamper For Her</v>
      </c>
      <c r="BA395" t="str">
        <v>Luxury Gift Hamper For Him</v>
      </c>
      <c r="BB395" t="str">
        <v>Luxury Homebody Relaxation Gift Hamper</v>
      </c>
      <c r="BC395" t="str">
        <v>Luxury Moet Hamper</v>
      </c>
      <c r="BD395" t="str">
        <v>Made To Share Basket</v>
      </c>
      <c r="BE395" t="str">
        <v>Makers Mark Whisky Hamper</v>
      </c>
      <c r="BF395" t="str">
        <v>Market Munchies Canvas Bag</v>
      </c>
      <c r="BG395" t="str">
        <v>Mini Home Chef Gift Set</v>
      </c>
      <c r="BH395" t="str">
        <v>Mini Snack Gift Box</v>
      </c>
      <c r="BI395" t="str">
        <v>Moet Gift Hamper</v>
      </c>
      <c r="BJ395" t="str">
        <v>Moon Dog Brews for Him Hamper</v>
      </c>
      <c r="BK395" t="str">
        <v>Mum's Margs &amp; Me Time Gift Basket</v>
      </c>
      <c r="BL395" t="str">
        <v>Mum's Market Munchies Tote Gift</v>
      </c>
      <c r="BM395" t="str">
        <v>Mum's Red Wine &amp; Robe Hamper</v>
      </c>
      <c r="BN395" t="str">
        <v>Mum's Sip &amp; Snack Hamper</v>
      </c>
      <c r="BO395" t="str">
        <v>Mum's Sparkling &amp; Treats Hamper</v>
      </c>
      <c r="BP395" t="str">
        <v>Mum's Sweet Treat Hamper</v>
      </c>
      <c r="BQ395" t="str">
        <v>Opulent Tea Lovers Gift Set</v>
      </c>
      <c r="BR395" t="str">
        <v>Perk Me Up Coffee Hamper</v>
      </c>
      <c r="BS395" t="str">
        <v>Prosecco Celebration Hamper</v>
      </c>
      <c r="BT395" t="str">
        <v>Red &amp; White Wine Gift Box</v>
      </c>
      <c r="BU395" t="str">
        <v>Red Welcome Home Hamper</v>
      </c>
      <c r="BV395" t="str">
        <v>Red Wine &amp; Game Night In Hamper</v>
      </c>
      <c r="BW395" t="str">
        <v>Reset Mini Moment Gift Box</v>
      </c>
      <c r="BX395" t="str">
        <v>Rest &amp; Reset Wellness Gift Hamper</v>
      </c>
      <c r="BY395" t="str">
        <v>Retire In Style Hamper</v>
      </c>
      <c r="BZ395" t="str">
        <v>Robby's Entertainer Gift Pack</v>
      </c>
      <c r="CA395" t="str">
        <v>Robs Arvo BBQ Kit</v>
      </c>
      <c r="CB395" t="str">
        <v>Rob's Red Wine Tasting Hamper</v>
      </c>
      <c r="CC395" t="str">
        <v>Self Care For You Gift Box</v>
      </c>
      <c r="CD395" t="str">
        <v>Self Care Gift Hamper</v>
      </c>
      <c r="CE395" t="str">
        <v>Sip &amp; Snack Gift Hamper</v>
      </c>
      <c r="CF395" t="str">
        <v>Sparkling Celebration Car Gift Hamper</v>
      </c>
      <c r="CG395" t="str">
        <v>Summer Lovin' Shopper Bag</v>
      </c>
      <c r="CH395" t="str">
        <v>Sweet Chocolate Easter Hamper</v>
      </c>
      <c r="CI395" t="str">
        <v>Sweet Chocolate Hamper</v>
      </c>
      <c r="CJ395" t="str">
        <v>Sweet Easter Sharing Gift Hamper</v>
      </c>
      <c r="CK395" t="str">
        <v>Sweet Treats Gift Hamper</v>
      </c>
      <c r="CL395" t="str">
        <v>Take Care Gift Hamper</v>
      </c>
      <c r="CM395" t="str">
        <v>Tea &amp; Comfort Hamper</v>
      </c>
      <c r="CN395" t="str">
        <v>The Aberlour 'U R' Special Hamper</v>
      </c>
      <c r="CO395" t="str">
        <v>The Artisan Picnic Hamper</v>
      </c>
      <c r="CP395" t="str">
        <v>The BBQ Lover's Gift Box</v>
      </c>
      <c r="CQ395" t="str">
        <v>The Bondi Soap Indulgence 'Delight Me' Gift Box</v>
      </c>
      <c r="CR395" t="str">
        <v>The Coffee &amp; Crunch Bundle Hamper</v>
      </c>
      <c r="CS395" t="str">
        <v>The Coffee Lover's Gift</v>
      </c>
      <c r="CT395" t="str">
        <v>The Entertainer Crate</v>
      </c>
      <c r="CU395" t="str">
        <v>The Gents' Retreat Hamper</v>
      </c>
      <c r="CV395" t="str">
        <v>Thinking Of You Mini Moments Gift</v>
      </c>
      <c r="CW395" t="str">
        <v>Top Shelf Veuve &amp; Aberlour Whisky Gift</v>
      </c>
      <c r="CX395" t="str">
        <v>Ultimate Car Gift Pack With Meguiar's</v>
      </c>
      <c r="CY395" t="str">
        <v>Ultimate Party Pack</v>
      </c>
      <c r="CZ395" t="str">
        <v>Very Veuve Gift Hamper</v>
      </c>
      <c r="DA395" t="str">
        <v>Vitale Australian Botanicals House Essentials</v>
      </c>
      <c r="DB395" t="str">
        <v>Vitale Wellness Pamper Hamper</v>
      </c>
      <c r="DC395" t="str">
        <v>Vitality Pamper Hamper</v>
      </c>
      <c r="DD395" t="str">
        <v>Welcome Home Cheeseboard &amp; Olive Oil</v>
      </c>
      <c r="DE395" t="str">
        <v>Welcome Home Cheeseboard &amp; Red Wine</v>
      </c>
      <c r="DF395" t="str">
        <v>Wine &amp; Antipasto Hamper</v>
      </c>
      <c r="DG395" t="str">
        <v>Wine &amp; Chocolate Collection</v>
      </c>
      <c r="DH395" t="str">
        <v>With Love Sparkling Hamper</v>
      </c>
      <c r="DI395" t="str">
        <v>Yes Way Rose Hamper</v>
      </c>
      <c r="DJ395" t="str">
        <v>You're Amazing Mini Moments Gift</v>
      </c>
      <c r="DK395" t="str">
        <v>Zonzo Roro Apertivo Spritz &amp; Snack Set Gift</v>
      </c>
      <c r="DL395" t="str">
        <v>Zonzo Vodka Celebration Hamper</v>
      </c>
      <c r="DM395" t="str">
        <v>Custom Hamper</v>
      </c>
    </row>
    <row r="396" spans="1:117" x14ac:dyDescent="0.25">
      <c r="A396" s="62" t="str" cm="1">
        <f t="array" ref="A396:DM396">TRANSPOSE(_xlfn._xlws.FILTER('Hamper Listing'!$A$2:$A$160,ISNUMBER(SEARCH('Bulk Order Form'!K409,'Hamper Listing'!$A$2:$A$160)),"No Results"))</f>
        <v>A Chandon Gift Hamper</v>
      </c>
      <c r="B396" t="str">
        <v>All Chill, No Booze Beer Hamper</v>
      </c>
      <c r="C396" t="str">
        <v>Backyard Barby Essentials Crate</v>
      </c>
      <c r="D396" t="str">
        <v>Beer &amp; Wine Picnic Cooler Bag</v>
      </c>
      <c r="E396" t="str">
        <v>Bite Bundle Gourmet Snacks Hamper</v>
      </c>
      <c r="F396" t="str">
        <v>Bite Bundle Pasta Night Hamper</v>
      </c>
      <c r="G396" t="str">
        <v>Bite Bundle Snack Indulgence Hamper</v>
      </c>
      <c r="H396" t="str">
        <v>Bondi Essentials Gift Hamper</v>
      </c>
      <c r="I396" t="str">
        <v>Botanica Pamper Hamper</v>
      </c>
      <c r="J396" t="str">
        <v>Botanica Rose Chandon Gift</v>
      </c>
      <c r="K396" t="str">
        <v>Box Of Treats Easter Hamper</v>
      </c>
      <c r="L396" t="str">
        <v>Box Of Treats Hamper</v>
      </c>
      <c r="M396" t="str">
        <v>Car &amp; Wine Lovers Gift Hamper</v>
      </c>
      <c r="N396" t="str">
        <v>Car Chamois &amp; Red Wine Gift</v>
      </c>
      <c r="O396" t="str">
        <v>Car Chamois &amp; White Wine Gift</v>
      </c>
      <c r="P396" t="str">
        <v>Car Essentials Gift Pack</v>
      </c>
      <c r="Q396" t="str">
        <v>Caring For You Rest Time Gift Box</v>
      </c>
      <c r="R396" t="str">
        <v>Celebrate Shiraz Gift Box</v>
      </c>
      <c r="S396" t="str">
        <v>Chill Out Lager Hamper</v>
      </c>
      <c r="T396" t="str">
        <v>Chill Out Pale Ale Hamper</v>
      </c>
      <c r="U396" t="str">
        <v>Chivas Whisky &amp; Nuts Hamper</v>
      </c>
      <c r="V396" t="str">
        <v>Clay Date - Clay Sculpting Set For Two</v>
      </c>
      <c r="W396" t="str">
        <v>Connoisseur's Wine Collection Hamper</v>
      </c>
      <c r="X396" t="str">
        <v>Cuddle Up At Home</v>
      </c>
      <c r="Y396" t="str">
        <v>Dom Perignon Champagne Gift Hamper</v>
      </c>
      <c r="Z396" t="str">
        <v>Double Wine Canvas Shopper</v>
      </c>
      <c r="AA396" t="str">
        <v>Elegance Dom Perignon Gift Hamper</v>
      </c>
      <c r="AB396" t="str">
        <v>Elegant Shiraz Housewarming Gift Box</v>
      </c>
      <c r="AC396" t="str">
        <v>Entertain With Veuve Crate</v>
      </c>
      <c r="AD396" t="str">
        <v>For Her Essentials Hamper</v>
      </c>
      <c r="AE396" t="str">
        <v>Garden &amp; Pamper Hamper</v>
      </c>
      <c r="AF396" t="str">
        <v>Glenlivet 12 Premium Whisky Hamper</v>
      </c>
      <c r="AG396" t="str">
        <v>Glenmorangie Whisky Tasting Hamper</v>
      </c>
      <c r="AH396" t="str">
        <v>Golf &amp; Chill Pack Gift</v>
      </c>
      <c r="AI396" t="str">
        <v>Gourmet Cheeseboard Hamper</v>
      </c>
      <c r="AJ396" t="str">
        <v>Gourmet Red Wine Hamper</v>
      </c>
      <c r="AK396" t="str">
        <v>Gourmet Sauv Blanc Hamper</v>
      </c>
      <c r="AL396" t="str">
        <v>Gourmet Settlement Gift</v>
      </c>
      <c r="AM396" t="str">
        <v>Gourmet Sparkling Hamper</v>
      </c>
      <c r="AN396" t="str">
        <v>Gourmet White Wine Hamper</v>
      </c>
      <c r="AO396" t="str">
        <v>Heaps Normal for Heaps Cool Gents Gift</v>
      </c>
      <c r="AP396" t="str">
        <v>Her Comfort Care Gift</v>
      </c>
      <c r="AQ396" t="str">
        <v>Home Celebration Hamper</v>
      </c>
      <c r="AR396" t="str">
        <v>Hoppy Days Pale Ale, Snack &amp; Speaker Gift Hamper</v>
      </c>
      <c r="AS396" t="str">
        <v>Hoppy Easter Chocolate Gift Box</v>
      </c>
      <c r="AT396" t="str">
        <v>Hoppy Easter Sparkling Gift Basket</v>
      </c>
      <c r="AU396" t="str">
        <v>Johnnie Walker Whisky Hamper</v>
      </c>
      <c r="AV396" t="str">
        <v>Limoncello Picnic Party Cooler</v>
      </c>
      <c r="AW396" t="str">
        <v>Love You Beary Much Hamper</v>
      </c>
      <c r="AX396" t="str">
        <v>Luxurious Picnic Gift Hamper</v>
      </c>
      <c r="AY396" t="str">
        <v>Luxury Car &amp; St Hugo Shiraz Hamper</v>
      </c>
      <c r="AZ396" t="str">
        <v>Luxury Gift Hamper For Her</v>
      </c>
      <c r="BA396" t="str">
        <v>Luxury Gift Hamper For Him</v>
      </c>
      <c r="BB396" t="str">
        <v>Luxury Homebody Relaxation Gift Hamper</v>
      </c>
      <c r="BC396" t="str">
        <v>Luxury Moet Hamper</v>
      </c>
      <c r="BD396" t="str">
        <v>Made To Share Basket</v>
      </c>
      <c r="BE396" t="str">
        <v>Makers Mark Whisky Hamper</v>
      </c>
      <c r="BF396" t="str">
        <v>Market Munchies Canvas Bag</v>
      </c>
      <c r="BG396" t="str">
        <v>Mini Home Chef Gift Set</v>
      </c>
      <c r="BH396" t="str">
        <v>Mini Snack Gift Box</v>
      </c>
      <c r="BI396" t="str">
        <v>Moet Gift Hamper</v>
      </c>
      <c r="BJ396" t="str">
        <v>Moon Dog Brews for Him Hamper</v>
      </c>
      <c r="BK396" t="str">
        <v>Mum's Margs &amp; Me Time Gift Basket</v>
      </c>
      <c r="BL396" t="str">
        <v>Mum's Market Munchies Tote Gift</v>
      </c>
      <c r="BM396" t="str">
        <v>Mum's Red Wine &amp; Robe Hamper</v>
      </c>
      <c r="BN396" t="str">
        <v>Mum's Sip &amp; Snack Hamper</v>
      </c>
      <c r="BO396" t="str">
        <v>Mum's Sparkling &amp; Treats Hamper</v>
      </c>
      <c r="BP396" t="str">
        <v>Mum's Sweet Treat Hamper</v>
      </c>
      <c r="BQ396" t="str">
        <v>Opulent Tea Lovers Gift Set</v>
      </c>
      <c r="BR396" t="str">
        <v>Perk Me Up Coffee Hamper</v>
      </c>
      <c r="BS396" t="str">
        <v>Prosecco Celebration Hamper</v>
      </c>
      <c r="BT396" t="str">
        <v>Red &amp; White Wine Gift Box</v>
      </c>
      <c r="BU396" t="str">
        <v>Red Welcome Home Hamper</v>
      </c>
      <c r="BV396" t="str">
        <v>Red Wine &amp; Game Night In Hamper</v>
      </c>
      <c r="BW396" t="str">
        <v>Reset Mini Moment Gift Box</v>
      </c>
      <c r="BX396" t="str">
        <v>Rest &amp; Reset Wellness Gift Hamper</v>
      </c>
      <c r="BY396" t="str">
        <v>Retire In Style Hamper</v>
      </c>
      <c r="BZ396" t="str">
        <v>Robby's Entertainer Gift Pack</v>
      </c>
      <c r="CA396" t="str">
        <v>Robs Arvo BBQ Kit</v>
      </c>
      <c r="CB396" t="str">
        <v>Rob's Red Wine Tasting Hamper</v>
      </c>
      <c r="CC396" t="str">
        <v>Self Care For You Gift Box</v>
      </c>
      <c r="CD396" t="str">
        <v>Self Care Gift Hamper</v>
      </c>
      <c r="CE396" t="str">
        <v>Sip &amp; Snack Gift Hamper</v>
      </c>
      <c r="CF396" t="str">
        <v>Sparkling Celebration Car Gift Hamper</v>
      </c>
      <c r="CG396" t="str">
        <v>Summer Lovin' Shopper Bag</v>
      </c>
      <c r="CH396" t="str">
        <v>Sweet Chocolate Easter Hamper</v>
      </c>
      <c r="CI396" t="str">
        <v>Sweet Chocolate Hamper</v>
      </c>
      <c r="CJ396" t="str">
        <v>Sweet Easter Sharing Gift Hamper</v>
      </c>
      <c r="CK396" t="str">
        <v>Sweet Treats Gift Hamper</v>
      </c>
      <c r="CL396" t="str">
        <v>Take Care Gift Hamper</v>
      </c>
      <c r="CM396" t="str">
        <v>Tea &amp; Comfort Hamper</v>
      </c>
      <c r="CN396" t="str">
        <v>The Aberlour 'U R' Special Hamper</v>
      </c>
      <c r="CO396" t="str">
        <v>The Artisan Picnic Hamper</v>
      </c>
      <c r="CP396" t="str">
        <v>The BBQ Lover's Gift Box</v>
      </c>
      <c r="CQ396" t="str">
        <v>The Bondi Soap Indulgence 'Delight Me' Gift Box</v>
      </c>
      <c r="CR396" t="str">
        <v>The Coffee &amp; Crunch Bundle Hamper</v>
      </c>
      <c r="CS396" t="str">
        <v>The Coffee Lover's Gift</v>
      </c>
      <c r="CT396" t="str">
        <v>The Entertainer Crate</v>
      </c>
      <c r="CU396" t="str">
        <v>The Gents' Retreat Hamper</v>
      </c>
      <c r="CV396" t="str">
        <v>Thinking Of You Mini Moments Gift</v>
      </c>
      <c r="CW396" t="str">
        <v>Top Shelf Veuve &amp; Aberlour Whisky Gift</v>
      </c>
      <c r="CX396" t="str">
        <v>Ultimate Car Gift Pack With Meguiar's</v>
      </c>
      <c r="CY396" t="str">
        <v>Ultimate Party Pack</v>
      </c>
      <c r="CZ396" t="str">
        <v>Very Veuve Gift Hamper</v>
      </c>
      <c r="DA396" t="str">
        <v>Vitale Australian Botanicals House Essentials</v>
      </c>
      <c r="DB396" t="str">
        <v>Vitale Wellness Pamper Hamper</v>
      </c>
      <c r="DC396" t="str">
        <v>Vitality Pamper Hamper</v>
      </c>
      <c r="DD396" t="str">
        <v>Welcome Home Cheeseboard &amp; Olive Oil</v>
      </c>
      <c r="DE396" t="str">
        <v>Welcome Home Cheeseboard &amp; Red Wine</v>
      </c>
      <c r="DF396" t="str">
        <v>Wine &amp; Antipasto Hamper</v>
      </c>
      <c r="DG396" t="str">
        <v>Wine &amp; Chocolate Collection</v>
      </c>
      <c r="DH396" t="str">
        <v>With Love Sparkling Hamper</v>
      </c>
      <c r="DI396" t="str">
        <v>Yes Way Rose Hamper</v>
      </c>
      <c r="DJ396" t="str">
        <v>You're Amazing Mini Moments Gift</v>
      </c>
      <c r="DK396" t="str">
        <v>Zonzo Roro Apertivo Spritz &amp; Snack Set Gift</v>
      </c>
      <c r="DL396" t="str">
        <v>Zonzo Vodka Celebration Hamper</v>
      </c>
      <c r="DM396" t="str">
        <v>Custom Hamper</v>
      </c>
    </row>
    <row r="397" spans="1:117" x14ac:dyDescent="0.25">
      <c r="A397" s="62" t="str" cm="1">
        <f t="array" ref="A397:DM397">TRANSPOSE(_xlfn._xlws.FILTER('Hamper Listing'!$A$2:$A$160,ISNUMBER(SEARCH('Bulk Order Form'!K410,'Hamper Listing'!$A$2:$A$160)),"No Results"))</f>
        <v>A Chandon Gift Hamper</v>
      </c>
      <c r="B397" t="str">
        <v>All Chill, No Booze Beer Hamper</v>
      </c>
      <c r="C397" t="str">
        <v>Backyard Barby Essentials Crate</v>
      </c>
      <c r="D397" t="str">
        <v>Beer &amp; Wine Picnic Cooler Bag</v>
      </c>
      <c r="E397" t="str">
        <v>Bite Bundle Gourmet Snacks Hamper</v>
      </c>
      <c r="F397" t="str">
        <v>Bite Bundle Pasta Night Hamper</v>
      </c>
      <c r="G397" t="str">
        <v>Bite Bundle Snack Indulgence Hamper</v>
      </c>
      <c r="H397" t="str">
        <v>Bondi Essentials Gift Hamper</v>
      </c>
      <c r="I397" t="str">
        <v>Botanica Pamper Hamper</v>
      </c>
      <c r="J397" t="str">
        <v>Botanica Rose Chandon Gift</v>
      </c>
      <c r="K397" t="str">
        <v>Box Of Treats Easter Hamper</v>
      </c>
      <c r="L397" t="str">
        <v>Box Of Treats Hamper</v>
      </c>
      <c r="M397" t="str">
        <v>Car &amp; Wine Lovers Gift Hamper</v>
      </c>
      <c r="N397" t="str">
        <v>Car Chamois &amp; Red Wine Gift</v>
      </c>
      <c r="O397" t="str">
        <v>Car Chamois &amp; White Wine Gift</v>
      </c>
      <c r="P397" t="str">
        <v>Car Essentials Gift Pack</v>
      </c>
      <c r="Q397" t="str">
        <v>Caring For You Rest Time Gift Box</v>
      </c>
      <c r="R397" t="str">
        <v>Celebrate Shiraz Gift Box</v>
      </c>
      <c r="S397" t="str">
        <v>Chill Out Lager Hamper</v>
      </c>
      <c r="T397" t="str">
        <v>Chill Out Pale Ale Hamper</v>
      </c>
      <c r="U397" t="str">
        <v>Chivas Whisky &amp; Nuts Hamper</v>
      </c>
      <c r="V397" t="str">
        <v>Clay Date - Clay Sculpting Set For Two</v>
      </c>
      <c r="W397" t="str">
        <v>Connoisseur's Wine Collection Hamper</v>
      </c>
      <c r="X397" t="str">
        <v>Cuddle Up At Home</v>
      </c>
      <c r="Y397" t="str">
        <v>Dom Perignon Champagne Gift Hamper</v>
      </c>
      <c r="Z397" t="str">
        <v>Double Wine Canvas Shopper</v>
      </c>
      <c r="AA397" t="str">
        <v>Elegance Dom Perignon Gift Hamper</v>
      </c>
      <c r="AB397" t="str">
        <v>Elegant Shiraz Housewarming Gift Box</v>
      </c>
      <c r="AC397" t="str">
        <v>Entertain With Veuve Crate</v>
      </c>
      <c r="AD397" t="str">
        <v>For Her Essentials Hamper</v>
      </c>
      <c r="AE397" t="str">
        <v>Garden &amp; Pamper Hamper</v>
      </c>
      <c r="AF397" t="str">
        <v>Glenlivet 12 Premium Whisky Hamper</v>
      </c>
      <c r="AG397" t="str">
        <v>Glenmorangie Whisky Tasting Hamper</v>
      </c>
      <c r="AH397" t="str">
        <v>Golf &amp; Chill Pack Gift</v>
      </c>
      <c r="AI397" t="str">
        <v>Gourmet Cheeseboard Hamper</v>
      </c>
      <c r="AJ397" t="str">
        <v>Gourmet Red Wine Hamper</v>
      </c>
      <c r="AK397" t="str">
        <v>Gourmet Sauv Blanc Hamper</v>
      </c>
      <c r="AL397" t="str">
        <v>Gourmet Settlement Gift</v>
      </c>
      <c r="AM397" t="str">
        <v>Gourmet Sparkling Hamper</v>
      </c>
      <c r="AN397" t="str">
        <v>Gourmet White Wine Hamper</v>
      </c>
      <c r="AO397" t="str">
        <v>Heaps Normal for Heaps Cool Gents Gift</v>
      </c>
      <c r="AP397" t="str">
        <v>Her Comfort Care Gift</v>
      </c>
      <c r="AQ397" t="str">
        <v>Home Celebration Hamper</v>
      </c>
      <c r="AR397" t="str">
        <v>Hoppy Days Pale Ale, Snack &amp; Speaker Gift Hamper</v>
      </c>
      <c r="AS397" t="str">
        <v>Hoppy Easter Chocolate Gift Box</v>
      </c>
      <c r="AT397" t="str">
        <v>Hoppy Easter Sparkling Gift Basket</v>
      </c>
      <c r="AU397" t="str">
        <v>Johnnie Walker Whisky Hamper</v>
      </c>
      <c r="AV397" t="str">
        <v>Limoncello Picnic Party Cooler</v>
      </c>
      <c r="AW397" t="str">
        <v>Love You Beary Much Hamper</v>
      </c>
      <c r="AX397" t="str">
        <v>Luxurious Picnic Gift Hamper</v>
      </c>
      <c r="AY397" t="str">
        <v>Luxury Car &amp; St Hugo Shiraz Hamper</v>
      </c>
      <c r="AZ397" t="str">
        <v>Luxury Gift Hamper For Her</v>
      </c>
      <c r="BA397" t="str">
        <v>Luxury Gift Hamper For Him</v>
      </c>
      <c r="BB397" t="str">
        <v>Luxury Homebody Relaxation Gift Hamper</v>
      </c>
      <c r="BC397" t="str">
        <v>Luxury Moet Hamper</v>
      </c>
      <c r="BD397" t="str">
        <v>Made To Share Basket</v>
      </c>
      <c r="BE397" t="str">
        <v>Makers Mark Whisky Hamper</v>
      </c>
      <c r="BF397" t="str">
        <v>Market Munchies Canvas Bag</v>
      </c>
      <c r="BG397" t="str">
        <v>Mini Home Chef Gift Set</v>
      </c>
      <c r="BH397" t="str">
        <v>Mini Snack Gift Box</v>
      </c>
      <c r="BI397" t="str">
        <v>Moet Gift Hamper</v>
      </c>
      <c r="BJ397" t="str">
        <v>Moon Dog Brews for Him Hamper</v>
      </c>
      <c r="BK397" t="str">
        <v>Mum's Margs &amp; Me Time Gift Basket</v>
      </c>
      <c r="BL397" t="str">
        <v>Mum's Market Munchies Tote Gift</v>
      </c>
      <c r="BM397" t="str">
        <v>Mum's Red Wine &amp; Robe Hamper</v>
      </c>
      <c r="BN397" t="str">
        <v>Mum's Sip &amp; Snack Hamper</v>
      </c>
      <c r="BO397" t="str">
        <v>Mum's Sparkling &amp; Treats Hamper</v>
      </c>
      <c r="BP397" t="str">
        <v>Mum's Sweet Treat Hamper</v>
      </c>
      <c r="BQ397" t="str">
        <v>Opulent Tea Lovers Gift Set</v>
      </c>
      <c r="BR397" t="str">
        <v>Perk Me Up Coffee Hamper</v>
      </c>
      <c r="BS397" t="str">
        <v>Prosecco Celebration Hamper</v>
      </c>
      <c r="BT397" t="str">
        <v>Red &amp; White Wine Gift Box</v>
      </c>
      <c r="BU397" t="str">
        <v>Red Welcome Home Hamper</v>
      </c>
      <c r="BV397" t="str">
        <v>Red Wine &amp; Game Night In Hamper</v>
      </c>
      <c r="BW397" t="str">
        <v>Reset Mini Moment Gift Box</v>
      </c>
      <c r="BX397" t="str">
        <v>Rest &amp; Reset Wellness Gift Hamper</v>
      </c>
      <c r="BY397" t="str">
        <v>Retire In Style Hamper</v>
      </c>
      <c r="BZ397" t="str">
        <v>Robby's Entertainer Gift Pack</v>
      </c>
      <c r="CA397" t="str">
        <v>Robs Arvo BBQ Kit</v>
      </c>
      <c r="CB397" t="str">
        <v>Rob's Red Wine Tasting Hamper</v>
      </c>
      <c r="CC397" t="str">
        <v>Self Care For You Gift Box</v>
      </c>
      <c r="CD397" t="str">
        <v>Self Care Gift Hamper</v>
      </c>
      <c r="CE397" t="str">
        <v>Sip &amp; Snack Gift Hamper</v>
      </c>
      <c r="CF397" t="str">
        <v>Sparkling Celebration Car Gift Hamper</v>
      </c>
      <c r="CG397" t="str">
        <v>Summer Lovin' Shopper Bag</v>
      </c>
      <c r="CH397" t="str">
        <v>Sweet Chocolate Easter Hamper</v>
      </c>
      <c r="CI397" t="str">
        <v>Sweet Chocolate Hamper</v>
      </c>
      <c r="CJ397" t="str">
        <v>Sweet Easter Sharing Gift Hamper</v>
      </c>
      <c r="CK397" t="str">
        <v>Sweet Treats Gift Hamper</v>
      </c>
      <c r="CL397" t="str">
        <v>Take Care Gift Hamper</v>
      </c>
      <c r="CM397" t="str">
        <v>Tea &amp; Comfort Hamper</v>
      </c>
      <c r="CN397" t="str">
        <v>The Aberlour 'U R' Special Hamper</v>
      </c>
      <c r="CO397" t="str">
        <v>The Artisan Picnic Hamper</v>
      </c>
      <c r="CP397" t="str">
        <v>The BBQ Lover's Gift Box</v>
      </c>
      <c r="CQ397" t="str">
        <v>The Bondi Soap Indulgence 'Delight Me' Gift Box</v>
      </c>
      <c r="CR397" t="str">
        <v>The Coffee &amp; Crunch Bundle Hamper</v>
      </c>
      <c r="CS397" t="str">
        <v>The Coffee Lover's Gift</v>
      </c>
      <c r="CT397" t="str">
        <v>The Entertainer Crate</v>
      </c>
      <c r="CU397" t="str">
        <v>The Gents' Retreat Hamper</v>
      </c>
      <c r="CV397" t="str">
        <v>Thinking Of You Mini Moments Gift</v>
      </c>
      <c r="CW397" t="str">
        <v>Top Shelf Veuve &amp; Aberlour Whisky Gift</v>
      </c>
      <c r="CX397" t="str">
        <v>Ultimate Car Gift Pack With Meguiar's</v>
      </c>
      <c r="CY397" t="str">
        <v>Ultimate Party Pack</v>
      </c>
      <c r="CZ397" t="str">
        <v>Very Veuve Gift Hamper</v>
      </c>
      <c r="DA397" t="str">
        <v>Vitale Australian Botanicals House Essentials</v>
      </c>
      <c r="DB397" t="str">
        <v>Vitale Wellness Pamper Hamper</v>
      </c>
      <c r="DC397" t="str">
        <v>Vitality Pamper Hamper</v>
      </c>
      <c r="DD397" t="str">
        <v>Welcome Home Cheeseboard &amp; Olive Oil</v>
      </c>
      <c r="DE397" t="str">
        <v>Welcome Home Cheeseboard &amp; Red Wine</v>
      </c>
      <c r="DF397" t="str">
        <v>Wine &amp; Antipasto Hamper</v>
      </c>
      <c r="DG397" t="str">
        <v>Wine &amp; Chocolate Collection</v>
      </c>
      <c r="DH397" t="str">
        <v>With Love Sparkling Hamper</v>
      </c>
      <c r="DI397" t="str">
        <v>Yes Way Rose Hamper</v>
      </c>
      <c r="DJ397" t="str">
        <v>You're Amazing Mini Moments Gift</v>
      </c>
      <c r="DK397" t="str">
        <v>Zonzo Roro Apertivo Spritz &amp; Snack Set Gift</v>
      </c>
      <c r="DL397" t="str">
        <v>Zonzo Vodka Celebration Hamper</v>
      </c>
      <c r="DM397" t="str">
        <v>Custom Hamper</v>
      </c>
    </row>
    <row r="398" spans="1:117" x14ac:dyDescent="0.25">
      <c r="A398" s="62" t="str" cm="1">
        <f t="array" ref="A398:DM398">TRANSPOSE(_xlfn._xlws.FILTER('Hamper Listing'!$A$2:$A$160,ISNUMBER(SEARCH('Bulk Order Form'!K411,'Hamper Listing'!$A$2:$A$160)),"No Results"))</f>
        <v>A Chandon Gift Hamper</v>
      </c>
      <c r="B398" t="str">
        <v>All Chill, No Booze Beer Hamper</v>
      </c>
      <c r="C398" t="str">
        <v>Backyard Barby Essentials Crate</v>
      </c>
      <c r="D398" t="str">
        <v>Beer &amp; Wine Picnic Cooler Bag</v>
      </c>
      <c r="E398" t="str">
        <v>Bite Bundle Gourmet Snacks Hamper</v>
      </c>
      <c r="F398" t="str">
        <v>Bite Bundle Pasta Night Hamper</v>
      </c>
      <c r="G398" t="str">
        <v>Bite Bundle Snack Indulgence Hamper</v>
      </c>
      <c r="H398" t="str">
        <v>Bondi Essentials Gift Hamper</v>
      </c>
      <c r="I398" t="str">
        <v>Botanica Pamper Hamper</v>
      </c>
      <c r="J398" t="str">
        <v>Botanica Rose Chandon Gift</v>
      </c>
      <c r="K398" t="str">
        <v>Box Of Treats Easter Hamper</v>
      </c>
      <c r="L398" t="str">
        <v>Box Of Treats Hamper</v>
      </c>
      <c r="M398" t="str">
        <v>Car &amp; Wine Lovers Gift Hamper</v>
      </c>
      <c r="N398" t="str">
        <v>Car Chamois &amp; Red Wine Gift</v>
      </c>
      <c r="O398" t="str">
        <v>Car Chamois &amp; White Wine Gift</v>
      </c>
      <c r="P398" t="str">
        <v>Car Essentials Gift Pack</v>
      </c>
      <c r="Q398" t="str">
        <v>Caring For You Rest Time Gift Box</v>
      </c>
      <c r="R398" t="str">
        <v>Celebrate Shiraz Gift Box</v>
      </c>
      <c r="S398" t="str">
        <v>Chill Out Lager Hamper</v>
      </c>
      <c r="T398" t="str">
        <v>Chill Out Pale Ale Hamper</v>
      </c>
      <c r="U398" t="str">
        <v>Chivas Whisky &amp; Nuts Hamper</v>
      </c>
      <c r="V398" t="str">
        <v>Clay Date - Clay Sculpting Set For Two</v>
      </c>
      <c r="W398" t="str">
        <v>Connoisseur's Wine Collection Hamper</v>
      </c>
      <c r="X398" t="str">
        <v>Cuddle Up At Home</v>
      </c>
      <c r="Y398" t="str">
        <v>Dom Perignon Champagne Gift Hamper</v>
      </c>
      <c r="Z398" t="str">
        <v>Double Wine Canvas Shopper</v>
      </c>
      <c r="AA398" t="str">
        <v>Elegance Dom Perignon Gift Hamper</v>
      </c>
      <c r="AB398" t="str">
        <v>Elegant Shiraz Housewarming Gift Box</v>
      </c>
      <c r="AC398" t="str">
        <v>Entertain With Veuve Crate</v>
      </c>
      <c r="AD398" t="str">
        <v>For Her Essentials Hamper</v>
      </c>
      <c r="AE398" t="str">
        <v>Garden &amp; Pamper Hamper</v>
      </c>
      <c r="AF398" t="str">
        <v>Glenlivet 12 Premium Whisky Hamper</v>
      </c>
      <c r="AG398" t="str">
        <v>Glenmorangie Whisky Tasting Hamper</v>
      </c>
      <c r="AH398" t="str">
        <v>Golf &amp; Chill Pack Gift</v>
      </c>
      <c r="AI398" t="str">
        <v>Gourmet Cheeseboard Hamper</v>
      </c>
      <c r="AJ398" t="str">
        <v>Gourmet Red Wine Hamper</v>
      </c>
      <c r="AK398" t="str">
        <v>Gourmet Sauv Blanc Hamper</v>
      </c>
      <c r="AL398" t="str">
        <v>Gourmet Settlement Gift</v>
      </c>
      <c r="AM398" t="str">
        <v>Gourmet Sparkling Hamper</v>
      </c>
      <c r="AN398" t="str">
        <v>Gourmet White Wine Hamper</v>
      </c>
      <c r="AO398" t="str">
        <v>Heaps Normal for Heaps Cool Gents Gift</v>
      </c>
      <c r="AP398" t="str">
        <v>Her Comfort Care Gift</v>
      </c>
      <c r="AQ398" t="str">
        <v>Home Celebration Hamper</v>
      </c>
      <c r="AR398" t="str">
        <v>Hoppy Days Pale Ale, Snack &amp; Speaker Gift Hamper</v>
      </c>
      <c r="AS398" t="str">
        <v>Hoppy Easter Chocolate Gift Box</v>
      </c>
      <c r="AT398" t="str">
        <v>Hoppy Easter Sparkling Gift Basket</v>
      </c>
      <c r="AU398" t="str">
        <v>Johnnie Walker Whisky Hamper</v>
      </c>
      <c r="AV398" t="str">
        <v>Limoncello Picnic Party Cooler</v>
      </c>
      <c r="AW398" t="str">
        <v>Love You Beary Much Hamper</v>
      </c>
      <c r="AX398" t="str">
        <v>Luxurious Picnic Gift Hamper</v>
      </c>
      <c r="AY398" t="str">
        <v>Luxury Car &amp; St Hugo Shiraz Hamper</v>
      </c>
      <c r="AZ398" t="str">
        <v>Luxury Gift Hamper For Her</v>
      </c>
      <c r="BA398" t="str">
        <v>Luxury Gift Hamper For Him</v>
      </c>
      <c r="BB398" t="str">
        <v>Luxury Homebody Relaxation Gift Hamper</v>
      </c>
      <c r="BC398" t="str">
        <v>Luxury Moet Hamper</v>
      </c>
      <c r="BD398" t="str">
        <v>Made To Share Basket</v>
      </c>
      <c r="BE398" t="str">
        <v>Makers Mark Whisky Hamper</v>
      </c>
      <c r="BF398" t="str">
        <v>Market Munchies Canvas Bag</v>
      </c>
      <c r="BG398" t="str">
        <v>Mini Home Chef Gift Set</v>
      </c>
      <c r="BH398" t="str">
        <v>Mini Snack Gift Box</v>
      </c>
      <c r="BI398" t="str">
        <v>Moet Gift Hamper</v>
      </c>
      <c r="BJ398" t="str">
        <v>Moon Dog Brews for Him Hamper</v>
      </c>
      <c r="BK398" t="str">
        <v>Mum's Margs &amp; Me Time Gift Basket</v>
      </c>
      <c r="BL398" t="str">
        <v>Mum's Market Munchies Tote Gift</v>
      </c>
      <c r="BM398" t="str">
        <v>Mum's Red Wine &amp; Robe Hamper</v>
      </c>
      <c r="BN398" t="str">
        <v>Mum's Sip &amp; Snack Hamper</v>
      </c>
      <c r="BO398" t="str">
        <v>Mum's Sparkling &amp; Treats Hamper</v>
      </c>
      <c r="BP398" t="str">
        <v>Mum's Sweet Treat Hamper</v>
      </c>
      <c r="BQ398" t="str">
        <v>Opulent Tea Lovers Gift Set</v>
      </c>
      <c r="BR398" t="str">
        <v>Perk Me Up Coffee Hamper</v>
      </c>
      <c r="BS398" t="str">
        <v>Prosecco Celebration Hamper</v>
      </c>
      <c r="BT398" t="str">
        <v>Red &amp; White Wine Gift Box</v>
      </c>
      <c r="BU398" t="str">
        <v>Red Welcome Home Hamper</v>
      </c>
      <c r="BV398" t="str">
        <v>Red Wine &amp; Game Night In Hamper</v>
      </c>
      <c r="BW398" t="str">
        <v>Reset Mini Moment Gift Box</v>
      </c>
      <c r="BX398" t="str">
        <v>Rest &amp; Reset Wellness Gift Hamper</v>
      </c>
      <c r="BY398" t="str">
        <v>Retire In Style Hamper</v>
      </c>
      <c r="BZ398" t="str">
        <v>Robby's Entertainer Gift Pack</v>
      </c>
      <c r="CA398" t="str">
        <v>Robs Arvo BBQ Kit</v>
      </c>
      <c r="CB398" t="str">
        <v>Rob's Red Wine Tasting Hamper</v>
      </c>
      <c r="CC398" t="str">
        <v>Self Care For You Gift Box</v>
      </c>
      <c r="CD398" t="str">
        <v>Self Care Gift Hamper</v>
      </c>
      <c r="CE398" t="str">
        <v>Sip &amp; Snack Gift Hamper</v>
      </c>
      <c r="CF398" t="str">
        <v>Sparkling Celebration Car Gift Hamper</v>
      </c>
      <c r="CG398" t="str">
        <v>Summer Lovin' Shopper Bag</v>
      </c>
      <c r="CH398" t="str">
        <v>Sweet Chocolate Easter Hamper</v>
      </c>
      <c r="CI398" t="str">
        <v>Sweet Chocolate Hamper</v>
      </c>
      <c r="CJ398" t="str">
        <v>Sweet Easter Sharing Gift Hamper</v>
      </c>
      <c r="CK398" t="str">
        <v>Sweet Treats Gift Hamper</v>
      </c>
      <c r="CL398" t="str">
        <v>Take Care Gift Hamper</v>
      </c>
      <c r="CM398" t="str">
        <v>Tea &amp; Comfort Hamper</v>
      </c>
      <c r="CN398" t="str">
        <v>The Aberlour 'U R' Special Hamper</v>
      </c>
      <c r="CO398" t="str">
        <v>The Artisan Picnic Hamper</v>
      </c>
      <c r="CP398" t="str">
        <v>The BBQ Lover's Gift Box</v>
      </c>
      <c r="CQ398" t="str">
        <v>The Bondi Soap Indulgence 'Delight Me' Gift Box</v>
      </c>
      <c r="CR398" t="str">
        <v>The Coffee &amp; Crunch Bundle Hamper</v>
      </c>
      <c r="CS398" t="str">
        <v>The Coffee Lover's Gift</v>
      </c>
      <c r="CT398" t="str">
        <v>The Entertainer Crate</v>
      </c>
      <c r="CU398" t="str">
        <v>The Gents' Retreat Hamper</v>
      </c>
      <c r="CV398" t="str">
        <v>Thinking Of You Mini Moments Gift</v>
      </c>
      <c r="CW398" t="str">
        <v>Top Shelf Veuve &amp; Aberlour Whisky Gift</v>
      </c>
      <c r="CX398" t="str">
        <v>Ultimate Car Gift Pack With Meguiar's</v>
      </c>
      <c r="CY398" t="str">
        <v>Ultimate Party Pack</v>
      </c>
      <c r="CZ398" t="str">
        <v>Very Veuve Gift Hamper</v>
      </c>
      <c r="DA398" t="str">
        <v>Vitale Australian Botanicals House Essentials</v>
      </c>
      <c r="DB398" t="str">
        <v>Vitale Wellness Pamper Hamper</v>
      </c>
      <c r="DC398" t="str">
        <v>Vitality Pamper Hamper</v>
      </c>
      <c r="DD398" t="str">
        <v>Welcome Home Cheeseboard &amp; Olive Oil</v>
      </c>
      <c r="DE398" t="str">
        <v>Welcome Home Cheeseboard &amp; Red Wine</v>
      </c>
      <c r="DF398" t="str">
        <v>Wine &amp; Antipasto Hamper</v>
      </c>
      <c r="DG398" t="str">
        <v>Wine &amp; Chocolate Collection</v>
      </c>
      <c r="DH398" t="str">
        <v>With Love Sparkling Hamper</v>
      </c>
      <c r="DI398" t="str">
        <v>Yes Way Rose Hamper</v>
      </c>
      <c r="DJ398" t="str">
        <v>You're Amazing Mini Moments Gift</v>
      </c>
      <c r="DK398" t="str">
        <v>Zonzo Roro Apertivo Spritz &amp; Snack Set Gift</v>
      </c>
      <c r="DL398" t="str">
        <v>Zonzo Vodka Celebration Hamper</v>
      </c>
      <c r="DM398" t="str">
        <v>Custom Hamper</v>
      </c>
    </row>
    <row r="399" spans="1:117" x14ac:dyDescent="0.25">
      <c r="A399" s="62" t="str" cm="1">
        <f t="array" ref="A399:DM399">TRANSPOSE(_xlfn._xlws.FILTER('Hamper Listing'!$A$2:$A$160,ISNUMBER(SEARCH('Bulk Order Form'!K412,'Hamper Listing'!$A$2:$A$160)),"No Results"))</f>
        <v>A Chandon Gift Hamper</v>
      </c>
      <c r="B399" t="str">
        <v>All Chill, No Booze Beer Hamper</v>
      </c>
      <c r="C399" t="str">
        <v>Backyard Barby Essentials Crate</v>
      </c>
      <c r="D399" t="str">
        <v>Beer &amp; Wine Picnic Cooler Bag</v>
      </c>
      <c r="E399" t="str">
        <v>Bite Bundle Gourmet Snacks Hamper</v>
      </c>
      <c r="F399" t="str">
        <v>Bite Bundle Pasta Night Hamper</v>
      </c>
      <c r="G399" t="str">
        <v>Bite Bundle Snack Indulgence Hamper</v>
      </c>
      <c r="H399" t="str">
        <v>Bondi Essentials Gift Hamper</v>
      </c>
      <c r="I399" t="str">
        <v>Botanica Pamper Hamper</v>
      </c>
      <c r="J399" t="str">
        <v>Botanica Rose Chandon Gift</v>
      </c>
      <c r="K399" t="str">
        <v>Box Of Treats Easter Hamper</v>
      </c>
      <c r="L399" t="str">
        <v>Box Of Treats Hamper</v>
      </c>
      <c r="M399" t="str">
        <v>Car &amp; Wine Lovers Gift Hamper</v>
      </c>
      <c r="N399" t="str">
        <v>Car Chamois &amp; Red Wine Gift</v>
      </c>
      <c r="O399" t="str">
        <v>Car Chamois &amp; White Wine Gift</v>
      </c>
      <c r="P399" t="str">
        <v>Car Essentials Gift Pack</v>
      </c>
      <c r="Q399" t="str">
        <v>Caring For You Rest Time Gift Box</v>
      </c>
      <c r="R399" t="str">
        <v>Celebrate Shiraz Gift Box</v>
      </c>
      <c r="S399" t="str">
        <v>Chill Out Lager Hamper</v>
      </c>
      <c r="T399" t="str">
        <v>Chill Out Pale Ale Hamper</v>
      </c>
      <c r="U399" t="str">
        <v>Chivas Whisky &amp; Nuts Hamper</v>
      </c>
      <c r="V399" t="str">
        <v>Clay Date - Clay Sculpting Set For Two</v>
      </c>
      <c r="W399" t="str">
        <v>Connoisseur's Wine Collection Hamper</v>
      </c>
      <c r="X399" t="str">
        <v>Cuddle Up At Home</v>
      </c>
      <c r="Y399" t="str">
        <v>Dom Perignon Champagne Gift Hamper</v>
      </c>
      <c r="Z399" t="str">
        <v>Double Wine Canvas Shopper</v>
      </c>
      <c r="AA399" t="str">
        <v>Elegance Dom Perignon Gift Hamper</v>
      </c>
      <c r="AB399" t="str">
        <v>Elegant Shiraz Housewarming Gift Box</v>
      </c>
      <c r="AC399" t="str">
        <v>Entertain With Veuve Crate</v>
      </c>
      <c r="AD399" t="str">
        <v>For Her Essentials Hamper</v>
      </c>
      <c r="AE399" t="str">
        <v>Garden &amp; Pamper Hamper</v>
      </c>
      <c r="AF399" t="str">
        <v>Glenlivet 12 Premium Whisky Hamper</v>
      </c>
      <c r="AG399" t="str">
        <v>Glenmorangie Whisky Tasting Hamper</v>
      </c>
      <c r="AH399" t="str">
        <v>Golf &amp; Chill Pack Gift</v>
      </c>
      <c r="AI399" t="str">
        <v>Gourmet Cheeseboard Hamper</v>
      </c>
      <c r="AJ399" t="str">
        <v>Gourmet Red Wine Hamper</v>
      </c>
      <c r="AK399" t="str">
        <v>Gourmet Sauv Blanc Hamper</v>
      </c>
      <c r="AL399" t="str">
        <v>Gourmet Settlement Gift</v>
      </c>
      <c r="AM399" t="str">
        <v>Gourmet Sparkling Hamper</v>
      </c>
      <c r="AN399" t="str">
        <v>Gourmet White Wine Hamper</v>
      </c>
      <c r="AO399" t="str">
        <v>Heaps Normal for Heaps Cool Gents Gift</v>
      </c>
      <c r="AP399" t="str">
        <v>Her Comfort Care Gift</v>
      </c>
      <c r="AQ399" t="str">
        <v>Home Celebration Hamper</v>
      </c>
      <c r="AR399" t="str">
        <v>Hoppy Days Pale Ale, Snack &amp; Speaker Gift Hamper</v>
      </c>
      <c r="AS399" t="str">
        <v>Hoppy Easter Chocolate Gift Box</v>
      </c>
      <c r="AT399" t="str">
        <v>Hoppy Easter Sparkling Gift Basket</v>
      </c>
      <c r="AU399" t="str">
        <v>Johnnie Walker Whisky Hamper</v>
      </c>
      <c r="AV399" t="str">
        <v>Limoncello Picnic Party Cooler</v>
      </c>
      <c r="AW399" t="str">
        <v>Love You Beary Much Hamper</v>
      </c>
      <c r="AX399" t="str">
        <v>Luxurious Picnic Gift Hamper</v>
      </c>
      <c r="AY399" t="str">
        <v>Luxury Car &amp; St Hugo Shiraz Hamper</v>
      </c>
      <c r="AZ399" t="str">
        <v>Luxury Gift Hamper For Her</v>
      </c>
      <c r="BA399" t="str">
        <v>Luxury Gift Hamper For Him</v>
      </c>
      <c r="BB399" t="str">
        <v>Luxury Homebody Relaxation Gift Hamper</v>
      </c>
      <c r="BC399" t="str">
        <v>Luxury Moet Hamper</v>
      </c>
      <c r="BD399" t="str">
        <v>Made To Share Basket</v>
      </c>
      <c r="BE399" t="str">
        <v>Makers Mark Whisky Hamper</v>
      </c>
      <c r="BF399" t="str">
        <v>Market Munchies Canvas Bag</v>
      </c>
      <c r="BG399" t="str">
        <v>Mini Home Chef Gift Set</v>
      </c>
      <c r="BH399" t="str">
        <v>Mini Snack Gift Box</v>
      </c>
      <c r="BI399" t="str">
        <v>Moet Gift Hamper</v>
      </c>
      <c r="BJ399" t="str">
        <v>Moon Dog Brews for Him Hamper</v>
      </c>
      <c r="BK399" t="str">
        <v>Mum's Margs &amp; Me Time Gift Basket</v>
      </c>
      <c r="BL399" t="str">
        <v>Mum's Market Munchies Tote Gift</v>
      </c>
      <c r="BM399" t="str">
        <v>Mum's Red Wine &amp; Robe Hamper</v>
      </c>
      <c r="BN399" t="str">
        <v>Mum's Sip &amp; Snack Hamper</v>
      </c>
      <c r="BO399" t="str">
        <v>Mum's Sparkling &amp; Treats Hamper</v>
      </c>
      <c r="BP399" t="str">
        <v>Mum's Sweet Treat Hamper</v>
      </c>
      <c r="BQ399" t="str">
        <v>Opulent Tea Lovers Gift Set</v>
      </c>
      <c r="BR399" t="str">
        <v>Perk Me Up Coffee Hamper</v>
      </c>
      <c r="BS399" t="str">
        <v>Prosecco Celebration Hamper</v>
      </c>
      <c r="BT399" t="str">
        <v>Red &amp; White Wine Gift Box</v>
      </c>
      <c r="BU399" t="str">
        <v>Red Welcome Home Hamper</v>
      </c>
      <c r="BV399" t="str">
        <v>Red Wine &amp; Game Night In Hamper</v>
      </c>
      <c r="BW399" t="str">
        <v>Reset Mini Moment Gift Box</v>
      </c>
      <c r="BX399" t="str">
        <v>Rest &amp; Reset Wellness Gift Hamper</v>
      </c>
      <c r="BY399" t="str">
        <v>Retire In Style Hamper</v>
      </c>
      <c r="BZ399" t="str">
        <v>Robby's Entertainer Gift Pack</v>
      </c>
      <c r="CA399" t="str">
        <v>Robs Arvo BBQ Kit</v>
      </c>
      <c r="CB399" t="str">
        <v>Rob's Red Wine Tasting Hamper</v>
      </c>
      <c r="CC399" t="str">
        <v>Self Care For You Gift Box</v>
      </c>
      <c r="CD399" t="str">
        <v>Self Care Gift Hamper</v>
      </c>
      <c r="CE399" t="str">
        <v>Sip &amp; Snack Gift Hamper</v>
      </c>
      <c r="CF399" t="str">
        <v>Sparkling Celebration Car Gift Hamper</v>
      </c>
      <c r="CG399" t="str">
        <v>Summer Lovin' Shopper Bag</v>
      </c>
      <c r="CH399" t="str">
        <v>Sweet Chocolate Easter Hamper</v>
      </c>
      <c r="CI399" t="str">
        <v>Sweet Chocolate Hamper</v>
      </c>
      <c r="CJ399" t="str">
        <v>Sweet Easter Sharing Gift Hamper</v>
      </c>
      <c r="CK399" t="str">
        <v>Sweet Treats Gift Hamper</v>
      </c>
      <c r="CL399" t="str">
        <v>Take Care Gift Hamper</v>
      </c>
      <c r="CM399" t="str">
        <v>Tea &amp; Comfort Hamper</v>
      </c>
      <c r="CN399" t="str">
        <v>The Aberlour 'U R' Special Hamper</v>
      </c>
      <c r="CO399" t="str">
        <v>The Artisan Picnic Hamper</v>
      </c>
      <c r="CP399" t="str">
        <v>The BBQ Lover's Gift Box</v>
      </c>
      <c r="CQ399" t="str">
        <v>The Bondi Soap Indulgence 'Delight Me' Gift Box</v>
      </c>
      <c r="CR399" t="str">
        <v>The Coffee &amp; Crunch Bundle Hamper</v>
      </c>
      <c r="CS399" t="str">
        <v>The Coffee Lover's Gift</v>
      </c>
      <c r="CT399" t="str">
        <v>The Entertainer Crate</v>
      </c>
      <c r="CU399" t="str">
        <v>The Gents' Retreat Hamper</v>
      </c>
      <c r="CV399" t="str">
        <v>Thinking Of You Mini Moments Gift</v>
      </c>
      <c r="CW399" t="str">
        <v>Top Shelf Veuve &amp; Aberlour Whisky Gift</v>
      </c>
      <c r="CX399" t="str">
        <v>Ultimate Car Gift Pack With Meguiar's</v>
      </c>
      <c r="CY399" t="str">
        <v>Ultimate Party Pack</v>
      </c>
      <c r="CZ399" t="str">
        <v>Very Veuve Gift Hamper</v>
      </c>
      <c r="DA399" t="str">
        <v>Vitale Australian Botanicals House Essentials</v>
      </c>
      <c r="DB399" t="str">
        <v>Vitale Wellness Pamper Hamper</v>
      </c>
      <c r="DC399" t="str">
        <v>Vitality Pamper Hamper</v>
      </c>
      <c r="DD399" t="str">
        <v>Welcome Home Cheeseboard &amp; Olive Oil</v>
      </c>
      <c r="DE399" t="str">
        <v>Welcome Home Cheeseboard &amp; Red Wine</v>
      </c>
      <c r="DF399" t="str">
        <v>Wine &amp; Antipasto Hamper</v>
      </c>
      <c r="DG399" t="str">
        <v>Wine &amp; Chocolate Collection</v>
      </c>
      <c r="DH399" t="str">
        <v>With Love Sparkling Hamper</v>
      </c>
      <c r="DI399" t="str">
        <v>Yes Way Rose Hamper</v>
      </c>
      <c r="DJ399" t="str">
        <v>You're Amazing Mini Moments Gift</v>
      </c>
      <c r="DK399" t="str">
        <v>Zonzo Roro Apertivo Spritz &amp; Snack Set Gift</v>
      </c>
      <c r="DL399" t="str">
        <v>Zonzo Vodka Celebration Hamper</v>
      </c>
      <c r="DM399" t="str">
        <v>Custom Hamper</v>
      </c>
    </row>
    <row r="400" spans="1:117" x14ac:dyDescent="0.25">
      <c r="A400" s="62" t="str" cm="1">
        <f t="array" ref="A400:DM400">TRANSPOSE(_xlfn._xlws.FILTER('Hamper Listing'!$A$2:$A$160,ISNUMBER(SEARCH('Bulk Order Form'!K413,'Hamper Listing'!$A$2:$A$160)),"No Results"))</f>
        <v>A Chandon Gift Hamper</v>
      </c>
      <c r="B400" t="str">
        <v>All Chill, No Booze Beer Hamper</v>
      </c>
      <c r="C400" t="str">
        <v>Backyard Barby Essentials Crate</v>
      </c>
      <c r="D400" t="str">
        <v>Beer &amp; Wine Picnic Cooler Bag</v>
      </c>
      <c r="E400" t="str">
        <v>Bite Bundle Gourmet Snacks Hamper</v>
      </c>
      <c r="F400" t="str">
        <v>Bite Bundle Pasta Night Hamper</v>
      </c>
      <c r="G400" t="str">
        <v>Bite Bundle Snack Indulgence Hamper</v>
      </c>
      <c r="H400" t="str">
        <v>Bondi Essentials Gift Hamper</v>
      </c>
      <c r="I400" t="str">
        <v>Botanica Pamper Hamper</v>
      </c>
      <c r="J400" t="str">
        <v>Botanica Rose Chandon Gift</v>
      </c>
      <c r="K400" t="str">
        <v>Box Of Treats Easter Hamper</v>
      </c>
      <c r="L400" t="str">
        <v>Box Of Treats Hamper</v>
      </c>
      <c r="M400" t="str">
        <v>Car &amp; Wine Lovers Gift Hamper</v>
      </c>
      <c r="N400" t="str">
        <v>Car Chamois &amp; Red Wine Gift</v>
      </c>
      <c r="O400" t="str">
        <v>Car Chamois &amp; White Wine Gift</v>
      </c>
      <c r="P400" t="str">
        <v>Car Essentials Gift Pack</v>
      </c>
      <c r="Q400" t="str">
        <v>Caring For You Rest Time Gift Box</v>
      </c>
      <c r="R400" t="str">
        <v>Celebrate Shiraz Gift Box</v>
      </c>
      <c r="S400" t="str">
        <v>Chill Out Lager Hamper</v>
      </c>
      <c r="T400" t="str">
        <v>Chill Out Pale Ale Hamper</v>
      </c>
      <c r="U400" t="str">
        <v>Chivas Whisky &amp; Nuts Hamper</v>
      </c>
      <c r="V400" t="str">
        <v>Clay Date - Clay Sculpting Set For Two</v>
      </c>
      <c r="W400" t="str">
        <v>Connoisseur's Wine Collection Hamper</v>
      </c>
      <c r="X400" t="str">
        <v>Cuddle Up At Home</v>
      </c>
      <c r="Y400" t="str">
        <v>Dom Perignon Champagne Gift Hamper</v>
      </c>
      <c r="Z400" t="str">
        <v>Double Wine Canvas Shopper</v>
      </c>
      <c r="AA400" t="str">
        <v>Elegance Dom Perignon Gift Hamper</v>
      </c>
      <c r="AB400" t="str">
        <v>Elegant Shiraz Housewarming Gift Box</v>
      </c>
      <c r="AC400" t="str">
        <v>Entertain With Veuve Crate</v>
      </c>
      <c r="AD400" t="str">
        <v>For Her Essentials Hamper</v>
      </c>
      <c r="AE400" t="str">
        <v>Garden &amp; Pamper Hamper</v>
      </c>
      <c r="AF400" t="str">
        <v>Glenlivet 12 Premium Whisky Hamper</v>
      </c>
      <c r="AG400" t="str">
        <v>Glenmorangie Whisky Tasting Hamper</v>
      </c>
      <c r="AH400" t="str">
        <v>Golf &amp; Chill Pack Gift</v>
      </c>
      <c r="AI400" t="str">
        <v>Gourmet Cheeseboard Hamper</v>
      </c>
      <c r="AJ400" t="str">
        <v>Gourmet Red Wine Hamper</v>
      </c>
      <c r="AK400" t="str">
        <v>Gourmet Sauv Blanc Hamper</v>
      </c>
      <c r="AL400" t="str">
        <v>Gourmet Settlement Gift</v>
      </c>
      <c r="AM400" t="str">
        <v>Gourmet Sparkling Hamper</v>
      </c>
      <c r="AN400" t="str">
        <v>Gourmet White Wine Hamper</v>
      </c>
      <c r="AO400" t="str">
        <v>Heaps Normal for Heaps Cool Gents Gift</v>
      </c>
      <c r="AP400" t="str">
        <v>Her Comfort Care Gift</v>
      </c>
      <c r="AQ400" t="str">
        <v>Home Celebration Hamper</v>
      </c>
      <c r="AR400" t="str">
        <v>Hoppy Days Pale Ale, Snack &amp; Speaker Gift Hamper</v>
      </c>
      <c r="AS400" t="str">
        <v>Hoppy Easter Chocolate Gift Box</v>
      </c>
      <c r="AT400" t="str">
        <v>Hoppy Easter Sparkling Gift Basket</v>
      </c>
      <c r="AU400" t="str">
        <v>Johnnie Walker Whisky Hamper</v>
      </c>
      <c r="AV400" t="str">
        <v>Limoncello Picnic Party Cooler</v>
      </c>
      <c r="AW400" t="str">
        <v>Love You Beary Much Hamper</v>
      </c>
      <c r="AX400" t="str">
        <v>Luxurious Picnic Gift Hamper</v>
      </c>
      <c r="AY400" t="str">
        <v>Luxury Car &amp; St Hugo Shiraz Hamper</v>
      </c>
      <c r="AZ400" t="str">
        <v>Luxury Gift Hamper For Her</v>
      </c>
      <c r="BA400" t="str">
        <v>Luxury Gift Hamper For Him</v>
      </c>
      <c r="BB400" t="str">
        <v>Luxury Homebody Relaxation Gift Hamper</v>
      </c>
      <c r="BC400" t="str">
        <v>Luxury Moet Hamper</v>
      </c>
      <c r="BD400" t="str">
        <v>Made To Share Basket</v>
      </c>
      <c r="BE400" t="str">
        <v>Makers Mark Whisky Hamper</v>
      </c>
      <c r="BF400" t="str">
        <v>Market Munchies Canvas Bag</v>
      </c>
      <c r="BG400" t="str">
        <v>Mini Home Chef Gift Set</v>
      </c>
      <c r="BH400" t="str">
        <v>Mini Snack Gift Box</v>
      </c>
      <c r="BI400" t="str">
        <v>Moet Gift Hamper</v>
      </c>
      <c r="BJ400" t="str">
        <v>Moon Dog Brews for Him Hamper</v>
      </c>
      <c r="BK400" t="str">
        <v>Mum's Margs &amp; Me Time Gift Basket</v>
      </c>
      <c r="BL400" t="str">
        <v>Mum's Market Munchies Tote Gift</v>
      </c>
      <c r="BM400" t="str">
        <v>Mum's Red Wine &amp; Robe Hamper</v>
      </c>
      <c r="BN400" t="str">
        <v>Mum's Sip &amp; Snack Hamper</v>
      </c>
      <c r="BO400" t="str">
        <v>Mum's Sparkling &amp; Treats Hamper</v>
      </c>
      <c r="BP400" t="str">
        <v>Mum's Sweet Treat Hamper</v>
      </c>
      <c r="BQ400" t="str">
        <v>Opulent Tea Lovers Gift Set</v>
      </c>
      <c r="BR400" t="str">
        <v>Perk Me Up Coffee Hamper</v>
      </c>
      <c r="BS400" t="str">
        <v>Prosecco Celebration Hamper</v>
      </c>
      <c r="BT400" t="str">
        <v>Red &amp; White Wine Gift Box</v>
      </c>
      <c r="BU400" t="str">
        <v>Red Welcome Home Hamper</v>
      </c>
      <c r="BV400" t="str">
        <v>Red Wine &amp; Game Night In Hamper</v>
      </c>
      <c r="BW400" t="str">
        <v>Reset Mini Moment Gift Box</v>
      </c>
      <c r="BX400" t="str">
        <v>Rest &amp; Reset Wellness Gift Hamper</v>
      </c>
      <c r="BY400" t="str">
        <v>Retire In Style Hamper</v>
      </c>
      <c r="BZ400" t="str">
        <v>Robby's Entertainer Gift Pack</v>
      </c>
      <c r="CA400" t="str">
        <v>Robs Arvo BBQ Kit</v>
      </c>
      <c r="CB400" t="str">
        <v>Rob's Red Wine Tasting Hamper</v>
      </c>
      <c r="CC400" t="str">
        <v>Self Care For You Gift Box</v>
      </c>
      <c r="CD400" t="str">
        <v>Self Care Gift Hamper</v>
      </c>
      <c r="CE400" t="str">
        <v>Sip &amp; Snack Gift Hamper</v>
      </c>
      <c r="CF400" t="str">
        <v>Sparkling Celebration Car Gift Hamper</v>
      </c>
      <c r="CG400" t="str">
        <v>Summer Lovin' Shopper Bag</v>
      </c>
      <c r="CH400" t="str">
        <v>Sweet Chocolate Easter Hamper</v>
      </c>
      <c r="CI400" t="str">
        <v>Sweet Chocolate Hamper</v>
      </c>
      <c r="CJ400" t="str">
        <v>Sweet Easter Sharing Gift Hamper</v>
      </c>
      <c r="CK400" t="str">
        <v>Sweet Treats Gift Hamper</v>
      </c>
      <c r="CL400" t="str">
        <v>Take Care Gift Hamper</v>
      </c>
      <c r="CM400" t="str">
        <v>Tea &amp; Comfort Hamper</v>
      </c>
      <c r="CN400" t="str">
        <v>The Aberlour 'U R' Special Hamper</v>
      </c>
      <c r="CO400" t="str">
        <v>The Artisan Picnic Hamper</v>
      </c>
      <c r="CP400" t="str">
        <v>The BBQ Lover's Gift Box</v>
      </c>
      <c r="CQ400" t="str">
        <v>The Bondi Soap Indulgence 'Delight Me' Gift Box</v>
      </c>
      <c r="CR400" t="str">
        <v>The Coffee &amp; Crunch Bundle Hamper</v>
      </c>
      <c r="CS400" t="str">
        <v>The Coffee Lover's Gift</v>
      </c>
      <c r="CT400" t="str">
        <v>The Entertainer Crate</v>
      </c>
      <c r="CU400" t="str">
        <v>The Gents' Retreat Hamper</v>
      </c>
      <c r="CV400" t="str">
        <v>Thinking Of You Mini Moments Gift</v>
      </c>
      <c r="CW400" t="str">
        <v>Top Shelf Veuve &amp; Aberlour Whisky Gift</v>
      </c>
      <c r="CX400" t="str">
        <v>Ultimate Car Gift Pack With Meguiar's</v>
      </c>
      <c r="CY400" t="str">
        <v>Ultimate Party Pack</v>
      </c>
      <c r="CZ400" t="str">
        <v>Very Veuve Gift Hamper</v>
      </c>
      <c r="DA400" t="str">
        <v>Vitale Australian Botanicals House Essentials</v>
      </c>
      <c r="DB400" t="str">
        <v>Vitale Wellness Pamper Hamper</v>
      </c>
      <c r="DC400" t="str">
        <v>Vitality Pamper Hamper</v>
      </c>
      <c r="DD400" t="str">
        <v>Welcome Home Cheeseboard &amp; Olive Oil</v>
      </c>
      <c r="DE400" t="str">
        <v>Welcome Home Cheeseboard &amp; Red Wine</v>
      </c>
      <c r="DF400" t="str">
        <v>Wine &amp; Antipasto Hamper</v>
      </c>
      <c r="DG400" t="str">
        <v>Wine &amp; Chocolate Collection</v>
      </c>
      <c r="DH400" t="str">
        <v>With Love Sparkling Hamper</v>
      </c>
      <c r="DI400" t="str">
        <v>Yes Way Rose Hamper</v>
      </c>
      <c r="DJ400" t="str">
        <v>You're Amazing Mini Moments Gift</v>
      </c>
      <c r="DK400" t="str">
        <v>Zonzo Roro Apertivo Spritz &amp; Snack Set Gift</v>
      </c>
      <c r="DL400" t="str">
        <v>Zonzo Vodka Celebration Hamper</v>
      </c>
      <c r="DM400" t="str">
        <v>Custom Hamper</v>
      </c>
    </row>
    <row r="401" spans="1:117" x14ac:dyDescent="0.25">
      <c r="A401" s="62" t="str" cm="1">
        <f t="array" ref="A401:DM401">TRANSPOSE(_xlfn._xlws.FILTER('Hamper Listing'!$A$2:$A$160,ISNUMBER(SEARCH('Bulk Order Form'!K414,'Hamper Listing'!$A$2:$A$160)),"No Results"))</f>
        <v>A Chandon Gift Hamper</v>
      </c>
      <c r="B401" t="str">
        <v>All Chill, No Booze Beer Hamper</v>
      </c>
      <c r="C401" t="str">
        <v>Backyard Barby Essentials Crate</v>
      </c>
      <c r="D401" t="str">
        <v>Beer &amp; Wine Picnic Cooler Bag</v>
      </c>
      <c r="E401" t="str">
        <v>Bite Bundle Gourmet Snacks Hamper</v>
      </c>
      <c r="F401" t="str">
        <v>Bite Bundle Pasta Night Hamper</v>
      </c>
      <c r="G401" t="str">
        <v>Bite Bundle Snack Indulgence Hamper</v>
      </c>
      <c r="H401" t="str">
        <v>Bondi Essentials Gift Hamper</v>
      </c>
      <c r="I401" t="str">
        <v>Botanica Pamper Hamper</v>
      </c>
      <c r="J401" t="str">
        <v>Botanica Rose Chandon Gift</v>
      </c>
      <c r="K401" t="str">
        <v>Box Of Treats Easter Hamper</v>
      </c>
      <c r="L401" t="str">
        <v>Box Of Treats Hamper</v>
      </c>
      <c r="M401" t="str">
        <v>Car &amp; Wine Lovers Gift Hamper</v>
      </c>
      <c r="N401" t="str">
        <v>Car Chamois &amp; Red Wine Gift</v>
      </c>
      <c r="O401" t="str">
        <v>Car Chamois &amp; White Wine Gift</v>
      </c>
      <c r="P401" t="str">
        <v>Car Essentials Gift Pack</v>
      </c>
      <c r="Q401" t="str">
        <v>Caring For You Rest Time Gift Box</v>
      </c>
      <c r="R401" t="str">
        <v>Celebrate Shiraz Gift Box</v>
      </c>
      <c r="S401" t="str">
        <v>Chill Out Lager Hamper</v>
      </c>
      <c r="T401" t="str">
        <v>Chill Out Pale Ale Hamper</v>
      </c>
      <c r="U401" t="str">
        <v>Chivas Whisky &amp; Nuts Hamper</v>
      </c>
      <c r="V401" t="str">
        <v>Clay Date - Clay Sculpting Set For Two</v>
      </c>
      <c r="W401" t="str">
        <v>Connoisseur's Wine Collection Hamper</v>
      </c>
      <c r="X401" t="str">
        <v>Cuddle Up At Home</v>
      </c>
      <c r="Y401" t="str">
        <v>Dom Perignon Champagne Gift Hamper</v>
      </c>
      <c r="Z401" t="str">
        <v>Double Wine Canvas Shopper</v>
      </c>
      <c r="AA401" t="str">
        <v>Elegance Dom Perignon Gift Hamper</v>
      </c>
      <c r="AB401" t="str">
        <v>Elegant Shiraz Housewarming Gift Box</v>
      </c>
      <c r="AC401" t="str">
        <v>Entertain With Veuve Crate</v>
      </c>
      <c r="AD401" t="str">
        <v>For Her Essentials Hamper</v>
      </c>
      <c r="AE401" t="str">
        <v>Garden &amp; Pamper Hamper</v>
      </c>
      <c r="AF401" t="str">
        <v>Glenlivet 12 Premium Whisky Hamper</v>
      </c>
      <c r="AG401" t="str">
        <v>Glenmorangie Whisky Tasting Hamper</v>
      </c>
      <c r="AH401" t="str">
        <v>Golf &amp; Chill Pack Gift</v>
      </c>
      <c r="AI401" t="str">
        <v>Gourmet Cheeseboard Hamper</v>
      </c>
      <c r="AJ401" t="str">
        <v>Gourmet Red Wine Hamper</v>
      </c>
      <c r="AK401" t="str">
        <v>Gourmet Sauv Blanc Hamper</v>
      </c>
      <c r="AL401" t="str">
        <v>Gourmet Settlement Gift</v>
      </c>
      <c r="AM401" t="str">
        <v>Gourmet Sparkling Hamper</v>
      </c>
      <c r="AN401" t="str">
        <v>Gourmet White Wine Hamper</v>
      </c>
      <c r="AO401" t="str">
        <v>Heaps Normal for Heaps Cool Gents Gift</v>
      </c>
      <c r="AP401" t="str">
        <v>Her Comfort Care Gift</v>
      </c>
      <c r="AQ401" t="str">
        <v>Home Celebration Hamper</v>
      </c>
      <c r="AR401" t="str">
        <v>Hoppy Days Pale Ale, Snack &amp; Speaker Gift Hamper</v>
      </c>
      <c r="AS401" t="str">
        <v>Hoppy Easter Chocolate Gift Box</v>
      </c>
      <c r="AT401" t="str">
        <v>Hoppy Easter Sparkling Gift Basket</v>
      </c>
      <c r="AU401" t="str">
        <v>Johnnie Walker Whisky Hamper</v>
      </c>
      <c r="AV401" t="str">
        <v>Limoncello Picnic Party Cooler</v>
      </c>
      <c r="AW401" t="str">
        <v>Love You Beary Much Hamper</v>
      </c>
      <c r="AX401" t="str">
        <v>Luxurious Picnic Gift Hamper</v>
      </c>
      <c r="AY401" t="str">
        <v>Luxury Car &amp; St Hugo Shiraz Hamper</v>
      </c>
      <c r="AZ401" t="str">
        <v>Luxury Gift Hamper For Her</v>
      </c>
      <c r="BA401" t="str">
        <v>Luxury Gift Hamper For Him</v>
      </c>
      <c r="BB401" t="str">
        <v>Luxury Homebody Relaxation Gift Hamper</v>
      </c>
      <c r="BC401" t="str">
        <v>Luxury Moet Hamper</v>
      </c>
      <c r="BD401" t="str">
        <v>Made To Share Basket</v>
      </c>
      <c r="BE401" t="str">
        <v>Makers Mark Whisky Hamper</v>
      </c>
      <c r="BF401" t="str">
        <v>Market Munchies Canvas Bag</v>
      </c>
      <c r="BG401" t="str">
        <v>Mini Home Chef Gift Set</v>
      </c>
      <c r="BH401" t="str">
        <v>Mini Snack Gift Box</v>
      </c>
      <c r="BI401" t="str">
        <v>Moet Gift Hamper</v>
      </c>
      <c r="BJ401" t="str">
        <v>Moon Dog Brews for Him Hamper</v>
      </c>
      <c r="BK401" t="str">
        <v>Mum's Margs &amp; Me Time Gift Basket</v>
      </c>
      <c r="BL401" t="str">
        <v>Mum's Market Munchies Tote Gift</v>
      </c>
      <c r="BM401" t="str">
        <v>Mum's Red Wine &amp; Robe Hamper</v>
      </c>
      <c r="BN401" t="str">
        <v>Mum's Sip &amp; Snack Hamper</v>
      </c>
      <c r="BO401" t="str">
        <v>Mum's Sparkling &amp; Treats Hamper</v>
      </c>
      <c r="BP401" t="str">
        <v>Mum's Sweet Treat Hamper</v>
      </c>
      <c r="BQ401" t="str">
        <v>Opulent Tea Lovers Gift Set</v>
      </c>
      <c r="BR401" t="str">
        <v>Perk Me Up Coffee Hamper</v>
      </c>
      <c r="BS401" t="str">
        <v>Prosecco Celebration Hamper</v>
      </c>
      <c r="BT401" t="str">
        <v>Red &amp; White Wine Gift Box</v>
      </c>
      <c r="BU401" t="str">
        <v>Red Welcome Home Hamper</v>
      </c>
      <c r="BV401" t="str">
        <v>Red Wine &amp; Game Night In Hamper</v>
      </c>
      <c r="BW401" t="str">
        <v>Reset Mini Moment Gift Box</v>
      </c>
      <c r="BX401" t="str">
        <v>Rest &amp; Reset Wellness Gift Hamper</v>
      </c>
      <c r="BY401" t="str">
        <v>Retire In Style Hamper</v>
      </c>
      <c r="BZ401" t="str">
        <v>Robby's Entertainer Gift Pack</v>
      </c>
      <c r="CA401" t="str">
        <v>Robs Arvo BBQ Kit</v>
      </c>
      <c r="CB401" t="str">
        <v>Rob's Red Wine Tasting Hamper</v>
      </c>
      <c r="CC401" t="str">
        <v>Self Care For You Gift Box</v>
      </c>
      <c r="CD401" t="str">
        <v>Self Care Gift Hamper</v>
      </c>
      <c r="CE401" t="str">
        <v>Sip &amp; Snack Gift Hamper</v>
      </c>
      <c r="CF401" t="str">
        <v>Sparkling Celebration Car Gift Hamper</v>
      </c>
      <c r="CG401" t="str">
        <v>Summer Lovin' Shopper Bag</v>
      </c>
      <c r="CH401" t="str">
        <v>Sweet Chocolate Easter Hamper</v>
      </c>
      <c r="CI401" t="str">
        <v>Sweet Chocolate Hamper</v>
      </c>
      <c r="CJ401" t="str">
        <v>Sweet Easter Sharing Gift Hamper</v>
      </c>
      <c r="CK401" t="str">
        <v>Sweet Treats Gift Hamper</v>
      </c>
      <c r="CL401" t="str">
        <v>Take Care Gift Hamper</v>
      </c>
      <c r="CM401" t="str">
        <v>Tea &amp; Comfort Hamper</v>
      </c>
      <c r="CN401" t="str">
        <v>The Aberlour 'U R' Special Hamper</v>
      </c>
      <c r="CO401" t="str">
        <v>The Artisan Picnic Hamper</v>
      </c>
      <c r="CP401" t="str">
        <v>The BBQ Lover's Gift Box</v>
      </c>
      <c r="CQ401" t="str">
        <v>The Bondi Soap Indulgence 'Delight Me' Gift Box</v>
      </c>
      <c r="CR401" t="str">
        <v>The Coffee &amp; Crunch Bundle Hamper</v>
      </c>
      <c r="CS401" t="str">
        <v>The Coffee Lover's Gift</v>
      </c>
      <c r="CT401" t="str">
        <v>The Entertainer Crate</v>
      </c>
      <c r="CU401" t="str">
        <v>The Gents' Retreat Hamper</v>
      </c>
      <c r="CV401" t="str">
        <v>Thinking Of You Mini Moments Gift</v>
      </c>
      <c r="CW401" t="str">
        <v>Top Shelf Veuve &amp; Aberlour Whisky Gift</v>
      </c>
      <c r="CX401" t="str">
        <v>Ultimate Car Gift Pack With Meguiar's</v>
      </c>
      <c r="CY401" t="str">
        <v>Ultimate Party Pack</v>
      </c>
      <c r="CZ401" t="str">
        <v>Very Veuve Gift Hamper</v>
      </c>
      <c r="DA401" t="str">
        <v>Vitale Australian Botanicals House Essentials</v>
      </c>
      <c r="DB401" t="str">
        <v>Vitale Wellness Pamper Hamper</v>
      </c>
      <c r="DC401" t="str">
        <v>Vitality Pamper Hamper</v>
      </c>
      <c r="DD401" t="str">
        <v>Welcome Home Cheeseboard &amp; Olive Oil</v>
      </c>
      <c r="DE401" t="str">
        <v>Welcome Home Cheeseboard &amp; Red Wine</v>
      </c>
      <c r="DF401" t="str">
        <v>Wine &amp; Antipasto Hamper</v>
      </c>
      <c r="DG401" t="str">
        <v>Wine &amp; Chocolate Collection</v>
      </c>
      <c r="DH401" t="str">
        <v>With Love Sparkling Hamper</v>
      </c>
      <c r="DI401" t="str">
        <v>Yes Way Rose Hamper</v>
      </c>
      <c r="DJ401" t="str">
        <v>You're Amazing Mini Moments Gift</v>
      </c>
      <c r="DK401" t="str">
        <v>Zonzo Roro Apertivo Spritz &amp; Snack Set Gift</v>
      </c>
      <c r="DL401" t="str">
        <v>Zonzo Vodka Celebration Hamper</v>
      </c>
      <c r="DM401" t="str">
        <v>Custom Hamper</v>
      </c>
    </row>
    <row r="402" spans="1:117" x14ac:dyDescent="0.25">
      <c r="A402" s="62" t="str" cm="1">
        <f t="array" ref="A402:DM402">TRANSPOSE(_xlfn._xlws.FILTER('Hamper Listing'!$A$2:$A$160,ISNUMBER(SEARCH('Bulk Order Form'!K415,'Hamper Listing'!$A$2:$A$160)),"No Results"))</f>
        <v>A Chandon Gift Hamper</v>
      </c>
      <c r="B402" t="str">
        <v>All Chill, No Booze Beer Hamper</v>
      </c>
      <c r="C402" t="str">
        <v>Backyard Barby Essentials Crate</v>
      </c>
      <c r="D402" t="str">
        <v>Beer &amp; Wine Picnic Cooler Bag</v>
      </c>
      <c r="E402" t="str">
        <v>Bite Bundle Gourmet Snacks Hamper</v>
      </c>
      <c r="F402" t="str">
        <v>Bite Bundle Pasta Night Hamper</v>
      </c>
      <c r="G402" t="str">
        <v>Bite Bundle Snack Indulgence Hamper</v>
      </c>
      <c r="H402" t="str">
        <v>Bondi Essentials Gift Hamper</v>
      </c>
      <c r="I402" t="str">
        <v>Botanica Pamper Hamper</v>
      </c>
      <c r="J402" t="str">
        <v>Botanica Rose Chandon Gift</v>
      </c>
      <c r="K402" t="str">
        <v>Box Of Treats Easter Hamper</v>
      </c>
      <c r="L402" t="str">
        <v>Box Of Treats Hamper</v>
      </c>
      <c r="M402" t="str">
        <v>Car &amp; Wine Lovers Gift Hamper</v>
      </c>
      <c r="N402" t="str">
        <v>Car Chamois &amp; Red Wine Gift</v>
      </c>
      <c r="O402" t="str">
        <v>Car Chamois &amp; White Wine Gift</v>
      </c>
      <c r="P402" t="str">
        <v>Car Essentials Gift Pack</v>
      </c>
      <c r="Q402" t="str">
        <v>Caring For You Rest Time Gift Box</v>
      </c>
      <c r="R402" t="str">
        <v>Celebrate Shiraz Gift Box</v>
      </c>
      <c r="S402" t="str">
        <v>Chill Out Lager Hamper</v>
      </c>
      <c r="T402" t="str">
        <v>Chill Out Pale Ale Hamper</v>
      </c>
      <c r="U402" t="str">
        <v>Chivas Whisky &amp; Nuts Hamper</v>
      </c>
      <c r="V402" t="str">
        <v>Clay Date - Clay Sculpting Set For Two</v>
      </c>
      <c r="W402" t="str">
        <v>Connoisseur's Wine Collection Hamper</v>
      </c>
      <c r="X402" t="str">
        <v>Cuddle Up At Home</v>
      </c>
      <c r="Y402" t="str">
        <v>Dom Perignon Champagne Gift Hamper</v>
      </c>
      <c r="Z402" t="str">
        <v>Double Wine Canvas Shopper</v>
      </c>
      <c r="AA402" t="str">
        <v>Elegance Dom Perignon Gift Hamper</v>
      </c>
      <c r="AB402" t="str">
        <v>Elegant Shiraz Housewarming Gift Box</v>
      </c>
      <c r="AC402" t="str">
        <v>Entertain With Veuve Crate</v>
      </c>
      <c r="AD402" t="str">
        <v>For Her Essentials Hamper</v>
      </c>
      <c r="AE402" t="str">
        <v>Garden &amp; Pamper Hamper</v>
      </c>
      <c r="AF402" t="str">
        <v>Glenlivet 12 Premium Whisky Hamper</v>
      </c>
      <c r="AG402" t="str">
        <v>Glenmorangie Whisky Tasting Hamper</v>
      </c>
      <c r="AH402" t="str">
        <v>Golf &amp; Chill Pack Gift</v>
      </c>
      <c r="AI402" t="str">
        <v>Gourmet Cheeseboard Hamper</v>
      </c>
      <c r="AJ402" t="str">
        <v>Gourmet Red Wine Hamper</v>
      </c>
      <c r="AK402" t="str">
        <v>Gourmet Sauv Blanc Hamper</v>
      </c>
      <c r="AL402" t="str">
        <v>Gourmet Settlement Gift</v>
      </c>
      <c r="AM402" t="str">
        <v>Gourmet Sparkling Hamper</v>
      </c>
      <c r="AN402" t="str">
        <v>Gourmet White Wine Hamper</v>
      </c>
      <c r="AO402" t="str">
        <v>Heaps Normal for Heaps Cool Gents Gift</v>
      </c>
      <c r="AP402" t="str">
        <v>Her Comfort Care Gift</v>
      </c>
      <c r="AQ402" t="str">
        <v>Home Celebration Hamper</v>
      </c>
      <c r="AR402" t="str">
        <v>Hoppy Days Pale Ale, Snack &amp; Speaker Gift Hamper</v>
      </c>
      <c r="AS402" t="str">
        <v>Hoppy Easter Chocolate Gift Box</v>
      </c>
      <c r="AT402" t="str">
        <v>Hoppy Easter Sparkling Gift Basket</v>
      </c>
      <c r="AU402" t="str">
        <v>Johnnie Walker Whisky Hamper</v>
      </c>
      <c r="AV402" t="str">
        <v>Limoncello Picnic Party Cooler</v>
      </c>
      <c r="AW402" t="str">
        <v>Love You Beary Much Hamper</v>
      </c>
      <c r="AX402" t="str">
        <v>Luxurious Picnic Gift Hamper</v>
      </c>
      <c r="AY402" t="str">
        <v>Luxury Car &amp; St Hugo Shiraz Hamper</v>
      </c>
      <c r="AZ402" t="str">
        <v>Luxury Gift Hamper For Her</v>
      </c>
      <c r="BA402" t="str">
        <v>Luxury Gift Hamper For Him</v>
      </c>
      <c r="BB402" t="str">
        <v>Luxury Homebody Relaxation Gift Hamper</v>
      </c>
      <c r="BC402" t="str">
        <v>Luxury Moet Hamper</v>
      </c>
      <c r="BD402" t="str">
        <v>Made To Share Basket</v>
      </c>
      <c r="BE402" t="str">
        <v>Makers Mark Whisky Hamper</v>
      </c>
      <c r="BF402" t="str">
        <v>Market Munchies Canvas Bag</v>
      </c>
      <c r="BG402" t="str">
        <v>Mini Home Chef Gift Set</v>
      </c>
      <c r="BH402" t="str">
        <v>Mini Snack Gift Box</v>
      </c>
      <c r="BI402" t="str">
        <v>Moet Gift Hamper</v>
      </c>
      <c r="BJ402" t="str">
        <v>Moon Dog Brews for Him Hamper</v>
      </c>
      <c r="BK402" t="str">
        <v>Mum's Margs &amp; Me Time Gift Basket</v>
      </c>
      <c r="BL402" t="str">
        <v>Mum's Market Munchies Tote Gift</v>
      </c>
      <c r="BM402" t="str">
        <v>Mum's Red Wine &amp; Robe Hamper</v>
      </c>
      <c r="BN402" t="str">
        <v>Mum's Sip &amp; Snack Hamper</v>
      </c>
      <c r="BO402" t="str">
        <v>Mum's Sparkling &amp; Treats Hamper</v>
      </c>
      <c r="BP402" t="str">
        <v>Mum's Sweet Treat Hamper</v>
      </c>
      <c r="BQ402" t="str">
        <v>Opulent Tea Lovers Gift Set</v>
      </c>
      <c r="BR402" t="str">
        <v>Perk Me Up Coffee Hamper</v>
      </c>
      <c r="BS402" t="str">
        <v>Prosecco Celebration Hamper</v>
      </c>
      <c r="BT402" t="str">
        <v>Red &amp; White Wine Gift Box</v>
      </c>
      <c r="BU402" t="str">
        <v>Red Welcome Home Hamper</v>
      </c>
      <c r="BV402" t="str">
        <v>Red Wine &amp; Game Night In Hamper</v>
      </c>
      <c r="BW402" t="str">
        <v>Reset Mini Moment Gift Box</v>
      </c>
      <c r="BX402" t="str">
        <v>Rest &amp; Reset Wellness Gift Hamper</v>
      </c>
      <c r="BY402" t="str">
        <v>Retire In Style Hamper</v>
      </c>
      <c r="BZ402" t="str">
        <v>Robby's Entertainer Gift Pack</v>
      </c>
      <c r="CA402" t="str">
        <v>Robs Arvo BBQ Kit</v>
      </c>
      <c r="CB402" t="str">
        <v>Rob's Red Wine Tasting Hamper</v>
      </c>
      <c r="CC402" t="str">
        <v>Self Care For You Gift Box</v>
      </c>
      <c r="CD402" t="str">
        <v>Self Care Gift Hamper</v>
      </c>
      <c r="CE402" t="str">
        <v>Sip &amp; Snack Gift Hamper</v>
      </c>
      <c r="CF402" t="str">
        <v>Sparkling Celebration Car Gift Hamper</v>
      </c>
      <c r="CG402" t="str">
        <v>Summer Lovin' Shopper Bag</v>
      </c>
      <c r="CH402" t="str">
        <v>Sweet Chocolate Easter Hamper</v>
      </c>
      <c r="CI402" t="str">
        <v>Sweet Chocolate Hamper</v>
      </c>
      <c r="CJ402" t="str">
        <v>Sweet Easter Sharing Gift Hamper</v>
      </c>
      <c r="CK402" t="str">
        <v>Sweet Treats Gift Hamper</v>
      </c>
      <c r="CL402" t="str">
        <v>Take Care Gift Hamper</v>
      </c>
      <c r="CM402" t="str">
        <v>Tea &amp; Comfort Hamper</v>
      </c>
      <c r="CN402" t="str">
        <v>The Aberlour 'U R' Special Hamper</v>
      </c>
      <c r="CO402" t="str">
        <v>The Artisan Picnic Hamper</v>
      </c>
      <c r="CP402" t="str">
        <v>The BBQ Lover's Gift Box</v>
      </c>
      <c r="CQ402" t="str">
        <v>The Bondi Soap Indulgence 'Delight Me' Gift Box</v>
      </c>
      <c r="CR402" t="str">
        <v>The Coffee &amp; Crunch Bundle Hamper</v>
      </c>
      <c r="CS402" t="str">
        <v>The Coffee Lover's Gift</v>
      </c>
      <c r="CT402" t="str">
        <v>The Entertainer Crate</v>
      </c>
      <c r="CU402" t="str">
        <v>The Gents' Retreat Hamper</v>
      </c>
      <c r="CV402" t="str">
        <v>Thinking Of You Mini Moments Gift</v>
      </c>
      <c r="CW402" t="str">
        <v>Top Shelf Veuve &amp; Aberlour Whisky Gift</v>
      </c>
      <c r="CX402" t="str">
        <v>Ultimate Car Gift Pack With Meguiar's</v>
      </c>
      <c r="CY402" t="str">
        <v>Ultimate Party Pack</v>
      </c>
      <c r="CZ402" t="str">
        <v>Very Veuve Gift Hamper</v>
      </c>
      <c r="DA402" t="str">
        <v>Vitale Australian Botanicals House Essentials</v>
      </c>
      <c r="DB402" t="str">
        <v>Vitale Wellness Pamper Hamper</v>
      </c>
      <c r="DC402" t="str">
        <v>Vitality Pamper Hamper</v>
      </c>
      <c r="DD402" t="str">
        <v>Welcome Home Cheeseboard &amp; Olive Oil</v>
      </c>
      <c r="DE402" t="str">
        <v>Welcome Home Cheeseboard &amp; Red Wine</v>
      </c>
      <c r="DF402" t="str">
        <v>Wine &amp; Antipasto Hamper</v>
      </c>
      <c r="DG402" t="str">
        <v>Wine &amp; Chocolate Collection</v>
      </c>
      <c r="DH402" t="str">
        <v>With Love Sparkling Hamper</v>
      </c>
      <c r="DI402" t="str">
        <v>Yes Way Rose Hamper</v>
      </c>
      <c r="DJ402" t="str">
        <v>You're Amazing Mini Moments Gift</v>
      </c>
      <c r="DK402" t="str">
        <v>Zonzo Roro Apertivo Spritz &amp; Snack Set Gift</v>
      </c>
      <c r="DL402" t="str">
        <v>Zonzo Vodka Celebration Hamper</v>
      </c>
      <c r="DM402" t="str">
        <v>Custom Hamper</v>
      </c>
    </row>
    <row r="403" spans="1:117" x14ac:dyDescent="0.25">
      <c r="A403" s="62" t="str" cm="1">
        <f t="array" ref="A403:DM403">TRANSPOSE(_xlfn._xlws.FILTER('Hamper Listing'!$A$2:$A$160,ISNUMBER(SEARCH('Bulk Order Form'!K416,'Hamper Listing'!$A$2:$A$160)),"No Results"))</f>
        <v>A Chandon Gift Hamper</v>
      </c>
      <c r="B403" t="str">
        <v>All Chill, No Booze Beer Hamper</v>
      </c>
      <c r="C403" t="str">
        <v>Backyard Barby Essentials Crate</v>
      </c>
      <c r="D403" t="str">
        <v>Beer &amp; Wine Picnic Cooler Bag</v>
      </c>
      <c r="E403" t="str">
        <v>Bite Bundle Gourmet Snacks Hamper</v>
      </c>
      <c r="F403" t="str">
        <v>Bite Bundle Pasta Night Hamper</v>
      </c>
      <c r="G403" t="str">
        <v>Bite Bundle Snack Indulgence Hamper</v>
      </c>
      <c r="H403" t="str">
        <v>Bondi Essentials Gift Hamper</v>
      </c>
      <c r="I403" t="str">
        <v>Botanica Pamper Hamper</v>
      </c>
      <c r="J403" t="str">
        <v>Botanica Rose Chandon Gift</v>
      </c>
      <c r="K403" t="str">
        <v>Box Of Treats Easter Hamper</v>
      </c>
      <c r="L403" t="str">
        <v>Box Of Treats Hamper</v>
      </c>
      <c r="M403" t="str">
        <v>Car &amp; Wine Lovers Gift Hamper</v>
      </c>
      <c r="N403" t="str">
        <v>Car Chamois &amp; Red Wine Gift</v>
      </c>
      <c r="O403" t="str">
        <v>Car Chamois &amp; White Wine Gift</v>
      </c>
      <c r="P403" t="str">
        <v>Car Essentials Gift Pack</v>
      </c>
      <c r="Q403" t="str">
        <v>Caring For You Rest Time Gift Box</v>
      </c>
      <c r="R403" t="str">
        <v>Celebrate Shiraz Gift Box</v>
      </c>
      <c r="S403" t="str">
        <v>Chill Out Lager Hamper</v>
      </c>
      <c r="T403" t="str">
        <v>Chill Out Pale Ale Hamper</v>
      </c>
      <c r="U403" t="str">
        <v>Chivas Whisky &amp; Nuts Hamper</v>
      </c>
      <c r="V403" t="str">
        <v>Clay Date - Clay Sculpting Set For Two</v>
      </c>
      <c r="W403" t="str">
        <v>Connoisseur's Wine Collection Hamper</v>
      </c>
      <c r="X403" t="str">
        <v>Cuddle Up At Home</v>
      </c>
      <c r="Y403" t="str">
        <v>Dom Perignon Champagne Gift Hamper</v>
      </c>
      <c r="Z403" t="str">
        <v>Double Wine Canvas Shopper</v>
      </c>
      <c r="AA403" t="str">
        <v>Elegance Dom Perignon Gift Hamper</v>
      </c>
      <c r="AB403" t="str">
        <v>Elegant Shiraz Housewarming Gift Box</v>
      </c>
      <c r="AC403" t="str">
        <v>Entertain With Veuve Crate</v>
      </c>
      <c r="AD403" t="str">
        <v>For Her Essentials Hamper</v>
      </c>
      <c r="AE403" t="str">
        <v>Garden &amp; Pamper Hamper</v>
      </c>
      <c r="AF403" t="str">
        <v>Glenlivet 12 Premium Whisky Hamper</v>
      </c>
      <c r="AG403" t="str">
        <v>Glenmorangie Whisky Tasting Hamper</v>
      </c>
      <c r="AH403" t="str">
        <v>Golf &amp; Chill Pack Gift</v>
      </c>
      <c r="AI403" t="str">
        <v>Gourmet Cheeseboard Hamper</v>
      </c>
      <c r="AJ403" t="str">
        <v>Gourmet Red Wine Hamper</v>
      </c>
      <c r="AK403" t="str">
        <v>Gourmet Sauv Blanc Hamper</v>
      </c>
      <c r="AL403" t="str">
        <v>Gourmet Settlement Gift</v>
      </c>
      <c r="AM403" t="str">
        <v>Gourmet Sparkling Hamper</v>
      </c>
      <c r="AN403" t="str">
        <v>Gourmet White Wine Hamper</v>
      </c>
      <c r="AO403" t="str">
        <v>Heaps Normal for Heaps Cool Gents Gift</v>
      </c>
      <c r="AP403" t="str">
        <v>Her Comfort Care Gift</v>
      </c>
      <c r="AQ403" t="str">
        <v>Home Celebration Hamper</v>
      </c>
      <c r="AR403" t="str">
        <v>Hoppy Days Pale Ale, Snack &amp; Speaker Gift Hamper</v>
      </c>
      <c r="AS403" t="str">
        <v>Hoppy Easter Chocolate Gift Box</v>
      </c>
      <c r="AT403" t="str">
        <v>Hoppy Easter Sparkling Gift Basket</v>
      </c>
      <c r="AU403" t="str">
        <v>Johnnie Walker Whisky Hamper</v>
      </c>
      <c r="AV403" t="str">
        <v>Limoncello Picnic Party Cooler</v>
      </c>
      <c r="AW403" t="str">
        <v>Love You Beary Much Hamper</v>
      </c>
      <c r="AX403" t="str">
        <v>Luxurious Picnic Gift Hamper</v>
      </c>
      <c r="AY403" t="str">
        <v>Luxury Car &amp; St Hugo Shiraz Hamper</v>
      </c>
      <c r="AZ403" t="str">
        <v>Luxury Gift Hamper For Her</v>
      </c>
      <c r="BA403" t="str">
        <v>Luxury Gift Hamper For Him</v>
      </c>
      <c r="BB403" t="str">
        <v>Luxury Homebody Relaxation Gift Hamper</v>
      </c>
      <c r="BC403" t="str">
        <v>Luxury Moet Hamper</v>
      </c>
      <c r="BD403" t="str">
        <v>Made To Share Basket</v>
      </c>
      <c r="BE403" t="str">
        <v>Makers Mark Whisky Hamper</v>
      </c>
      <c r="BF403" t="str">
        <v>Market Munchies Canvas Bag</v>
      </c>
      <c r="BG403" t="str">
        <v>Mini Home Chef Gift Set</v>
      </c>
      <c r="BH403" t="str">
        <v>Mini Snack Gift Box</v>
      </c>
      <c r="BI403" t="str">
        <v>Moet Gift Hamper</v>
      </c>
      <c r="BJ403" t="str">
        <v>Moon Dog Brews for Him Hamper</v>
      </c>
      <c r="BK403" t="str">
        <v>Mum's Margs &amp; Me Time Gift Basket</v>
      </c>
      <c r="BL403" t="str">
        <v>Mum's Market Munchies Tote Gift</v>
      </c>
      <c r="BM403" t="str">
        <v>Mum's Red Wine &amp; Robe Hamper</v>
      </c>
      <c r="BN403" t="str">
        <v>Mum's Sip &amp; Snack Hamper</v>
      </c>
      <c r="BO403" t="str">
        <v>Mum's Sparkling &amp; Treats Hamper</v>
      </c>
      <c r="BP403" t="str">
        <v>Mum's Sweet Treat Hamper</v>
      </c>
      <c r="BQ403" t="str">
        <v>Opulent Tea Lovers Gift Set</v>
      </c>
      <c r="BR403" t="str">
        <v>Perk Me Up Coffee Hamper</v>
      </c>
      <c r="BS403" t="str">
        <v>Prosecco Celebration Hamper</v>
      </c>
      <c r="BT403" t="str">
        <v>Red &amp; White Wine Gift Box</v>
      </c>
      <c r="BU403" t="str">
        <v>Red Welcome Home Hamper</v>
      </c>
      <c r="BV403" t="str">
        <v>Red Wine &amp; Game Night In Hamper</v>
      </c>
      <c r="BW403" t="str">
        <v>Reset Mini Moment Gift Box</v>
      </c>
      <c r="BX403" t="str">
        <v>Rest &amp; Reset Wellness Gift Hamper</v>
      </c>
      <c r="BY403" t="str">
        <v>Retire In Style Hamper</v>
      </c>
      <c r="BZ403" t="str">
        <v>Robby's Entertainer Gift Pack</v>
      </c>
      <c r="CA403" t="str">
        <v>Robs Arvo BBQ Kit</v>
      </c>
      <c r="CB403" t="str">
        <v>Rob's Red Wine Tasting Hamper</v>
      </c>
      <c r="CC403" t="str">
        <v>Self Care For You Gift Box</v>
      </c>
      <c r="CD403" t="str">
        <v>Self Care Gift Hamper</v>
      </c>
      <c r="CE403" t="str">
        <v>Sip &amp; Snack Gift Hamper</v>
      </c>
      <c r="CF403" t="str">
        <v>Sparkling Celebration Car Gift Hamper</v>
      </c>
      <c r="CG403" t="str">
        <v>Summer Lovin' Shopper Bag</v>
      </c>
      <c r="CH403" t="str">
        <v>Sweet Chocolate Easter Hamper</v>
      </c>
      <c r="CI403" t="str">
        <v>Sweet Chocolate Hamper</v>
      </c>
      <c r="CJ403" t="str">
        <v>Sweet Easter Sharing Gift Hamper</v>
      </c>
      <c r="CK403" t="str">
        <v>Sweet Treats Gift Hamper</v>
      </c>
      <c r="CL403" t="str">
        <v>Take Care Gift Hamper</v>
      </c>
      <c r="CM403" t="str">
        <v>Tea &amp; Comfort Hamper</v>
      </c>
      <c r="CN403" t="str">
        <v>The Aberlour 'U R' Special Hamper</v>
      </c>
      <c r="CO403" t="str">
        <v>The Artisan Picnic Hamper</v>
      </c>
      <c r="CP403" t="str">
        <v>The BBQ Lover's Gift Box</v>
      </c>
      <c r="CQ403" t="str">
        <v>The Bondi Soap Indulgence 'Delight Me' Gift Box</v>
      </c>
      <c r="CR403" t="str">
        <v>The Coffee &amp; Crunch Bundle Hamper</v>
      </c>
      <c r="CS403" t="str">
        <v>The Coffee Lover's Gift</v>
      </c>
      <c r="CT403" t="str">
        <v>The Entertainer Crate</v>
      </c>
      <c r="CU403" t="str">
        <v>The Gents' Retreat Hamper</v>
      </c>
      <c r="CV403" t="str">
        <v>Thinking Of You Mini Moments Gift</v>
      </c>
      <c r="CW403" t="str">
        <v>Top Shelf Veuve &amp; Aberlour Whisky Gift</v>
      </c>
      <c r="CX403" t="str">
        <v>Ultimate Car Gift Pack With Meguiar's</v>
      </c>
      <c r="CY403" t="str">
        <v>Ultimate Party Pack</v>
      </c>
      <c r="CZ403" t="str">
        <v>Very Veuve Gift Hamper</v>
      </c>
      <c r="DA403" t="str">
        <v>Vitale Australian Botanicals House Essentials</v>
      </c>
      <c r="DB403" t="str">
        <v>Vitale Wellness Pamper Hamper</v>
      </c>
      <c r="DC403" t="str">
        <v>Vitality Pamper Hamper</v>
      </c>
      <c r="DD403" t="str">
        <v>Welcome Home Cheeseboard &amp; Olive Oil</v>
      </c>
      <c r="DE403" t="str">
        <v>Welcome Home Cheeseboard &amp; Red Wine</v>
      </c>
      <c r="DF403" t="str">
        <v>Wine &amp; Antipasto Hamper</v>
      </c>
      <c r="DG403" t="str">
        <v>Wine &amp; Chocolate Collection</v>
      </c>
      <c r="DH403" t="str">
        <v>With Love Sparkling Hamper</v>
      </c>
      <c r="DI403" t="str">
        <v>Yes Way Rose Hamper</v>
      </c>
      <c r="DJ403" t="str">
        <v>You're Amazing Mini Moments Gift</v>
      </c>
      <c r="DK403" t="str">
        <v>Zonzo Roro Apertivo Spritz &amp; Snack Set Gift</v>
      </c>
      <c r="DL403" t="str">
        <v>Zonzo Vodka Celebration Hamper</v>
      </c>
      <c r="DM403" t="str">
        <v>Custom Hamper</v>
      </c>
    </row>
    <row r="404" spans="1:117" x14ac:dyDescent="0.25">
      <c r="A404" s="62" t="str" cm="1">
        <f t="array" ref="A404:DM404">TRANSPOSE(_xlfn._xlws.FILTER('Hamper Listing'!$A$2:$A$160,ISNUMBER(SEARCH('Bulk Order Form'!K417,'Hamper Listing'!$A$2:$A$160)),"No Results"))</f>
        <v>A Chandon Gift Hamper</v>
      </c>
      <c r="B404" t="str">
        <v>All Chill, No Booze Beer Hamper</v>
      </c>
      <c r="C404" t="str">
        <v>Backyard Barby Essentials Crate</v>
      </c>
      <c r="D404" t="str">
        <v>Beer &amp; Wine Picnic Cooler Bag</v>
      </c>
      <c r="E404" t="str">
        <v>Bite Bundle Gourmet Snacks Hamper</v>
      </c>
      <c r="F404" t="str">
        <v>Bite Bundle Pasta Night Hamper</v>
      </c>
      <c r="G404" t="str">
        <v>Bite Bundle Snack Indulgence Hamper</v>
      </c>
      <c r="H404" t="str">
        <v>Bondi Essentials Gift Hamper</v>
      </c>
      <c r="I404" t="str">
        <v>Botanica Pamper Hamper</v>
      </c>
      <c r="J404" t="str">
        <v>Botanica Rose Chandon Gift</v>
      </c>
      <c r="K404" t="str">
        <v>Box Of Treats Easter Hamper</v>
      </c>
      <c r="L404" t="str">
        <v>Box Of Treats Hamper</v>
      </c>
      <c r="M404" t="str">
        <v>Car &amp; Wine Lovers Gift Hamper</v>
      </c>
      <c r="N404" t="str">
        <v>Car Chamois &amp; Red Wine Gift</v>
      </c>
      <c r="O404" t="str">
        <v>Car Chamois &amp; White Wine Gift</v>
      </c>
      <c r="P404" t="str">
        <v>Car Essentials Gift Pack</v>
      </c>
      <c r="Q404" t="str">
        <v>Caring For You Rest Time Gift Box</v>
      </c>
      <c r="R404" t="str">
        <v>Celebrate Shiraz Gift Box</v>
      </c>
      <c r="S404" t="str">
        <v>Chill Out Lager Hamper</v>
      </c>
      <c r="T404" t="str">
        <v>Chill Out Pale Ale Hamper</v>
      </c>
      <c r="U404" t="str">
        <v>Chivas Whisky &amp; Nuts Hamper</v>
      </c>
      <c r="V404" t="str">
        <v>Clay Date - Clay Sculpting Set For Two</v>
      </c>
      <c r="W404" t="str">
        <v>Connoisseur's Wine Collection Hamper</v>
      </c>
      <c r="X404" t="str">
        <v>Cuddle Up At Home</v>
      </c>
      <c r="Y404" t="str">
        <v>Dom Perignon Champagne Gift Hamper</v>
      </c>
      <c r="Z404" t="str">
        <v>Double Wine Canvas Shopper</v>
      </c>
      <c r="AA404" t="str">
        <v>Elegance Dom Perignon Gift Hamper</v>
      </c>
      <c r="AB404" t="str">
        <v>Elegant Shiraz Housewarming Gift Box</v>
      </c>
      <c r="AC404" t="str">
        <v>Entertain With Veuve Crate</v>
      </c>
      <c r="AD404" t="str">
        <v>For Her Essentials Hamper</v>
      </c>
      <c r="AE404" t="str">
        <v>Garden &amp; Pamper Hamper</v>
      </c>
      <c r="AF404" t="str">
        <v>Glenlivet 12 Premium Whisky Hamper</v>
      </c>
      <c r="AG404" t="str">
        <v>Glenmorangie Whisky Tasting Hamper</v>
      </c>
      <c r="AH404" t="str">
        <v>Golf &amp; Chill Pack Gift</v>
      </c>
      <c r="AI404" t="str">
        <v>Gourmet Cheeseboard Hamper</v>
      </c>
      <c r="AJ404" t="str">
        <v>Gourmet Red Wine Hamper</v>
      </c>
      <c r="AK404" t="str">
        <v>Gourmet Sauv Blanc Hamper</v>
      </c>
      <c r="AL404" t="str">
        <v>Gourmet Settlement Gift</v>
      </c>
      <c r="AM404" t="str">
        <v>Gourmet Sparkling Hamper</v>
      </c>
      <c r="AN404" t="str">
        <v>Gourmet White Wine Hamper</v>
      </c>
      <c r="AO404" t="str">
        <v>Heaps Normal for Heaps Cool Gents Gift</v>
      </c>
      <c r="AP404" t="str">
        <v>Her Comfort Care Gift</v>
      </c>
      <c r="AQ404" t="str">
        <v>Home Celebration Hamper</v>
      </c>
      <c r="AR404" t="str">
        <v>Hoppy Days Pale Ale, Snack &amp; Speaker Gift Hamper</v>
      </c>
      <c r="AS404" t="str">
        <v>Hoppy Easter Chocolate Gift Box</v>
      </c>
      <c r="AT404" t="str">
        <v>Hoppy Easter Sparkling Gift Basket</v>
      </c>
      <c r="AU404" t="str">
        <v>Johnnie Walker Whisky Hamper</v>
      </c>
      <c r="AV404" t="str">
        <v>Limoncello Picnic Party Cooler</v>
      </c>
      <c r="AW404" t="str">
        <v>Love You Beary Much Hamper</v>
      </c>
      <c r="AX404" t="str">
        <v>Luxurious Picnic Gift Hamper</v>
      </c>
      <c r="AY404" t="str">
        <v>Luxury Car &amp; St Hugo Shiraz Hamper</v>
      </c>
      <c r="AZ404" t="str">
        <v>Luxury Gift Hamper For Her</v>
      </c>
      <c r="BA404" t="str">
        <v>Luxury Gift Hamper For Him</v>
      </c>
      <c r="BB404" t="str">
        <v>Luxury Homebody Relaxation Gift Hamper</v>
      </c>
      <c r="BC404" t="str">
        <v>Luxury Moet Hamper</v>
      </c>
      <c r="BD404" t="str">
        <v>Made To Share Basket</v>
      </c>
      <c r="BE404" t="str">
        <v>Makers Mark Whisky Hamper</v>
      </c>
      <c r="BF404" t="str">
        <v>Market Munchies Canvas Bag</v>
      </c>
      <c r="BG404" t="str">
        <v>Mini Home Chef Gift Set</v>
      </c>
      <c r="BH404" t="str">
        <v>Mini Snack Gift Box</v>
      </c>
      <c r="BI404" t="str">
        <v>Moet Gift Hamper</v>
      </c>
      <c r="BJ404" t="str">
        <v>Moon Dog Brews for Him Hamper</v>
      </c>
      <c r="BK404" t="str">
        <v>Mum's Margs &amp; Me Time Gift Basket</v>
      </c>
      <c r="BL404" t="str">
        <v>Mum's Market Munchies Tote Gift</v>
      </c>
      <c r="BM404" t="str">
        <v>Mum's Red Wine &amp; Robe Hamper</v>
      </c>
      <c r="BN404" t="str">
        <v>Mum's Sip &amp; Snack Hamper</v>
      </c>
      <c r="BO404" t="str">
        <v>Mum's Sparkling &amp; Treats Hamper</v>
      </c>
      <c r="BP404" t="str">
        <v>Mum's Sweet Treat Hamper</v>
      </c>
      <c r="BQ404" t="str">
        <v>Opulent Tea Lovers Gift Set</v>
      </c>
      <c r="BR404" t="str">
        <v>Perk Me Up Coffee Hamper</v>
      </c>
      <c r="BS404" t="str">
        <v>Prosecco Celebration Hamper</v>
      </c>
      <c r="BT404" t="str">
        <v>Red &amp; White Wine Gift Box</v>
      </c>
      <c r="BU404" t="str">
        <v>Red Welcome Home Hamper</v>
      </c>
      <c r="BV404" t="str">
        <v>Red Wine &amp; Game Night In Hamper</v>
      </c>
      <c r="BW404" t="str">
        <v>Reset Mini Moment Gift Box</v>
      </c>
      <c r="BX404" t="str">
        <v>Rest &amp; Reset Wellness Gift Hamper</v>
      </c>
      <c r="BY404" t="str">
        <v>Retire In Style Hamper</v>
      </c>
      <c r="BZ404" t="str">
        <v>Robby's Entertainer Gift Pack</v>
      </c>
      <c r="CA404" t="str">
        <v>Robs Arvo BBQ Kit</v>
      </c>
      <c r="CB404" t="str">
        <v>Rob's Red Wine Tasting Hamper</v>
      </c>
      <c r="CC404" t="str">
        <v>Self Care For You Gift Box</v>
      </c>
      <c r="CD404" t="str">
        <v>Self Care Gift Hamper</v>
      </c>
      <c r="CE404" t="str">
        <v>Sip &amp; Snack Gift Hamper</v>
      </c>
      <c r="CF404" t="str">
        <v>Sparkling Celebration Car Gift Hamper</v>
      </c>
      <c r="CG404" t="str">
        <v>Summer Lovin' Shopper Bag</v>
      </c>
      <c r="CH404" t="str">
        <v>Sweet Chocolate Easter Hamper</v>
      </c>
      <c r="CI404" t="str">
        <v>Sweet Chocolate Hamper</v>
      </c>
      <c r="CJ404" t="str">
        <v>Sweet Easter Sharing Gift Hamper</v>
      </c>
      <c r="CK404" t="str">
        <v>Sweet Treats Gift Hamper</v>
      </c>
      <c r="CL404" t="str">
        <v>Take Care Gift Hamper</v>
      </c>
      <c r="CM404" t="str">
        <v>Tea &amp; Comfort Hamper</v>
      </c>
      <c r="CN404" t="str">
        <v>The Aberlour 'U R' Special Hamper</v>
      </c>
      <c r="CO404" t="str">
        <v>The Artisan Picnic Hamper</v>
      </c>
      <c r="CP404" t="str">
        <v>The BBQ Lover's Gift Box</v>
      </c>
      <c r="CQ404" t="str">
        <v>The Bondi Soap Indulgence 'Delight Me' Gift Box</v>
      </c>
      <c r="CR404" t="str">
        <v>The Coffee &amp; Crunch Bundle Hamper</v>
      </c>
      <c r="CS404" t="str">
        <v>The Coffee Lover's Gift</v>
      </c>
      <c r="CT404" t="str">
        <v>The Entertainer Crate</v>
      </c>
      <c r="CU404" t="str">
        <v>The Gents' Retreat Hamper</v>
      </c>
      <c r="CV404" t="str">
        <v>Thinking Of You Mini Moments Gift</v>
      </c>
      <c r="CW404" t="str">
        <v>Top Shelf Veuve &amp; Aberlour Whisky Gift</v>
      </c>
      <c r="CX404" t="str">
        <v>Ultimate Car Gift Pack With Meguiar's</v>
      </c>
      <c r="CY404" t="str">
        <v>Ultimate Party Pack</v>
      </c>
      <c r="CZ404" t="str">
        <v>Very Veuve Gift Hamper</v>
      </c>
      <c r="DA404" t="str">
        <v>Vitale Australian Botanicals House Essentials</v>
      </c>
      <c r="DB404" t="str">
        <v>Vitale Wellness Pamper Hamper</v>
      </c>
      <c r="DC404" t="str">
        <v>Vitality Pamper Hamper</v>
      </c>
      <c r="DD404" t="str">
        <v>Welcome Home Cheeseboard &amp; Olive Oil</v>
      </c>
      <c r="DE404" t="str">
        <v>Welcome Home Cheeseboard &amp; Red Wine</v>
      </c>
      <c r="DF404" t="str">
        <v>Wine &amp; Antipasto Hamper</v>
      </c>
      <c r="DG404" t="str">
        <v>Wine &amp; Chocolate Collection</v>
      </c>
      <c r="DH404" t="str">
        <v>With Love Sparkling Hamper</v>
      </c>
      <c r="DI404" t="str">
        <v>Yes Way Rose Hamper</v>
      </c>
      <c r="DJ404" t="str">
        <v>You're Amazing Mini Moments Gift</v>
      </c>
      <c r="DK404" t="str">
        <v>Zonzo Roro Apertivo Spritz &amp; Snack Set Gift</v>
      </c>
      <c r="DL404" t="str">
        <v>Zonzo Vodka Celebration Hamper</v>
      </c>
      <c r="DM404" t="str">
        <v>Custom Hamper</v>
      </c>
    </row>
    <row r="405" spans="1:117" x14ac:dyDescent="0.25">
      <c r="A405" s="62" t="str" cm="1">
        <f t="array" ref="A405:DM405">TRANSPOSE(_xlfn._xlws.FILTER('Hamper Listing'!$A$2:$A$160,ISNUMBER(SEARCH('Bulk Order Form'!K418,'Hamper Listing'!$A$2:$A$160)),"No Results"))</f>
        <v>A Chandon Gift Hamper</v>
      </c>
      <c r="B405" t="str">
        <v>All Chill, No Booze Beer Hamper</v>
      </c>
      <c r="C405" t="str">
        <v>Backyard Barby Essentials Crate</v>
      </c>
      <c r="D405" t="str">
        <v>Beer &amp; Wine Picnic Cooler Bag</v>
      </c>
      <c r="E405" t="str">
        <v>Bite Bundle Gourmet Snacks Hamper</v>
      </c>
      <c r="F405" t="str">
        <v>Bite Bundle Pasta Night Hamper</v>
      </c>
      <c r="G405" t="str">
        <v>Bite Bundle Snack Indulgence Hamper</v>
      </c>
      <c r="H405" t="str">
        <v>Bondi Essentials Gift Hamper</v>
      </c>
      <c r="I405" t="str">
        <v>Botanica Pamper Hamper</v>
      </c>
      <c r="J405" t="str">
        <v>Botanica Rose Chandon Gift</v>
      </c>
      <c r="K405" t="str">
        <v>Box Of Treats Easter Hamper</v>
      </c>
      <c r="L405" t="str">
        <v>Box Of Treats Hamper</v>
      </c>
      <c r="M405" t="str">
        <v>Car &amp; Wine Lovers Gift Hamper</v>
      </c>
      <c r="N405" t="str">
        <v>Car Chamois &amp; Red Wine Gift</v>
      </c>
      <c r="O405" t="str">
        <v>Car Chamois &amp; White Wine Gift</v>
      </c>
      <c r="P405" t="str">
        <v>Car Essentials Gift Pack</v>
      </c>
      <c r="Q405" t="str">
        <v>Caring For You Rest Time Gift Box</v>
      </c>
      <c r="R405" t="str">
        <v>Celebrate Shiraz Gift Box</v>
      </c>
      <c r="S405" t="str">
        <v>Chill Out Lager Hamper</v>
      </c>
      <c r="T405" t="str">
        <v>Chill Out Pale Ale Hamper</v>
      </c>
      <c r="U405" t="str">
        <v>Chivas Whisky &amp; Nuts Hamper</v>
      </c>
      <c r="V405" t="str">
        <v>Clay Date - Clay Sculpting Set For Two</v>
      </c>
      <c r="W405" t="str">
        <v>Connoisseur's Wine Collection Hamper</v>
      </c>
      <c r="X405" t="str">
        <v>Cuddle Up At Home</v>
      </c>
      <c r="Y405" t="str">
        <v>Dom Perignon Champagne Gift Hamper</v>
      </c>
      <c r="Z405" t="str">
        <v>Double Wine Canvas Shopper</v>
      </c>
      <c r="AA405" t="str">
        <v>Elegance Dom Perignon Gift Hamper</v>
      </c>
      <c r="AB405" t="str">
        <v>Elegant Shiraz Housewarming Gift Box</v>
      </c>
      <c r="AC405" t="str">
        <v>Entertain With Veuve Crate</v>
      </c>
      <c r="AD405" t="str">
        <v>For Her Essentials Hamper</v>
      </c>
      <c r="AE405" t="str">
        <v>Garden &amp; Pamper Hamper</v>
      </c>
      <c r="AF405" t="str">
        <v>Glenlivet 12 Premium Whisky Hamper</v>
      </c>
      <c r="AG405" t="str">
        <v>Glenmorangie Whisky Tasting Hamper</v>
      </c>
      <c r="AH405" t="str">
        <v>Golf &amp; Chill Pack Gift</v>
      </c>
      <c r="AI405" t="str">
        <v>Gourmet Cheeseboard Hamper</v>
      </c>
      <c r="AJ405" t="str">
        <v>Gourmet Red Wine Hamper</v>
      </c>
      <c r="AK405" t="str">
        <v>Gourmet Sauv Blanc Hamper</v>
      </c>
      <c r="AL405" t="str">
        <v>Gourmet Settlement Gift</v>
      </c>
      <c r="AM405" t="str">
        <v>Gourmet Sparkling Hamper</v>
      </c>
      <c r="AN405" t="str">
        <v>Gourmet White Wine Hamper</v>
      </c>
      <c r="AO405" t="str">
        <v>Heaps Normal for Heaps Cool Gents Gift</v>
      </c>
      <c r="AP405" t="str">
        <v>Her Comfort Care Gift</v>
      </c>
      <c r="AQ405" t="str">
        <v>Home Celebration Hamper</v>
      </c>
      <c r="AR405" t="str">
        <v>Hoppy Days Pale Ale, Snack &amp; Speaker Gift Hamper</v>
      </c>
      <c r="AS405" t="str">
        <v>Hoppy Easter Chocolate Gift Box</v>
      </c>
      <c r="AT405" t="str">
        <v>Hoppy Easter Sparkling Gift Basket</v>
      </c>
      <c r="AU405" t="str">
        <v>Johnnie Walker Whisky Hamper</v>
      </c>
      <c r="AV405" t="str">
        <v>Limoncello Picnic Party Cooler</v>
      </c>
      <c r="AW405" t="str">
        <v>Love You Beary Much Hamper</v>
      </c>
      <c r="AX405" t="str">
        <v>Luxurious Picnic Gift Hamper</v>
      </c>
      <c r="AY405" t="str">
        <v>Luxury Car &amp; St Hugo Shiraz Hamper</v>
      </c>
      <c r="AZ405" t="str">
        <v>Luxury Gift Hamper For Her</v>
      </c>
      <c r="BA405" t="str">
        <v>Luxury Gift Hamper For Him</v>
      </c>
      <c r="BB405" t="str">
        <v>Luxury Homebody Relaxation Gift Hamper</v>
      </c>
      <c r="BC405" t="str">
        <v>Luxury Moet Hamper</v>
      </c>
      <c r="BD405" t="str">
        <v>Made To Share Basket</v>
      </c>
      <c r="BE405" t="str">
        <v>Makers Mark Whisky Hamper</v>
      </c>
      <c r="BF405" t="str">
        <v>Market Munchies Canvas Bag</v>
      </c>
      <c r="BG405" t="str">
        <v>Mini Home Chef Gift Set</v>
      </c>
      <c r="BH405" t="str">
        <v>Mini Snack Gift Box</v>
      </c>
      <c r="BI405" t="str">
        <v>Moet Gift Hamper</v>
      </c>
      <c r="BJ405" t="str">
        <v>Moon Dog Brews for Him Hamper</v>
      </c>
      <c r="BK405" t="str">
        <v>Mum's Margs &amp; Me Time Gift Basket</v>
      </c>
      <c r="BL405" t="str">
        <v>Mum's Market Munchies Tote Gift</v>
      </c>
      <c r="BM405" t="str">
        <v>Mum's Red Wine &amp; Robe Hamper</v>
      </c>
      <c r="BN405" t="str">
        <v>Mum's Sip &amp; Snack Hamper</v>
      </c>
      <c r="BO405" t="str">
        <v>Mum's Sparkling &amp; Treats Hamper</v>
      </c>
      <c r="BP405" t="str">
        <v>Mum's Sweet Treat Hamper</v>
      </c>
      <c r="BQ405" t="str">
        <v>Opulent Tea Lovers Gift Set</v>
      </c>
      <c r="BR405" t="str">
        <v>Perk Me Up Coffee Hamper</v>
      </c>
      <c r="BS405" t="str">
        <v>Prosecco Celebration Hamper</v>
      </c>
      <c r="BT405" t="str">
        <v>Red &amp; White Wine Gift Box</v>
      </c>
      <c r="BU405" t="str">
        <v>Red Welcome Home Hamper</v>
      </c>
      <c r="BV405" t="str">
        <v>Red Wine &amp; Game Night In Hamper</v>
      </c>
      <c r="BW405" t="str">
        <v>Reset Mini Moment Gift Box</v>
      </c>
      <c r="BX405" t="str">
        <v>Rest &amp; Reset Wellness Gift Hamper</v>
      </c>
      <c r="BY405" t="str">
        <v>Retire In Style Hamper</v>
      </c>
      <c r="BZ405" t="str">
        <v>Robby's Entertainer Gift Pack</v>
      </c>
      <c r="CA405" t="str">
        <v>Robs Arvo BBQ Kit</v>
      </c>
      <c r="CB405" t="str">
        <v>Rob's Red Wine Tasting Hamper</v>
      </c>
      <c r="CC405" t="str">
        <v>Self Care For You Gift Box</v>
      </c>
      <c r="CD405" t="str">
        <v>Self Care Gift Hamper</v>
      </c>
      <c r="CE405" t="str">
        <v>Sip &amp; Snack Gift Hamper</v>
      </c>
      <c r="CF405" t="str">
        <v>Sparkling Celebration Car Gift Hamper</v>
      </c>
      <c r="CG405" t="str">
        <v>Summer Lovin' Shopper Bag</v>
      </c>
      <c r="CH405" t="str">
        <v>Sweet Chocolate Easter Hamper</v>
      </c>
      <c r="CI405" t="str">
        <v>Sweet Chocolate Hamper</v>
      </c>
      <c r="CJ405" t="str">
        <v>Sweet Easter Sharing Gift Hamper</v>
      </c>
      <c r="CK405" t="str">
        <v>Sweet Treats Gift Hamper</v>
      </c>
      <c r="CL405" t="str">
        <v>Take Care Gift Hamper</v>
      </c>
      <c r="CM405" t="str">
        <v>Tea &amp; Comfort Hamper</v>
      </c>
      <c r="CN405" t="str">
        <v>The Aberlour 'U R' Special Hamper</v>
      </c>
      <c r="CO405" t="str">
        <v>The Artisan Picnic Hamper</v>
      </c>
      <c r="CP405" t="str">
        <v>The BBQ Lover's Gift Box</v>
      </c>
      <c r="CQ405" t="str">
        <v>The Bondi Soap Indulgence 'Delight Me' Gift Box</v>
      </c>
      <c r="CR405" t="str">
        <v>The Coffee &amp; Crunch Bundle Hamper</v>
      </c>
      <c r="CS405" t="str">
        <v>The Coffee Lover's Gift</v>
      </c>
      <c r="CT405" t="str">
        <v>The Entertainer Crate</v>
      </c>
      <c r="CU405" t="str">
        <v>The Gents' Retreat Hamper</v>
      </c>
      <c r="CV405" t="str">
        <v>Thinking Of You Mini Moments Gift</v>
      </c>
      <c r="CW405" t="str">
        <v>Top Shelf Veuve &amp; Aberlour Whisky Gift</v>
      </c>
      <c r="CX405" t="str">
        <v>Ultimate Car Gift Pack With Meguiar's</v>
      </c>
      <c r="CY405" t="str">
        <v>Ultimate Party Pack</v>
      </c>
      <c r="CZ405" t="str">
        <v>Very Veuve Gift Hamper</v>
      </c>
      <c r="DA405" t="str">
        <v>Vitale Australian Botanicals House Essentials</v>
      </c>
      <c r="DB405" t="str">
        <v>Vitale Wellness Pamper Hamper</v>
      </c>
      <c r="DC405" t="str">
        <v>Vitality Pamper Hamper</v>
      </c>
      <c r="DD405" t="str">
        <v>Welcome Home Cheeseboard &amp; Olive Oil</v>
      </c>
      <c r="DE405" t="str">
        <v>Welcome Home Cheeseboard &amp; Red Wine</v>
      </c>
      <c r="DF405" t="str">
        <v>Wine &amp; Antipasto Hamper</v>
      </c>
      <c r="DG405" t="str">
        <v>Wine &amp; Chocolate Collection</v>
      </c>
      <c r="DH405" t="str">
        <v>With Love Sparkling Hamper</v>
      </c>
      <c r="DI405" t="str">
        <v>Yes Way Rose Hamper</v>
      </c>
      <c r="DJ405" t="str">
        <v>You're Amazing Mini Moments Gift</v>
      </c>
      <c r="DK405" t="str">
        <v>Zonzo Roro Apertivo Spritz &amp; Snack Set Gift</v>
      </c>
      <c r="DL405" t="str">
        <v>Zonzo Vodka Celebration Hamper</v>
      </c>
      <c r="DM405" t="str">
        <v>Custom Hamper</v>
      </c>
    </row>
    <row r="406" spans="1:117" x14ac:dyDescent="0.25">
      <c r="A406" s="62" t="str" cm="1">
        <f t="array" ref="A406:DM406">TRANSPOSE(_xlfn._xlws.FILTER('Hamper Listing'!$A$2:$A$160,ISNUMBER(SEARCH('Bulk Order Form'!K419,'Hamper Listing'!$A$2:$A$160)),"No Results"))</f>
        <v>A Chandon Gift Hamper</v>
      </c>
      <c r="B406" t="str">
        <v>All Chill, No Booze Beer Hamper</v>
      </c>
      <c r="C406" t="str">
        <v>Backyard Barby Essentials Crate</v>
      </c>
      <c r="D406" t="str">
        <v>Beer &amp; Wine Picnic Cooler Bag</v>
      </c>
      <c r="E406" t="str">
        <v>Bite Bundle Gourmet Snacks Hamper</v>
      </c>
      <c r="F406" t="str">
        <v>Bite Bundle Pasta Night Hamper</v>
      </c>
      <c r="G406" t="str">
        <v>Bite Bundle Snack Indulgence Hamper</v>
      </c>
      <c r="H406" t="str">
        <v>Bondi Essentials Gift Hamper</v>
      </c>
      <c r="I406" t="str">
        <v>Botanica Pamper Hamper</v>
      </c>
      <c r="J406" t="str">
        <v>Botanica Rose Chandon Gift</v>
      </c>
      <c r="K406" t="str">
        <v>Box Of Treats Easter Hamper</v>
      </c>
      <c r="L406" t="str">
        <v>Box Of Treats Hamper</v>
      </c>
      <c r="M406" t="str">
        <v>Car &amp; Wine Lovers Gift Hamper</v>
      </c>
      <c r="N406" t="str">
        <v>Car Chamois &amp; Red Wine Gift</v>
      </c>
      <c r="O406" t="str">
        <v>Car Chamois &amp; White Wine Gift</v>
      </c>
      <c r="P406" t="str">
        <v>Car Essentials Gift Pack</v>
      </c>
      <c r="Q406" t="str">
        <v>Caring For You Rest Time Gift Box</v>
      </c>
      <c r="R406" t="str">
        <v>Celebrate Shiraz Gift Box</v>
      </c>
      <c r="S406" t="str">
        <v>Chill Out Lager Hamper</v>
      </c>
      <c r="T406" t="str">
        <v>Chill Out Pale Ale Hamper</v>
      </c>
      <c r="U406" t="str">
        <v>Chivas Whisky &amp; Nuts Hamper</v>
      </c>
      <c r="V406" t="str">
        <v>Clay Date - Clay Sculpting Set For Two</v>
      </c>
      <c r="W406" t="str">
        <v>Connoisseur's Wine Collection Hamper</v>
      </c>
      <c r="X406" t="str">
        <v>Cuddle Up At Home</v>
      </c>
      <c r="Y406" t="str">
        <v>Dom Perignon Champagne Gift Hamper</v>
      </c>
      <c r="Z406" t="str">
        <v>Double Wine Canvas Shopper</v>
      </c>
      <c r="AA406" t="str">
        <v>Elegance Dom Perignon Gift Hamper</v>
      </c>
      <c r="AB406" t="str">
        <v>Elegant Shiraz Housewarming Gift Box</v>
      </c>
      <c r="AC406" t="str">
        <v>Entertain With Veuve Crate</v>
      </c>
      <c r="AD406" t="str">
        <v>For Her Essentials Hamper</v>
      </c>
      <c r="AE406" t="str">
        <v>Garden &amp; Pamper Hamper</v>
      </c>
      <c r="AF406" t="str">
        <v>Glenlivet 12 Premium Whisky Hamper</v>
      </c>
      <c r="AG406" t="str">
        <v>Glenmorangie Whisky Tasting Hamper</v>
      </c>
      <c r="AH406" t="str">
        <v>Golf &amp; Chill Pack Gift</v>
      </c>
      <c r="AI406" t="str">
        <v>Gourmet Cheeseboard Hamper</v>
      </c>
      <c r="AJ406" t="str">
        <v>Gourmet Red Wine Hamper</v>
      </c>
      <c r="AK406" t="str">
        <v>Gourmet Sauv Blanc Hamper</v>
      </c>
      <c r="AL406" t="str">
        <v>Gourmet Settlement Gift</v>
      </c>
      <c r="AM406" t="str">
        <v>Gourmet Sparkling Hamper</v>
      </c>
      <c r="AN406" t="str">
        <v>Gourmet White Wine Hamper</v>
      </c>
      <c r="AO406" t="str">
        <v>Heaps Normal for Heaps Cool Gents Gift</v>
      </c>
      <c r="AP406" t="str">
        <v>Her Comfort Care Gift</v>
      </c>
      <c r="AQ406" t="str">
        <v>Home Celebration Hamper</v>
      </c>
      <c r="AR406" t="str">
        <v>Hoppy Days Pale Ale, Snack &amp; Speaker Gift Hamper</v>
      </c>
      <c r="AS406" t="str">
        <v>Hoppy Easter Chocolate Gift Box</v>
      </c>
      <c r="AT406" t="str">
        <v>Hoppy Easter Sparkling Gift Basket</v>
      </c>
      <c r="AU406" t="str">
        <v>Johnnie Walker Whisky Hamper</v>
      </c>
      <c r="AV406" t="str">
        <v>Limoncello Picnic Party Cooler</v>
      </c>
      <c r="AW406" t="str">
        <v>Love You Beary Much Hamper</v>
      </c>
      <c r="AX406" t="str">
        <v>Luxurious Picnic Gift Hamper</v>
      </c>
      <c r="AY406" t="str">
        <v>Luxury Car &amp; St Hugo Shiraz Hamper</v>
      </c>
      <c r="AZ406" t="str">
        <v>Luxury Gift Hamper For Her</v>
      </c>
      <c r="BA406" t="str">
        <v>Luxury Gift Hamper For Him</v>
      </c>
      <c r="BB406" t="str">
        <v>Luxury Homebody Relaxation Gift Hamper</v>
      </c>
      <c r="BC406" t="str">
        <v>Luxury Moet Hamper</v>
      </c>
      <c r="BD406" t="str">
        <v>Made To Share Basket</v>
      </c>
      <c r="BE406" t="str">
        <v>Makers Mark Whisky Hamper</v>
      </c>
      <c r="BF406" t="str">
        <v>Market Munchies Canvas Bag</v>
      </c>
      <c r="BG406" t="str">
        <v>Mini Home Chef Gift Set</v>
      </c>
      <c r="BH406" t="str">
        <v>Mini Snack Gift Box</v>
      </c>
      <c r="BI406" t="str">
        <v>Moet Gift Hamper</v>
      </c>
      <c r="BJ406" t="str">
        <v>Moon Dog Brews for Him Hamper</v>
      </c>
      <c r="BK406" t="str">
        <v>Mum's Margs &amp; Me Time Gift Basket</v>
      </c>
      <c r="BL406" t="str">
        <v>Mum's Market Munchies Tote Gift</v>
      </c>
      <c r="BM406" t="str">
        <v>Mum's Red Wine &amp; Robe Hamper</v>
      </c>
      <c r="BN406" t="str">
        <v>Mum's Sip &amp; Snack Hamper</v>
      </c>
      <c r="BO406" t="str">
        <v>Mum's Sparkling &amp; Treats Hamper</v>
      </c>
      <c r="BP406" t="str">
        <v>Mum's Sweet Treat Hamper</v>
      </c>
      <c r="BQ406" t="str">
        <v>Opulent Tea Lovers Gift Set</v>
      </c>
      <c r="BR406" t="str">
        <v>Perk Me Up Coffee Hamper</v>
      </c>
      <c r="BS406" t="str">
        <v>Prosecco Celebration Hamper</v>
      </c>
      <c r="BT406" t="str">
        <v>Red &amp; White Wine Gift Box</v>
      </c>
      <c r="BU406" t="str">
        <v>Red Welcome Home Hamper</v>
      </c>
      <c r="BV406" t="str">
        <v>Red Wine &amp; Game Night In Hamper</v>
      </c>
      <c r="BW406" t="str">
        <v>Reset Mini Moment Gift Box</v>
      </c>
      <c r="BX406" t="str">
        <v>Rest &amp; Reset Wellness Gift Hamper</v>
      </c>
      <c r="BY406" t="str">
        <v>Retire In Style Hamper</v>
      </c>
      <c r="BZ406" t="str">
        <v>Robby's Entertainer Gift Pack</v>
      </c>
      <c r="CA406" t="str">
        <v>Robs Arvo BBQ Kit</v>
      </c>
      <c r="CB406" t="str">
        <v>Rob's Red Wine Tasting Hamper</v>
      </c>
      <c r="CC406" t="str">
        <v>Self Care For You Gift Box</v>
      </c>
      <c r="CD406" t="str">
        <v>Self Care Gift Hamper</v>
      </c>
      <c r="CE406" t="str">
        <v>Sip &amp; Snack Gift Hamper</v>
      </c>
      <c r="CF406" t="str">
        <v>Sparkling Celebration Car Gift Hamper</v>
      </c>
      <c r="CG406" t="str">
        <v>Summer Lovin' Shopper Bag</v>
      </c>
      <c r="CH406" t="str">
        <v>Sweet Chocolate Easter Hamper</v>
      </c>
      <c r="CI406" t="str">
        <v>Sweet Chocolate Hamper</v>
      </c>
      <c r="CJ406" t="str">
        <v>Sweet Easter Sharing Gift Hamper</v>
      </c>
      <c r="CK406" t="str">
        <v>Sweet Treats Gift Hamper</v>
      </c>
      <c r="CL406" t="str">
        <v>Take Care Gift Hamper</v>
      </c>
      <c r="CM406" t="str">
        <v>Tea &amp; Comfort Hamper</v>
      </c>
      <c r="CN406" t="str">
        <v>The Aberlour 'U R' Special Hamper</v>
      </c>
      <c r="CO406" t="str">
        <v>The Artisan Picnic Hamper</v>
      </c>
      <c r="CP406" t="str">
        <v>The BBQ Lover's Gift Box</v>
      </c>
      <c r="CQ406" t="str">
        <v>The Bondi Soap Indulgence 'Delight Me' Gift Box</v>
      </c>
      <c r="CR406" t="str">
        <v>The Coffee &amp; Crunch Bundle Hamper</v>
      </c>
      <c r="CS406" t="str">
        <v>The Coffee Lover's Gift</v>
      </c>
      <c r="CT406" t="str">
        <v>The Entertainer Crate</v>
      </c>
      <c r="CU406" t="str">
        <v>The Gents' Retreat Hamper</v>
      </c>
      <c r="CV406" t="str">
        <v>Thinking Of You Mini Moments Gift</v>
      </c>
      <c r="CW406" t="str">
        <v>Top Shelf Veuve &amp; Aberlour Whisky Gift</v>
      </c>
      <c r="CX406" t="str">
        <v>Ultimate Car Gift Pack With Meguiar's</v>
      </c>
      <c r="CY406" t="str">
        <v>Ultimate Party Pack</v>
      </c>
      <c r="CZ406" t="str">
        <v>Very Veuve Gift Hamper</v>
      </c>
      <c r="DA406" t="str">
        <v>Vitale Australian Botanicals House Essentials</v>
      </c>
      <c r="DB406" t="str">
        <v>Vitale Wellness Pamper Hamper</v>
      </c>
      <c r="DC406" t="str">
        <v>Vitality Pamper Hamper</v>
      </c>
      <c r="DD406" t="str">
        <v>Welcome Home Cheeseboard &amp; Olive Oil</v>
      </c>
      <c r="DE406" t="str">
        <v>Welcome Home Cheeseboard &amp; Red Wine</v>
      </c>
      <c r="DF406" t="str">
        <v>Wine &amp; Antipasto Hamper</v>
      </c>
      <c r="DG406" t="str">
        <v>Wine &amp; Chocolate Collection</v>
      </c>
      <c r="DH406" t="str">
        <v>With Love Sparkling Hamper</v>
      </c>
      <c r="DI406" t="str">
        <v>Yes Way Rose Hamper</v>
      </c>
      <c r="DJ406" t="str">
        <v>You're Amazing Mini Moments Gift</v>
      </c>
      <c r="DK406" t="str">
        <v>Zonzo Roro Apertivo Spritz &amp; Snack Set Gift</v>
      </c>
      <c r="DL406" t="str">
        <v>Zonzo Vodka Celebration Hamper</v>
      </c>
      <c r="DM406" t="str">
        <v>Custom Hamper</v>
      </c>
    </row>
    <row r="407" spans="1:117" x14ac:dyDescent="0.25">
      <c r="A407" s="62" t="str" cm="1">
        <f t="array" ref="A407:DM407">TRANSPOSE(_xlfn._xlws.FILTER('Hamper Listing'!$A$2:$A$160,ISNUMBER(SEARCH('Bulk Order Form'!K420,'Hamper Listing'!$A$2:$A$160)),"No Results"))</f>
        <v>A Chandon Gift Hamper</v>
      </c>
      <c r="B407" t="str">
        <v>All Chill, No Booze Beer Hamper</v>
      </c>
      <c r="C407" t="str">
        <v>Backyard Barby Essentials Crate</v>
      </c>
      <c r="D407" t="str">
        <v>Beer &amp; Wine Picnic Cooler Bag</v>
      </c>
      <c r="E407" t="str">
        <v>Bite Bundle Gourmet Snacks Hamper</v>
      </c>
      <c r="F407" t="str">
        <v>Bite Bundle Pasta Night Hamper</v>
      </c>
      <c r="G407" t="str">
        <v>Bite Bundle Snack Indulgence Hamper</v>
      </c>
      <c r="H407" t="str">
        <v>Bondi Essentials Gift Hamper</v>
      </c>
      <c r="I407" t="str">
        <v>Botanica Pamper Hamper</v>
      </c>
      <c r="J407" t="str">
        <v>Botanica Rose Chandon Gift</v>
      </c>
      <c r="K407" t="str">
        <v>Box Of Treats Easter Hamper</v>
      </c>
      <c r="L407" t="str">
        <v>Box Of Treats Hamper</v>
      </c>
      <c r="M407" t="str">
        <v>Car &amp; Wine Lovers Gift Hamper</v>
      </c>
      <c r="N407" t="str">
        <v>Car Chamois &amp; Red Wine Gift</v>
      </c>
      <c r="O407" t="str">
        <v>Car Chamois &amp; White Wine Gift</v>
      </c>
      <c r="P407" t="str">
        <v>Car Essentials Gift Pack</v>
      </c>
      <c r="Q407" t="str">
        <v>Caring For You Rest Time Gift Box</v>
      </c>
      <c r="R407" t="str">
        <v>Celebrate Shiraz Gift Box</v>
      </c>
      <c r="S407" t="str">
        <v>Chill Out Lager Hamper</v>
      </c>
      <c r="T407" t="str">
        <v>Chill Out Pale Ale Hamper</v>
      </c>
      <c r="U407" t="str">
        <v>Chivas Whisky &amp; Nuts Hamper</v>
      </c>
      <c r="V407" t="str">
        <v>Clay Date - Clay Sculpting Set For Two</v>
      </c>
      <c r="W407" t="str">
        <v>Connoisseur's Wine Collection Hamper</v>
      </c>
      <c r="X407" t="str">
        <v>Cuddle Up At Home</v>
      </c>
      <c r="Y407" t="str">
        <v>Dom Perignon Champagne Gift Hamper</v>
      </c>
      <c r="Z407" t="str">
        <v>Double Wine Canvas Shopper</v>
      </c>
      <c r="AA407" t="str">
        <v>Elegance Dom Perignon Gift Hamper</v>
      </c>
      <c r="AB407" t="str">
        <v>Elegant Shiraz Housewarming Gift Box</v>
      </c>
      <c r="AC407" t="str">
        <v>Entertain With Veuve Crate</v>
      </c>
      <c r="AD407" t="str">
        <v>For Her Essentials Hamper</v>
      </c>
      <c r="AE407" t="str">
        <v>Garden &amp; Pamper Hamper</v>
      </c>
      <c r="AF407" t="str">
        <v>Glenlivet 12 Premium Whisky Hamper</v>
      </c>
      <c r="AG407" t="str">
        <v>Glenmorangie Whisky Tasting Hamper</v>
      </c>
      <c r="AH407" t="str">
        <v>Golf &amp; Chill Pack Gift</v>
      </c>
      <c r="AI407" t="str">
        <v>Gourmet Cheeseboard Hamper</v>
      </c>
      <c r="AJ407" t="str">
        <v>Gourmet Red Wine Hamper</v>
      </c>
      <c r="AK407" t="str">
        <v>Gourmet Sauv Blanc Hamper</v>
      </c>
      <c r="AL407" t="str">
        <v>Gourmet Settlement Gift</v>
      </c>
      <c r="AM407" t="str">
        <v>Gourmet Sparkling Hamper</v>
      </c>
      <c r="AN407" t="str">
        <v>Gourmet White Wine Hamper</v>
      </c>
      <c r="AO407" t="str">
        <v>Heaps Normal for Heaps Cool Gents Gift</v>
      </c>
      <c r="AP407" t="str">
        <v>Her Comfort Care Gift</v>
      </c>
      <c r="AQ407" t="str">
        <v>Home Celebration Hamper</v>
      </c>
      <c r="AR407" t="str">
        <v>Hoppy Days Pale Ale, Snack &amp; Speaker Gift Hamper</v>
      </c>
      <c r="AS407" t="str">
        <v>Hoppy Easter Chocolate Gift Box</v>
      </c>
      <c r="AT407" t="str">
        <v>Hoppy Easter Sparkling Gift Basket</v>
      </c>
      <c r="AU407" t="str">
        <v>Johnnie Walker Whisky Hamper</v>
      </c>
      <c r="AV407" t="str">
        <v>Limoncello Picnic Party Cooler</v>
      </c>
      <c r="AW407" t="str">
        <v>Love You Beary Much Hamper</v>
      </c>
      <c r="AX407" t="str">
        <v>Luxurious Picnic Gift Hamper</v>
      </c>
      <c r="AY407" t="str">
        <v>Luxury Car &amp; St Hugo Shiraz Hamper</v>
      </c>
      <c r="AZ407" t="str">
        <v>Luxury Gift Hamper For Her</v>
      </c>
      <c r="BA407" t="str">
        <v>Luxury Gift Hamper For Him</v>
      </c>
      <c r="BB407" t="str">
        <v>Luxury Homebody Relaxation Gift Hamper</v>
      </c>
      <c r="BC407" t="str">
        <v>Luxury Moet Hamper</v>
      </c>
      <c r="BD407" t="str">
        <v>Made To Share Basket</v>
      </c>
      <c r="BE407" t="str">
        <v>Makers Mark Whisky Hamper</v>
      </c>
      <c r="BF407" t="str">
        <v>Market Munchies Canvas Bag</v>
      </c>
      <c r="BG407" t="str">
        <v>Mini Home Chef Gift Set</v>
      </c>
      <c r="BH407" t="str">
        <v>Mini Snack Gift Box</v>
      </c>
      <c r="BI407" t="str">
        <v>Moet Gift Hamper</v>
      </c>
      <c r="BJ407" t="str">
        <v>Moon Dog Brews for Him Hamper</v>
      </c>
      <c r="BK407" t="str">
        <v>Mum's Margs &amp; Me Time Gift Basket</v>
      </c>
      <c r="BL407" t="str">
        <v>Mum's Market Munchies Tote Gift</v>
      </c>
      <c r="BM407" t="str">
        <v>Mum's Red Wine &amp; Robe Hamper</v>
      </c>
      <c r="BN407" t="str">
        <v>Mum's Sip &amp; Snack Hamper</v>
      </c>
      <c r="BO407" t="str">
        <v>Mum's Sparkling &amp; Treats Hamper</v>
      </c>
      <c r="BP407" t="str">
        <v>Mum's Sweet Treat Hamper</v>
      </c>
      <c r="BQ407" t="str">
        <v>Opulent Tea Lovers Gift Set</v>
      </c>
      <c r="BR407" t="str">
        <v>Perk Me Up Coffee Hamper</v>
      </c>
      <c r="BS407" t="str">
        <v>Prosecco Celebration Hamper</v>
      </c>
      <c r="BT407" t="str">
        <v>Red &amp; White Wine Gift Box</v>
      </c>
      <c r="BU407" t="str">
        <v>Red Welcome Home Hamper</v>
      </c>
      <c r="BV407" t="str">
        <v>Red Wine &amp; Game Night In Hamper</v>
      </c>
      <c r="BW407" t="str">
        <v>Reset Mini Moment Gift Box</v>
      </c>
      <c r="BX407" t="str">
        <v>Rest &amp; Reset Wellness Gift Hamper</v>
      </c>
      <c r="BY407" t="str">
        <v>Retire In Style Hamper</v>
      </c>
      <c r="BZ407" t="str">
        <v>Robby's Entertainer Gift Pack</v>
      </c>
      <c r="CA407" t="str">
        <v>Robs Arvo BBQ Kit</v>
      </c>
      <c r="CB407" t="str">
        <v>Rob's Red Wine Tasting Hamper</v>
      </c>
      <c r="CC407" t="str">
        <v>Self Care For You Gift Box</v>
      </c>
      <c r="CD407" t="str">
        <v>Self Care Gift Hamper</v>
      </c>
      <c r="CE407" t="str">
        <v>Sip &amp; Snack Gift Hamper</v>
      </c>
      <c r="CF407" t="str">
        <v>Sparkling Celebration Car Gift Hamper</v>
      </c>
      <c r="CG407" t="str">
        <v>Summer Lovin' Shopper Bag</v>
      </c>
      <c r="CH407" t="str">
        <v>Sweet Chocolate Easter Hamper</v>
      </c>
      <c r="CI407" t="str">
        <v>Sweet Chocolate Hamper</v>
      </c>
      <c r="CJ407" t="str">
        <v>Sweet Easter Sharing Gift Hamper</v>
      </c>
      <c r="CK407" t="str">
        <v>Sweet Treats Gift Hamper</v>
      </c>
      <c r="CL407" t="str">
        <v>Take Care Gift Hamper</v>
      </c>
      <c r="CM407" t="str">
        <v>Tea &amp; Comfort Hamper</v>
      </c>
      <c r="CN407" t="str">
        <v>The Aberlour 'U R' Special Hamper</v>
      </c>
      <c r="CO407" t="str">
        <v>The Artisan Picnic Hamper</v>
      </c>
      <c r="CP407" t="str">
        <v>The BBQ Lover's Gift Box</v>
      </c>
      <c r="CQ407" t="str">
        <v>The Bondi Soap Indulgence 'Delight Me' Gift Box</v>
      </c>
      <c r="CR407" t="str">
        <v>The Coffee &amp; Crunch Bundle Hamper</v>
      </c>
      <c r="CS407" t="str">
        <v>The Coffee Lover's Gift</v>
      </c>
      <c r="CT407" t="str">
        <v>The Entertainer Crate</v>
      </c>
      <c r="CU407" t="str">
        <v>The Gents' Retreat Hamper</v>
      </c>
      <c r="CV407" t="str">
        <v>Thinking Of You Mini Moments Gift</v>
      </c>
      <c r="CW407" t="str">
        <v>Top Shelf Veuve &amp; Aberlour Whisky Gift</v>
      </c>
      <c r="CX407" t="str">
        <v>Ultimate Car Gift Pack With Meguiar's</v>
      </c>
      <c r="CY407" t="str">
        <v>Ultimate Party Pack</v>
      </c>
      <c r="CZ407" t="str">
        <v>Very Veuve Gift Hamper</v>
      </c>
      <c r="DA407" t="str">
        <v>Vitale Australian Botanicals House Essentials</v>
      </c>
      <c r="DB407" t="str">
        <v>Vitale Wellness Pamper Hamper</v>
      </c>
      <c r="DC407" t="str">
        <v>Vitality Pamper Hamper</v>
      </c>
      <c r="DD407" t="str">
        <v>Welcome Home Cheeseboard &amp; Olive Oil</v>
      </c>
      <c r="DE407" t="str">
        <v>Welcome Home Cheeseboard &amp; Red Wine</v>
      </c>
      <c r="DF407" t="str">
        <v>Wine &amp; Antipasto Hamper</v>
      </c>
      <c r="DG407" t="str">
        <v>Wine &amp; Chocolate Collection</v>
      </c>
      <c r="DH407" t="str">
        <v>With Love Sparkling Hamper</v>
      </c>
      <c r="DI407" t="str">
        <v>Yes Way Rose Hamper</v>
      </c>
      <c r="DJ407" t="str">
        <v>You're Amazing Mini Moments Gift</v>
      </c>
      <c r="DK407" t="str">
        <v>Zonzo Roro Apertivo Spritz &amp; Snack Set Gift</v>
      </c>
      <c r="DL407" t="str">
        <v>Zonzo Vodka Celebration Hamper</v>
      </c>
      <c r="DM407" t="str">
        <v>Custom Hamper</v>
      </c>
    </row>
    <row r="408" spans="1:117" x14ac:dyDescent="0.25">
      <c r="A408" s="62" t="str" cm="1">
        <f t="array" ref="A408:DM408">TRANSPOSE(_xlfn._xlws.FILTER('Hamper Listing'!$A$2:$A$160,ISNUMBER(SEARCH('Bulk Order Form'!K421,'Hamper Listing'!$A$2:$A$160)),"No Results"))</f>
        <v>A Chandon Gift Hamper</v>
      </c>
      <c r="B408" t="str">
        <v>All Chill, No Booze Beer Hamper</v>
      </c>
      <c r="C408" t="str">
        <v>Backyard Barby Essentials Crate</v>
      </c>
      <c r="D408" t="str">
        <v>Beer &amp; Wine Picnic Cooler Bag</v>
      </c>
      <c r="E408" t="str">
        <v>Bite Bundle Gourmet Snacks Hamper</v>
      </c>
      <c r="F408" t="str">
        <v>Bite Bundle Pasta Night Hamper</v>
      </c>
      <c r="G408" t="str">
        <v>Bite Bundle Snack Indulgence Hamper</v>
      </c>
      <c r="H408" t="str">
        <v>Bondi Essentials Gift Hamper</v>
      </c>
      <c r="I408" t="str">
        <v>Botanica Pamper Hamper</v>
      </c>
      <c r="J408" t="str">
        <v>Botanica Rose Chandon Gift</v>
      </c>
      <c r="K408" t="str">
        <v>Box Of Treats Easter Hamper</v>
      </c>
      <c r="L408" t="str">
        <v>Box Of Treats Hamper</v>
      </c>
      <c r="M408" t="str">
        <v>Car &amp; Wine Lovers Gift Hamper</v>
      </c>
      <c r="N408" t="str">
        <v>Car Chamois &amp; Red Wine Gift</v>
      </c>
      <c r="O408" t="str">
        <v>Car Chamois &amp; White Wine Gift</v>
      </c>
      <c r="P408" t="str">
        <v>Car Essentials Gift Pack</v>
      </c>
      <c r="Q408" t="str">
        <v>Caring For You Rest Time Gift Box</v>
      </c>
      <c r="R408" t="str">
        <v>Celebrate Shiraz Gift Box</v>
      </c>
      <c r="S408" t="str">
        <v>Chill Out Lager Hamper</v>
      </c>
      <c r="T408" t="str">
        <v>Chill Out Pale Ale Hamper</v>
      </c>
      <c r="U408" t="str">
        <v>Chivas Whisky &amp; Nuts Hamper</v>
      </c>
      <c r="V408" t="str">
        <v>Clay Date - Clay Sculpting Set For Two</v>
      </c>
      <c r="W408" t="str">
        <v>Connoisseur's Wine Collection Hamper</v>
      </c>
      <c r="X408" t="str">
        <v>Cuddle Up At Home</v>
      </c>
      <c r="Y408" t="str">
        <v>Dom Perignon Champagne Gift Hamper</v>
      </c>
      <c r="Z408" t="str">
        <v>Double Wine Canvas Shopper</v>
      </c>
      <c r="AA408" t="str">
        <v>Elegance Dom Perignon Gift Hamper</v>
      </c>
      <c r="AB408" t="str">
        <v>Elegant Shiraz Housewarming Gift Box</v>
      </c>
      <c r="AC408" t="str">
        <v>Entertain With Veuve Crate</v>
      </c>
      <c r="AD408" t="str">
        <v>For Her Essentials Hamper</v>
      </c>
      <c r="AE408" t="str">
        <v>Garden &amp; Pamper Hamper</v>
      </c>
      <c r="AF408" t="str">
        <v>Glenlivet 12 Premium Whisky Hamper</v>
      </c>
      <c r="AG408" t="str">
        <v>Glenmorangie Whisky Tasting Hamper</v>
      </c>
      <c r="AH408" t="str">
        <v>Golf &amp; Chill Pack Gift</v>
      </c>
      <c r="AI408" t="str">
        <v>Gourmet Cheeseboard Hamper</v>
      </c>
      <c r="AJ408" t="str">
        <v>Gourmet Red Wine Hamper</v>
      </c>
      <c r="AK408" t="str">
        <v>Gourmet Sauv Blanc Hamper</v>
      </c>
      <c r="AL408" t="str">
        <v>Gourmet Settlement Gift</v>
      </c>
      <c r="AM408" t="str">
        <v>Gourmet Sparkling Hamper</v>
      </c>
      <c r="AN408" t="str">
        <v>Gourmet White Wine Hamper</v>
      </c>
      <c r="AO408" t="str">
        <v>Heaps Normal for Heaps Cool Gents Gift</v>
      </c>
      <c r="AP408" t="str">
        <v>Her Comfort Care Gift</v>
      </c>
      <c r="AQ408" t="str">
        <v>Home Celebration Hamper</v>
      </c>
      <c r="AR408" t="str">
        <v>Hoppy Days Pale Ale, Snack &amp; Speaker Gift Hamper</v>
      </c>
      <c r="AS408" t="str">
        <v>Hoppy Easter Chocolate Gift Box</v>
      </c>
      <c r="AT408" t="str">
        <v>Hoppy Easter Sparkling Gift Basket</v>
      </c>
      <c r="AU408" t="str">
        <v>Johnnie Walker Whisky Hamper</v>
      </c>
      <c r="AV408" t="str">
        <v>Limoncello Picnic Party Cooler</v>
      </c>
      <c r="AW408" t="str">
        <v>Love You Beary Much Hamper</v>
      </c>
      <c r="AX408" t="str">
        <v>Luxurious Picnic Gift Hamper</v>
      </c>
      <c r="AY408" t="str">
        <v>Luxury Car &amp; St Hugo Shiraz Hamper</v>
      </c>
      <c r="AZ408" t="str">
        <v>Luxury Gift Hamper For Her</v>
      </c>
      <c r="BA408" t="str">
        <v>Luxury Gift Hamper For Him</v>
      </c>
      <c r="BB408" t="str">
        <v>Luxury Homebody Relaxation Gift Hamper</v>
      </c>
      <c r="BC408" t="str">
        <v>Luxury Moet Hamper</v>
      </c>
      <c r="BD408" t="str">
        <v>Made To Share Basket</v>
      </c>
      <c r="BE408" t="str">
        <v>Makers Mark Whisky Hamper</v>
      </c>
      <c r="BF408" t="str">
        <v>Market Munchies Canvas Bag</v>
      </c>
      <c r="BG408" t="str">
        <v>Mini Home Chef Gift Set</v>
      </c>
      <c r="BH408" t="str">
        <v>Mini Snack Gift Box</v>
      </c>
      <c r="BI408" t="str">
        <v>Moet Gift Hamper</v>
      </c>
      <c r="BJ408" t="str">
        <v>Moon Dog Brews for Him Hamper</v>
      </c>
      <c r="BK408" t="str">
        <v>Mum's Margs &amp; Me Time Gift Basket</v>
      </c>
      <c r="BL408" t="str">
        <v>Mum's Market Munchies Tote Gift</v>
      </c>
      <c r="BM408" t="str">
        <v>Mum's Red Wine &amp; Robe Hamper</v>
      </c>
      <c r="BN408" t="str">
        <v>Mum's Sip &amp; Snack Hamper</v>
      </c>
      <c r="BO408" t="str">
        <v>Mum's Sparkling &amp; Treats Hamper</v>
      </c>
      <c r="BP408" t="str">
        <v>Mum's Sweet Treat Hamper</v>
      </c>
      <c r="BQ408" t="str">
        <v>Opulent Tea Lovers Gift Set</v>
      </c>
      <c r="BR408" t="str">
        <v>Perk Me Up Coffee Hamper</v>
      </c>
      <c r="BS408" t="str">
        <v>Prosecco Celebration Hamper</v>
      </c>
      <c r="BT408" t="str">
        <v>Red &amp; White Wine Gift Box</v>
      </c>
      <c r="BU408" t="str">
        <v>Red Welcome Home Hamper</v>
      </c>
      <c r="BV408" t="str">
        <v>Red Wine &amp; Game Night In Hamper</v>
      </c>
      <c r="BW408" t="str">
        <v>Reset Mini Moment Gift Box</v>
      </c>
      <c r="BX408" t="str">
        <v>Rest &amp; Reset Wellness Gift Hamper</v>
      </c>
      <c r="BY408" t="str">
        <v>Retire In Style Hamper</v>
      </c>
      <c r="BZ408" t="str">
        <v>Robby's Entertainer Gift Pack</v>
      </c>
      <c r="CA408" t="str">
        <v>Robs Arvo BBQ Kit</v>
      </c>
      <c r="CB408" t="str">
        <v>Rob's Red Wine Tasting Hamper</v>
      </c>
      <c r="CC408" t="str">
        <v>Self Care For You Gift Box</v>
      </c>
      <c r="CD408" t="str">
        <v>Self Care Gift Hamper</v>
      </c>
      <c r="CE408" t="str">
        <v>Sip &amp; Snack Gift Hamper</v>
      </c>
      <c r="CF408" t="str">
        <v>Sparkling Celebration Car Gift Hamper</v>
      </c>
      <c r="CG408" t="str">
        <v>Summer Lovin' Shopper Bag</v>
      </c>
      <c r="CH408" t="str">
        <v>Sweet Chocolate Easter Hamper</v>
      </c>
      <c r="CI408" t="str">
        <v>Sweet Chocolate Hamper</v>
      </c>
      <c r="CJ408" t="str">
        <v>Sweet Easter Sharing Gift Hamper</v>
      </c>
      <c r="CK408" t="str">
        <v>Sweet Treats Gift Hamper</v>
      </c>
      <c r="CL408" t="str">
        <v>Take Care Gift Hamper</v>
      </c>
      <c r="CM408" t="str">
        <v>Tea &amp; Comfort Hamper</v>
      </c>
      <c r="CN408" t="str">
        <v>The Aberlour 'U R' Special Hamper</v>
      </c>
      <c r="CO408" t="str">
        <v>The Artisan Picnic Hamper</v>
      </c>
      <c r="CP408" t="str">
        <v>The BBQ Lover's Gift Box</v>
      </c>
      <c r="CQ408" t="str">
        <v>The Bondi Soap Indulgence 'Delight Me' Gift Box</v>
      </c>
      <c r="CR408" t="str">
        <v>The Coffee &amp; Crunch Bundle Hamper</v>
      </c>
      <c r="CS408" t="str">
        <v>The Coffee Lover's Gift</v>
      </c>
      <c r="CT408" t="str">
        <v>The Entertainer Crate</v>
      </c>
      <c r="CU408" t="str">
        <v>The Gents' Retreat Hamper</v>
      </c>
      <c r="CV408" t="str">
        <v>Thinking Of You Mini Moments Gift</v>
      </c>
      <c r="CW408" t="str">
        <v>Top Shelf Veuve &amp; Aberlour Whisky Gift</v>
      </c>
      <c r="CX408" t="str">
        <v>Ultimate Car Gift Pack With Meguiar's</v>
      </c>
      <c r="CY408" t="str">
        <v>Ultimate Party Pack</v>
      </c>
      <c r="CZ408" t="str">
        <v>Very Veuve Gift Hamper</v>
      </c>
      <c r="DA408" t="str">
        <v>Vitale Australian Botanicals House Essentials</v>
      </c>
      <c r="DB408" t="str">
        <v>Vitale Wellness Pamper Hamper</v>
      </c>
      <c r="DC408" t="str">
        <v>Vitality Pamper Hamper</v>
      </c>
      <c r="DD408" t="str">
        <v>Welcome Home Cheeseboard &amp; Olive Oil</v>
      </c>
      <c r="DE408" t="str">
        <v>Welcome Home Cheeseboard &amp; Red Wine</v>
      </c>
      <c r="DF408" t="str">
        <v>Wine &amp; Antipasto Hamper</v>
      </c>
      <c r="DG408" t="str">
        <v>Wine &amp; Chocolate Collection</v>
      </c>
      <c r="DH408" t="str">
        <v>With Love Sparkling Hamper</v>
      </c>
      <c r="DI408" t="str">
        <v>Yes Way Rose Hamper</v>
      </c>
      <c r="DJ408" t="str">
        <v>You're Amazing Mini Moments Gift</v>
      </c>
      <c r="DK408" t="str">
        <v>Zonzo Roro Apertivo Spritz &amp; Snack Set Gift</v>
      </c>
      <c r="DL408" t="str">
        <v>Zonzo Vodka Celebration Hamper</v>
      </c>
      <c r="DM408" t="str">
        <v>Custom Hamper</v>
      </c>
    </row>
    <row r="409" spans="1:117" x14ac:dyDescent="0.25">
      <c r="A409" s="62" t="str" cm="1">
        <f t="array" ref="A409:DM409">TRANSPOSE(_xlfn._xlws.FILTER('Hamper Listing'!$A$2:$A$160,ISNUMBER(SEARCH('Bulk Order Form'!K422,'Hamper Listing'!$A$2:$A$160)),"No Results"))</f>
        <v>A Chandon Gift Hamper</v>
      </c>
      <c r="B409" t="str">
        <v>All Chill, No Booze Beer Hamper</v>
      </c>
      <c r="C409" t="str">
        <v>Backyard Barby Essentials Crate</v>
      </c>
      <c r="D409" t="str">
        <v>Beer &amp; Wine Picnic Cooler Bag</v>
      </c>
      <c r="E409" t="str">
        <v>Bite Bundle Gourmet Snacks Hamper</v>
      </c>
      <c r="F409" t="str">
        <v>Bite Bundle Pasta Night Hamper</v>
      </c>
      <c r="G409" t="str">
        <v>Bite Bundle Snack Indulgence Hamper</v>
      </c>
      <c r="H409" t="str">
        <v>Bondi Essentials Gift Hamper</v>
      </c>
      <c r="I409" t="str">
        <v>Botanica Pamper Hamper</v>
      </c>
      <c r="J409" t="str">
        <v>Botanica Rose Chandon Gift</v>
      </c>
      <c r="K409" t="str">
        <v>Box Of Treats Easter Hamper</v>
      </c>
      <c r="L409" t="str">
        <v>Box Of Treats Hamper</v>
      </c>
      <c r="M409" t="str">
        <v>Car &amp; Wine Lovers Gift Hamper</v>
      </c>
      <c r="N409" t="str">
        <v>Car Chamois &amp; Red Wine Gift</v>
      </c>
      <c r="O409" t="str">
        <v>Car Chamois &amp; White Wine Gift</v>
      </c>
      <c r="P409" t="str">
        <v>Car Essentials Gift Pack</v>
      </c>
      <c r="Q409" t="str">
        <v>Caring For You Rest Time Gift Box</v>
      </c>
      <c r="R409" t="str">
        <v>Celebrate Shiraz Gift Box</v>
      </c>
      <c r="S409" t="str">
        <v>Chill Out Lager Hamper</v>
      </c>
      <c r="T409" t="str">
        <v>Chill Out Pale Ale Hamper</v>
      </c>
      <c r="U409" t="str">
        <v>Chivas Whisky &amp; Nuts Hamper</v>
      </c>
      <c r="V409" t="str">
        <v>Clay Date - Clay Sculpting Set For Two</v>
      </c>
      <c r="W409" t="str">
        <v>Connoisseur's Wine Collection Hamper</v>
      </c>
      <c r="X409" t="str">
        <v>Cuddle Up At Home</v>
      </c>
      <c r="Y409" t="str">
        <v>Dom Perignon Champagne Gift Hamper</v>
      </c>
      <c r="Z409" t="str">
        <v>Double Wine Canvas Shopper</v>
      </c>
      <c r="AA409" t="str">
        <v>Elegance Dom Perignon Gift Hamper</v>
      </c>
      <c r="AB409" t="str">
        <v>Elegant Shiraz Housewarming Gift Box</v>
      </c>
      <c r="AC409" t="str">
        <v>Entertain With Veuve Crate</v>
      </c>
      <c r="AD409" t="str">
        <v>For Her Essentials Hamper</v>
      </c>
      <c r="AE409" t="str">
        <v>Garden &amp; Pamper Hamper</v>
      </c>
      <c r="AF409" t="str">
        <v>Glenlivet 12 Premium Whisky Hamper</v>
      </c>
      <c r="AG409" t="str">
        <v>Glenmorangie Whisky Tasting Hamper</v>
      </c>
      <c r="AH409" t="str">
        <v>Golf &amp; Chill Pack Gift</v>
      </c>
      <c r="AI409" t="str">
        <v>Gourmet Cheeseboard Hamper</v>
      </c>
      <c r="AJ409" t="str">
        <v>Gourmet Red Wine Hamper</v>
      </c>
      <c r="AK409" t="str">
        <v>Gourmet Sauv Blanc Hamper</v>
      </c>
      <c r="AL409" t="str">
        <v>Gourmet Settlement Gift</v>
      </c>
      <c r="AM409" t="str">
        <v>Gourmet Sparkling Hamper</v>
      </c>
      <c r="AN409" t="str">
        <v>Gourmet White Wine Hamper</v>
      </c>
      <c r="AO409" t="str">
        <v>Heaps Normal for Heaps Cool Gents Gift</v>
      </c>
      <c r="AP409" t="str">
        <v>Her Comfort Care Gift</v>
      </c>
      <c r="AQ409" t="str">
        <v>Home Celebration Hamper</v>
      </c>
      <c r="AR409" t="str">
        <v>Hoppy Days Pale Ale, Snack &amp; Speaker Gift Hamper</v>
      </c>
      <c r="AS409" t="str">
        <v>Hoppy Easter Chocolate Gift Box</v>
      </c>
      <c r="AT409" t="str">
        <v>Hoppy Easter Sparkling Gift Basket</v>
      </c>
      <c r="AU409" t="str">
        <v>Johnnie Walker Whisky Hamper</v>
      </c>
      <c r="AV409" t="str">
        <v>Limoncello Picnic Party Cooler</v>
      </c>
      <c r="AW409" t="str">
        <v>Love You Beary Much Hamper</v>
      </c>
      <c r="AX409" t="str">
        <v>Luxurious Picnic Gift Hamper</v>
      </c>
      <c r="AY409" t="str">
        <v>Luxury Car &amp; St Hugo Shiraz Hamper</v>
      </c>
      <c r="AZ409" t="str">
        <v>Luxury Gift Hamper For Her</v>
      </c>
      <c r="BA409" t="str">
        <v>Luxury Gift Hamper For Him</v>
      </c>
      <c r="BB409" t="str">
        <v>Luxury Homebody Relaxation Gift Hamper</v>
      </c>
      <c r="BC409" t="str">
        <v>Luxury Moet Hamper</v>
      </c>
      <c r="BD409" t="str">
        <v>Made To Share Basket</v>
      </c>
      <c r="BE409" t="str">
        <v>Makers Mark Whisky Hamper</v>
      </c>
      <c r="BF409" t="str">
        <v>Market Munchies Canvas Bag</v>
      </c>
      <c r="BG409" t="str">
        <v>Mini Home Chef Gift Set</v>
      </c>
      <c r="BH409" t="str">
        <v>Mini Snack Gift Box</v>
      </c>
      <c r="BI409" t="str">
        <v>Moet Gift Hamper</v>
      </c>
      <c r="BJ409" t="str">
        <v>Moon Dog Brews for Him Hamper</v>
      </c>
      <c r="BK409" t="str">
        <v>Mum's Margs &amp; Me Time Gift Basket</v>
      </c>
      <c r="BL409" t="str">
        <v>Mum's Market Munchies Tote Gift</v>
      </c>
      <c r="BM409" t="str">
        <v>Mum's Red Wine &amp; Robe Hamper</v>
      </c>
      <c r="BN409" t="str">
        <v>Mum's Sip &amp; Snack Hamper</v>
      </c>
      <c r="BO409" t="str">
        <v>Mum's Sparkling &amp; Treats Hamper</v>
      </c>
      <c r="BP409" t="str">
        <v>Mum's Sweet Treat Hamper</v>
      </c>
      <c r="BQ409" t="str">
        <v>Opulent Tea Lovers Gift Set</v>
      </c>
      <c r="BR409" t="str">
        <v>Perk Me Up Coffee Hamper</v>
      </c>
      <c r="BS409" t="str">
        <v>Prosecco Celebration Hamper</v>
      </c>
      <c r="BT409" t="str">
        <v>Red &amp; White Wine Gift Box</v>
      </c>
      <c r="BU409" t="str">
        <v>Red Welcome Home Hamper</v>
      </c>
      <c r="BV409" t="str">
        <v>Red Wine &amp; Game Night In Hamper</v>
      </c>
      <c r="BW409" t="str">
        <v>Reset Mini Moment Gift Box</v>
      </c>
      <c r="BX409" t="str">
        <v>Rest &amp; Reset Wellness Gift Hamper</v>
      </c>
      <c r="BY409" t="str">
        <v>Retire In Style Hamper</v>
      </c>
      <c r="BZ409" t="str">
        <v>Robby's Entertainer Gift Pack</v>
      </c>
      <c r="CA409" t="str">
        <v>Robs Arvo BBQ Kit</v>
      </c>
      <c r="CB409" t="str">
        <v>Rob's Red Wine Tasting Hamper</v>
      </c>
      <c r="CC409" t="str">
        <v>Self Care For You Gift Box</v>
      </c>
      <c r="CD409" t="str">
        <v>Self Care Gift Hamper</v>
      </c>
      <c r="CE409" t="str">
        <v>Sip &amp; Snack Gift Hamper</v>
      </c>
      <c r="CF409" t="str">
        <v>Sparkling Celebration Car Gift Hamper</v>
      </c>
      <c r="CG409" t="str">
        <v>Summer Lovin' Shopper Bag</v>
      </c>
      <c r="CH409" t="str">
        <v>Sweet Chocolate Easter Hamper</v>
      </c>
      <c r="CI409" t="str">
        <v>Sweet Chocolate Hamper</v>
      </c>
      <c r="CJ409" t="str">
        <v>Sweet Easter Sharing Gift Hamper</v>
      </c>
      <c r="CK409" t="str">
        <v>Sweet Treats Gift Hamper</v>
      </c>
      <c r="CL409" t="str">
        <v>Take Care Gift Hamper</v>
      </c>
      <c r="CM409" t="str">
        <v>Tea &amp; Comfort Hamper</v>
      </c>
      <c r="CN409" t="str">
        <v>The Aberlour 'U R' Special Hamper</v>
      </c>
      <c r="CO409" t="str">
        <v>The Artisan Picnic Hamper</v>
      </c>
      <c r="CP409" t="str">
        <v>The BBQ Lover's Gift Box</v>
      </c>
      <c r="CQ409" t="str">
        <v>The Bondi Soap Indulgence 'Delight Me' Gift Box</v>
      </c>
      <c r="CR409" t="str">
        <v>The Coffee &amp; Crunch Bundle Hamper</v>
      </c>
      <c r="CS409" t="str">
        <v>The Coffee Lover's Gift</v>
      </c>
      <c r="CT409" t="str">
        <v>The Entertainer Crate</v>
      </c>
      <c r="CU409" t="str">
        <v>The Gents' Retreat Hamper</v>
      </c>
      <c r="CV409" t="str">
        <v>Thinking Of You Mini Moments Gift</v>
      </c>
      <c r="CW409" t="str">
        <v>Top Shelf Veuve &amp; Aberlour Whisky Gift</v>
      </c>
      <c r="CX409" t="str">
        <v>Ultimate Car Gift Pack With Meguiar's</v>
      </c>
      <c r="CY409" t="str">
        <v>Ultimate Party Pack</v>
      </c>
      <c r="CZ409" t="str">
        <v>Very Veuve Gift Hamper</v>
      </c>
      <c r="DA409" t="str">
        <v>Vitale Australian Botanicals House Essentials</v>
      </c>
      <c r="DB409" t="str">
        <v>Vitale Wellness Pamper Hamper</v>
      </c>
      <c r="DC409" t="str">
        <v>Vitality Pamper Hamper</v>
      </c>
      <c r="DD409" t="str">
        <v>Welcome Home Cheeseboard &amp; Olive Oil</v>
      </c>
      <c r="DE409" t="str">
        <v>Welcome Home Cheeseboard &amp; Red Wine</v>
      </c>
      <c r="DF409" t="str">
        <v>Wine &amp; Antipasto Hamper</v>
      </c>
      <c r="DG409" t="str">
        <v>Wine &amp; Chocolate Collection</v>
      </c>
      <c r="DH409" t="str">
        <v>With Love Sparkling Hamper</v>
      </c>
      <c r="DI409" t="str">
        <v>Yes Way Rose Hamper</v>
      </c>
      <c r="DJ409" t="str">
        <v>You're Amazing Mini Moments Gift</v>
      </c>
      <c r="DK409" t="str">
        <v>Zonzo Roro Apertivo Spritz &amp; Snack Set Gift</v>
      </c>
      <c r="DL409" t="str">
        <v>Zonzo Vodka Celebration Hamper</v>
      </c>
      <c r="DM409" t="str">
        <v>Custom Hamper</v>
      </c>
    </row>
    <row r="410" spans="1:117" x14ac:dyDescent="0.25">
      <c r="A410" s="62" t="str" cm="1">
        <f t="array" ref="A410:DM410">TRANSPOSE(_xlfn._xlws.FILTER('Hamper Listing'!$A$2:$A$160,ISNUMBER(SEARCH('Bulk Order Form'!K423,'Hamper Listing'!$A$2:$A$160)),"No Results"))</f>
        <v>A Chandon Gift Hamper</v>
      </c>
      <c r="B410" t="str">
        <v>All Chill, No Booze Beer Hamper</v>
      </c>
      <c r="C410" t="str">
        <v>Backyard Barby Essentials Crate</v>
      </c>
      <c r="D410" t="str">
        <v>Beer &amp; Wine Picnic Cooler Bag</v>
      </c>
      <c r="E410" t="str">
        <v>Bite Bundle Gourmet Snacks Hamper</v>
      </c>
      <c r="F410" t="str">
        <v>Bite Bundle Pasta Night Hamper</v>
      </c>
      <c r="G410" t="str">
        <v>Bite Bundle Snack Indulgence Hamper</v>
      </c>
      <c r="H410" t="str">
        <v>Bondi Essentials Gift Hamper</v>
      </c>
      <c r="I410" t="str">
        <v>Botanica Pamper Hamper</v>
      </c>
      <c r="J410" t="str">
        <v>Botanica Rose Chandon Gift</v>
      </c>
      <c r="K410" t="str">
        <v>Box Of Treats Easter Hamper</v>
      </c>
      <c r="L410" t="str">
        <v>Box Of Treats Hamper</v>
      </c>
      <c r="M410" t="str">
        <v>Car &amp; Wine Lovers Gift Hamper</v>
      </c>
      <c r="N410" t="str">
        <v>Car Chamois &amp; Red Wine Gift</v>
      </c>
      <c r="O410" t="str">
        <v>Car Chamois &amp; White Wine Gift</v>
      </c>
      <c r="P410" t="str">
        <v>Car Essentials Gift Pack</v>
      </c>
      <c r="Q410" t="str">
        <v>Caring For You Rest Time Gift Box</v>
      </c>
      <c r="R410" t="str">
        <v>Celebrate Shiraz Gift Box</v>
      </c>
      <c r="S410" t="str">
        <v>Chill Out Lager Hamper</v>
      </c>
      <c r="T410" t="str">
        <v>Chill Out Pale Ale Hamper</v>
      </c>
      <c r="U410" t="str">
        <v>Chivas Whisky &amp; Nuts Hamper</v>
      </c>
      <c r="V410" t="str">
        <v>Clay Date - Clay Sculpting Set For Two</v>
      </c>
      <c r="W410" t="str">
        <v>Connoisseur's Wine Collection Hamper</v>
      </c>
      <c r="X410" t="str">
        <v>Cuddle Up At Home</v>
      </c>
      <c r="Y410" t="str">
        <v>Dom Perignon Champagne Gift Hamper</v>
      </c>
      <c r="Z410" t="str">
        <v>Double Wine Canvas Shopper</v>
      </c>
      <c r="AA410" t="str">
        <v>Elegance Dom Perignon Gift Hamper</v>
      </c>
      <c r="AB410" t="str">
        <v>Elegant Shiraz Housewarming Gift Box</v>
      </c>
      <c r="AC410" t="str">
        <v>Entertain With Veuve Crate</v>
      </c>
      <c r="AD410" t="str">
        <v>For Her Essentials Hamper</v>
      </c>
      <c r="AE410" t="str">
        <v>Garden &amp; Pamper Hamper</v>
      </c>
      <c r="AF410" t="str">
        <v>Glenlivet 12 Premium Whisky Hamper</v>
      </c>
      <c r="AG410" t="str">
        <v>Glenmorangie Whisky Tasting Hamper</v>
      </c>
      <c r="AH410" t="str">
        <v>Golf &amp; Chill Pack Gift</v>
      </c>
      <c r="AI410" t="str">
        <v>Gourmet Cheeseboard Hamper</v>
      </c>
      <c r="AJ410" t="str">
        <v>Gourmet Red Wine Hamper</v>
      </c>
      <c r="AK410" t="str">
        <v>Gourmet Sauv Blanc Hamper</v>
      </c>
      <c r="AL410" t="str">
        <v>Gourmet Settlement Gift</v>
      </c>
      <c r="AM410" t="str">
        <v>Gourmet Sparkling Hamper</v>
      </c>
      <c r="AN410" t="str">
        <v>Gourmet White Wine Hamper</v>
      </c>
      <c r="AO410" t="str">
        <v>Heaps Normal for Heaps Cool Gents Gift</v>
      </c>
      <c r="AP410" t="str">
        <v>Her Comfort Care Gift</v>
      </c>
      <c r="AQ410" t="str">
        <v>Home Celebration Hamper</v>
      </c>
      <c r="AR410" t="str">
        <v>Hoppy Days Pale Ale, Snack &amp; Speaker Gift Hamper</v>
      </c>
      <c r="AS410" t="str">
        <v>Hoppy Easter Chocolate Gift Box</v>
      </c>
      <c r="AT410" t="str">
        <v>Hoppy Easter Sparkling Gift Basket</v>
      </c>
      <c r="AU410" t="str">
        <v>Johnnie Walker Whisky Hamper</v>
      </c>
      <c r="AV410" t="str">
        <v>Limoncello Picnic Party Cooler</v>
      </c>
      <c r="AW410" t="str">
        <v>Love You Beary Much Hamper</v>
      </c>
      <c r="AX410" t="str">
        <v>Luxurious Picnic Gift Hamper</v>
      </c>
      <c r="AY410" t="str">
        <v>Luxury Car &amp; St Hugo Shiraz Hamper</v>
      </c>
      <c r="AZ410" t="str">
        <v>Luxury Gift Hamper For Her</v>
      </c>
      <c r="BA410" t="str">
        <v>Luxury Gift Hamper For Him</v>
      </c>
      <c r="BB410" t="str">
        <v>Luxury Homebody Relaxation Gift Hamper</v>
      </c>
      <c r="BC410" t="str">
        <v>Luxury Moet Hamper</v>
      </c>
      <c r="BD410" t="str">
        <v>Made To Share Basket</v>
      </c>
      <c r="BE410" t="str">
        <v>Makers Mark Whisky Hamper</v>
      </c>
      <c r="BF410" t="str">
        <v>Market Munchies Canvas Bag</v>
      </c>
      <c r="BG410" t="str">
        <v>Mini Home Chef Gift Set</v>
      </c>
      <c r="BH410" t="str">
        <v>Mini Snack Gift Box</v>
      </c>
      <c r="BI410" t="str">
        <v>Moet Gift Hamper</v>
      </c>
      <c r="BJ410" t="str">
        <v>Moon Dog Brews for Him Hamper</v>
      </c>
      <c r="BK410" t="str">
        <v>Mum's Margs &amp; Me Time Gift Basket</v>
      </c>
      <c r="BL410" t="str">
        <v>Mum's Market Munchies Tote Gift</v>
      </c>
      <c r="BM410" t="str">
        <v>Mum's Red Wine &amp; Robe Hamper</v>
      </c>
      <c r="BN410" t="str">
        <v>Mum's Sip &amp; Snack Hamper</v>
      </c>
      <c r="BO410" t="str">
        <v>Mum's Sparkling &amp; Treats Hamper</v>
      </c>
      <c r="BP410" t="str">
        <v>Mum's Sweet Treat Hamper</v>
      </c>
      <c r="BQ410" t="str">
        <v>Opulent Tea Lovers Gift Set</v>
      </c>
      <c r="BR410" t="str">
        <v>Perk Me Up Coffee Hamper</v>
      </c>
      <c r="BS410" t="str">
        <v>Prosecco Celebration Hamper</v>
      </c>
      <c r="BT410" t="str">
        <v>Red &amp; White Wine Gift Box</v>
      </c>
      <c r="BU410" t="str">
        <v>Red Welcome Home Hamper</v>
      </c>
      <c r="BV410" t="str">
        <v>Red Wine &amp; Game Night In Hamper</v>
      </c>
      <c r="BW410" t="str">
        <v>Reset Mini Moment Gift Box</v>
      </c>
      <c r="BX410" t="str">
        <v>Rest &amp; Reset Wellness Gift Hamper</v>
      </c>
      <c r="BY410" t="str">
        <v>Retire In Style Hamper</v>
      </c>
      <c r="BZ410" t="str">
        <v>Robby's Entertainer Gift Pack</v>
      </c>
      <c r="CA410" t="str">
        <v>Robs Arvo BBQ Kit</v>
      </c>
      <c r="CB410" t="str">
        <v>Rob's Red Wine Tasting Hamper</v>
      </c>
      <c r="CC410" t="str">
        <v>Self Care For You Gift Box</v>
      </c>
      <c r="CD410" t="str">
        <v>Self Care Gift Hamper</v>
      </c>
      <c r="CE410" t="str">
        <v>Sip &amp; Snack Gift Hamper</v>
      </c>
      <c r="CF410" t="str">
        <v>Sparkling Celebration Car Gift Hamper</v>
      </c>
      <c r="CG410" t="str">
        <v>Summer Lovin' Shopper Bag</v>
      </c>
      <c r="CH410" t="str">
        <v>Sweet Chocolate Easter Hamper</v>
      </c>
      <c r="CI410" t="str">
        <v>Sweet Chocolate Hamper</v>
      </c>
      <c r="CJ410" t="str">
        <v>Sweet Easter Sharing Gift Hamper</v>
      </c>
      <c r="CK410" t="str">
        <v>Sweet Treats Gift Hamper</v>
      </c>
      <c r="CL410" t="str">
        <v>Take Care Gift Hamper</v>
      </c>
      <c r="CM410" t="str">
        <v>Tea &amp; Comfort Hamper</v>
      </c>
      <c r="CN410" t="str">
        <v>The Aberlour 'U R' Special Hamper</v>
      </c>
      <c r="CO410" t="str">
        <v>The Artisan Picnic Hamper</v>
      </c>
      <c r="CP410" t="str">
        <v>The BBQ Lover's Gift Box</v>
      </c>
      <c r="CQ410" t="str">
        <v>The Bondi Soap Indulgence 'Delight Me' Gift Box</v>
      </c>
      <c r="CR410" t="str">
        <v>The Coffee &amp; Crunch Bundle Hamper</v>
      </c>
      <c r="CS410" t="str">
        <v>The Coffee Lover's Gift</v>
      </c>
      <c r="CT410" t="str">
        <v>The Entertainer Crate</v>
      </c>
      <c r="CU410" t="str">
        <v>The Gents' Retreat Hamper</v>
      </c>
      <c r="CV410" t="str">
        <v>Thinking Of You Mini Moments Gift</v>
      </c>
      <c r="CW410" t="str">
        <v>Top Shelf Veuve &amp; Aberlour Whisky Gift</v>
      </c>
      <c r="CX410" t="str">
        <v>Ultimate Car Gift Pack With Meguiar's</v>
      </c>
      <c r="CY410" t="str">
        <v>Ultimate Party Pack</v>
      </c>
      <c r="CZ410" t="str">
        <v>Very Veuve Gift Hamper</v>
      </c>
      <c r="DA410" t="str">
        <v>Vitale Australian Botanicals House Essentials</v>
      </c>
      <c r="DB410" t="str">
        <v>Vitale Wellness Pamper Hamper</v>
      </c>
      <c r="DC410" t="str">
        <v>Vitality Pamper Hamper</v>
      </c>
      <c r="DD410" t="str">
        <v>Welcome Home Cheeseboard &amp; Olive Oil</v>
      </c>
      <c r="DE410" t="str">
        <v>Welcome Home Cheeseboard &amp; Red Wine</v>
      </c>
      <c r="DF410" t="str">
        <v>Wine &amp; Antipasto Hamper</v>
      </c>
      <c r="DG410" t="str">
        <v>Wine &amp; Chocolate Collection</v>
      </c>
      <c r="DH410" t="str">
        <v>With Love Sparkling Hamper</v>
      </c>
      <c r="DI410" t="str">
        <v>Yes Way Rose Hamper</v>
      </c>
      <c r="DJ410" t="str">
        <v>You're Amazing Mini Moments Gift</v>
      </c>
      <c r="DK410" t="str">
        <v>Zonzo Roro Apertivo Spritz &amp; Snack Set Gift</v>
      </c>
      <c r="DL410" t="str">
        <v>Zonzo Vodka Celebration Hamper</v>
      </c>
      <c r="DM410" t="str">
        <v>Custom Hamper</v>
      </c>
    </row>
    <row r="411" spans="1:117" x14ac:dyDescent="0.25">
      <c r="A411" s="62" t="str" cm="1">
        <f t="array" ref="A411:DM411">TRANSPOSE(_xlfn._xlws.FILTER('Hamper Listing'!$A$2:$A$160,ISNUMBER(SEARCH('Bulk Order Form'!K424,'Hamper Listing'!$A$2:$A$160)),"No Results"))</f>
        <v>A Chandon Gift Hamper</v>
      </c>
      <c r="B411" t="str">
        <v>All Chill, No Booze Beer Hamper</v>
      </c>
      <c r="C411" t="str">
        <v>Backyard Barby Essentials Crate</v>
      </c>
      <c r="D411" t="str">
        <v>Beer &amp; Wine Picnic Cooler Bag</v>
      </c>
      <c r="E411" t="str">
        <v>Bite Bundle Gourmet Snacks Hamper</v>
      </c>
      <c r="F411" t="str">
        <v>Bite Bundle Pasta Night Hamper</v>
      </c>
      <c r="G411" t="str">
        <v>Bite Bundle Snack Indulgence Hamper</v>
      </c>
      <c r="H411" t="str">
        <v>Bondi Essentials Gift Hamper</v>
      </c>
      <c r="I411" t="str">
        <v>Botanica Pamper Hamper</v>
      </c>
      <c r="J411" t="str">
        <v>Botanica Rose Chandon Gift</v>
      </c>
      <c r="K411" t="str">
        <v>Box Of Treats Easter Hamper</v>
      </c>
      <c r="L411" t="str">
        <v>Box Of Treats Hamper</v>
      </c>
      <c r="M411" t="str">
        <v>Car &amp; Wine Lovers Gift Hamper</v>
      </c>
      <c r="N411" t="str">
        <v>Car Chamois &amp; Red Wine Gift</v>
      </c>
      <c r="O411" t="str">
        <v>Car Chamois &amp; White Wine Gift</v>
      </c>
      <c r="P411" t="str">
        <v>Car Essentials Gift Pack</v>
      </c>
      <c r="Q411" t="str">
        <v>Caring For You Rest Time Gift Box</v>
      </c>
      <c r="R411" t="str">
        <v>Celebrate Shiraz Gift Box</v>
      </c>
      <c r="S411" t="str">
        <v>Chill Out Lager Hamper</v>
      </c>
      <c r="T411" t="str">
        <v>Chill Out Pale Ale Hamper</v>
      </c>
      <c r="U411" t="str">
        <v>Chivas Whisky &amp; Nuts Hamper</v>
      </c>
      <c r="V411" t="str">
        <v>Clay Date - Clay Sculpting Set For Two</v>
      </c>
      <c r="W411" t="str">
        <v>Connoisseur's Wine Collection Hamper</v>
      </c>
      <c r="X411" t="str">
        <v>Cuddle Up At Home</v>
      </c>
      <c r="Y411" t="str">
        <v>Dom Perignon Champagne Gift Hamper</v>
      </c>
      <c r="Z411" t="str">
        <v>Double Wine Canvas Shopper</v>
      </c>
      <c r="AA411" t="str">
        <v>Elegance Dom Perignon Gift Hamper</v>
      </c>
      <c r="AB411" t="str">
        <v>Elegant Shiraz Housewarming Gift Box</v>
      </c>
      <c r="AC411" t="str">
        <v>Entertain With Veuve Crate</v>
      </c>
      <c r="AD411" t="str">
        <v>For Her Essentials Hamper</v>
      </c>
      <c r="AE411" t="str">
        <v>Garden &amp; Pamper Hamper</v>
      </c>
      <c r="AF411" t="str">
        <v>Glenlivet 12 Premium Whisky Hamper</v>
      </c>
      <c r="AG411" t="str">
        <v>Glenmorangie Whisky Tasting Hamper</v>
      </c>
      <c r="AH411" t="str">
        <v>Golf &amp; Chill Pack Gift</v>
      </c>
      <c r="AI411" t="str">
        <v>Gourmet Cheeseboard Hamper</v>
      </c>
      <c r="AJ411" t="str">
        <v>Gourmet Red Wine Hamper</v>
      </c>
      <c r="AK411" t="str">
        <v>Gourmet Sauv Blanc Hamper</v>
      </c>
      <c r="AL411" t="str">
        <v>Gourmet Settlement Gift</v>
      </c>
      <c r="AM411" t="str">
        <v>Gourmet Sparkling Hamper</v>
      </c>
      <c r="AN411" t="str">
        <v>Gourmet White Wine Hamper</v>
      </c>
      <c r="AO411" t="str">
        <v>Heaps Normal for Heaps Cool Gents Gift</v>
      </c>
      <c r="AP411" t="str">
        <v>Her Comfort Care Gift</v>
      </c>
      <c r="AQ411" t="str">
        <v>Home Celebration Hamper</v>
      </c>
      <c r="AR411" t="str">
        <v>Hoppy Days Pale Ale, Snack &amp; Speaker Gift Hamper</v>
      </c>
      <c r="AS411" t="str">
        <v>Hoppy Easter Chocolate Gift Box</v>
      </c>
      <c r="AT411" t="str">
        <v>Hoppy Easter Sparkling Gift Basket</v>
      </c>
      <c r="AU411" t="str">
        <v>Johnnie Walker Whisky Hamper</v>
      </c>
      <c r="AV411" t="str">
        <v>Limoncello Picnic Party Cooler</v>
      </c>
      <c r="AW411" t="str">
        <v>Love You Beary Much Hamper</v>
      </c>
      <c r="AX411" t="str">
        <v>Luxurious Picnic Gift Hamper</v>
      </c>
      <c r="AY411" t="str">
        <v>Luxury Car &amp; St Hugo Shiraz Hamper</v>
      </c>
      <c r="AZ411" t="str">
        <v>Luxury Gift Hamper For Her</v>
      </c>
      <c r="BA411" t="str">
        <v>Luxury Gift Hamper For Him</v>
      </c>
      <c r="BB411" t="str">
        <v>Luxury Homebody Relaxation Gift Hamper</v>
      </c>
      <c r="BC411" t="str">
        <v>Luxury Moet Hamper</v>
      </c>
      <c r="BD411" t="str">
        <v>Made To Share Basket</v>
      </c>
      <c r="BE411" t="str">
        <v>Makers Mark Whisky Hamper</v>
      </c>
      <c r="BF411" t="str">
        <v>Market Munchies Canvas Bag</v>
      </c>
      <c r="BG411" t="str">
        <v>Mini Home Chef Gift Set</v>
      </c>
      <c r="BH411" t="str">
        <v>Mini Snack Gift Box</v>
      </c>
      <c r="BI411" t="str">
        <v>Moet Gift Hamper</v>
      </c>
      <c r="BJ411" t="str">
        <v>Moon Dog Brews for Him Hamper</v>
      </c>
      <c r="BK411" t="str">
        <v>Mum's Margs &amp; Me Time Gift Basket</v>
      </c>
      <c r="BL411" t="str">
        <v>Mum's Market Munchies Tote Gift</v>
      </c>
      <c r="BM411" t="str">
        <v>Mum's Red Wine &amp; Robe Hamper</v>
      </c>
      <c r="BN411" t="str">
        <v>Mum's Sip &amp; Snack Hamper</v>
      </c>
      <c r="BO411" t="str">
        <v>Mum's Sparkling &amp; Treats Hamper</v>
      </c>
      <c r="BP411" t="str">
        <v>Mum's Sweet Treat Hamper</v>
      </c>
      <c r="BQ411" t="str">
        <v>Opulent Tea Lovers Gift Set</v>
      </c>
      <c r="BR411" t="str">
        <v>Perk Me Up Coffee Hamper</v>
      </c>
      <c r="BS411" t="str">
        <v>Prosecco Celebration Hamper</v>
      </c>
      <c r="BT411" t="str">
        <v>Red &amp; White Wine Gift Box</v>
      </c>
      <c r="BU411" t="str">
        <v>Red Welcome Home Hamper</v>
      </c>
      <c r="BV411" t="str">
        <v>Red Wine &amp; Game Night In Hamper</v>
      </c>
      <c r="BW411" t="str">
        <v>Reset Mini Moment Gift Box</v>
      </c>
      <c r="BX411" t="str">
        <v>Rest &amp; Reset Wellness Gift Hamper</v>
      </c>
      <c r="BY411" t="str">
        <v>Retire In Style Hamper</v>
      </c>
      <c r="BZ411" t="str">
        <v>Robby's Entertainer Gift Pack</v>
      </c>
      <c r="CA411" t="str">
        <v>Robs Arvo BBQ Kit</v>
      </c>
      <c r="CB411" t="str">
        <v>Rob's Red Wine Tasting Hamper</v>
      </c>
      <c r="CC411" t="str">
        <v>Self Care For You Gift Box</v>
      </c>
      <c r="CD411" t="str">
        <v>Self Care Gift Hamper</v>
      </c>
      <c r="CE411" t="str">
        <v>Sip &amp; Snack Gift Hamper</v>
      </c>
      <c r="CF411" t="str">
        <v>Sparkling Celebration Car Gift Hamper</v>
      </c>
      <c r="CG411" t="str">
        <v>Summer Lovin' Shopper Bag</v>
      </c>
      <c r="CH411" t="str">
        <v>Sweet Chocolate Easter Hamper</v>
      </c>
      <c r="CI411" t="str">
        <v>Sweet Chocolate Hamper</v>
      </c>
      <c r="CJ411" t="str">
        <v>Sweet Easter Sharing Gift Hamper</v>
      </c>
      <c r="CK411" t="str">
        <v>Sweet Treats Gift Hamper</v>
      </c>
      <c r="CL411" t="str">
        <v>Take Care Gift Hamper</v>
      </c>
      <c r="CM411" t="str">
        <v>Tea &amp; Comfort Hamper</v>
      </c>
      <c r="CN411" t="str">
        <v>The Aberlour 'U R' Special Hamper</v>
      </c>
      <c r="CO411" t="str">
        <v>The Artisan Picnic Hamper</v>
      </c>
      <c r="CP411" t="str">
        <v>The BBQ Lover's Gift Box</v>
      </c>
      <c r="CQ411" t="str">
        <v>The Bondi Soap Indulgence 'Delight Me' Gift Box</v>
      </c>
      <c r="CR411" t="str">
        <v>The Coffee &amp; Crunch Bundle Hamper</v>
      </c>
      <c r="CS411" t="str">
        <v>The Coffee Lover's Gift</v>
      </c>
      <c r="CT411" t="str">
        <v>The Entertainer Crate</v>
      </c>
      <c r="CU411" t="str">
        <v>The Gents' Retreat Hamper</v>
      </c>
      <c r="CV411" t="str">
        <v>Thinking Of You Mini Moments Gift</v>
      </c>
      <c r="CW411" t="str">
        <v>Top Shelf Veuve &amp; Aberlour Whisky Gift</v>
      </c>
      <c r="CX411" t="str">
        <v>Ultimate Car Gift Pack With Meguiar's</v>
      </c>
      <c r="CY411" t="str">
        <v>Ultimate Party Pack</v>
      </c>
      <c r="CZ411" t="str">
        <v>Very Veuve Gift Hamper</v>
      </c>
      <c r="DA411" t="str">
        <v>Vitale Australian Botanicals House Essentials</v>
      </c>
      <c r="DB411" t="str">
        <v>Vitale Wellness Pamper Hamper</v>
      </c>
      <c r="DC411" t="str">
        <v>Vitality Pamper Hamper</v>
      </c>
      <c r="DD411" t="str">
        <v>Welcome Home Cheeseboard &amp; Olive Oil</v>
      </c>
      <c r="DE411" t="str">
        <v>Welcome Home Cheeseboard &amp; Red Wine</v>
      </c>
      <c r="DF411" t="str">
        <v>Wine &amp; Antipasto Hamper</v>
      </c>
      <c r="DG411" t="str">
        <v>Wine &amp; Chocolate Collection</v>
      </c>
      <c r="DH411" t="str">
        <v>With Love Sparkling Hamper</v>
      </c>
      <c r="DI411" t="str">
        <v>Yes Way Rose Hamper</v>
      </c>
      <c r="DJ411" t="str">
        <v>You're Amazing Mini Moments Gift</v>
      </c>
      <c r="DK411" t="str">
        <v>Zonzo Roro Apertivo Spritz &amp; Snack Set Gift</v>
      </c>
      <c r="DL411" t="str">
        <v>Zonzo Vodka Celebration Hamper</v>
      </c>
      <c r="DM411" t="str">
        <v>Custom Hamper</v>
      </c>
    </row>
    <row r="412" spans="1:117" x14ac:dyDescent="0.25">
      <c r="A412" s="62" t="str" cm="1">
        <f t="array" ref="A412:DM412">TRANSPOSE(_xlfn._xlws.FILTER('Hamper Listing'!$A$2:$A$160,ISNUMBER(SEARCH('Bulk Order Form'!K425,'Hamper Listing'!$A$2:$A$160)),"No Results"))</f>
        <v>A Chandon Gift Hamper</v>
      </c>
      <c r="B412" t="str">
        <v>All Chill, No Booze Beer Hamper</v>
      </c>
      <c r="C412" t="str">
        <v>Backyard Barby Essentials Crate</v>
      </c>
      <c r="D412" t="str">
        <v>Beer &amp; Wine Picnic Cooler Bag</v>
      </c>
      <c r="E412" t="str">
        <v>Bite Bundle Gourmet Snacks Hamper</v>
      </c>
      <c r="F412" t="str">
        <v>Bite Bundle Pasta Night Hamper</v>
      </c>
      <c r="G412" t="str">
        <v>Bite Bundle Snack Indulgence Hamper</v>
      </c>
      <c r="H412" t="str">
        <v>Bondi Essentials Gift Hamper</v>
      </c>
      <c r="I412" t="str">
        <v>Botanica Pamper Hamper</v>
      </c>
      <c r="J412" t="str">
        <v>Botanica Rose Chandon Gift</v>
      </c>
      <c r="K412" t="str">
        <v>Box Of Treats Easter Hamper</v>
      </c>
      <c r="L412" t="str">
        <v>Box Of Treats Hamper</v>
      </c>
      <c r="M412" t="str">
        <v>Car &amp; Wine Lovers Gift Hamper</v>
      </c>
      <c r="N412" t="str">
        <v>Car Chamois &amp; Red Wine Gift</v>
      </c>
      <c r="O412" t="str">
        <v>Car Chamois &amp; White Wine Gift</v>
      </c>
      <c r="P412" t="str">
        <v>Car Essentials Gift Pack</v>
      </c>
      <c r="Q412" t="str">
        <v>Caring For You Rest Time Gift Box</v>
      </c>
      <c r="R412" t="str">
        <v>Celebrate Shiraz Gift Box</v>
      </c>
      <c r="S412" t="str">
        <v>Chill Out Lager Hamper</v>
      </c>
      <c r="T412" t="str">
        <v>Chill Out Pale Ale Hamper</v>
      </c>
      <c r="U412" t="str">
        <v>Chivas Whisky &amp; Nuts Hamper</v>
      </c>
      <c r="V412" t="str">
        <v>Clay Date - Clay Sculpting Set For Two</v>
      </c>
      <c r="W412" t="str">
        <v>Connoisseur's Wine Collection Hamper</v>
      </c>
      <c r="X412" t="str">
        <v>Cuddle Up At Home</v>
      </c>
      <c r="Y412" t="str">
        <v>Dom Perignon Champagne Gift Hamper</v>
      </c>
      <c r="Z412" t="str">
        <v>Double Wine Canvas Shopper</v>
      </c>
      <c r="AA412" t="str">
        <v>Elegance Dom Perignon Gift Hamper</v>
      </c>
      <c r="AB412" t="str">
        <v>Elegant Shiraz Housewarming Gift Box</v>
      </c>
      <c r="AC412" t="str">
        <v>Entertain With Veuve Crate</v>
      </c>
      <c r="AD412" t="str">
        <v>For Her Essentials Hamper</v>
      </c>
      <c r="AE412" t="str">
        <v>Garden &amp; Pamper Hamper</v>
      </c>
      <c r="AF412" t="str">
        <v>Glenlivet 12 Premium Whisky Hamper</v>
      </c>
      <c r="AG412" t="str">
        <v>Glenmorangie Whisky Tasting Hamper</v>
      </c>
      <c r="AH412" t="str">
        <v>Golf &amp; Chill Pack Gift</v>
      </c>
      <c r="AI412" t="str">
        <v>Gourmet Cheeseboard Hamper</v>
      </c>
      <c r="AJ412" t="str">
        <v>Gourmet Red Wine Hamper</v>
      </c>
      <c r="AK412" t="str">
        <v>Gourmet Sauv Blanc Hamper</v>
      </c>
      <c r="AL412" t="str">
        <v>Gourmet Settlement Gift</v>
      </c>
      <c r="AM412" t="str">
        <v>Gourmet Sparkling Hamper</v>
      </c>
      <c r="AN412" t="str">
        <v>Gourmet White Wine Hamper</v>
      </c>
      <c r="AO412" t="str">
        <v>Heaps Normal for Heaps Cool Gents Gift</v>
      </c>
      <c r="AP412" t="str">
        <v>Her Comfort Care Gift</v>
      </c>
      <c r="AQ412" t="str">
        <v>Home Celebration Hamper</v>
      </c>
      <c r="AR412" t="str">
        <v>Hoppy Days Pale Ale, Snack &amp; Speaker Gift Hamper</v>
      </c>
      <c r="AS412" t="str">
        <v>Hoppy Easter Chocolate Gift Box</v>
      </c>
      <c r="AT412" t="str">
        <v>Hoppy Easter Sparkling Gift Basket</v>
      </c>
      <c r="AU412" t="str">
        <v>Johnnie Walker Whisky Hamper</v>
      </c>
      <c r="AV412" t="str">
        <v>Limoncello Picnic Party Cooler</v>
      </c>
      <c r="AW412" t="str">
        <v>Love You Beary Much Hamper</v>
      </c>
      <c r="AX412" t="str">
        <v>Luxurious Picnic Gift Hamper</v>
      </c>
      <c r="AY412" t="str">
        <v>Luxury Car &amp; St Hugo Shiraz Hamper</v>
      </c>
      <c r="AZ412" t="str">
        <v>Luxury Gift Hamper For Her</v>
      </c>
      <c r="BA412" t="str">
        <v>Luxury Gift Hamper For Him</v>
      </c>
      <c r="BB412" t="str">
        <v>Luxury Homebody Relaxation Gift Hamper</v>
      </c>
      <c r="BC412" t="str">
        <v>Luxury Moet Hamper</v>
      </c>
      <c r="BD412" t="str">
        <v>Made To Share Basket</v>
      </c>
      <c r="BE412" t="str">
        <v>Makers Mark Whisky Hamper</v>
      </c>
      <c r="BF412" t="str">
        <v>Market Munchies Canvas Bag</v>
      </c>
      <c r="BG412" t="str">
        <v>Mini Home Chef Gift Set</v>
      </c>
      <c r="BH412" t="str">
        <v>Mini Snack Gift Box</v>
      </c>
      <c r="BI412" t="str">
        <v>Moet Gift Hamper</v>
      </c>
      <c r="BJ412" t="str">
        <v>Moon Dog Brews for Him Hamper</v>
      </c>
      <c r="BK412" t="str">
        <v>Mum's Margs &amp; Me Time Gift Basket</v>
      </c>
      <c r="BL412" t="str">
        <v>Mum's Market Munchies Tote Gift</v>
      </c>
      <c r="BM412" t="str">
        <v>Mum's Red Wine &amp; Robe Hamper</v>
      </c>
      <c r="BN412" t="str">
        <v>Mum's Sip &amp; Snack Hamper</v>
      </c>
      <c r="BO412" t="str">
        <v>Mum's Sparkling &amp; Treats Hamper</v>
      </c>
      <c r="BP412" t="str">
        <v>Mum's Sweet Treat Hamper</v>
      </c>
      <c r="BQ412" t="str">
        <v>Opulent Tea Lovers Gift Set</v>
      </c>
      <c r="BR412" t="str">
        <v>Perk Me Up Coffee Hamper</v>
      </c>
      <c r="BS412" t="str">
        <v>Prosecco Celebration Hamper</v>
      </c>
      <c r="BT412" t="str">
        <v>Red &amp; White Wine Gift Box</v>
      </c>
      <c r="BU412" t="str">
        <v>Red Welcome Home Hamper</v>
      </c>
      <c r="BV412" t="str">
        <v>Red Wine &amp; Game Night In Hamper</v>
      </c>
      <c r="BW412" t="str">
        <v>Reset Mini Moment Gift Box</v>
      </c>
      <c r="BX412" t="str">
        <v>Rest &amp; Reset Wellness Gift Hamper</v>
      </c>
      <c r="BY412" t="str">
        <v>Retire In Style Hamper</v>
      </c>
      <c r="BZ412" t="str">
        <v>Robby's Entertainer Gift Pack</v>
      </c>
      <c r="CA412" t="str">
        <v>Robs Arvo BBQ Kit</v>
      </c>
      <c r="CB412" t="str">
        <v>Rob's Red Wine Tasting Hamper</v>
      </c>
      <c r="CC412" t="str">
        <v>Self Care For You Gift Box</v>
      </c>
      <c r="CD412" t="str">
        <v>Self Care Gift Hamper</v>
      </c>
      <c r="CE412" t="str">
        <v>Sip &amp; Snack Gift Hamper</v>
      </c>
      <c r="CF412" t="str">
        <v>Sparkling Celebration Car Gift Hamper</v>
      </c>
      <c r="CG412" t="str">
        <v>Summer Lovin' Shopper Bag</v>
      </c>
      <c r="CH412" t="str">
        <v>Sweet Chocolate Easter Hamper</v>
      </c>
      <c r="CI412" t="str">
        <v>Sweet Chocolate Hamper</v>
      </c>
      <c r="CJ412" t="str">
        <v>Sweet Easter Sharing Gift Hamper</v>
      </c>
      <c r="CK412" t="str">
        <v>Sweet Treats Gift Hamper</v>
      </c>
      <c r="CL412" t="str">
        <v>Take Care Gift Hamper</v>
      </c>
      <c r="CM412" t="str">
        <v>Tea &amp; Comfort Hamper</v>
      </c>
      <c r="CN412" t="str">
        <v>The Aberlour 'U R' Special Hamper</v>
      </c>
      <c r="CO412" t="str">
        <v>The Artisan Picnic Hamper</v>
      </c>
      <c r="CP412" t="str">
        <v>The BBQ Lover's Gift Box</v>
      </c>
      <c r="CQ412" t="str">
        <v>The Bondi Soap Indulgence 'Delight Me' Gift Box</v>
      </c>
      <c r="CR412" t="str">
        <v>The Coffee &amp; Crunch Bundle Hamper</v>
      </c>
      <c r="CS412" t="str">
        <v>The Coffee Lover's Gift</v>
      </c>
      <c r="CT412" t="str">
        <v>The Entertainer Crate</v>
      </c>
      <c r="CU412" t="str">
        <v>The Gents' Retreat Hamper</v>
      </c>
      <c r="CV412" t="str">
        <v>Thinking Of You Mini Moments Gift</v>
      </c>
      <c r="CW412" t="str">
        <v>Top Shelf Veuve &amp; Aberlour Whisky Gift</v>
      </c>
      <c r="CX412" t="str">
        <v>Ultimate Car Gift Pack With Meguiar's</v>
      </c>
      <c r="CY412" t="str">
        <v>Ultimate Party Pack</v>
      </c>
      <c r="CZ412" t="str">
        <v>Very Veuve Gift Hamper</v>
      </c>
      <c r="DA412" t="str">
        <v>Vitale Australian Botanicals House Essentials</v>
      </c>
      <c r="DB412" t="str">
        <v>Vitale Wellness Pamper Hamper</v>
      </c>
      <c r="DC412" t="str">
        <v>Vitality Pamper Hamper</v>
      </c>
      <c r="DD412" t="str">
        <v>Welcome Home Cheeseboard &amp; Olive Oil</v>
      </c>
      <c r="DE412" t="str">
        <v>Welcome Home Cheeseboard &amp; Red Wine</v>
      </c>
      <c r="DF412" t="str">
        <v>Wine &amp; Antipasto Hamper</v>
      </c>
      <c r="DG412" t="str">
        <v>Wine &amp; Chocolate Collection</v>
      </c>
      <c r="DH412" t="str">
        <v>With Love Sparkling Hamper</v>
      </c>
      <c r="DI412" t="str">
        <v>Yes Way Rose Hamper</v>
      </c>
      <c r="DJ412" t="str">
        <v>You're Amazing Mini Moments Gift</v>
      </c>
      <c r="DK412" t="str">
        <v>Zonzo Roro Apertivo Spritz &amp; Snack Set Gift</v>
      </c>
      <c r="DL412" t="str">
        <v>Zonzo Vodka Celebration Hamper</v>
      </c>
      <c r="DM412" t="str">
        <v>Custom Hamper</v>
      </c>
    </row>
    <row r="413" spans="1:117" x14ac:dyDescent="0.25">
      <c r="A413" s="62" t="str" cm="1">
        <f t="array" ref="A413:DM413">TRANSPOSE(_xlfn._xlws.FILTER('Hamper Listing'!$A$2:$A$160,ISNUMBER(SEARCH('Bulk Order Form'!K426,'Hamper Listing'!$A$2:$A$160)),"No Results"))</f>
        <v>A Chandon Gift Hamper</v>
      </c>
      <c r="B413" t="str">
        <v>All Chill, No Booze Beer Hamper</v>
      </c>
      <c r="C413" t="str">
        <v>Backyard Barby Essentials Crate</v>
      </c>
      <c r="D413" t="str">
        <v>Beer &amp; Wine Picnic Cooler Bag</v>
      </c>
      <c r="E413" t="str">
        <v>Bite Bundle Gourmet Snacks Hamper</v>
      </c>
      <c r="F413" t="str">
        <v>Bite Bundle Pasta Night Hamper</v>
      </c>
      <c r="G413" t="str">
        <v>Bite Bundle Snack Indulgence Hamper</v>
      </c>
      <c r="H413" t="str">
        <v>Bondi Essentials Gift Hamper</v>
      </c>
      <c r="I413" t="str">
        <v>Botanica Pamper Hamper</v>
      </c>
      <c r="J413" t="str">
        <v>Botanica Rose Chandon Gift</v>
      </c>
      <c r="K413" t="str">
        <v>Box Of Treats Easter Hamper</v>
      </c>
      <c r="L413" t="str">
        <v>Box Of Treats Hamper</v>
      </c>
      <c r="M413" t="str">
        <v>Car &amp; Wine Lovers Gift Hamper</v>
      </c>
      <c r="N413" t="str">
        <v>Car Chamois &amp; Red Wine Gift</v>
      </c>
      <c r="O413" t="str">
        <v>Car Chamois &amp; White Wine Gift</v>
      </c>
      <c r="P413" t="str">
        <v>Car Essentials Gift Pack</v>
      </c>
      <c r="Q413" t="str">
        <v>Caring For You Rest Time Gift Box</v>
      </c>
      <c r="R413" t="str">
        <v>Celebrate Shiraz Gift Box</v>
      </c>
      <c r="S413" t="str">
        <v>Chill Out Lager Hamper</v>
      </c>
      <c r="T413" t="str">
        <v>Chill Out Pale Ale Hamper</v>
      </c>
      <c r="U413" t="str">
        <v>Chivas Whisky &amp; Nuts Hamper</v>
      </c>
      <c r="V413" t="str">
        <v>Clay Date - Clay Sculpting Set For Two</v>
      </c>
      <c r="W413" t="str">
        <v>Connoisseur's Wine Collection Hamper</v>
      </c>
      <c r="X413" t="str">
        <v>Cuddle Up At Home</v>
      </c>
      <c r="Y413" t="str">
        <v>Dom Perignon Champagne Gift Hamper</v>
      </c>
      <c r="Z413" t="str">
        <v>Double Wine Canvas Shopper</v>
      </c>
      <c r="AA413" t="str">
        <v>Elegance Dom Perignon Gift Hamper</v>
      </c>
      <c r="AB413" t="str">
        <v>Elegant Shiraz Housewarming Gift Box</v>
      </c>
      <c r="AC413" t="str">
        <v>Entertain With Veuve Crate</v>
      </c>
      <c r="AD413" t="str">
        <v>For Her Essentials Hamper</v>
      </c>
      <c r="AE413" t="str">
        <v>Garden &amp; Pamper Hamper</v>
      </c>
      <c r="AF413" t="str">
        <v>Glenlivet 12 Premium Whisky Hamper</v>
      </c>
      <c r="AG413" t="str">
        <v>Glenmorangie Whisky Tasting Hamper</v>
      </c>
      <c r="AH413" t="str">
        <v>Golf &amp; Chill Pack Gift</v>
      </c>
      <c r="AI413" t="str">
        <v>Gourmet Cheeseboard Hamper</v>
      </c>
      <c r="AJ413" t="str">
        <v>Gourmet Red Wine Hamper</v>
      </c>
      <c r="AK413" t="str">
        <v>Gourmet Sauv Blanc Hamper</v>
      </c>
      <c r="AL413" t="str">
        <v>Gourmet Settlement Gift</v>
      </c>
      <c r="AM413" t="str">
        <v>Gourmet Sparkling Hamper</v>
      </c>
      <c r="AN413" t="str">
        <v>Gourmet White Wine Hamper</v>
      </c>
      <c r="AO413" t="str">
        <v>Heaps Normal for Heaps Cool Gents Gift</v>
      </c>
      <c r="AP413" t="str">
        <v>Her Comfort Care Gift</v>
      </c>
      <c r="AQ413" t="str">
        <v>Home Celebration Hamper</v>
      </c>
      <c r="AR413" t="str">
        <v>Hoppy Days Pale Ale, Snack &amp; Speaker Gift Hamper</v>
      </c>
      <c r="AS413" t="str">
        <v>Hoppy Easter Chocolate Gift Box</v>
      </c>
      <c r="AT413" t="str">
        <v>Hoppy Easter Sparkling Gift Basket</v>
      </c>
      <c r="AU413" t="str">
        <v>Johnnie Walker Whisky Hamper</v>
      </c>
      <c r="AV413" t="str">
        <v>Limoncello Picnic Party Cooler</v>
      </c>
      <c r="AW413" t="str">
        <v>Love You Beary Much Hamper</v>
      </c>
      <c r="AX413" t="str">
        <v>Luxurious Picnic Gift Hamper</v>
      </c>
      <c r="AY413" t="str">
        <v>Luxury Car &amp; St Hugo Shiraz Hamper</v>
      </c>
      <c r="AZ413" t="str">
        <v>Luxury Gift Hamper For Her</v>
      </c>
      <c r="BA413" t="str">
        <v>Luxury Gift Hamper For Him</v>
      </c>
      <c r="BB413" t="str">
        <v>Luxury Homebody Relaxation Gift Hamper</v>
      </c>
      <c r="BC413" t="str">
        <v>Luxury Moet Hamper</v>
      </c>
      <c r="BD413" t="str">
        <v>Made To Share Basket</v>
      </c>
      <c r="BE413" t="str">
        <v>Makers Mark Whisky Hamper</v>
      </c>
      <c r="BF413" t="str">
        <v>Market Munchies Canvas Bag</v>
      </c>
      <c r="BG413" t="str">
        <v>Mini Home Chef Gift Set</v>
      </c>
      <c r="BH413" t="str">
        <v>Mini Snack Gift Box</v>
      </c>
      <c r="BI413" t="str">
        <v>Moet Gift Hamper</v>
      </c>
      <c r="BJ413" t="str">
        <v>Moon Dog Brews for Him Hamper</v>
      </c>
      <c r="BK413" t="str">
        <v>Mum's Margs &amp; Me Time Gift Basket</v>
      </c>
      <c r="BL413" t="str">
        <v>Mum's Market Munchies Tote Gift</v>
      </c>
      <c r="BM413" t="str">
        <v>Mum's Red Wine &amp; Robe Hamper</v>
      </c>
      <c r="BN413" t="str">
        <v>Mum's Sip &amp; Snack Hamper</v>
      </c>
      <c r="BO413" t="str">
        <v>Mum's Sparkling &amp; Treats Hamper</v>
      </c>
      <c r="BP413" t="str">
        <v>Mum's Sweet Treat Hamper</v>
      </c>
      <c r="BQ413" t="str">
        <v>Opulent Tea Lovers Gift Set</v>
      </c>
      <c r="BR413" t="str">
        <v>Perk Me Up Coffee Hamper</v>
      </c>
      <c r="BS413" t="str">
        <v>Prosecco Celebration Hamper</v>
      </c>
      <c r="BT413" t="str">
        <v>Red &amp; White Wine Gift Box</v>
      </c>
      <c r="BU413" t="str">
        <v>Red Welcome Home Hamper</v>
      </c>
      <c r="BV413" t="str">
        <v>Red Wine &amp; Game Night In Hamper</v>
      </c>
      <c r="BW413" t="str">
        <v>Reset Mini Moment Gift Box</v>
      </c>
      <c r="BX413" t="str">
        <v>Rest &amp; Reset Wellness Gift Hamper</v>
      </c>
      <c r="BY413" t="str">
        <v>Retire In Style Hamper</v>
      </c>
      <c r="BZ413" t="str">
        <v>Robby's Entertainer Gift Pack</v>
      </c>
      <c r="CA413" t="str">
        <v>Robs Arvo BBQ Kit</v>
      </c>
      <c r="CB413" t="str">
        <v>Rob's Red Wine Tasting Hamper</v>
      </c>
      <c r="CC413" t="str">
        <v>Self Care For You Gift Box</v>
      </c>
      <c r="CD413" t="str">
        <v>Self Care Gift Hamper</v>
      </c>
      <c r="CE413" t="str">
        <v>Sip &amp; Snack Gift Hamper</v>
      </c>
      <c r="CF413" t="str">
        <v>Sparkling Celebration Car Gift Hamper</v>
      </c>
      <c r="CG413" t="str">
        <v>Summer Lovin' Shopper Bag</v>
      </c>
      <c r="CH413" t="str">
        <v>Sweet Chocolate Easter Hamper</v>
      </c>
      <c r="CI413" t="str">
        <v>Sweet Chocolate Hamper</v>
      </c>
      <c r="CJ413" t="str">
        <v>Sweet Easter Sharing Gift Hamper</v>
      </c>
      <c r="CK413" t="str">
        <v>Sweet Treats Gift Hamper</v>
      </c>
      <c r="CL413" t="str">
        <v>Take Care Gift Hamper</v>
      </c>
      <c r="CM413" t="str">
        <v>Tea &amp; Comfort Hamper</v>
      </c>
      <c r="CN413" t="str">
        <v>The Aberlour 'U R' Special Hamper</v>
      </c>
      <c r="CO413" t="str">
        <v>The Artisan Picnic Hamper</v>
      </c>
      <c r="CP413" t="str">
        <v>The BBQ Lover's Gift Box</v>
      </c>
      <c r="CQ413" t="str">
        <v>The Bondi Soap Indulgence 'Delight Me' Gift Box</v>
      </c>
      <c r="CR413" t="str">
        <v>The Coffee &amp; Crunch Bundle Hamper</v>
      </c>
      <c r="CS413" t="str">
        <v>The Coffee Lover's Gift</v>
      </c>
      <c r="CT413" t="str">
        <v>The Entertainer Crate</v>
      </c>
      <c r="CU413" t="str">
        <v>The Gents' Retreat Hamper</v>
      </c>
      <c r="CV413" t="str">
        <v>Thinking Of You Mini Moments Gift</v>
      </c>
      <c r="CW413" t="str">
        <v>Top Shelf Veuve &amp; Aberlour Whisky Gift</v>
      </c>
      <c r="CX413" t="str">
        <v>Ultimate Car Gift Pack With Meguiar's</v>
      </c>
      <c r="CY413" t="str">
        <v>Ultimate Party Pack</v>
      </c>
      <c r="CZ413" t="str">
        <v>Very Veuve Gift Hamper</v>
      </c>
      <c r="DA413" t="str">
        <v>Vitale Australian Botanicals House Essentials</v>
      </c>
      <c r="DB413" t="str">
        <v>Vitale Wellness Pamper Hamper</v>
      </c>
      <c r="DC413" t="str">
        <v>Vitality Pamper Hamper</v>
      </c>
      <c r="DD413" t="str">
        <v>Welcome Home Cheeseboard &amp; Olive Oil</v>
      </c>
      <c r="DE413" t="str">
        <v>Welcome Home Cheeseboard &amp; Red Wine</v>
      </c>
      <c r="DF413" t="str">
        <v>Wine &amp; Antipasto Hamper</v>
      </c>
      <c r="DG413" t="str">
        <v>Wine &amp; Chocolate Collection</v>
      </c>
      <c r="DH413" t="str">
        <v>With Love Sparkling Hamper</v>
      </c>
      <c r="DI413" t="str">
        <v>Yes Way Rose Hamper</v>
      </c>
      <c r="DJ413" t="str">
        <v>You're Amazing Mini Moments Gift</v>
      </c>
      <c r="DK413" t="str">
        <v>Zonzo Roro Apertivo Spritz &amp; Snack Set Gift</v>
      </c>
      <c r="DL413" t="str">
        <v>Zonzo Vodka Celebration Hamper</v>
      </c>
      <c r="DM413" t="str">
        <v>Custom Hamper</v>
      </c>
    </row>
    <row r="414" spans="1:117" x14ac:dyDescent="0.25">
      <c r="A414" s="62" t="str" cm="1">
        <f t="array" ref="A414:DM414">TRANSPOSE(_xlfn._xlws.FILTER('Hamper Listing'!$A$2:$A$160,ISNUMBER(SEARCH('Bulk Order Form'!K427,'Hamper Listing'!$A$2:$A$160)),"No Results"))</f>
        <v>A Chandon Gift Hamper</v>
      </c>
      <c r="B414" t="str">
        <v>All Chill, No Booze Beer Hamper</v>
      </c>
      <c r="C414" t="str">
        <v>Backyard Barby Essentials Crate</v>
      </c>
      <c r="D414" t="str">
        <v>Beer &amp; Wine Picnic Cooler Bag</v>
      </c>
      <c r="E414" t="str">
        <v>Bite Bundle Gourmet Snacks Hamper</v>
      </c>
      <c r="F414" t="str">
        <v>Bite Bundle Pasta Night Hamper</v>
      </c>
      <c r="G414" t="str">
        <v>Bite Bundle Snack Indulgence Hamper</v>
      </c>
      <c r="H414" t="str">
        <v>Bondi Essentials Gift Hamper</v>
      </c>
      <c r="I414" t="str">
        <v>Botanica Pamper Hamper</v>
      </c>
      <c r="J414" t="str">
        <v>Botanica Rose Chandon Gift</v>
      </c>
      <c r="K414" t="str">
        <v>Box Of Treats Easter Hamper</v>
      </c>
      <c r="L414" t="str">
        <v>Box Of Treats Hamper</v>
      </c>
      <c r="M414" t="str">
        <v>Car &amp; Wine Lovers Gift Hamper</v>
      </c>
      <c r="N414" t="str">
        <v>Car Chamois &amp; Red Wine Gift</v>
      </c>
      <c r="O414" t="str">
        <v>Car Chamois &amp; White Wine Gift</v>
      </c>
      <c r="P414" t="str">
        <v>Car Essentials Gift Pack</v>
      </c>
      <c r="Q414" t="str">
        <v>Caring For You Rest Time Gift Box</v>
      </c>
      <c r="R414" t="str">
        <v>Celebrate Shiraz Gift Box</v>
      </c>
      <c r="S414" t="str">
        <v>Chill Out Lager Hamper</v>
      </c>
      <c r="T414" t="str">
        <v>Chill Out Pale Ale Hamper</v>
      </c>
      <c r="U414" t="str">
        <v>Chivas Whisky &amp; Nuts Hamper</v>
      </c>
      <c r="V414" t="str">
        <v>Clay Date - Clay Sculpting Set For Two</v>
      </c>
      <c r="W414" t="str">
        <v>Connoisseur's Wine Collection Hamper</v>
      </c>
      <c r="X414" t="str">
        <v>Cuddle Up At Home</v>
      </c>
      <c r="Y414" t="str">
        <v>Dom Perignon Champagne Gift Hamper</v>
      </c>
      <c r="Z414" t="str">
        <v>Double Wine Canvas Shopper</v>
      </c>
      <c r="AA414" t="str">
        <v>Elegance Dom Perignon Gift Hamper</v>
      </c>
      <c r="AB414" t="str">
        <v>Elegant Shiraz Housewarming Gift Box</v>
      </c>
      <c r="AC414" t="str">
        <v>Entertain With Veuve Crate</v>
      </c>
      <c r="AD414" t="str">
        <v>For Her Essentials Hamper</v>
      </c>
      <c r="AE414" t="str">
        <v>Garden &amp; Pamper Hamper</v>
      </c>
      <c r="AF414" t="str">
        <v>Glenlivet 12 Premium Whisky Hamper</v>
      </c>
      <c r="AG414" t="str">
        <v>Glenmorangie Whisky Tasting Hamper</v>
      </c>
      <c r="AH414" t="str">
        <v>Golf &amp; Chill Pack Gift</v>
      </c>
      <c r="AI414" t="str">
        <v>Gourmet Cheeseboard Hamper</v>
      </c>
      <c r="AJ414" t="str">
        <v>Gourmet Red Wine Hamper</v>
      </c>
      <c r="AK414" t="str">
        <v>Gourmet Sauv Blanc Hamper</v>
      </c>
      <c r="AL414" t="str">
        <v>Gourmet Settlement Gift</v>
      </c>
      <c r="AM414" t="str">
        <v>Gourmet Sparkling Hamper</v>
      </c>
      <c r="AN414" t="str">
        <v>Gourmet White Wine Hamper</v>
      </c>
      <c r="AO414" t="str">
        <v>Heaps Normal for Heaps Cool Gents Gift</v>
      </c>
      <c r="AP414" t="str">
        <v>Her Comfort Care Gift</v>
      </c>
      <c r="AQ414" t="str">
        <v>Home Celebration Hamper</v>
      </c>
      <c r="AR414" t="str">
        <v>Hoppy Days Pale Ale, Snack &amp; Speaker Gift Hamper</v>
      </c>
      <c r="AS414" t="str">
        <v>Hoppy Easter Chocolate Gift Box</v>
      </c>
      <c r="AT414" t="str">
        <v>Hoppy Easter Sparkling Gift Basket</v>
      </c>
      <c r="AU414" t="str">
        <v>Johnnie Walker Whisky Hamper</v>
      </c>
      <c r="AV414" t="str">
        <v>Limoncello Picnic Party Cooler</v>
      </c>
      <c r="AW414" t="str">
        <v>Love You Beary Much Hamper</v>
      </c>
      <c r="AX414" t="str">
        <v>Luxurious Picnic Gift Hamper</v>
      </c>
      <c r="AY414" t="str">
        <v>Luxury Car &amp; St Hugo Shiraz Hamper</v>
      </c>
      <c r="AZ414" t="str">
        <v>Luxury Gift Hamper For Her</v>
      </c>
      <c r="BA414" t="str">
        <v>Luxury Gift Hamper For Him</v>
      </c>
      <c r="BB414" t="str">
        <v>Luxury Homebody Relaxation Gift Hamper</v>
      </c>
      <c r="BC414" t="str">
        <v>Luxury Moet Hamper</v>
      </c>
      <c r="BD414" t="str">
        <v>Made To Share Basket</v>
      </c>
      <c r="BE414" t="str">
        <v>Makers Mark Whisky Hamper</v>
      </c>
      <c r="BF414" t="str">
        <v>Market Munchies Canvas Bag</v>
      </c>
      <c r="BG414" t="str">
        <v>Mini Home Chef Gift Set</v>
      </c>
      <c r="BH414" t="str">
        <v>Mini Snack Gift Box</v>
      </c>
      <c r="BI414" t="str">
        <v>Moet Gift Hamper</v>
      </c>
      <c r="BJ414" t="str">
        <v>Moon Dog Brews for Him Hamper</v>
      </c>
      <c r="BK414" t="str">
        <v>Mum's Margs &amp; Me Time Gift Basket</v>
      </c>
      <c r="BL414" t="str">
        <v>Mum's Market Munchies Tote Gift</v>
      </c>
      <c r="BM414" t="str">
        <v>Mum's Red Wine &amp; Robe Hamper</v>
      </c>
      <c r="BN414" t="str">
        <v>Mum's Sip &amp; Snack Hamper</v>
      </c>
      <c r="BO414" t="str">
        <v>Mum's Sparkling &amp; Treats Hamper</v>
      </c>
      <c r="BP414" t="str">
        <v>Mum's Sweet Treat Hamper</v>
      </c>
      <c r="BQ414" t="str">
        <v>Opulent Tea Lovers Gift Set</v>
      </c>
      <c r="BR414" t="str">
        <v>Perk Me Up Coffee Hamper</v>
      </c>
      <c r="BS414" t="str">
        <v>Prosecco Celebration Hamper</v>
      </c>
      <c r="BT414" t="str">
        <v>Red &amp; White Wine Gift Box</v>
      </c>
      <c r="BU414" t="str">
        <v>Red Welcome Home Hamper</v>
      </c>
      <c r="BV414" t="str">
        <v>Red Wine &amp; Game Night In Hamper</v>
      </c>
      <c r="BW414" t="str">
        <v>Reset Mini Moment Gift Box</v>
      </c>
      <c r="BX414" t="str">
        <v>Rest &amp; Reset Wellness Gift Hamper</v>
      </c>
      <c r="BY414" t="str">
        <v>Retire In Style Hamper</v>
      </c>
      <c r="BZ414" t="str">
        <v>Robby's Entertainer Gift Pack</v>
      </c>
      <c r="CA414" t="str">
        <v>Robs Arvo BBQ Kit</v>
      </c>
      <c r="CB414" t="str">
        <v>Rob's Red Wine Tasting Hamper</v>
      </c>
      <c r="CC414" t="str">
        <v>Self Care For You Gift Box</v>
      </c>
      <c r="CD414" t="str">
        <v>Self Care Gift Hamper</v>
      </c>
      <c r="CE414" t="str">
        <v>Sip &amp; Snack Gift Hamper</v>
      </c>
      <c r="CF414" t="str">
        <v>Sparkling Celebration Car Gift Hamper</v>
      </c>
      <c r="CG414" t="str">
        <v>Summer Lovin' Shopper Bag</v>
      </c>
      <c r="CH414" t="str">
        <v>Sweet Chocolate Easter Hamper</v>
      </c>
      <c r="CI414" t="str">
        <v>Sweet Chocolate Hamper</v>
      </c>
      <c r="CJ414" t="str">
        <v>Sweet Easter Sharing Gift Hamper</v>
      </c>
      <c r="CK414" t="str">
        <v>Sweet Treats Gift Hamper</v>
      </c>
      <c r="CL414" t="str">
        <v>Take Care Gift Hamper</v>
      </c>
      <c r="CM414" t="str">
        <v>Tea &amp; Comfort Hamper</v>
      </c>
      <c r="CN414" t="str">
        <v>The Aberlour 'U R' Special Hamper</v>
      </c>
      <c r="CO414" t="str">
        <v>The Artisan Picnic Hamper</v>
      </c>
      <c r="CP414" t="str">
        <v>The BBQ Lover's Gift Box</v>
      </c>
      <c r="CQ414" t="str">
        <v>The Bondi Soap Indulgence 'Delight Me' Gift Box</v>
      </c>
      <c r="CR414" t="str">
        <v>The Coffee &amp; Crunch Bundle Hamper</v>
      </c>
      <c r="CS414" t="str">
        <v>The Coffee Lover's Gift</v>
      </c>
      <c r="CT414" t="str">
        <v>The Entertainer Crate</v>
      </c>
      <c r="CU414" t="str">
        <v>The Gents' Retreat Hamper</v>
      </c>
      <c r="CV414" t="str">
        <v>Thinking Of You Mini Moments Gift</v>
      </c>
      <c r="CW414" t="str">
        <v>Top Shelf Veuve &amp; Aberlour Whisky Gift</v>
      </c>
      <c r="CX414" t="str">
        <v>Ultimate Car Gift Pack With Meguiar's</v>
      </c>
      <c r="CY414" t="str">
        <v>Ultimate Party Pack</v>
      </c>
      <c r="CZ414" t="str">
        <v>Very Veuve Gift Hamper</v>
      </c>
      <c r="DA414" t="str">
        <v>Vitale Australian Botanicals House Essentials</v>
      </c>
      <c r="DB414" t="str">
        <v>Vitale Wellness Pamper Hamper</v>
      </c>
      <c r="DC414" t="str">
        <v>Vitality Pamper Hamper</v>
      </c>
      <c r="DD414" t="str">
        <v>Welcome Home Cheeseboard &amp; Olive Oil</v>
      </c>
      <c r="DE414" t="str">
        <v>Welcome Home Cheeseboard &amp; Red Wine</v>
      </c>
      <c r="DF414" t="str">
        <v>Wine &amp; Antipasto Hamper</v>
      </c>
      <c r="DG414" t="str">
        <v>Wine &amp; Chocolate Collection</v>
      </c>
      <c r="DH414" t="str">
        <v>With Love Sparkling Hamper</v>
      </c>
      <c r="DI414" t="str">
        <v>Yes Way Rose Hamper</v>
      </c>
      <c r="DJ414" t="str">
        <v>You're Amazing Mini Moments Gift</v>
      </c>
      <c r="DK414" t="str">
        <v>Zonzo Roro Apertivo Spritz &amp; Snack Set Gift</v>
      </c>
      <c r="DL414" t="str">
        <v>Zonzo Vodka Celebration Hamper</v>
      </c>
      <c r="DM414" t="str">
        <v>Custom Hamper</v>
      </c>
    </row>
    <row r="415" spans="1:117" x14ac:dyDescent="0.25">
      <c r="A415" s="62" t="str" cm="1">
        <f t="array" ref="A415:DM415">TRANSPOSE(_xlfn._xlws.FILTER('Hamper Listing'!$A$2:$A$160,ISNUMBER(SEARCH('Bulk Order Form'!K428,'Hamper Listing'!$A$2:$A$160)),"No Results"))</f>
        <v>A Chandon Gift Hamper</v>
      </c>
      <c r="B415" t="str">
        <v>All Chill, No Booze Beer Hamper</v>
      </c>
      <c r="C415" t="str">
        <v>Backyard Barby Essentials Crate</v>
      </c>
      <c r="D415" t="str">
        <v>Beer &amp; Wine Picnic Cooler Bag</v>
      </c>
      <c r="E415" t="str">
        <v>Bite Bundle Gourmet Snacks Hamper</v>
      </c>
      <c r="F415" t="str">
        <v>Bite Bundle Pasta Night Hamper</v>
      </c>
      <c r="G415" t="str">
        <v>Bite Bundle Snack Indulgence Hamper</v>
      </c>
      <c r="H415" t="str">
        <v>Bondi Essentials Gift Hamper</v>
      </c>
      <c r="I415" t="str">
        <v>Botanica Pamper Hamper</v>
      </c>
      <c r="J415" t="str">
        <v>Botanica Rose Chandon Gift</v>
      </c>
      <c r="K415" t="str">
        <v>Box Of Treats Easter Hamper</v>
      </c>
      <c r="L415" t="str">
        <v>Box Of Treats Hamper</v>
      </c>
      <c r="M415" t="str">
        <v>Car &amp; Wine Lovers Gift Hamper</v>
      </c>
      <c r="N415" t="str">
        <v>Car Chamois &amp; Red Wine Gift</v>
      </c>
      <c r="O415" t="str">
        <v>Car Chamois &amp; White Wine Gift</v>
      </c>
      <c r="P415" t="str">
        <v>Car Essentials Gift Pack</v>
      </c>
      <c r="Q415" t="str">
        <v>Caring For You Rest Time Gift Box</v>
      </c>
      <c r="R415" t="str">
        <v>Celebrate Shiraz Gift Box</v>
      </c>
      <c r="S415" t="str">
        <v>Chill Out Lager Hamper</v>
      </c>
      <c r="T415" t="str">
        <v>Chill Out Pale Ale Hamper</v>
      </c>
      <c r="U415" t="str">
        <v>Chivas Whisky &amp; Nuts Hamper</v>
      </c>
      <c r="V415" t="str">
        <v>Clay Date - Clay Sculpting Set For Two</v>
      </c>
      <c r="W415" t="str">
        <v>Connoisseur's Wine Collection Hamper</v>
      </c>
      <c r="X415" t="str">
        <v>Cuddle Up At Home</v>
      </c>
      <c r="Y415" t="str">
        <v>Dom Perignon Champagne Gift Hamper</v>
      </c>
      <c r="Z415" t="str">
        <v>Double Wine Canvas Shopper</v>
      </c>
      <c r="AA415" t="str">
        <v>Elegance Dom Perignon Gift Hamper</v>
      </c>
      <c r="AB415" t="str">
        <v>Elegant Shiraz Housewarming Gift Box</v>
      </c>
      <c r="AC415" t="str">
        <v>Entertain With Veuve Crate</v>
      </c>
      <c r="AD415" t="str">
        <v>For Her Essentials Hamper</v>
      </c>
      <c r="AE415" t="str">
        <v>Garden &amp; Pamper Hamper</v>
      </c>
      <c r="AF415" t="str">
        <v>Glenlivet 12 Premium Whisky Hamper</v>
      </c>
      <c r="AG415" t="str">
        <v>Glenmorangie Whisky Tasting Hamper</v>
      </c>
      <c r="AH415" t="str">
        <v>Golf &amp; Chill Pack Gift</v>
      </c>
      <c r="AI415" t="str">
        <v>Gourmet Cheeseboard Hamper</v>
      </c>
      <c r="AJ415" t="str">
        <v>Gourmet Red Wine Hamper</v>
      </c>
      <c r="AK415" t="str">
        <v>Gourmet Sauv Blanc Hamper</v>
      </c>
      <c r="AL415" t="str">
        <v>Gourmet Settlement Gift</v>
      </c>
      <c r="AM415" t="str">
        <v>Gourmet Sparkling Hamper</v>
      </c>
      <c r="AN415" t="str">
        <v>Gourmet White Wine Hamper</v>
      </c>
      <c r="AO415" t="str">
        <v>Heaps Normal for Heaps Cool Gents Gift</v>
      </c>
      <c r="AP415" t="str">
        <v>Her Comfort Care Gift</v>
      </c>
      <c r="AQ415" t="str">
        <v>Home Celebration Hamper</v>
      </c>
      <c r="AR415" t="str">
        <v>Hoppy Days Pale Ale, Snack &amp; Speaker Gift Hamper</v>
      </c>
      <c r="AS415" t="str">
        <v>Hoppy Easter Chocolate Gift Box</v>
      </c>
      <c r="AT415" t="str">
        <v>Hoppy Easter Sparkling Gift Basket</v>
      </c>
      <c r="AU415" t="str">
        <v>Johnnie Walker Whisky Hamper</v>
      </c>
      <c r="AV415" t="str">
        <v>Limoncello Picnic Party Cooler</v>
      </c>
      <c r="AW415" t="str">
        <v>Love You Beary Much Hamper</v>
      </c>
      <c r="AX415" t="str">
        <v>Luxurious Picnic Gift Hamper</v>
      </c>
      <c r="AY415" t="str">
        <v>Luxury Car &amp; St Hugo Shiraz Hamper</v>
      </c>
      <c r="AZ415" t="str">
        <v>Luxury Gift Hamper For Her</v>
      </c>
      <c r="BA415" t="str">
        <v>Luxury Gift Hamper For Him</v>
      </c>
      <c r="BB415" t="str">
        <v>Luxury Homebody Relaxation Gift Hamper</v>
      </c>
      <c r="BC415" t="str">
        <v>Luxury Moet Hamper</v>
      </c>
      <c r="BD415" t="str">
        <v>Made To Share Basket</v>
      </c>
      <c r="BE415" t="str">
        <v>Makers Mark Whisky Hamper</v>
      </c>
      <c r="BF415" t="str">
        <v>Market Munchies Canvas Bag</v>
      </c>
      <c r="BG415" t="str">
        <v>Mini Home Chef Gift Set</v>
      </c>
      <c r="BH415" t="str">
        <v>Mini Snack Gift Box</v>
      </c>
      <c r="BI415" t="str">
        <v>Moet Gift Hamper</v>
      </c>
      <c r="BJ415" t="str">
        <v>Moon Dog Brews for Him Hamper</v>
      </c>
      <c r="BK415" t="str">
        <v>Mum's Margs &amp; Me Time Gift Basket</v>
      </c>
      <c r="BL415" t="str">
        <v>Mum's Market Munchies Tote Gift</v>
      </c>
      <c r="BM415" t="str">
        <v>Mum's Red Wine &amp; Robe Hamper</v>
      </c>
      <c r="BN415" t="str">
        <v>Mum's Sip &amp; Snack Hamper</v>
      </c>
      <c r="BO415" t="str">
        <v>Mum's Sparkling &amp; Treats Hamper</v>
      </c>
      <c r="BP415" t="str">
        <v>Mum's Sweet Treat Hamper</v>
      </c>
      <c r="BQ415" t="str">
        <v>Opulent Tea Lovers Gift Set</v>
      </c>
      <c r="BR415" t="str">
        <v>Perk Me Up Coffee Hamper</v>
      </c>
      <c r="BS415" t="str">
        <v>Prosecco Celebration Hamper</v>
      </c>
      <c r="BT415" t="str">
        <v>Red &amp; White Wine Gift Box</v>
      </c>
      <c r="BU415" t="str">
        <v>Red Welcome Home Hamper</v>
      </c>
      <c r="BV415" t="str">
        <v>Red Wine &amp; Game Night In Hamper</v>
      </c>
      <c r="BW415" t="str">
        <v>Reset Mini Moment Gift Box</v>
      </c>
      <c r="BX415" t="str">
        <v>Rest &amp; Reset Wellness Gift Hamper</v>
      </c>
      <c r="BY415" t="str">
        <v>Retire In Style Hamper</v>
      </c>
      <c r="BZ415" t="str">
        <v>Robby's Entertainer Gift Pack</v>
      </c>
      <c r="CA415" t="str">
        <v>Robs Arvo BBQ Kit</v>
      </c>
      <c r="CB415" t="str">
        <v>Rob's Red Wine Tasting Hamper</v>
      </c>
      <c r="CC415" t="str">
        <v>Self Care For You Gift Box</v>
      </c>
      <c r="CD415" t="str">
        <v>Self Care Gift Hamper</v>
      </c>
      <c r="CE415" t="str">
        <v>Sip &amp; Snack Gift Hamper</v>
      </c>
      <c r="CF415" t="str">
        <v>Sparkling Celebration Car Gift Hamper</v>
      </c>
      <c r="CG415" t="str">
        <v>Summer Lovin' Shopper Bag</v>
      </c>
      <c r="CH415" t="str">
        <v>Sweet Chocolate Easter Hamper</v>
      </c>
      <c r="CI415" t="str">
        <v>Sweet Chocolate Hamper</v>
      </c>
      <c r="CJ415" t="str">
        <v>Sweet Easter Sharing Gift Hamper</v>
      </c>
      <c r="CK415" t="str">
        <v>Sweet Treats Gift Hamper</v>
      </c>
      <c r="CL415" t="str">
        <v>Take Care Gift Hamper</v>
      </c>
      <c r="CM415" t="str">
        <v>Tea &amp; Comfort Hamper</v>
      </c>
      <c r="CN415" t="str">
        <v>The Aberlour 'U R' Special Hamper</v>
      </c>
      <c r="CO415" t="str">
        <v>The Artisan Picnic Hamper</v>
      </c>
      <c r="CP415" t="str">
        <v>The BBQ Lover's Gift Box</v>
      </c>
      <c r="CQ415" t="str">
        <v>The Bondi Soap Indulgence 'Delight Me' Gift Box</v>
      </c>
      <c r="CR415" t="str">
        <v>The Coffee &amp; Crunch Bundle Hamper</v>
      </c>
      <c r="CS415" t="str">
        <v>The Coffee Lover's Gift</v>
      </c>
      <c r="CT415" t="str">
        <v>The Entertainer Crate</v>
      </c>
      <c r="CU415" t="str">
        <v>The Gents' Retreat Hamper</v>
      </c>
      <c r="CV415" t="str">
        <v>Thinking Of You Mini Moments Gift</v>
      </c>
      <c r="CW415" t="str">
        <v>Top Shelf Veuve &amp; Aberlour Whisky Gift</v>
      </c>
      <c r="CX415" t="str">
        <v>Ultimate Car Gift Pack With Meguiar's</v>
      </c>
      <c r="CY415" t="str">
        <v>Ultimate Party Pack</v>
      </c>
      <c r="CZ415" t="str">
        <v>Very Veuve Gift Hamper</v>
      </c>
      <c r="DA415" t="str">
        <v>Vitale Australian Botanicals House Essentials</v>
      </c>
      <c r="DB415" t="str">
        <v>Vitale Wellness Pamper Hamper</v>
      </c>
      <c r="DC415" t="str">
        <v>Vitality Pamper Hamper</v>
      </c>
      <c r="DD415" t="str">
        <v>Welcome Home Cheeseboard &amp; Olive Oil</v>
      </c>
      <c r="DE415" t="str">
        <v>Welcome Home Cheeseboard &amp; Red Wine</v>
      </c>
      <c r="DF415" t="str">
        <v>Wine &amp; Antipasto Hamper</v>
      </c>
      <c r="DG415" t="str">
        <v>Wine &amp; Chocolate Collection</v>
      </c>
      <c r="DH415" t="str">
        <v>With Love Sparkling Hamper</v>
      </c>
      <c r="DI415" t="str">
        <v>Yes Way Rose Hamper</v>
      </c>
      <c r="DJ415" t="str">
        <v>You're Amazing Mini Moments Gift</v>
      </c>
      <c r="DK415" t="str">
        <v>Zonzo Roro Apertivo Spritz &amp; Snack Set Gift</v>
      </c>
      <c r="DL415" t="str">
        <v>Zonzo Vodka Celebration Hamper</v>
      </c>
      <c r="DM415" t="str">
        <v>Custom Hamper</v>
      </c>
    </row>
    <row r="416" spans="1:117" x14ac:dyDescent="0.25">
      <c r="A416" s="62" t="str" cm="1">
        <f t="array" ref="A416:DM416">TRANSPOSE(_xlfn._xlws.FILTER('Hamper Listing'!$A$2:$A$160,ISNUMBER(SEARCH('Bulk Order Form'!K429,'Hamper Listing'!$A$2:$A$160)),"No Results"))</f>
        <v>A Chandon Gift Hamper</v>
      </c>
      <c r="B416" t="str">
        <v>All Chill, No Booze Beer Hamper</v>
      </c>
      <c r="C416" t="str">
        <v>Backyard Barby Essentials Crate</v>
      </c>
      <c r="D416" t="str">
        <v>Beer &amp; Wine Picnic Cooler Bag</v>
      </c>
      <c r="E416" t="str">
        <v>Bite Bundle Gourmet Snacks Hamper</v>
      </c>
      <c r="F416" t="str">
        <v>Bite Bundle Pasta Night Hamper</v>
      </c>
      <c r="G416" t="str">
        <v>Bite Bundle Snack Indulgence Hamper</v>
      </c>
      <c r="H416" t="str">
        <v>Bondi Essentials Gift Hamper</v>
      </c>
      <c r="I416" t="str">
        <v>Botanica Pamper Hamper</v>
      </c>
      <c r="J416" t="str">
        <v>Botanica Rose Chandon Gift</v>
      </c>
      <c r="K416" t="str">
        <v>Box Of Treats Easter Hamper</v>
      </c>
      <c r="L416" t="str">
        <v>Box Of Treats Hamper</v>
      </c>
      <c r="M416" t="str">
        <v>Car &amp; Wine Lovers Gift Hamper</v>
      </c>
      <c r="N416" t="str">
        <v>Car Chamois &amp; Red Wine Gift</v>
      </c>
      <c r="O416" t="str">
        <v>Car Chamois &amp; White Wine Gift</v>
      </c>
      <c r="P416" t="str">
        <v>Car Essentials Gift Pack</v>
      </c>
      <c r="Q416" t="str">
        <v>Caring For You Rest Time Gift Box</v>
      </c>
      <c r="R416" t="str">
        <v>Celebrate Shiraz Gift Box</v>
      </c>
      <c r="S416" t="str">
        <v>Chill Out Lager Hamper</v>
      </c>
      <c r="T416" t="str">
        <v>Chill Out Pale Ale Hamper</v>
      </c>
      <c r="U416" t="str">
        <v>Chivas Whisky &amp; Nuts Hamper</v>
      </c>
      <c r="V416" t="str">
        <v>Clay Date - Clay Sculpting Set For Two</v>
      </c>
      <c r="W416" t="str">
        <v>Connoisseur's Wine Collection Hamper</v>
      </c>
      <c r="X416" t="str">
        <v>Cuddle Up At Home</v>
      </c>
      <c r="Y416" t="str">
        <v>Dom Perignon Champagne Gift Hamper</v>
      </c>
      <c r="Z416" t="str">
        <v>Double Wine Canvas Shopper</v>
      </c>
      <c r="AA416" t="str">
        <v>Elegance Dom Perignon Gift Hamper</v>
      </c>
      <c r="AB416" t="str">
        <v>Elegant Shiraz Housewarming Gift Box</v>
      </c>
      <c r="AC416" t="str">
        <v>Entertain With Veuve Crate</v>
      </c>
      <c r="AD416" t="str">
        <v>For Her Essentials Hamper</v>
      </c>
      <c r="AE416" t="str">
        <v>Garden &amp; Pamper Hamper</v>
      </c>
      <c r="AF416" t="str">
        <v>Glenlivet 12 Premium Whisky Hamper</v>
      </c>
      <c r="AG416" t="str">
        <v>Glenmorangie Whisky Tasting Hamper</v>
      </c>
      <c r="AH416" t="str">
        <v>Golf &amp; Chill Pack Gift</v>
      </c>
      <c r="AI416" t="str">
        <v>Gourmet Cheeseboard Hamper</v>
      </c>
      <c r="AJ416" t="str">
        <v>Gourmet Red Wine Hamper</v>
      </c>
      <c r="AK416" t="str">
        <v>Gourmet Sauv Blanc Hamper</v>
      </c>
      <c r="AL416" t="str">
        <v>Gourmet Settlement Gift</v>
      </c>
      <c r="AM416" t="str">
        <v>Gourmet Sparkling Hamper</v>
      </c>
      <c r="AN416" t="str">
        <v>Gourmet White Wine Hamper</v>
      </c>
      <c r="AO416" t="str">
        <v>Heaps Normal for Heaps Cool Gents Gift</v>
      </c>
      <c r="AP416" t="str">
        <v>Her Comfort Care Gift</v>
      </c>
      <c r="AQ416" t="str">
        <v>Home Celebration Hamper</v>
      </c>
      <c r="AR416" t="str">
        <v>Hoppy Days Pale Ale, Snack &amp; Speaker Gift Hamper</v>
      </c>
      <c r="AS416" t="str">
        <v>Hoppy Easter Chocolate Gift Box</v>
      </c>
      <c r="AT416" t="str">
        <v>Hoppy Easter Sparkling Gift Basket</v>
      </c>
      <c r="AU416" t="str">
        <v>Johnnie Walker Whisky Hamper</v>
      </c>
      <c r="AV416" t="str">
        <v>Limoncello Picnic Party Cooler</v>
      </c>
      <c r="AW416" t="str">
        <v>Love You Beary Much Hamper</v>
      </c>
      <c r="AX416" t="str">
        <v>Luxurious Picnic Gift Hamper</v>
      </c>
      <c r="AY416" t="str">
        <v>Luxury Car &amp; St Hugo Shiraz Hamper</v>
      </c>
      <c r="AZ416" t="str">
        <v>Luxury Gift Hamper For Her</v>
      </c>
      <c r="BA416" t="str">
        <v>Luxury Gift Hamper For Him</v>
      </c>
      <c r="BB416" t="str">
        <v>Luxury Homebody Relaxation Gift Hamper</v>
      </c>
      <c r="BC416" t="str">
        <v>Luxury Moet Hamper</v>
      </c>
      <c r="BD416" t="str">
        <v>Made To Share Basket</v>
      </c>
      <c r="BE416" t="str">
        <v>Makers Mark Whisky Hamper</v>
      </c>
      <c r="BF416" t="str">
        <v>Market Munchies Canvas Bag</v>
      </c>
      <c r="BG416" t="str">
        <v>Mini Home Chef Gift Set</v>
      </c>
      <c r="BH416" t="str">
        <v>Mini Snack Gift Box</v>
      </c>
      <c r="BI416" t="str">
        <v>Moet Gift Hamper</v>
      </c>
      <c r="BJ416" t="str">
        <v>Moon Dog Brews for Him Hamper</v>
      </c>
      <c r="BK416" t="str">
        <v>Mum's Margs &amp; Me Time Gift Basket</v>
      </c>
      <c r="BL416" t="str">
        <v>Mum's Market Munchies Tote Gift</v>
      </c>
      <c r="BM416" t="str">
        <v>Mum's Red Wine &amp; Robe Hamper</v>
      </c>
      <c r="BN416" t="str">
        <v>Mum's Sip &amp; Snack Hamper</v>
      </c>
      <c r="BO416" t="str">
        <v>Mum's Sparkling &amp; Treats Hamper</v>
      </c>
      <c r="BP416" t="str">
        <v>Mum's Sweet Treat Hamper</v>
      </c>
      <c r="BQ416" t="str">
        <v>Opulent Tea Lovers Gift Set</v>
      </c>
      <c r="BR416" t="str">
        <v>Perk Me Up Coffee Hamper</v>
      </c>
      <c r="BS416" t="str">
        <v>Prosecco Celebration Hamper</v>
      </c>
      <c r="BT416" t="str">
        <v>Red &amp; White Wine Gift Box</v>
      </c>
      <c r="BU416" t="str">
        <v>Red Welcome Home Hamper</v>
      </c>
      <c r="BV416" t="str">
        <v>Red Wine &amp; Game Night In Hamper</v>
      </c>
      <c r="BW416" t="str">
        <v>Reset Mini Moment Gift Box</v>
      </c>
      <c r="BX416" t="str">
        <v>Rest &amp; Reset Wellness Gift Hamper</v>
      </c>
      <c r="BY416" t="str">
        <v>Retire In Style Hamper</v>
      </c>
      <c r="BZ416" t="str">
        <v>Robby's Entertainer Gift Pack</v>
      </c>
      <c r="CA416" t="str">
        <v>Robs Arvo BBQ Kit</v>
      </c>
      <c r="CB416" t="str">
        <v>Rob's Red Wine Tasting Hamper</v>
      </c>
      <c r="CC416" t="str">
        <v>Self Care For You Gift Box</v>
      </c>
      <c r="CD416" t="str">
        <v>Self Care Gift Hamper</v>
      </c>
      <c r="CE416" t="str">
        <v>Sip &amp; Snack Gift Hamper</v>
      </c>
      <c r="CF416" t="str">
        <v>Sparkling Celebration Car Gift Hamper</v>
      </c>
      <c r="CG416" t="str">
        <v>Summer Lovin' Shopper Bag</v>
      </c>
      <c r="CH416" t="str">
        <v>Sweet Chocolate Easter Hamper</v>
      </c>
      <c r="CI416" t="str">
        <v>Sweet Chocolate Hamper</v>
      </c>
      <c r="CJ416" t="str">
        <v>Sweet Easter Sharing Gift Hamper</v>
      </c>
      <c r="CK416" t="str">
        <v>Sweet Treats Gift Hamper</v>
      </c>
      <c r="CL416" t="str">
        <v>Take Care Gift Hamper</v>
      </c>
      <c r="CM416" t="str">
        <v>Tea &amp; Comfort Hamper</v>
      </c>
      <c r="CN416" t="str">
        <v>The Aberlour 'U R' Special Hamper</v>
      </c>
      <c r="CO416" t="str">
        <v>The Artisan Picnic Hamper</v>
      </c>
      <c r="CP416" t="str">
        <v>The BBQ Lover's Gift Box</v>
      </c>
      <c r="CQ416" t="str">
        <v>The Bondi Soap Indulgence 'Delight Me' Gift Box</v>
      </c>
      <c r="CR416" t="str">
        <v>The Coffee &amp; Crunch Bundle Hamper</v>
      </c>
      <c r="CS416" t="str">
        <v>The Coffee Lover's Gift</v>
      </c>
      <c r="CT416" t="str">
        <v>The Entertainer Crate</v>
      </c>
      <c r="CU416" t="str">
        <v>The Gents' Retreat Hamper</v>
      </c>
      <c r="CV416" t="str">
        <v>Thinking Of You Mini Moments Gift</v>
      </c>
      <c r="CW416" t="str">
        <v>Top Shelf Veuve &amp; Aberlour Whisky Gift</v>
      </c>
      <c r="CX416" t="str">
        <v>Ultimate Car Gift Pack With Meguiar's</v>
      </c>
      <c r="CY416" t="str">
        <v>Ultimate Party Pack</v>
      </c>
      <c r="CZ416" t="str">
        <v>Very Veuve Gift Hamper</v>
      </c>
      <c r="DA416" t="str">
        <v>Vitale Australian Botanicals House Essentials</v>
      </c>
      <c r="DB416" t="str">
        <v>Vitale Wellness Pamper Hamper</v>
      </c>
      <c r="DC416" t="str">
        <v>Vitality Pamper Hamper</v>
      </c>
      <c r="DD416" t="str">
        <v>Welcome Home Cheeseboard &amp; Olive Oil</v>
      </c>
      <c r="DE416" t="str">
        <v>Welcome Home Cheeseboard &amp; Red Wine</v>
      </c>
      <c r="DF416" t="str">
        <v>Wine &amp; Antipasto Hamper</v>
      </c>
      <c r="DG416" t="str">
        <v>Wine &amp; Chocolate Collection</v>
      </c>
      <c r="DH416" t="str">
        <v>With Love Sparkling Hamper</v>
      </c>
      <c r="DI416" t="str">
        <v>Yes Way Rose Hamper</v>
      </c>
      <c r="DJ416" t="str">
        <v>You're Amazing Mini Moments Gift</v>
      </c>
      <c r="DK416" t="str">
        <v>Zonzo Roro Apertivo Spritz &amp; Snack Set Gift</v>
      </c>
      <c r="DL416" t="str">
        <v>Zonzo Vodka Celebration Hamper</v>
      </c>
      <c r="DM416" t="str">
        <v>Custom Hamper</v>
      </c>
    </row>
    <row r="417" spans="1:117" x14ac:dyDescent="0.25">
      <c r="A417" s="62" t="str" cm="1">
        <f t="array" ref="A417:DM417">TRANSPOSE(_xlfn._xlws.FILTER('Hamper Listing'!$A$2:$A$160,ISNUMBER(SEARCH('Bulk Order Form'!K430,'Hamper Listing'!$A$2:$A$160)),"No Results"))</f>
        <v>A Chandon Gift Hamper</v>
      </c>
      <c r="B417" t="str">
        <v>All Chill, No Booze Beer Hamper</v>
      </c>
      <c r="C417" t="str">
        <v>Backyard Barby Essentials Crate</v>
      </c>
      <c r="D417" t="str">
        <v>Beer &amp; Wine Picnic Cooler Bag</v>
      </c>
      <c r="E417" t="str">
        <v>Bite Bundle Gourmet Snacks Hamper</v>
      </c>
      <c r="F417" t="str">
        <v>Bite Bundle Pasta Night Hamper</v>
      </c>
      <c r="G417" t="str">
        <v>Bite Bundle Snack Indulgence Hamper</v>
      </c>
      <c r="H417" t="str">
        <v>Bondi Essentials Gift Hamper</v>
      </c>
      <c r="I417" t="str">
        <v>Botanica Pamper Hamper</v>
      </c>
      <c r="J417" t="str">
        <v>Botanica Rose Chandon Gift</v>
      </c>
      <c r="K417" t="str">
        <v>Box Of Treats Easter Hamper</v>
      </c>
      <c r="L417" t="str">
        <v>Box Of Treats Hamper</v>
      </c>
      <c r="M417" t="str">
        <v>Car &amp; Wine Lovers Gift Hamper</v>
      </c>
      <c r="N417" t="str">
        <v>Car Chamois &amp; Red Wine Gift</v>
      </c>
      <c r="O417" t="str">
        <v>Car Chamois &amp; White Wine Gift</v>
      </c>
      <c r="P417" t="str">
        <v>Car Essentials Gift Pack</v>
      </c>
      <c r="Q417" t="str">
        <v>Caring For You Rest Time Gift Box</v>
      </c>
      <c r="R417" t="str">
        <v>Celebrate Shiraz Gift Box</v>
      </c>
      <c r="S417" t="str">
        <v>Chill Out Lager Hamper</v>
      </c>
      <c r="T417" t="str">
        <v>Chill Out Pale Ale Hamper</v>
      </c>
      <c r="U417" t="str">
        <v>Chivas Whisky &amp; Nuts Hamper</v>
      </c>
      <c r="V417" t="str">
        <v>Clay Date - Clay Sculpting Set For Two</v>
      </c>
      <c r="W417" t="str">
        <v>Connoisseur's Wine Collection Hamper</v>
      </c>
      <c r="X417" t="str">
        <v>Cuddle Up At Home</v>
      </c>
      <c r="Y417" t="str">
        <v>Dom Perignon Champagne Gift Hamper</v>
      </c>
      <c r="Z417" t="str">
        <v>Double Wine Canvas Shopper</v>
      </c>
      <c r="AA417" t="str">
        <v>Elegance Dom Perignon Gift Hamper</v>
      </c>
      <c r="AB417" t="str">
        <v>Elegant Shiraz Housewarming Gift Box</v>
      </c>
      <c r="AC417" t="str">
        <v>Entertain With Veuve Crate</v>
      </c>
      <c r="AD417" t="str">
        <v>For Her Essentials Hamper</v>
      </c>
      <c r="AE417" t="str">
        <v>Garden &amp; Pamper Hamper</v>
      </c>
      <c r="AF417" t="str">
        <v>Glenlivet 12 Premium Whisky Hamper</v>
      </c>
      <c r="AG417" t="str">
        <v>Glenmorangie Whisky Tasting Hamper</v>
      </c>
      <c r="AH417" t="str">
        <v>Golf &amp; Chill Pack Gift</v>
      </c>
      <c r="AI417" t="str">
        <v>Gourmet Cheeseboard Hamper</v>
      </c>
      <c r="AJ417" t="str">
        <v>Gourmet Red Wine Hamper</v>
      </c>
      <c r="AK417" t="str">
        <v>Gourmet Sauv Blanc Hamper</v>
      </c>
      <c r="AL417" t="str">
        <v>Gourmet Settlement Gift</v>
      </c>
      <c r="AM417" t="str">
        <v>Gourmet Sparkling Hamper</v>
      </c>
      <c r="AN417" t="str">
        <v>Gourmet White Wine Hamper</v>
      </c>
      <c r="AO417" t="str">
        <v>Heaps Normal for Heaps Cool Gents Gift</v>
      </c>
      <c r="AP417" t="str">
        <v>Her Comfort Care Gift</v>
      </c>
      <c r="AQ417" t="str">
        <v>Home Celebration Hamper</v>
      </c>
      <c r="AR417" t="str">
        <v>Hoppy Days Pale Ale, Snack &amp; Speaker Gift Hamper</v>
      </c>
      <c r="AS417" t="str">
        <v>Hoppy Easter Chocolate Gift Box</v>
      </c>
      <c r="AT417" t="str">
        <v>Hoppy Easter Sparkling Gift Basket</v>
      </c>
      <c r="AU417" t="str">
        <v>Johnnie Walker Whisky Hamper</v>
      </c>
      <c r="AV417" t="str">
        <v>Limoncello Picnic Party Cooler</v>
      </c>
      <c r="AW417" t="str">
        <v>Love You Beary Much Hamper</v>
      </c>
      <c r="AX417" t="str">
        <v>Luxurious Picnic Gift Hamper</v>
      </c>
      <c r="AY417" t="str">
        <v>Luxury Car &amp; St Hugo Shiraz Hamper</v>
      </c>
      <c r="AZ417" t="str">
        <v>Luxury Gift Hamper For Her</v>
      </c>
      <c r="BA417" t="str">
        <v>Luxury Gift Hamper For Him</v>
      </c>
      <c r="BB417" t="str">
        <v>Luxury Homebody Relaxation Gift Hamper</v>
      </c>
      <c r="BC417" t="str">
        <v>Luxury Moet Hamper</v>
      </c>
      <c r="BD417" t="str">
        <v>Made To Share Basket</v>
      </c>
      <c r="BE417" t="str">
        <v>Makers Mark Whisky Hamper</v>
      </c>
      <c r="BF417" t="str">
        <v>Market Munchies Canvas Bag</v>
      </c>
      <c r="BG417" t="str">
        <v>Mini Home Chef Gift Set</v>
      </c>
      <c r="BH417" t="str">
        <v>Mini Snack Gift Box</v>
      </c>
      <c r="BI417" t="str">
        <v>Moet Gift Hamper</v>
      </c>
      <c r="BJ417" t="str">
        <v>Moon Dog Brews for Him Hamper</v>
      </c>
      <c r="BK417" t="str">
        <v>Mum's Margs &amp; Me Time Gift Basket</v>
      </c>
      <c r="BL417" t="str">
        <v>Mum's Market Munchies Tote Gift</v>
      </c>
      <c r="BM417" t="str">
        <v>Mum's Red Wine &amp; Robe Hamper</v>
      </c>
      <c r="BN417" t="str">
        <v>Mum's Sip &amp; Snack Hamper</v>
      </c>
      <c r="BO417" t="str">
        <v>Mum's Sparkling &amp; Treats Hamper</v>
      </c>
      <c r="BP417" t="str">
        <v>Mum's Sweet Treat Hamper</v>
      </c>
      <c r="BQ417" t="str">
        <v>Opulent Tea Lovers Gift Set</v>
      </c>
      <c r="BR417" t="str">
        <v>Perk Me Up Coffee Hamper</v>
      </c>
      <c r="BS417" t="str">
        <v>Prosecco Celebration Hamper</v>
      </c>
      <c r="BT417" t="str">
        <v>Red &amp; White Wine Gift Box</v>
      </c>
      <c r="BU417" t="str">
        <v>Red Welcome Home Hamper</v>
      </c>
      <c r="BV417" t="str">
        <v>Red Wine &amp; Game Night In Hamper</v>
      </c>
      <c r="BW417" t="str">
        <v>Reset Mini Moment Gift Box</v>
      </c>
      <c r="BX417" t="str">
        <v>Rest &amp; Reset Wellness Gift Hamper</v>
      </c>
      <c r="BY417" t="str">
        <v>Retire In Style Hamper</v>
      </c>
      <c r="BZ417" t="str">
        <v>Robby's Entertainer Gift Pack</v>
      </c>
      <c r="CA417" t="str">
        <v>Robs Arvo BBQ Kit</v>
      </c>
      <c r="CB417" t="str">
        <v>Rob's Red Wine Tasting Hamper</v>
      </c>
      <c r="CC417" t="str">
        <v>Self Care For You Gift Box</v>
      </c>
      <c r="CD417" t="str">
        <v>Self Care Gift Hamper</v>
      </c>
      <c r="CE417" t="str">
        <v>Sip &amp; Snack Gift Hamper</v>
      </c>
      <c r="CF417" t="str">
        <v>Sparkling Celebration Car Gift Hamper</v>
      </c>
      <c r="CG417" t="str">
        <v>Summer Lovin' Shopper Bag</v>
      </c>
      <c r="CH417" t="str">
        <v>Sweet Chocolate Easter Hamper</v>
      </c>
      <c r="CI417" t="str">
        <v>Sweet Chocolate Hamper</v>
      </c>
      <c r="CJ417" t="str">
        <v>Sweet Easter Sharing Gift Hamper</v>
      </c>
      <c r="CK417" t="str">
        <v>Sweet Treats Gift Hamper</v>
      </c>
      <c r="CL417" t="str">
        <v>Take Care Gift Hamper</v>
      </c>
      <c r="CM417" t="str">
        <v>Tea &amp; Comfort Hamper</v>
      </c>
      <c r="CN417" t="str">
        <v>The Aberlour 'U R' Special Hamper</v>
      </c>
      <c r="CO417" t="str">
        <v>The Artisan Picnic Hamper</v>
      </c>
      <c r="CP417" t="str">
        <v>The BBQ Lover's Gift Box</v>
      </c>
      <c r="CQ417" t="str">
        <v>The Bondi Soap Indulgence 'Delight Me' Gift Box</v>
      </c>
      <c r="CR417" t="str">
        <v>The Coffee &amp; Crunch Bundle Hamper</v>
      </c>
      <c r="CS417" t="str">
        <v>The Coffee Lover's Gift</v>
      </c>
      <c r="CT417" t="str">
        <v>The Entertainer Crate</v>
      </c>
      <c r="CU417" t="str">
        <v>The Gents' Retreat Hamper</v>
      </c>
      <c r="CV417" t="str">
        <v>Thinking Of You Mini Moments Gift</v>
      </c>
      <c r="CW417" t="str">
        <v>Top Shelf Veuve &amp; Aberlour Whisky Gift</v>
      </c>
      <c r="CX417" t="str">
        <v>Ultimate Car Gift Pack With Meguiar's</v>
      </c>
      <c r="CY417" t="str">
        <v>Ultimate Party Pack</v>
      </c>
      <c r="CZ417" t="str">
        <v>Very Veuve Gift Hamper</v>
      </c>
      <c r="DA417" t="str">
        <v>Vitale Australian Botanicals House Essentials</v>
      </c>
      <c r="DB417" t="str">
        <v>Vitale Wellness Pamper Hamper</v>
      </c>
      <c r="DC417" t="str">
        <v>Vitality Pamper Hamper</v>
      </c>
      <c r="DD417" t="str">
        <v>Welcome Home Cheeseboard &amp; Olive Oil</v>
      </c>
      <c r="DE417" t="str">
        <v>Welcome Home Cheeseboard &amp; Red Wine</v>
      </c>
      <c r="DF417" t="str">
        <v>Wine &amp; Antipasto Hamper</v>
      </c>
      <c r="DG417" t="str">
        <v>Wine &amp; Chocolate Collection</v>
      </c>
      <c r="DH417" t="str">
        <v>With Love Sparkling Hamper</v>
      </c>
      <c r="DI417" t="str">
        <v>Yes Way Rose Hamper</v>
      </c>
      <c r="DJ417" t="str">
        <v>You're Amazing Mini Moments Gift</v>
      </c>
      <c r="DK417" t="str">
        <v>Zonzo Roro Apertivo Spritz &amp; Snack Set Gift</v>
      </c>
      <c r="DL417" t="str">
        <v>Zonzo Vodka Celebration Hamper</v>
      </c>
      <c r="DM417" t="str">
        <v>Custom Hamper</v>
      </c>
    </row>
    <row r="418" spans="1:117" x14ac:dyDescent="0.25">
      <c r="A418" s="62" t="str" cm="1">
        <f t="array" ref="A418:DM418">TRANSPOSE(_xlfn._xlws.FILTER('Hamper Listing'!$A$2:$A$160,ISNUMBER(SEARCH('Bulk Order Form'!K431,'Hamper Listing'!$A$2:$A$160)),"No Results"))</f>
        <v>A Chandon Gift Hamper</v>
      </c>
      <c r="B418" t="str">
        <v>All Chill, No Booze Beer Hamper</v>
      </c>
      <c r="C418" t="str">
        <v>Backyard Barby Essentials Crate</v>
      </c>
      <c r="D418" t="str">
        <v>Beer &amp; Wine Picnic Cooler Bag</v>
      </c>
      <c r="E418" t="str">
        <v>Bite Bundle Gourmet Snacks Hamper</v>
      </c>
      <c r="F418" t="str">
        <v>Bite Bundle Pasta Night Hamper</v>
      </c>
      <c r="G418" t="str">
        <v>Bite Bundle Snack Indulgence Hamper</v>
      </c>
      <c r="H418" t="str">
        <v>Bondi Essentials Gift Hamper</v>
      </c>
      <c r="I418" t="str">
        <v>Botanica Pamper Hamper</v>
      </c>
      <c r="J418" t="str">
        <v>Botanica Rose Chandon Gift</v>
      </c>
      <c r="K418" t="str">
        <v>Box Of Treats Easter Hamper</v>
      </c>
      <c r="L418" t="str">
        <v>Box Of Treats Hamper</v>
      </c>
      <c r="M418" t="str">
        <v>Car &amp; Wine Lovers Gift Hamper</v>
      </c>
      <c r="N418" t="str">
        <v>Car Chamois &amp; Red Wine Gift</v>
      </c>
      <c r="O418" t="str">
        <v>Car Chamois &amp; White Wine Gift</v>
      </c>
      <c r="P418" t="str">
        <v>Car Essentials Gift Pack</v>
      </c>
      <c r="Q418" t="str">
        <v>Caring For You Rest Time Gift Box</v>
      </c>
      <c r="R418" t="str">
        <v>Celebrate Shiraz Gift Box</v>
      </c>
      <c r="S418" t="str">
        <v>Chill Out Lager Hamper</v>
      </c>
      <c r="T418" t="str">
        <v>Chill Out Pale Ale Hamper</v>
      </c>
      <c r="U418" t="str">
        <v>Chivas Whisky &amp; Nuts Hamper</v>
      </c>
      <c r="V418" t="str">
        <v>Clay Date - Clay Sculpting Set For Two</v>
      </c>
      <c r="W418" t="str">
        <v>Connoisseur's Wine Collection Hamper</v>
      </c>
      <c r="X418" t="str">
        <v>Cuddle Up At Home</v>
      </c>
      <c r="Y418" t="str">
        <v>Dom Perignon Champagne Gift Hamper</v>
      </c>
      <c r="Z418" t="str">
        <v>Double Wine Canvas Shopper</v>
      </c>
      <c r="AA418" t="str">
        <v>Elegance Dom Perignon Gift Hamper</v>
      </c>
      <c r="AB418" t="str">
        <v>Elegant Shiraz Housewarming Gift Box</v>
      </c>
      <c r="AC418" t="str">
        <v>Entertain With Veuve Crate</v>
      </c>
      <c r="AD418" t="str">
        <v>For Her Essentials Hamper</v>
      </c>
      <c r="AE418" t="str">
        <v>Garden &amp; Pamper Hamper</v>
      </c>
      <c r="AF418" t="str">
        <v>Glenlivet 12 Premium Whisky Hamper</v>
      </c>
      <c r="AG418" t="str">
        <v>Glenmorangie Whisky Tasting Hamper</v>
      </c>
      <c r="AH418" t="str">
        <v>Golf &amp; Chill Pack Gift</v>
      </c>
      <c r="AI418" t="str">
        <v>Gourmet Cheeseboard Hamper</v>
      </c>
      <c r="AJ418" t="str">
        <v>Gourmet Red Wine Hamper</v>
      </c>
      <c r="AK418" t="str">
        <v>Gourmet Sauv Blanc Hamper</v>
      </c>
      <c r="AL418" t="str">
        <v>Gourmet Settlement Gift</v>
      </c>
      <c r="AM418" t="str">
        <v>Gourmet Sparkling Hamper</v>
      </c>
      <c r="AN418" t="str">
        <v>Gourmet White Wine Hamper</v>
      </c>
      <c r="AO418" t="str">
        <v>Heaps Normal for Heaps Cool Gents Gift</v>
      </c>
      <c r="AP418" t="str">
        <v>Her Comfort Care Gift</v>
      </c>
      <c r="AQ418" t="str">
        <v>Home Celebration Hamper</v>
      </c>
      <c r="AR418" t="str">
        <v>Hoppy Days Pale Ale, Snack &amp; Speaker Gift Hamper</v>
      </c>
      <c r="AS418" t="str">
        <v>Hoppy Easter Chocolate Gift Box</v>
      </c>
      <c r="AT418" t="str">
        <v>Hoppy Easter Sparkling Gift Basket</v>
      </c>
      <c r="AU418" t="str">
        <v>Johnnie Walker Whisky Hamper</v>
      </c>
      <c r="AV418" t="str">
        <v>Limoncello Picnic Party Cooler</v>
      </c>
      <c r="AW418" t="str">
        <v>Love You Beary Much Hamper</v>
      </c>
      <c r="AX418" t="str">
        <v>Luxurious Picnic Gift Hamper</v>
      </c>
      <c r="AY418" t="str">
        <v>Luxury Car &amp; St Hugo Shiraz Hamper</v>
      </c>
      <c r="AZ418" t="str">
        <v>Luxury Gift Hamper For Her</v>
      </c>
      <c r="BA418" t="str">
        <v>Luxury Gift Hamper For Him</v>
      </c>
      <c r="BB418" t="str">
        <v>Luxury Homebody Relaxation Gift Hamper</v>
      </c>
      <c r="BC418" t="str">
        <v>Luxury Moet Hamper</v>
      </c>
      <c r="BD418" t="str">
        <v>Made To Share Basket</v>
      </c>
      <c r="BE418" t="str">
        <v>Makers Mark Whisky Hamper</v>
      </c>
      <c r="BF418" t="str">
        <v>Market Munchies Canvas Bag</v>
      </c>
      <c r="BG418" t="str">
        <v>Mini Home Chef Gift Set</v>
      </c>
      <c r="BH418" t="str">
        <v>Mini Snack Gift Box</v>
      </c>
      <c r="BI418" t="str">
        <v>Moet Gift Hamper</v>
      </c>
      <c r="BJ418" t="str">
        <v>Moon Dog Brews for Him Hamper</v>
      </c>
      <c r="BK418" t="str">
        <v>Mum's Margs &amp; Me Time Gift Basket</v>
      </c>
      <c r="BL418" t="str">
        <v>Mum's Market Munchies Tote Gift</v>
      </c>
      <c r="BM418" t="str">
        <v>Mum's Red Wine &amp; Robe Hamper</v>
      </c>
      <c r="BN418" t="str">
        <v>Mum's Sip &amp; Snack Hamper</v>
      </c>
      <c r="BO418" t="str">
        <v>Mum's Sparkling &amp; Treats Hamper</v>
      </c>
      <c r="BP418" t="str">
        <v>Mum's Sweet Treat Hamper</v>
      </c>
      <c r="BQ418" t="str">
        <v>Opulent Tea Lovers Gift Set</v>
      </c>
      <c r="BR418" t="str">
        <v>Perk Me Up Coffee Hamper</v>
      </c>
      <c r="BS418" t="str">
        <v>Prosecco Celebration Hamper</v>
      </c>
      <c r="BT418" t="str">
        <v>Red &amp; White Wine Gift Box</v>
      </c>
      <c r="BU418" t="str">
        <v>Red Welcome Home Hamper</v>
      </c>
      <c r="BV418" t="str">
        <v>Red Wine &amp; Game Night In Hamper</v>
      </c>
      <c r="BW418" t="str">
        <v>Reset Mini Moment Gift Box</v>
      </c>
      <c r="BX418" t="str">
        <v>Rest &amp; Reset Wellness Gift Hamper</v>
      </c>
      <c r="BY418" t="str">
        <v>Retire In Style Hamper</v>
      </c>
      <c r="BZ418" t="str">
        <v>Robby's Entertainer Gift Pack</v>
      </c>
      <c r="CA418" t="str">
        <v>Robs Arvo BBQ Kit</v>
      </c>
      <c r="CB418" t="str">
        <v>Rob's Red Wine Tasting Hamper</v>
      </c>
      <c r="CC418" t="str">
        <v>Self Care For You Gift Box</v>
      </c>
      <c r="CD418" t="str">
        <v>Self Care Gift Hamper</v>
      </c>
      <c r="CE418" t="str">
        <v>Sip &amp; Snack Gift Hamper</v>
      </c>
      <c r="CF418" t="str">
        <v>Sparkling Celebration Car Gift Hamper</v>
      </c>
      <c r="CG418" t="str">
        <v>Summer Lovin' Shopper Bag</v>
      </c>
      <c r="CH418" t="str">
        <v>Sweet Chocolate Easter Hamper</v>
      </c>
      <c r="CI418" t="str">
        <v>Sweet Chocolate Hamper</v>
      </c>
      <c r="CJ418" t="str">
        <v>Sweet Easter Sharing Gift Hamper</v>
      </c>
      <c r="CK418" t="str">
        <v>Sweet Treats Gift Hamper</v>
      </c>
      <c r="CL418" t="str">
        <v>Take Care Gift Hamper</v>
      </c>
      <c r="CM418" t="str">
        <v>Tea &amp; Comfort Hamper</v>
      </c>
      <c r="CN418" t="str">
        <v>The Aberlour 'U R' Special Hamper</v>
      </c>
      <c r="CO418" t="str">
        <v>The Artisan Picnic Hamper</v>
      </c>
      <c r="CP418" t="str">
        <v>The BBQ Lover's Gift Box</v>
      </c>
      <c r="CQ418" t="str">
        <v>The Bondi Soap Indulgence 'Delight Me' Gift Box</v>
      </c>
      <c r="CR418" t="str">
        <v>The Coffee &amp; Crunch Bundle Hamper</v>
      </c>
      <c r="CS418" t="str">
        <v>The Coffee Lover's Gift</v>
      </c>
      <c r="CT418" t="str">
        <v>The Entertainer Crate</v>
      </c>
      <c r="CU418" t="str">
        <v>The Gents' Retreat Hamper</v>
      </c>
      <c r="CV418" t="str">
        <v>Thinking Of You Mini Moments Gift</v>
      </c>
      <c r="CW418" t="str">
        <v>Top Shelf Veuve &amp; Aberlour Whisky Gift</v>
      </c>
      <c r="CX418" t="str">
        <v>Ultimate Car Gift Pack With Meguiar's</v>
      </c>
      <c r="CY418" t="str">
        <v>Ultimate Party Pack</v>
      </c>
      <c r="CZ418" t="str">
        <v>Very Veuve Gift Hamper</v>
      </c>
      <c r="DA418" t="str">
        <v>Vitale Australian Botanicals House Essentials</v>
      </c>
      <c r="DB418" t="str">
        <v>Vitale Wellness Pamper Hamper</v>
      </c>
      <c r="DC418" t="str">
        <v>Vitality Pamper Hamper</v>
      </c>
      <c r="DD418" t="str">
        <v>Welcome Home Cheeseboard &amp; Olive Oil</v>
      </c>
      <c r="DE418" t="str">
        <v>Welcome Home Cheeseboard &amp; Red Wine</v>
      </c>
      <c r="DF418" t="str">
        <v>Wine &amp; Antipasto Hamper</v>
      </c>
      <c r="DG418" t="str">
        <v>Wine &amp; Chocolate Collection</v>
      </c>
      <c r="DH418" t="str">
        <v>With Love Sparkling Hamper</v>
      </c>
      <c r="DI418" t="str">
        <v>Yes Way Rose Hamper</v>
      </c>
      <c r="DJ418" t="str">
        <v>You're Amazing Mini Moments Gift</v>
      </c>
      <c r="DK418" t="str">
        <v>Zonzo Roro Apertivo Spritz &amp; Snack Set Gift</v>
      </c>
      <c r="DL418" t="str">
        <v>Zonzo Vodka Celebration Hamper</v>
      </c>
      <c r="DM418" t="str">
        <v>Custom Hamper</v>
      </c>
    </row>
    <row r="419" spans="1:117" x14ac:dyDescent="0.25">
      <c r="A419" s="62" t="str" cm="1">
        <f t="array" ref="A419:DM419">TRANSPOSE(_xlfn._xlws.FILTER('Hamper Listing'!$A$2:$A$160,ISNUMBER(SEARCH('Bulk Order Form'!K432,'Hamper Listing'!$A$2:$A$160)),"No Results"))</f>
        <v>A Chandon Gift Hamper</v>
      </c>
      <c r="B419" t="str">
        <v>All Chill, No Booze Beer Hamper</v>
      </c>
      <c r="C419" t="str">
        <v>Backyard Barby Essentials Crate</v>
      </c>
      <c r="D419" t="str">
        <v>Beer &amp; Wine Picnic Cooler Bag</v>
      </c>
      <c r="E419" t="str">
        <v>Bite Bundle Gourmet Snacks Hamper</v>
      </c>
      <c r="F419" t="str">
        <v>Bite Bundle Pasta Night Hamper</v>
      </c>
      <c r="G419" t="str">
        <v>Bite Bundle Snack Indulgence Hamper</v>
      </c>
      <c r="H419" t="str">
        <v>Bondi Essentials Gift Hamper</v>
      </c>
      <c r="I419" t="str">
        <v>Botanica Pamper Hamper</v>
      </c>
      <c r="J419" t="str">
        <v>Botanica Rose Chandon Gift</v>
      </c>
      <c r="K419" t="str">
        <v>Box Of Treats Easter Hamper</v>
      </c>
      <c r="L419" t="str">
        <v>Box Of Treats Hamper</v>
      </c>
      <c r="M419" t="str">
        <v>Car &amp; Wine Lovers Gift Hamper</v>
      </c>
      <c r="N419" t="str">
        <v>Car Chamois &amp; Red Wine Gift</v>
      </c>
      <c r="O419" t="str">
        <v>Car Chamois &amp; White Wine Gift</v>
      </c>
      <c r="P419" t="str">
        <v>Car Essentials Gift Pack</v>
      </c>
      <c r="Q419" t="str">
        <v>Caring For You Rest Time Gift Box</v>
      </c>
      <c r="R419" t="str">
        <v>Celebrate Shiraz Gift Box</v>
      </c>
      <c r="S419" t="str">
        <v>Chill Out Lager Hamper</v>
      </c>
      <c r="T419" t="str">
        <v>Chill Out Pale Ale Hamper</v>
      </c>
      <c r="U419" t="str">
        <v>Chivas Whisky &amp; Nuts Hamper</v>
      </c>
      <c r="V419" t="str">
        <v>Clay Date - Clay Sculpting Set For Two</v>
      </c>
      <c r="W419" t="str">
        <v>Connoisseur's Wine Collection Hamper</v>
      </c>
      <c r="X419" t="str">
        <v>Cuddle Up At Home</v>
      </c>
      <c r="Y419" t="str">
        <v>Dom Perignon Champagne Gift Hamper</v>
      </c>
      <c r="Z419" t="str">
        <v>Double Wine Canvas Shopper</v>
      </c>
      <c r="AA419" t="str">
        <v>Elegance Dom Perignon Gift Hamper</v>
      </c>
      <c r="AB419" t="str">
        <v>Elegant Shiraz Housewarming Gift Box</v>
      </c>
      <c r="AC419" t="str">
        <v>Entertain With Veuve Crate</v>
      </c>
      <c r="AD419" t="str">
        <v>For Her Essentials Hamper</v>
      </c>
      <c r="AE419" t="str">
        <v>Garden &amp; Pamper Hamper</v>
      </c>
      <c r="AF419" t="str">
        <v>Glenlivet 12 Premium Whisky Hamper</v>
      </c>
      <c r="AG419" t="str">
        <v>Glenmorangie Whisky Tasting Hamper</v>
      </c>
      <c r="AH419" t="str">
        <v>Golf &amp; Chill Pack Gift</v>
      </c>
      <c r="AI419" t="str">
        <v>Gourmet Cheeseboard Hamper</v>
      </c>
      <c r="AJ419" t="str">
        <v>Gourmet Red Wine Hamper</v>
      </c>
      <c r="AK419" t="str">
        <v>Gourmet Sauv Blanc Hamper</v>
      </c>
      <c r="AL419" t="str">
        <v>Gourmet Settlement Gift</v>
      </c>
      <c r="AM419" t="str">
        <v>Gourmet Sparkling Hamper</v>
      </c>
      <c r="AN419" t="str">
        <v>Gourmet White Wine Hamper</v>
      </c>
      <c r="AO419" t="str">
        <v>Heaps Normal for Heaps Cool Gents Gift</v>
      </c>
      <c r="AP419" t="str">
        <v>Her Comfort Care Gift</v>
      </c>
      <c r="AQ419" t="str">
        <v>Home Celebration Hamper</v>
      </c>
      <c r="AR419" t="str">
        <v>Hoppy Days Pale Ale, Snack &amp; Speaker Gift Hamper</v>
      </c>
      <c r="AS419" t="str">
        <v>Hoppy Easter Chocolate Gift Box</v>
      </c>
      <c r="AT419" t="str">
        <v>Hoppy Easter Sparkling Gift Basket</v>
      </c>
      <c r="AU419" t="str">
        <v>Johnnie Walker Whisky Hamper</v>
      </c>
      <c r="AV419" t="str">
        <v>Limoncello Picnic Party Cooler</v>
      </c>
      <c r="AW419" t="str">
        <v>Love You Beary Much Hamper</v>
      </c>
      <c r="AX419" t="str">
        <v>Luxurious Picnic Gift Hamper</v>
      </c>
      <c r="AY419" t="str">
        <v>Luxury Car &amp; St Hugo Shiraz Hamper</v>
      </c>
      <c r="AZ419" t="str">
        <v>Luxury Gift Hamper For Her</v>
      </c>
      <c r="BA419" t="str">
        <v>Luxury Gift Hamper For Him</v>
      </c>
      <c r="BB419" t="str">
        <v>Luxury Homebody Relaxation Gift Hamper</v>
      </c>
      <c r="BC419" t="str">
        <v>Luxury Moet Hamper</v>
      </c>
      <c r="BD419" t="str">
        <v>Made To Share Basket</v>
      </c>
      <c r="BE419" t="str">
        <v>Makers Mark Whisky Hamper</v>
      </c>
      <c r="BF419" t="str">
        <v>Market Munchies Canvas Bag</v>
      </c>
      <c r="BG419" t="str">
        <v>Mini Home Chef Gift Set</v>
      </c>
      <c r="BH419" t="str">
        <v>Mini Snack Gift Box</v>
      </c>
      <c r="BI419" t="str">
        <v>Moet Gift Hamper</v>
      </c>
      <c r="BJ419" t="str">
        <v>Moon Dog Brews for Him Hamper</v>
      </c>
      <c r="BK419" t="str">
        <v>Mum's Margs &amp; Me Time Gift Basket</v>
      </c>
      <c r="BL419" t="str">
        <v>Mum's Market Munchies Tote Gift</v>
      </c>
      <c r="BM419" t="str">
        <v>Mum's Red Wine &amp; Robe Hamper</v>
      </c>
      <c r="BN419" t="str">
        <v>Mum's Sip &amp; Snack Hamper</v>
      </c>
      <c r="BO419" t="str">
        <v>Mum's Sparkling &amp; Treats Hamper</v>
      </c>
      <c r="BP419" t="str">
        <v>Mum's Sweet Treat Hamper</v>
      </c>
      <c r="BQ419" t="str">
        <v>Opulent Tea Lovers Gift Set</v>
      </c>
      <c r="BR419" t="str">
        <v>Perk Me Up Coffee Hamper</v>
      </c>
      <c r="BS419" t="str">
        <v>Prosecco Celebration Hamper</v>
      </c>
      <c r="BT419" t="str">
        <v>Red &amp; White Wine Gift Box</v>
      </c>
      <c r="BU419" t="str">
        <v>Red Welcome Home Hamper</v>
      </c>
      <c r="BV419" t="str">
        <v>Red Wine &amp; Game Night In Hamper</v>
      </c>
      <c r="BW419" t="str">
        <v>Reset Mini Moment Gift Box</v>
      </c>
      <c r="BX419" t="str">
        <v>Rest &amp; Reset Wellness Gift Hamper</v>
      </c>
      <c r="BY419" t="str">
        <v>Retire In Style Hamper</v>
      </c>
      <c r="BZ419" t="str">
        <v>Robby's Entertainer Gift Pack</v>
      </c>
      <c r="CA419" t="str">
        <v>Robs Arvo BBQ Kit</v>
      </c>
      <c r="CB419" t="str">
        <v>Rob's Red Wine Tasting Hamper</v>
      </c>
      <c r="CC419" t="str">
        <v>Self Care For You Gift Box</v>
      </c>
      <c r="CD419" t="str">
        <v>Self Care Gift Hamper</v>
      </c>
      <c r="CE419" t="str">
        <v>Sip &amp; Snack Gift Hamper</v>
      </c>
      <c r="CF419" t="str">
        <v>Sparkling Celebration Car Gift Hamper</v>
      </c>
      <c r="CG419" t="str">
        <v>Summer Lovin' Shopper Bag</v>
      </c>
      <c r="CH419" t="str">
        <v>Sweet Chocolate Easter Hamper</v>
      </c>
      <c r="CI419" t="str">
        <v>Sweet Chocolate Hamper</v>
      </c>
      <c r="CJ419" t="str">
        <v>Sweet Easter Sharing Gift Hamper</v>
      </c>
      <c r="CK419" t="str">
        <v>Sweet Treats Gift Hamper</v>
      </c>
      <c r="CL419" t="str">
        <v>Take Care Gift Hamper</v>
      </c>
      <c r="CM419" t="str">
        <v>Tea &amp; Comfort Hamper</v>
      </c>
      <c r="CN419" t="str">
        <v>The Aberlour 'U R' Special Hamper</v>
      </c>
      <c r="CO419" t="str">
        <v>The Artisan Picnic Hamper</v>
      </c>
      <c r="CP419" t="str">
        <v>The BBQ Lover's Gift Box</v>
      </c>
      <c r="CQ419" t="str">
        <v>The Bondi Soap Indulgence 'Delight Me' Gift Box</v>
      </c>
      <c r="CR419" t="str">
        <v>The Coffee &amp; Crunch Bundle Hamper</v>
      </c>
      <c r="CS419" t="str">
        <v>The Coffee Lover's Gift</v>
      </c>
      <c r="CT419" t="str">
        <v>The Entertainer Crate</v>
      </c>
      <c r="CU419" t="str">
        <v>The Gents' Retreat Hamper</v>
      </c>
      <c r="CV419" t="str">
        <v>Thinking Of You Mini Moments Gift</v>
      </c>
      <c r="CW419" t="str">
        <v>Top Shelf Veuve &amp; Aberlour Whisky Gift</v>
      </c>
      <c r="CX419" t="str">
        <v>Ultimate Car Gift Pack With Meguiar's</v>
      </c>
      <c r="CY419" t="str">
        <v>Ultimate Party Pack</v>
      </c>
      <c r="CZ419" t="str">
        <v>Very Veuve Gift Hamper</v>
      </c>
      <c r="DA419" t="str">
        <v>Vitale Australian Botanicals House Essentials</v>
      </c>
      <c r="DB419" t="str">
        <v>Vitale Wellness Pamper Hamper</v>
      </c>
      <c r="DC419" t="str">
        <v>Vitality Pamper Hamper</v>
      </c>
      <c r="DD419" t="str">
        <v>Welcome Home Cheeseboard &amp; Olive Oil</v>
      </c>
      <c r="DE419" t="str">
        <v>Welcome Home Cheeseboard &amp; Red Wine</v>
      </c>
      <c r="DF419" t="str">
        <v>Wine &amp; Antipasto Hamper</v>
      </c>
      <c r="DG419" t="str">
        <v>Wine &amp; Chocolate Collection</v>
      </c>
      <c r="DH419" t="str">
        <v>With Love Sparkling Hamper</v>
      </c>
      <c r="DI419" t="str">
        <v>Yes Way Rose Hamper</v>
      </c>
      <c r="DJ419" t="str">
        <v>You're Amazing Mini Moments Gift</v>
      </c>
      <c r="DK419" t="str">
        <v>Zonzo Roro Apertivo Spritz &amp; Snack Set Gift</v>
      </c>
      <c r="DL419" t="str">
        <v>Zonzo Vodka Celebration Hamper</v>
      </c>
      <c r="DM419" t="str">
        <v>Custom Hamper</v>
      </c>
    </row>
    <row r="420" spans="1:117" x14ac:dyDescent="0.25">
      <c r="A420" s="62" t="str" cm="1">
        <f t="array" ref="A420:DM420">TRANSPOSE(_xlfn._xlws.FILTER('Hamper Listing'!$A$2:$A$160,ISNUMBER(SEARCH('Bulk Order Form'!K433,'Hamper Listing'!$A$2:$A$160)),"No Results"))</f>
        <v>A Chandon Gift Hamper</v>
      </c>
      <c r="B420" t="str">
        <v>All Chill, No Booze Beer Hamper</v>
      </c>
      <c r="C420" t="str">
        <v>Backyard Barby Essentials Crate</v>
      </c>
      <c r="D420" t="str">
        <v>Beer &amp; Wine Picnic Cooler Bag</v>
      </c>
      <c r="E420" t="str">
        <v>Bite Bundle Gourmet Snacks Hamper</v>
      </c>
      <c r="F420" t="str">
        <v>Bite Bundle Pasta Night Hamper</v>
      </c>
      <c r="G420" t="str">
        <v>Bite Bundle Snack Indulgence Hamper</v>
      </c>
      <c r="H420" t="str">
        <v>Bondi Essentials Gift Hamper</v>
      </c>
      <c r="I420" t="str">
        <v>Botanica Pamper Hamper</v>
      </c>
      <c r="J420" t="str">
        <v>Botanica Rose Chandon Gift</v>
      </c>
      <c r="K420" t="str">
        <v>Box Of Treats Easter Hamper</v>
      </c>
      <c r="L420" t="str">
        <v>Box Of Treats Hamper</v>
      </c>
      <c r="M420" t="str">
        <v>Car &amp; Wine Lovers Gift Hamper</v>
      </c>
      <c r="N420" t="str">
        <v>Car Chamois &amp; Red Wine Gift</v>
      </c>
      <c r="O420" t="str">
        <v>Car Chamois &amp; White Wine Gift</v>
      </c>
      <c r="P420" t="str">
        <v>Car Essentials Gift Pack</v>
      </c>
      <c r="Q420" t="str">
        <v>Caring For You Rest Time Gift Box</v>
      </c>
      <c r="R420" t="str">
        <v>Celebrate Shiraz Gift Box</v>
      </c>
      <c r="S420" t="str">
        <v>Chill Out Lager Hamper</v>
      </c>
      <c r="T420" t="str">
        <v>Chill Out Pale Ale Hamper</v>
      </c>
      <c r="U420" t="str">
        <v>Chivas Whisky &amp; Nuts Hamper</v>
      </c>
      <c r="V420" t="str">
        <v>Clay Date - Clay Sculpting Set For Two</v>
      </c>
      <c r="W420" t="str">
        <v>Connoisseur's Wine Collection Hamper</v>
      </c>
      <c r="X420" t="str">
        <v>Cuddle Up At Home</v>
      </c>
      <c r="Y420" t="str">
        <v>Dom Perignon Champagne Gift Hamper</v>
      </c>
      <c r="Z420" t="str">
        <v>Double Wine Canvas Shopper</v>
      </c>
      <c r="AA420" t="str">
        <v>Elegance Dom Perignon Gift Hamper</v>
      </c>
      <c r="AB420" t="str">
        <v>Elegant Shiraz Housewarming Gift Box</v>
      </c>
      <c r="AC420" t="str">
        <v>Entertain With Veuve Crate</v>
      </c>
      <c r="AD420" t="str">
        <v>For Her Essentials Hamper</v>
      </c>
      <c r="AE420" t="str">
        <v>Garden &amp; Pamper Hamper</v>
      </c>
      <c r="AF420" t="str">
        <v>Glenlivet 12 Premium Whisky Hamper</v>
      </c>
      <c r="AG420" t="str">
        <v>Glenmorangie Whisky Tasting Hamper</v>
      </c>
      <c r="AH420" t="str">
        <v>Golf &amp; Chill Pack Gift</v>
      </c>
      <c r="AI420" t="str">
        <v>Gourmet Cheeseboard Hamper</v>
      </c>
      <c r="AJ420" t="str">
        <v>Gourmet Red Wine Hamper</v>
      </c>
      <c r="AK420" t="str">
        <v>Gourmet Sauv Blanc Hamper</v>
      </c>
      <c r="AL420" t="str">
        <v>Gourmet Settlement Gift</v>
      </c>
      <c r="AM420" t="str">
        <v>Gourmet Sparkling Hamper</v>
      </c>
      <c r="AN420" t="str">
        <v>Gourmet White Wine Hamper</v>
      </c>
      <c r="AO420" t="str">
        <v>Heaps Normal for Heaps Cool Gents Gift</v>
      </c>
      <c r="AP420" t="str">
        <v>Her Comfort Care Gift</v>
      </c>
      <c r="AQ420" t="str">
        <v>Home Celebration Hamper</v>
      </c>
      <c r="AR420" t="str">
        <v>Hoppy Days Pale Ale, Snack &amp; Speaker Gift Hamper</v>
      </c>
      <c r="AS420" t="str">
        <v>Hoppy Easter Chocolate Gift Box</v>
      </c>
      <c r="AT420" t="str">
        <v>Hoppy Easter Sparkling Gift Basket</v>
      </c>
      <c r="AU420" t="str">
        <v>Johnnie Walker Whisky Hamper</v>
      </c>
      <c r="AV420" t="str">
        <v>Limoncello Picnic Party Cooler</v>
      </c>
      <c r="AW420" t="str">
        <v>Love You Beary Much Hamper</v>
      </c>
      <c r="AX420" t="str">
        <v>Luxurious Picnic Gift Hamper</v>
      </c>
      <c r="AY420" t="str">
        <v>Luxury Car &amp; St Hugo Shiraz Hamper</v>
      </c>
      <c r="AZ420" t="str">
        <v>Luxury Gift Hamper For Her</v>
      </c>
      <c r="BA420" t="str">
        <v>Luxury Gift Hamper For Him</v>
      </c>
      <c r="BB420" t="str">
        <v>Luxury Homebody Relaxation Gift Hamper</v>
      </c>
      <c r="BC420" t="str">
        <v>Luxury Moet Hamper</v>
      </c>
      <c r="BD420" t="str">
        <v>Made To Share Basket</v>
      </c>
      <c r="BE420" t="str">
        <v>Makers Mark Whisky Hamper</v>
      </c>
      <c r="BF420" t="str">
        <v>Market Munchies Canvas Bag</v>
      </c>
      <c r="BG420" t="str">
        <v>Mini Home Chef Gift Set</v>
      </c>
      <c r="BH420" t="str">
        <v>Mini Snack Gift Box</v>
      </c>
      <c r="BI420" t="str">
        <v>Moet Gift Hamper</v>
      </c>
      <c r="BJ420" t="str">
        <v>Moon Dog Brews for Him Hamper</v>
      </c>
      <c r="BK420" t="str">
        <v>Mum's Margs &amp; Me Time Gift Basket</v>
      </c>
      <c r="BL420" t="str">
        <v>Mum's Market Munchies Tote Gift</v>
      </c>
      <c r="BM420" t="str">
        <v>Mum's Red Wine &amp; Robe Hamper</v>
      </c>
      <c r="BN420" t="str">
        <v>Mum's Sip &amp; Snack Hamper</v>
      </c>
      <c r="BO420" t="str">
        <v>Mum's Sparkling &amp; Treats Hamper</v>
      </c>
      <c r="BP420" t="str">
        <v>Mum's Sweet Treat Hamper</v>
      </c>
      <c r="BQ420" t="str">
        <v>Opulent Tea Lovers Gift Set</v>
      </c>
      <c r="BR420" t="str">
        <v>Perk Me Up Coffee Hamper</v>
      </c>
      <c r="BS420" t="str">
        <v>Prosecco Celebration Hamper</v>
      </c>
      <c r="BT420" t="str">
        <v>Red &amp; White Wine Gift Box</v>
      </c>
      <c r="BU420" t="str">
        <v>Red Welcome Home Hamper</v>
      </c>
      <c r="BV420" t="str">
        <v>Red Wine &amp; Game Night In Hamper</v>
      </c>
      <c r="BW420" t="str">
        <v>Reset Mini Moment Gift Box</v>
      </c>
      <c r="BX420" t="str">
        <v>Rest &amp; Reset Wellness Gift Hamper</v>
      </c>
      <c r="BY420" t="str">
        <v>Retire In Style Hamper</v>
      </c>
      <c r="BZ420" t="str">
        <v>Robby's Entertainer Gift Pack</v>
      </c>
      <c r="CA420" t="str">
        <v>Robs Arvo BBQ Kit</v>
      </c>
      <c r="CB420" t="str">
        <v>Rob's Red Wine Tasting Hamper</v>
      </c>
      <c r="CC420" t="str">
        <v>Self Care For You Gift Box</v>
      </c>
      <c r="CD420" t="str">
        <v>Self Care Gift Hamper</v>
      </c>
      <c r="CE420" t="str">
        <v>Sip &amp; Snack Gift Hamper</v>
      </c>
      <c r="CF420" t="str">
        <v>Sparkling Celebration Car Gift Hamper</v>
      </c>
      <c r="CG420" t="str">
        <v>Summer Lovin' Shopper Bag</v>
      </c>
      <c r="CH420" t="str">
        <v>Sweet Chocolate Easter Hamper</v>
      </c>
      <c r="CI420" t="str">
        <v>Sweet Chocolate Hamper</v>
      </c>
      <c r="CJ420" t="str">
        <v>Sweet Easter Sharing Gift Hamper</v>
      </c>
      <c r="CK420" t="str">
        <v>Sweet Treats Gift Hamper</v>
      </c>
      <c r="CL420" t="str">
        <v>Take Care Gift Hamper</v>
      </c>
      <c r="CM420" t="str">
        <v>Tea &amp; Comfort Hamper</v>
      </c>
      <c r="CN420" t="str">
        <v>The Aberlour 'U R' Special Hamper</v>
      </c>
      <c r="CO420" t="str">
        <v>The Artisan Picnic Hamper</v>
      </c>
      <c r="CP420" t="str">
        <v>The BBQ Lover's Gift Box</v>
      </c>
      <c r="CQ420" t="str">
        <v>The Bondi Soap Indulgence 'Delight Me' Gift Box</v>
      </c>
      <c r="CR420" t="str">
        <v>The Coffee &amp; Crunch Bundle Hamper</v>
      </c>
      <c r="CS420" t="str">
        <v>The Coffee Lover's Gift</v>
      </c>
      <c r="CT420" t="str">
        <v>The Entertainer Crate</v>
      </c>
      <c r="CU420" t="str">
        <v>The Gents' Retreat Hamper</v>
      </c>
      <c r="CV420" t="str">
        <v>Thinking Of You Mini Moments Gift</v>
      </c>
      <c r="CW420" t="str">
        <v>Top Shelf Veuve &amp; Aberlour Whisky Gift</v>
      </c>
      <c r="CX420" t="str">
        <v>Ultimate Car Gift Pack With Meguiar's</v>
      </c>
      <c r="CY420" t="str">
        <v>Ultimate Party Pack</v>
      </c>
      <c r="CZ420" t="str">
        <v>Very Veuve Gift Hamper</v>
      </c>
      <c r="DA420" t="str">
        <v>Vitale Australian Botanicals House Essentials</v>
      </c>
      <c r="DB420" t="str">
        <v>Vitale Wellness Pamper Hamper</v>
      </c>
      <c r="DC420" t="str">
        <v>Vitality Pamper Hamper</v>
      </c>
      <c r="DD420" t="str">
        <v>Welcome Home Cheeseboard &amp; Olive Oil</v>
      </c>
      <c r="DE420" t="str">
        <v>Welcome Home Cheeseboard &amp; Red Wine</v>
      </c>
      <c r="DF420" t="str">
        <v>Wine &amp; Antipasto Hamper</v>
      </c>
      <c r="DG420" t="str">
        <v>Wine &amp; Chocolate Collection</v>
      </c>
      <c r="DH420" t="str">
        <v>With Love Sparkling Hamper</v>
      </c>
      <c r="DI420" t="str">
        <v>Yes Way Rose Hamper</v>
      </c>
      <c r="DJ420" t="str">
        <v>You're Amazing Mini Moments Gift</v>
      </c>
      <c r="DK420" t="str">
        <v>Zonzo Roro Apertivo Spritz &amp; Snack Set Gift</v>
      </c>
      <c r="DL420" t="str">
        <v>Zonzo Vodka Celebration Hamper</v>
      </c>
      <c r="DM420" t="str">
        <v>Custom Hamper</v>
      </c>
    </row>
    <row r="421" spans="1:117" x14ac:dyDescent="0.25">
      <c r="A421" s="62" t="str" cm="1">
        <f t="array" ref="A421:DM421">TRANSPOSE(_xlfn._xlws.FILTER('Hamper Listing'!$A$2:$A$160,ISNUMBER(SEARCH('Bulk Order Form'!K434,'Hamper Listing'!$A$2:$A$160)),"No Results"))</f>
        <v>A Chandon Gift Hamper</v>
      </c>
      <c r="B421" t="str">
        <v>All Chill, No Booze Beer Hamper</v>
      </c>
      <c r="C421" t="str">
        <v>Backyard Barby Essentials Crate</v>
      </c>
      <c r="D421" t="str">
        <v>Beer &amp; Wine Picnic Cooler Bag</v>
      </c>
      <c r="E421" t="str">
        <v>Bite Bundle Gourmet Snacks Hamper</v>
      </c>
      <c r="F421" t="str">
        <v>Bite Bundle Pasta Night Hamper</v>
      </c>
      <c r="G421" t="str">
        <v>Bite Bundle Snack Indulgence Hamper</v>
      </c>
      <c r="H421" t="str">
        <v>Bondi Essentials Gift Hamper</v>
      </c>
      <c r="I421" t="str">
        <v>Botanica Pamper Hamper</v>
      </c>
      <c r="J421" t="str">
        <v>Botanica Rose Chandon Gift</v>
      </c>
      <c r="K421" t="str">
        <v>Box Of Treats Easter Hamper</v>
      </c>
      <c r="L421" t="str">
        <v>Box Of Treats Hamper</v>
      </c>
      <c r="M421" t="str">
        <v>Car &amp; Wine Lovers Gift Hamper</v>
      </c>
      <c r="N421" t="str">
        <v>Car Chamois &amp; Red Wine Gift</v>
      </c>
      <c r="O421" t="str">
        <v>Car Chamois &amp; White Wine Gift</v>
      </c>
      <c r="P421" t="str">
        <v>Car Essentials Gift Pack</v>
      </c>
      <c r="Q421" t="str">
        <v>Caring For You Rest Time Gift Box</v>
      </c>
      <c r="R421" t="str">
        <v>Celebrate Shiraz Gift Box</v>
      </c>
      <c r="S421" t="str">
        <v>Chill Out Lager Hamper</v>
      </c>
      <c r="T421" t="str">
        <v>Chill Out Pale Ale Hamper</v>
      </c>
      <c r="U421" t="str">
        <v>Chivas Whisky &amp; Nuts Hamper</v>
      </c>
      <c r="V421" t="str">
        <v>Clay Date - Clay Sculpting Set For Two</v>
      </c>
      <c r="W421" t="str">
        <v>Connoisseur's Wine Collection Hamper</v>
      </c>
      <c r="X421" t="str">
        <v>Cuddle Up At Home</v>
      </c>
      <c r="Y421" t="str">
        <v>Dom Perignon Champagne Gift Hamper</v>
      </c>
      <c r="Z421" t="str">
        <v>Double Wine Canvas Shopper</v>
      </c>
      <c r="AA421" t="str">
        <v>Elegance Dom Perignon Gift Hamper</v>
      </c>
      <c r="AB421" t="str">
        <v>Elegant Shiraz Housewarming Gift Box</v>
      </c>
      <c r="AC421" t="str">
        <v>Entertain With Veuve Crate</v>
      </c>
      <c r="AD421" t="str">
        <v>For Her Essentials Hamper</v>
      </c>
      <c r="AE421" t="str">
        <v>Garden &amp; Pamper Hamper</v>
      </c>
      <c r="AF421" t="str">
        <v>Glenlivet 12 Premium Whisky Hamper</v>
      </c>
      <c r="AG421" t="str">
        <v>Glenmorangie Whisky Tasting Hamper</v>
      </c>
      <c r="AH421" t="str">
        <v>Golf &amp; Chill Pack Gift</v>
      </c>
      <c r="AI421" t="str">
        <v>Gourmet Cheeseboard Hamper</v>
      </c>
      <c r="AJ421" t="str">
        <v>Gourmet Red Wine Hamper</v>
      </c>
      <c r="AK421" t="str">
        <v>Gourmet Sauv Blanc Hamper</v>
      </c>
      <c r="AL421" t="str">
        <v>Gourmet Settlement Gift</v>
      </c>
      <c r="AM421" t="str">
        <v>Gourmet Sparkling Hamper</v>
      </c>
      <c r="AN421" t="str">
        <v>Gourmet White Wine Hamper</v>
      </c>
      <c r="AO421" t="str">
        <v>Heaps Normal for Heaps Cool Gents Gift</v>
      </c>
      <c r="AP421" t="str">
        <v>Her Comfort Care Gift</v>
      </c>
      <c r="AQ421" t="str">
        <v>Home Celebration Hamper</v>
      </c>
      <c r="AR421" t="str">
        <v>Hoppy Days Pale Ale, Snack &amp; Speaker Gift Hamper</v>
      </c>
      <c r="AS421" t="str">
        <v>Hoppy Easter Chocolate Gift Box</v>
      </c>
      <c r="AT421" t="str">
        <v>Hoppy Easter Sparkling Gift Basket</v>
      </c>
      <c r="AU421" t="str">
        <v>Johnnie Walker Whisky Hamper</v>
      </c>
      <c r="AV421" t="str">
        <v>Limoncello Picnic Party Cooler</v>
      </c>
      <c r="AW421" t="str">
        <v>Love You Beary Much Hamper</v>
      </c>
      <c r="AX421" t="str">
        <v>Luxurious Picnic Gift Hamper</v>
      </c>
      <c r="AY421" t="str">
        <v>Luxury Car &amp; St Hugo Shiraz Hamper</v>
      </c>
      <c r="AZ421" t="str">
        <v>Luxury Gift Hamper For Her</v>
      </c>
      <c r="BA421" t="str">
        <v>Luxury Gift Hamper For Him</v>
      </c>
      <c r="BB421" t="str">
        <v>Luxury Homebody Relaxation Gift Hamper</v>
      </c>
      <c r="BC421" t="str">
        <v>Luxury Moet Hamper</v>
      </c>
      <c r="BD421" t="str">
        <v>Made To Share Basket</v>
      </c>
      <c r="BE421" t="str">
        <v>Makers Mark Whisky Hamper</v>
      </c>
      <c r="BF421" t="str">
        <v>Market Munchies Canvas Bag</v>
      </c>
      <c r="BG421" t="str">
        <v>Mini Home Chef Gift Set</v>
      </c>
      <c r="BH421" t="str">
        <v>Mini Snack Gift Box</v>
      </c>
      <c r="BI421" t="str">
        <v>Moet Gift Hamper</v>
      </c>
      <c r="BJ421" t="str">
        <v>Moon Dog Brews for Him Hamper</v>
      </c>
      <c r="BK421" t="str">
        <v>Mum's Margs &amp; Me Time Gift Basket</v>
      </c>
      <c r="BL421" t="str">
        <v>Mum's Market Munchies Tote Gift</v>
      </c>
      <c r="BM421" t="str">
        <v>Mum's Red Wine &amp; Robe Hamper</v>
      </c>
      <c r="BN421" t="str">
        <v>Mum's Sip &amp; Snack Hamper</v>
      </c>
      <c r="BO421" t="str">
        <v>Mum's Sparkling &amp; Treats Hamper</v>
      </c>
      <c r="BP421" t="str">
        <v>Mum's Sweet Treat Hamper</v>
      </c>
      <c r="BQ421" t="str">
        <v>Opulent Tea Lovers Gift Set</v>
      </c>
      <c r="BR421" t="str">
        <v>Perk Me Up Coffee Hamper</v>
      </c>
      <c r="BS421" t="str">
        <v>Prosecco Celebration Hamper</v>
      </c>
      <c r="BT421" t="str">
        <v>Red &amp; White Wine Gift Box</v>
      </c>
      <c r="BU421" t="str">
        <v>Red Welcome Home Hamper</v>
      </c>
      <c r="BV421" t="str">
        <v>Red Wine &amp; Game Night In Hamper</v>
      </c>
      <c r="BW421" t="str">
        <v>Reset Mini Moment Gift Box</v>
      </c>
      <c r="BX421" t="str">
        <v>Rest &amp; Reset Wellness Gift Hamper</v>
      </c>
      <c r="BY421" t="str">
        <v>Retire In Style Hamper</v>
      </c>
      <c r="BZ421" t="str">
        <v>Robby's Entertainer Gift Pack</v>
      </c>
      <c r="CA421" t="str">
        <v>Robs Arvo BBQ Kit</v>
      </c>
      <c r="CB421" t="str">
        <v>Rob's Red Wine Tasting Hamper</v>
      </c>
      <c r="CC421" t="str">
        <v>Self Care For You Gift Box</v>
      </c>
      <c r="CD421" t="str">
        <v>Self Care Gift Hamper</v>
      </c>
      <c r="CE421" t="str">
        <v>Sip &amp; Snack Gift Hamper</v>
      </c>
      <c r="CF421" t="str">
        <v>Sparkling Celebration Car Gift Hamper</v>
      </c>
      <c r="CG421" t="str">
        <v>Summer Lovin' Shopper Bag</v>
      </c>
      <c r="CH421" t="str">
        <v>Sweet Chocolate Easter Hamper</v>
      </c>
      <c r="CI421" t="str">
        <v>Sweet Chocolate Hamper</v>
      </c>
      <c r="CJ421" t="str">
        <v>Sweet Easter Sharing Gift Hamper</v>
      </c>
      <c r="CK421" t="str">
        <v>Sweet Treats Gift Hamper</v>
      </c>
      <c r="CL421" t="str">
        <v>Take Care Gift Hamper</v>
      </c>
      <c r="CM421" t="str">
        <v>Tea &amp; Comfort Hamper</v>
      </c>
      <c r="CN421" t="str">
        <v>The Aberlour 'U R' Special Hamper</v>
      </c>
      <c r="CO421" t="str">
        <v>The Artisan Picnic Hamper</v>
      </c>
      <c r="CP421" t="str">
        <v>The BBQ Lover's Gift Box</v>
      </c>
      <c r="CQ421" t="str">
        <v>The Bondi Soap Indulgence 'Delight Me' Gift Box</v>
      </c>
      <c r="CR421" t="str">
        <v>The Coffee &amp; Crunch Bundle Hamper</v>
      </c>
      <c r="CS421" t="str">
        <v>The Coffee Lover's Gift</v>
      </c>
      <c r="CT421" t="str">
        <v>The Entertainer Crate</v>
      </c>
      <c r="CU421" t="str">
        <v>The Gents' Retreat Hamper</v>
      </c>
      <c r="CV421" t="str">
        <v>Thinking Of You Mini Moments Gift</v>
      </c>
      <c r="CW421" t="str">
        <v>Top Shelf Veuve &amp; Aberlour Whisky Gift</v>
      </c>
      <c r="CX421" t="str">
        <v>Ultimate Car Gift Pack With Meguiar's</v>
      </c>
      <c r="CY421" t="str">
        <v>Ultimate Party Pack</v>
      </c>
      <c r="CZ421" t="str">
        <v>Very Veuve Gift Hamper</v>
      </c>
      <c r="DA421" t="str">
        <v>Vitale Australian Botanicals House Essentials</v>
      </c>
      <c r="DB421" t="str">
        <v>Vitale Wellness Pamper Hamper</v>
      </c>
      <c r="DC421" t="str">
        <v>Vitality Pamper Hamper</v>
      </c>
      <c r="DD421" t="str">
        <v>Welcome Home Cheeseboard &amp; Olive Oil</v>
      </c>
      <c r="DE421" t="str">
        <v>Welcome Home Cheeseboard &amp; Red Wine</v>
      </c>
      <c r="DF421" t="str">
        <v>Wine &amp; Antipasto Hamper</v>
      </c>
      <c r="DG421" t="str">
        <v>Wine &amp; Chocolate Collection</v>
      </c>
      <c r="DH421" t="str">
        <v>With Love Sparkling Hamper</v>
      </c>
      <c r="DI421" t="str">
        <v>Yes Way Rose Hamper</v>
      </c>
      <c r="DJ421" t="str">
        <v>You're Amazing Mini Moments Gift</v>
      </c>
      <c r="DK421" t="str">
        <v>Zonzo Roro Apertivo Spritz &amp; Snack Set Gift</v>
      </c>
      <c r="DL421" t="str">
        <v>Zonzo Vodka Celebration Hamper</v>
      </c>
      <c r="DM421" t="str">
        <v>Custom Hamper</v>
      </c>
    </row>
    <row r="422" spans="1:117" x14ac:dyDescent="0.25">
      <c r="A422" s="62" t="str" cm="1">
        <f t="array" ref="A422:DM422">TRANSPOSE(_xlfn._xlws.FILTER('Hamper Listing'!$A$2:$A$160,ISNUMBER(SEARCH('Bulk Order Form'!K435,'Hamper Listing'!$A$2:$A$160)),"No Results"))</f>
        <v>A Chandon Gift Hamper</v>
      </c>
      <c r="B422" t="str">
        <v>All Chill, No Booze Beer Hamper</v>
      </c>
      <c r="C422" t="str">
        <v>Backyard Barby Essentials Crate</v>
      </c>
      <c r="D422" t="str">
        <v>Beer &amp; Wine Picnic Cooler Bag</v>
      </c>
      <c r="E422" t="str">
        <v>Bite Bundle Gourmet Snacks Hamper</v>
      </c>
      <c r="F422" t="str">
        <v>Bite Bundle Pasta Night Hamper</v>
      </c>
      <c r="G422" t="str">
        <v>Bite Bundle Snack Indulgence Hamper</v>
      </c>
      <c r="H422" t="str">
        <v>Bondi Essentials Gift Hamper</v>
      </c>
      <c r="I422" t="str">
        <v>Botanica Pamper Hamper</v>
      </c>
      <c r="J422" t="str">
        <v>Botanica Rose Chandon Gift</v>
      </c>
      <c r="K422" t="str">
        <v>Box Of Treats Easter Hamper</v>
      </c>
      <c r="L422" t="str">
        <v>Box Of Treats Hamper</v>
      </c>
      <c r="M422" t="str">
        <v>Car &amp; Wine Lovers Gift Hamper</v>
      </c>
      <c r="N422" t="str">
        <v>Car Chamois &amp; Red Wine Gift</v>
      </c>
      <c r="O422" t="str">
        <v>Car Chamois &amp; White Wine Gift</v>
      </c>
      <c r="P422" t="str">
        <v>Car Essentials Gift Pack</v>
      </c>
      <c r="Q422" t="str">
        <v>Caring For You Rest Time Gift Box</v>
      </c>
      <c r="R422" t="str">
        <v>Celebrate Shiraz Gift Box</v>
      </c>
      <c r="S422" t="str">
        <v>Chill Out Lager Hamper</v>
      </c>
      <c r="T422" t="str">
        <v>Chill Out Pale Ale Hamper</v>
      </c>
      <c r="U422" t="str">
        <v>Chivas Whisky &amp; Nuts Hamper</v>
      </c>
      <c r="V422" t="str">
        <v>Clay Date - Clay Sculpting Set For Two</v>
      </c>
      <c r="W422" t="str">
        <v>Connoisseur's Wine Collection Hamper</v>
      </c>
      <c r="X422" t="str">
        <v>Cuddle Up At Home</v>
      </c>
      <c r="Y422" t="str">
        <v>Dom Perignon Champagne Gift Hamper</v>
      </c>
      <c r="Z422" t="str">
        <v>Double Wine Canvas Shopper</v>
      </c>
      <c r="AA422" t="str">
        <v>Elegance Dom Perignon Gift Hamper</v>
      </c>
      <c r="AB422" t="str">
        <v>Elegant Shiraz Housewarming Gift Box</v>
      </c>
      <c r="AC422" t="str">
        <v>Entertain With Veuve Crate</v>
      </c>
      <c r="AD422" t="str">
        <v>For Her Essentials Hamper</v>
      </c>
      <c r="AE422" t="str">
        <v>Garden &amp; Pamper Hamper</v>
      </c>
      <c r="AF422" t="str">
        <v>Glenlivet 12 Premium Whisky Hamper</v>
      </c>
      <c r="AG422" t="str">
        <v>Glenmorangie Whisky Tasting Hamper</v>
      </c>
      <c r="AH422" t="str">
        <v>Golf &amp; Chill Pack Gift</v>
      </c>
      <c r="AI422" t="str">
        <v>Gourmet Cheeseboard Hamper</v>
      </c>
      <c r="AJ422" t="str">
        <v>Gourmet Red Wine Hamper</v>
      </c>
      <c r="AK422" t="str">
        <v>Gourmet Sauv Blanc Hamper</v>
      </c>
      <c r="AL422" t="str">
        <v>Gourmet Settlement Gift</v>
      </c>
      <c r="AM422" t="str">
        <v>Gourmet Sparkling Hamper</v>
      </c>
      <c r="AN422" t="str">
        <v>Gourmet White Wine Hamper</v>
      </c>
      <c r="AO422" t="str">
        <v>Heaps Normal for Heaps Cool Gents Gift</v>
      </c>
      <c r="AP422" t="str">
        <v>Her Comfort Care Gift</v>
      </c>
      <c r="AQ422" t="str">
        <v>Home Celebration Hamper</v>
      </c>
      <c r="AR422" t="str">
        <v>Hoppy Days Pale Ale, Snack &amp; Speaker Gift Hamper</v>
      </c>
      <c r="AS422" t="str">
        <v>Hoppy Easter Chocolate Gift Box</v>
      </c>
      <c r="AT422" t="str">
        <v>Hoppy Easter Sparkling Gift Basket</v>
      </c>
      <c r="AU422" t="str">
        <v>Johnnie Walker Whisky Hamper</v>
      </c>
      <c r="AV422" t="str">
        <v>Limoncello Picnic Party Cooler</v>
      </c>
      <c r="AW422" t="str">
        <v>Love You Beary Much Hamper</v>
      </c>
      <c r="AX422" t="str">
        <v>Luxurious Picnic Gift Hamper</v>
      </c>
      <c r="AY422" t="str">
        <v>Luxury Car &amp; St Hugo Shiraz Hamper</v>
      </c>
      <c r="AZ422" t="str">
        <v>Luxury Gift Hamper For Her</v>
      </c>
      <c r="BA422" t="str">
        <v>Luxury Gift Hamper For Him</v>
      </c>
      <c r="BB422" t="str">
        <v>Luxury Homebody Relaxation Gift Hamper</v>
      </c>
      <c r="BC422" t="str">
        <v>Luxury Moet Hamper</v>
      </c>
      <c r="BD422" t="str">
        <v>Made To Share Basket</v>
      </c>
      <c r="BE422" t="str">
        <v>Makers Mark Whisky Hamper</v>
      </c>
      <c r="BF422" t="str">
        <v>Market Munchies Canvas Bag</v>
      </c>
      <c r="BG422" t="str">
        <v>Mini Home Chef Gift Set</v>
      </c>
      <c r="BH422" t="str">
        <v>Mini Snack Gift Box</v>
      </c>
      <c r="BI422" t="str">
        <v>Moet Gift Hamper</v>
      </c>
      <c r="BJ422" t="str">
        <v>Moon Dog Brews for Him Hamper</v>
      </c>
      <c r="BK422" t="str">
        <v>Mum's Margs &amp; Me Time Gift Basket</v>
      </c>
      <c r="BL422" t="str">
        <v>Mum's Market Munchies Tote Gift</v>
      </c>
      <c r="BM422" t="str">
        <v>Mum's Red Wine &amp; Robe Hamper</v>
      </c>
      <c r="BN422" t="str">
        <v>Mum's Sip &amp; Snack Hamper</v>
      </c>
      <c r="BO422" t="str">
        <v>Mum's Sparkling &amp; Treats Hamper</v>
      </c>
      <c r="BP422" t="str">
        <v>Mum's Sweet Treat Hamper</v>
      </c>
      <c r="BQ422" t="str">
        <v>Opulent Tea Lovers Gift Set</v>
      </c>
      <c r="BR422" t="str">
        <v>Perk Me Up Coffee Hamper</v>
      </c>
      <c r="BS422" t="str">
        <v>Prosecco Celebration Hamper</v>
      </c>
      <c r="BT422" t="str">
        <v>Red &amp; White Wine Gift Box</v>
      </c>
      <c r="BU422" t="str">
        <v>Red Welcome Home Hamper</v>
      </c>
      <c r="BV422" t="str">
        <v>Red Wine &amp; Game Night In Hamper</v>
      </c>
      <c r="BW422" t="str">
        <v>Reset Mini Moment Gift Box</v>
      </c>
      <c r="BX422" t="str">
        <v>Rest &amp; Reset Wellness Gift Hamper</v>
      </c>
      <c r="BY422" t="str">
        <v>Retire In Style Hamper</v>
      </c>
      <c r="BZ422" t="str">
        <v>Robby's Entertainer Gift Pack</v>
      </c>
      <c r="CA422" t="str">
        <v>Robs Arvo BBQ Kit</v>
      </c>
      <c r="CB422" t="str">
        <v>Rob's Red Wine Tasting Hamper</v>
      </c>
      <c r="CC422" t="str">
        <v>Self Care For You Gift Box</v>
      </c>
      <c r="CD422" t="str">
        <v>Self Care Gift Hamper</v>
      </c>
      <c r="CE422" t="str">
        <v>Sip &amp; Snack Gift Hamper</v>
      </c>
      <c r="CF422" t="str">
        <v>Sparkling Celebration Car Gift Hamper</v>
      </c>
      <c r="CG422" t="str">
        <v>Summer Lovin' Shopper Bag</v>
      </c>
      <c r="CH422" t="str">
        <v>Sweet Chocolate Easter Hamper</v>
      </c>
      <c r="CI422" t="str">
        <v>Sweet Chocolate Hamper</v>
      </c>
      <c r="CJ422" t="str">
        <v>Sweet Easter Sharing Gift Hamper</v>
      </c>
      <c r="CK422" t="str">
        <v>Sweet Treats Gift Hamper</v>
      </c>
      <c r="CL422" t="str">
        <v>Take Care Gift Hamper</v>
      </c>
      <c r="CM422" t="str">
        <v>Tea &amp; Comfort Hamper</v>
      </c>
      <c r="CN422" t="str">
        <v>The Aberlour 'U R' Special Hamper</v>
      </c>
      <c r="CO422" t="str">
        <v>The Artisan Picnic Hamper</v>
      </c>
      <c r="CP422" t="str">
        <v>The BBQ Lover's Gift Box</v>
      </c>
      <c r="CQ422" t="str">
        <v>The Bondi Soap Indulgence 'Delight Me' Gift Box</v>
      </c>
      <c r="CR422" t="str">
        <v>The Coffee &amp; Crunch Bundle Hamper</v>
      </c>
      <c r="CS422" t="str">
        <v>The Coffee Lover's Gift</v>
      </c>
      <c r="CT422" t="str">
        <v>The Entertainer Crate</v>
      </c>
      <c r="CU422" t="str">
        <v>The Gents' Retreat Hamper</v>
      </c>
      <c r="CV422" t="str">
        <v>Thinking Of You Mini Moments Gift</v>
      </c>
      <c r="CW422" t="str">
        <v>Top Shelf Veuve &amp; Aberlour Whisky Gift</v>
      </c>
      <c r="CX422" t="str">
        <v>Ultimate Car Gift Pack With Meguiar's</v>
      </c>
      <c r="CY422" t="str">
        <v>Ultimate Party Pack</v>
      </c>
      <c r="CZ422" t="str">
        <v>Very Veuve Gift Hamper</v>
      </c>
      <c r="DA422" t="str">
        <v>Vitale Australian Botanicals House Essentials</v>
      </c>
      <c r="DB422" t="str">
        <v>Vitale Wellness Pamper Hamper</v>
      </c>
      <c r="DC422" t="str">
        <v>Vitality Pamper Hamper</v>
      </c>
      <c r="DD422" t="str">
        <v>Welcome Home Cheeseboard &amp; Olive Oil</v>
      </c>
      <c r="DE422" t="str">
        <v>Welcome Home Cheeseboard &amp; Red Wine</v>
      </c>
      <c r="DF422" t="str">
        <v>Wine &amp; Antipasto Hamper</v>
      </c>
      <c r="DG422" t="str">
        <v>Wine &amp; Chocolate Collection</v>
      </c>
      <c r="DH422" t="str">
        <v>With Love Sparkling Hamper</v>
      </c>
      <c r="DI422" t="str">
        <v>Yes Way Rose Hamper</v>
      </c>
      <c r="DJ422" t="str">
        <v>You're Amazing Mini Moments Gift</v>
      </c>
      <c r="DK422" t="str">
        <v>Zonzo Roro Apertivo Spritz &amp; Snack Set Gift</v>
      </c>
      <c r="DL422" t="str">
        <v>Zonzo Vodka Celebration Hamper</v>
      </c>
      <c r="DM422" t="str">
        <v>Custom Hamper</v>
      </c>
    </row>
    <row r="423" spans="1:117" x14ac:dyDescent="0.25">
      <c r="A423" s="62" t="str" cm="1">
        <f t="array" ref="A423:DM423">TRANSPOSE(_xlfn._xlws.FILTER('Hamper Listing'!$A$2:$A$160,ISNUMBER(SEARCH('Bulk Order Form'!K436,'Hamper Listing'!$A$2:$A$160)),"No Results"))</f>
        <v>A Chandon Gift Hamper</v>
      </c>
      <c r="B423" t="str">
        <v>All Chill, No Booze Beer Hamper</v>
      </c>
      <c r="C423" t="str">
        <v>Backyard Barby Essentials Crate</v>
      </c>
      <c r="D423" t="str">
        <v>Beer &amp; Wine Picnic Cooler Bag</v>
      </c>
      <c r="E423" t="str">
        <v>Bite Bundle Gourmet Snacks Hamper</v>
      </c>
      <c r="F423" t="str">
        <v>Bite Bundle Pasta Night Hamper</v>
      </c>
      <c r="G423" t="str">
        <v>Bite Bundle Snack Indulgence Hamper</v>
      </c>
      <c r="H423" t="str">
        <v>Bondi Essentials Gift Hamper</v>
      </c>
      <c r="I423" t="str">
        <v>Botanica Pamper Hamper</v>
      </c>
      <c r="J423" t="str">
        <v>Botanica Rose Chandon Gift</v>
      </c>
      <c r="K423" t="str">
        <v>Box Of Treats Easter Hamper</v>
      </c>
      <c r="L423" t="str">
        <v>Box Of Treats Hamper</v>
      </c>
      <c r="M423" t="str">
        <v>Car &amp; Wine Lovers Gift Hamper</v>
      </c>
      <c r="N423" t="str">
        <v>Car Chamois &amp; Red Wine Gift</v>
      </c>
      <c r="O423" t="str">
        <v>Car Chamois &amp; White Wine Gift</v>
      </c>
      <c r="P423" t="str">
        <v>Car Essentials Gift Pack</v>
      </c>
      <c r="Q423" t="str">
        <v>Caring For You Rest Time Gift Box</v>
      </c>
      <c r="R423" t="str">
        <v>Celebrate Shiraz Gift Box</v>
      </c>
      <c r="S423" t="str">
        <v>Chill Out Lager Hamper</v>
      </c>
      <c r="T423" t="str">
        <v>Chill Out Pale Ale Hamper</v>
      </c>
      <c r="U423" t="str">
        <v>Chivas Whisky &amp; Nuts Hamper</v>
      </c>
      <c r="V423" t="str">
        <v>Clay Date - Clay Sculpting Set For Two</v>
      </c>
      <c r="W423" t="str">
        <v>Connoisseur's Wine Collection Hamper</v>
      </c>
      <c r="X423" t="str">
        <v>Cuddle Up At Home</v>
      </c>
      <c r="Y423" t="str">
        <v>Dom Perignon Champagne Gift Hamper</v>
      </c>
      <c r="Z423" t="str">
        <v>Double Wine Canvas Shopper</v>
      </c>
      <c r="AA423" t="str">
        <v>Elegance Dom Perignon Gift Hamper</v>
      </c>
      <c r="AB423" t="str">
        <v>Elegant Shiraz Housewarming Gift Box</v>
      </c>
      <c r="AC423" t="str">
        <v>Entertain With Veuve Crate</v>
      </c>
      <c r="AD423" t="str">
        <v>For Her Essentials Hamper</v>
      </c>
      <c r="AE423" t="str">
        <v>Garden &amp; Pamper Hamper</v>
      </c>
      <c r="AF423" t="str">
        <v>Glenlivet 12 Premium Whisky Hamper</v>
      </c>
      <c r="AG423" t="str">
        <v>Glenmorangie Whisky Tasting Hamper</v>
      </c>
      <c r="AH423" t="str">
        <v>Golf &amp; Chill Pack Gift</v>
      </c>
      <c r="AI423" t="str">
        <v>Gourmet Cheeseboard Hamper</v>
      </c>
      <c r="AJ423" t="str">
        <v>Gourmet Red Wine Hamper</v>
      </c>
      <c r="AK423" t="str">
        <v>Gourmet Sauv Blanc Hamper</v>
      </c>
      <c r="AL423" t="str">
        <v>Gourmet Settlement Gift</v>
      </c>
      <c r="AM423" t="str">
        <v>Gourmet Sparkling Hamper</v>
      </c>
      <c r="AN423" t="str">
        <v>Gourmet White Wine Hamper</v>
      </c>
      <c r="AO423" t="str">
        <v>Heaps Normal for Heaps Cool Gents Gift</v>
      </c>
      <c r="AP423" t="str">
        <v>Her Comfort Care Gift</v>
      </c>
      <c r="AQ423" t="str">
        <v>Home Celebration Hamper</v>
      </c>
      <c r="AR423" t="str">
        <v>Hoppy Days Pale Ale, Snack &amp; Speaker Gift Hamper</v>
      </c>
      <c r="AS423" t="str">
        <v>Hoppy Easter Chocolate Gift Box</v>
      </c>
      <c r="AT423" t="str">
        <v>Hoppy Easter Sparkling Gift Basket</v>
      </c>
      <c r="AU423" t="str">
        <v>Johnnie Walker Whisky Hamper</v>
      </c>
      <c r="AV423" t="str">
        <v>Limoncello Picnic Party Cooler</v>
      </c>
      <c r="AW423" t="str">
        <v>Love You Beary Much Hamper</v>
      </c>
      <c r="AX423" t="str">
        <v>Luxurious Picnic Gift Hamper</v>
      </c>
      <c r="AY423" t="str">
        <v>Luxury Car &amp; St Hugo Shiraz Hamper</v>
      </c>
      <c r="AZ423" t="str">
        <v>Luxury Gift Hamper For Her</v>
      </c>
      <c r="BA423" t="str">
        <v>Luxury Gift Hamper For Him</v>
      </c>
      <c r="BB423" t="str">
        <v>Luxury Homebody Relaxation Gift Hamper</v>
      </c>
      <c r="BC423" t="str">
        <v>Luxury Moet Hamper</v>
      </c>
      <c r="BD423" t="str">
        <v>Made To Share Basket</v>
      </c>
      <c r="BE423" t="str">
        <v>Makers Mark Whisky Hamper</v>
      </c>
      <c r="BF423" t="str">
        <v>Market Munchies Canvas Bag</v>
      </c>
      <c r="BG423" t="str">
        <v>Mini Home Chef Gift Set</v>
      </c>
      <c r="BH423" t="str">
        <v>Mini Snack Gift Box</v>
      </c>
      <c r="BI423" t="str">
        <v>Moet Gift Hamper</v>
      </c>
      <c r="BJ423" t="str">
        <v>Moon Dog Brews for Him Hamper</v>
      </c>
      <c r="BK423" t="str">
        <v>Mum's Margs &amp; Me Time Gift Basket</v>
      </c>
      <c r="BL423" t="str">
        <v>Mum's Market Munchies Tote Gift</v>
      </c>
      <c r="BM423" t="str">
        <v>Mum's Red Wine &amp; Robe Hamper</v>
      </c>
      <c r="BN423" t="str">
        <v>Mum's Sip &amp; Snack Hamper</v>
      </c>
      <c r="BO423" t="str">
        <v>Mum's Sparkling &amp; Treats Hamper</v>
      </c>
      <c r="BP423" t="str">
        <v>Mum's Sweet Treat Hamper</v>
      </c>
      <c r="BQ423" t="str">
        <v>Opulent Tea Lovers Gift Set</v>
      </c>
      <c r="BR423" t="str">
        <v>Perk Me Up Coffee Hamper</v>
      </c>
      <c r="BS423" t="str">
        <v>Prosecco Celebration Hamper</v>
      </c>
      <c r="BT423" t="str">
        <v>Red &amp; White Wine Gift Box</v>
      </c>
      <c r="BU423" t="str">
        <v>Red Welcome Home Hamper</v>
      </c>
      <c r="BV423" t="str">
        <v>Red Wine &amp; Game Night In Hamper</v>
      </c>
      <c r="BW423" t="str">
        <v>Reset Mini Moment Gift Box</v>
      </c>
      <c r="BX423" t="str">
        <v>Rest &amp; Reset Wellness Gift Hamper</v>
      </c>
      <c r="BY423" t="str">
        <v>Retire In Style Hamper</v>
      </c>
      <c r="BZ423" t="str">
        <v>Robby's Entertainer Gift Pack</v>
      </c>
      <c r="CA423" t="str">
        <v>Robs Arvo BBQ Kit</v>
      </c>
      <c r="CB423" t="str">
        <v>Rob's Red Wine Tasting Hamper</v>
      </c>
      <c r="CC423" t="str">
        <v>Self Care For You Gift Box</v>
      </c>
      <c r="CD423" t="str">
        <v>Self Care Gift Hamper</v>
      </c>
      <c r="CE423" t="str">
        <v>Sip &amp; Snack Gift Hamper</v>
      </c>
      <c r="CF423" t="str">
        <v>Sparkling Celebration Car Gift Hamper</v>
      </c>
      <c r="CG423" t="str">
        <v>Summer Lovin' Shopper Bag</v>
      </c>
      <c r="CH423" t="str">
        <v>Sweet Chocolate Easter Hamper</v>
      </c>
      <c r="CI423" t="str">
        <v>Sweet Chocolate Hamper</v>
      </c>
      <c r="CJ423" t="str">
        <v>Sweet Easter Sharing Gift Hamper</v>
      </c>
      <c r="CK423" t="str">
        <v>Sweet Treats Gift Hamper</v>
      </c>
      <c r="CL423" t="str">
        <v>Take Care Gift Hamper</v>
      </c>
      <c r="CM423" t="str">
        <v>Tea &amp; Comfort Hamper</v>
      </c>
      <c r="CN423" t="str">
        <v>The Aberlour 'U R' Special Hamper</v>
      </c>
      <c r="CO423" t="str">
        <v>The Artisan Picnic Hamper</v>
      </c>
      <c r="CP423" t="str">
        <v>The BBQ Lover's Gift Box</v>
      </c>
      <c r="CQ423" t="str">
        <v>The Bondi Soap Indulgence 'Delight Me' Gift Box</v>
      </c>
      <c r="CR423" t="str">
        <v>The Coffee &amp; Crunch Bundle Hamper</v>
      </c>
      <c r="CS423" t="str">
        <v>The Coffee Lover's Gift</v>
      </c>
      <c r="CT423" t="str">
        <v>The Entertainer Crate</v>
      </c>
      <c r="CU423" t="str">
        <v>The Gents' Retreat Hamper</v>
      </c>
      <c r="CV423" t="str">
        <v>Thinking Of You Mini Moments Gift</v>
      </c>
      <c r="CW423" t="str">
        <v>Top Shelf Veuve &amp; Aberlour Whisky Gift</v>
      </c>
      <c r="CX423" t="str">
        <v>Ultimate Car Gift Pack With Meguiar's</v>
      </c>
      <c r="CY423" t="str">
        <v>Ultimate Party Pack</v>
      </c>
      <c r="CZ423" t="str">
        <v>Very Veuve Gift Hamper</v>
      </c>
      <c r="DA423" t="str">
        <v>Vitale Australian Botanicals House Essentials</v>
      </c>
      <c r="DB423" t="str">
        <v>Vitale Wellness Pamper Hamper</v>
      </c>
      <c r="DC423" t="str">
        <v>Vitality Pamper Hamper</v>
      </c>
      <c r="DD423" t="str">
        <v>Welcome Home Cheeseboard &amp; Olive Oil</v>
      </c>
      <c r="DE423" t="str">
        <v>Welcome Home Cheeseboard &amp; Red Wine</v>
      </c>
      <c r="DF423" t="str">
        <v>Wine &amp; Antipasto Hamper</v>
      </c>
      <c r="DG423" t="str">
        <v>Wine &amp; Chocolate Collection</v>
      </c>
      <c r="DH423" t="str">
        <v>With Love Sparkling Hamper</v>
      </c>
      <c r="DI423" t="str">
        <v>Yes Way Rose Hamper</v>
      </c>
      <c r="DJ423" t="str">
        <v>You're Amazing Mini Moments Gift</v>
      </c>
      <c r="DK423" t="str">
        <v>Zonzo Roro Apertivo Spritz &amp; Snack Set Gift</v>
      </c>
      <c r="DL423" t="str">
        <v>Zonzo Vodka Celebration Hamper</v>
      </c>
      <c r="DM423" t="str">
        <v>Custom Hamper</v>
      </c>
    </row>
    <row r="424" spans="1:117" x14ac:dyDescent="0.25">
      <c r="A424" s="62" t="str" cm="1">
        <f t="array" ref="A424:DM424">TRANSPOSE(_xlfn._xlws.FILTER('Hamper Listing'!$A$2:$A$160,ISNUMBER(SEARCH('Bulk Order Form'!K437,'Hamper Listing'!$A$2:$A$160)),"No Results"))</f>
        <v>A Chandon Gift Hamper</v>
      </c>
      <c r="B424" t="str">
        <v>All Chill, No Booze Beer Hamper</v>
      </c>
      <c r="C424" t="str">
        <v>Backyard Barby Essentials Crate</v>
      </c>
      <c r="D424" t="str">
        <v>Beer &amp; Wine Picnic Cooler Bag</v>
      </c>
      <c r="E424" t="str">
        <v>Bite Bundle Gourmet Snacks Hamper</v>
      </c>
      <c r="F424" t="str">
        <v>Bite Bundle Pasta Night Hamper</v>
      </c>
      <c r="G424" t="str">
        <v>Bite Bundle Snack Indulgence Hamper</v>
      </c>
      <c r="H424" t="str">
        <v>Bondi Essentials Gift Hamper</v>
      </c>
      <c r="I424" t="str">
        <v>Botanica Pamper Hamper</v>
      </c>
      <c r="J424" t="str">
        <v>Botanica Rose Chandon Gift</v>
      </c>
      <c r="K424" t="str">
        <v>Box Of Treats Easter Hamper</v>
      </c>
      <c r="L424" t="str">
        <v>Box Of Treats Hamper</v>
      </c>
      <c r="M424" t="str">
        <v>Car &amp; Wine Lovers Gift Hamper</v>
      </c>
      <c r="N424" t="str">
        <v>Car Chamois &amp; Red Wine Gift</v>
      </c>
      <c r="O424" t="str">
        <v>Car Chamois &amp; White Wine Gift</v>
      </c>
      <c r="P424" t="str">
        <v>Car Essentials Gift Pack</v>
      </c>
      <c r="Q424" t="str">
        <v>Caring For You Rest Time Gift Box</v>
      </c>
      <c r="R424" t="str">
        <v>Celebrate Shiraz Gift Box</v>
      </c>
      <c r="S424" t="str">
        <v>Chill Out Lager Hamper</v>
      </c>
      <c r="T424" t="str">
        <v>Chill Out Pale Ale Hamper</v>
      </c>
      <c r="U424" t="str">
        <v>Chivas Whisky &amp; Nuts Hamper</v>
      </c>
      <c r="V424" t="str">
        <v>Clay Date - Clay Sculpting Set For Two</v>
      </c>
      <c r="W424" t="str">
        <v>Connoisseur's Wine Collection Hamper</v>
      </c>
      <c r="X424" t="str">
        <v>Cuddle Up At Home</v>
      </c>
      <c r="Y424" t="str">
        <v>Dom Perignon Champagne Gift Hamper</v>
      </c>
      <c r="Z424" t="str">
        <v>Double Wine Canvas Shopper</v>
      </c>
      <c r="AA424" t="str">
        <v>Elegance Dom Perignon Gift Hamper</v>
      </c>
      <c r="AB424" t="str">
        <v>Elegant Shiraz Housewarming Gift Box</v>
      </c>
      <c r="AC424" t="str">
        <v>Entertain With Veuve Crate</v>
      </c>
      <c r="AD424" t="str">
        <v>For Her Essentials Hamper</v>
      </c>
      <c r="AE424" t="str">
        <v>Garden &amp; Pamper Hamper</v>
      </c>
      <c r="AF424" t="str">
        <v>Glenlivet 12 Premium Whisky Hamper</v>
      </c>
      <c r="AG424" t="str">
        <v>Glenmorangie Whisky Tasting Hamper</v>
      </c>
      <c r="AH424" t="str">
        <v>Golf &amp; Chill Pack Gift</v>
      </c>
      <c r="AI424" t="str">
        <v>Gourmet Cheeseboard Hamper</v>
      </c>
      <c r="AJ424" t="str">
        <v>Gourmet Red Wine Hamper</v>
      </c>
      <c r="AK424" t="str">
        <v>Gourmet Sauv Blanc Hamper</v>
      </c>
      <c r="AL424" t="str">
        <v>Gourmet Settlement Gift</v>
      </c>
      <c r="AM424" t="str">
        <v>Gourmet Sparkling Hamper</v>
      </c>
      <c r="AN424" t="str">
        <v>Gourmet White Wine Hamper</v>
      </c>
      <c r="AO424" t="str">
        <v>Heaps Normal for Heaps Cool Gents Gift</v>
      </c>
      <c r="AP424" t="str">
        <v>Her Comfort Care Gift</v>
      </c>
      <c r="AQ424" t="str">
        <v>Home Celebration Hamper</v>
      </c>
      <c r="AR424" t="str">
        <v>Hoppy Days Pale Ale, Snack &amp; Speaker Gift Hamper</v>
      </c>
      <c r="AS424" t="str">
        <v>Hoppy Easter Chocolate Gift Box</v>
      </c>
      <c r="AT424" t="str">
        <v>Hoppy Easter Sparkling Gift Basket</v>
      </c>
      <c r="AU424" t="str">
        <v>Johnnie Walker Whisky Hamper</v>
      </c>
      <c r="AV424" t="str">
        <v>Limoncello Picnic Party Cooler</v>
      </c>
      <c r="AW424" t="str">
        <v>Love You Beary Much Hamper</v>
      </c>
      <c r="AX424" t="str">
        <v>Luxurious Picnic Gift Hamper</v>
      </c>
      <c r="AY424" t="str">
        <v>Luxury Car &amp; St Hugo Shiraz Hamper</v>
      </c>
      <c r="AZ424" t="str">
        <v>Luxury Gift Hamper For Her</v>
      </c>
      <c r="BA424" t="str">
        <v>Luxury Gift Hamper For Him</v>
      </c>
      <c r="BB424" t="str">
        <v>Luxury Homebody Relaxation Gift Hamper</v>
      </c>
      <c r="BC424" t="str">
        <v>Luxury Moet Hamper</v>
      </c>
      <c r="BD424" t="str">
        <v>Made To Share Basket</v>
      </c>
      <c r="BE424" t="str">
        <v>Makers Mark Whisky Hamper</v>
      </c>
      <c r="BF424" t="str">
        <v>Market Munchies Canvas Bag</v>
      </c>
      <c r="BG424" t="str">
        <v>Mini Home Chef Gift Set</v>
      </c>
      <c r="BH424" t="str">
        <v>Mini Snack Gift Box</v>
      </c>
      <c r="BI424" t="str">
        <v>Moet Gift Hamper</v>
      </c>
      <c r="BJ424" t="str">
        <v>Moon Dog Brews for Him Hamper</v>
      </c>
      <c r="BK424" t="str">
        <v>Mum's Margs &amp; Me Time Gift Basket</v>
      </c>
      <c r="BL424" t="str">
        <v>Mum's Market Munchies Tote Gift</v>
      </c>
      <c r="BM424" t="str">
        <v>Mum's Red Wine &amp; Robe Hamper</v>
      </c>
      <c r="BN424" t="str">
        <v>Mum's Sip &amp; Snack Hamper</v>
      </c>
      <c r="BO424" t="str">
        <v>Mum's Sparkling &amp; Treats Hamper</v>
      </c>
      <c r="BP424" t="str">
        <v>Mum's Sweet Treat Hamper</v>
      </c>
      <c r="BQ424" t="str">
        <v>Opulent Tea Lovers Gift Set</v>
      </c>
      <c r="BR424" t="str">
        <v>Perk Me Up Coffee Hamper</v>
      </c>
      <c r="BS424" t="str">
        <v>Prosecco Celebration Hamper</v>
      </c>
      <c r="BT424" t="str">
        <v>Red &amp; White Wine Gift Box</v>
      </c>
      <c r="BU424" t="str">
        <v>Red Welcome Home Hamper</v>
      </c>
      <c r="BV424" t="str">
        <v>Red Wine &amp; Game Night In Hamper</v>
      </c>
      <c r="BW424" t="str">
        <v>Reset Mini Moment Gift Box</v>
      </c>
      <c r="BX424" t="str">
        <v>Rest &amp; Reset Wellness Gift Hamper</v>
      </c>
      <c r="BY424" t="str">
        <v>Retire In Style Hamper</v>
      </c>
      <c r="BZ424" t="str">
        <v>Robby's Entertainer Gift Pack</v>
      </c>
      <c r="CA424" t="str">
        <v>Robs Arvo BBQ Kit</v>
      </c>
      <c r="CB424" t="str">
        <v>Rob's Red Wine Tasting Hamper</v>
      </c>
      <c r="CC424" t="str">
        <v>Self Care For You Gift Box</v>
      </c>
      <c r="CD424" t="str">
        <v>Self Care Gift Hamper</v>
      </c>
      <c r="CE424" t="str">
        <v>Sip &amp; Snack Gift Hamper</v>
      </c>
      <c r="CF424" t="str">
        <v>Sparkling Celebration Car Gift Hamper</v>
      </c>
      <c r="CG424" t="str">
        <v>Summer Lovin' Shopper Bag</v>
      </c>
      <c r="CH424" t="str">
        <v>Sweet Chocolate Easter Hamper</v>
      </c>
      <c r="CI424" t="str">
        <v>Sweet Chocolate Hamper</v>
      </c>
      <c r="CJ424" t="str">
        <v>Sweet Easter Sharing Gift Hamper</v>
      </c>
      <c r="CK424" t="str">
        <v>Sweet Treats Gift Hamper</v>
      </c>
      <c r="CL424" t="str">
        <v>Take Care Gift Hamper</v>
      </c>
      <c r="CM424" t="str">
        <v>Tea &amp; Comfort Hamper</v>
      </c>
      <c r="CN424" t="str">
        <v>The Aberlour 'U R' Special Hamper</v>
      </c>
      <c r="CO424" t="str">
        <v>The Artisan Picnic Hamper</v>
      </c>
      <c r="CP424" t="str">
        <v>The BBQ Lover's Gift Box</v>
      </c>
      <c r="CQ424" t="str">
        <v>The Bondi Soap Indulgence 'Delight Me' Gift Box</v>
      </c>
      <c r="CR424" t="str">
        <v>The Coffee &amp; Crunch Bundle Hamper</v>
      </c>
      <c r="CS424" t="str">
        <v>The Coffee Lover's Gift</v>
      </c>
      <c r="CT424" t="str">
        <v>The Entertainer Crate</v>
      </c>
      <c r="CU424" t="str">
        <v>The Gents' Retreat Hamper</v>
      </c>
      <c r="CV424" t="str">
        <v>Thinking Of You Mini Moments Gift</v>
      </c>
      <c r="CW424" t="str">
        <v>Top Shelf Veuve &amp; Aberlour Whisky Gift</v>
      </c>
      <c r="CX424" t="str">
        <v>Ultimate Car Gift Pack With Meguiar's</v>
      </c>
      <c r="CY424" t="str">
        <v>Ultimate Party Pack</v>
      </c>
      <c r="CZ424" t="str">
        <v>Very Veuve Gift Hamper</v>
      </c>
      <c r="DA424" t="str">
        <v>Vitale Australian Botanicals House Essentials</v>
      </c>
      <c r="DB424" t="str">
        <v>Vitale Wellness Pamper Hamper</v>
      </c>
      <c r="DC424" t="str">
        <v>Vitality Pamper Hamper</v>
      </c>
      <c r="DD424" t="str">
        <v>Welcome Home Cheeseboard &amp; Olive Oil</v>
      </c>
      <c r="DE424" t="str">
        <v>Welcome Home Cheeseboard &amp; Red Wine</v>
      </c>
      <c r="DF424" t="str">
        <v>Wine &amp; Antipasto Hamper</v>
      </c>
      <c r="DG424" t="str">
        <v>Wine &amp; Chocolate Collection</v>
      </c>
      <c r="DH424" t="str">
        <v>With Love Sparkling Hamper</v>
      </c>
      <c r="DI424" t="str">
        <v>Yes Way Rose Hamper</v>
      </c>
      <c r="DJ424" t="str">
        <v>You're Amazing Mini Moments Gift</v>
      </c>
      <c r="DK424" t="str">
        <v>Zonzo Roro Apertivo Spritz &amp; Snack Set Gift</v>
      </c>
      <c r="DL424" t="str">
        <v>Zonzo Vodka Celebration Hamper</v>
      </c>
      <c r="DM424" t="str">
        <v>Custom Hamper</v>
      </c>
    </row>
    <row r="425" spans="1:117" x14ac:dyDescent="0.25">
      <c r="A425" s="62" t="str" cm="1">
        <f t="array" ref="A425:DM425">TRANSPOSE(_xlfn._xlws.FILTER('Hamper Listing'!$A$2:$A$160,ISNUMBER(SEARCH('Bulk Order Form'!K438,'Hamper Listing'!$A$2:$A$160)),"No Results"))</f>
        <v>A Chandon Gift Hamper</v>
      </c>
      <c r="B425" t="str">
        <v>All Chill, No Booze Beer Hamper</v>
      </c>
      <c r="C425" t="str">
        <v>Backyard Barby Essentials Crate</v>
      </c>
      <c r="D425" t="str">
        <v>Beer &amp; Wine Picnic Cooler Bag</v>
      </c>
      <c r="E425" t="str">
        <v>Bite Bundle Gourmet Snacks Hamper</v>
      </c>
      <c r="F425" t="str">
        <v>Bite Bundle Pasta Night Hamper</v>
      </c>
      <c r="G425" t="str">
        <v>Bite Bundle Snack Indulgence Hamper</v>
      </c>
      <c r="H425" t="str">
        <v>Bondi Essentials Gift Hamper</v>
      </c>
      <c r="I425" t="str">
        <v>Botanica Pamper Hamper</v>
      </c>
      <c r="J425" t="str">
        <v>Botanica Rose Chandon Gift</v>
      </c>
      <c r="K425" t="str">
        <v>Box Of Treats Easter Hamper</v>
      </c>
      <c r="L425" t="str">
        <v>Box Of Treats Hamper</v>
      </c>
      <c r="M425" t="str">
        <v>Car &amp; Wine Lovers Gift Hamper</v>
      </c>
      <c r="N425" t="str">
        <v>Car Chamois &amp; Red Wine Gift</v>
      </c>
      <c r="O425" t="str">
        <v>Car Chamois &amp; White Wine Gift</v>
      </c>
      <c r="P425" t="str">
        <v>Car Essentials Gift Pack</v>
      </c>
      <c r="Q425" t="str">
        <v>Caring For You Rest Time Gift Box</v>
      </c>
      <c r="R425" t="str">
        <v>Celebrate Shiraz Gift Box</v>
      </c>
      <c r="S425" t="str">
        <v>Chill Out Lager Hamper</v>
      </c>
      <c r="T425" t="str">
        <v>Chill Out Pale Ale Hamper</v>
      </c>
      <c r="U425" t="str">
        <v>Chivas Whisky &amp; Nuts Hamper</v>
      </c>
      <c r="V425" t="str">
        <v>Clay Date - Clay Sculpting Set For Two</v>
      </c>
      <c r="W425" t="str">
        <v>Connoisseur's Wine Collection Hamper</v>
      </c>
      <c r="X425" t="str">
        <v>Cuddle Up At Home</v>
      </c>
      <c r="Y425" t="str">
        <v>Dom Perignon Champagne Gift Hamper</v>
      </c>
      <c r="Z425" t="str">
        <v>Double Wine Canvas Shopper</v>
      </c>
      <c r="AA425" t="str">
        <v>Elegance Dom Perignon Gift Hamper</v>
      </c>
      <c r="AB425" t="str">
        <v>Elegant Shiraz Housewarming Gift Box</v>
      </c>
      <c r="AC425" t="str">
        <v>Entertain With Veuve Crate</v>
      </c>
      <c r="AD425" t="str">
        <v>For Her Essentials Hamper</v>
      </c>
      <c r="AE425" t="str">
        <v>Garden &amp; Pamper Hamper</v>
      </c>
      <c r="AF425" t="str">
        <v>Glenlivet 12 Premium Whisky Hamper</v>
      </c>
      <c r="AG425" t="str">
        <v>Glenmorangie Whisky Tasting Hamper</v>
      </c>
      <c r="AH425" t="str">
        <v>Golf &amp; Chill Pack Gift</v>
      </c>
      <c r="AI425" t="str">
        <v>Gourmet Cheeseboard Hamper</v>
      </c>
      <c r="AJ425" t="str">
        <v>Gourmet Red Wine Hamper</v>
      </c>
      <c r="AK425" t="str">
        <v>Gourmet Sauv Blanc Hamper</v>
      </c>
      <c r="AL425" t="str">
        <v>Gourmet Settlement Gift</v>
      </c>
      <c r="AM425" t="str">
        <v>Gourmet Sparkling Hamper</v>
      </c>
      <c r="AN425" t="str">
        <v>Gourmet White Wine Hamper</v>
      </c>
      <c r="AO425" t="str">
        <v>Heaps Normal for Heaps Cool Gents Gift</v>
      </c>
      <c r="AP425" t="str">
        <v>Her Comfort Care Gift</v>
      </c>
      <c r="AQ425" t="str">
        <v>Home Celebration Hamper</v>
      </c>
      <c r="AR425" t="str">
        <v>Hoppy Days Pale Ale, Snack &amp; Speaker Gift Hamper</v>
      </c>
      <c r="AS425" t="str">
        <v>Hoppy Easter Chocolate Gift Box</v>
      </c>
      <c r="AT425" t="str">
        <v>Hoppy Easter Sparkling Gift Basket</v>
      </c>
      <c r="AU425" t="str">
        <v>Johnnie Walker Whisky Hamper</v>
      </c>
      <c r="AV425" t="str">
        <v>Limoncello Picnic Party Cooler</v>
      </c>
      <c r="AW425" t="str">
        <v>Love You Beary Much Hamper</v>
      </c>
      <c r="AX425" t="str">
        <v>Luxurious Picnic Gift Hamper</v>
      </c>
      <c r="AY425" t="str">
        <v>Luxury Car &amp; St Hugo Shiraz Hamper</v>
      </c>
      <c r="AZ425" t="str">
        <v>Luxury Gift Hamper For Her</v>
      </c>
      <c r="BA425" t="str">
        <v>Luxury Gift Hamper For Him</v>
      </c>
      <c r="BB425" t="str">
        <v>Luxury Homebody Relaxation Gift Hamper</v>
      </c>
      <c r="BC425" t="str">
        <v>Luxury Moet Hamper</v>
      </c>
      <c r="BD425" t="str">
        <v>Made To Share Basket</v>
      </c>
      <c r="BE425" t="str">
        <v>Makers Mark Whisky Hamper</v>
      </c>
      <c r="BF425" t="str">
        <v>Market Munchies Canvas Bag</v>
      </c>
      <c r="BG425" t="str">
        <v>Mini Home Chef Gift Set</v>
      </c>
      <c r="BH425" t="str">
        <v>Mini Snack Gift Box</v>
      </c>
      <c r="BI425" t="str">
        <v>Moet Gift Hamper</v>
      </c>
      <c r="BJ425" t="str">
        <v>Moon Dog Brews for Him Hamper</v>
      </c>
      <c r="BK425" t="str">
        <v>Mum's Margs &amp; Me Time Gift Basket</v>
      </c>
      <c r="BL425" t="str">
        <v>Mum's Market Munchies Tote Gift</v>
      </c>
      <c r="BM425" t="str">
        <v>Mum's Red Wine &amp; Robe Hamper</v>
      </c>
      <c r="BN425" t="str">
        <v>Mum's Sip &amp; Snack Hamper</v>
      </c>
      <c r="BO425" t="str">
        <v>Mum's Sparkling &amp; Treats Hamper</v>
      </c>
      <c r="BP425" t="str">
        <v>Mum's Sweet Treat Hamper</v>
      </c>
      <c r="BQ425" t="str">
        <v>Opulent Tea Lovers Gift Set</v>
      </c>
      <c r="BR425" t="str">
        <v>Perk Me Up Coffee Hamper</v>
      </c>
      <c r="BS425" t="str">
        <v>Prosecco Celebration Hamper</v>
      </c>
      <c r="BT425" t="str">
        <v>Red &amp; White Wine Gift Box</v>
      </c>
      <c r="BU425" t="str">
        <v>Red Welcome Home Hamper</v>
      </c>
      <c r="BV425" t="str">
        <v>Red Wine &amp; Game Night In Hamper</v>
      </c>
      <c r="BW425" t="str">
        <v>Reset Mini Moment Gift Box</v>
      </c>
      <c r="BX425" t="str">
        <v>Rest &amp; Reset Wellness Gift Hamper</v>
      </c>
      <c r="BY425" t="str">
        <v>Retire In Style Hamper</v>
      </c>
      <c r="BZ425" t="str">
        <v>Robby's Entertainer Gift Pack</v>
      </c>
      <c r="CA425" t="str">
        <v>Robs Arvo BBQ Kit</v>
      </c>
      <c r="CB425" t="str">
        <v>Rob's Red Wine Tasting Hamper</v>
      </c>
      <c r="CC425" t="str">
        <v>Self Care For You Gift Box</v>
      </c>
      <c r="CD425" t="str">
        <v>Self Care Gift Hamper</v>
      </c>
      <c r="CE425" t="str">
        <v>Sip &amp; Snack Gift Hamper</v>
      </c>
      <c r="CF425" t="str">
        <v>Sparkling Celebration Car Gift Hamper</v>
      </c>
      <c r="CG425" t="str">
        <v>Summer Lovin' Shopper Bag</v>
      </c>
      <c r="CH425" t="str">
        <v>Sweet Chocolate Easter Hamper</v>
      </c>
      <c r="CI425" t="str">
        <v>Sweet Chocolate Hamper</v>
      </c>
      <c r="CJ425" t="str">
        <v>Sweet Easter Sharing Gift Hamper</v>
      </c>
      <c r="CK425" t="str">
        <v>Sweet Treats Gift Hamper</v>
      </c>
      <c r="CL425" t="str">
        <v>Take Care Gift Hamper</v>
      </c>
      <c r="CM425" t="str">
        <v>Tea &amp; Comfort Hamper</v>
      </c>
      <c r="CN425" t="str">
        <v>The Aberlour 'U R' Special Hamper</v>
      </c>
      <c r="CO425" t="str">
        <v>The Artisan Picnic Hamper</v>
      </c>
      <c r="CP425" t="str">
        <v>The BBQ Lover's Gift Box</v>
      </c>
      <c r="CQ425" t="str">
        <v>The Bondi Soap Indulgence 'Delight Me' Gift Box</v>
      </c>
      <c r="CR425" t="str">
        <v>The Coffee &amp; Crunch Bundle Hamper</v>
      </c>
      <c r="CS425" t="str">
        <v>The Coffee Lover's Gift</v>
      </c>
      <c r="CT425" t="str">
        <v>The Entertainer Crate</v>
      </c>
      <c r="CU425" t="str">
        <v>The Gents' Retreat Hamper</v>
      </c>
      <c r="CV425" t="str">
        <v>Thinking Of You Mini Moments Gift</v>
      </c>
      <c r="CW425" t="str">
        <v>Top Shelf Veuve &amp; Aberlour Whisky Gift</v>
      </c>
      <c r="CX425" t="str">
        <v>Ultimate Car Gift Pack With Meguiar's</v>
      </c>
      <c r="CY425" t="str">
        <v>Ultimate Party Pack</v>
      </c>
      <c r="CZ425" t="str">
        <v>Very Veuve Gift Hamper</v>
      </c>
      <c r="DA425" t="str">
        <v>Vitale Australian Botanicals House Essentials</v>
      </c>
      <c r="DB425" t="str">
        <v>Vitale Wellness Pamper Hamper</v>
      </c>
      <c r="DC425" t="str">
        <v>Vitality Pamper Hamper</v>
      </c>
      <c r="DD425" t="str">
        <v>Welcome Home Cheeseboard &amp; Olive Oil</v>
      </c>
      <c r="DE425" t="str">
        <v>Welcome Home Cheeseboard &amp; Red Wine</v>
      </c>
      <c r="DF425" t="str">
        <v>Wine &amp; Antipasto Hamper</v>
      </c>
      <c r="DG425" t="str">
        <v>Wine &amp; Chocolate Collection</v>
      </c>
      <c r="DH425" t="str">
        <v>With Love Sparkling Hamper</v>
      </c>
      <c r="DI425" t="str">
        <v>Yes Way Rose Hamper</v>
      </c>
      <c r="DJ425" t="str">
        <v>You're Amazing Mini Moments Gift</v>
      </c>
      <c r="DK425" t="str">
        <v>Zonzo Roro Apertivo Spritz &amp; Snack Set Gift</v>
      </c>
      <c r="DL425" t="str">
        <v>Zonzo Vodka Celebration Hamper</v>
      </c>
      <c r="DM425" t="str">
        <v>Custom Hamper</v>
      </c>
    </row>
    <row r="426" spans="1:117" x14ac:dyDescent="0.25">
      <c r="A426" s="62" t="str" cm="1">
        <f t="array" ref="A426:DM426">TRANSPOSE(_xlfn._xlws.FILTER('Hamper Listing'!$A$2:$A$160,ISNUMBER(SEARCH('Bulk Order Form'!K439,'Hamper Listing'!$A$2:$A$160)),"No Results"))</f>
        <v>A Chandon Gift Hamper</v>
      </c>
      <c r="B426" t="str">
        <v>All Chill, No Booze Beer Hamper</v>
      </c>
      <c r="C426" t="str">
        <v>Backyard Barby Essentials Crate</v>
      </c>
      <c r="D426" t="str">
        <v>Beer &amp; Wine Picnic Cooler Bag</v>
      </c>
      <c r="E426" t="str">
        <v>Bite Bundle Gourmet Snacks Hamper</v>
      </c>
      <c r="F426" t="str">
        <v>Bite Bundle Pasta Night Hamper</v>
      </c>
      <c r="G426" t="str">
        <v>Bite Bundle Snack Indulgence Hamper</v>
      </c>
      <c r="H426" t="str">
        <v>Bondi Essentials Gift Hamper</v>
      </c>
      <c r="I426" t="str">
        <v>Botanica Pamper Hamper</v>
      </c>
      <c r="J426" t="str">
        <v>Botanica Rose Chandon Gift</v>
      </c>
      <c r="K426" t="str">
        <v>Box Of Treats Easter Hamper</v>
      </c>
      <c r="L426" t="str">
        <v>Box Of Treats Hamper</v>
      </c>
      <c r="M426" t="str">
        <v>Car &amp; Wine Lovers Gift Hamper</v>
      </c>
      <c r="N426" t="str">
        <v>Car Chamois &amp; Red Wine Gift</v>
      </c>
      <c r="O426" t="str">
        <v>Car Chamois &amp; White Wine Gift</v>
      </c>
      <c r="P426" t="str">
        <v>Car Essentials Gift Pack</v>
      </c>
      <c r="Q426" t="str">
        <v>Caring For You Rest Time Gift Box</v>
      </c>
      <c r="R426" t="str">
        <v>Celebrate Shiraz Gift Box</v>
      </c>
      <c r="S426" t="str">
        <v>Chill Out Lager Hamper</v>
      </c>
      <c r="T426" t="str">
        <v>Chill Out Pale Ale Hamper</v>
      </c>
      <c r="U426" t="str">
        <v>Chivas Whisky &amp; Nuts Hamper</v>
      </c>
      <c r="V426" t="str">
        <v>Clay Date - Clay Sculpting Set For Two</v>
      </c>
      <c r="W426" t="str">
        <v>Connoisseur's Wine Collection Hamper</v>
      </c>
      <c r="X426" t="str">
        <v>Cuddle Up At Home</v>
      </c>
      <c r="Y426" t="str">
        <v>Dom Perignon Champagne Gift Hamper</v>
      </c>
      <c r="Z426" t="str">
        <v>Double Wine Canvas Shopper</v>
      </c>
      <c r="AA426" t="str">
        <v>Elegance Dom Perignon Gift Hamper</v>
      </c>
      <c r="AB426" t="str">
        <v>Elegant Shiraz Housewarming Gift Box</v>
      </c>
      <c r="AC426" t="str">
        <v>Entertain With Veuve Crate</v>
      </c>
      <c r="AD426" t="str">
        <v>For Her Essentials Hamper</v>
      </c>
      <c r="AE426" t="str">
        <v>Garden &amp; Pamper Hamper</v>
      </c>
      <c r="AF426" t="str">
        <v>Glenlivet 12 Premium Whisky Hamper</v>
      </c>
      <c r="AG426" t="str">
        <v>Glenmorangie Whisky Tasting Hamper</v>
      </c>
      <c r="AH426" t="str">
        <v>Golf &amp; Chill Pack Gift</v>
      </c>
      <c r="AI426" t="str">
        <v>Gourmet Cheeseboard Hamper</v>
      </c>
      <c r="AJ426" t="str">
        <v>Gourmet Red Wine Hamper</v>
      </c>
      <c r="AK426" t="str">
        <v>Gourmet Sauv Blanc Hamper</v>
      </c>
      <c r="AL426" t="str">
        <v>Gourmet Settlement Gift</v>
      </c>
      <c r="AM426" t="str">
        <v>Gourmet Sparkling Hamper</v>
      </c>
      <c r="AN426" t="str">
        <v>Gourmet White Wine Hamper</v>
      </c>
      <c r="AO426" t="str">
        <v>Heaps Normal for Heaps Cool Gents Gift</v>
      </c>
      <c r="AP426" t="str">
        <v>Her Comfort Care Gift</v>
      </c>
      <c r="AQ426" t="str">
        <v>Home Celebration Hamper</v>
      </c>
      <c r="AR426" t="str">
        <v>Hoppy Days Pale Ale, Snack &amp; Speaker Gift Hamper</v>
      </c>
      <c r="AS426" t="str">
        <v>Hoppy Easter Chocolate Gift Box</v>
      </c>
      <c r="AT426" t="str">
        <v>Hoppy Easter Sparkling Gift Basket</v>
      </c>
      <c r="AU426" t="str">
        <v>Johnnie Walker Whisky Hamper</v>
      </c>
      <c r="AV426" t="str">
        <v>Limoncello Picnic Party Cooler</v>
      </c>
      <c r="AW426" t="str">
        <v>Love You Beary Much Hamper</v>
      </c>
      <c r="AX426" t="str">
        <v>Luxurious Picnic Gift Hamper</v>
      </c>
      <c r="AY426" t="str">
        <v>Luxury Car &amp; St Hugo Shiraz Hamper</v>
      </c>
      <c r="AZ426" t="str">
        <v>Luxury Gift Hamper For Her</v>
      </c>
      <c r="BA426" t="str">
        <v>Luxury Gift Hamper For Him</v>
      </c>
      <c r="BB426" t="str">
        <v>Luxury Homebody Relaxation Gift Hamper</v>
      </c>
      <c r="BC426" t="str">
        <v>Luxury Moet Hamper</v>
      </c>
      <c r="BD426" t="str">
        <v>Made To Share Basket</v>
      </c>
      <c r="BE426" t="str">
        <v>Makers Mark Whisky Hamper</v>
      </c>
      <c r="BF426" t="str">
        <v>Market Munchies Canvas Bag</v>
      </c>
      <c r="BG426" t="str">
        <v>Mini Home Chef Gift Set</v>
      </c>
      <c r="BH426" t="str">
        <v>Mini Snack Gift Box</v>
      </c>
      <c r="BI426" t="str">
        <v>Moet Gift Hamper</v>
      </c>
      <c r="BJ426" t="str">
        <v>Moon Dog Brews for Him Hamper</v>
      </c>
      <c r="BK426" t="str">
        <v>Mum's Margs &amp; Me Time Gift Basket</v>
      </c>
      <c r="BL426" t="str">
        <v>Mum's Market Munchies Tote Gift</v>
      </c>
      <c r="BM426" t="str">
        <v>Mum's Red Wine &amp; Robe Hamper</v>
      </c>
      <c r="BN426" t="str">
        <v>Mum's Sip &amp; Snack Hamper</v>
      </c>
      <c r="BO426" t="str">
        <v>Mum's Sparkling &amp; Treats Hamper</v>
      </c>
      <c r="BP426" t="str">
        <v>Mum's Sweet Treat Hamper</v>
      </c>
      <c r="BQ426" t="str">
        <v>Opulent Tea Lovers Gift Set</v>
      </c>
      <c r="BR426" t="str">
        <v>Perk Me Up Coffee Hamper</v>
      </c>
      <c r="BS426" t="str">
        <v>Prosecco Celebration Hamper</v>
      </c>
      <c r="BT426" t="str">
        <v>Red &amp; White Wine Gift Box</v>
      </c>
      <c r="BU426" t="str">
        <v>Red Welcome Home Hamper</v>
      </c>
      <c r="BV426" t="str">
        <v>Red Wine &amp; Game Night In Hamper</v>
      </c>
      <c r="BW426" t="str">
        <v>Reset Mini Moment Gift Box</v>
      </c>
      <c r="BX426" t="str">
        <v>Rest &amp; Reset Wellness Gift Hamper</v>
      </c>
      <c r="BY426" t="str">
        <v>Retire In Style Hamper</v>
      </c>
      <c r="BZ426" t="str">
        <v>Robby's Entertainer Gift Pack</v>
      </c>
      <c r="CA426" t="str">
        <v>Robs Arvo BBQ Kit</v>
      </c>
      <c r="CB426" t="str">
        <v>Rob's Red Wine Tasting Hamper</v>
      </c>
      <c r="CC426" t="str">
        <v>Self Care For You Gift Box</v>
      </c>
      <c r="CD426" t="str">
        <v>Self Care Gift Hamper</v>
      </c>
      <c r="CE426" t="str">
        <v>Sip &amp; Snack Gift Hamper</v>
      </c>
      <c r="CF426" t="str">
        <v>Sparkling Celebration Car Gift Hamper</v>
      </c>
      <c r="CG426" t="str">
        <v>Summer Lovin' Shopper Bag</v>
      </c>
      <c r="CH426" t="str">
        <v>Sweet Chocolate Easter Hamper</v>
      </c>
      <c r="CI426" t="str">
        <v>Sweet Chocolate Hamper</v>
      </c>
      <c r="CJ426" t="str">
        <v>Sweet Easter Sharing Gift Hamper</v>
      </c>
      <c r="CK426" t="str">
        <v>Sweet Treats Gift Hamper</v>
      </c>
      <c r="CL426" t="str">
        <v>Take Care Gift Hamper</v>
      </c>
      <c r="CM426" t="str">
        <v>Tea &amp; Comfort Hamper</v>
      </c>
      <c r="CN426" t="str">
        <v>The Aberlour 'U R' Special Hamper</v>
      </c>
      <c r="CO426" t="str">
        <v>The Artisan Picnic Hamper</v>
      </c>
      <c r="CP426" t="str">
        <v>The BBQ Lover's Gift Box</v>
      </c>
      <c r="CQ426" t="str">
        <v>The Bondi Soap Indulgence 'Delight Me' Gift Box</v>
      </c>
      <c r="CR426" t="str">
        <v>The Coffee &amp; Crunch Bundle Hamper</v>
      </c>
      <c r="CS426" t="str">
        <v>The Coffee Lover's Gift</v>
      </c>
      <c r="CT426" t="str">
        <v>The Entertainer Crate</v>
      </c>
      <c r="CU426" t="str">
        <v>The Gents' Retreat Hamper</v>
      </c>
      <c r="CV426" t="str">
        <v>Thinking Of You Mini Moments Gift</v>
      </c>
      <c r="CW426" t="str">
        <v>Top Shelf Veuve &amp; Aberlour Whisky Gift</v>
      </c>
      <c r="CX426" t="str">
        <v>Ultimate Car Gift Pack With Meguiar's</v>
      </c>
      <c r="CY426" t="str">
        <v>Ultimate Party Pack</v>
      </c>
      <c r="CZ426" t="str">
        <v>Very Veuve Gift Hamper</v>
      </c>
      <c r="DA426" t="str">
        <v>Vitale Australian Botanicals House Essentials</v>
      </c>
      <c r="DB426" t="str">
        <v>Vitale Wellness Pamper Hamper</v>
      </c>
      <c r="DC426" t="str">
        <v>Vitality Pamper Hamper</v>
      </c>
      <c r="DD426" t="str">
        <v>Welcome Home Cheeseboard &amp; Olive Oil</v>
      </c>
      <c r="DE426" t="str">
        <v>Welcome Home Cheeseboard &amp; Red Wine</v>
      </c>
      <c r="DF426" t="str">
        <v>Wine &amp; Antipasto Hamper</v>
      </c>
      <c r="DG426" t="str">
        <v>Wine &amp; Chocolate Collection</v>
      </c>
      <c r="DH426" t="str">
        <v>With Love Sparkling Hamper</v>
      </c>
      <c r="DI426" t="str">
        <v>Yes Way Rose Hamper</v>
      </c>
      <c r="DJ426" t="str">
        <v>You're Amazing Mini Moments Gift</v>
      </c>
      <c r="DK426" t="str">
        <v>Zonzo Roro Apertivo Spritz &amp; Snack Set Gift</v>
      </c>
      <c r="DL426" t="str">
        <v>Zonzo Vodka Celebration Hamper</v>
      </c>
      <c r="DM426" t="str">
        <v>Custom Hamper</v>
      </c>
    </row>
    <row r="427" spans="1:117" x14ac:dyDescent="0.25">
      <c r="A427" s="62" t="str" cm="1">
        <f t="array" ref="A427:DM427">TRANSPOSE(_xlfn._xlws.FILTER('Hamper Listing'!$A$2:$A$160,ISNUMBER(SEARCH('Bulk Order Form'!K440,'Hamper Listing'!$A$2:$A$160)),"No Results"))</f>
        <v>A Chandon Gift Hamper</v>
      </c>
      <c r="B427" t="str">
        <v>All Chill, No Booze Beer Hamper</v>
      </c>
      <c r="C427" t="str">
        <v>Backyard Barby Essentials Crate</v>
      </c>
      <c r="D427" t="str">
        <v>Beer &amp; Wine Picnic Cooler Bag</v>
      </c>
      <c r="E427" t="str">
        <v>Bite Bundle Gourmet Snacks Hamper</v>
      </c>
      <c r="F427" t="str">
        <v>Bite Bundle Pasta Night Hamper</v>
      </c>
      <c r="G427" t="str">
        <v>Bite Bundle Snack Indulgence Hamper</v>
      </c>
      <c r="H427" t="str">
        <v>Bondi Essentials Gift Hamper</v>
      </c>
      <c r="I427" t="str">
        <v>Botanica Pamper Hamper</v>
      </c>
      <c r="J427" t="str">
        <v>Botanica Rose Chandon Gift</v>
      </c>
      <c r="K427" t="str">
        <v>Box Of Treats Easter Hamper</v>
      </c>
      <c r="L427" t="str">
        <v>Box Of Treats Hamper</v>
      </c>
      <c r="M427" t="str">
        <v>Car &amp; Wine Lovers Gift Hamper</v>
      </c>
      <c r="N427" t="str">
        <v>Car Chamois &amp; Red Wine Gift</v>
      </c>
      <c r="O427" t="str">
        <v>Car Chamois &amp; White Wine Gift</v>
      </c>
      <c r="P427" t="str">
        <v>Car Essentials Gift Pack</v>
      </c>
      <c r="Q427" t="str">
        <v>Caring For You Rest Time Gift Box</v>
      </c>
      <c r="R427" t="str">
        <v>Celebrate Shiraz Gift Box</v>
      </c>
      <c r="S427" t="str">
        <v>Chill Out Lager Hamper</v>
      </c>
      <c r="T427" t="str">
        <v>Chill Out Pale Ale Hamper</v>
      </c>
      <c r="U427" t="str">
        <v>Chivas Whisky &amp; Nuts Hamper</v>
      </c>
      <c r="V427" t="str">
        <v>Clay Date - Clay Sculpting Set For Two</v>
      </c>
      <c r="W427" t="str">
        <v>Connoisseur's Wine Collection Hamper</v>
      </c>
      <c r="X427" t="str">
        <v>Cuddle Up At Home</v>
      </c>
      <c r="Y427" t="str">
        <v>Dom Perignon Champagne Gift Hamper</v>
      </c>
      <c r="Z427" t="str">
        <v>Double Wine Canvas Shopper</v>
      </c>
      <c r="AA427" t="str">
        <v>Elegance Dom Perignon Gift Hamper</v>
      </c>
      <c r="AB427" t="str">
        <v>Elegant Shiraz Housewarming Gift Box</v>
      </c>
      <c r="AC427" t="str">
        <v>Entertain With Veuve Crate</v>
      </c>
      <c r="AD427" t="str">
        <v>For Her Essentials Hamper</v>
      </c>
      <c r="AE427" t="str">
        <v>Garden &amp; Pamper Hamper</v>
      </c>
      <c r="AF427" t="str">
        <v>Glenlivet 12 Premium Whisky Hamper</v>
      </c>
      <c r="AG427" t="str">
        <v>Glenmorangie Whisky Tasting Hamper</v>
      </c>
      <c r="AH427" t="str">
        <v>Golf &amp; Chill Pack Gift</v>
      </c>
      <c r="AI427" t="str">
        <v>Gourmet Cheeseboard Hamper</v>
      </c>
      <c r="AJ427" t="str">
        <v>Gourmet Red Wine Hamper</v>
      </c>
      <c r="AK427" t="str">
        <v>Gourmet Sauv Blanc Hamper</v>
      </c>
      <c r="AL427" t="str">
        <v>Gourmet Settlement Gift</v>
      </c>
      <c r="AM427" t="str">
        <v>Gourmet Sparkling Hamper</v>
      </c>
      <c r="AN427" t="str">
        <v>Gourmet White Wine Hamper</v>
      </c>
      <c r="AO427" t="str">
        <v>Heaps Normal for Heaps Cool Gents Gift</v>
      </c>
      <c r="AP427" t="str">
        <v>Her Comfort Care Gift</v>
      </c>
      <c r="AQ427" t="str">
        <v>Home Celebration Hamper</v>
      </c>
      <c r="AR427" t="str">
        <v>Hoppy Days Pale Ale, Snack &amp; Speaker Gift Hamper</v>
      </c>
      <c r="AS427" t="str">
        <v>Hoppy Easter Chocolate Gift Box</v>
      </c>
      <c r="AT427" t="str">
        <v>Hoppy Easter Sparkling Gift Basket</v>
      </c>
      <c r="AU427" t="str">
        <v>Johnnie Walker Whisky Hamper</v>
      </c>
      <c r="AV427" t="str">
        <v>Limoncello Picnic Party Cooler</v>
      </c>
      <c r="AW427" t="str">
        <v>Love You Beary Much Hamper</v>
      </c>
      <c r="AX427" t="str">
        <v>Luxurious Picnic Gift Hamper</v>
      </c>
      <c r="AY427" t="str">
        <v>Luxury Car &amp; St Hugo Shiraz Hamper</v>
      </c>
      <c r="AZ427" t="str">
        <v>Luxury Gift Hamper For Her</v>
      </c>
      <c r="BA427" t="str">
        <v>Luxury Gift Hamper For Him</v>
      </c>
      <c r="BB427" t="str">
        <v>Luxury Homebody Relaxation Gift Hamper</v>
      </c>
      <c r="BC427" t="str">
        <v>Luxury Moet Hamper</v>
      </c>
      <c r="BD427" t="str">
        <v>Made To Share Basket</v>
      </c>
      <c r="BE427" t="str">
        <v>Makers Mark Whisky Hamper</v>
      </c>
      <c r="BF427" t="str">
        <v>Market Munchies Canvas Bag</v>
      </c>
      <c r="BG427" t="str">
        <v>Mini Home Chef Gift Set</v>
      </c>
      <c r="BH427" t="str">
        <v>Mini Snack Gift Box</v>
      </c>
      <c r="BI427" t="str">
        <v>Moet Gift Hamper</v>
      </c>
      <c r="BJ427" t="str">
        <v>Moon Dog Brews for Him Hamper</v>
      </c>
      <c r="BK427" t="str">
        <v>Mum's Margs &amp; Me Time Gift Basket</v>
      </c>
      <c r="BL427" t="str">
        <v>Mum's Market Munchies Tote Gift</v>
      </c>
      <c r="BM427" t="str">
        <v>Mum's Red Wine &amp; Robe Hamper</v>
      </c>
      <c r="BN427" t="str">
        <v>Mum's Sip &amp; Snack Hamper</v>
      </c>
      <c r="BO427" t="str">
        <v>Mum's Sparkling &amp; Treats Hamper</v>
      </c>
      <c r="BP427" t="str">
        <v>Mum's Sweet Treat Hamper</v>
      </c>
      <c r="BQ427" t="str">
        <v>Opulent Tea Lovers Gift Set</v>
      </c>
      <c r="BR427" t="str">
        <v>Perk Me Up Coffee Hamper</v>
      </c>
      <c r="BS427" t="str">
        <v>Prosecco Celebration Hamper</v>
      </c>
      <c r="BT427" t="str">
        <v>Red &amp; White Wine Gift Box</v>
      </c>
      <c r="BU427" t="str">
        <v>Red Welcome Home Hamper</v>
      </c>
      <c r="BV427" t="str">
        <v>Red Wine &amp; Game Night In Hamper</v>
      </c>
      <c r="BW427" t="str">
        <v>Reset Mini Moment Gift Box</v>
      </c>
      <c r="BX427" t="str">
        <v>Rest &amp; Reset Wellness Gift Hamper</v>
      </c>
      <c r="BY427" t="str">
        <v>Retire In Style Hamper</v>
      </c>
      <c r="BZ427" t="str">
        <v>Robby's Entertainer Gift Pack</v>
      </c>
      <c r="CA427" t="str">
        <v>Robs Arvo BBQ Kit</v>
      </c>
      <c r="CB427" t="str">
        <v>Rob's Red Wine Tasting Hamper</v>
      </c>
      <c r="CC427" t="str">
        <v>Self Care For You Gift Box</v>
      </c>
      <c r="CD427" t="str">
        <v>Self Care Gift Hamper</v>
      </c>
      <c r="CE427" t="str">
        <v>Sip &amp; Snack Gift Hamper</v>
      </c>
      <c r="CF427" t="str">
        <v>Sparkling Celebration Car Gift Hamper</v>
      </c>
      <c r="CG427" t="str">
        <v>Summer Lovin' Shopper Bag</v>
      </c>
      <c r="CH427" t="str">
        <v>Sweet Chocolate Easter Hamper</v>
      </c>
      <c r="CI427" t="str">
        <v>Sweet Chocolate Hamper</v>
      </c>
      <c r="CJ427" t="str">
        <v>Sweet Easter Sharing Gift Hamper</v>
      </c>
      <c r="CK427" t="str">
        <v>Sweet Treats Gift Hamper</v>
      </c>
      <c r="CL427" t="str">
        <v>Take Care Gift Hamper</v>
      </c>
      <c r="CM427" t="str">
        <v>Tea &amp; Comfort Hamper</v>
      </c>
      <c r="CN427" t="str">
        <v>The Aberlour 'U R' Special Hamper</v>
      </c>
      <c r="CO427" t="str">
        <v>The Artisan Picnic Hamper</v>
      </c>
      <c r="CP427" t="str">
        <v>The BBQ Lover's Gift Box</v>
      </c>
      <c r="CQ427" t="str">
        <v>The Bondi Soap Indulgence 'Delight Me' Gift Box</v>
      </c>
      <c r="CR427" t="str">
        <v>The Coffee &amp; Crunch Bundle Hamper</v>
      </c>
      <c r="CS427" t="str">
        <v>The Coffee Lover's Gift</v>
      </c>
      <c r="CT427" t="str">
        <v>The Entertainer Crate</v>
      </c>
      <c r="CU427" t="str">
        <v>The Gents' Retreat Hamper</v>
      </c>
      <c r="CV427" t="str">
        <v>Thinking Of You Mini Moments Gift</v>
      </c>
      <c r="CW427" t="str">
        <v>Top Shelf Veuve &amp; Aberlour Whisky Gift</v>
      </c>
      <c r="CX427" t="str">
        <v>Ultimate Car Gift Pack With Meguiar's</v>
      </c>
      <c r="CY427" t="str">
        <v>Ultimate Party Pack</v>
      </c>
      <c r="CZ427" t="str">
        <v>Very Veuve Gift Hamper</v>
      </c>
      <c r="DA427" t="str">
        <v>Vitale Australian Botanicals House Essentials</v>
      </c>
      <c r="DB427" t="str">
        <v>Vitale Wellness Pamper Hamper</v>
      </c>
      <c r="DC427" t="str">
        <v>Vitality Pamper Hamper</v>
      </c>
      <c r="DD427" t="str">
        <v>Welcome Home Cheeseboard &amp; Olive Oil</v>
      </c>
      <c r="DE427" t="str">
        <v>Welcome Home Cheeseboard &amp; Red Wine</v>
      </c>
      <c r="DF427" t="str">
        <v>Wine &amp; Antipasto Hamper</v>
      </c>
      <c r="DG427" t="str">
        <v>Wine &amp; Chocolate Collection</v>
      </c>
      <c r="DH427" t="str">
        <v>With Love Sparkling Hamper</v>
      </c>
      <c r="DI427" t="str">
        <v>Yes Way Rose Hamper</v>
      </c>
      <c r="DJ427" t="str">
        <v>You're Amazing Mini Moments Gift</v>
      </c>
      <c r="DK427" t="str">
        <v>Zonzo Roro Apertivo Spritz &amp; Snack Set Gift</v>
      </c>
      <c r="DL427" t="str">
        <v>Zonzo Vodka Celebration Hamper</v>
      </c>
      <c r="DM427" t="str">
        <v>Custom Hamper</v>
      </c>
    </row>
    <row r="428" spans="1:117" x14ac:dyDescent="0.25">
      <c r="A428" s="62" t="str" cm="1">
        <f t="array" ref="A428:DM428">TRANSPOSE(_xlfn._xlws.FILTER('Hamper Listing'!$A$2:$A$160,ISNUMBER(SEARCH('Bulk Order Form'!K441,'Hamper Listing'!$A$2:$A$160)),"No Results"))</f>
        <v>A Chandon Gift Hamper</v>
      </c>
      <c r="B428" t="str">
        <v>All Chill, No Booze Beer Hamper</v>
      </c>
      <c r="C428" t="str">
        <v>Backyard Barby Essentials Crate</v>
      </c>
      <c r="D428" t="str">
        <v>Beer &amp; Wine Picnic Cooler Bag</v>
      </c>
      <c r="E428" t="str">
        <v>Bite Bundle Gourmet Snacks Hamper</v>
      </c>
      <c r="F428" t="str">
        <v>Bite Bundle Pasta Night Hamper</v>
      </c>
      <c r="G428" t="str">
        <v>Bite Bundle Snack Indulgence Hamper</v>
      </c>
      <c r="H428" t="str">
        <v>Bondi Essentials Gift Hamper</v>
      </c>
      <c r="I428" t="str">
        <v>Botanica Pamper Hamper</v>
      </c>
      <c r="J428" t="str">
        <v>Botanica Rose Chandon Gift</v>
      </c>
      <c r="K428" t="str">
        <v>Box Of Treats Easter Hamper</v>
      </c>
      <c r="L428" t="str">
        <v>Box Of Treats Hamper</v>
      </c>
      <c r="M428" t="str">
        <v>Car &amp; Wine Lovers Gift Hamper</v>
      </c>
      <c r="N428" t="str">
        <v>Car Chamois &amp; Red Wine Gift</v>
      </c>
      <c r="O428" t="str">
        <v>Car Chamois &amp; White Wine Gift</v>
      </c>
      <c r="P428" t="str">
        <v>Car Essentials Gift Pack</v>
      </c>
      <c r="Q428" t="str">
        <v>Caring For You Rest Time Gift Box</v>
      </c>
      <c r="R428" t="str">
        <v>Celebrate Shiraz Gift Box</v>
      </c>
      <c r="S428" t="str">
        <v>Chill Out Lager Hamper</v>
      </c>
      <c r="T428" t="str">
        <v>Chill Out Pale Ale Hamper</v>
      </c>
      <c r="U428" t="str">
        <v>Chivas Whisky &amp; Nuts Hamper</v>
      </c>
      <c r="V428" t="str">
        <v>Clay Date - Clay Sculpting Set For Two</v>
      </c>
      <c r="W428" t="str">
        <v>Connoisseur's Wine Collection Hamper</v>
      </c>
      <c r="X428" t="str">
        <v>Cuddle Up At Home</v>
      </c>
      <c r="Y428" t="str">
        <v>Dom Perignon Champagne Gift Hamper</v>
      </c>
      <c r="Z428" t="str">
        <v>Double Wine Canvas Shopper</v>
      </c>
      <c r="AA428" t="str">
        <v>Elegance Dom Perignon Gift Hamper</v>
      </c>
      <c r="AB428" t="str">
        <v>Elegant Shiraz Housewarming Gift Box</v>
      </c>
      <c r="AC428" t="str">
        <v>Entertain With Veuve Crate</v>
      </c>
      <c r="AD428" t="str">
        <v>For Her Essentials Hamper</v>
      </c>
      <c r="AE428" t="str">
        <v>Garden &amp; Pamper Hamper</v>
      </c>
      <c r="AF428" t="str">
        <v>Glenlivet 12 Premium Whisky Hamper</v>
      </c>
      <c r="AG428" t="str">
        <v>Glenmorangie Whisky Tasting Hamper</v>
      </c>
      <c r="AH428" t="str">
        <v>Golf &amp; Chill Pack Gift</v>
      </c>
      <c r="AI428" t="str">
        <v>Gourmet Cheeseboard Hamper</v>
      </c>
      <c r="AJ428" t="str">
        <v>Gourmet Red Wine Hamper</v>
      </c>
      <c r="AK428" t="str">
        <v>Gourmet Sauv Blanc Hamper</v>
      </c>
      <c r="AL428" t="str">
        <v>Gourmet Settlement Gift</v>
      </c>
      <c r="AM428" t="str">
        <v>Gourmet Sparkling Hamper</v>
      </c>
      <c r="AN428" t="str">
        <v>Gourmet White Wine Hamper</v>
      </c>
      <c r="AO428" t="str">
        <v>Heaps Normal for Heaps Cool Gents Gift</v>
      </c>
      <c r="AP428" t="str">
        <v>Her Comfort Care Gift</v>
      </c>
      <c r="AQ428" t="str">
        <v>Home Celebration Hamper</v>
      </c>
      <c r="AR428" t="str">
        <v>Hoppy Days Pale Ale, Snack &amp; Speaker Gift Hamper</v>
      </c>
      <c r="AS428" t="str">
        <v>Hoppy Easter Chocolate Gift Box</v>
      </c>
      <c r="AT428" t="str">
        <v>Hoppy Easter Sparkling Gift Basket</v>
      </c>
      <c r="AU428" t="str">
        <v>Johnnie Walker Whisky Hamper</v>
      </c>
      <c r="AV428" t="str">
        <v>Limoncello Picnic Party Cooler</v>
      </c>
      <c r="AW428" t="str">
        <v>Love You Beary Much Hamper</v>
      </c>
      <c r="AX428" t="str">
        <v>Luxurious Picnic Gift Hamper</v>
      </c>
      <c r="AY428" t="str">
        <v>Luxury Car &amp; St Hugo Shiraz Hamper</v>
      </c>
      <c r="AZ428" t="str">
        <v>Luxury Gift Hamper For Her</v>
      </c>
      <c r="BA428" t="str">
        <v>Luxury Gift Hamper For Him</v>
      </c>
      <c r="BB428" t="str">
        <v>Luxury Homebody Relaxation Gift Hamper</v>
      </c>
      <c r="BC428" t="str">
        <v>Luxury Moet Hamper</v>
      </c>
      <c r="BD428" t="str">
        <v>Made To Share Basket</v>
      </c>
      <c r="BE428" t="str">
        <v>Makers Mark Whisky Hamper</v>
      </c>
      <c r="BF428" t="str">
        <v>Market Munchies Canvas Bag</v>
      </c>
      <c r="BG428" t="str">
        <v>Mini Home Chef Gift Set</v>
      </c>
      <c r="BH428" t="str">
        <v>Mini Snack Gift Box</v>
      </c>
      <c r="BI428" t="str">
        <v>Moet Gift Hamper</v>
      </c>
      <c r="BJ428" t="str">
        <v>Moon Dog Brews for Him Hamper</v>
      </c>
      <c r="BK428" t="str">
        <v>Mum's Margs &amp; Me Time Gift Basket</v>
      </c>
      <c r="BL428" t="str">
        <v>Mum's Market Munchies Tote Gift</v>
      </c>
      <c r="BM428" t="str">
        <v>Mum's Red Wine &amp; Robe Hamper</v>
      </c>
      <c r="BN428" t="str">
        <v>Mum's Sip &amp; Snack Hamper</v>
      </c>
      <c r="BO428" t="str">
        <v>Mum's Sparkling &amp; Treats Hamper</v>
      </c>
      <c r="BP428" t="str">
        <v>Mum's Sweet Treat Hamper</v>
      </c>
      <c r="BQ428" t="str">
        <v>Opulent Tea Lovers Gift Set</v>
      </c>
      <c r="BR428" t="str">
        <v>Perk Me Up Coffee Hamper</v>
      </c>
      <c r="BS428" t="str">
        <v>Prosecco Celebration Hamper</v>
      </c>
      <c r="BT428" t="str">
        <v>Red &amp; White Wine Gift Box</v>
      </c>
      <c r="BU428" t="str">
        <v>Red Welcome Home Hamper</v>
      </c>
      <c r="BV428" t="str">
        <v>Red Wine &amp; Game Night In Hamper</v>
      </c>
      <c r="BW428" t="str">
        <v>Reset Mini Moment Gift Box</v>
      </c>
      <c r="BX428" t="str">
        <v>Rest &amp; Reset Wellness Gift Hamper</v>
      </c>
      <c r="BY428" t="str">
        <v>Retire In Style Hamper</v>
      </c>
      <c r="BZ428" t="str">
        <v>Robby's Entertainer Gift Pack</v>
      </c>
      <c r="CA428" t="str">
        <v>Robs Arvo BBQ Kit</v>
      </c>
      <c r="CB428" t="str">
        <v>Rob's Red Wine Tasting Hamper</v>
      </c>
      <c r="CC428" t="str">
        <v>Self Care For You Gift Box</v>
      </c>
      <c r="CD428" t="str">
        <v>Self Care Gift Hamper</v>
      </c>
      <c r="CE428" t="str">
        <v>Sip &amp; Snack Gift Hamper</v>
      </c>
      <c r="CF428" t="str">
        <v>Sparkling Celebration Car Gift Hamper</v>
      </c>
      <c r="CG428" t="str">
        <v>Summer Lovin' Shopper Bag</v>
      </c>
      <c r="CH428" t="str">
        <v>Sweet Chocolate Easter Hamper</v>
      </c>
      <c r="CI428" t="str">
        <v>Sweet Chocolate Hamper</v>
      </c>
      <c r="CJ428" t="str">
        <v>Sweet Easter Sharing Gift Hamper</v>
      </c>
      <c r="CK428" t="str">
        <v>Sweet Treats Gift Hamper</v>
      </c>
      <c r="CL428" t="str">
        <v>Take Care Gift Hamper</v>
      </c>
      <c r="CM428" t="str">
        <v>Tea &amp; Comfort Hamper</v>
      </c>
      <c r="CN428" t="str">
        <v>The Aberlour 'U R' Special Hamper</v>
      </c>
      <c r="CO428" t="str">
        <v>The Artisan Picnic Hamper</v>
      </c>
      <c r="CP428" t="str">
        <v>The BBQ Lover's Gift Box</v>
      </c>
      <c r="CQ428" t="str">
        <v>The Bondi Soap Indulgence 'Delight Me' Gift Box</v>
      </c>
      <c r="CR428" t="str">
        <v>The Coffee &amp; Crunch Bundle Hamper</v>
      </c>
      <c r="CS428" t="str">
        <v>The Coffee Lover's Gift</v>
      </c>
      <c r="CT428" t="str">
        <v>The Entertainer Crate</v>
      </c>
      <c r="CU428" t="str">
        <v>The Gents' Retreat Hamper</v>
      </c>
      <c r="CV428" t="str">
        <v>Thinking Of You Mini Moments Gift</v>
      </c>
      <c r="CW428" t="str">
        <v>Top Shelf Veuve &amp; Aberlour Whisky Gift</v>
      </c>
      <c r="CX428" t="str">
        <v>Ultimate Car Gift Pack With Meguiar's</v>
      </c>
      <c r="CY428" t="str">
        <v>Ultimate Party Pack</v>
      </c>
      <c r="CZ428" t="str">
        <v>Very Veuve Gift Hamper</v>
      </c>
      <c r="DA428" t="str">
        <v>Vitale Australian Botanicals House Essentials</v>
      </c>
      <c r="DB428" t="str">
        <v>Vitale Wellness Pamper Hamper</v>
      </c>
      <c r="DC428" t="str">
        <v>Vitality Pamper Hamper</v>
      </c>
      <c r="DD428" t="str">
        <v>Welcome Home Cheeseboard &amp; Olive Oil</v>
      </c>
      <c r="DE428" t="str">
        <v>Welcome Home Cheeseboard &amp; Red Wine</v>
      </c>
      <c r="DF428" t="str">
        <v>Wine &amp; Antipasto Hamper</v>
      </c>
      <c r="DG428" t="str">
        <v>Wine &amp; Chocolate Collection</v>
      </c>
      <c r="DH428" t="str">
        <v>With Love Sparkling Hamper</v>
      </c>
      <c r="DI428" t="str">
        <v>Yes Way Rose Hamper</v>
      </c>
      <c r="DJ428" t="str">
        <v>You're Amazing Mini Moments Gift</v>
      </c>
      <c r="DK428" t="str">
        <v>Zonzo Roro Apertivo Spritz &amp; Snack Set Gift</v>
      </c>
      <c r="DL428" t="str">
        <v>Zonzo Vodka Celebration Hamper</v>
      </c>
      <c r="DM428" t="str">
        <v>Custom Hamper</v>
      </c>
    </row>
    <row r="429" spans="1:117" x14ac:dyDescent="0.25">
      <c r="A429" s="62" t="str" cm="1">
        <f t="array" ref="A429:DM429">TRANSPOSE(_xlfn._xlws.FILTER('Hamper Listing'!$A$2:$A$160,ISNUMBER(SEARCH('Bulk Order Form'!K442,'Hamper Listing'!$A$2:$A$160)),"No Results"))</f>
        <v>A Chandon Gift Hamper</v>
      </c>
      <c r="B429" t="str">
        <v>All Chill, No Booze Beer Hamper</v>
      </c>
      <c r="C429" t="str">
        <v>Backyard Barby Essentials Crate</v>
      </c>
      <c r="D429" t="str">
        <v>Beer &amp; Wine Picnic Cooler Bag</v>
      </c>
      <c r="E429" t="str">
        <v>Bite Bundle Gourmet Snacks Hamper</v>
      </c>
      <c r="F429" t="str">
        <v>Bite Bundle Pasta Night Hamper</v>
      </c>
      <c r="G429" t="str">
        <v>Bite Bundle Snack Indulgence Hamper</v>
      </c>
      <c r="H429" t="str">
        <v>Bondi Essentials Gift Hamper</v>
      </c>
      <c r="I429" t="str">
        <v>Botanica Pamper Hamper</v>
      </c>
      <c r="J429" t="str">
        <v>Botanica Rose Chandon Gift</v>
      </c>
      <c r="K429" t="str">
        <v>Box Of Treats Easter Hamper</v>
      </c>
      <c r="L429" t="str">
        <v>Box Of Treats Hamper</v>
      </c>
      <c r="M429" t="str">
        <v>Car &amp; Wine Lovers Gift Hamper</v>
      </c>
      <c r="N429" t="str">
        <v>Car Chamois &amp; Red Wine Gift</v>
      </c>
      <c r="O429" t="str">
        <v>Car Chamois &amp; White Wine Gift</v>
      </c>
      <c r="P429" t="str">
        <v>Car Essentials Gift Pack</v>
      </c>
      <c r="Q429" t="str">
        <v>Caring For You Rest Time Gift Box</v>
      </c>
      <c r="R429" t="str">
        <v>Celebrate Shiraz Gift Box</v>
      </c>
      <c r="S429" t="str">
        <v>Chill Out Lager Hamper</v>
      </c>
      <c r="T429" t="str">
        <v>Chill Out Pale Ale Hamper</v>
      </c>
      <c r="U429" t="str">
        <v>Chivas Whisky &amp; Nuts Hamper</v>
      </c>
      <c r="V429" t="str">
        <v>Clay Date - Clay Sculpting Set For Two</v>
      </c>
      <c r="W429" t="str">
        <v>Connoisseur's Wine Collection Hamper</v>
      </c>
      <c r="X429" t="str">
        <v>Cuddle Up At Home</v>
      </c>
      <c r="Y429" t="str">
        <v>Dom Perignon Champagne Gift Hamper</v>
      </c>
      <c r="Z429" t="str">
        <v>Double Wine Canvas Shopper</v>
      </c>
      <c r="AA429" t="str">
        <v>Elegance Dom Perignon Gift Hamper</v>
      </c>
      <c r="AB429" t="str">
        <v>Elegant Shiraz Housewarming Gift Box</v>
      </c>
      <c r="AC429" t="str">
        <v>Entertain With Veuve Crate</v>
      </c>
      <c r="AD429" t="str">
        <v>For Her Essentials Hamper</v>
      </c>
      <c r="AE429" t="str">
        <v>Garden &amp; Pamper Hamper</v>
      </c>
      <c r="AF429" t="str">
        <v>Glenlivet 12 Premium Whisky Hamper</v>
      </c>
      <c r="AG429" t="str">
        <v>Glenmorangie Whisky Tasting Hamper</v>
      </c>
      <c r="AH429" t="str">
        <v>Golf &amp; Chill Pack Gift</v>
      </c>
      <c r="AI429" t="str">
        <v>Gourmet Cheeseboard Hamper</v>
      </c>
      <c r="AJ429" t="str">
        <v>Gourmet Red Wine Hamper</v>
      </c>
      <c r="AK429" t="str">
        <v>Gourmet Sauv Blanc Hamper</v>
      </c>
      <c r="AL429" t="str">
        <v>Gourmet Settlement Gift</v>
      </c>
      <c r="AM429" t="str">
        <v>Gourmet Sparkling Hamper</v>
      </c>
      <c r="AN429" t="str">
        <v>Gourmet White Wine Hamper</v>
      </c>
      <c r="AO429" t="str">
        <v>Heaps Normal for Heaps Cool Gents Gift</v>
      </c>
      <c r="AP429" t="str">
        <v>Her Comfort Care Gift</v>
      </c>
      <c r="AQ429" t="str">
        <v>Home Celebration Hamper</v>
      </c>
      <c r="AR429" t="str">
        <v>Hoppy Days Pale Ale, Snack &amp; Speaker Gift Hamper</v>
      </c>
      <c r="AS429" t="str">
        <v>Hoppy Easter Chocolate Gift Box</v>
      </c>
      <c r="AT429" t="str">
        <v>Hoppy Easter Sparkling Gift Basket</v>
      </c>
      <c r="AU429" t="str">
        <v>Johnnie Walker Whisky Hamper</v>
      </c>
      <c r="AV429" t="str">
        <v>Limoncello Picnic Party Cooler</v>
      </c>
      <c r="AW429" t="str">
        <v>Love You Beary Much Hamper</v>
      </c>
      <c r="AX429" t="str">
        <v>Luxurious Picnic Gift Hamper</v>
      </c>
      <c r="AY429" t="str">
        <v>Luxury Car &amp; St Hugo Shiraz Hamper</v>
      </c>
      <c r="AZ429" t="str">
        <v>Luxury Gift Hamper For Her</v>
      </c>
      <c r="BA429" t="str">
        <v>Luxury Gift Hamper For Him</v>
      </c>
      <c r="BB429" t="str">
        <v>Luxury Homebody Relaxation Gift Hamper</v>
      </c>
      <c r="BC429" t="str">
        <v>Luxury Moet Hamper</v>
      </c>
      <c r="BD429" t="str">
        <v>Made To Share Basket</v>
      </c>
      <c r="BE429" t="str">
        <v>Makers Mark Whisky Hamper</v>
      </c>
      <c r="BF429" t="str">
        <v>Market Munchies Canvas Bag</v>
      </c>
      <c r="BG429" t="str">
        <v>Mini Home Chef Gift Set</v>
      </c>
      <c r="BH429" t="str">
        <v>Mini Snack Gift Box</v>
      </c>
      <c r="BI429" t="str">
        <v>Moet Gift Hamper</v>
      </c>
      <c r="BJ429" t="str">
        <v>Moon Dog Brews for Him Hamper</v>
      </c>
      <c r="BK429" t="str">
        <v>Mum's Margs &amp; Me Time Gift Basket</v>
      </c>
      <c r="BL429" t="str">
        <v>Mum's Market Munchies Tote Gift</v>
      </c>
      <c r="BM429" t="str">
        <v>Mum's Red Wine &amp; Robe Hamper</v>
      </c>
      <c r="BN429" t="str">
        <v>Mum's Sip &amp; Snack Hamper</v>
      </c>
      <c r="BO429" t="str">
        <v>Mum's Sparkling &amp; Treats Hamper</v>
      </c>
      <c r="BP429" t="str">
        <v>Mum's Sweet Treat Hamper</v>
      </c>
      <c r="BQ429" t="str">
        <v>Opulent Tea Lovers Gift Set</v>
      </c>
      <c r="BR429" t="str">
        <v>Perk Me Up Coffee Hamper</v>
      </c>
      <c r="BS429" t="str">
        <v>Prosecco Celebration Hamper</v>
      </c>
      <c r="BT429" t="str">
        <v>Red &amp; White Wine Gift Box</v>
      </c>
      <c r="BU429" t="str">
        <v>Red Welcome Home Hamper</v>
      </c>
      <c r="BV429" t="str">
        <v>Red Wine &amp; Game Night In Hamper</v>
      </c>
      <c r="BW429" t="str">
        <v>Reset Mini Moment Gift Box</v>
      </c>
      <c r="BX429" t="str">
        <v>Rest &amp; Reset Wellness Gift Hamper</v>
      </c>
      <c r="BY429" t="str">
        <v>Retire In Style Hamper</v>
      </c>
      <c r="BZ429" t="str">
        <v>Robby's Entertainer Gift Pack</v>
      </c>
      <c r="CA429" t="str">
        <v>Robs Arvo BBQ Kit</v>
      </c>
      <c r="CB429" t="str">
        <v>Rob's Red Wine Tasting Hamper</v>
      </c>
      <c r="CC429" t="str">
        <v>Self Care For You Gift Box</v>
      </c>
      <c r="CD429" t="str">
        <v>Self Care Gift Hamper</v>
      </c>
      <c r="CE429" t="str">
        <v>Sip &amp; Snack Gift Hamper</v>
      </c>
      <c r="CF429" t="str">
        <v>Sparkling Celebration Car Gift Hamper</v>
      </c>
      <c r="CG429" t="str">
        <v>Summer Lovin' Shopper Bag</v>
      </c>
      <c r="CH429" t="str">
        <v>Sweet Chocolate Easter Hamper</v>
      </c>
      <c r="CI429" t="str">
        <v>Sweet Chocolate Hamper</v>
      </c>
      <c r="CJ429" t="str">
        <v>Sweet Easter Sharing Gift Hamper</v>
      </c>
      <c r="CK429" t="str">
        <v>Sweet Treats Gift Hamper</v>
      </c>
      <c r="CL429" t="str">
        <v>Take Care Gift Hamper</v>
      </c>
      <c r="CM429" t="str">
        <v>Tea &amp; Comfort Hamper</v>
      </c>
      <c r="CN429" t="str">
        <v>The Aberlour 'U R' Special Hamper</v>
      </c>
      <c r="CO429" t="str">
        <v>The Artisan Picnic Hamper</v>
      </c>
      <c r="CP429" t="str">
        <v>The BBQ Lover's Gift Box</v>
      </c>
      <c r="CQ429" t="str">
        <v>The Bondi Soap Indulgence 'Delight Me' Gift Box</v>
      </c>
      <c r="CR429" t="str">
        <v>The Coffee &amp; Crunch Bundle Hamper</v>
      </c>
      <c r="CS429" t="str">
        <v>The Coffee Lover's Gift</v>
      </c>
      <c r="CT429" t="str">
        <v>The Entertainer Crate</v>
      </c>
      <c r="CU429" t="str">
        <v>The Gents' Retreat Hamper</v>
      </c>
      <c r="CV429" t="str">
        <v>Thinking Of You Mini Moments Gift</v>
      </c>
      <c r="CW429" t="str">
        <v>Top Shelf Veuve &amp; Aberlour Whisky Gift</v>
      </c>
      <c r="CX429" t="str">
        <v>Ultimate Car Gift Pack With Meguiar's</v>
      </c>
      <c r="CY429" t="str">
        <v>Ultimate Party Pack</v>
      </c>
      <c r="CZ429" t="str">
        <v>Very Veuve Gift Hamper</v>
      </c>
      <c r="DA429" t="str">
        <v>Vitale Australian Botanicals House Essentials</v>
      </c>
      <c r="DB429" t="str">
        <v>Vitale Wellness Pamper Hamper</v>
      </c>
      <c r="DC429" t="str">
        <v>Vitality Pamper Hamper</v>
      </c>
      <c r="DD429" t="str">
        <v>Welcome Home Cheeseboard &amp; Olive Oil</v>
      </c>
      <c r="DE429" t="str">
        <v>Welcome Home Cheeseboard &amp; Red Wine</v>
      </c>
      <c r="DF429" t="str">
        <v>Wine &amp; Antipasto Hamper</v>
      </c>
      <c r="DG429" t="str">
        <v>Wine &amp; Chocolate Collection</v>
      </c>
      <c r="DH429" t="str">
        <v>With Love Sparkling Hamper</v>
      </c>
      <c r="DI429" t="str">
        <v>Yes Way Rose Hamper</v>
      </c>
      <c r="DJ429" t="str">
        <v>You're Amazing Mini Moments Gift</v>
      </c>
      <c r="DK429" t="str">
        <v>Zonzo Roro Apertivo Spritz &amp; Snack Set Gift</v>
      </c>
      <c r="DL429" t="str">
        <v>Zonzo Vodka Celebration Hamper</v>
      </c>
      <c r="DM429" t="str">
        <v>Custom Hamper</v>
      </c>
    </row>
    <row r="430" spans="1:117" x14ac:dyDescent="0.25">
      <c r="A430" s="62" t="str" cm="1">
        <f t="array" ref="A430:DM430">TRANSPOSE(_xlfn._xlws.FILTER('Hamper Listing'!$A$2:$A$160,ISNUMBER(SEARCH('Bulk Order Form'!K443,'Hamper Listing'!$A$2:$A$160)),"No Results"))</f>
        <v>A Chandon Gift Hamper</v>
      </c>
      <c r="B430" t="str">
        <v>All Chill, No Booze Beer Hamper</v>
      </c>
      <c r="C430" t="str">
        <v>Backyard Barby Essentials Crate</v>
      </c>
      <c r="D430" t="str">
        <v>Beer &amp; Wine Picnic Cooler Bag</v>
      </c>
      <c r="E430" t="str">
        <v>Bite Bundle Gourmet Snacks Hamper</v>
      </c>
      <c r="F430" t="str">
        <v>Bite Bundle Pasta Night Hamper</v>
      </c>
      <c r="G430" t="str">
        <v>Bite Bundle Snack Indulgence Hamper</v>
      </c>
      <c r="H430" t="str">
        <v>Bondi Essentials Gift Hamper</v>
      </c>
      <c r="I430" t="str">
        <v>Botanica Pamper Hamper</v>
      </c>
      <c r="J430" t="str">
        <v>Botanica Rose Chandon Gift</v>
      </c>
      <c r="K430" t="str">
        <v>Box Of Treats Easter Hamper</v>
      </c>
      <c r="L430" t="str">
        <v>Box Of Treats Hamper</v>
      </c>
      <c r="M430" t="str">
        <v>Car &amp; Wine Lovers Gift Hamper</v>
      </c>
      <c r="N430" t="str">
        <v>Car Chamois &amp; Red Wine Gift</v>
      </c>
      <c r="O430" t="str">
        <v>Car Chamois &amp; White Wine Gift</v>
      </c>
      <c r="P430" t="str">
        <v>Car Essentials Gift Pack</v>
      </c>
      <c r="Q430" t="str">
        <v>Caring For You Rest Time Gift Box</v>
      </c>
      <c r="R430" t="str">
        <v>Celebrate Shiraz Gift Box</v>
      </c>
      <c r="S430" t="str">
        <v>Chill Out Lager Hamper</v>
      </c>
      <c r="T430" t="str">
        <v>Chill Out Pale Ale Hamper</v>
      </c>
      <c r="U430" t="str">
        <v>Chivas Whisky &amp; Nuts Hamper</v>
      </c>
      <c r="V430" t="str">
        <v>Clay Date - Clay Sculpting Set For Two</v>
      </c>
      <c r="W430" t="str">
        <v>Connoisseur's Wine Collection Hamper</v>
      </c>
      <c r="X430" t="str">
        <v>Cuddle Up At Home</v>
      </c>
      <c r="Y430" t="str">
        <v>Dom Perignon Champagne Gift Hamper</v>
      </c>
      <c r="Z430" t="str">
        <v>Double Wine Canvas Shopper</v>
      </c>
      <c r="AA430" t="str">
        <v>Elegance Dom Perignon Gift Hamper</v>
      </c>
      <c r="AB430" t="str">
        <v>Elegant Shiraz Housewarming Gift Box</v>
      </c>
      <c r="AC430" t="str">
        <v>Entertain With Veuve Crate</v>
      </c>
      <c r="AD430" t="str">
        <v>For Her Essentials Hamper</v>
      </c>
      <c r="AE430" t="str">
        <v>Garden &amp; Pamper Hamper</v>
      </c>
      <c r="AF430" t="str">
        <v>Glenlivet 12 Premium Whisky Hamper</v>
      </c>
      <c r="AG430" t="str">
        <v>Glenmorangie Whisky Tasting Hamper</v>
      </c>
      <c r="AH430" t="str">
        <v>Golf &amp; Chill Pack Gift</v>
      </c>
      <c r="AI430" t="str">
        <v>Gourmet Cheeseboard Hamper</v>
      </c>
      <c r="AJ430" t="str">
        <v>Gourmet Red Wine Hamper</v>
      </c>
      <c r="AK430" t="str">
        <v>Gourmet Sauv Blanc Hamper</v>
      </c>
      <c r="AL430" t="str">
        <v>Gourmet Settlement Gift</v>
      </c>
      <c r="AM430" t="str">
        <v>Gourmet Sparkling Hamper</v>
      </c>
      <c r="AN430" t="str">
        <v>Gourmet White Wine Hamper</v>
      </c>
      <c r="AO430" t="str">
        <v>Heaps Normal for Heaps Cool Gents Gift</v>
      </c>
      <c r="AP430" t="str">
        <v>Her Comfort Care Gift</v>
      </c>
      <c r="AQ430" t="str">
        <v>Home Celebration Hamper</v>
      </c>
      <c r="AR430" t="str">
        <v>Hoppy Days Pale Ale, Snack &amp; Speaker Gift Hamper</v>
      </c>
      <c r="AS430" t="str">
        <v>Hoppy Easter Chocolate Gift Box</v>
      </c>
      <c r="AT430" t="str">
        <v>Hoppy Easter Sparkling Gift Basket</v>
      </c>
      <c r="AU430" t="str">
        <v>Johnnie Walker Whisky Hamper</v>
      </c>
      <c r="AV430" t="str">
        <v>Limoncello Picnic Party Cooler</v>
      </c>
      <c r="AW430" t="str">
        <v>Love You Beary Much Hamper</v>
      </c>
      <c r="AX430" t="str">
        <v>Luxurious Picnic Gift Hamper</v>
      </c>
      <c r="AY430" t="str">
        <v>Luxury Car &amp; St Hugo Shiraz Hamper</v>
      </c>
      <c r="AZ430" t="str">
        <v>Luxury Gift Hamper For Her</v>
      </c>
      <c r="BA430" t="str">
        <v>Luxury Gift Hamper For Him</v>
      </c>
      <c r="BB430" t="str">
        <v>Luxury Homebody Relaxation Gift Hamper</v>
      </c>
      <c r="BC430" t="str">
        <v>Luxury Moet Hamper</v>
      </c>
      <c r="BD430" t="str">
        <v>Made To Share Basket</v>
      </c>
      <c r="BE430" t="str">
        <v>Makers Mark Whisky Hamper</v>
      </c>
      <c r="BF430" t="str">
        <v>Market Munchies Canvas Bag</v>
      </c>
      <c r="BG430" t="str">
        <v>Mini Home Chef Gift Set</v>
      </c>
      <c r="BH430" t="str">
        <v>Mini Snack Gift Box</v>
      </c>
      <c r="BI430" t="str">
        <v>Moet Gift Hamper</v>
      </c>
      <c r="BJ430" t="str">
        <v>Moon Dog Brews for Him Hamper</v>
      </c>
      <c r="BK430" t="str">
        <v>Mum's Margs &amp; Me Time Gift Basket</v>
      </c>
      <c r="BL430" t="str">
        <v>Mum's Market Munchies Tote Gift</v>
      </c>
      <c r="BM430" t="str">
        <v>Mum's Red Wine &amp; Robe Hamper</v>
      </c>
      <c r="BN430" t="str">
        <v>Mum's Sip &amp; Snack Hamper</v>
      </c>
      <c r="BO430" t="str">
        <v>Mum's Sparkling &amp; Treats Hamper</v>
      </c>
      <c r="BP430" t="str">
        <v>Mum's Sweet Treat Hamper</v>
      </c>
      <c r="BQ430" t="str">
        <v>Opulent Tea Lovers Gift Set</v>
      </c>
      <c r="BR430" t="str">
        <v>Perk Me Up Coffee Hamper</v>
      </c>
      <c r="BS430" t="str">
        <v>Prosecco Celebration Hamper</v>
      </c>
      <c r="BT430" t="str">
        <v>Red &amp; White Wine Gift Box</v>
      </c>
      <c r="BU430" t="str">
        <v>Red Welcome Home Hamper</v>
      </c>
      <c r="BV430" t="str">
        <v>Red Wine &amp; Game Night In Hamper</v>
      </c>
      <c r="BW430" t="str">
        <v>Reset Mini Moment Gift Box</v>
      </c>
      <c r="BX430" t="str">
        <v>Rest &amp; Reset Wellness Gift Hamper</v>
      </c>
      <c r="BY430" t="str">
        <v>Retire In Style Hamper</v>
      </c>
      <c r="BZ430" t="str">
        <v>Robby's Entertainer Gift Pack</v>
      </c>
      <c r="CA430" t="str">
        <v>Robs Arvo BBQ Kit</v>
      </c>
      <c r="CB430" t="str">
        <v>Rob's Red Wine Tasting Hamper</v>
      </c>
      <c r="CC430" t="str">
        <v>Self Care For You Gift Box</v>
      </c>
      <c r="CD430" t="str">
        <v>Self Care Gift Hamper</v>
      </c>
      <c r="CE430" t="str">
        <v>Sip &amp; Snack Gift Hamper</v>
      </c>
      <c r="CF430" t="str">
        <v>Sparkling Celebration Car Gift Hamper</v>
      </c>
      <c r="CG430" t="str">
        <v>Summer Lovin' Shopper Bag</v>
      </c>
      <c r="CH430" t="str">
        <v>Sweet Chocolate Easter Hamper</v>
      </c>
      <c r="CI430" t="str">
        <v>Sweet Chocolate Hamper</v>
      </c>
      <c r="CJ430" t="str">
        <v>Sweet Easter Sharing Gift Hamper</v>
      </c>
      <c r="CK430" t="str">
        <v>Sweet Treats Gift Hamper</v>
      </c>
      <c r="CL430" t="str">
        <v>Take Care Gift Hamper</v>
      </c>
      <c r="CM430" t="str">
        <v>Tea &amp; Comfort Hamper</v>
      </c>
      <c r="CN430" t="str">
        <v>The Aberlour 'U R' Special Hamper</v>
      </c>
      <c r="CO430" t="str">
        <v>The Artisan Picnic Hamper</v>
      </c>
      <c r="CP430" t="str">
        <v>The BBQ Lover's Gift Box</v>
      </c>
      <c r="CQ430" t="str">
        <v>The Bondi Soap Indulgence 'Delight Me' Gift Box</v>
      </c>
      <c r="CR430" t="str">
        <v>The Coffee &amp; Crunch Bundle Hamper</v>
      </c>
      <c r="CS430" t="str">
        <v>The Coffee Lover's Gift</v>
      </c>
      <c r="CT430" t="str">
        <v>The Entertainer Crate</v>
      </c>
      <c r="CU430" t="str">
        <v>The Gents' Retreat Hamper</v>
      </c>
      <c r="CV430" t="str">
        <v>Thinking Of You Mini Moments Gift</v>
      </c>
      <c r="CW430" t="str">
        <v>Top Shelf Veuve &amp; Aberlour Whisky Gift</v>
      </c>
      <c r="CX430" t="str">
        <v>Ultimate Car Gift Pack With Meguiar's</v>
      </c>
      <c r="CY430" t="str">
        <v>Ultimate Party Pack</v>
      </c>
      <c r="CZ430" t="str">
        <v>Very Veuve Gift Hamper</v>
      </c>
      <c r="DA430" t="str">
        <v>Vitale Australian Botanicals House Essentials</v>
      </c>
      <c r="DB430" t="str">
        <v>Vitale Wellness Pamper Hamper</v>
      </c>
      <c r="DC430" t="str">
        <v>Vitality Pamper Hamper</v>
      </c>
      <c r="DD430" t="str">
        <v>Welcome Home Cheeseboard &amp; Olive Oil</v>
      </c>
      <c r="DE430" t="str">
        <v>Welcome Home Cheeseboard &amp; Red Wine</v>
      </c>
      <c r="DF430" t="str">
        <v>Wine &amp; Antipasto Hamper</v>
      </c>
      <c r="DG430" t="str">
        <v>Wine &amp; Chocolate Collection</v>
      </c>
      <c r="DH430" t="str">
        <v>With Love Sparkling Hamper</v>
      </c>
      <c r="DI430" t="str">
        <v>Yes Way Rose Hamper</v>
      </c>
      <c r="DJ430" t="str">
        <v>You're Amazing Mini Moments Gift</v>
      </c>
      <c r="DK430" t="str">
        <v>Zonzo Roro Apertivo Spritz &amp; Snack Set Gift</v>
      </c>
      <c r="DL430" t="str">
        <v>Zonzo Vodka Celebration Hamper</v>
      </c>
      <c r="DM430" t="str">
        <v>Custom Hamper</v>
      </c>
    </row>
    <row r="431" spans="1:117" x14ac:dyDescent="0.25">
      <c r="A431" s="62" t="str" cm="1">
        <f t="array" ref="A431:DM431">TRANSPOSE(_xlfn._xlws.FILTER('Hamper Listing'!$A$2:$A$160,ISNUMBER(SEARCH('Bulk Order Form'!K444,'Hamper Listing'!$A$2:$A$160)),"No Results"))</f>
        <v>A Chandon Gift Hamper</v>
      </c>
      <c r="B431" t="str">
        <v>All Chill, No Booze Beer Hamper</v>
      </c>
      <c r="C431" t="str">
        <v>Backyard Barby Essentials Crate</v>
      </c>
      <c r="D431" t="str">
        <v>Beer &amp; Wine Picnic Cooler Bag</v>
      </c>
      <c r="E431" t="str">
        <v>Bite Bundle Gourmet Snacks Hamper</v>
      </c>
      <c r="F431" t="str">
        <v>Bite Bundle Pasta Night Hamper</v>
      </c>
      <c r="G431" t="str">
        <v>Bite Bundle Snack Indulgence Hamper</v>
      </c>
      <c r="H431" t="str">
        <v>Bondi Essentials Gift Hamper</v>
      </c>
      <c r="I431" t="str">
        <v>Botanica Pamper Hamper</v>
      </c>
      <c r="J431" t="str">
        <v>Botanica Rose Chandon Gift</v>
      </c>
      <c r="K431" t="str">
        <v>Box Of Treats Easter Hamper</v>
      </c>
      <c r="L431" t="str">
        <v>Box Of Treats Hamper</v>
      </c>
      <c r="M431" t="str">
        <v>Car &amp; Wine Lovers Gift Hamper</v>
      </c>
      <c r="N431" t="str">
        <v>Car Chamois &amp; Red Wine Gift</v>
      </c>
      <c r="O431" t="str">
        <v>Car Chamois &amp; White Wine Gift</v>
      </c>
      <c r="P431" t="str">
        <v>Car Essentials Gift Pack</v>
      </c>
      <c r="Q431" t="str">
        <v>Caring For You Rest Time Gift Box</v>
      </c>
      <c r="R431" t="str">
        <v>Celebrate Shiraz Gift Box</v>
      </c>
      <c r="S431" t="str">
        <v>Chill Out Lager Hamper</v>
      </c>
      <c r="T431" t="str">
        <v>Chill Out Pale Ale Hamper</v>
      </c>
      <c r="U431" t="str">
        <v>Chivas Whisky &amp; Nuts Hamper</v>
      </c>
      <c r="V431" t="str">
        <v>Clay Date - Clay Sculpting Set For Two</v>
      </c>
      <c r="W431" t="str">
        <v>Connoisseur's Wine Collection Hamper</v>
      </c>
      <c r="X431" t="str">
        <v>Cuddle Up At Home</v>
      </c>
      <c r="Y431" t="str">
        <v>Dom Perignon Champagne Gift Hamper</v>
      </c>
      <c r="Z431" t="str">
        <v>Double Wine Canvas Shopper</v>
      </c>
      <c r="AA431" t="str">
        <v>Elegance Dom Perignon Gift Hamper</v>
      </c>
      <c r="AB431" t="str">
        <v>Elegant Shiraz Housewarming Gift Box</v>
      </c>
      <c r="AC431" t="str">
        <v>Entertain With Veuve Crate</v>
      </c>
      <c r="AD431" t="str">
        <v>For Her Essentials Hamper</v>
      </c>
      <c r="AE431" t="str">
        <v>Garden &amp; Pamper Hamper</v>
      </c>
      <c r="AF431" t="str">
        <v>Glenlivet 12 Premium Whisky Hamper</v>
      </c>
      <c r="AG431" t="str">
        <v>Glenmorangie Whisky Tasting Hamper</v>
      </c>
      <c r="AH431" t="str">
        <v>Golf &amp; Chill Pack Gift</v>
      </c>
      <c r="AI431" t="str">
        <v>Gourmet Cheeseboard Hamper</v>
      </c>
      <c r="AJ431" t="str">
        <v>Gourmet Red Wine Hamper</v>
      </c>
      <c r="AK431" t="str">
        <v>Gourmet Sauv Blanc Hamper</v>
      </c>
      <c r="AL431" t="str">
        <v>Gourmet Settlement Gift</v>
      </c>
      <c r="AM431" t="str">
        <v>Gourmet Sparkling Hamper</v>
      </c>
      <c r="AN431" t="str">
        <v>Gourmet White Wine Hamper</v>
      </c>
      <c r="AO431" t="str">
        <v>Heaps Normal for Heaps Cool Gents Gift</v>
      </c>
      <c r="AP431" t="str">
        <v>Her Comfort Care Gift</v>
      </c>
      <c r="AQ431" t="str">
        <v>Home Celebration Hamper</v>
      </c>
      <c r="AR431" t="str">
        <v>Hoppy Days Pale Ale, Snack &amp; Speaker Gift Hamper</v>
      </c>
      <c r="AS431" t="str">
        <v>Hoppy Easter Chocolate Gift Box</v>
      </c>
      <c r="AT431" t="str">
        <v>Hoppy Easter Sparkling Gift Basket</v>
      </c>
      <c r="AU431" t="str">
        <v>Johnnie Walker Whisky Hamper</v>
      </c>
      <c r="AV431" t="str">
        <v>Limoncello Picnic Party Cooler</v>
      </c>
      <c r="AW431" t="str">
        <v>Love You Beary Much Hamper</v>
      </c>
      <c r="AX431" t="str">
        <v>Luxurious Picnic Gift Hamper</v>
      </c>
      <c r="AY431" t="str">
        <v>Luxury Car &amp; St Hugo Shiraz Hamper</v>
      </c>
      <c r="AZ431" t="str">
        <v>Luxury Gift Hamper For Her</v>
      </c>
      <c r="BA431" t="str">
        <v>Luxury Gift Hamper For Him</v>
      </c>
      <c r="BB431" t="str">
        <v>Luxury Homebody Relaxation Gift Hamper</v>
      </c>
      <c r="BC431" t="str">
        <v>Luxury Moet Hamper</v>
      </c>
      <c r="BD431" t="str">
        <v>Made To Share Basket</v>
      </c>
      <c r="BE431" t="str">
        <v>Makers Mark Whisky Hamper</v>
      </c>
      <c r="BF431" t="str">
        <v>Market Munchies Canvas Bag</v>
      </c>
      <c r="BG431" t="str">
        <v>Mini Home Chef Gift Set</v>
      </c>
      <c r="BH431" t="str">
        <v>Mini Snack Gift Box</v>
      </c>
      <c r="BI431" t="str">
        <v>Moet Gift Hamper</v>
      </c>
      <c r="BJ431" t="str">
        <v>Moon Dog Brews for Him Hamper</v>
      </c>
      <c r="BK431" t="str">
        <v>Mum's Margs &amp; Me Time Gift Basket</v>
      </c>
      <c r="BL431" t="str">
        <v>Mum's Market Munchies Tote Gift</v>
      </c>
      <c r="BM431" t="str">
        <v>Mum's Red Wine &amp; Robe Hamper</v>
      </c>
      <c r="BN431" t="str">
        <v>Mum's Sip &amp; Snack Hamper</v>
      </c>
      <c r="BO431" t="str">
        <v>Mum's Sparkling &amp; Treats Hamper</v>
      </c>
      <c r="BP431" t="str">
        <v>Mum's Sweet Treat Hamper</v>
      </c>
      <c r="BQ431" t="str">
        <v>Opulent Tea Lovers Gift Set</v>
      </c>
      <c r="BR431" t="str">
        <v>Perk Me Up Coffee Hamper</v>
      </c>
      <c r="BS431" t="str">
        <v>Prosecco Celebration Hamper</v>
      </c>
      <c r="BT431" t="str">
        <v>Red &amp; White Wine Gift Box</v>
      </c>
      <c r="BU431" t="str">
        <v>Red Welcome Home Hamper</v>
      </c>
      <c r="BV431" t="str">
        <v>Red Wine &amp; Game Night In Hamper</v>
      </c>
      <c r="BW431" t="str">
        <v>Reset Mini Moment Gift Box</v>
      </c>
      <c r="BX431" t="str">
        <v>Rest &amp; Reset Wellness Gift Hamper</v>
      </c>
      <c r="BY431" t="str">
        <v>Retire In Style Hamper</v>
      </c>
      <c r="BZ431" t="str">
        <v>Robby's Entertainer Gift Pack</v>
      </c>
      <c r="CA431" t="str">
        <v>Robs Arvo BBQ Kit</v>
      </c>
      <c r="CB431" t="str">
        <v>Rob's Red Wine Tasting Hamper</v>
      </c>
      <c r="CC431" t="str">
        <v>Self Care For You Gift Box</v>
      </c>
      <c r="CD431" t="str">
        <v>Self Care Gift Hamper</v>
      </c>
      <c r="CE431" t="str">
        <v>Sip &amp; Snack Gift Hamper</v>
      </c>
      <c r="CF431" t="str">
        <v>Sparkling Celebration Car Gift Hamper</v>
      </c>
      <c r="CG431" t="str">
        <v>Summer Lovin' Shopper Bag</v>
      </c>
      <c r="CH431" t="str">
        <v>Sweet Chocolate Easter Hamper</v>
      </c>
      <c r="CI431" t="str">
        <v>Sweet Chocolate Hamper</v>
      </c>
      <c r="CJ431" t="str">
        <v>Sweet Easter Sharing Gift Hamper</v>
      </c>
      <c r="CK431" t="str">
        <v>Sweet Treats Gift Hamper</v>
      </c>
      <c r="CL431" t="str">
        <v>Take Care Gift Hamper</v>
      </c>
      <c r="CM431" t="str">
        <v>Tea &amp; Comfort Hamper</v>
      </c>
      <c r="CN431" t="str">
        <v>The Aberlour 'U R' Special Hamper</v>
      </c>
      <c r="CO431" t="str">
        <v>The Artisan Picnic Hamper</v>
      </c>
      <c r="CP431" t="str">
        <v>The BBQ Lover's Gift Box</v>
      </c>
      <c r="CQ431" t="str">
        <v>The Bondi Soap Indulgence 'Delight Me' Gift Box</v>
      </c>
      <c r="CR431" t="str">
        <v>The Coffee &amp; Crunch Bundle Hamper</v>
      </c>
      <c r="CS431" t="str">
        <v>The Coffee Lover's Gift</v>
      </c>
      <c r="CT431" t="str">
        <v>The Entertainer Crate</v>
      </c>
      <c r="CU431" t="str">
        <v>The Gents' Retreat Hamper</v>
      </c>
      <c r="CV431" t="str">
        <v>Thinking Of You Mini Moments Gift</v>
      </c>
      <c r="CW431" t="str">
        <v>Top Shelf Veuve &amp; Aberlour Whisky Gift</v>
      </c>
      <c r="CX431" t="str">
        <v>Ultimate Car Gift Pack With Meguiar's</v>
      </c>
      <c r="CY431" t="str">
        <v>Ultimate Party Pack</v>
      </c>
      <c r="CZ431" t="str">
        <v>Very Veuve Gift Hamper</v>
      </c>
      <c r="DA431" t="str">
        <v>Vitale Australian Botanicals House Essentials</v>
      </c>
      <c r="DB431" t="str">
        <v>Vitale Wellness Pamper Hamper</v>
      </c>
      <c r="DC431" t="str">
        <v>Vitality Pamper Hamper</v>
      </c>
      <c r="DD431" t="str">
        <v>Welcome Home Cheeseboard &amp; Olive Oil</v>
      </c>
      <c r="DE431" t="str">
        <v>Welcome Home Cheeseboard &amp; Red Wine</v>
      </c>
      <c r="DF431" t="str">
        <v>Wine &amp; Antipasto Hamper</v>
      </c>
      <c r="DG431" t="str">
        <v>Wine &amp; Chocolate Collection</v>
      </c>
      <c r="DH431" t="str">
        <v>With Love Sparkling Hamper</v>
      </c>
      <c r="DI431" t="str">
        <v>Yes Way Rose Hamper</v>
      </c>
      <c r="DJ431" t="str">
        <v>You're Amazing Mini Moments Gift</v>
      </c>
      <c r="DK431" t="str">
        <v>Zonzo Roro Apertivo Spritz &amp; Snack Set Gift</v>
      </c>
      <c r="DL431" t="str">
        <v>Zonzo Vodka Celebration Hamper</v>
      </c>
      <c r="DM431" t="str">
        <v>Custom Hamper</v>
      </c>
    </row>
    <row r="432" spans="1:117" x14ac:dyDescent="0.25">
      <c r="A432" s="62" t="str" cm="1">
        <f t="array" ref="A432:DM432">TRANSPOSE(_xlfn._xlws.FILTER('Hamper Listing'!$A$2:$A$160,ISNUMBER(SEARCH('Bulk Order Form'!K445,'Hamper Listing'!$A$2:$A$160)),"No Results"))</f>
        <v>A Chandon Gift Hamper</v>
      </c>
      <c r="B432" t="str">
        <v>All Chill, No Booze Beer Hamper</v>
      </c>
      <c r="C432" t="str">
        <v>Backyard Barby Essentials Crate</v>
      </c>
      <c r="D432" t="str">
        <v>Beer &amp; Wine Picnic Cooler Bag</v>
      </c>
      <c r="E432" t="str">
        <v>Bite Bundle Gourmet Snacks Hamper</v>
      </c>
      <c r="F432" t="str">
        <v>Bite Bundle Pasta Night Hamper</v>
      </c>
      <c r="G432" t="str">
        <v>Bite Bundle Snack Indulgence Hamper</v>
      </c>
      <c r="H432" t="str">
        <v>Bondi Essentials Gift Hamper</v>
      </c>
      <c r="I432" t="str">
        <v>Botanica Pamper Hamper</v>
      </c>
      <c r="J432" t="str">
        <v>Botanica Rose Chandon Gift</v>
      </c>
      <c r="K432" t="str">
        <v>Box Of Treats Easter Hamper</v>
      </c>
      <c r="L432" t="str">
        <v>Box Of Treats Hamper</v>
      </c>
      <c r="M432" t="str">
        <v>Car &amp; Wine Lovers Gift Hamper</v>
      </c>
      <c r="N432" t="str">
        <v>Car Chamois &amp; Red Wine Gift</v>
      </c>
      <c r="O432" t="str">
        <v>Car Chamois &amp; White Wine Gift</v>
      </c>
      <c r="P432" t="str">
        <v>Car Essentials Gift Pack</v>
      </c>
      <c r="Q432" t="str">
        <v>Caring For You Rest Time Gift Box</v>
      </c>
      <c r="R432" t="str">
        <v>Celebrate Shiraz Gift Box</v>
      </c>
      <c r="S432" t="str">
        <v>Chill Out Lager Hamper</v>
      </c>
      <c r="T432" t="str">
        <v>Chill Out Pale Ale Hamper</v>
      </c>
      <c r="U432" t="str">
        <v>Chivas Whisky &amp; Nuts Hamper</v>
      </c>
      <c r="V432" t="str">
        <v>Clay Date - Clay Sculpting Set For Two</v>
      </c>
      <c r="W432" t="str">
        <v>Connoisseur's Wine Collection Hamper</v>
      </c>
      <c r="X432" t="str">
        <v>Cuddle Up At Home</v>
      </c>
      <c r="Y432" t="str">
        <v>Dom Perignon Champagne Gift Hamper</v>
      </c>
      <c r="Z432" t="str">
        <v>Double Wine Canvas Shopper</v>
      </c>
      <c r="AA432" t="str">
        <v>Elegance Dom Perignon Gift Hamper</v>
      </c>
      <c r="AB432" t="str">
        <v>Elegant Shiraz Housewarming Gift Box</v>
      </c>
      <c r="AC432" t="str">
        <v>Entertain With Veuve Crate</v>
      </c>
      <c r="AD432" t="str">
        <v>For Her Essentials Hamper</v>
      </c>
      <c r="AE432" t="str">
        <v>Garden &amp; Pamper Hamper</v>
      </c>
      <c r="AF432" t="str">
        <v>Glenlivet 12 Premium Whisky Hamper</v>
      </c>
      <c r="AG432" t="str">
        <v>Glenmorangie Whisky Tasting Hamper</v>
      </c>
      <c r="AH432" t="str">
        <v>Golf &amp; Chill Pack Gift</v>
      </c>
      <c r="AI432" t="str">
        <v>Gourmet Cheeseboard Hamper</v>
      </c>
      <c r="AJ432" t="str">
        <v>Gourmet Red Wine Hamper</v>
      </c>
      <c r="AK432" t="str">
        <v>Gourmet Sauv Blanc Hamper</v>
      </c>
      <c r="AL432" t="str">
        <v>Gourmet Settlement Gift</v>
      </c>
      <c r="AM432" t="str">
        <v>Gourmet Sparkling Hamper</v>
      </c>
      <c r="AN432" t="str">
        <v>Gourmet White Wine Hamper</v>
      </c>
      <c r="AO432" t="str">
        <v>Heaps Normal for Heaps Cool Gents Gift</v>
      </c>
      <c r="AP432" t="str">
        <v>Her Comfort Care Gift</v>
      </c>
      <c r="AQ432" t="str">
        <v>Home Celebration Hamper</v>
      </c>
      <c r="AR432" t="str">
        <v>Hoppy Days Pale Ale, Snack &amp; Speaker Gift Hamper</v>
      </c>
      <c r="AS432" t="str">
        <v>Hoppy Easter Chocolate Gift Box</v>
      </c>
      <c r="AT432" t="str">
        <v>Hoppy Easter Sparkling Gift Basket</v>
      </c>
      <c r="AU432" t="str">
        <v>Johnnie Walker Whisky Hamper</v>
      </c>
      <c r="AV432" t="str">
        <v>Limoncello Picnic Party Cooler</v>
      </c>
      <c r="AW432" t="str">
        <v>Love You Beary Much Hamper</v>
      </c>
      <c r="AX432" t="str">
        <v>Luxurious Picnic Gift Hamper</v>
      </c>
      <c r="AY432" t="str">
        <v>Luxury Car &amp; St Hugo Shiraz Hamper</v>
      </c>
      <c r="AZ432" t="str">
        <v>Luxury Gift Hamper For Her</v>
      </c>
      <c r="BA432" t="str">
        <v>Luxury Gift Hamper For Him</v>
      </c>
      <c r="BB432" t="str">
        <v>Luxury Homebody Relaxation Gift Hamper</v>
      </c>
      <c r="BC432" t="str">
        <v>Luxury Moet Hamper</v>
      </c>
      <c r="BD432" t="str">
        <v>Made To Share Basket</v>
      </c>
      <c r="BE432" t="str">
        <v>Makers Mark Whisky Hamper</v>
      </c>
      <c r="BF432" t="str">
        <v>Market Munchies Canvas Bag</v>
      </c>
      <c r="BG432" t="str">
        <v>Mini Home Chef Gift Set</v>
      </c>
      <c r="BH432" t="str">
        <v>Mini Snack Gift Box</v>
      </c>
      <c r="BI432" t="str">
        <v>Moet Gift Hamper</v>
      </c>
      <c r="BJ432" t="str">
        <v>Moon Dog Brews for Him Hamper</v>
      </c>
      <c r="BK432" t="str">
        <v>Mum's Margs &amp; Me Time Gift Basket</v>
      </c>
      <c r="BL432" t="str">
        <v>Mum's Market Munchies Tote Gift</v>
      </c>
      <c r="BM432" t="str">
        <v>Mum's Red Wine &amp; Robe Hamper</v>
      </c>
      <c r="BN432" t="str">
        <v>Mum's Sip &amp; Snack Hamper</v>
      </c>
      <c r="BO432" t="str">
        <v>Mum's Sparkling &amp; Treats Hamper</v>
      </c>
      <c r="BP432" t="str">
        <v>Mum's Sweet Treat Hamper</v>
      </c>
      <c r="BQ432" t="str">
        <v>Opulent Tea Lovers Gift Set</v>
      </c>
      <c r="BR432" t="str">
        <v>Perk Me Up Coffee Hamper</v>
      </c>
      <c r="BS432" t="str">
        <v>Prosecco Celebration Hamper</v>
      </c>
      <c r="BT432" t="str">
        <v>Red &amp; White Wine Gift Box</v>
      </c>
      <c r="BU432" t="str">
        <v>Red Welcome Home Hamper</v>
      </c>
      <c r="BV432" t="str">
        <v>Red Wine &amp; Game Night In Hamper</v>
      </c>
      <c r="BW432" t="str">
        <v>Reset Mini Moment Gift Box</v>
      </c>
      <c r="BX432" t="str">
        <v>Rest &amp; Reset Wellness Gift Hamper</v>
      </c>
      <c r="BY432" t="str">
        <v>Retire In Style Hamper</v>
      </c>
      <c r="BZ432" t="str">
        <v>Robby's Entertainer Gift Pack</v>
      </c>
      <c r="CA432" t="str">
        <v>Robs Arvo BBQ Kit</v>
      </c>
      <c r="CB432" t="str">
        <v>Rob's Red Wine Tasting Hamper</v>
      </c>
      <c r="CC432" t="str">
        <v>Self Care For You Gift Box</v>
      </c>
      <c r="CD432" t="str">
        <v>Self Care Gift Hamper</v>
      </c>
      <c r="CE432" t="str">
        <v>Sip &amp; Snack Gift Hamper</v>
      </c>
      <c r="CF432" t="str">
        <v>Sparkling Celebration Car Gift Hamper</v>
      </c>
      <c r="CG432" t="str">
        <v>Summer Lovin' Shopper Bag</v>
      </c>
      <c r="CH432" t="str">
        <v>Sweet Chocolate Easter Hamper</v>
      </c>
      <c r="CI432" t="str">
        <v>Sweet Chocolate Hamper</v>
      </c>
      <c r="CJ432" t="str">
        <v>Sweet Easter Sharing Gift Hamper</v>
      </c>
      <c r="CK432" t="str">
        <v>Sweet Treats Gift Hamper</v>
      </c>
      <c r="CL432" t="str">
        <v>Take Care Gift Hamper</v>
      </c>
      <c r="CM432" t="str">
        <v>Tea &amp; Comfort Hamper</v>
      </c>
      <c r="CN432" t="str">
        <v>The Aberlour 'U R' Special Hamper</v>
      </c>
      <c r="CO432" t="str">
        <v>The Artisan Picnic Hamper</v>
      </c>
      <c r="CP432" t="str">
        <v>The BBQ Lover's Gift Box</v>
      </c>
      <c r="CQ432" t="str">
        <v>The Bondi Soap Indulgence 'Delight Me' Gift Box</v>
      </c>
      <c r="CR432" t="str">
        <v>The Coffee &amp; Crunch Bundle Hamper</v>
      </c>
      <c r="CS432" t="str">
        <v>The Coffee Lover's Gift</v>
      </c>
      <c r="CT432" t="str">
        <v>The Entertainer Crate</v>
      </c>
      <c r="CU432" t="str">
        <v>The Gents' Retreat Hamper</v>
      </c>
      <c r="CV432" t="str">
        <v>Thinking Of You Mini Moments Gift</v>
      </c>
      <c r="CW432" t="str">
        <v>Top Shelf Veuve &amp; Aberlour Whisky Gift</v>
      </c>
      <c r="CX432" t="str">
        <v>Ultimate Car Gift Pack With Meguiar's</v>
      </c>
      <c r="CY432" t="str">
        <v>Ultimate Party Pack</v>
      </c>
      <c r="CZ432" t="str">
        <v>Very Veuve Gift Hamper</v>
      </c>
      <c r="DA432" t="str">
        <v>Vitale Australian Botanicals House Essentials</v>
      </c>
      <c r="DB432" t="str">
        <v>Vitale Wellness Pamper Hamper</v>
      </c>
      <c r="DC432" t="str">
        <v>Vitality Pamper Hamper</v>
      </c>
      <c r="DD432" t="str">
        <v>Welcome Home Cheeseboard &amp; Olive Oil</v>
      </c>
      <c r="DE432" t="str">
        <v>Welcome Home Cheeseboard &amp; Red Wine</v>
      </c>
      <c r="DF432" t="str">
        <v>Wine &amp; Antipasto Hamper</v>
      </c>
      <c r="DG432" t="str">
        <v>Wine &amp; Chocolate Collection</v>
      </c>
      <c r="DH432" t="str">
        <v>With Love Sparkling Hamper</v>
      </c>
      <c r="DI432" t="str">
        <v>Yes Way Rose Hamper</v>
      </c>
      <c r="DJ432" t="str">
        <v>You're Amazing Mini Moments Gift</v>
      </c>
      <c r="DK432" t="str">
        <v>Zonzo Roro Apertivo Spritz &amp; Snack Set Gift</v>
      </c>
      <c r="DL432" t="str">
        <v>Zonzo Vodka Celebration Hamper</v>
      </c>
      <c r="DM432" t="str">
        <v>Custom Hamper</v>
      </c>
    </row>
    <row r="433" spans="1:117" x14ac:dyDescent="0.25">
      <c r="A433" s="62" t="str" cm="1">
        <f t="array" ref="A433:DM433">TRANSPOSE(_xlfn._xlws.FILTER('Hamper Listing'!$A$2:$A$160,ISNUMBER(SEARCH('Bulk Order Form'!K446,'Hamper Listing'!$A$2:$A$160)),"No Results"))</f>
        <v>A Chandon Gift Hamper</v>
      </c>
      <c r="B433" t="str">
        <v>All Chill, No Booze Beer Hamper</v>
      </c>
      <c r="C433" t="str">
        <v>Backyard Barby Essentials Crate</v>
      </c>
      <c r="D433" t="str">
        <v>Beer &amp; Wine Picnic Cooler Bag</v>
      </c>
      <c r="E433" t="str">
        <v>Bite Bundle Gourmet Snacks Hamper</v>
      </c>
      <c r="F433" t="str">
        <v>Bite Bundle Pasta Night Hamper</v>
      </c>
      <c r="G433" t="str">
        <v>Bite Bundle Snack Indulgence Hamper</v>
      </c>
      <c r="H433" t="str">
        <v>Bondi Essentials Gift Hamper</v>
      </c>
      <c r="I433" t="str">
        <v>Botanica Pamper Hamper</v>
      </c>
      <c r="J433" t="str">
        <v>Botanica Rose Chandon Gift</v>
      </c>
      <c r="K433" t="str">
        <v>Box Of Treats Easter Hamper</v>
      </c>
      <c r="L433" t="str">
        <v>Box Of Treats Hamper</v>
      </c>
      <c r="M433" t="str">
        <v>Car &amp; Wine Lovers Gift Hamper</v>
      </c>
      <c r="N433" t="str">
        <v>Car Chamois &amp; Red Wine Gift</v>
      </c>
      <c r="O433" t="str">
        <v>Car Chamois &amp; White Wine Gift</v>
      </c>
      <c r="P433" t="str">
        <v>Car Essentials Gift Pack</v>
      </c>
      <c r="Q433" t="str">
        <v>Caring For You Rest Time Gift Box</v>
      </c>
      <c r="R433" t="str">
        <v>Celebrate Shiraz Gift Box</v>
      </c>
      <c r="S433" t="str">
        <v>Chill Out Lager Hamper</v>
      </c>
      <c r="T433" t="str">
        <v>Chill Out Pale Ale Hamper</v>
      </c>
      <c r="U433" t="str">
        <v>Chivas Whisky &amp; Nuts Hamper</v>
      </c>
      <c r="V433" t="str">
        <v>Clay Date - Clay Sculpting Set For Two</v>
      </c>
      <c r="W433" t="str">
        <v>Connoisseur's Wine Collection Hamper</v>
      </c>
      <c r="X433" t="str">
        <v>Cuddle Up At Home</v>
      </c>
      <c r="Y433" t="str">
        <v>Dom Perignon Champagne Gift Hamper</v>
      </c>
      <c r="Z433" t="str">
        <v>Double Wine Canvas Shopper</v>
      </c>
      <c r="AA433" t="str">
        <v>Elegance Dom Perignon Gift Hamper</v>
      </c>
      <c r="AB433" t="str">
        <v>Elegant Shiraz Housewarming Gift Box</v>
      </c>
      <c r="AC433" t="str">
        <v>Entertain With Veuve Crate</v>
      </c>
      <c r="AD433" t="str">
        <v>For Her Essentials Hamper</v>
      </c>
      <c r="AE433" t="str">
        <v>Garden &amp; Pamper Hamper</v>
      </c>
      <c r="AF433" t="str">
        <v>Glenlivet 12 Premium Whisky Hamper</v>
      </c>
      <c r="AG433" t="str">
        <v>Glenmorangie Whisky Tasting Hamper</v>
      </c>
      <c r="AH433" t="str">
        <v>Golf &amp; Chill Pack Gift</v>
      </c>
      <c r="AI433" t="str">
        <v>Gourmet Cheeseboard Hamper</v>
      </c>
      <c r="AJ433" t="str">
        <v>Gourmet Red Wine Hamper</v>
      </c>
      <c r="AK433" t="str">
        <v>Gourmet Sauv Blanc Hamper</v>
      </c>
      <c r="AL433" t="str">
        <v>Gourmet Settlement Gift</v>
      </c>
      <c r="AM433" t="str">
        <v>Gourmet Sparkling Hamper</v>
      </c>
      <c r="AN433" t="str">
        <v>Gourmet White Wine Hamper</v>
      </c>
      <c r="AO433" t="str">
        <v>Heaps Normal for Heaps Cool Gents Gift</v>
      </c>
      <c r="AP433" t="str">
        <v>Her Comfort Care Gift</v>
      </c>
      <c r="AQ433" t="str">
        <v>Home Celebration Hamper</v>
      </c>
      <c r="AR433" t="str">
        <v>Hoppy Days Pale Ale, Snack &amp; Speaker Gift Hamper</v>
      </c>
      <c r="AS433" t="str">
        <v>Hoppy Easter Chocolate Gift Box</v>
      </c>
      <c r="AT433" t="str">
        <v>Hoppy Easter Sparkling Gift Basket</v>
      </c>
      <c r="AU433" t="str">
        <v>Johnnie Walker Whisky Hamper</v>
      </c>
      <c r="AV433" t="str">
        <v>Limoncello Picnic Party Cooler</v>
      </c>
      <c r="AW433" t="str">
        <v>Love You Beary Much Hamper</v>
      </c>
      <c r="AX433" t="str">
        <v>Luxurious Picnic Gift Hamper</v>
      </c>
      <c r="AY433" t="str">
        <v>Luxury Car &amp; St Hugo Shiraz Hamper</v>
      </c>
      <c r="AZ433" t="str">
        <v>Luxury Gift Hamper For Her</v>
      </c>
      <c r="BA433" t="str">
        <v>Luxury Gift Hamper For Him</v>
      </c>
      <c r="BB433" t="str">
        <v>Luxury Homebody Relaxation Gift Hamper</v>
      </c>
      <c r="BC433" t="str">
        <v>Luxury Moet Hamper</v>
      </c>
      <c r="BD433" t="str">
        <v>Made To Share Basket</v>
      </c>
      <c r="BE433" t="str">
        <v>Makers Mark Whisky Hamper</v>
      </c>
      <c r="BF433" t="str">
        <v>Market Munchies Canvas Bag</v>
      </c>
      <c r="BG433" t="str">
        <v>Mini Home Chef Gift Set</v>
      </c>
      <c r="BH433" t="str">
        <v>Mini Snack Gift Box</v>
      </c>
      <c r="BI433" t="str">
        <v>Moet Gift Hamper</v>
      </c>
      <c r="BJ433" t="str">
        <v>Moon Dog Brews for Him Hamper</v>
      </c>
      <c r="BK433" t="str">
        <v>Mum's Margs &amp; Me Time Gift Basket</v>
      </c>
      <c r="BL433" t="str">
        <v>Mum's Market Munchies Tote Gift</v>
      </c>
      <c r="BM433" t="str">
        <v>Mum's Red Wine &amp; Robe Hamper</v>
      </c>
      <c r="BN433" t="str">
        <v>Mum's Sip &amp; Snack Hamper</v>
      </c>
      <c r="BO433" t="str">
        <v>Mum's Sparkling &amp; Treats Hamper</v>
      </c>
      <c r="BP433" t="str">
        <v>Mum's Sweet Treat Hamper</v>
      </c>
      <c r="BQ433" t="str">
        <v>Opulent Tea Lovers Gift Set</v>
      </c>
      <c r="BR433" t="str">
        <v>Perk Me Up Coffee Hamper</v>
      </c>
      <c r="BS433" t="str">
        <v>Prosecco Celebration Hamper</v>
      </c>
      <c r="BT433" t="str">
        <v>Red &amp; White Wine Gift Box</v>
      </c>
      <c r="BU433" t="str">
        <v>Red Welcome Home Hamper</v>
      </c>
      <c r="BV433" t="str">
        <v>Red Wine &amp; Game Night In Hamper</v>
      </c>
      <c r="BW433" t="str">
        <v>Reset Mini Moment Gift Box</v>
      </c>
      <c r="BX433" t="str">
        <v>Rest &amp; Reset Wellness Gift Hamper</v>
      </c>
      <c r="BY433" t="str">
        <v>Retire In Style Hamper</v>
      </c>
      <c r="BZ433" t="str">
        <v>Robby's Entertainer Gift Pack</v>
      </c>
      <c r="CA433" t="str">
        <v>Robs Arvo BBQ Kit</v>
      </c>
      <c r="CB433" t="str">
        <v>Rob's Red Wine Tasting Hamper</v>
      </c>
      <c r="CC433" t="str">
        <v>Self Care For You Gift Box</v>
      </c>
      <c r="CD433" t="str">
        <v>Self Care Gift Hamper</v>
      </c>
      <c r="CE433" t="str">
        <v>Sip &amp; Snack Gift Hamper</v>
      </c>
      <c r="CF433" t="str">
        <v>Sparkling Celebration Car Gift Hamper</v>
      </c>
      <c r="CG433" t="str">
        <v>Summer Lovin' Shopper Bag</v>
      </c>
      <c r="CH433" t="str">
        <v>Sweet Chocolate Easter Hamper</v>
      </c>
      <c r="CI433" t="str">
        <v>Sweet Chocolate Hamper</v>
      </c>
      <c r="CJ433" t="str">
        <v>Sweet Easter Sharing Gift Hamper</v>
      </c>
      <c r="CK433" t="str">
        <v>Sweet Treats Gift Hamper</v>
      </c>
      <c r="CL433" t="str">
        <v>Take Care Gift Hamper</v>
      </c>
      <c r="CM433" t="str">
        <v>Tea &amp; Comfort Hamper</v>
      </c>
      <c r="CN433" t="str">
        <v>The Aberlour 'U R' Special Hamper</v>
      </c>
      <c r="CO433" t="str">
        <v>The Artisan Picnic Hamper</v>
      </c>
      <c r="CP433" t="str">
        <v>The BBQ Lover's Gift Box</v>
      </c>
      <c r="CQ433" t="str">
        <v>The Bondi Soap Indulgence 'Delight Me' Gift Box</v>
      </c>
      <c r="CR433" t="str">
        <v>The Coffee &amp; Crunch Bundle Hamper</v>
      </c>
      <c r="CS433" t="str">
        <v>The Coffee Lover's Gift</v>
      </c>
      <c r="CT433" t="str">
        <v>The Entertainer Crate</v>
      </c>
      <c r="CU433" t="str">
        <v>The Gents' Retreat Hamper</v>
      </c>
      <c r="CV433" t="str">
        <v>Thinking Of You Mini Moments Gift</v>
      </c>
      <c r="CW433" t="str">
        <v>Top Shelf Veuve &amp; Aberlour Whisky Gift</v>
      </c>
      <c r="CX433" t="str">
        <v>Ultimate Car Gift Pack With Meguiar's</v>
      </c>
      <c r="CY433" t="str">
        <v>Ultimate Party Pack</v>
      </c>
      <c r="CZ433" t="str">
        <v>Very Veuve Gift Hamper</v>
      </c>
      <c r="DA433" t="str">
        <v>Vitale Australian Botanicals House Essentials</v>
      </c>
      <c r="DB433" t="str">
        <v>Vitale Wellness Pamper Hamper</v>
      </c>
      <c r="DC433" t="str">
        <v>Vitality Pamper Hamper</v>
      </c>
      <c r="DD433" t="str">
        <v>Welcome Home Cheeseboard &amp; Olive Oil</v>
      </c>
      <c r="DE433" t="str">
        <v>Welcome Home Cheeseboard &amp; Red Wine</v>
      </c>
      <c r="DF433" t="str">
        <v>Wine &amp; Antipasto Hamper</v>
      </c>
      <c r="DG433" t="str">
        <v>Wine &amp; Chocolate Collection</v>
      </c>
      <c r="DH433" t="str">
        <v>With Love Sparkling Hamper</v>
      </c>
      <c r="DI433" t="str">
        <v>Yes Way Rose Hamper</v>
      </c>
      <c r="DJ433" t="str">
        <v>You're Amazing Mini Moments Gift</v>
      </c>
      <c r="DK433" t="str">
        <v>Zonzo Roro Apertivo Spritz &amp; Snack Set Gift</v>
      </c>
      <c r="DL433" t="str">
        <v>Zonzo Vodka Celebration Hamper</v>
      </c>
      <c r="DM433" t="str">
        <v>Custom Hamper</v>
      </c>
    </row>
    <row r="434" spans="1:117" x14ac:dyDescent="0.25">
      <c r="A434" s="62" t="str" cm="1">
        <f t="array" ref="A434:DM434">TRANSPOSE(_xlfn._xlws.FILTER('Hamper Listing'!$A$2:$A$160,ISNUMBER(SEARCH('Bulk Order Form'!K447,'Hamper Listing'!$A$2:$A$160)),"No Results"))</f>
        <v>A Chandon Gift Hamper</v>
      </c>
      <c r="B434" t="str">
        <v>All Chill, No Booze Beer Hamper</v>
      </c>
      <c r="C434" t="str">
        <v>Backyard Barby Essentials Crate</v>
      </c>
      <c r="D434" t="str">
        <v>Beer &amp; Wine Picnic Cooler Bag</v>
      </c>
      <c r="E434" t="str">
        <v>Bite Bundle Gourmet Snacks Hamper</v>
      </c>
      <c r="F434" t="str">
        <v>Bite Bundle Pasta Night Hamper</v>
      </c>
      <c r="G434" t="str">
        <v>Bite Bundle Snack Indulgence Hamper</v>
      </c>
      <c r="H434" t="str">
        <v>Bondi Essentials Gift Hamper</v>
      </c>
      <c r="I434" t="str">
        <v>Botanica Pamper Hamper</v>
      </c>
      <c r="J434" t="str">
        <v>Botanica Rose Chandon Gift</v>
      </c>
      <c r="K434" t="str">
        <v>Box Of Treats Easter Hamper</v>
      </c>
      <c r="L434" t="str">
        <v>Box Of Treats Hamper</v>
      </c>
      <c r="M434" t="str">
        <v>Car &amp; Wine Lovers Gift Hamper</v>
      </c>
      <c r="N434" t="str">
        <v>Car Chamois &amp; Red Wine Gift</v>
      </c>
      <c r="O434" t="str">
        <v>Car Chamois &amp; White Wine Gift</v>
      </c>
      <c r="P434" t="str">
        <v>Car Essentials Gift Pack</v>
      </c>
      <c r="Q434" t="str">
        <v>Caring For You Rest Time Gift Box</v>
      </c>
      <c r="R434" t="str">
        <v>Celebrate Shiraz Gift Box</v>
      </c>
      <c r="S434" t="str">
        <v>Chill Out Lager Hamper</v>
      </c>
      <c r="T434" t="str">
        <v>Chill Out Pale Ale Hamper</v>
      </c>
      <c r="U434" t="str">
        <v>Chivas Whisky &amp; Nuts Hamper</v>
      </c>
      <c r="V434" t="str">
        <v>Clay Date - Clay Sculpting Set For Two</v>
      </c>
      <c r="W434" t="str">
        <v>Connoisseur's Wine Collection Hamper</v>
      </c>
      <c r="X434" t="str">
        <v>Cuddle Up At Home</v>
      </c>
      <c r="Y434" t="str">
        <v>Dom Perignon Champagne Gift Hamper</v>
      </c>
      <c r="Z434" t="str">
        <v>Double Wine Canvas Shopper</v>
      </c>
      <c r="AA434" t="str">
        <v>Elegance Dom Perignon Gift Hamper</v>
      </c>
      <c r="AB434" t="str">
        <v>Elegant Shiraz Housewarming Gift Box</v>
      </c>
      <c r="AC434" t="str">
        <v>Entertain With Veuve Crate</v>
      </c>
      <c r="AD434" t="str">
        <v>For Her Essentials Hamper</v>
      </c>
      <c r="AE434" t="str">
        <v>Garden &amp; Pamper Hamper</v>
      </c>
      <c r="AF434" t="str">
        <v>Glenlivet 12 Premium Whisky Hamper</v>
      </c>
      <c r="AG434" t="str">
        <v>Glenmorangie Whisky Tasting Hamper</v>
      </c>
      <c r="AH434" t="str">
        <v>Golf &amp; Chill Pack Gift</v>
      </c>
      <c r="AI434" t="str">
        <v>Gourmet Cheeseboard Hamper</v>
      </c>
      <c r="AJ434" t="str">
        <v>Gourmet Red Wine Hamper</v>
      </c>
      <c r="AK434" t="str">
        <v>Gourmet Sauv Blanc Hamper</v>
      </c>
      <c r="AL434" t="str">
        <v>Gourmet Settlement Gift</v>
      </c>
      <c r="AM434" t="str">
        <v>Gourmet Sparkling Hamper</v>
      </c>
      <c r="AN434" t="str">
        <v>Gourmet White Wine Hamper</v>
      </c>
      <c r="AO434" t="str">
        <v>Heaps Normal for Heaps Cool Gents Gift</v>
      </c>
      <c r="AP434" t="str">
        <v>Her Comfort Care Gift</v>
      </c>
      <c r="AQ434" t="str">
        <v>Home Celebration Hamper</v>
      </c>
      <c r="AR434" t="str">
        <v>Hoppy Days Pale Ale, Snack &amp; Speaker Gift Hamper</v>
      </c>
      <c r="AS434" t="str">
        <v>Hoppy Easter Chocolate Gift Box</v>
      </c>
      <c r="AT434" t="str">
        <v>Hoppy Easter Sparkling Gift Basket</v>
      </c>
      <c r="AU434" t="str">
        <v>Johnnie Walker Whisky Hamper</v>
      </c>
      <c r="AV434" t="str">
        <v>Limoncello Picnic Party Cooler</v>
      </c>
      <c r="AW434" t="str">
        <v>Love You Beary Much Hamper</v>
      </c>
      <c r="AX434" t="str">
        <v>Luxurious Picnic Gift Hamper</v>
      </c>
      <c r="AY434" t="str">
        <v>Luxury Car &amp; St Hugo Shiraz Hamper</v>
      </c>
      <c r="AZ434" t="str">
        <v>Luxury Gift Hamper For Her</v>
      </c>
      <c r="BA434" t="str">
        <v>Luxury Gift Hamper For Him</v>
      </c>
      <c r="BB434" t="str">
        <v>Luxury Homebody Relaxation Gift Hamper</v>
      </c>
      <c r="BC434" t="str">
        <v>Luxury Moet Hamper</v>
      </c>
      <c r="BD434" t="str">
        <v>Made To Share Basket</v>
      </c>
      <c r="BE434" t="str">
        <v>Makers Mark Whisky Hamper</v>
      </c>
      <c r="BF434" t="str">
        <v>Market Munchies Canvas Bag</v>
      </c>
      <c r="BG434" t="str">
        <v>Mini Home Chef Gift Set</v>
      </c>
      <c r="BH434" t="str">
        <v>Mini Snack Gift Box</v>
      </c>
      <c r="BI434" t="str">
        <v>Moet Gift Hamper</v>
      </c>
      <c r="BJ434" t="str">
        <v>Moon Dog Brews for Him Hamper</v>
      </c>
      <c r="BK434" t="str">
        <v>Mum's Margs &amp; Me Time Gift Basket</v>
      </c>
      <c r="BL434" t="str">
        <v>Mum's Market Munchies Tote Gift</v>
      </c>
      <c r="BM434" t="str">
        <v>Mum's Red Wine &amp; Robe Hamper</v>
      </c>
      <c r="BN434" t="str">
        <v>Mum's Sip &amp; Snack Hamper</v>
      </c>
      <c r="BO434" t="str">
        <v>Mum's Sparkling &amp; Treats Hamper</v>
      </c>
      <c r="BP434" t="str">
        <v>Mum's Sweet Treat Hamper</v>
      </c>
      <c r="BQ434" t="str">
        <v>Opulent Tea Lovers Gift Set</v>
      </c>
      <c r="BR434" t="str">
        <v>Perk Me Up Coffee Hamper</v>
      </c>
      <c r="BS434" t="str">
        <v>Prosecco Celebration Hamper</v>
      </c>
      <c r="BT434" t="str">
        <v>Red &amp; White Wine Gift Box</v>
      </c>
      <c r="BU434" t="str">
        <v>Red Welcome Home Hamper</v>
      </c>
      <c r="BV434" t="str">
        <v>Red Wine &amp; Game Night In Hamper</v>
      </c>
      <c r="BW434" t="str">
        <v>Reset Mini Moment Gift Box</v>
      </c>
      <c r="BX434" t="str">
        <v>Rest &amp; Reset Wellness Gift Hamper</v>
      </c>
      <c r="BY434" t="str">
        <v>Retire In Style Hamper</v>
      </c>
      <c r="BZ434" t="str">
        <v>Robby's Entertainer Gift Pack</v>
      </c>
      <c r="CA434" t="str">
        <v>Robs Arvo BBQ Kit</v>
      </c>
      <c r="CB434" t="str">
        <v>Rob's Red Wine Tasting Hamper</v>
      </c>
      <c r="CC434" t="str">
        <v>Self Care For You Gift Box</v>
      </c>
      <c r="CD434" t="str">
        <v>Self Care Gift Hamper</v>
      </c>
      <c r="CE434" t="str">
        <v>Sip &amp; Snack Gift Hamper</v>
      </c>
      <c r="CF434" t="str">
        <v>Sparkling Celebration Car Gift Hamper</v>
      </c>
      <c r="CG434" t="str">
        <v>Summer Lovin' Shopper Bag</v>
      </c>
      <c r="CH434" t="str">
        <v>Sweet Chocolate Easter Hamper</v>
      </c>
      <c r="CI434" t="str">
        <v>Sweet Chocolate Hamper</v>
      </c>
      <c r="CJ434" t="str">
        <v>Sweet Easter Sharing Gift Hamper</v>
      </c>
      <c r="CK434" t="str">
        <v>Sweet Treats Gift Hamper</v>
      </c>
      <c r="CL434" t="str">
        <v>Take Care Gift Hamper</v>
      </c>
      <c r="CM434" t="str">
        <v>Tea &amp; Comfort Hamper</v>
      </c>
      <c r="CN434" t="str">
        <v>The Aberlour 'U R' Special Hamper</v>
      </c>
      <c r="CO434" t="str">
        <v>The Artisan Picnic Hamper</v>
      </c>
      <c r="CP434" t="str">
        <v>The BBQ Lover's Gift Box</v>
      </c>
      <c r="CQ434" t="str">
        <v>The Bondi Soap Indulgence 'Delight Me' Gift Box</v>
      </c>
      <c r="CR434" t="str">
        <v>The Coffee &amp; Crunch Bundle Hamper</v>
      </c>
      <c r="CS434" t="str">
        <v>The Coffee Lover's Gift</v>
      </c>
      <c r="CT434" t="str">
        <v>The Entertainer Crate</v>
      </c>
      <c r="CU434" t="str">
        <v>The Gents' Retreat Hamper</v>
      </c>
      <c r="CV434" t="str">
        <v>Thinking Of You Mini Moments Gift</v>
      </c>
      <c r="CW434" t="str">
        <v>Top Shelf Veuve &amp; Aberlour Whisky Gift</v>
      </c>
      <c r="CX434" t="str">
        <v>Ultimate Car Gift Pack With Meguiar's</v>
      </c>
      <c r="CY434" t="str">
        <v>Ultimate Party Pack</v>
      </c>
      <c r="CZ434" t="str">
        <v>Very Veuve Gift Hamper</v>
      </c>
      <c r="DA434" t="str">
        <v>Vitale Australian Botanicals House Essentials</v>
      </c>
      <c r="DB434" t="str">
        <v>Vitale Wellness Pamper Hamper</v>
      </c>
      <c r="DC434" t="str">
        <v>Vitality Pamper Hamper</v>
      </c>
      <c r="DD434" t="str">
        <v>Welcome Home Cheeseboard &amp; Olive Oil</v>
      </c>
      <c r="DE434" t="str">
        <v>Welcome Home Cheeseboard &amp; Red Wine</v>
      </c>
      <c r="DF434" t="str">
        <v>Wine &amp; Antipasto Hamper</v>
      </c>
      <c r="DG434" t="str">
        <v>Wine &amp; Chocolate Collection</v>
      </c>
      <c r="DH434" t="str">
        <v>With Love Sparkling Hamper</v>
      </c>
      <c r="DI434" t="str">
        <v>Yes Way Rose Hamper</v>
      </c>
      <c r="DJ434" t="str">
        <v>You're Amazing Mini Moments Gift</v>
      </c>
      <c r="DK434" t="str">
        <v>Zonzo Roro Apertivo Spritz &amp; Snack Set Gift</v>
      </c>
      <c r="DL434" t="str">
        <v>Zonzo Vodka Celebration Hamper</v>
      </c>
      <c r="DM434" t="str">
        <v>Custom Hamper</v>
      </c>
    </row>
    <row r="435" spans="1:117" x14ac:dyDescent="0.25">
      <c r="A435" s="62" t="str" cm="1">
        <f t="array" ref="A435:DM435">TRANSPOSE(_xlfn._xlws.FILTER('Hamper Listing'!$A$2:$A$160,ISNUMBER(SEARCH('Bulk Order Form'!K448,'Hamper Listing'!$A$2:$A$160)),"No Results"))</f>
        <v>A Chandon Gift Hamper</v>
      </c>
      <c r="B435" t="str">
        <v>All Chill, No Booze Beer Hamper</v>
      </c>
      <c r="C435" t="str">
        <v>Backyard Barby Essentials Crate</v>
      </c>
      <c r="D435" t="str">
        <v>Beer &amp; Wine Picnic Cooler Bag</v>
      </c>
      <c r="E435" t="str">
        <v>Bite Bundle Gourmet Snacks Hamper</v>
      </c>
      <c r="F435" t="str">
        <v>Bite Bundle Pasta Night Hamper</v>
      </c>
      <c r="G435" t="str">
        <v>Bite Bundle Snack Indulgence Hamper</v>
      </c>
      <c r="H435" t="str">
        <v>Bondi Essentials Gift Hamper</v>
      </c>
      <c r="I435" t="str">
        <v>Botanica Pamper Hamper</v>
      </c>
      <c r="J435" t="str">
        <v>Botanica Rose Chandon Gift</v>
      </c>
      <c r="K435" t="str">
        <v>Box Of Treats Easter Hamper</v>
      </c>
      <c r="L435" t="str">
        <v>Box Of Treats Hamper</v>
      </c>
      <c r="M435" t="str">
        <v>Car &amp; Wine Lovers Gift Hamper</v>
      </c>
      <c r="N435" t="str">
        <v>Car Chamois &amp; Red Wine Gift</v>
      </c>
      <c r="O435" t="str">
        <v>Car Chamois &amp; White Wine Gift</v>
      </c>
      <c r="P435" t="str">
        <v>Car Essentials Gift Pack</v>
      </c>
      <c r="Q435" t="str">
        <v>Caring For You Rest Time Gift Box</v>
      </c>
      <c r="R435" t="str">
        <v>Celebrate Shiraz Gift Box</v>
      </c>
      <c r="S435" t="str">
        <v>Chill Out Lager Hamper</v>
      </c>
      <c r="T435" t="str">
        <v>Chill Out Pale Ale Hamper</v>
      </c>
      <c r="U435" t="str">
        <v>Chivas Whisky &amp; Nuts Hamper</v>
      </c>
      <c r="V435" t="str">
        <v>Clay Date - Clay Sculpting Set For Two</v>
      </c>
      <c r="W435" t="str">
        <v>Connoisseur's Wine Collection Hamper</v>
      </c>
      <c r="X435" t="str">
        <v>Cuddle Up At Home</v>
      </c>
      <c r="Y435" t="str">
        <v>Dom Perignon Champagne Gift Hamper</v>
      </c>
      <c r="Z435" t="str">
        <v>Double Wine Canvas Shopper</v>
      </c>
      <c r="AA435" t="str">
        <v>Elegance Dom Perignon Gift Hamper</v>
      </c>
      <c r="AB435" t="str">
        <v>Elegant Shiraz Housewarming Gift Box</v>
      </c>
      <c r="AC435" t="str">
        <v>Entertain With Veuve Crate</v>
      </c>
      <c r="AD435" t="str">
        <v>For Her Essentials Hamper</v>
      </c>
      <c r="AE435" t="str">
        <v>Garden &amp; Pamper Hamper</v>
      </c>
      <c r="AF435" t="str">
        <v>Glenlivet 12 Premium Whisky Hamper</v>
      </c>
      <c r="AG435" t="str">
        <v>Glenmorangie Whisky Tasting Hamper</v>
      </c>
      <c r="AH435" t="str">
        <v>Golf &amp; Chill Pack Gift</v>
      </c>
      <c r="AI435" t="str">
        <v>Gourmet Cheeseboard Hamper</v>
      </c>
      <c r="AJ435" t="str">
        <v>Gourmet Red Wine Hamper</v>
      </c>
      <c r="AK435" t="str">
        <v>Gourmet Sauv Blanc Hamper</v>
      </c>
      <c r="AL435" t="str">
        <v>Gourmet Settlement Gift</v>
      </c>
      <c r="AM435" t="str">
        <v>Gourmet Sparkling Hamper</v>
      </c>
      <c r="AN435" t="str">
        <v>Gourmet White Wine Hamper</v>
      </c>
      <c r="AO435" t="str">
        <v>Heaps Normal for Heaps Cool Gents Gift</v>
      </c>
      <c r="AP435" t="str">
        <v>Her Comfort Care Gift</v>
      </c>
      <c r="AQ435" t="str">
        <v>Home Celebration Hamper</v>
      </c>
      <c r="AR435" t="str">
        <v>Hoppy Days Pale Ale, Snack &amp; Speaker Gift Hamper</v>
      </c>
      <c r="AS435" t="str">
        <v>Hoppy Easter Chocolate Gift Box</v>
      </c>
      <c r="AT435" t="str">
        <v>Hoppy Easter Sparkling Gift Basket</v>
      </c>
      <c r="AU435" t="str">
        <v>Johnnie Walker Whisky Hamper</v>
      </c>
      <c r="AV435" t="str">
        <v>Limoncello Picnic Party Cooler</v>
      </c>
      <c r="AW435" t="str">
        <v>Love You Beary Much Hamper</v>
      </c>
      <c r="AX435" t="str">
        <v>Luxurious Picnic Gift Hamper</v>
      </c>
      <c r="AY435" t="str">
        <v>Luxury Car &amp; St Hugo Shiraz Hamper</v>
      </c>
      <c r="AZ435" t="str">
        <v>Luxury Gift Hamper For Her</v>
      </c>
      <c r="BA435" t="str">
        <v>Luxury Gift Hamper For Him</v>
      </c>
      <c r="BB435" t="str">
        <v>Luxury Homebody Relaxation Gift Hamper</v>
      </c>
      <c r="BC435" t="str">
        <v>Luxury Moet Hamper</v>
      </c>
      <c r="BD435" t="str">
        <v>Made To Share Basket</v>
      </c>
      <c r="BE435" t="str">
        <v>Makers Mark Whisky Hamper</v>
      </c>
      <c r="BF435" t="str">
        <v>Market Munchies Canvas Bag</v>
      </c>
      <c r="BG435" t="str">
        <v>Mini Home Chef Gift Set</v>
      </c>
      <c r="BH435" t="str">
        <v>Mini Snack Gift Box</v>
      </c>
      <c r="BI435" t="str">
        <v>Moet Gift Hamper</v>
      </c>
      <c r="BJ435" t="str">
        <v>Moon Dog Brews for Him Hamper</v>
      </c>
      <c r="BK435" t="str">
        <v>Mum's Margs &amp; Me Time Gift Basket</v>
      </c>
      <c r="BL435" t="str">
        <v>Mum's Market Munchies Tote Gift</v>
      </c>
      <c r="BM435" t="str">
        <v>Mum's Red Wine &amp; Robe Hamper</v>
      </c>
      <c r="BN435" t="str">
        <v>Mum's Sip &amp; Snack Hamper</v>
      </c>
      <c r="BO435" t="str">
        <v>Mum's Sparkling &amp; Treats Hamper</v>
      </c>
      <c r="BP435" t="str">
        <v>Mum's Sweet Treat Hamper</v>
      </c>
      <c r="BQ435" t="str">
        <v>Opulent Tea Lovers Gift Set</v>
      </c>
      <c r="BR435" t="str">
        <v>Perk Me Up Coffee Hamper</v>
      </c>
      <c r="BS435" t="str">
        <v>Prosecco Celebration Hamper</v>
      </c>
      <c r="BT435" t="str">
        <v>Red &amp; White Wine Gift Box</v>
      </c>
      <c r="BU435" t="str">
        <v>Red Welcome Home Hamper</v>
      </c>
      <c r="BV435" t="str">
        <v>Red Wine &amp; Game Night In Hamper</v>
      </c>
      <c r="BW435" t="str">
        <v>Reset Mini Moment Gift Box</v>
      </c>
      <c r="BX435" t="str">
        <v>Rest &amp; Reset Wellness Gift Hamper</v>
      </c>
      <c r="BY435" t="str">
        <v>Retire In Style Hamper</v>
      </c>
      <c r="BZ435" t="str">
        <v>Robby's Entertainer Gift Pack</v>
      </c>
      <c r="CA435" t="str">
        <v>Robs Arvo BBQ Kit</v>
      </c>
      <c r="CB435" t="str">
        <v>Rob's Red Wine Tasting Hamper</v>
      </c>
      <c r="CC435" t="str">
        <v>Self Care For You Gift Box</v>
      </c>
      <c r="CD435" t="str">
        <v>Self Care Gift Hamper</v>
      </c>
      <c r="CE435" t="str">
        <v>Sip &amp; Snack Gift Hamper</v>
      </c>
      <c r="CF435" t="str">
        <v>Sparkling Celebration Car Gift Hamper</v>
      </c>
      <c r="CG435" t="str">
        <v>Summer Lovin' Shopper Bag</v>
      </c>
      <c r="CH435" t="str">
        <v>Sweet Chocolate Easter Hamper</v>
      </c>
      <c r="CI435" t="str">
        <v>Sweet Chocolate Hamper</v>
      </c>
      <c r="CJ435" t="str">
        <v>Sweet Easter Sharing Gift Hamper</v>
      </c>
      <c r="CK435" t="str">
        <v>Sweet Treats Gift Hamper</v>
      </c>
      <c r="CL435" t="str">
        <v>Take Care Gift Hamper</v>
      </c>
      <c r="CM435" t="str">
        <v>Tea &amp; Comfort Hamper</v>
      </c>
      <c r="CN435" t="str">
        <v>The Aberlour 'U R' Special Hamper</v>
      </c>
      <c r="CO435" t="str">
        <v>The Artisan Picnic Hamper</v>
      </c>
      <c r="CP435" t="str">
        <v>The BBQ Lover's Gift Box</v>
      </c>
      <c r="CQ435" t="str">
        <v>The Bondi Soap Indulgence 'Delight Me' Gift Box</v>
      </c>
      <c r="CR435" t="str">
        <v>The Coffee &amp; Crunch Bundle Hamper</v>
      </c>
      <c r="CS435" t="str">
        <v>The Coffee Lover's Gift</v>
      </c>
      <c r="CT435" t="str">
        <v>The Entertainer Crate</v>
      </c>
      <c r="CU435" t="str">
        <v>The Gents' Retreat Hamper</v>
      </c>
      <c r="CV435" t="str">
        <v>Thinking Of You Mini Moments Gift</v>
      </c>
      <c r="CW435" t="str">
        <v>Top Shelf Veuve &amp; Aberlour Whisky Gift</v>
      </c>
      <c r="CX435" t="str">
        <v>Ultimate Car Gift Pack With Meguiar's</v>
      </c>
      <c r="CY435" t="str">
        <v>Ultimate Party Pack</v>
      </c>
      <c r="CZ435" t="str">
        <v>Very Veuve Gift Hamper</v>
      </c>
      <c r="DA435" t="str">
        <v>Vitale Australian Botanicals House Essentials</v>
      </c>
      <c r="DB435" t="str">
        <v>Vitale Wellness Pamper Hamper</v>
      </c>
      <c r="DC435" t="str">
        <v>Vitality Pamper Hamper</v>
      </c>
      <c r="DD435" t="str">
        <v>Welcome Home Cheeseboard &amp; Olive Oil</v>
      </c>
      <c r="DE435" t="str">
        <v>Welcome Home Cheeseboard &amp; Red Wine</v>
      </c>
      <c r="DF435" t="str">
        <v>Wine &amp; Antipasto Hamper</v>
      </c>
      <c r="DG435" t="str">
        <v>Wine &amp; Chocolate Collection</v>
      </c>
      <c r="DH435" t="str">
        <v>With Love Sparkling Hamper</v>
      </c>
      <c r="DI435" t="str">
        <v>Yes Way Rose Hamper</v>
      </c>
      <c r="DJ435" t="str">
        <v>You're Amazing Mini Moments Gift</v>
      </c>
      <c r="DK435" t="str">
        <v>Zonzo Roro Apertivo Spritz &amp; Snack Set Gift</v>
      </c>
      <c r="DL435" t="str">
        <v>Zonzo Vodka Celebration Hamper</v>
      </c>
      <c r="DM435" t="str">
        <v>Custom Hamper</v>
      </c>
    </row>
    <row r="436" spans="1:117" x14ac:dyDescent="0.25">
      <c r="A436" s="62" t="str" cm="1">
        <f t="array" ref="A436:DM436">TRANSPOSE(_xlfn._xlws.FILTER('Hamper Listing'!$A$2:$A$160,ISNUMBER(SEARCH('Bulk Order Form'!K449,'Hamper Listing'!$A$2:$A$160)),"No Results"))</f>
        <v>A Chandon Gift Hamper</v>
      </c>
      <c r="B436" t="str">
        <v>All Chill, No Booze Beer Hamper</v>
      </c>
      <c r="C436" t="str">
        <v>Backyard Barby Essentials Crate</v>
      </c>
      <c r="D436" t="str">
        <v>Beer &amp; Wine Picnic Cooler Bag</v>
      </c>
      <c r="E436" t="str">
        <v>Bite Bundle Gourmet Snacks Hamper</v>
      </c>
      <c r="F436" t="str">
        <v>Bite Bundle Pasta Night Hamper</v>
      </c>
      <c r="G436" t="str">
        <v>Bite Bundle Snack Indulgence Hamper</v>
      </c>
      <c r="H436" t="str">
        <v>Bondi Essentials Gift Hamper</v>
      </c>
      <c r="I436" t="str">
        <v>Botanica Pamper Hamper</v>
      </c>
      <c r="J436" t="str">
        <v>Botanica Rose Chandon Gift</v>
      </c>
      <c r="K436" t="str">
        <v>Box Of Treats Easter Hamper</v>
      </c>
      <c r="L436" t="str">
        <v>Box Of Treats Hamper</v>
      </c>
      <c r="M436" t="str">
        <v>Car &amp; Wine Lovers Gift Hamper</v>
      </c>
      <c r="N436" t="str">
        <v>Car Chamois &amp; Red Wine Gift</v>
      </c>
      <c r="O436" t="str">
        <v>Car Chamois &amp; White Wine Gift</v>
      </c>
      <c r="P436" t="str">
        <v>Car Essentials Gift Pack</v>
      </c>
      <c r="Q436" t="str">
        <v>Caring For You Rest Time Gift Box</v>
      </c>
      <c r="R436" t="str">
        <v>Celebrate Shiraz Gift Box</v>
      </c>
      <c r="S436" t="str">
        <v>Chill Out Lager Hamper</v>
      </c>
      <c r="T436" t="str">
        <v>Chill Out Pale Ale Hamper</v>
      </c>
      <c r="U436" t="str">
        <v>Chivas Whisky &amp; Nuts Hamper</v>
      </c>
      <c r="V436" t="str">
        <v>Clay Date - Clay Sculpting Set For Two</v>
      </c>
      <c r="W436" t="str">
        <v>Connoisseur's Wine Collection Hamper</v>
      </c>
      <c r="X436" t="str">
        <v>Cuddle Up At Home</v>
      </c>
      <c r="Y436" t="str">
        <v>Dom Perignon Champagne Gift Hamper</v>
      </c>
      <c r="Z436" t="str">
        <v>Double Wine Canvas Shopper</v>
      </c>
      <c r="AA436" t="str">
        <v>Elegance Dom Perignon Gift Hamper</v>
      </c>
      <c r="AB436" t="str">
        <v>Elegant Shiraz Housewarming Gift Box</v>
      </c>
      <c r="AC436" t="str">
        <v>Entertain With Veuve Crate</v>
      </c>
      <c r="AD436" t="str">
        <v>For Her Essentials Hamper</v>
      </c>
      <c r="AE436" t="str">
        <v>Garden &amp; Pamper Hamper</v>
      </c>
      <c r="AF436" t="str">
        <v>Glenlivet 12 Premium Whisky Hamper</v>
      </c>
      <c r="AG436" t="str">
        <v>Glenmorangie Whisky Tasting Hamper</v>
      </c>
      <c r="AH436" t="str">
        <v>Golf &amp; Chill Pack Gift</v>
      </c>
      <c r="AI436" t="str">
        <v>Gourmet Cheeseboard Hamper</v>
      </c>
      <c r="AJ436" t="str">
        <v>Gourmet Red Wine Hamper</v>
      </c>
      <c r="AK436" t="str">
        <v>Gourmet Sauv Blanc Hamper</v>
      </c>
      <c r="AL436" t="str">
        <v>Gourmet Settlement Gift</v>
      </c>
      <c r="AM436" t="str">
        <v>Gourmet Sparkling Hamper</v>
      </c>
      <c r="AN436" t="str">
        <v>Gourmet White Wine Hamper</v>
      </c>
      <c r="AO436" t="str">
        <v>Heaps Normal for Heaps Cool Gents Gift</v>
      </c>
      <c r="AP436" t="str">
        <v>Her Comfort Care Gift</v>
      </c>
      <c r="AQ436" t="str">
        <v>Home Celebration Hamper</v>
      </c>
      <c r="AR436" t="str">
        <v>Hoppy Days Pale Ale, Snack &amp; Speaker Gift Hamper</v>
      </c>
      <c r="AS436" t="str">
        <v>Hoppy Easter Chocolate Gift Box</v>
      </c>
      <c r="AT436" t="str">
        <v>Hoppy Easter Sparkling Gift Basket</v>
      </c>
      <c r="AU436" t="str">
        <v>Johnnie Walker Whisky Hamper</v>
      </c>
      <c r="AV436" t="str">
        <v>Limoncello Picnic Party Cooler</v>
      </c>
      <c r="AW436" t="str">
        <v>Love You Beary Much Hamper</v>
      </c>
      <c r="AX436" t="str">
        <v>Luxurious Picnic Gift Hamper</v>
      </c>
      <c r="AY436" t="str">
        <v>Luxury Car &amp; St Hugo Shiraz Hamper</v>
      </c>
      <c r="AZ436" t="str">
        <v>Luxury Gift Hamper For Her</v>
      </c>
      <c r="BA436" t="str">
        <v>Luxury Gift Hamper For Him</v>
      </c>
      <c r="BB436" t="str">
        <v>Luxury Homebody Relaxation Gift Hamper</v>
      </c>
      <c r="BC436" t="str">
        <v>Luxury Moet Hamper</v>
      </c>
      <c r="BD436" t="str">
        <v>Made To Share Basket</v>
      </c>
      <c r="BE436" t="str">
        <v>Makers Mark Whisky Hamper</v>
      </c>
      <c r="BF436" t="str">
        <v>Market Munchies Canvas Bag</v>
      </c>
      <c r="BG436" t="str">
        <v>Mini Home Chef Gift Set</v>
      </c>
      <c r="BH436" t="str">
        <v>Mini Snack Gift Box</v>
      </c>
      <c r="BI436" t="str">
        <v>Moet Gift Hamper</v>
      </c>
      <c r="BJ436" t="str">
        <v>Moon Dog Brews for Him Hamper</v>
      </c>
      <c r="BK436" t="str">
        <v>Mum's Margs &amp; Me Time Gift Basket</v>
      </c>
      <c r="BL436" t="str">
        <v>Mum's Market Munchies Tote Gift</v>
      </c>
      <c r="BM436" t="str">
        <v>Mum's Red Wine &amp; Robe Hamper</v>
      </c>
      <c r="BN436" t="str">
        <v>Mum's Sip &amp; Snack Hamper</v>
      </c>
      <c r="BO436" t="str">
        <v>Mum's Sparkling &amp; Treats Hamper</v>
      </c>
      <c r="BP436" t="str">
        <v>Mum's Sweet Treat Hamper</v>
      </c>
      <c r="BQ436" t="str">
        <v>Opulent Tea Lovers Gift Set</v>
      </c>
      <c r="BR436" t="str">
        <v>Perk Me Up Coffee Hamper</v>
      </c>
      <c r="BS436" t="str">
        <v>Prosecco Celebration Hamper</v>
      </c>
      <c r="BT436" t="str">
        <v>Red &amp; White Wine Gift Box</v>
      </c>
      <c r="BU436" t="str">
        <v>Red Welcome Home Hamper</v>
      </c>
      <c r="BV436" t="str">
        <v>Red Wine &amp; Game Night In Hamper</v>
      </c>
      <c r="BW436" t="str">
        <v>Reset Mini Moment Gift Box</v>
      </c>
      <c r="BX436" t="str">
        <v>Rest &amp; Reset Wellness Gift Hamper</v>
      </c>
      <c r="BY436" t="str">
        <v>Retire In Style Hamper</v>
      </c>
      <c r="BZ436" t="str">
        <v>Robby's Entertainer Gift Pack</v>
      </c>
      <c r="CA436" t="str">
        <v>Robs Arvo BBQ Kit</v>
      </c>
      <c r="CB436" t="str">
        <v>Rob's Red Wine Tasting Hamper</v>
      </c>
      <c r="CC436" t="str">
        <v>Self Care For You Gift Box</v>
      </c>
      <c r="CD436" t="str">
        <v>Self Care Gift Hamper</v>
      </c>
      <c r="CE436" t="str">
        <v>Sip &amp; Snack Gift Hamper</v>
      </c>
      <c r="CF436" t="str">
        <v>Sparkling Celebration Car Gift Hamper</v>
      </c>
      <c r="CG436" t="str">
        <v>Summer Lovin' Shopper Bag</v>
      </c>
      <c r="CH436" t="str">
        <v>Sweet Chocolate Easter Hamper</v>
      </c>
      <c r="CI436" t="str">
        <v>Sweet Chocolate Hamper</v>
      </c>
      <c r="CJ436" t="str">
        <v>Sweet Easter Sharing Gift Hamper</v>
      </c>
      <c r="CK436" t="str">
        <v>Sweet Treats Gift Hamper</v>
      </c>
      <c r="CL436" t="str">
        <v>Take Care Gift Hamper</v>
      </c>
      <c r="CM436" t="str">
        <v>Tea &amp; Comfort Hamper</v>
      </c>
      <c r="CN436" t="str">
        <v>The Aberlour 'U R' Special Hamper</v>
      </c>
      <c r="CO436" t="str">
        <v>The Artisan Picnic Hamper</v>
      </c>
      <c r="CP436" t="str">
        <v>The BBQ Lover's Gift Box</v>
      </c>
      <c r="CQ436" t="str">
        <v>The Bondi Soap Indulgence 'Delight Me' Gift Box</v>
      </c>
      <c r="CR436" t="str">
        <v>The Coffee &amp; Crunch Bundle Hamper</v>
      </c>
      <c r="CS436" t="str">
        <v>The Coffee Lover's Gift</v>
      </c>
      <c r="CT436" t="str">
        <v>The Entertainer Crate</v>
      </c>
      <c r="CU436" t="str">
        <v>The Gents' Retreat Hamper</v>
      </c>
      <c r="CV436" t="str">
        <v>Thinking Of You Mini Moments Gift</v>
      </c>
      <c r="CW436" t="str">
        <v>Top Shelf Veuve &amp; Aberlour Whisky Gift</v>
      </c>
      <c r="CX436" t="str">
        <v>Ultimate Car Gift Pack With Meguiar's</v>
      </c>
      <c r="CY436" t="str">
        <v>Ultimate Party Pack</v>
      </c>
      <c r="CZ436" t="str">
        <v>Very Veuve Gift Hamper</v>
      </c>
      <c r="DA436" t="str">
        <v>Vitale Australian Botanicals House Essentials</v>
      </c>
      <c r="DB436" t="str">
        <v>Vitale Wellness Pamper Hamper</v>
      </c>
      <c r="DC436" t="str">
        <v>Vitality Pamper Hamper</v>
      </c>
      <c r="DD436" t="str">
        <v>Welcome Home Cheeseboard &amp; Olive Oil</v>
      </c>
      <c r="DE436" t="str">
        <v>Welcome Home Cheeseboard &amp; Red Wine</v>
      </c>
      <c r="DF436" t="str">
        <v>Wine &amp; Antipasto Hamper</v>
      </c>
      <c r="DG436" t="str">
        <v>Wine &amp; Chocolate Collection</v>
      </c>
      <c r="DH436" t="str">
        <v>With Love Sparkling Hamper</v>
      </c>
      <c r="DI436" t="str">
        <v>Yes Way Rose Hamper</v>
      </c>
      <c r="DJ436" t="str">
        <v>You're Amazing Mini Moments Gift</v>
      </c>
      <c r="DK436" t="str">
        <v>Zonzo Roro Apertivo Spritz &amp; Snack Set Gift</v>
      </c>
      <c r="DL436" t="str">
        <v>Zonzo Vodka Celebration Hamper</v>
      </c>
      <c r="DM436" t="str">
        <v>Custom Hamper</v>
      </c>
    </row>
    <row r="437" spans="1:117" x14ac:dyDescent="0.25">
      <c r="A437" s="62" t="str" cm="1">
        <f t="array" ref="A437:DM437">TRANSPOSE(_xlfn._xlws.FILTER('Hamper Listing'!$A$2:$A$160,ISNUMBER(SEARCH('Bulk Order Form'!K450,'Hamper Listing'!$A$2:$A$160)),"No Results"))</f>
        <v>A Chandon Gift Hamper</v>
      </c>
      <c r="B437" t="str">
        <v>All Chill, No Booze Beer Hamper</v>
      </c>
      <c r="C437" t="str">
        <v>Backyard Barby Essentials Crate</v>
      </c>
      <c r="D437" t="str">
        <v>Beer &amp; Wine Picnic Cooler Bag</v>
      </c>
      <c r="E437" t="str">
        <v>Bite Bundle Gourmet Snacks Hamper</v>
      </c>
      <c r="F437" t="str">
        <v>Bite Bundle Pasta Night Hamper</v>
      </c>
      <c r="G437" t="str">
        <v>Bite Bundle Snack Indulgence Hamper</v>
      </c>
      <c r="H437" t="str">
        <v>Bondi Essentials Gift Hamper</v>
      </c>
      <c r="I437" t="str">
        <v>Botanica Pamper Hamper</v>
      </c>
      <c r="J437" t="str">
        <v>Botanica Rose Chandon Gift</v>
      </c>
      <c r="K437" t="str">
        <v>Box Of Treats Easter Hamper</v>
      </c>
      <c r="L437" t="str">
        <v>Box Of Treats Hamper</v>
      </c>
      <c r="M437" t="str">
        <v>Car &amp; Wine Lovers Gift Hamper</v>
      </c>
      <c r="N437" t="str">
        <v>Car Chamois &amp; Red Wine Gift</v>
      </c>
      <c r="O437" t="str">
        <v>Car Chamois &amp; White Wine Gift</v>
      </c>
      <c r="P437" t="str">
        <v>Car Essentials Gift Pack</v>
      </c>
      <c r="Q437" t="str">
        <v>Caring For You Rest Time Gift Box</v>
      </c>
      <c r="R437" t="str">
        <v>Celebrate Shiraz Gift Box</v>
      </c>
      <c r="S437" t="str">
        <v>Chill Out Lager Hamper</v>
      </c>
      <c r="T437" t="str">
        <v>Chill Out Pale Ale Hamper</v>
      </c>
      <c r="U437" t="str">
        <v>Chivas Whisky &amp; Nuts Hamper</v>
      </c>
      <c r="V437" t="str">
        <v>Clay Date - Clay Sculpting Set For Two</v>
      </c>
      <c r="W437" t="str">
        <v>Connoisseur's Wine Collection Hamper</v>
      </c>
      <c r="X437" t="str">
        <v>Cuddle Up At Home</v>
      </c>
      <c r="Y437" t="str">
        <v>Dom Perignon Champagne Gift Hamper</v>
      </c>
      <c r="Z437" t="str">
        <v>Double Wine Canvas Shopper</v>
      </c>
      <c r="AA437" t="str">
        <v>Elegance Dom Perignon Gift Hamper</v>
      </c>
      <c r="AB437" t="str">
        <v>Elegant Shiraz Housewarming Gift Box</v>
      </c>
      <c r="AC437" t="str">
        <v>Entertain With Veuve Crate</v>
      </c>
      <c r="AD437" t="str">
        <v>For Her Essentials Hamper</v>
      </c>
      <c r="AE437" t="str">
        <v>Garden &amp; Pamper Hamper</v>
      </c>
      <c r="AF437" t="str">
        <v>Glenlivet 12 Premium Whisky Hamper</v>
      </c>
      <c r="AG437" t="str">
        <v>Glenmorangie Whisky Tasting Hamper</v>
      </c>
      <c r="AH437" t="str">
        <v>Golf &amp; Chill Pack Gift</v>
      </c>
      <c r="AI437" t="str">
        <v>Gourmet Cheeseboard Hamper</v>
      </c>
      <c r="AJ437" t="str">
        <v>Gourmet Red Wine Hamper</v>
      </c>
      <c r="AK437" t="str">
        <v>Gourmet Sauv Blanc Hamper</v>
      </c>
      <c r="AL437" t="str">
        <v>Gourmet Settlement Gift</v>
      </c>
      <c r="AM437" t="str">
        <v>Gourmet Sparkling Hamper</v>
      </c>
      <c r="AN437" t="str">
        <v>Gourmet White Wine Hamper</v>
      </c>
      <c r="AO437" t="str">
        <v>Heaps Normal for Heaps Cool Gents Gift</v>
      </c>
      <c r="AP437" t="str">
        <v>Her Comfort Care Gift</v>
      </c>
      <c r="AQ437" t="str">
        <v>Home Celebration Hamper</v>
      </c>
      <c r="AR437" t="str">
        <v>Hoppy Days Pale Ale, Snack &amp; Speaker Gift Hamper</v>
      </c>
      <c r="AS437" t="str">
        <v>Hoppy Easter Chocolate Gift Box</v>
      </c>
      <c r="AT437" t="str">
        <v>Hoppy Easter Sparkling Gift Basket</v>
      </c>
      <c r="AU437" t="str">
        <v>Johnnie Walker Whisky Hamper</v>
      </c>
      <c r="AV437" t="str">
        <v>Limoncello Picnic Party Cooler</v>
      </c>
      <c r="AW437" t="str">
        <v>Love You Beary Much Hamper</v>
      </c>
      <c r="AX437" t="str">
        <v>Luxurious Picnic Gift Hamper</v>
      </c>
      <c r="AY437" t="str">
        <v>Luxury Car &amp; St Hugo Shiraz Hamper</v>
      </c>
      <c r="AZ437" t="str">
        <v>Luxury Gift Hamper For Her</v>
      </c>
      <c r="BA437" t="str">
        <v>Luxury Gift Hamper For Him</v>
      </c>
      <c r="BB437" t="str">
        <v>Luxury Homebody Relaxation Gift Hamper</v>
      </c>
      <c r="BC437" t="str">
        <v>Luxury Moet Hamper</v>
      </c>
      <c r="BD437" t="str">
        <v>Made To Share Basket</v>
      </c>
      <c r="BE437" t="str">
        <v>Makers Mark Whisky Hamper</v>
      </c>
      <c r="BF437" t="str">
        <v>Market Munchies Canvas Bag</v>
      </c>
      <c r="BG437" t="str">
        <v>Mini Home Chef Gift Set</v>
      </c>
      <c r="BH437" t="str">
        <v>Mini Snack Gift Box</v>
      </c>
      <c r="BI437" t="str">
        <v>Moet Gift Hamper</v>
      </c>
      <c r="BJ437" t="str">
        <v>Moon Dog Brews for Him Hamper</v>
      </c>
      <c r="BK437" t="str">
        <v>Mum's Margs &amp; Me Time Gift Basket</v>
      </c>
      <c r="BL437" t="str">
        <v>Mum's Market Munchies Tote Gift</v>
      </c>
      <c r="BM437" t="str">
        <v>Mum's Red Wine &amp; Robe Hamper</v>
      </c>
      <c r="BN437" t="str">
        <v>Mum's Sip &amp; Snack Hamper</v>
      </c>
      <c r="BO437" t="str">
        <v>Mum's Sparkling &amp; Treats Hamper</v>
      </c>
      <c r="BP437" t="str">
        <v>Mum's Sweet Treat Hamper</v>
      </c>
      <c r="BQ437" t="str">
        <v>Opulent Tea Lovers Gift Set</v>
      </c>
      <c r="BR437" t="str">
        <v>Perk Me Up Coffee Hamper</v>
      </c>
      <c r="BS437" t="str">
        <v>Prosecco Celebration Hamper</v>
      </c>
      <c r="BT437" t="str">
        <v>Red &amp; White Wine Gift Box</v>
      </c>
      <c r="BU437" t="str">
        <v>Red Welcome Home Hamper</v>
      </c>
      <c r="BV437" t="str">
        <v>Red Wine &amp; Game Night In Hamper</v>
      </c>
      <c r="BW437" t="str">
        <v>Reset Mini Moment Gift Box</v>
      </c>
      <c r="BX437" t="str">
        <v>Rest &amp; Reset Wellness Gift Hamper</v>
      </c>
      <c r="BY437" t="str">
        <v>Retire In Style Hamper</v>
      </c>
      <c r="BZ437" t="str">
        <v>Robby's Entertainer Gift Pack</v>
      </c>
      <c r="CA437" t="str">
        <v>Robs Arvo BBQ Kit</v>
      </c>
      <c r="CB437" t="str">
        <v>Rob's Red Wine Tasting Hamper</v>
      </c>
      <c r="CC437" t="str">
        <v>Self Care For You Gift Box</v>
      </c>
      <c r="CD437" t="str">
        <v>Self Care Gift Hamper</v>
      </c>
      <c r="CE437" t="str">
        <v>Sip &amp; Snack Gift Hamper</v>
      </c>
      <c r="CF437" t="str">
        <v>Sparkling Celebration Car Gift Hamper</v>
      </c>
      <c r="CG437" t="str">
        <v>Summer Lovin' Shopper Bag</v>
      </c>
      <c r="CH437" t="str">
        <v>Sweet Chocolate Easter Hamper</v>
      </c>
      <c r="CI437" t="str">
        <v>Sweet Chocolate Hamper</v>
      </c>
      <c r="CJ437" t="str">
        <v>Sweet Easter Sharing Gift Hamper</v>
      </c>
      <c r="CK437" t="str">
        <v>Sweet Treats Gift Hamper</v>
      </c>
      <c r="CL437" t="str">
        <v>Take Care Gift Hamper</v>
      </c>
      <c r="CM437" t="str">
        <v>Tea &amp; Comfort Hamper</v>
      </c>
      <c r="CN437" t="str">
        <v>The Aberlour 'U R' Special Hamper</v>
      </c>
      <c r="CO437" t="str">
        <v>The Artisan Picnic Hamper</v>
      </c>
      <c r="CP437" t="str">
        <v>The BBQ Lover's Gift Box</v>
      </c>
      <c r="CQ437" t="str">
        <v>The Bondi Soap Indulgence 'Delight Me' Gift Box</v>
      </c>
      <c r="CR437" t="str">
        <v>The Coffee &amp; Crunch Bundle Hamper</v>
      </c>
      <c r="CS437" t="str">
        <v>The Coffee Lover's Gift</v>
      </c>
      <c r="CT437" t="str">
        <v>The Entertainer Crate</v>
      </c>
      <c r="CU437" t="str">
        <v>The Gents' Retreat Hamper</v>
      </c>
      <c r="CV437" t="str">
        <v>Thinking Of You Mini Moments Gift</v>
      </c>
      <c r="CW437" t="str">
        <v>Top Shelf Veuve &amp; Aberlour Whisky Gift</v>
      </c>
      <c r="CX437" t="str">
        <v>Ultimate Car Gift Pack With Meguiar's</v>
      </c>
      <c r="CY437" t="str">
        <v>Ultimate Party Pack</v>
      </c>
      <c r="CZ437" t="str">
        <v>Very Veuve Gift Hamper</v>
      </c>
      <c r="DA437" t="str">
        <v>Vitale Australian Botanicals House Essentials</v>
      </c>
      <c r="DB437" t="str">
        <v>Vitale Wellness Pamper Hamper</v>
      </c>
      <c r="DC437" t="str">
        <v>Vitality Pamper Hamper</v>
      </c>
      <c r="DD437" t="str">
        <v>Welcome Home Cheeseboard &amp; Olive Oil</v>
      </c>
      <c r="DE437" t="str">
        <v>Welcome Home Cheeseboard &amp; Red Wine</v>
      </c>
      <c r="DF437" t="str">
        <v>Wine &amp; Antipasto Hamper</v>
      </c>
      <c r="DG437" t="str">
        <v>Wine &amp; Chocolate Collection</v>
      </c>
      <c r="DH437" t="str">
        <v>With Love Sparkling Hamper</v>
      </c>
      <c r="DI437" t="str">
        <v>Yes Way Rose Hamper</v>
      </c>
      <c r="DJ437" t="str">
        <v>You're Amazing Mini Moments Gift</v>
      </c>
      <c r="DK437" t="str">
        <v>Zonzo Roro Apertivo Spritz &amp; Snack Set Gift</v>
      </c>
      <c r="DL437" t="str">
        <v>Zonzo Vodka Celebration Hamper</v>
      </c>
      <c r="DM437" t="str">
        <v>Custom Hamper</v>
      </c>
    </row>
    <row r="438" spans="1:117" x14ac:dyDescent="0.25">
      <c r="A438" s="62" t="str" cm="1">
        <f t="array" ref="A438:DM438">TRANSPOSE(_xlfn._xlws.FILTER('Hamper Listing'!$A$2:$A$160,ISNUMBER(SEARCH('Bulk Order Form'!K451,'Hamper Listing'!$A$2:$A$160)),"No Results"))</f>
        <v>A Chandon Gift Hamper</v>
      </c>
      <c r="B438" t="str">
        <v>All Chill, No Booze Beer Hamper</v>
      </c>
      <c r="C438" t="str">
        <v>Backyard Barby Essentials Crate</v>
      </c>
      <c r="D438" t="str">
        <v>Beer &amp; Wine Picnic Cooler Bag</v>
      </c>
      <c r="E438" t="str">
        <v>Bite Bundle Gourmet Snacks Hamper</v>
      </c>
      <c r="F438" t="str">
        <v>Bite Bundle Pasta Night Hamper</v>
      </c>
      <c r="G438" t="str">
        <v>Bite Bundle Snack Indulgence Hamper</v>
      </c>
      <c r="H438" t="str">
        <v>Bondi Essentials Gift Hamper</v>
      </c>
      <c r="I438" t="str">
        <v>Botanica Pamper Hamper</v>
      </c>
      <c r="J438" t="str">
        <v>Botanica Rose Chandon Gift</v>
      </c>
      <c r="K438" t="str">
        <v>Box Of Treats Easter Hamper</v>
      </c>
      <c r="L438" t="str">
        <v>Box Of Treats Hamper</v>
      </c>
      <c r="M438" t="str">
        <v>Car &amp; Wine Lovers Gift Hamper</v>
      </c>
      <c r="N438" t="str">
        <v>Car Chamois &amp; Red Wine Gift</v>
      </c>
      <c r="O438" t="str">
        <v>Car Chamois &amp; White Wine Gift</v>
      </c>
      <c r="P438" t="str">
        <v>Car Essentials Gift Pack</v>
      </c>
      <c r="Q438" t="str">
        <v>Caring For You Rest Time Gift Box</v>
      </c>
      <c r="R438" t="str">
        <v>Celebrate Shiraz Gift Box</v>
      </c>
      <c r="S438" t="str">
        <v>Chill Out Lager Hamper</v>
      </c>
      <c r="T438" t="str">
        <v>Chill Out Pale Ale Hamper</v>
      </c>
      <c r="U438" t="str">
        <v>Chivas Whisky &amp; Nuts Hamper</v>
      </c>
      <c r="V438" t="str">
        <v>Clay Date - Clay Sculpting Set For Two</v>
      </c>
      <c r="W438" t="str">
        <v>Connoisseur's Wine Collection Hamper</v>
      </c>
      <c r="X438" t="str">
        <v>Cuddle Up At Home</v>
      </c>
      <c r="Y438" t="str">
        <v>Dom Perignon Champagne Gift Hamper</v>
      </c>
      <c r="Z438" t="str">
        <v>Double Wine Canvas Shopper</v>
      </c>
      <c r="AA438" t="str">
        <v>Elegance Dom Perignon Gift Hamper</v>
      </c>
      <c r="AB438" t="str">
        <v>Elegant Shiraz Housewarming Gift Box</v>
      </c>
      <c r="AC438" t="str">
        <v>Entertain With Veuve Crate</v>
      </c>
      <c r="AD438" t="str">
        <v>For Her Essentials Hamper</v>
      </c>
      <c r="AE438" t="str">
        <v>Garden &amp; Pamper Hamper</v>
      </c>
      <c r="AF438" t="str">
        <v>Glenlivet 12 Premium Whisky Hamper</v>
      </c>
      <c r="AG438" t="str">
        <v>Glenmorangie Whisky Tasting Hamper</v>
      </c>
      <c r="AH438" t="str">
        <v>Golf &amp; Chill Pack Gift</v>
      </c>
      <c r="AI438" t="str">
        <v>Gourmet Cheeseboard Hamper</v>
      </c>
      <c r="AJ438" t="str">
        <v>Gourmet Red Wine Hamper</v>
      </c>
      <c r="AK438" t="str">
        <v>Gourmet Sauv Blanc Hamper</v>
      </c>
      <c r="AL438" t="str">
        <v>Gourmet Settlement Gift</v>
      </c>
      <c r="AM438" t="str">
        <v>Gourmet Sparkling Hamper</v>
      </c>
      <c r="AN438" t="str">
        <v>Gourmet White Wine Hamper</v>
      </c>
      <c r="AO438" t="str">
        <v>Heaps Normal for Heaps Cool Gents Gift</v>
      </c>
      <c r="AP438" t="str">
        <v>Her Comfort Care Gift</v>
      </c>
      <c r="AQ438" t="str">
        <v>Home Celebration Hamper</v>
      </c>
      <c r="AR438" t="str">
        <v>Hoppy Days Pale Ale, Snack &amp; Speaker Gift Hamper</v>
      </c>
      <c r="AS438" t="str">
        <v>Hoppy Easter Chocolate Gift Box</v>
      </c>
      <c r="AT438" t="str">
        <v>Hoppy Easter Sparkling Gift Basket</v>
      </c>
      <c r="AU438" t="str">
        <v>Johnnie Walker Whisky Hamper</v>
      </c>
      <c r="AV438" t="str">
        <v>Limoncello Picnic Party Cooler</v>
      </c>
      <c r="AW438" t="str">
        <v>Love You Beary Much Hamper</v>
      </c>
      <c r="AX438" t="str">
        <v>Luxurious Picnic Gift Hamper</v>
      </c>
      <c r="AY438" t="str">
        <v>Luxury Car &amp; St Hugo Shiraz Hamper</v>
      </c>
      <c r="AZ438" t="str">
        <v>Luxury Gift Hamper For Her</v>
      </c>
      <c r="BA438" t="str">
        <v>Luxury Gift Hamper For Him</v>
      </c>
      <c r="BB438" t="str">
        <v>Luxury Homebody Relaxation Gift Hamper</v>
      </c>
      <c r="BC438" t="str">
        <v>Luxury Moet Hamper</v>
      </c>
      <c r="BD438" t="str">
        <v>Made To Share Basket</v>
      </c>
      <c r="BE438" t="str">
        <v>Makers Mark Whisky Hamper</v>
      </c>
      <c r="BF438" t="str">
        <v>Market Munchies Canvas Bag</v>
      </c>
      <c r="BG438" t="str">
        <v>Mini Home Chef Gift Set</v>
      </c>
      <c r="BH438" t="str">
        <v>Mini Snack Gift Box</v>
      </c>
      <c r="BI438" t="str">
        <v>Moet Gift Hamper</v>
      </c>
      <c r="BJ438" t="str">
        <v>Moon Dog Brews for Him Hamper</v>
      </c>
      <c r="BK438" t="str">
        <v>Mum's Margs &amp; Me Time Gift Basket</v>
      </c>
      <c r="BL438" t="str">
        <v>Mum's Market Munchies Tote Gift</v>
      </c>
      <c r="BM438" t="str">
        <v>Mum's Red Wine &amp; Robe Hamper</v>
      </c>
      <c r="BN438" t="str">
        <v>Mum's Sip &amp; Snack Hamper</v>
      </c>
      <c r="BO438" t="str">
        <v>Mum's Sparkling &amp; Treats Hamper</v>
      </c>
      <c r="BP438" t="str">
        <v>Mum's Sweet Treat Hamper</v>
      </c>
      <c r="BQ438" t="str">
        <v>Opulent Tea Lovers Gift Set</v>
      </c>
      <c r="BR438" t="str">
        <v>Perk Me Up Coffee Hamper</v>
      </c>
      <c r="BS438" t="str">
        <v>Prosecco Celebration Hamper</v>
      </c>
      <c r="BT438" t="str">
        <v>Red &amp; White Wine Gift Box</v>
      </c>
      <c r="BU438" t="str">
        <v>Red Welcome Home Hamper</v>
      </c>
      <c r="BV438" t="str">
        <v>Red Wine &amp; Game Night In Hamper</v>
      </c>
      <c r="BW438" t="str">
        <v>Reset Mini Moment Gift Box</v>
      </c>
      <c r="BX438" t="str">
        <v>Rest &amp; Reset Wellness Gift Hamper</v>
      </c>
      <c r="BY438" t="str">
        <v>Retire In Style Hamper</v>
      </c>
      <c r="BZ438" t="str">
        <v>Robby's Entertainer Gift Pack</v>
      </c>
      <c r="CA438" t="str">
        <v>Robs Arvo BBQ Kit</v>
      </c>
      <c r="CB438" t="str">
        <v>Rob's Red Wine Tasting Hamper</v>
      </c>
      <c r="CC438" t="str">
        <v>Self Care For You Gift Box</v>
      </c>
      <c r="CD438" t="str">
        <v>Self Care Gift Hamper</v>
      </c>
      <c r="CE438" t="str">
        <v>Sip &amp; Snack Gift Hamper</v>
      </c>
      <c r="CF438" t="str">
        <v>Sparkling Celebration Car Gift Hamper</v>
      </c>
      <c r="CG438" t="str">
        <v>Summer Lovin' Shopper Bag</v>
      </c>
      <c r="CH438" t="str">
        <v>Sweet Chocolate Easter Hamper</v>
      </c>
      <c r="CI438" t="str">
        <v>Sweet Chocolate Hamper</v>
      </c>
      <c r="CJ438" t="str">
        <v>Sweet Easter Sharing Gift Hamper</v>
      </c>
      <c r="CK438" t="str">
        <v>Sweet Treats Gift Hamper</v>
      </c>
      <c r="CL438" t="str">
        <v>Take Care Gift Hamper</v>
      </c>
      <c r="CM438" t="str">
        <v>Tea &amp; Comfort Hamper</v>
      </c>
      <c r="CN438" t="str">
        <v>The Aberlour 'U R' Special Hamper</v>
      </c>
      <c r="CO438" t="str">
        <v>The Artisan Picnic Hamper</v>
      </c>
      <c r="CP438" t="str">
        <v>The BBQ Lover's Gift Box</v>
      </c>
      <c r="CQ438" t="str">
        <v>The Bondi Soap Indulgence 'Delight Me' Gift Box</v>
      </c>
      <c r="CR438" t="str">
        <v>The Coffee &amp; Crunch Bundle Hamper</v>
      </c>
      <c r="CS438" t="str">
        <v>The Coffee Lover's Gift</v>
      </c>
      <c r="CT438" t="str">
        <v>The Entertainer Crate</v>
      </c>
      <c r="CU438" t="str">
        <v>The Gents' Retreat Hamper</v>
      </c>
      <c r="CV438" t="str">
        <v>Thinking Of You Mini Moments Gift</v>
      </c>
      <c r="CW438" t="str">
        <v>Top Shelf Veuve &amp; Aberlour Whisky Gift</v>
      </c>
      <c r="CX438" t="str">
        <v>Ultimate Car Gift Pack With Meguiar's</v>
      </c>
      <c r="CY438" t="str">
        <v>Ultimate Party Pack</v>
      </c>
      <c r="CZ438" t="str">
        <v>Very Veuve Gift Hamper</v>
      </c>
      <c r="DA438" t="str">
        <v>Vitale Australian Botanicals House Essentials</v>
      </c>
      <c r="DB438" t="str">
        <v>Vitale Wellness Pamper Hamper</v>
      </c>
      <c r="DC438" t="str">
        <v>Vitality Pamper Hamper</v>
      </c>
      <c r="DD438" t="str">
        <v>Welcome Home Cheeseboard &amp; Olive Oil</v>
      </c>
      <c r="DE438" t="str">
        <v>Welcome Home Cheeseboard &amp; Red Wine</v>
      </c>
      <c r="DF438" t="str">
        <v>Wine &amp; Antipasto Hamper</v>
      </c>
      <c r="DG438" t="str">
        <v>Wine &amp; Chocolate Collection</v>
      </c>
      <c r="DH438" t="str">
        <v>With Love Sparkling Hamper</v>
      </c>
      <c r="DI438" t="str">
        <v>Yes Way Rose Hamper</v>
      </c>
      <c r="DJ438" t="str">
        <v>You're Amazing Mini Moments Gift</v>
      </c>
      <c r="DK438" t="str">
        <v>Zonzo Roro Apertivo Spritz &amp; Snack Set Gift</v>
      </c>
      <c r="DL438" t="str">
        <v>Zonzo Vodka Celebration Hamper</v>
      </c>
      <c r="DM438" t="str">
        <v>Custom Hamper</v>
      </c>
    </row>
    <row r="439" spans="1:117" x14ac:dyDescent="0.25">
      <c r="A439" s="62" t="str" cm="1">
        <f t="array" ref="A439:DM439">TRANSPOSE(_xlfn._xlws.FILTER('Hamper Listing'!$A$2:$A$160,ISNUMBER(SEARCH('Bulk Order Form'!K452,'Hamper Listing'!$A$2:$A$160)),"No Results"))</f>
        <v>A Chandon Gift Hamper</v>
      </c>
      <c r="B439" t="str">
        <v>All Chill, No Booze Beer Hamper</v>
      </c>
      <c r="C439" t="str">
        <v>Backyard Barby Essentials Crate</v>
      </c>
      <c r="D439" t="str">
        <v>Beer &amp; Wine Picnic Cooler Bag</v>
      </c>
      <c r="E439" t="str">
        <v>Bite Bundle Gourmet Snacks Hamper</v>
      </c>
      <c r="F439" t="str">
        <v>Bite Bundle Pasta Night Hamper</v>
      </c>
      <c r="G439" t="str">
        <v>Bite Bundle Snack Indulgence Hamper</v>
      </c>
      <c r="H439" t="str">
        <v>Bondi Essentials Gift Hamper</v>
      </c>
      <c r="I439" t="str">
        <v>Botanica Pamper Hamper</v>
      </c>
      <c r="J439" t="str">
        <v>Botanica Rose Chandon Gift</v>
      </c>
      <c r="K439" t="str">
        <v>Box Of Treats Easter Hamper</v>
      </c>
      <c r="L439" t="str">
        <v>Box Of Treats Hamper</v>
      </c>
      <c r="M439" t="str">
        <v>Car &amp; Wine Lovers Gift Hamper</v>
      </c>
      <c r="N439" t="str">
        <v>Car Chamois &amp; Red Wine Gift</v>
      </c>
      <c r="O439" t="str">
        <v>Car Chamois &amp; White Wine Gift</v>
      </c>
      <c r="P439" t="str">
        <v>Car Essentials Gift Pack</v>
      </c>
      <c r="Q439" t="str">
        <v>Caring For You Rest Time Gift Box</v>
      </c>
      <c r="R439" t="str">
        <v>Celebrate Shiraz Gift Box</v>
      </c>
      <c r="S439" t="str">
        <v>Chill Out Lager Hamper</v>
      </c>
      <c r="T439" t="str">
        <v>Chill Out Pale Ale Hamper</v>
      </c>
      <c r="U439" t="str">
        <v>Chivas Whisky &amp; Nuts Hamper</v>
      </c>
      <c r="V439" t="str">
        <v>Clay Date - Clay Sculpting Set For Two</v>
      </c>
      <c r="W439" t="str">
        <v>Connoisseur's Wine Collection Hamper</v>
      </c>
      <c r="X439" t="str">
        <v>Cuddle Up At Home</v>
      </c>
      <c r="Y439" t="str">
        <v>Dom Perignon Champagne Gift Hamper</v>
      </c>
      <c r="Z439" t="str">
        <v>Double Wine Canvas Shopper</v>
      </c>
      <c r="AA439" t="str">
        <v>Elegance Dom Perignon Gift Hamper</v>
      </c>
      <c r="AB439" t="str">
        <v>Elegant Shiraz Housewarming Gift Box</v>
      </c>
      <c r="AC439" t="str">
        <v>Entertain With Veuve Crate</v>
      </c>
      <c r="AD439" t="str">
        <v>For Her Essentials Hamper</v>
      </c>
      <c r="AE439" t="str">
        <v>Garden &amp; Pamper Hamper</v>
      </c>
      <c r="AF439" t="str">
        <v>Glenlivet 12 Premium Whisky Hamper</v>
      </c>
      <c r="AG439" t="str">
        <v>Glenmorangie Whisky Tasting Hamper</v>
      </c>
      <c r="AH439" t="str">
        <v>Golf &amp; Chill Pack Gift</v>
      </c>
      <c r="AI439" t="str">
        <v>Gourmet Cheeseboard Hamper</v>
      </c>
      <c r="AJ439" t="str">
        <v>Gourmet Red Wine Hamper</v>
      </c>
      <c r="AK439" t="str">
        <v>Gourmet Sauv Blanc Hamper</v>
      </c>
      <c r="AL439" t="str">
        <v>Gourmet Settlement Gift</v>
      </c>
      <c r="AM439" t="str">
        <v>Gourmet Sparkling Hamper</v>
      </c>
      <c r="AN439" t="str">
        <v>Gourmet White Wine Hamper</v>
      </c>
      <c r="AO439" t="str">
        <v>Heaps Normal for Heaps Cool Gents Gift</v>
      </c>
      <c r="AP439" t="str">
        <v>Her Comfort Care Gift</v>
      </c>
      <c r="AQ439" t="str">
        <v>Home Celebration Hamper</v>
      </c>
      <c r="AR439" t="str">
        <v>Hoppy Days Pale Ale, Snack &amp; Speaker Gift Hamper</v>
      </c>
      <c r="AS439" t="str">
        <v>Hoppy Easter Chocolate Gift Box</v>
      </c>
      <c r="AT439" t="str">
        <v>Hoppy Easter Sparkling Gift Basket</v>
      </c>
      <c r="AU439" t="str">
        <v>Johnnie Walker Whisky Hamper</v>
      </c>
      <c r="AV439" t="str">
        <v>Limoncello Picnic Party Cooler</v>
      </c>
      <c r="AW439" t="str">
        <v>Love You Beary Much Hamper</v>
      </c>
      <c r="AX439" t="str">
        <v>Luxurious Picnic Gift Hamper</v>
      </c>
      <c r="AY439" t="str">
        <v>Luxury Car &amp; St Hugo Shiraz Hamper</v>
      </c>
      <c r="AZ439" t="str">
        <v>Luxury Gift Hamper For Her</v>
      </c>
      <c r="BA439" t="str">
        <v>Luxury Gift Hamper For Him</v>
      </c>
      <c r="BB439" t="str">
        <v>Luxury Homebody Relaxation Gift Hamper</v>
      </c>
      <c r="BC439" t="str">
        <v>Luxury Moet Hamper</v>
      </c>
      <c r="BD439" t="str">
        <v>Made To Share Basket</v>
      </c>
      <c r="BE439" t="str">
        <v>Makers Mark Whisky Hamper</v>
      </c>
      <c r="BF439" t="str">
        <v>Market Munchies Canvas Bag</v>
      </c>
      <c r="BG439" t="str">
        <v>Mini Home Chef Gift Set</v>
      </c>
      <c r="BH439" t="str">
        <v>Mini Snack Gift Box</v>
      </c>
      <c r="BI439" t="str">
        <v>Moet Gift Hamper</v>
      </c>
      <c r="BJ439" t="str">
        <v>Moon Dog Brews for Him Hamper</v>
      </c>
      <c r="BK439" t="str">
        <v>Mum's Margs &amp; Me Time Gift Basket</v>
      </c>
      <c r="BL439" t="str">
        <v>Mum's Market Munchies Tote Gift</v>
      </c>
      <c r="BM439" t="str">
        <v>Mum's Red Wine &amp; Robe Hamper</v>
      </c>
      <c r="BN439" t="str">
        <v>Mum's Sip &amp; Snack Hamper</v>
      </c>
      <c r="BO439" t="str">
        <v>Mum's Sparkling &amp; Treats Hamper</v>
      </c>
      <c r="BP439" t="str">
        <v>Mum's Sweet Treat Hamper</v>
      </c>
      <c r="BQ439" t="str">
        <v>Opulent Tea Lovers Gift Set</v>
      </c>
      <c r="BR439" t="str">
        <v>Perk Me Up Coffee Hamper</v>
      </c>
      <c r="BS439" t="str">
        <v>Prosecco Celebration Hamper</v>
      </c>
      <c r="BT439" t="str">
        <v>Red &amp; White Wine Gift Box</v>
      </c>
      <c r="BU439" t="str">
        <v>Red Welcome Home Hamper</v>
      </c>
      <c r="BV439" t="str">
        <v>Red Wine &amp; Game Night In Hamper</v>
      </c>
      <c r="BW439" t="str">
        <v>Reset Mini Moment Gift Box</v>
      </c>
      <c r="BX439" t="str">
        <v>Rest &amp; Reset Wellness Gift Hamper</v>
      </c>
      <c r="BY439" t="str">
        <v>Retire In Style Hamper</v>
      </c>
      <c r="BZ439" t="str">
        <v>Robby's Entertainer Gift Pack</v>
      </c>
      <c r="CA439" t="str">
        <v>Robs Arvo BBQ Kit</v>
      </c>
      <c r="CB439" t="str">
        <v>Rob's Red Wine Tasting Hamper</v>
      </c>
      <c r="CC439" t="str">
        <v>Self Care For You Gift Box</v>
      </c>
      <c r="CD439" t="str">
        <v>Self Care Gift Hamper</v>
      </c>
      <c r="CE439" t="str">
        <v>Sip &amp; Snack Gift Hamper</v>
      </c>
      <c r="CF439" t="str">
        <v>Sparkling Celebration Car Gift Hamper</v>
      </c>
      <c r="CG439" t="str">
        <v>Summer Lovin' Shopper Bag</v>
      </c>
      <c r="CH439" t="str">
        <v>Sweet Chocolate Easter Hamper</v>
      </c>
      <c r="CI439" t="str">
        <v>Sweet Chocolate Hamper</v>
      </c>
      <c r="CJ439" t="str">
        <v>Sweet Easter Sharing Gift Hamper</v>
      </c>
      <c r="CK439" t="str">
        <v>Sweet Treats Gift Hamper</v>
      </c>
      <c r="CL439" t="str">
        <v>Take Care Gift Hamper</v>
      </c>
      <c r="CM439" t="str">
        <v>Tea &amp; Comfort Hamper</v>
      </c>
      <c r="CN439" t="str">
        <v>The Aberlour 'U R' Special Hamper</v>
      </c>
      <c r="CO439" t="str">
        <v>The Artisan Picnic Hamper</v>
      </c>
      <c r="CP439" t="str">
        <v>The BBQ Lover's Gift Box</v>
      </c>
      <c r="CQ439" t="str">
        <v>The Bondi Soap Indulgence 'Delight Me' Gift Box</v>
      </c>
      <c r="CR439" t="str">
        <v>The Coffee &amp; Crunch Bundle Hamper</v>
      </c>
      <c r="CS439" t="str">
        <v>The Coffee Lover's Gift</v>
      </c>
      <c r="CT439" t="str">
        <v>The Entertainer Crate</v>
      </c>
      <c r="CU439" t="str">
        <v>The Gents' Retreat Hamper</v>
      </c>
      <c r="CV439" t="str">
        <v>Thinking Of You Mini Moments Gift</v>
      </c>
      <c r="CW439" t="str">
        <v>Top Shelf Veuve &amp; Aberlour Whisky Gift</v>
      </c>
      <c r="CX439" t="str">
        <v>Ultimate Car Gift Pack With Meguiar's</v>
      </c>
      <c r="CY439" t="str">
        <v>Ultimate Party Pack</v>
      </c>
      <c r="CZ439" t="str">
        <v>Very Veuve Gift Hamper</v>
      </c>
      <c r="DA439" t="str">
        <v>Vitale Australian Botanicals House Essentials</v>
      </c>
      <c r="DB439" t="str">
        <v>Vitale Wellness Pamper Hamper</v>
      </c>
      <c r="DC439" t="str">
        <v>Vitality Pamper Hamper</v>
      </c>
      <c r="DD439" t="str">
        <v>Welcome Home Cheeseboard &amp; Olive Oil</v>
      </c>
      <c r="DE439" t="str">
        <v>Welcome Home Cheeseboard &amp; Red Wine</v>
      </c>
      <c r="DF439" t="str">
        <v>Wine &amp; Antipasto Hamper</v>
      </c>
      <c r="DG439" t="str">
        <v>Wine &amp; Chocolate Collection</v>
      </c>
      <c r="DH439" t="str">
        <v>With Love Sparkling Hamper</v>
      </c>
      <c r="DI439" t="str">
        <v>Yes Way Rose Hamper</v>
      </c>
      <c r="DJ439" t="str">
        <v>You're Amazing Mini Moments Gift</v>
      </c>
      <c r="DK439" t="str">
        <v>Zonzo Roro Apertivo Spritz &amp; Snack Set Gift</v>
      </c>
      <c r="DL439" t="str">
        <v>Zonzo Vodka Celebration Hamper</v>
      </c>
      <c r="DM439" t="str">
        <v>Custom Hamper</v>
      </c>
    </row>
    <row r="440" spans="1:117" x14ac:dyDescent="0.25">
      <c r="A440" s="62" t="str" cm="1">
        <f t="array" ref="A440:DM440">TRANSPOSE(_xlfn._xlws.FILTER('Hamper Listing'!$A$2:$A$160,ISNUMBER(SEARCH('Bulk Order Form'!K453,'Hamper Listing'!$A$2:$A$160)),"No Results"))</f>
        <v>A Chandon Gift Hamper</v>
      </c>
      <c r="B440" t="str">
        <v>All Chill, No Booze Beer Hamper</v>
      </c>
      <c r="C440" t="str">
        <v>Backyard Barby Essentials Crate</v>
      </c>
      <c r="D440" t="str">
        <v>Beer &amp; Wine Picnic Cooler Bag</v>
      </c>
      <c r="E440" t="str">
        <v>Bite Bundle Gourmet Snacks Hamper</v>
      </c>
      <c r="F440" t="str">
        <v>Bite Bundle Pasta Night Hamper</v>
      </c>
      <c r="G440" t="str">
        <v>Bite Bundle Snack Indulgence Hamper</v>
      </c>
      <c r="H440" t="str">
        <v>Bondi Essentials Gift Hamper</v>
      </c>
      <c r="I440" t="str">
        <v>Botanica Pamper Hamper</v>
      </c>
      <c r="J440" t="str">
        <v>Botanica Rose Chandon Gift</v>
      </c>
      <c r="K440" t="str">
        <v>Box Of Treats Easter Hamper</v>
      </c>
      <c r="L440" t="str">
        <v>Box Of Treats Hamper</v>
      </c>
      <c r="M440" t="str">
        <v>Car &amp; Wine Lovers Gift Hamper</v>
      </c>
      <c r="N440" t="str">
        <v>Car Chamois &amp; Red Wine Gift</v>
      </c>
      <c r="O440" t="str">
        <v>Car Chamois &amp; White Wine Gift</v>
      </c>
      <c r="P440" t="str">
        <v>Car Essentials Gift Pack</v>
      </c>
      <c r="Q440" t="str">
        <v>Caring For You Rest Time Gift Box</v>
      </c>
      <c r="R440" t="str">
        <v>Celebrate Shiraz Gift Box</v>
      </c>
      <c r="S440" t="str">
        <v>Chill Out Lager Hamper</v>
      </c>
      <c r="T440" t="str">
        <v>Chill Out Pale Ale Hamper</v>
      </c>
      <c r="U440" t="str">
        <v>Chivas Whisky &amp; Nuts Hamper</v>
      </c>
      <c r="V440" t="str">
        <v>Clay Date - Clay Sculpting Set For Two</v>
      </c>
      <c r="W440" t="str">
        <v>Connoisseur's Wine Collection Hamper</v>
      </c>
      <c r="X440" t="str">
        <v>Cuddle Up At Home</v>
      </c>
      <c r="Y440" t="str">
        <v>Dom Perignon Champagne Gift Hamper</v>
      </c>
      <c r="Z440" t="str">
        <v>Double Wine Canvas Shopper</v>
      </c>
      <c r="AA440" t="str">
        <v>Elegance Dom Perignon Gift Hamper</v>
      </c>
      <c r="AB440" t="str">
        <v>Elegant Shiraz Housewarming Gift Box</v>
      </c>
      <c r="AC440" t="str">
        <v>Entertain With Veuve Crate</v>
      </c>
      <c r="AD440" t="str">
        <v>For Her Essentials Hamper</v>
      </c>
      <c r="AE440" t="str">
        <v>Garden &amp; Pamper Hamper</v>
      </c>
      <c r="AF440" t="str">
        <v>Glenlivet 12 Premium Whisky Hamper</v>
      </c>
      <c r="AG440" t="str">
        <v>Glenmorangie Whisky Tasting Hamper</v>
      </c>
      <c r="AH440" t="str">
        <v>Golf &amp; Chill Pack Gift</v>
      </c>
      <c r="AI440" t="str">
        <v>Gourmet Cheeseboard Hamper</v>
      </c>
      <c r="AJ440" t="str">
        <v>Gourmet Red Wine Hamper</v>
      </c>
      <c r="AK440" t="str">
        <v>Gourmet Sauv Blanc Hamper</v>
      </c>
      <c r="AL440" t="str">
        <v>Gourmet Settlement Gift</v>
      </c>
      <c r="AM440" t="str">
        <v>Gourmet Sparkling Hamper</v>
      </c>
      <c r="AN440" t="str">
        <v>Gourmet White Wine Hamper</v>
      </c>
      <c r="AO440" t="str">
        <v>Heaps Normal for Heaps Cool Gents Gift</v>
      </c>
      <c r="AP440" t="str">
        <v>Her Comfort Care Gift</v>
      </c>
      <c r="AQ440" t="str">
        <v>Home Celebration Hamper</v>
      </c>
      <c r="AR440" t="str">
        <v>Hoppy Days Pale Ale, Snack &amp; Speaker Gift Hamper</v>
      </c>
      <c r="AS440" t="str">
        <v>Hoppy Easter Chocolate Gift Box</v>
      </c>
      <c r="AT440" t="str">
        <v>Hoppy Easter Sparkling Gift Basket</v>
      </c>
      <c r="AU440" t="str">
        <v>Johnnie Walker Whisky Hamper</v>
      </c>
      <c r="AV440" t="str">
        <v>Limoncello Picnic Party Cooler</v>
      </c>
      <c r="AW440" t="str">
        <v>Love You Beary Much Hamper</v>
      </c>
      <c r="AX440" t="str">
        <v>Luxurious Picnic Gift Hamper</v>
      </c>
      <c r="AY440" t="str">
        <v>Luxury Car &amp; St Hugo Shiraz Hamper</v>
      </c>
      <c r="AZ440" t="str">
        <v>Luxury Gift Hamper For Her</v>
      </c>
      <c r="BA440" t="str">
        <v>Luxury Gift Hamper For Him</v>
      </c>
      <c r="BB440" t="str">
        <v>Luxury Homebody Relaxation Gift Hamper</v>
      </c>
      <c r="BC440" t="str">
        <v>Luxury Moet Hamper</v>
      </c>
      <c r="BD440" t="str">
        <v>Made To Share Basket</v>
      </c>
      <c r="BE440" t="str">
        <v>Makers Mark Whisky Hamper</v>
      </c>
      <c r="BF440" t="str">
        <v>Market Munchies Canvas Bag</v>
      </c>
      <c r="BG440" t="str">
        <v>Mini Home Chef Gift Set</v>
      </c>
      <c r="BH440" t="str">
        <v>Mini Snack Gift Box</v>
      </c>
      <c r="BI440" t="str">
        <v>Moet Gift Hamper</v>
      </c>
      <c r="BJ440" t="str">
        <v>Moon Dog Brews for Him Hamper</v>
      </c>
      <c r="BK440" t="str">
        <v>Mum's Margs &amp; Me Time Gift Basket</v>
      </c>
      <c r="BL440" t="str">
        <v>Mum's Market Munchies Tote Gift</v>
      </c>
      <c r="BM440" t="str">
        <v>Mum's Red Wine &amp; Robe Hamper</v>
      </c>
      <c r="BN440" t="str">
        <v>Mum's Sip &amp; Snack Hamper</v>
      </c>
      <c r="BO440" t="str">
        <v>Mum's Sparkling &amp; Treats Hamper</v>
      </c>
      <c r="BP440" t="str">
        <v>Mum's Sweet Treat Hamper</v>
      </c>
      <c r="BQ440" t="str">
        <v>Opulent Tea Lovers Gift Set</v>
      </c>
      <c r="BR440" t="str">
        <v>Perk Me Up Coffee Hamper</v>
      </c>
      <c r="BS440" t="str">
        <v>Prosecco Celebration Hamper</v>
      </c>
      <c r="BT440" t="str">
        <v>Red &amp; White Wine Gift Box</v>
      </c>
      <c r="BU440" t="str">
        <v>Red Welcome Home Hamper</v>
      </c>
      <c r="BV440" t="str">
        <v>Red Wine &amp; Game Night In Hamper</v>
      </c>
      <c r="BW440" t="str">
        <v>Reset Mini Moment Gift Box</v>
      </c>
      <c r="BX440" t="str">
        <v>Rest &amp; Reset Wellness Gift Hamper</v>
      </c>
      <c r="BY440" t="str">
        <v>Retire In Style Hamper</v>
      </c>
      <c r="BZ440" t="str">
        <v>Robby's Entertainer Gift Pack</v>
      </c>
      <c r="CA440" t="str">
        <v>Robs Arvo BBQ Kit</v>
      </c>
      <c r="CB440" t="str">
        <v>Rob's Red Wine Tasting Hamper</v>
      </c>
      <c r="CC440" t="str">
        <v>Self Care For You Gift Box</v>
      </c>
      <c r="CD440" t="str">
        <v>Self Care Gift Hamper</v>
      </c>
      <c r="CE440" t="str">
        <v>Sip &amp; Snack Gift Hamper</v>
      </c>
      <c r="CF440" t="str">
        <v>Sparkling Celebration Car Gift Hamper</v>
      </c>
      <c r="CG440" t="str">
        <v>Summer Lovin' Shopper Bag</v>
      </c>
      <c r="CH440" t="str">
        <v>Sweet Chocolate Easter Hamper</v>
      </c>
      <c r="CI440" t="str">
        <v>Sweet Chocolate Hamper</v>
      </c>
      <c r="CJ440" t="str">
        <v>Sweet Easter Sharing Gift Hamper</v>
      </c>
      <c r="CK440" t="str">
        <v>Sweet Treats Gift Hamper</v>
      </c>
      <c r="CL440" t="str">
        <v>Take Care Gift Hamper</v>
      </c>
      <c r="CM440" t="str">
        <v>Tea &amp; Comfort Hamper</v>
      </c>
      <c r="CN440" t="str">
        <v>The Aberlour 'U R' Special Hamper</v>
      </c>
      <c r="CO440" t="str">
        <v>The Artisan Picnic Hamper</v>
      </c>
      <c r="CP440" t="str">
        <v>The BBQ Lover's Gift Box</v>
      </c>
      <c r="CQ440" t="str">
        <v>The Bondi Soap Indulgence 'Delight Me' Gift Box</v>
      </c>
      <c r="CR440" t="str">
        <v>The Coffee &amp; Crunch Bundle Hamper</v>
      </c>
      <c r="CS440" t="str">
        <v>The Coffee Lover's Gift</v>
      </c>
      <c r="CT440" t="str">
        <v>The Entertainer Crate</v>
      </c>
      <c r="CU440" t="str">
        <v>The Gents' Retreat Hamper</v>
      </c>
      <c r="CV440" t="str">
        <v>Thinking Of You Mini Moments Gift</v>
      </c>
      <c r="CW440" t="str">
        <v>Top Shelf Veuve &amp; Aberlour Whisky Gift</v>
      </c>
      <c r="CX440" t="str">
        <v>Ultimate Car Gift Pack With Meguiar's</v>
      </c>
      <c r="CY440" t="str">
        <v>Ultimate Party Pack</v>
      </c>
      <c r="CZ440" t="str">
        <v>Very Veuve Gift Hamper</v>
      </c>
      <c r="DA440" t="str">
        <v>Vitale Australian Botanicals House Essentials</v>
      </c>
      <c r="DB440" t="str">
        <v>Vitale Wellness Pamper Hamper</v>
      </c>
      <c r="DC440" t="str">
        <v>Vitality Pamper Hamper</v>
      </c>
      <c r="DD440" t="str">
        <v>Welcome Home Cheeseboard &amp; Olive Oil</v>
      </c>
      <c r="DE440" t="str">
        <v>Welcome Home Cheeseboard &amp; Red Wine</v>
      </c>
      <c r="DF440" t="str">
        <v>Wine &amp; Antipasto Hamper</v>
      </c>
      <c r="DG440" t="str">
        <v>Wine &amp; Chocolate Collection</v>
      </c>
      <c r="DH440" t="str">
        <v>With Love Sparkling Hamper</v>
      </c>
      <c r="DI440" t="str">
        <v>Yes Way Rose Hamper</v>
      </c>
      <c r="DJ440" t="str">
        <v>You're Amazing Mini Moments Gift</v>
      </c>
      <c r="DK440" t="str">
        <v>Zonzo Roro Apertivo Spritz &amp; Snack Set Gift</v>
      </c>
      <c r="DL440" t="str">
        <v>Zonzo Vodka Celebration Hamper</v>
      </c>
      <c r="DM440" t="str">
        <v>Custom Hamper</v>
      </c>
    </row>
    <row r="441" spans="1:117" x14ac:dyDescent="0.25">
      <c r="A441" s="62" t="str" cm="1">
        <f t="array" ref="A441:DM441">TRANSPOSE(_xlfn._xlws.FILTER('Hamper Listing'!$A$2:$A$160,ISNUMBER(SEARCH('Bulk Order Form'!K454,'Hamper Listing'!$A$2:$A$160)),"No Results"))</f>
        <v>A Chandon Gift Hamper</v>
      </c>
      <c r="B441" t="str">
        <v>All Chill, No Booze Beer Hamper</v>
      </c>
      <c r="C441" t="str">
        <v>Backyard Barby Essentials Crate</v>
      </c>
      <c r="D441" t="str">
        <v>Beer &amp; Wine Picnic Cooler Bag</v>
      </c>
      <c r="E441" t="str">
        <v>Bite Bundle Gourmet Snacks Hamper</v>
      </c>
      <c r="F441" t="str">
        <v>Bite Bundle Pasta Night Hamper</v>
      </c>
      <c r="G441" t="str">
        <v>Bite Bundle Snack Indulgence Hamper</v>
      </c>
      <c r="H441" t="str">
        <v>Bondi Essentials Gift Hamper</v>
      </c>
      <c r="I441" t="str">
        <v>Botanica Pamper Hamper</v>
      </c>
      <c r="J441" t="str">
        <v>Botanica Rose Chandon Gift</v>
      </c>
      <c r="K441" t="str">
        <v>Box Of Treats Easter Hamper</v>
      </c>
      <c r="L441" t="str">
        <v>Box Of Treats Hamper</v>
      </c>
      <c r="M441" t="str">
        <v>Car &amp; Wine Lovers Gift Hamper</v>
      </c>
      <c r="N441" t="str">
        <v>Car Chamois &amp; Red Wine Gift</v>
      </c>
      <c r="O441" t="str">
        <v>Car Chamois &amp; White Wine Gift</v>
      </c>
      <c r="P441" t="str">
        <v>Car Essentials Gift Pack</v>
      </c>
      <c r="Q441" t="str">
        <v>Caring For You Rest Time Gift Box</v>
      </c>
      <c r="R441" t="str">
        <v>Celebrate Shiraz Gift Box</v>
      </c>
      <c r="S441" t="str">
        <v>Chill Out Lager Hamper</v>
      </c>
      <c r="T441" t="str">
        <v>Chill Out Pale Ale Hamper</v>
      </c>
      <c r="U441" t="str">
        <v>Chivas Whisky &amp; Nuts Hamper</v>
      </c>
      <c r="V441" t="str">
        <v>Clay Date - Clay Sculpting Set For Two</v>
      </c>
      <c r="W441" t="str">
        <v>Connoisseur's Wine Collection Hamper</v>
      </c>
      <c r="X441" t="str">
        <v>Cuddle Up At Home</v>
      </c>
      <c r="Y441" t="str">
        <v>Dom Perignon Champagne Gift Hamper</v>
      </c>
      <c r="Z441" t="str">
        <v>Double Wine Canvas Shopper</v>
      </c>
      <c r="AA441" t="str">
        <v>Elegance Dom Perignon Gift Hamper</v>
      </c>
      <c r="AB441" t="str">
        <v>Elegant Shiraz Housewarming Gift Box</v>
      </c>
      <c r="AC441" t="str">
        <v>Entertain With Veuve Crate</v>
      </c>
      <c r="AD441" t="str">
        <v>For Her Essentials Hamper</v>
      </c>
      <c r="AE441" t="str">
        <v>Garden &amp; Pamper Hamper</v>
      </c>
      <c r="AF441" t="str">
        <v>Glenlivet 12 Premium Whisky Hamper</v>
      </c>
      <c r="AG441" t="str">
        <v>Glenmorangie Whisky Tasting Hamper</v>
      </c>
      <c r="AH441" t="str">
        <v>Golf &amp; Chill Pack Gift</v>
      </c>
      <c r="AI441" t="str">
        <v>Gourmet Cheeseboard Hamper</v>
      </c>
      <c r="AJ441" t="str">
        <v>Gourmet Red Wine Hamper</v>
      </c>
      <c r="AK441" t="str">
        <v>Gourmet Sauv Blanc Hamper</v>
      </c>
      <c r="AL441" t="str">
        <v>Gourmet Settlement Gift</v>
      </c>
      <c r="AM441" t="str">
        <v>Gourmet Sparkling Hamper</v>
      </c>
      <c r="AN441" t="str">
        <v>Gourmet White Wine Hamper</v>
      </c>
      <c r="AO441" t="str">
        <v>Heaps Normal for Heaps Cool Gents Gift</v>
      </c>
      <c r="AP441" t="str">
        <v>Her Comfort Care Gift</v>
      </c>
      <c r="AQ441" t="str">
        <v>Home Celebration Hamper</v>
      </c>
      <c r="AR441" t="str">
        <v>Hoppy Days Pale Ale, Snack &amp; Speaker Gift Hamper</v>
      </c>
      <c r="AS441" t="str">
        <v>Hoppy Easter Chocolate Gift Box</v>
      </c>
      <c r="AT441" t="str">
        <v>Hoppy Easter Sparkling Gift Basket</v>
      </c>
      <c r="AU441" t="str">
        <v>Johnnie Walker Whisky Hamper</v>
      </c>
      <c r="AV441" t="str">
        <v>Limoncello Picnic Party Cooler</v>
      </c>
      <c r="AW441" t="str">
        <v>Love You Beary Much Hamper</v>
      </c>
      <c r="AX441" t="str">
        <v>Luxurious Picnic Gift Hamper</v>
      </c>
      <c r="AY441" t="str">
        <v>Luxury Car &amp; St Hugo Shiraz Hamper</v>
      </c>
      <c r="AZ441" t="str">
        <v>Luxury Gift Hamper For Her</v>
      </c>
      <c r="BA441" t="str">
        <v>Luxury Gift Hamper For Him</v>
      </c>
      <c r="BB441" t="str">
        <v>Luxury Homebody Relaxation Gift Hamper</v>
      </c>
      <c r="BC441" t="str">
        <v>Luxury Moet Hamper</v>
      </c>
      <c r="BD441" t="str">
        <v>Made To Share Basket</v>
      </c>
      <c r="BE441" t="str">
        <v>Makers Mark Whisky Hamper</v>
      </c>
      <c r="BF441" t="str">
        <v>Market Munchies Canvas Bag</v>
      </c>
      <c r="BG441" t="str">
        <v>Mini Home Chef Gift Set</v>
      </c>
      <c r="BH441" t="str">
        <v>Mini Snack Gift Box</v>
      </c>
      <c r="BI441" t="str">
        <v>Moet Gift Hamper</v>
      </c>
      <c r="BJ441" t="str">
        <v>Moon Dog Brews for Him Hamper</v>
      </c>
      <c r="BK441" t="str">
        <v>Mum's Margs &amp; Me Time Gift Basket</v>
      </c>
      <c r="BL441" t="str">
        <v>Mum's Market Munchies Tote Gift</v>
      </c>
      <c r="BM441" t="str">
        <v>Mum's Red Wine &amp; Robe Hamper</v>
      </c>
      <c r="BN441" t="str">
        <v>Mum's Sip &amp; Snack Hamper</v>
      </c>
      <c r="BO441" t="str">
        <v>Mum's Sparkling &amp; Treats Hamper</v>
      </c>
      <c r="BP441" t="str">
        <v>Mum's Sweet Treat Hamper</v>
      </c>
      <c r="BQ441" t="str">
        <v>Opulent Tea Lovers Gift Set</v>
      </c>
      <c r="BR441" t="str">
        <v>Perk Me Up Coffee Hamper</v>
      </c>
      <c r="BS441" t="str">
        <v>Prosecco Celebration Hamper</v>
      </c>
      <c r="BT441" t="str">
        <v>Red &amp; White Wine Gift Box</v>
      </c>
      <c r="BU441" t="str">
        <v>Red Welcome Home Hamper</v>
      </c>
      <c r="BV441" t="str">
        <v>Red Wine &amp; Game Night In Hamper</v>
      </c>
      <c r="BW441" t="str">
        <v>Reset Mini Moment Gift Box</v>
      </c>
      <c r="BX441" t="str">
        <v>Rest &amp; Reset Wellness Gift Hamper</v>
      </c>
      <c r="BY441" t="str">
        <v>Retire In Style Hamper</v>
      </c>
      <c r="BZ441" t="str">
        <v>Robby's Entertainer Gift Pack</v>
      </c>
      <c r="CA441" t="str">
        <v>Robs Arvo BBQ Kit</v>
      </c>
      <c r="CB441" t="str">
        <v>Rob's Red Wine Tasting Hamper</v>
      </c>
      <c r="CC441" t="str">
        <v>Self Care For You Gift Box</v>
      </c>
      <c r="CD441" t="str">
        <v>Self Care Gift Hamper</v>
      </c>
      <c r="CE441" t="str">
        <v>Sip &amp; Snack Gift Hamper</v>
      </c>
      <c r="CF441" t="str">
        <v>Sparkling Celebration Car Gift Hamper</v>
      </c>
      <c r="CG441" t="str">
        <v>Summer Lovin' Shopper Bag</v>
      </c>
      <c r="CH441" t="str">
        <v>Sweet Chocolate Easter Hamper</v>
      </c>
      <c r="CI441" t="str">
        <v>Sweet Chocolate Hamper</v>
      </c>
      <c r="CJ441" t="str">
        <v>Sweet Easter Sharing Gift Hamper</v>
      </c>
      <c r="CK441" t="str">
        <v>Sweet Treats Gift Hamper</v>
      </c>
      <c r="CL441" t="str">
        <v>Take Care Gift Hamper</v>
      </c>
      <c r="CM441" t="str">
        <v>Tea &amp; Comfort Hamper</v>
      </c>
      <c r="CN441" t="str">
        <v>The Aberlour 'U R' Special Hamper</v>
      </c>
      <c r="CO441" t="str">
        <v>The Artisan Picnic Hamper</v>
      </c>
      <c r="CP441" t="str">
        <v>The BBQ Lover's Gift Box</v>
      </c>
      <c r="CQ441" t="str">
        <v>The Bondi Soap Indulgence 'Delight Me' Gift Box</v>
      </c>
      <c r="CR441" t="str">
        <v>The Coffee &amp; Crunch Bundle Hamper</v>
      </c>
      <c r="CS441" t="str">
        <v>The Coffee Lover's Gift</v>
      </c>
      <c r="CT441" t="str">
        <v>The Entertainer Crate</v>
      </c>
      <c r="CU441" t="str">
        <v>The Gents' Retreat Hamper</v>
      </c>
      <c r="CV441" t="str">
        <v>Thinking Of You Mini Moments Gift</v>
      </c>
      <c r="CW441" t="str">
        <v>Top Shelf Veuve &amp; Aberlour Whisky Gift</v>
      </c>
      <c r="CX441" t="str">
        <v>Ultimate Car Gift Pack With Meguiar's</v>
      </c>
      <c r="CY441" t="str">
        <v>Ultimate Party Pack</v>
      </c>
      <c r="CZ441" t="str">
        <v>Very Veuve Gift Hamper</v>
      </c>
      <c r="DA441" t="str">
        <v>Vitale Australian Botanicals House Essentials</v>
      </c>
      <c r="DB441" t="str">
        <v>Vitale Wellness Pamper Hamper</v>
      </c>
      <c r="DC441" t="str">
        <v>Vitality Pamper Hamper</v>
      </c>
      <c r="DD441" t="str">
        <v>Welcome Home Cheeseboard &amp; Olive Oil</v>
      </c>
      <c r="DE441" t="str">
        <v>Welcome Home Cheeseboard &amp; Red Wine</v>
      </c>
      <c r="DF441" t="str">
        <v>Wine &amp; Antipasto Hamper</v>
      </c>
      <c r="DG441" t="str">
        <v>Wine &amp; Chocolate Collection</v>
      </c>
      <c r="DH441" t="str">
        <v>With Love Sparkling Hamper</v>
      </c>
      <c r="DI441" t="str">
        <v>Yes Way Rose Hamper</v>
      </c>
      <c r="DJ441" t="str">
        <v>You're Amazing Mini Moments Gift</v>
      </c>
      <c r="DK441" t="str">
        <v>Zonzo Roro Apertivo Spritz &amp; Snack Set Gift</v>
      </c>
      <c r="DL441" t="str">
        <v>Zonzo Vodka Celebration Hamper</v>
      </c>
      <c r="DM441" t="str">
        <v>Custom Hamper</v>
      </c>
    </row>
    <row r="442" spans="1:117" x14ac:dyDescent="0.25">
      <c r="A442" s="62" t="str" cm="1">
        <f t="array" ref="A442:DM442">TRANSPOSE(_xlfn._xlws.FILTER('Hamper Listing'!$A$2:$A$160,ISNUMBER(SEARCH('Bulk Order Form'!K455,'Hamper Listing'!$A$2:$A$160)),"No Results"))</f>
        <v>A Chandon Gift Hamper</v>
      </c>
      <c r="B442" t="str">
        <v>All Chill, No Booze Beer Hamper</v>
      </c>
      <c r="C442" t="str">
        <v>Backyard Barby Essentials Crate</v>
      </c>
      <c r="D442" t="str">
        <v>Beer &amp; Wine Picnic Cooler Bag</v>
      </c>
      <c r="E442" t="str">
        <v>Bite Bundle Gourmet Snacks Hamper</v>
      </c>
      <c r="F442" t="str">
        <v>Bite Bundle Pasta Night Hamper</v>
      </c>
      <c r="G442" t="str">
        <v>Bite Bundle Snack Indulgence Hamper</v>
      </c>
      <c r="H442" t="str">
        <v>Bondi Essentials Gift Hamper</v>
      </c>
      <c r="I442" t="str">
        <v>Botanica Pamper Hamper</v>
      </c>
      <c r="J442" t="str">
        <v>Botanica Rose Chandon Gift</v>
      </c>
      <c r="K442" t="str">
        <v>Box Of Treats Easter Hamper</v>
      </c>
      <c r="L442" t="str">
        <v>Box Of Treats Hamper</v>
      </c>
      <c r="M442" t="str">
        <v>Car &amp; Wine Lovers Gift Hamper</v>
      </c>
      <c r="N442" t="str">
        <v>Car Chamois &amp; Red Wine Gift</v>
      </c>
      <c r="O442" t="str">
        <v>Car Chamois &amp; White Wine Gift</v>
      </c>
      <c r="P442" t="str">
        <v>Car Essentials Gift Pack</v>
      </c>
      <c r="Q442" t="str">
        <v>Caring For You Rest Time Gift Box</v>
      </c>
      <c r="R442" t="str">
        <v>Celebrate Shiraz Gift Box</v>
      </c>
      <c r="S442" t="str">
        <v>Chill Out Lager Hamper</v>
      </c>
      <c r="T442" t="str">
        <v>Chill Out Pale Ale Hamper</v>
      </c>
      <c r="U442" t="str">
        <v>Chivas Whisky &amp; Nuts Hamper</v>
      </c>
      <c r="V442" t="str">
        <v>Clay Date - Clay Sculpting Set For Two</v>
      </c>
      <c r="W442" t="str">
        <v>Connoisseur's Wine Collection Hamper</v>
      </c>
      <c r="X442" t="str">
        <v>Cuddle Up At Home</v>
      </c>
      <c r="Y442" t="str">
        <v>Dom Perignon Champagne Gift Hamper</v>
      </c>
      <c r="Z442" t="str">
        <v>Double Wine Canvas Shopper</v>
      </c>
      <c r="AA442" t="str">
        <v>Elegance Dom Perignon Gift Hamper</v>
      </c>
      <c r="AB442" t="str">
        <v>Elegant Shiraz Housewarming Gift Box</v>
      </c>
      <c r="AC442" t="str">
        <v>Entertain With Veuve Crate</v>
      </c>
      <c r="AD442" t="str">
        <v>For Her Essentials Hamper</v>
      </c>
      <c r="AE442" t="str">
        <v>Garden &amp; Pamper Hamper</v>
      </c>
      <c r="AF442" t="str">
        <v>Glenlivet 12 Premium Whisky Hamper</v>
      </c>
      <c r="AG442" t="str">
        <v>Glenmorangie Whisky Tasting Hamper</v>
      </c>
      <c r="AH442" t="str">
        <v>Golf &amp; Chill Pack Gift</v>
      </c>
      <c r="AI442" t="str">
        <v>Gourmet Cheeseboard Hamper</v>
      </c>
      <c r="AJ442" t="str">
        <v>Gourmet Red Wine Hamper</v>
      </c>
      <c r="AK442" t="str">
        <v>Gourmet Sauv Blanc Hamper</v>
      </c>
      <c r="AL442" t="str">
        <v>Gourmet Settlement Gift</v>
      </c>
      <c r="AM442" t="str">
        <v>Gourmet Sparkling Hamper</v>
      </c>
      <c r="AN442" t="str">
        <v>Gourmet White Wine Hamper</v>
      </c>
      <c r="AO442" t="str">
        <v>Heaps Normal for Heaps Cool Gents Gift</v>
      </c>
      <c r="AP442" t="str">
        <v>Her Comfort Care Gift</v>
      </c>
      <c r="AQ442" t="str">
        <v>Home Celebration Hamper</v>
      </c>
      <c r="AR442" t="str">
        <v>Hoppy Days Pale Ale, Snack &amp; Speaker Gift Hamper</v>
      </c>
      <c r="AS442" t="str">
        <v>Hoppy Easter Chocolate Gift Box</v>
      </c>
      <c r="AT442" t="str">
        <v>Hoppy Easter Sparkling Gift Basket</v>
      </c>
      <c r="AU442" t="str">
        <v>Johnnie Walker Whisky Hamper</v>
      </c>
      <c r="AV442" t="str">
        <v>Limoncello Picnic Party Cooler</v>
      </c>
      <c r="AW442" t="str">
        <v>Love You Beary Much Hamper</v>
      </c>
      <c r="AX442" t="str">
        <v>Luxurious Picnic Gift Hamper</v>
      </c>
      <c r="AY442" t="str">
        <v>Luxury Car &amp; St Hugo Shiraz Hamper</v>
      </c>
      <c r="AZ442" t="str">
        <v>Luxury Gift Hamper For Her</v>
      </c>
      <c r="BA442" t="str">
        <v>Luxury Gift Hamper For Him</v>
      </c>
      <c r="BB442" t="str">
        <v>Luxury Homebody Relaxation Gift Hamper</v>
      </c>
      <c r="BC442" t="str">
        <v>Luxury Moet Hamper</v>
      </c>
      <c r="BD442" t="str">
        <v>Made To Share Basket</v>
      </c>
      <c r="BE442" t="str">
        <v>Makers Mark Whisky Hamper</v>
      </c>
      <c r="BF442" t="str">
        <v>Market Munchies Canvas Bag</v>
      </c>
      <c r="BG442" t="str">
        <v>Mini Home Chef Gift Set</v>
      </c>
      <c r="BH442" t="str">
        <v>Mini Snack Gift Box</v>
      </c>
      <c r="BI442" t="str">
        <v>Moet Gift Hamper</v>
      </c>
      <c r="BJ442" t="str">
        <v>Moon Dog Brews for Him Hamper</v>
      </c>
      <c r="BK442" t="str">
        <v>Mum's Margs &amp; Me Time Gift Basket</v>
      </c>
      <c r="BL442" t="str">
        <v>Mum's Market Munchies Tote Gift</v>
      </c>
      <c r="BM442" t="str">
        <v>Mum's Red Wine &amp; Robe Hamper</v>
      </c>
      <c r="BN442" t="str">
        <v>Mum's Sip &amp; Snack Hamper</v>
      </c>
      <c r="BO442" t="str">
        <v>Mum's Sparkling &amp; Treats Hamper</v>
      </c>
      <c r="BP442" t="str">
        <v>Mum's Sweet Treat Hamper</v>
      </c>
      <c r="BQ442" t="str">
        <v>Opulent Tea Lovers Gift Set</v>
      </c>
      <c r="BR442" t="str">
        <v>Perk Me Up Coffee Hamper</v>
      </c>
      <c r="BS442" t="str">
        <v>Prosecco Celebration Hamper</v>
      </c>
      <c r="BT442" t="str">
        <v>Red &amp; White Wine Gift Box</v>
      </c>
      <c r="BU442" t="str">
        <v>Red Welcome Home Hamper</v>
      </c>
      <c r="BV442" t="str">
        <v>Red Wine &amp; Game Night In Hamper</v>
      </c>
      <c r="BW442" t="str">
        <v>Reset Mini Moment Gift Box</v>
      </c>
      <c r="BX442" t="str">
        <v>Rest &amp; Reset Wellness Gift Hamper</v>
      </c>
      <c r="BY442" t="str">
        <v>Retire In Style Hamper</v>
      </c>
      <c r="BZ442" t="str">
        <v>Robby's Entertainer Gift Pack</v>
      </c>
      <c r="CA442" t="str">
        <v>Robs Arvo BBQ Kit</v>
      </c>
      <c r="CB442" t="str">
        <v>Rob's Red Wine Tasting Hamper</v>
      </c>
      <c r="CC442" t="str">
        <v>Self Care For You Gift Box</v>
      </c>
      <c r="CD442" t="str">
        <v>Self Care Gift Hamper</v>
      </c>
      <c r="CE442" t="str">
        <v>Sip &amp; Snack Gift Hamper</v>
      </c>
      <c r="CF442" t="str">
        <v>Sparkling Celebration Car Gift Hamper</v>
      </c>
      <c r="CG442" t="str">
        <v>Summer Lovin' Shopper Bag</v>
      </c>
      <c r="CH442" t="str">
        <v>Sweet Chocolate Easter Hamper</v>
      </c>
      <c r="CI442" t="str">
        <v>Sweet Chocolate Hamper</v>
      </c>
      <c r="CJ442" t="str">
        <v>Sweet Easter Sharing Gift Hamper</v>
      </c>
      <c r="CK442" t="str">
        <v>Sweet Treats Gift Hamper</v>
      </c>
      <c r="CL442" t="str">
        <v>Take Care Gift Hamper</v>
      </c>
      <c r="CM442" t="str">
        <v>Tea &amp; Comfort Hamper</v>
      </c>
      <c r="CN442" t="str">
        <v>The Aberlour 'U R' Special Hamper</v>
      </c>
      <c r="CO442" t="str">
        <v>The Artisan Picnic Hamper</v>
      </c>
      <c r="CP442" t="str">
        <v>The BBQ Lover's Gift Box</v>
      </c>
      <c r="CQ442" t="str">
        <v>The Bondi Soap Indulgence 'Delight Me' Gift Box</v>
      </c>
      <c r="CR442" t="str">
        <v>The Coffee &amp; Crunch Bundle Hamper</v>
      </c>
      <c r="CS442" t="str">
        <v>The Coffee Lover's Gift</v>
      </c>
      <c r="CT442" t="str">
        <v>The Entertainer Crate</v>
      </c>
      <c r="CU442" t="str">
        <v>The Gents' Retreat Hamper</v>
      </c>
      <c r="CV442" t="str">
        <v>Thinking Of You Mini Moments Gift</v>
      </c>
      <c r="CW442" t="str">
        <v>Top Shelf Veuve &amp; Aberlour Whisky Gift</v>
      </c>
      <c r="CX442" t="str">
        <v>Ultimate Car Gift Pack With Meguiar's</v>
      </c>
      <c r="CY442" t="str">
        <v>Ultimate Party Pack</v>
      </c>
      <c r="CZ442" t="str">
        <v>Very Veuve Gift Hamper</v>
      </c>
      <c r="DA442" t="str">
        <v>Vitale Australian Botanicals House Essentials</v>
      </c>
      <c r="DB442" t="str">
        <v>Vitale Wellness Pamper Hamper</v>
      </c>
      <c r="DC442" t="str">
        <v>Vitality Pamper Hamper</v>
      </c>
      <c r="DD442" t="str">
        <v>Welcome Home Cheeseboard &amp; Olive Oil</v>
      </c>
      <c r="DE442" t="str">
        <v>Welcome Home Cheeseboard &amp; Red Wine</v>
      </c>
      <c r="DF442" t="str">
        <v>Wine &amp; Antipasto Hamper</v>
      </c>
      <c r="DG442" t="str">
        <v>Wine &amp; Chocolate Collection</v>
      </c>
      <c r="DH442" t="str">
        <v>With Love Sparkling Hamper</v>
      </c>
      <c r="DI442" t="str">
        <v>Yes Way Rose Hamper</v>
      </c>
      <c r="DJ442" t="str">
        <v>You're Amazing Mini Moments Gift</v>
      </c>
      <c r="DK442" t="str">
        <v>Zonzo Roro Apertivo Spritz &amp; Snack Set Gift</v>
      </c>
      <c r="DL442" t="str">
        <v>Zonzo Vodka Celebration Hamper</v>
      </c>
      <c r="DM442" t="str">
        <v>Custom Hamper</v>
      </c>
    </row>
    <row r="443" spans="1:117" x14ac:dyDescent="0.25">
      <c r="A443" s="62" t="str" cm="1">
        <f t="array" ref="A443:DM443">TRANSPOSE(_xlfn._xlws.FILTER('Hamper Listing'!$A$2:$A$160,ISNUMBER(SEARCH('Bulk Order Form'!K456,'Hamper Listing'!$A$2:$A$160)),"No Results"))</f>
        <v>A Chandon Gift Hamper</v>
      </c>
      <c r="B443" t="str">
        <v>All Chill, No Booze Beer Hamper</v>
      </c>
      <c r="C443" t="str">
        <v>Backyard Barby Essentials Crate</v>
      </c>
      <c r="D443" t="str">
        <v>Beer &amp; Wine Picnic Cooler Bag</v>
      </c>
      <c r="E443" t="str">
        <v>Bite Bundle Gourmet Snacks Hamper</v>
      </c>
      <c r="F443" t="str">
        <v>Bite Bundle Pasta Night Hamper</v>
      </c>
      <c r="G443" t="str">
        <v>Bite Bundle Snack Indulgence Hamper</v>
      </c>
      <c r="H443" t="str">
        <v>Bondi Essentials Gift Hamper</v>
      </c>
      <c r="I443" t="str">
        <v>Botanica Pamper Hamper</v>
      </c>
      <c r="J443" t="str">
        <v>Botanica Rose Chandon Gift</v>
      </c>
      <c r="K443" t="str">
        <v>Box Of Treats Easter Hamper</v>
      </c>
      <c r="L443" t="str">
        <v>Box Of Treats Hamper</v>
      </c>
      <c r="M443" t="str">
        <v>Car &amp; Wine Lovers Gift Hamper</v>
      </c>
      <c r="N443" t="str">
        <v>Car Chamois &amp; Red Wine Gift</v>
      </c>
      <c r="O443" t="str">
        <v>Car Chamois &amp; White Wine Gift</v>
      </c>
      <c r="P443" t="str">
        <v>Car Essentials Gift Pack</v>
      </c>
      <c r="Q443" t="str">
        <v>Caring For You Rest Time Gift Box</v>
      </c>
      <c r="R443" t="str">
        <v>Celebrate Shiraz Gift Box</v>
      </c>
      <c r="S443" t="str">
        <v>Chill Out Lager Hamper</v>
      </c>
      <c r="T443" t="str">
        <v>Chill Out Pale Ale Hamper</v>
      </c>
      <c r="U443" t="str">
        <v>Chivas Whisky &amp; Nuts Hamper</v>
      </c>
      <c r="V443" t="str">
        <v>Clay Date - Clay Sculpting Set For Two</v>
      </c>
      <c r="W443" t="str">
        <v>Connoisseur's Wine Collection Hamper</v>
      </c>
      <c r="X443" t="str">
        <v>Cuddle Up At Home</v>
      </c>
      <c r="Y443" t="str">
        <v>Dom Perignon Champagne Gift Hamper</v>
      </c>
      <c r="Z443" t="str">
        <v>Double Wine Canvas Shopper</v>
      </c>
      <c r="AA443" t="str">
        <v>Elegance Dom Perignon Gift Hamper</v>
      </c>
      <c r="AB443" t="str">
        <v>Elegant Shiraz Housewarming Gift Box</v>
      </c>
      <c r="AC443" t="str">
        <v>Entertain With Veuve Crate</v>
      </c>
      <c r="AD443" t="str">
        <v>For Her Essentials Hamper</v>
      </c>
      <c r="AE443" t="str">
        <v>Garden &amp; Pamper Hamper</v>
      </c>
      <c r="AF443" t="str">
        <v>Glenlivet 12 Premium Whisky Hamper</v>
      </c>
      <c r="AG443" t="str">
        <v>Glenmorangie Whisky Tasting Hamper</v>
      </c>
      <c r="AH443" t="str">
        <v>Golf &amp; Chill Pack Gift</v>
      </c>
      <c r="AI443" t="str">
        <v>Gourmet Cheeseboard Hamper</v>
      </c>
      <c r="AJ443" t="str">
        <v>Gourmet Red Wine Hamper</v>
      </c>
      <c r="AK443" t="str">
        <v>Gourmet Sauv Blanc Hamper</v>
      </c>
      <c r="AL443" t="str">
        <v>Gourmet Settlement Gift</v>
      </c>
      <c r="AM443" t="str">
        <v>Gourmet Sparkling Hamper</v>
      </c>
      <c r="AN443" t="str">
        <v>Gourmet White Wine Hamper</v>
      </c>
      <c r="AO443" t="str">
        <v>Heaps Normal for Heaps Cool Gents Gift</v>
      </c>
      <c r="AP443" t="str">
        <v>Her Comfort Care Gift</v>
      </c>
      <c r="AQ443" t="str">
        <v>Home Celebration Hamper</v>
      </c>
      <c r="AR443" t="str">
        <v>Hoppy Days Pale Ale, Snack &amp; Speaker Gift Hamper</v>
      </c>
      <c r="AS443" t="str">
        <v>Hoppy Easter Chocolate Gift Box</v>
      </c>
      <c r="AT443" t="str">
        <v>Hoppy Easter Sparkling Gift Basket</v>
      </c>
      <c r="AU443" t="str">
        <v>Johnnie Walker Whisky Hamper</v>
      </c>
      <c r="AV443" t="str">
        <v>Limoncello Picnic Party Cooler</v>
      </c>
      <c r="AW443" t="str">
        <v>Love You Beary Much Hamper</v>
      </c>
      <c r="AX443" t="str">
        <v>Luxurious Picnic Gift Hamper</v>
      </c>
      <c r="AY443" t="str">
        <v>Luxury Car &amp; St Hugo Shiraz Hamper</v>
      </c>
      <c r="AZ443" t="str">
        <v>Luxury Gift Hamper For Her</v>
      </c>
      <c r="BA443" t="str">
        <v>Luxury Gift Hamper For Him</v>
      </c>
      <c r="BB443" t="str">
        <v>Luxury Homebody Relaxation Gift Hamper</v>
      </c>
      <c r="BC443" t="str">
        <v>Luxury Moet Hamper</v>
      </c>
      <c r="BD443" t="str">
        <v>Made To Share Basket</v>
      </c>
      <c r="BE443" t="str">
        <v>Makers Mark Whisky Hamper</v>
      </c>
      <c r="BF443" t="str">
        <v>Market Munchies Canvas Bag</v>
      </c>
      <c r="BG443" t="str">
        <v>Mini Home Chef Gift Set</v>
      </c>
      <c r="BH443" t="str">
        <v>Mini Snack Gift Box</v>
      </c>
      <c r="BI443" t="str">
        <v>Moet Gift Hamper</v>
      </c>
      <c r="BJ443" t="str">
        <v>Moon Dog Brews for Him Hamper</v>
      </c>
      <c r="BK443" t="str">
        <v>Mum's Margs &amp; Me Time Gift Basket</v>
      </c>
      <c r="BL443" t="str">
        <v>Mum's Market Munchies Tote Gift</v>
      </c>
      <c r="BM443" t="str">
        <v>Mum's Red Wine &amp; Robe Hamper</v>
      </c>
      <c r="BN443" t="str">
        <v>Mum's Sip &amp; Snack Hamper</v>
      </c>
      <c r="BO443" t="str">
        <v>Mum's Sparkling &amp; Treats Hamper</v>
      </c>
      <c r="BP443" t="str">
        <v>Mum's Sweet Treat Hamper</v>
      </c>
      <c r="BQ443" t="str">
        <v>Opulent Tea Lovers Gift Set</v>
      </c>
      <c r="BR443" t="str">
        <v>Perk Me Up Coffee Hamper</v>
      </c>
      <c r="BS443" t="str">
        <v>Prosecco Celebration Hamper</v>
      </c>
      <c r="BT443" t="str">
        <v>Red &amp; White Wine Gift Box</v>
      </c>
      <c r="BU443" t="str">
        <v>Red Welcome Home Hamper</v>
      </c>
      <c r="BV443" t="str">
        <v>Red Wine &amp; Game Night In Hamper</v>
      </c>
      <c r="BW443" t="str">
        <v>Reset Mini Moment Gift Box</v>
      </c>
      <c r="BX443" t="str">
        <v>Rest &amp; Reset Wellness Gift Hamper</v>
      </c>
      <c r="BY443" t="str">
        <v>Retire In Style Hamper</v>
      </c>
      <c r="BZ443" t="str">
        <v>Robby's Entertainer Gift Pack</v>
      </c>
      <c r="CA443" t="str">
        <v>Robs Arvo BBQ Kit</v>
      </c>
      <c r="CB443" t="str">
        <v>Rob's Red Wine Tasting Hamper</v>
      </c>
      <c r="CC443" t="str">
        <v>Self Care For You Gift Box</v>
      </c>
      <c r="CD443" t="str">
        <v>Self Care Gift Hamper</v>
      </c>
      <c r="CE443" t="str">
        <v>Sip &amp; Snack Gift Hamper</v>
      </c>
      <c r="CF443" t="str">
        <v>Sparkling Celebration Car Gift Hamper</v>
      </c>
      <c r="CG443" t="str">
        <v>Summer Lovin' Shopper Bag</v>
      </c>
      <c r="CH443" t="str">
        <v>Sweet Chocolate Easter Hamper</v>
      </c>
      <c r="CI443" t="str">
        <v>Sweet Chocolate Hamper</v>
      </c>
      <c r="CJ443" t="str">
        <v>Sweet Easter Sharing Gift Hamper</v>
      </c>
      <c r="CK443" t="str">
        <v>Sweet Treats Gift Hamper</v>
      </c>
      <c r="CL443" t="str">
        <v>Take Care Gift Hamper</v>
      </c>
      <c r="CM443" t="str">
        <v>Tea &amp; Comfort Hamper</v>
      </c>
      <c r="CN443" t="str">
        <v>The Aberlour 'U R' Special Hamper</v>
      </c>
      <c r="CO443" t="str">
        <v>The Artisan Picnic Hamper</v>
      </c>
      <c r="CP443" t="str">
        <v>The BBQ Lover's Gift Box</v>
      </c>
      <c r="CQ443" t="str">
        <v>The Bondi Soap Indulgence 'Delight Me' Gift Box</v>
      </c>
      <c r="CR443" t="str">
        <v>The Coffee &amp; Crunch Bundle Hamper</v>
      </c>
      <c r="CS443" t="str">
        <v>The Coffee Lover's Gift</v>
      </c>
      <c r="CT443" t="str">
        <v>The Entertainer Crate</v>
      </c>
      <c r="CU443" t="str">
        <v>The Gents' Retreat Hamper</v>
      </c>
      <c r="CV443" t="str">
        <v>Thinking Of You Mini Moments Gift</v>
      </c>
      <c r="CW443" t="str">
        <v>Top Shelf Veuve &amp; Aberlour Whisky Gift</v>
      </c>
      <c r="CX443" t="str">
        <v>Ultimate Car Gift Pack With Meguiar's</v>
      </c>
      <c r="CY443" t="str">
        <v>Ultimate Party Pack</v>
      </c>
      <c r="CZ443" t="str">
        <v>Very Veuve Gift Hamper</v>
      </c>
      <c r="DA443" t="str">
        <v>Vitale Australian Botanicals House Essentials</v>
      </c>
      <c r="DB443" t="str">
        <v>Vitale Wellness Pamper Hamper</v>
      </c>
      <c r="DC443" t="str">
        <v>Vitality Pamper Hamper</v>
      </c>
      <c r="DD443" t="str">
        <v>Welcome Home Cheeseboard &amp; Olive Oil</v>
      </c>
      <c r="DE443" t="str">
        <v>Welcome Home Cheeseboard &amp; Red Wine</v>
      </c>
      <c r="DF443" t="str">
        <v>Wine &amp; Antipasto Hamper</v>
      </c>
      <c r="DG443" t="str">
        <v>Wine &amp; Chocolate Collection</v>
      </c>
      <c r="DH443" t="str">
        <v>With Love Sparkling Hamper</v>
      </c>
      <c r="DI443" t="str">
        <v>Yes Way Rose Hamper</v>
      </c>
      <c r="DJ443" t="str">
        <v>You're Amazing Mini Moments Gift</v>
      </c>
      <c r="DK443" t="str">
        <v>Zonzo Roro Apertivo Spritz &amp; Snack Set Gift</v>
      </c>
      <c r="DL443" t="str">
        <v>Zonzo Vodka Celebration Hamper</v>
      </c>
      <c r="DM443" t="str">
        <v>Custom Hamper</v>
      </c>
    </row>
    <row r="444" spans="1:117" x14ac:dyDescent="0.25">
      <c r="A444" s="62" t="str" cm="1">
        <f t="array" ref="A444:DM444">TRANSPOSE(_xlfn._xlws.FILTER('Hamper Listing'!$A$2:$A$160,ISNUMBER(SEARCH('Bulk Order Form'!K457,'Hamper Listing'!$A$2:$A$160)),"No Results"))</f>
        <v>A Chandon Gift Hamper</v>
      </c>
      <c r="B444" t="str">
        <v>All Chill, No Booze Beer Hamper</v>
      </c>
      <c r="C444" t="str">
        <v>Backyard Barby Essentials Crate</v>
      </c>
      <c r="D444" t="str">
        <v>Beer &amp; Wine Picnic Cooler Bag</v>
      </c>
      <c r="E444" t="str">
        <v>Bite Bundle Gourmet Snacks Hamper</v>
      </c>
      <c r="F444" t="str">
        <v>Bite Bundle Pasta Night Hamper</v>
      </c>
      <c r="G444" t="str">
        <v>Bite Bundle Snack Indulgence Hamper</v>
      </c>
      <c r="H444" t="str">
        <v>Bondi Essentials Gift Hamper</v>
      </c>
      <c r="I444" t="str">
        <v>Botanica Pamper Hamper</v>
      </c>
      <c r="J444" t="str">
        <v>Botanica Rose Chandon Gift</v>
      </c>
      <c r="K444" t="str">
        <v>Box Of Treats Easter Hamper</v>
      </c>
      <c r="L444" t="str">
        <v>Box Of Treats Hamper</v>
      </c>
      <c r="M444" t="str">
        <v>Car &amp; Wine Lovers Gift Hamper</v>
      </c>
      <c r="N444" t="str">
        <v>Car Chamois &amp; Red Wine Gift</v>
      </c>
      <c r="O444" t="str">
        <v>Car Chamois &amp; White Wine Gift</v>
      </c>
      <c r="P444" t="str">
        <v>Car Essentials Gift Pack</v>
      </c>
      <c r="Q444" t="str">
        <v>Caring For You Rest Time Gift Box</v>
      </c>
      <c r="R444" t="str">
        <v>Celebrate Shiraz Gift Box</v>
      </c>
      <c r="S444" t="str">
        <v>Chill Out Lager Hamper</v>
      </c>
      <c r="T444" t="str">
        <v>Chill Out Pale Ale Hamper</v>
      </c>
      <c r="U444" t="str">
        <v>Chivas Whisky &amp; Nuts Hamper</v>
      </c>
      <c r="V444" t="str">
        <v>Clay Date - Clay Sculpting Set For Two</v>
      </c>
      <c r="W444" t="str">
        <v>Connoisseur's Wine Collection Hamper</v>
      </c>
      <c r="X444" t="str">
        <v>Cuddle Up At Home</v>
      </c>
      <c r="Y444" t="str">
        <v>Dom Perignon Champagne Gift Hamper</v>
      </c>
      <c r="Z444" t="str">
        <v>Double Wine Canvas Shopper</v>
      </c>
      <c r="AA444" t="str">
        <v>Elegance Dom Perignon Gift Hamper</v>
      </c>
      <c r="AB444" t="str">
        <v>Elegant Shiraz Housewarming Gift Box</v>
      </c>
      <c r="AC444" t="str">
        <v>Entertain With Veuve Crate</v>
      </c>
      <c r="AD444" t="str">
        <v>For Her Essentials Hamper</v>
      </c>
      <c r="AE444" t="str">
        <v>Garden &amp; Pamper Hamper</v>
      </c>
      <c r="AF444" t="str">
        <v>Glenlivet 12 Premium Whisky Hamper</v>
      </c>
      <c r="AG444" t="str">
        <v>Glenmorangie Whisky Tasting Hamper</v>
      </c>
      <c r="AH444" t="str">
        <v>Golf &amp; Chill Pack Gift</v>
      </c>
      <c r="AI444" t="str">
        <v>Gourmet Cheeseboard Hamper</v>
      </c>
      <c r="AJ444" t="str">
        <v>Gourmet Red Wine Hamper</v>
      </c>
      <c r="AK444" t="str">
        <v>Gourmet Sauv Blanc Hamper</v>
      </c>
      <c r="AL444" t="str">
        <v>Gourmet Settlement Gift</v>
      </c>
      <c r="AM444" t="str">
        <v>Gourmet Sparkling Hamper</v>
      </c>
      <c r="AN444" t="str">
        <v>Gourmet White Wine Hamper</v>
      </c>
      <c r="AO444" t="str">
        <v>Heaps Normal for Heaps Cool Gents Gift</v>
      </c>
      <c r="AP444" t="str">
        <v>Her Comfort Care Gift</v>
      </c>
      <c r="AQ444" t="str">
        <v>Home Celebration Hamper</v>
      </c>
      <c r="AR444" t="str">
        <v>Hoppy Days Pale Ale, Snack &amp; Speaker Gift Hamper</v>
      </c>
      <c r="AS444" t="str">
        <v>Hoppy Easter Chocolate Gift Box</v>
      </c>
      <c r="AT444" t="str">
        <v>Hoppy Easter Sparkling Gift Basket</v>
      </c>
      <c r="AU444" t="str">
        <v>Johnnie Walker Whisky Hamper</v>
      </c>
      <c r="AV444" t="str">
        <v>Limoncello Picnic Party Cooler</v>
      </c>
      <c r="AW444" t="str">
        <v>Love You Beary Much Hamper</v>
      </c>
      <c r="AX444" t="str">
        <v>Luxurious Picnic Gift Hamper</v>
      </c>
      <c r="AY444" t="str">
        <v>Luxury Car &amp; St Hugo Shiraz Hamper</v>
      </c>
      <c r="AZ444" t="str">
        <v>Luxury Gift Hamper For Her</v>
      </c>
      <c r="BA444" t="str">
        <v>Luxury Gift Hamper For Him</v>
      </c>
      <c r="BB444" t="str">
        <v>Luxury Homebody Relaxation Gift Hamper</v>
      </c>
      <c r="BC444" t="str">
        <v>Luxury Moet Hamper</v>
      </c>
      <c r="BD444" t="str">
        <v>Made To Share Basket</v>
      </c>
      <c r="BE444" t="str">
        <v>Makers Mark Whisky Hamper</v>
      </c>
      <c r="BF444" t="str">
        <v>Market Munchies Canvas Bag</v>
      </c>
      <c r="BG444" t="str">
        <v>Mini Home Chef Gift Set</v>
      </c>
      <c r="BH444" t="str">
        <v>Mini Snack Gift Box</v>
      </c>
      <c r="BI444" t="str">
        <v>Moet Gift Hamper</v>
      </c>
      <c r="BJ444" t="str">
        <v>Moon Dog Brews for Him Hamper</v>
      </c>
      <c r="BK444" t="str">
        <v>Mum's Margs &amp; Me Time Gift Basket</v>
      </c>
      <c r="BL444" t="str">
        <v>Mum's Market Munchies Tote Gift</v>
      </c>
      <c r="BM444" t="str">
        <v>Mum's Red Wine &amp; Robe Hamper</v>
      </c>
      <c r="BN444" t="str">
        <v>Mum's Sip &amp; Snack Hamper</v>
      </c>
      <c r="BO444" t="str">
        <v>Mum's Sparkling &amp; Treats Hamper</v>
      </c>
      <c r="BP444" t="str">
        <v>Mum's Sweet Treat Hamper</v>
      </c>
      <c r="BQ444" t="str">
        <v>Opulent Tea Lovers Gift Set</v>
      </c>
      <c r="BR444" t="str">
        <v>Perk Me Up Coffee Hamper</v>
      </c>
      <c r="BS444" t="str">
        <v>Prosecco Celebration Hamper</v>
      </c>
      <c r="BT444" t="str">
        <v>Red &amp; White Wine Gift Box</v>
      </c>
      <c r="BU444" t="str">
        <v>Red Welcome Home Hamper</v>
      </c>
      <c r="BV444" t="str">
        <v>Red Wine &amp; Game Night In Hamper</v>
      </c>
      <c r="BW444" t="str">
        <v>Reset Mini Moment Gift Box</v>
      </c>
      <c r="BX444" t="str">
        <v>Rest &amp; Reset Wellness Gift Hamper</v>
      </c>
      <c r="BY444" t="str">
        <v>Retire In Style Hamper</v>
      </c>
      <c r="BZ444" t="str">
        <v>Robby's Entertainer Gift Pack</v>
      </c>
      <c r="CA444" t="str">
        <v>Robs Arvo BBQ Kit</v>
      </c>
      <c r="CB444" t="str">
        <v>Rob's Red Wine Tasting Hamper</v>
      </c>
      <c r="CC444" t="str">
        <v>Self Care For You Gift Box</v>
      </c>
      <c r="CD444" t="str">
        <v>Self Care Gift Hamper</v>
      </c>
      <c r="CE444" t="str">
        <v>Sip &amp; Snack Gift Hamper</v>
      </c>
      <c r="CF444" t="str">
        <v>Sparkling Celebration Car Gift Hamper</v>
      </c>
      <c r="CG444" t="str">
        <v>Summer Lovin' Shopper Bag</v>
      </c>
      <c r="CH444" t="str">
        <v>Sweet Chocolate Easter Hamper</v>
      </c>
      <c r="CI444" t="str">
        <v>Sweet Chocolate Hamper</v>
      </c>
      <c r="CJ444" t="str">
        <v>Sweet Easter Sharing Gift Hamper</v>
      </c>
      <c r="CK444" t="str">
        <v>Sweet Treats Gift Hamper</v>
      </c>
      <c r="CL444" t="str">
        <v>Take Care Gift Hamper</v>
      </c>
      <c r="CM444" t="str">
        <v>Tea &amp; Comfort Hamper</v>
      </c>
      <c r="CN444" t="str">
        <v>The Aberlour 'U R' Special Hamper</v>
      </c>
      <c r="CO444" t="str">
        <v>The Artisan Picnic Hamper</v>
      </c>
      <c r="CP444" t="str">
        <v>The BBQ Lover's Gift Box</v>
      </c>
      <c r="CQ444" t="str">
        <v>The Bondi Soap Indulgence 'Delight Me' Gift Box</v>
      </c>
      <c r="CR444" t="str">
        <v>The Coffee &amp; Crunch Bundle Hamper</v>
      </c>
      <c r="CS444" t="str">
        <v>The Coffee Lover's Gift</v>
      </c>
      <c r="CT444" t="str">
        <v>The Entertainer Crate</v>
      </c>
      <c r="CU444" t="str">
        <v>The Gents' Retreat Hamper</v>
      </c>
      <c r="CV444" t="str">
        <v>Thinking Of You Mini Moments Gift</v>
      </c>
      <c r="CW444" t="str">
        <v>Top Shelf Veuve &amp; Aberlour Whisky Gift</v>
      </c>
      <c r="CX444" t="str">
        <v>Ultimate Car Gift Pack With Meguiar's</v>
      </c>
      <c r="CY444" t="str">
        <v>Ultimate Party Pack</v>
      </c>
      <c r="CZ444" t="str">
        <v>Very Veuve Gift Hamper</v>
      </c>
      <c r="DA444" t="str">
        <v>Vitale Australian Botanicals House Essentials</v>
      </c>
      <c r="DB444" t="str">
        <v>Vitale Wellness Pamper Hamper</v>
      </c>
      <c r="DC444" t="str">
        <v>Vitality Pamper Hamper</v>
      </c>
      <c r="DD444" t="str">
        <v>Welcome Home Cheeseboard &amp; Olive Oil</v>
      </c>
      <c r="DE444" t="str">
        <v>Welcome Home Cheeseboard &amp; Red Wine</v>
      </c>
      <c r="DF444" t="str">
        <v>Wine &amp; Antipasto Hamper</v>
      </c>
      <c r="DG444" t="str">
        <v>Wine &amp; Chocolate Collection</v>
      </c>
      <c r="DH444" t="str">
        <v>With Love Sparkling Hamper</v>
      </c>
      <c r="DI444" t="str">
        <v>Yes Way Rose Hamper</v>
      </c>
      <c r="DJ444" t="str">
        <v>You're Amazing Mini Moments Gift</v>
      </c>
      <c r="DK444" t="str">
        <v>Zonzo Roro Apertivo Spritz &amp; Snack Set Gift</v>
      </c>
      <c r="DL444" t="str">
        <v>Zonzo Vodka Celebration Hamper</v>
      </c>
      <c r="DM444" t="str">
        <v>Custom Hamper</v>
      </c>
    </row>
    <row r="445" spans="1:117" x14ac:dyDescent="0.25">
      <c r="A445" s="62" t="str" cm="1">
        <f t="array" ref="A445:DM445">TRANSPOSE(_xlfn._xlws.FILTER('Hamper Listing'!$A$2:$A$160,ISNUMBER(SEARCH('Bulk Order Form'!K458,'Hamper Listing'!$A$2:$A$160)),"No Results"))</f>
        <v>A Chandon Gift Hamper</v>
      </c>
      <c r="B445" t="str">
        <v>All Chill, No Booze Beer Hamper</v>
      </c>
      <c r="C445" t="str">
        <v>Backyard Barby Essentials Crate</v>
      </c>
      <c r="D445" t="str">
        <v>Beer &amp; Wine Picnic Cooler Bag</v>
      </c>
      <c r="E445" t="str">
        <v>Bite Bundle Gourmet Snacks Hamper</v>
      </c>
      <c r="F445" t="str">
        <v>Bite Bundle Pasta Night Hamper</v>
      </c>
      <c r="G445" t="str">
        <v>Bite Bundle Snack Indulgence Hamper</v>
      </c>
      <c r="H445" t="str">
        <v>Bondi Essentials Gift Hamper</v>
      </c>
      <c r="I445" t="str">
        <v>Botanica Pamper Hamper</v>
      </c>
      <c r="J445" t="str">
        <v>Botanica Rose Chandon Gift</v>
      </c>
      <c r="K445" t="str">
        <v>Box Of Treats Easter Hamper</v>
      </c>
      <c r="L445" t="str">
        <v>Box Of Treats Hamper</v>
      </c>
      <c r="M445" t="str">
        <v>Car &amp; Wine Lovers Gift Hamper</v>
      </c>
      <c r="N445" t="str">
        <v>Car Chamois &amp; Red Wine Gift</v>
      </c>
      <c r="O445" t="str">
        <v>Car Chamois &amp; White Wine Gift</v>
      </c>
      <c r="P445" t="str">
        <v>Car Essentials Gift Pack</v>
      </c>
      <c r="Q445" t="str">
        <v>Caring For You Rest Time Gift Box</v>
      </c>
      <c r="R445" t="str">
        <v>Celebrate Shiraz Gift Box</v>
      </c>
      <c r="S445" t="str">
        <v>Chill Out Lager Hamper</v>
      </c>
      <c r="T445" t="str">
        <v>Chill Out Pale Ale Hamper</v>
      </c>
      <c r="U445" t="str">
        <v>Chivas Whisky &amp; Nuts Hamper</v>
      </c>
      <c r="V445" t="str">
        <v>Clay Date - Clay Sculpting Set For Two</v>
      </c>
      <c r="W445" t="str">
        <v>Connoisseur's Wine Collection Hamper</v>
      </c>
      <c r="X445" t="str">
        <v>Cuddle Up At Home</v>
      </c>
      <c r="Y445" t="str">
        <v>Dom Perignon Champagne Gift Hamper</v>
      </c>
      <c r="Z445" t="str">
        <v>Double Wine Canvas Shopper</v>
      </c>
      <c r="AA445" t="str">
        <v>Elegance Dom Perignon Gift Hamper</v>
      </c>
      <c r="AB445" t="str">
        <v>Elegant Shiraz Housewarming Gift Box</v>
      </c>
      <c r="AC445" t="str">
        <v>Entertain With Veuve Crate</v>
      </c>
      <c r="AD445" t="str">
        <v>For Her Essentials Hamper</v>
      </c>
      <c r="AE445" t="str">
        <v>Garden &amp; Pamper Hamper</v>
      </c>
      <c r="AF445" t="str">
        <v>Glenlivet 12 Premium Whisky Hamper</v>
      </c>
      <c r="AG445" t="str">
        <v>Glenmorangie Whisky Tasting Hamper</v>
      </c>
      <c r="AH445" t="str">
        <v>Golf &amp; Chill Pack Gift</v>
      </c>
      <c r="AI445" t="str">
        <v>Gourmet Cheeseboard Hamper</v>
      </c>
      <c r="AJ445" t="str">
        <v>Gourmet Red Wine Hamper</v>
      </c>
      <c r="AK445" t="str">
        <v>Gourmet Sauv Blanc Hamper</v>
      </c>
      <c r="AL445" t="str">
        <v>Gourmet Settlement Gift</v>
      </c>
      <c r="AM445" t="str">
        <v>Gourmet Sparkling Hamper</v>
      </c>
      <c r="AN445" t="str">
        <v>Gourmet White Wine Hamper</v>
      </c>
      <c r="AO445" t="str">
        <v>Heaps Normal for Heaps Cool Gents Gift</v>
      </c>
      <c r="AP445" t="str">
        <v>Her Comfort Care Gift</v>
      </c>
      <c r="AQ445" t="str">
        <v>Home Celebration Hamper</v>
      </c>
      <c r="AR445" t="str">
        <v>Hoppy Days Pale Ale, Snack &amp; Speaker Gift Hamper</v>
      </c>
      <c r="AS445" t="str">
        <v>Hoppy Easter Chocolate Gift Box</v>
      </c>
      <c r="AT445" t="str">
        <v>Hoppy Easter Sparkling Gift Basket</v>
      </c>
      <c r="AU445" t="str">
        <v>Johnnie Walker Whisky Hamper</v>
      </c>
      <c r="AV445" t="str">
        <v>Limoncello Picnic Party Cooler</v>
      </c>
      <c r="AW445" t="str">
        <v>Love You Beary Much Hamper</v>
      </c>
      <c r="AX445" t="str">
        <v>Luxurious Picnic Gift Hamper</v>
      </c>
      <c r="AY445" t="str">
        <v>Luxury Car &amp; St Hugo Shiraz Hamper</v>
      </c>
      <c r="AZ445" t="str">
        <v>Luxury Gift Hamper For Her</v>
      </c>
      <c r="BA445" t="str">
        <v>Luxury Gift Hamper For Him</v>
      </c>
      <c r="BB445" t="str">
        <v>Luxury Homebody Relaxation Gift Hamper</v>
      </c>
      <c r="BC445" t="str">
        <v>Luxury Moet Hamper</v>
      </c>
      <c r="BD445" t="str">
        <v>Made To Share Basket</v>
      </c>
      <c r="BE445" t="str">
        <v>Makers Mark Whisky Hamper</v>
      </c>
      <c r="BF445" t="str">
        <v>Market Munchies Canvas Bag</v>
      </c>
      <c r="BG445" t="str">
        <v>Mini Home Chef Gift Set</v>
      </c>
      <c r="BH445" t="str">
        <v>Mini Snack Gift Box</v>
      </c>
      <c r="BI445" t="str">
        <v>Moet Gift Hamper</v>
      </c>
      <c r="BJ445" t="str">
        <v>Moon Dog Brews for Him Hamper</v>
      </c>
      <c r="BK445" t="str">
        <v>Mum's Margs &amp; Me Time Gift Basket</v>
      </c>
      <c r="BL445" t="str">
        <v>Mum's Market Munchies Tote Gift</v>
      </c>
      <c r="BM445" t="str">
        <v>Mum's Red Wine &amp; Robe Hamper</v>
      </c>
      <c r="BN445" t="str">
        <v>Mum's Sip &amp; Snack Hamper</v>
      </c>
      <c r="BO445" t="str">
        <v>Mum's Sparkling &amp; Treats Hamper</v>
      </c>
      <c r="BP445" t="str">
        <v>Mum's Sweet Treat Hamper</v>
      </c>
      <c r="BQ445" t="str">
        <v>Opulent Tea Lovers Gift Set</v>
      </c>
      <c r="BR445" t="str">
        <v>Perk Me Up Coffee Hamper</v>
      </c>
      <c r="BS445" t="str">
        <v>Prosecco Celebration Hamper</v>
      </c>
      <c r="BT445" t="str">
        <v>Red &amp; White Wine Gift Box</v>
      </c>
      <c r="BU445" t="str">
        <v>Red Welcome Home Hamper</v>
      </c>
      <c r="BV445" t="str">
        <v>Red Wine &amp; Game Night In Hamper</v>
      </c>
      <c r="BW445" t="str">
        <v>Reset Mini Moment Gift Box</v>
      </c>
      <c r="BX445" t="str">
        <v>Rest &amp; Reset Wellness Gift Hamper</v>
      </c>
      <c r="BY445" t="str">
        <v>Retire In Style Hamper</v>
      </c>
      <c r="BZ445" t="str">
        <v>Robby's Entertainer Gift Pack</v>
      </c>
      <c r="CA445" t="str">
        <v>Robs Arvo BBQ Kit</v>
      </c>
      <c r="CB445" t="str">
        <v>Rob's Red Wine Tasting Hamper</v>
      </c>
      <c r="CC445" t="str">
        <v>Self Care For You Gift Box</v>
      </c>
      <c r="CD445" t="str">
        <v>Self Care Gift Hamper</v>
      </c>
      <c r="CE445" t="str">
        <v>Sip &amp; Snack Gift Hamper</v>
      </c>
      <c r="CF445" t="str">
        <v>Sparkling Celebration Car Gift Hamper</v>
      </c>
      <c r="CG445" t="str">
        <v>Summer Lovin' Shopper Bag</v>
      </c>
      <c r="CH445" t="str">
        <v>Sweet Chocolate Easter Hamper</v>
      </c>
      <c r="CI445" t="str">
        <v>Sweet Chocolate Hamper</v>
      </c>
      <c r="CJ445" t="str">
        <v>Sweet Easter Sharing Gift Hamper</v>
      </c>
      <c r="CK445" t="str">
        <v>Sweet Treats Gift Hamper</v>
      </c>
      <c r="CL445" t="str">
        <v>Take Care Gift Hamper</v>
      </c>
      <c r="CM445" t="str">
        <v>Tea &amp; Comfort Hamper</v>
      </c>
      <c r="CN445" t="str">
        <v>The Aberlour 'U R' Special Hamper</v>
      </c>
      <c r="CO445" t="str">
        <v>The Artisan Picnic Hamper</v>
      </c>
      <c r="CP445" t="str">
        <v>The BBQ Lover's Gift Box</v>
      </c>
      <c r="CQ445" t="str">
        <v>The Bondi Soap Indulgence 'Delight Me' Gift Box</v>
      </c>
      <c r="CR445" t="str">
        <v>The Coffee &amp; Crunch Bundle Hamper</v>
      </c>
      <c r="CS445" t="str">
        <v>The Coffee Lover's Gift</v>
      </c>
      <c r="CT445" t="str">
        <v>The Entertainer Crate</v>
      </c>
      <c r="CU445" t="str">
        <v>The Gents' Retreat Hamper</v>
      </c>
      <c r="CV445" t="str">
        <v>Thinking Of You Mini Moments Gift</v>
      </c>
      <c r="CW445" t="str">
        <v>Top Shelf Veuve &amp; Aberlour Whisky Gift</v>
      </c>
      <c r="CX445" t="str">
        <v>Ultimate Car Gift Pack With Meguiar's</v>
      </c>
      <c r="CY445" t="str">
        <v>Ultimate Party Pack</v>
      </c>
      <c r="CZ445" t="str">
        <v>Very Veuve Gift Hamper</v>
      </c>
      <c r="DA445" t="str">
        <v>Vitale Australian Botanicals House Essentials</v>
      </c>
      <c r="DB445" t="str">
        <v>Vitale Wellness Pamper Hamper</v>
      </c>
      <c r="DC445" t="str">
        <v>Vitality Pamper Hamper</v>
      </c>
      <c r="DD445" t="str">
        <v>Welcome Home Cheeseboard &amp; Olive Oil</v>
      </c>
      <c r="DE445" t="str">
        <v>Welcome Home Cheeseboard &amp; Red Wine</v>
      </c>
      <c r="DF445" t="str">
        <v>Wine &amp; Antipasto Hamper</v>
      </c>
      <c r="DG445" t="str">
        <v>Wine &amp; Chocolate Collection</v>
      </c>
      <c r="DH445" t="str">
        <v>With Love Sparkling Hamper</v>
      </c>
      <c r="DI445" t="str">
        <v>Yes Way Rose Hamper</v>
      </c>
      <c r="DJ445" t="str">
        <v>You're Amazing Mini Moments Gift</v>
      </c>
      <c r="DK445" t="str">
        <v>Zonzo Roro Apertivo Spritz &amp; Snack Set Gift</v>
      </c>
      <c r="DL445" t="str">
        <v>Zonzo Vodka Celebration Hamper</v>
      </c>
      <c r="DM445" t="str">
        <v>Custom Hamper</v>
      </c>
    </row>
    <row r="446" spans="1:117" x14ac:dyDescent="0.25">
      <c r="A446" s="62" t="str" cm="1">
        <f t="array" ref="A446:DM446">TRANSPOSE(_xlfn._xlws.FILTER('Hamper Listing'!$A$2:$A$160,ISNUMBER(SEARCH('Bulk Order Form'!K459,'Hamper Listing'!$A$2:$A$160)),"No Results"))</f>
        <v>A Chandon Gift Hamper</v>
      </c>
      <c r="B446" t="str">
        <v>All Chill, No Booze Beer Hamper</v>
      </c>
      <c r="C446" t="str">
        <v>Backyard Barby Essentials Crate</v>
      </c>
      <c r="D446" t="str">
        <v>Beer &amp; Wine Picnic Cooler Bag</v>
      </c>
      <c r="E446" t="str">
        <v>Bite Bundle Gourmet Snacks Hamper</v>
      </c>
      <c r="F446" t="str">
        <v>Bite Bundle Pasta Night Hamper</v>
      </c>
      <c r="G446" t="str">
        <v>Bite Bundle Snack Indulgence Hamper</v>
      </c>
      <c r="H446" t="str">
        <v>Bondi Essentials Gift Hamper</v>
      </c>
      <c r="I446" t="str">
        <v>Botanica Pamper Hamper</v>
      </c>
      <c r="J446" t="str">
        <v>Botanica Rose Chandon Gift</v>
      </c>
      <c r="K446" t="str">
        <v>Box Of Treats Easter Hamper</v>
      </c>
      <c r="L446" t="str">
        <v>Box Of Treats Hamper</v>
      </c>
      <c r="M446" t="str">
        <v>Car &amp; Wine Lovers Gift Hamper</v>
      </c>
      <c r="N446" t="str">
        <v>Car Chamois &amp; Red Wine Gift</v>
      </c>
      <c r="O446" t="str">
        <v>Car Chamois &amp; White Wine Gift</v>
      </c>
      <c r="P446" t="str">
        <v>Car Essentials Gift Pack</v>
      </c>
      <c r="Q446" t="str">
        <v>Caring For You Rest Time Gift Box</v>
      </c>
      <c r="R446" t="str">
        <v>Celebrate Shiraz Gift Box</v>
      </c>
      <c r="S446" t="str">
        <v>Chill Out Lager Hamper</v>
      </c>
      <c r="T446" t="str">
        <v>Chill Out Pale Ale Hamper</v>
      </c>
      <c r="U446" t="str">
        <v>Chivas Whisky &amp; Nuts Hamper</v>
      </c>
      <c r="V446" t="str">
        <v>Clay Date - Clay Sculpting Set For Two</v>
      </c>
      <c r="W446" t="str">
        <v>Connoisseur's Wine Collection Hamper</v>
      </c>
      <c r="X446" t="str">
        <v>Cuddle Up At Home</v>
      </c>
      <c r="Y446" t="str">
        <v>Dom Perignon Champagne Gift Hamper</v>
      </c>
      <c r="Z446" t="str">
        <v>Double Wine Canvas Shopper</v>
      </c>
      <c r="AA446" t="str">
        <v>Elegance Dom Perignon Gift Hamper</v>
      </c>
      <c r="AB446" t="str">
        <v>Elegant Shiraz Housewarming Gift Box</v>
      </c>
      <c r="AC446" t="str">
        <v>Entertain With Veuve Crate</v>
      </c>
      <c r="AD446" t="str">
        <v>For Her Essentials Hamper</v>
      </c>
      <c r="AE446" t="str">
        <v>Garden &amp; Pamper Hamper</v>
      </c>
      <c r="AF446" t="str">
        <v>Glenlivet 12 Premium Whisky Hamper</v>
      </c>
      <c r="AG446" t="str">
        <v>Glenmorangie Whisky Tasting Hamper</v>
      </c>
      <c r="AH446" t="str">
        <v>Golf &amp; Chill Pack Gift</v>
      </c>
      <c r="AI446" t="str">
        <v>Gourmet Cheeseboard Hamper</v>
      </c>
      <c r="AJ446" t="str">
        <v>Gourmet Red Wine Hamper</v>
      </c>
      <c r="AK446" t="str">
        <v>Gourmet Sauv Blanc Hamper</v>
      </c>
      <c r="AL446" t="str">
        <v>Gourmet Settlement Gift</v>
      </c>
      <c r="AM446" t="str">
        <v>Gourmet Sparkling Hamper</v>
      </c>
      <c r="AN446" t="str">
        <v>Gourmet White Wine Hamper</v>
      </c>
      <c r="AO446" t="str">
        <v>Heaps Normal for Heaps Cool Gents Gift</v>
      </c>
      <c r="AP446" t="str">
        <v>Her Comfort Care Gift</v>
      </c>
      <c r="AQ446" t="str">
        <v>Home Celebration Hamper</v>
      </c>
      <c r="AR446" t="str">
        <v>Hoppy Days Pale Ale, Snack &amp; Speaker Gift Hamper</v>
      </c>
      <c r="AS446" t="str">
        <v>Hoppy Easter Chocolate Gift Box</v>
      </c>
      <c r="AT446" t="str">
        <v>Hoppy Easter Sparkling Gift Basket</v>
      </c>
      <c r="AU446" t="str">
        <v>Johnnie Walker Whisky Hamper</v>
      </c>
      <c r="AV446" t="str">
        <v>Limoncello Picnic Party Cooler</v>
      </c>
      <c r="AW446" t="str">
        <v>Love You Beary Much Hamper</v>
      </c>
      <c r="AX446" t="str">
        <v>Luxurious Picnic Gift Hamper</v>
      </c>
      <c r="AY446" t="str">
        <v>Luxury Car &amp; St Hugo Shiraz Hamper</v>
      </c>
      <c r="AZ446" t="str">
        <v>Luxury Gift Hamper For Her</v>
      </c>
      <c r="BA446" t="str">
        <v>Luxury Gift Hamper For Him</v>
      </c>
      <c r="BB446" t="str">
        <v>Luxury Homebody Relaxation Gift Hamper</v>
      </c>
      <c r="BC446" t="str">
        <v>Luxury Moet Hamper</v>
      </c>
      <c r="BD446" t="str">
        <v>Made To Share Basket</v>
      </c>
      <c r="BE446" t="str">
        <v>Makers Mark Whisky Hamper</v>
      </c>
      <c r="BF446" t="str">
        <v>Market Munchies Canvas Bag</v>
      </c>
      <c r="BG446" t="str">
        <v>Mini Home Chef Gift Set</v>
      </c>
      <c r="BH446" t="str">
        <v>Mini Snack Gift Box</v>
      </c>
      <c r="BI446" t="str">
        <v>Moet Gift Hamper</v>
      </c>
      <c r="BJ446" t="str">
        <v>Moon Dog Brews for Him Hamper</v>
      </c>
      <c r="BK446" t="str">
        <v>Mum's Margs &amp; Me Time Gift Basket</v>
      </c>
      <c r="BL446" t="str">
        <v>Mum's Market Munchies Tote Gift</v>
      </c>
      <c r="BM446" t="str">
        <v>Mum's Red Wine &amp; Robe Hamper</v>
      </c>
      <c r="BN446" t="str">
        <v>Mum's Sip &amp; Snack Hamper</v>
      </c>
      <c r="BO446" t="str">
        <v>Mum's Sparkling &amp; Treats Hamper</v>
      </c>
      <c r="BP446" t="str">
        <v>Mum's Sweet Treat Hamper</v>
      </c>
      <c r="BQ446" t="str">
        <v>Opulent Tea Lovers Gift Set</v>
      </c>
      <c r="BR446" t="str">
        <v>Perk Me Up Coffee Hamper</v>
      </c>
      <c r="BS446" t="str">
        <v>Prosecco Celebration Hamper</v>
      </c>
      <c r="BT446" t="str">
        <v>Red &amp; White Wine Gift Box</v>
      </c>
      <c r="BU446" t="str">
        <v>Red Welcome Home Hamper</v>
      </c>
      <c r="BV446" t="str">
        <v>Red Wine &amp; Game Night In Hamper</v>
      </c>
      <c r="BW446" t="str">
        <v>Reset Mini Moment Gift Box</v>
      </c>
      <c r="BX446" t="str">
        <v>Rest &amp; Reset Wellness Gift Hamper</v>
      </c>
      <c r="BY446" t="str">
        <v>Retire In Style Hamper</v>
      </c>
      <c r="BZ446" t="str">
        <v>Robby's Entertainer Gift Pack</v>
      </c>
      <c r="CA446" t="str">
        <v>Robs Arvo BBQ Kit</v>
      </c>
      <c r="CB446" t="str">
        <v>Rob's Red Wine Tasting Hamper</v>
      </c>
      <c r="CC446" t="str">
        <v>Self Care For You Gift Box</v>
      </c>
      <c r="CD446" t="str">
        <v>Self Care Gift Hamper</v>
      </c>
      <c r="CE446" t="str">
        <v>Sip &amp; Snack Gift Hamper</v>
      </c>
      <c r="CF446" t="str">
        <v>Sparkling Celebration Car Gift Hamper</v>
      </c>
      <c r="CG446" t="str">
        <v>Summer Lovin' Shopper Bag</v>
      </c>
      <c r="CH446" t="str">
        <v>Sweet Chocolate Easter Hamper</v>
      </c>
      <c r="CI446" t="str">
        <v>Sweet Chocolate Hamper</v>
      </c>
      <c r="CJ446" t="str">
        <v>Sweet Easter Sharing Gift Hamper</v>
      </c>
      <c r="CK446" t="str">
        <v>Sweet Treats Gift Hamper</v>
      </c>
      <c r="CL446" t="str">
        <v>Take Care Gift Hamper</v>
      </c>
      <c r="CM446" t="str">
        <v>Tea &amp; Comfort Hamper</v>
      </c>
      <c r="CN446" t="str">
        <v>The Aberlour 'U R' Special Hamper</v>
      </c>
      <c r="CO446" t="str">
        <v>The Artisan Picnic Hamper</v>
      </c>
      <c r="CP446" t="str">
        <v>The BBQ Lover's Gift Box</v>
      </c>
      <c r="CQ446" t="str">
        <v>The Bondi Soap Indulgence 'Delight Me' Gift Box</v>
      </c>
      <c r="CR446" t="str">
        <v>The Coffee &amp; Crunch Bundle Hamper</v>
      </c>
      <c r="CS446" t="str">
        <v>The Coffee Lover's Gift</v>
      </c>
      <c r="CT446" t="str">
        <v>The Entertainer Crate</v>
      </c>
      <c r="CU446" t="str">
        <v>The Gents' Retreat Hamper</v>
      </c>
      <c r="CV446" t="str">
        <v>Thinking Of You Mini Moments Gift</v>
      </c>
      <c r="CW446" t="str">
        <v>Top Shelf Veuve &amp; Aberlour Whisky Gift</v>
      </c>
      <c r="CX446" t="str">
        <v>Ultimate Car Gift Pack With Meguiar's</v>
      </c>
      <c r="CY446" t="str">
        <v>Ultimate Party Pack</v>
      </c>
      <c r="CZ446" t="str">
        <v>Very Veuve Gift Hamper</v>
      </c>
      <c r="DA446" t="str">
        <v>Vitale Australian Botanicals House Essentials</v>
      </c>
      <c r="DB446" t="str">
        <v>Vitale Wellness Pamper Hamper</v>
      </c>
      <c r="DC446" t="str">
        <v>Vitality Pamper Hamper</v>
      </c>
      <c r="DD446" t="str">
        <v>Welcome Home Cheeseboard &amp; Olive Oil</v>
      </c>
      <c r="DE446" t="str">
        <v>Welcome Home Cheeseboard &amp; Red Wine</v>
      </c>
      <c r="DF446" t="str">
        <v>Wine &amp; Antipasto Hamper</v>
      </c>
      <c r="DG446" t="str">
        <v>Wine &amp; Chocolate Collection</v>
      </c>
      <c r="DH446" t="str">
        <v>With Love Sparkling Hamper</v>
      </c>
      <c r="DI446" t="str">
        <v>Yes Way Rose Hamper</v>
      </c>
      <c r="DJ446" t="str">
        <v>You're Amazing Mini Moments Gift</v>
      </c>
      <c r="DK446" t="str">
        <v>Zonzo Roro Apertivo Spritz &amp; Snack Set Gift</v>
      </c>
      <c r="DL446" t="str">
        <v>Zonzo Vodka Celebration Hamper</v>
      </c>
      <c r="DM446" t="str">
        <v>Custom Hamper</v>
      </c>
    </row>
    <row r="447" spans="1:117" x14ac:dyDescent="0.25">
      <c r="A447" s="62" t="str" cm="1">
        <f t="array" ref="A447:DM447">TRANSPOSE(_xlfn._xlws.FILTER('Hamper Listing'!$A$2:$A$160,ISNUMBER(SEARCH('Bulk Order Form'!K460,'Hamper Listing'!$A$2:$A$160)),"No Results"))</f>
        <v>A Chandon Gift Hamper</v>
      </c>
      <c r="B447" t="str">
        <v>All Chill, No Booze Beer Hamper</v>
      </c>
      <c r="C447" t="str">
        <v>Backyard Barby Essentials Crate</v>
      </c>
      <c r="D447" t="str">
        <v>Beer &amp; Wine Picnic Cooler Bag</v>
      </c>
      <c r="E447" t="str">
        <v>Bite Bundle Gourmet Snacks Hamper</v>
      </c>
      <c r="F447" t="str">
        <v>Bite Bundle Pasta Night Hamper</v>
      </c>
      <c r="G447" t="str">
        <v>Bite Bundle Snack Indulgence Hamper</v>
      </c>
      <c r="H447" t="str">
        <v>Bondi Essentials Gift Hamper</v>
      </c>
      <c r="I447" t="str">
        <v>Botanica Pamper Hamper</v>
      </c>
      <c r="J447" t="str">
        <v>Botanica Rose Chandon Gift</v>
      </c>
      <c r="K447" t="str">
        <v>Box Of Treats Easter Hamper</v>
      </c>
      <c r="L447" t="str">
        <v>Box Of Treats Hamper</v>
      </c>
      <c r="M447" t="str">
        <v>Car &amp; Wine Lovers Gift Hamper</v>
      </c>
      <c r="N447" t="str">
        <v>Car Chamois &amp; Red Wine Gift</v>
      </c>
      <c r="O447" t="str">
        <v>Car Chamois &amp; White Wine Gift</v>
      </c>
      <c r="P447" t="str">
        <v>Car Essentials Gift Pack</v>
      </c>
      <c r="Q447" t="str">
        <v>Caring For You Rest Time Gift Box</v>
      </c>
      <c r="R447" t="str">
        <v>Celebrate Shiraz Gift Box</v>
      </c>
      <c r="S447" t="str">
        <v>Chill Out Lager Hamper</v>
      </c>
      <c r="T447" t="str">
        <v>Chill Out Pale Ale Hamper</v>
      </c>
      <c r="U447" t="str">
        <v>Chivas Whisky &amp; Nuts Hamper</v>
      </c>
      <c r="V447" t="str">
        <v>Clay Date - Clay Sculpting Set For Two</v>
      </c>
      <c r="W447" t="str">
        <v>Connoisseur's Wine Collection Hamper</v>
      </c>
      <c r="X447" t="str">
        <v>Cuddle Up At Home</v>
      </c>
      <c r="Y447" t="str">
        <v>Dom Perignon Champagne Gift Hamper</v>
      </c>
      <c r="Z447" t="str">
        <v>Double Wine Canvas Shopper</v>
      </c>
      <c r="AA447" t="str">
        <v>Elegance Dom Perignon Gift Hamper</v>
      </c>
      <c r="AB447" t="str">
        <v>Elegant Shiraz Housewarming Gift Box</v>
      </c>
      <c r="AC447" t="str">
        <v>Entertain With Veuve Crate</v>
      </c>
      <c r="AD447" t="str">
        <v>For Her Essentials Hamper</v>
      </c>
      <c r="AE447" t="str">
        <v>Garden &amp; Pamper Hamper</v>
      </c>
      <c r="AF447" t="str">
        <v>Glenlivet 12 Premium Whisky Hamper</v>
      </c>
      <c r="AG447" t="str">
        <v>Glenmorangie Whisky Tasting Hamper</v>
      </c>
      <c r="AH447" t="str">
        <v>Golf &amp; Chill Pack Gift</v>
      </c>
      <c r="AI447" t="str">
        <v>Gourmet Cheeseboard Hamper</v>
      </c>
      <c r="AJ447" t="str">
        <v>Gourmet Red Wine Hamper</v>
      </c>
      <c r="AK447" t="str">
        <v>Gourmet Sauv Blanc Hamper</v>
      </c>
      <c r="AL447" t="str">
        <v>Gourmet Settlement Gift</v>
      </c>
      <c r="AM447" t="str">
        <v>Gourmet Sparkling Hamper</v>
      </c>
      <c r="AN447" t="str">
        <v>Gourmet White Wine Hamper</v>
      </c>
      <c r="AO447" t="str">
        <v>Heaps Normal for Heaps Cool Gents Gift</v>
      </c>
      <c r="AP447" t="str">
        <v>Her Comfort Care Gift</v>
      </c>
      <c r="AQ447" t="str">
        <v>Home Celebration Hamper</v>
      </c>
      <c r="AR447" t="str">
        <v>Hoppy Days Pale Ale, Snack &amp; Speaker Gift Hamper</v>
      </c>
      <c r="AS447" t="str">
        <v>Hoppy Easter Chocolate Gift Box</v>
      </c>
      <c r="AT447" t="str">
        <v>Hoppy Easter Sparkling Gift Basket</v>
      </c>
      <c r="AU447" t="str">
        <v>Johnnie Walker Whisky Hamper</v>
      </c>
      <c r="AV447" t="str">
        <v>Limoncello Picnic Party Cooler</v>
      </c>
      <c r="AW447" t="str">
        <v>Love You Beary Much Hamper</v>
      </c>
      <c r="AX447" t="str">
        <v>Luxurious Picnic Gift Hamper</v>
      </c>
      <c r="AY447" t="str">
        <v>Luxury Car &amp; St Hugo Shiraz Hamper</v>
      </c>
      <c r="AZ447" t="str">
        <v>Luxury Gift Hamper For Her</v>
      </c>
      <c r="BA447" t="str">
        <v>Luxury Gift Hamper For Him</v>
      </c>
      <c r="BB447" t="str">
        <v>Luxury Homebody Relaxation Gift Hamper</v>
      </c>
      <c r="BC447" t="str">
        <v>Luxury Moet Hamper</v>
      </c>
      <c r="BD447" t="str">
        <v>Made To Share Basket</v>
      </c>
      <c r="BE447" t="str">
        <v>Makers Mark Whisky Hamper</v>
      </c>
      <c r="BF447" t="str">
        <v>Market Munchies Canvas Bag</v>
      </c>
      <c r="BG447" t="str">
        <v>Mini Home Chef Gift Set</v>
      </c>
      <c r="BH447" t="str">
        <v>Mini Snack Gift Box</v>
      </c>
      <c r="BI447" t="str">
        <v>Moet Gift Hamper</v>
      </c>
      <c r="BJ447" t="str">
        <v>Moon Dog Brews for Him Hamper</v>
      </c>
      <c r="BK447" t="str">
        <v>Mum's Margs &amp; Me Time Gift Basket</v>
      </c>
      <c r="BL447" t="str">
        <v>Mum's Market Munchies Tote Gift</v>
      </c>
      <c r="BM447" t="str">
        <v>Mum's Red Wine &amp; Robe Hamper</v>
      </c>
      <c r="BN447" t="str">
        <v>Mum's Sip &amp; Snack Hamper</v>
      </c>
      <c r="BO447" t="str">
        <v>Mum's Sparkling &amp; Treats Hamper</v>
      </c>
      <c r="BP447" t="str">
        <v>Mum's Sweet Treat Hamper</v>
      </c>
      <c r="BQ447" t="str">
        <v>Opulent Tea Lovers Gift Set</v>
      </c>
      <c r="BR447" t="str">
        <v>Perk Me Up Coffee Hamper</v>
      </c>
      <c r="BS447" t="str">
        <v>Prosecco Celebration Hamper</v>
      </c>
      <c r="BT447" t="str">
        <v>Red &amp; White Wine Gift Box</v>
      </c>
      <c r="BU447" t="str">
        <v>Red Welcome Home Hamper</v>
      </c>
      <c r="BV447" t="str">
        <v>Red Wine &amp; Game Night In Hamper</v>
      </c>
      <c r="BW447" t="str">
        <v>Reset Mini Moment Gift Box</v>
      </c>
      <c r="BX447" t="str">
        <v>Rest &amp; Reset Wellness Gift Hamper</v>
      </c>
      <c r="BY447" t="str">
        <v>Retire In Style Hamper</v>
      </c>
      <c r="BZ447" t="str">
        <v>Robby's Entertainer Gift Pack</v>
      </c>
      <c r="CA447" t="str">
        <v>Robs Arvo BBQ Kit</v>
      </c>
      <c r="CB447" t="str">
        <v>Rob's Red Wine Tasting Hamper</v>
      </c>
      <c r="CC447" t="str">
        <v>Self Care For You Gift Box</v>
      </c>
      <c r="CD447" t="str">
        <v>Self Care Gift Hamper</v>
      </c>
      <c r="CE447" t="str">
        <v>Sip &amp; Snack Gift Hamper</v>
      </c>
      <c r="CF447" t="str">
        <v>Sparkling Celebration Car Gift Hamper</v>
      </c>
      <c r="CG447" t="str">
        <v>Summer Lovin' Shopper Bag</v>
      </c>
      <c r="CH447" t="str">
        <v>Sweet Chocolate Easter Hamper</v>
      </c>
      <c r="CI447" t="str">
        <v>Sweet Chocolate Hamper</v>
      </c>
      <c r="CJ447" t="str">
        <v>Sweet Easter Sharing Gift Hamper</v>
      </c>
      <c r="CK447" t="str">
        <v>Sweet Treats Gift Hamper</v>
      </c>
      <c r="CL447" t="str">
        <v>Take Care Gift Hamper</v>
      </c>
      <c r="CM447" t="str">
        <v>Tea &amp; Comfort Hamper</v>
      </c>
      <c r="CN447" t="str">
        <v>The Aberlour 'U R' Special Hamper</v>
      </c>
      <c r="CO447" t="str">
        <v>The Artisan Picnic Hamper</v>
      </c>
      <c r="CP447" t="str">
        <v>The BBQ Lover's Gift Box</v>
      </c>
      <c r="CQ447" t="str">
        <v>The Bondi Soap Indulgence 'Delight Me' Gift Box</v>
      </c>
      <c r="CR447" t="str">
        <v>The Coffee &amp; Crunch Bundle Hamper</v>
      </c>
      <c r="CS447" t="str">
        <v>The Coffee Lover's Gift</v>
      </c>
      <c r="CT447" t="str">
        <v>The Entertainer Crate</v>
      </c>
      <c r="CU447" t="str">
        <v>The Gents' Retreat Hamper</v>
      </c>
      <c r="CV447" t="str">
        <v>Thinking Of You Mini Moments Gift</v>
      </c>
      <c r="CW447" t="str">
        <v>Top Shelf Veuve &amp; Aberlour Whisky Gift</v>
      </c>
      <c r="CX447" t="str">
        <v>Ultimate Car Gift Pack With Meguiar's</v>
      </c>
      <c r="CY447" t="str">
        <v>Ultimate Party Pack</v>
      </c>
      <c r="CZ447" t="str">
        <v>Very Veuve Gift Hamper</v>
      </c>
      <c r="DA447" t="str">
        <v>Vitale Australian Botanicals House Essentials</v>
      </c>
      <c r="DB447" t="str">
        <v>Vitale Wellness Pamper Hamper</v>
      </c>
      <c r="DC447" t="str">
        <v>Vitality Pamper Hamper</v>
      </c>
      <c r="DD447" t="str">
        <v>Welcome Home Cheeseboard &amp; Olive Oil</v>
      </c>
      <c r="DE447" t="str">
        <v>Welcome Home Cheeseboard &amp; Red Wine</v>
      </c>
      <c r="DF447" t="str">
        <v>Wine &amp; Antipasto Hamper</v>
      </c>
      <c r="DG447" t="str">
        <v>Wine &amp; Chocolate Collection</v>
      </c>
      <c r="DH447" t="str">
        <v>With Love Sparkling Hamper</v>
      </c>
      <c r="DI447" t="str">
        <v>Yes Way Rose Hamper</v>
      </c>
      <c r="DJ447" t="str">
        <v>You're Amazing Mini Moments Gift</v>
      </c>
      <c r="DK447" t="str">
        <v>Zonzo Roro Apertivo Spritz &amp; Snack Set Gift</v>
      </c>
      <c r="DL447" t="str">
        <v>Zonzo Vodka Celebration Hamper</v>
      </c>
      <c r="DM447" t="str">
        <v>Custom Hamper</v>
      </c>
    </row>
    <row r="448" spans="1:117" x14ac:dyDescent="0.25">
      <c r="A448" s="62" t="str" cm="1">
        <f t="array" ref="A448:DM448">TRANSPOSE(_xlfn._xlws.FILTER('Hamper Listing'!$A$2:$A$160,ISNUMBER(SEARCH('Bulk Order Form'!K461,'Hamper Listing'!$A$2:$A$160)),"No Results"))</f>
        <v>A Chandon Gift Hamper</v>
      </c>
      <c r="B448" t="str">
        <v>All Chill, No Booze Beer Hamper</v>
      </c>
      <c r="C448" t="str">
        <v>Backyard Barby Essentials Crate</v>
      </c>
      <c r="D448" t="str">
        <v>Beer &amp; Wine Picnic Cooler Bag</v>
      </c>
      <c r="E448" t="str">
        <v>Bite Bundle Gourmet Snacks Hamper</v>
      </c>
      <c r="F448" t="str">
        <v>Bite Bundle Pasta Night Hamper</v>
      </c>
      <c r="G448" t="str">
        <v>Bite Bundle Snack Indulgence Hamper</v>
      </c>
      <c r="H448" t="str">
        <v>Bondi Essentials Gift Hamper</v>
      </c>
      <c r="I448" t="str">
        <v>Botanica Pamper Hamper</v>
      </c>
      <c r="J448" t="str">
        <v>Botanica Rose Chandon Gift</v>
      </c>
      <c r="K448" t="str">
        <v>Box Of Treats Easter Hamper</v>
      </c>
      <c r="L448" t="str">
        <v>Box Of Treats Hamper</v>
      </c>
      <c r="M448" t="str">
        <v>Car &amp; Wine Lovers Gift Hamper</v>
      </c>
      <c r="N448" t="str">
        <v>Car Chamois &amp; Red Wine Gift</v>
      </c>
      <c r="O448" t="str">
        <v>Car Chamois &amp; White Wine Gift</v>
      </c>
      <c r="P448" t="str">
        <v>Car Essentials Gift Pack</v>
      </c>
      <c r="Q448" t="str">
        <v>Caring For You Rest Time Gift Box</v>
      </c>
      <c r="R448" t="str">
        <v>Celebrate Shiraz Gift Box</v>
      </c>
      <c r="S448" t="str">
        <v>Chill Out Lager Hamper</v>
      </c>
      <c r="T448" t="str">
        <v>Chill Out Pale Ale Hamper</v>
      </c>
      <c r="U448" t="str">
        <v>Chivas Whisky &amp; Nuts Hamper</v>
      </c>
      <c r="V448" t="str">
        <v>Clay Date - Clay Sculpting Set For Two</v>
      </c>
      <c r="W448" t="str">
        <v>Connoisseur's Wine Collection Hamper</v>
      </c>
      <c r="X448" t="str">
        <v>Cuddle Up At Home</v>
      </c>
      <c r="Y448" t="str">
        <v>Dom Perignon Champagne Gift Hamper</v>
      </c>
      <c r="Z448" t="str">
        <v>Double Wine Canvas Shopper</v>
      </c>
      <c r="AA448" t="str">
        <v>Elegance Dom Perignon Gift Hamper</v>
      </c>
      <c r="AB448" t="str">
        <v>Elegant Shiraz Housewarming Gift Box</v>
      </c>
      <c r="AC448" t="str">
        <v>Entertain With Veuve Crate</v>
      </c>
      <c r="AD448" t="str">
        <v>For Her Essentials Hamper</v>
      </c>
      <c r="AE448" t="str">
        <v>Garden &amp; Pamper Hamper</v>
      </c>
      <c r="AF448" t="str">
        <v>Glenlivet 12 Premium Whisky Hamper</v>
      </c>
      <c r="AG448" t="str">
        <v>Glenmorangie Whisky Tasting Hamper</v>
      </c>
      <c r="AH448" t="str">
        <v>Golf &amp; Chill Pack Gift</v>
      </c>
      <c r="AI448" t="str">
        <v>Gourmet Cheeseboard Hamper</v>
      </c>
      <c r="AJ448" t="str">
        <v>Gourmet Red Wine Hamper</v>
      </c>
      <c r="AK448" t="str">
        <v>Gourmet Sauv Blanc Hamper</v>
      </c>
      <c r="AL448" t="str">
        <v>Gourmet Settlement Gift</v>
      </c>
      <c r="AM448" t="str">
        <v>Gourmet Sparkling Hamper</v>
      </c>
      <c r="AN448" t="str">
        <v>Gourmet White Wine Hamper</v>
      </c>
      <c r="AO448" t="str">
        <v>Heaps Normal for Heaps Cool Gents Gift</v>
      </c>
      <c r="AP448" t="str">
        <v>Her Comfort Care Gift</v>
      </c>
      <c r="AQ448" t="str">
        <v>Home Celebration Hamper</v>
      </c>
      <c r="AR448" t="str">
        <v>Hoppy Days Pale Ale, Snack &amp; Speaker Gift Hamper</v>
      </c>
      <c r="AS448" t="str">
        <v>Hoppy Easter Chocolate Gift Box</v>
      </c>
      <c r="AT448" t="str">
        <v>Hoppy Easter Sparkling Gift Basket</v>
      </c>
      <c r="AU448" t="str">
        <v>Johnnie Walker Whisky Hamper</v>
      </c>
      <c r="AV448" t="str">
        <v>Limoncello Picnic Party Cooler</v>
      </c>
      <c r="AW448" t="str">
        <v>Love You Beary Much Hamper</v>
      </c>
      <c r="AX448" t="str">
        <v>Luxurious Picnic Gift Hamper</v>
      </c>
      <c r="AY448" t="str">
        <v>Luxury Car &amp; St Hugo Shiraz Hamper</v>
      </c>
      <c r="AZ448" t="str">
        <v>Luxury Gift Hamper For Her</v>
      </c>
      <c r="BA448" t="str">
        <v>Luxury Gift Hamper For Him</v>
      </c>
      <c r="BB448" t="str">
        <v>Luxury Homebody Relaxation Gift Hamper</v>
      </c>
      <c r="BC448" t="str">
        <v>Luxury Moet Hamper</v>
      </c>
      <c r="BD448" t="str">
        <v>Made To Share Basket</v>
      </c>
      <c r="BE448" t="str">
        <v>Makers Mark Whisky Hamper</v>
      </c>
      <c r="BF448" t="str">
        <v>Market Munchies Canvas Bag</v>
      </c>
      <c r="BG448" t="str">
        <v>Mini Home Chef Gift Set</v>
      </c>
      <c r="BH448" t="str">
        <v>Mini Snack Gift Box</v>
      </c>
      <c r="BI448" t="str">
        <v>Moet Gift Hamper</v>
      </c>
      <c r="BJ448" t="str">
        <v>Moon Dog Brews for Him Hamper</v>
      </c>
      <c r="BK448" t="str">
        <v>Mum's Margs &amp; Me Time Gift Basket</v>
      </c>
      <c r="BL448" t="str">
        <v>Mum's Market Munchies Tote Gift</v>
      </c>
      <c r="BM448" t="str">
        <v>Mum's Red Wine &amp; Robe Hamper</v>
      </c>
      <c r="BN448" t="str">
        <v>Mum's Sip &amp; Snack Hamper</v>
      </c>
      <c r="BO448" t="str">
        <v>Mum's Sparkling &amp; Treats Hamper</v>
      </c>
      <c r="BP448" t="str">
        <v>Mum's Sweet Treat Hamper</v>
      </c>
      <c r="BQ448" t="str">
        <v>Opulent Tea Lovers Gift Set</v>
      </c>
      <c r="BR448" t="str">
        <v>Perk Me Up Coffee Hamper</v>
      </c>
      <c r="BS448" t="str">
        <v>Prosecco Celebration Hamper</v>
      </c>
      <c r="BT448" t="str">
        <v>Red &amp; White Wine Gift Box</v>
      </c>
      <c r="BU448" t="str">
        <v>Red Welcome Home Hamper</v>
      </c>
      <c r="BV448" t="str">
        <v>Red Wine &amp; Game Night In Hamper</v>
      </c>
      <c r="BW448" t="str">
        <v>Reset Mini Moment Gift Box</v>
      </c>
      <c r="BX448" t="str">
        <v>Rest &amp; Reset Wellness Gift Hamper</v>
      </c>
      <c r="BY448" t="str">
        <v>Retire In Style Hamper</v>
      </c>
      <c r="BZ448" t="str">
        <v>Robby's Entertainer Gift Pack</v>
      </c>
      <c r="CA448" t="str">
        <v>Robs Arvo BBQ Kit</v>
      </c>
      <c r="CB448" t="str">
        <v>Rob's Red Wine Tasting Hamper</v>
      </c>
      <c r="CC448" t="str">
        <v>Self Care For You Gift Box</v>
      </c>
      <c r="CD448" t="str">
        <v>Self Care Gift Hamper</v>
      </c>
      <c r="CE448" t="str">
        <v>Sip &amp; Snack Gift Hamper</v>
      </c>
      <c r="CF448" t="str">
        <v>Sparkling Celebration Car Gift Hamper</v>
      </c>
      <c r="CG448" t="str">
        <v>Summer Lovin' Shopper Bag</v>
      </c>
      <c r="CH448" t="str">
        <v>Sweet Chocolate Easter Hamper</v>
      </c>
      <c r="CI448" t="str">
        <v>Sweet Chocolate Hamper</v>
      </c>
      <c r="CJ448" t="str">
        <v>Sweet Easter Sharing Gift Hamper</v>
      </c>
      <c r="CK448" t="str">
        <v>Sweet Treats Gift Hamper</v>
      </c>
      <c r="CL448" t="str">
        <v>Take Care Gift Hamper</v>
      </c>
      <c r="CM448" t="str">
        <v>Tea &amp; Comfort Hamper</v>
      </c>
      <c r="CN448" t="str">
        <v>The Aberlour 'U R' Special Hamper</v>
      </c>
      <c r="CO448" t="str">
        <v>The Artisan Picnic Hamper</v>
      </c>
      <c r="CP448" t="str">
        <v>The BBQ Lover's Gift Box</v>
      </c>
      <c r="CQ448" t="str">
        <v>The Bondi Soap Indulgence 'Delight Me' Gift Box</v>
      </c>
      <c r="CR448" t="str">
        <v>The Coffee &amp; Crunch Bundle Hamper</v>
      </c>
      <c r="CS448" t="str">
        <v>The Coffee Lover's Gift</v>
      </c>
      <c r="CT448" t="str">
        <v>The Entertainer Crate</v>
      </c>
      <c r="CU448" t="str">
        <v>The Gents' Retreat Hamper</v>
      </c>
      <c r="CV448" t="str">
        <v>Thinking Of You Mini Moments Gift</v>
      </c>
      <c r="CW448" t="str">
        <v>Top Shelf Veuve &amp; Aberlour Whisky Gift</v>
      </c>
      <c r="CX448" t="str">
        <v>Ultimate Car Gift Pack With Meguiar's</v>
      </c>
      <c r="CY448" t="str">
        <v>Ultimate Party Pack</v>
      </c>
      <c r="CZ448" t="str">
        <v>Very Veuve Gift Hamper</v>
      </c>
      <c r="DA448" t="str">
        <v>Vitale Australian Botanicals House Essentials</v>
      </c>
      <c r="DB448" t="str">
        <v>Vitale Wellness Pamper Hamper</v>
      </c>
      <c r="DC448" t="str">
        <v>Vitality Pamper Hamper</v>
      </c>
      <c r="DD448" t="str">
        <v>Welcome Home Cheeseboard &amp; Olive Oil</v>
      </c>
      <c r="DE448" t="str">
        <v>Welcome Home Cheeseboard &amp; Red Wine</v>
      </c>
      <c r="DF448" t="str">
        <v>Wine &amp; Antipasto Hamper</v>
      </c>
      <c r="DG448" t="str">
        <v>Wine &amp; Chocolate Collection</v>
      </c>
      <c r="DH448" t="str">
        <v>With Love Sparkling Hamper</v>
      </c>
      <c r="DI448" t="str">
        <v>Yes Way Rose Hamper</v>
      </c>
      <c r="DJ448" t="str">
        <v>You're Amazing Mini Moments Gift</v>
      </c>
      <c r="DK448" t="str">
        <v>Zonzo Roro Apertivo Spritz &amp; Snack Set Gift</v>
      </c>
      <c r="DL448" t="str">
        <v>Zonzo Vodka Celebration Hamper</v>
      </c>
      <c r="DM448" t="str">
        <v>Custom Hamper</v>
      </c>
    </row>
    <row r="449" spans="1:117" x14ac:dyDescent="0.25">
      <c r="A449" s="62" t="str" cm="1">
        <f t="array" ref="A449:DM449">TRANSPOSE(_xlfn._xlws.FILTER('Hamper Listing'!$A$2:$A$160,ISNUMBER(SEARCH('Bulk Order Form'!K462,'Hamper Listing'!$A$2:$A$160)),"No Results"))</f>
        <v>A Chandon Gift Hamper</v>
      </c>
      <c r="B449" t="str">
        <v>All Chill, No Booze Beer Hamper</v>
      </c>
      <c r="C449" t="str">
        <v>Backyard Barby Essentials Crate</v>
      </c>
      <c r="D449" t="str">
        <v>Beer &amp; Wine Picnic Cooler Bag</v>
      </c>
      <c r="E449" t="str">
        <v>Bite Bundle Gourmet Snacks Hamper</v>
      </c>
      <c r="F449" t="str">
        <v>Bite Bundle Pasta Night Hamper</v>
      </c>
      <c r="G449" t="str">
        <v>Bite Bundle Snack Indulgence Hamper</v>
      </c>
      <c r="H449" t="str">
        <v>Bondi Essentials Gift Hamper</v>
      </c>
      <c r="I449" t="str">
        <v>Botanica Pamper Hamper</v>
      </c>
      <c r="J449" t="str">
        <v>Botanica Rose Chandon Gift</v>
      </c>
      <c r="K449" t="str">
        <v>Box Of Treats Easter Hamper</v>
      </c>
      <c r="L449" t="str">
        <v>Box Of Treats Hamper</v>
      </c>
      <c r="M449" t="str">
        <v>Car &amp; Wine Lovers Gift Hamper</v>
      </c>
      <c r="N449" t="str">
        <v>Car Chamois &amp; Red Wine Gift</v>
      </c>
      <c r="O449" t="str">
        <v>Car Chamois &amp; White Wine Gift</v>
      </c>
      <c r="P449" t="str">
        <v>Car Essentials Gift Pack</v>
      </c>
      <c r="Q449" t="str">
        <v>Caring For You Rest Time Gift Box</v>
      </c>
      <c r="R449" t="str">
        <v>Celebrate Shiraz Gift Box</v>
      </c>
      <c r="S449" t="str">
        <v>Chill Out Lager Hamper</v>
      </c>
      <c r="T449" t="str">
        <v>Chill Out Pale Ale Hamper</v>
      </c>
      <c r="U449" t="str">
        <v>Chivas Whisky &amp; Nuts Hamper</v>
      </c>
      <c r="V449" t="str">
        <v>Clay Date - Clay Sculpting Set For Two</v>
      </c>
      <c r="W449" t="str">
        <v>Connoisseur's Wine Collection Hamper</v>
      </c>
      <c r="X449" t="str">
        <v>Cuddle Up At Home</v>
      </c>
      <c r="Y449" t="str">
        <v>Dom Perignon Champagne Gift Hamper</v>
      </c>
      <c r="Z449" t="str">
        <v>Double Wine Canvas Shopper</v>
      </c>
      <c r="AA449" t="str">
        <v>Elegance Dom Perignon Gift Hamper</v>
      </c>
      <c r="AB449" t="str">
        <v>Elegant Shiraz Housewarming Gift Box</v>
      </c>
      <c r="AC449" t="str">
        <v>Entertain With Veuve Crate</v>
      </c>
      <c r="AD449" t="str">
        <v>For Her Essentials Hamper</v>
      </c>
      <c r="AE449" t="str">
        <v>Garden &amp; Pamper Hamper</v>
      </c>
      <c r="AF449" t="str">
        <v>Glenlivet 12 Premium Whisky Hamper</v>
      </c>
      <c r="AG449" t="str">
        <v>Glenmorangie Whisky Tasting Hamper</v>
      </c>
      <c r="AH449" t="str">
        <v>Golf &amp; Chill Pack Gift</v>
      </c>
      <c r="AI449" t="str">
        <v>Gourmet Cheeseboard Hamper</v>
      </c>
      <c r="AJ449" t="str">
        <v>Gourmet Red Wine Hamper</v>
      </c>
      <c r="AK449" t="str">
        <v>Gourmet Sauv Blanc Hamper</v>
      </c>
      <c r="AL449" t="str">
        <v>Gourmet Settlement Gift</v>
      </c>
      <c r="AM449" t="str">
        <v>Gourmet Sparkling Hamper</v>
      </c>
      <c r="AN449" t="str">
        <v>Gourmet White Wine Hamper</v>
      </c>
      <c r="AO449" t="str">
        <v>Heaps Normal for Heaps Cool Gents Gift</v>
      </c>
      <c r="AP449" t="str">
        <v>Her Comfort Care Gift</v>
      </c>
      <c r="AQ449" t="str">
        <v>Home Celebration Hamper</v>
      </c>
      <c r="AR449" t="str">
        <v>Hoppy Days Pale Ale, Snack &amp; Speaker Gift Hamper</v>
      </c>
      <c r="AS449" t="str">
        <v>Hoppy Easter Chocolate Gift Box</v>
      </c>
      <c r="AT449" t="str">
        <v>Hoppy Easter Sparkling Gift Basket</v>
      </c>
      <c r="AU449" t="str">
        <v>Johnnie Walker Whisky Hamper</v>
      </c>
      <c r="AV449" t="str">
        <v>Limoncello Picnic Party Cooler</v>
      </c>
      <c r="AW449" t="str">
        <v>Love You Beary Much Hamper</v>
      </c>
      <c r="AX449" t="str">
        <v>Luxurious Picnic Gift Hamper</v>
      </c>
      <c r="AY449" t="str">
        <v>Luxury Car &amp; St Hugo Shiraz Hamper</v>
      </c>
      <c r="AZ449" t="str">
        <v>Luxury Gift Hamper For Her</v>
      </c>
      <c r="BA449" t="str">
        <v>Luxury Gift Hamper For Him</v>
      </c>
      <c r="BB449" t="str">
        <v>Luxury Homebody Relaxation Gift Hamper</v>
      </c>
      <c r="BC449" t="str">
        <v>Luxury Moet Hamper</v>
      </c>
      <c r="BD449" t="str">
        <v>Made To Share Basket</v>
      </c>
      <c r="BE449" t="str">
        <v>Makers Mark Whisky Hamper</v>
      </c>
      <c r="BF449" t="str">
        <v>Market Munchies Canvas Bag</v>
      </c>
      <c r="BG449" t="str">
        <v>Mini Home Chef Gift Set</v>
      </c>
      <c r="BH449" t="str">
        <v>Mini Snack Gift Box</v>
      </c>
      <c r="BI449" t="str">
        <v>Moet Gift Hamper</v>
      </c>
      <c r="BJ449" t="str">
        <v>Moon Dog Brews for Him Hamper</v>
      </c>
      <c r="BK449" t="str">
        <v>Mum's Margs &amp; Me Time Gift Basket</v>
      </c>
      <c r="BL449" t="str">
        <v>Mum's Market Munchies Tote Gift</v>
      </c>
      <c r="BM449" t="str">
        <v>Mum's Red Wine &amp; Robe Hamper</v>
      </c>
      <c r="BN449" t="str">
        <v>Mum's Sip &amp; Snack Hamper</v>
      </c>
      <c r="BO449" t="str">
        <v>Mum's Sparkling &amp; Treats Hamper</v>
      </c>
      <c r="BP449" t="str">
        <v>Mum's Sweet Treat Hamper</v>
      </c>
      <c r="BQ449" t="str">
        <v>Opulent Tea Lovers Gift Set</v>
      </c>
      <c r="BR449" t="str">
        <v>Perk Me Up Coffee Hamper</v>
      </c>
      <c r="BS449" t="str">
        <v>Prosecco Celebration Hamper</v>
      </c>
      <c r="BT449" t="str">
        <v>Red &amp; White Wine Gift Box</v>
      </c>
      <c r="BU449" t="str">
        <v>Red Welcome Home Hamper</v>
      </c>
      <c r="BV449" t="str">
        <v>Red Wine &amp; Game Night In Hamper</v>
      </c>
      <c r="BW449" t="str">
        <v>Reset Mini Moment Gift Box</v>
      </c>
      <c r="BX449" t="str">
        <v>Rest &amp; Reset Wellness Gift Hamper</v>
      </c>
      <c r="BY449" t="str">
        <v>Retire In Style Hamper</v>
      </c>
      <c r="BZ449" t="str">
        <v>Robby's Entertainer Gift Pack</v>
      </c>
      <c r="CA449" t="str">
        <v>Robs Arvo BBQ Kit</v>
      </c>
      <c r="CB449" t="str">
        <v>Rob's Red Wine Tasting Hamper</v>
      </c>
      <c r="CC449" t="str">
        <v>Self Care For You Gift Box</v>
      </c>
      <c r="CD449" t="str">
        <v>Self Care Gift Hamper</v>
      </c>
      <c r="CE449" t="str">
        <v>Sip &amp; Snack Gift Hamper</v>
      </c>
      <c r="CF449" t="str">
        <v>Sparkling Celebration Car Gift Hamper</v>
      </c>
      <c r="CG449" t="str">
        <v>Summer Lovin' Shopper Bag</v>
      </c>
      <c r="CH449" t="str">
        <v>Sweet Chocolate Easter Hamper</v>
      </c>
      <c r="CI449" t="str">
        <v>Sweet Chocolate Hamper</v>
      </c>
      <c r="CJ449" t="str">
        <v>Sweet Easter Sharing Gift Hamper</v>
      </c>
      <c r="CK449" t="str">
        <v>Sweet Treats Gift Hamper</v>
      </c>
      <c r="CL449" t="str">
        <v>Take Care Gift Hamper</v>
      </c>
      <c r="CM449" t="str">
        <v>Tea &amp; Comfort Hamper</v>
      </c>
      <c r="CN449" t="str">
        <v>The Aberlour 'U R' Special Hamper</v>
      </c>
      <c r="CO449" t="str">
        <v>The Artisan Picnic Hamper</v>
      </c>
      <c r="CP449" t="str">
        <v>The BBQ Lover's Gift Box</v>
      </c>
      <c r="CQ449" t="str">
        <v>The Bondi Soap Indulgence 'Delight Me' Gift Box</v>
      </c>
      <c r="CR449" t="str">
        <v>The Coffee &amp; Crunch Bundle Hamper</v>
      </c>
      <c r="CS449" t="str">
        <v>The Coffee Lover's Gift</v>
      </c>
      <c r="CT449" t="str">
        <v>The Entertainer Crate</v>
      </c>
      <c r="CU449" t="str">
        <v>The Gents' Retreat Hamper</v>
      </c>
      <c r="CV449" t="str">
        <v>Thinking Of You Mini Moments Gift</v>
      </c>
      <c r="CW449" t="str">
        <v>Top Shelf Veuve &amp; Aberlour Whisky Gift</v>
      </c>
      <c r="CX449" t="str">
        <v>Ultimate Car Gift Pack With Meguiar's</v>
      </c>
      <c r="CY449" t="str">
        <v>Ultimate Party Pack</v>
      </c>
      <c r="CZ449" t="str">
        <v>Very Veuve Gift Hamper</v>
      </c>
      <c r="DA449" t="str">
        <v>Vitale Australian Botanicals House Essentials</v>
      </c>
      <c r="DB449" t="str">
        <v>Vitale Wellness Pamper Hamper</v>
      </c>
      <c r="DC449" t="str">
        <v>Vitality Pamper Hamper</v>
      </c>
      <c r="DD449" t="str">
        <v>Welcome Home Cheeseboard &amp; Olive Oil</v>
      </c>
      <c r="DE449" t="str">
        <v>Welcome Home Cheeseboard &amp; Red Wine</v>
      </c>
      <c r="DF449" t="str">
        <v>Wine &amp; Antipasto Hamper</v>
      </c>
      <c r="DG449" t="str">
        <v>Wine &amp; Chocolate Collection</v>
      </c>
      <c r="DH449" t="str">
        <v>With Love Sparkling Hamper</v>
      </c>
      <c r="DI449" t="str">
        <v>Yes Way Rose Hamper</v>
      </c>
      <c r="DJ449" t="str">
        <v>You're Amazing Mini Moments Gift</v>
      </c>
      <c r="DK449" t="str">
        <v>Zonzo Roro Apertivo Spritz &amp; Snack Set Gift</v>
      </c>
      <c r="DL449" t="str">
        <v>Zonzo Vodka Celebration Hamper</v>
      </c>
      <c r="DM449" t="str">
        <v>Custom Hamper</v>
      </c>
    </row>
    <row r="450" spans="1:117" x14ac:dyDescent="0.25">
      <c r="A450" s="62" t="str" cm="1">
        <f t="array" ref="A450:DM450">TRANSPOSE(_xlfn._xlws.FILTER('Hamper Listing'!$A$2:$A$160,ISNUMBER(SEARCH('Bulk Order Form'!K463,'Hamper Listing'!$A$2:$A$160)),"No Results"))</f>
        <v>A Chandon Gift Hamper</v>
      </c>
      <c r="B450" t="str">
        <v>All Chill, No Booze Beer Hamper</v>
      </c>
      <c r="C450" t="str">
        <v>Backyard Barby Essentials Crate</v>
      </c>
      <c r="D450" t="str">
        <v>Beer &amp; Wine Picnic Cooler Bag</v>
      </c>
      <c r="E450" t="str">
        <v>Bite Bundle Gourmet Snacks Hamper</v>
      </c>
      <c r="F450" t="str">
        <v>Bite Bundle Pasta Night Hamper</v>
      </c>
      <c r="G450" t="str">
        <v>Bite Bundle Snack Indulgence Hamper</v>
      </c>
      <c r="H450" t="str">
        <v>Bondi Essentials Gift Hamper</v>
      </c>
      <c r="I450" t="str">
        <v>Botanica Pamper Hamper</v>
      </c>
      <c r="J450" t="str">
        <v>Botanica Rose Chandon Gift</v>
      </c>
      <c r="K450" t="str">
        <v>Box Of Treats Easter Hamper</v>
      </c>
      <c r="L450" t="str">
        <v>Box Of Treats Hamper</v>
      </c>
      <c r="M450" t="str">
        <v>Car &amp; Wine Lovers Gift Hamper</v>
      </c>
      <c r="N450" t="str">
        <v>Car Chamois &amp; Red Wine Gift</v>
      </c>
      <c r="O450" t="str">
        <v>Car Chamois &amp; White Wine Gift</v>
      </c>
      <c r="P450" t="str">
        <v>Car Essentials Gift Pack</v>
      </c>
      <c r="Q450" t="str">
        <v>Caring For You Rest Time Gift Box</v>
      </c>
      <c r="R450" t="str">
        <v>Celebrate Shiraz Gift Box</v>
      </c>
      <c r="S450" t="str">
        <v>Chill Out Lager Hamper</v>
      </c>
      <c r="T450" t="str">
        <v>Chill Out Pale Ale Hamper</v>
      </c>
      <c r="U450" t="str">
        <v>Chivas Whisky &amp; Nuts Hamper</v>
      </c>
      <c r="V450" t="str">
        <v>Clay Date - Clay Sculpting Set For Two</v>
      </c>
      <c r="W450" t="str">
        <v>Connoisseur's Wine Collection Hamper</v>
      </c>
      <c r="X450" t="str">
        <v>Cuddle Up At Home</v>
      </c>
      <c r="Y450" t="str">
        <v>Dom Perignon Champagne Gift Hamper</v>
      </c>
      <c r="Z450" t="str">
        <v>Double Wine Canvas Shopper</v>
      </c>
      <c r="AA450" t="str">
        <v>Elegance Dom Perignon Gift Hamper</v>
      </c>
      <c r="AB450" t="str">
        <v>Elegant Shiraz Housewarming Gift Box</v>
      </c>
      <c r="AC450" t="str">
        <v>Entertain With Veuve Crate</v>
      </c>
      <c r="AD450" t="str">
        <v>For Her Essentials Hamper</v>
      </c>
      <c r="AE450" t="str">
        <v>Garden &amp; Pamper Hamper</v>
      </c>
      <c r="AF450" t="str">
        <v>Glenlivet 12 Premium Whisky Hamper</v>
      </c>
      <c r="AG450" t="str">
        <v>Glenmorangie Whisky Tasting Hamper</v>
      </c>
      <c r="AH450" t="str">
        <v>Golf &amp; Chill Pack Gift</v>
      </c>
      <c r="AI450" t="str">
        <v>Gourmet Cheeseboard Hamper</v>
      </c>
      <c r="AJ450" t="str">
        <v>Gourmet Red Wine Hamper</v>
      </c>
      <c r="AK450" t="str">
        <v>Gourmet Sauv Blanc Hamper</v>
      </c>
      <c r="AL450" t="str">
        <v>Gourmet Settlement Gift</v>
      </c>
      <c r="AM450" t="str">
        <v>Gourmet Sparkling Hamper</v>
      </c>
      <c r="AN450" t="str">
        <v>Gourmet White Wine Hamper</v>
      </c>
      <c r="AO450" t="str">
        <v>Heaps Normal for Heaps Cool Gents Gift</v>
      </c>
      <c r="AP450" t="str">
        <v>Her Comfort Care Gift</v>
      </c>
      <c r="AQ450" t="str">
        <v>Home Celebration Hamper</v>
      </c>
      <c r="AR450" t="str">
        <v>Hoppy Days Pale Ale, Snack &amp; Speaker Gift Hamper</v>
      </c>
      <c r="AS450" t="str">
        <v>Hoppy Easter Chocolate Gift Box</v>
      </c>
      <c r="AT450" t="str">
        <v>Hoppy Easter Sparkling Gift Basket</v>
      </c>
      <c r="AU450" t="str">
        <v>Johnnie Walker Whisky Hamper</v>
      </c>
      <c r="AV450" t="str">
        <v>Limoncello Picnic Party Cooler</v>
      </c>
      <c r="AW450" t="str">
        <v>Love You Beary Much Hamper</v>
      </c>
      <c r="AX450" t="str">
        <v>Luxurious Picnic Gift Hamper</v>
      </c>
      <c r="AY450" t="str">
        <v>Luxury Car &amp; St Hugo Shiraz Hamper</v>
      </c>
      <c r="AZ450" t="str">
        <v>Luxury Gift Hamper For Her</v>
      </c>
      <c r="BA450" t="str">
        <v>Luxury Gift Hamper For Him</v>
      </c>
      <c r="BB450" t="str">
        <v>Luxury Homebody Relaxation Gift Hamper</v>
      </c>
      <c r="BC450" t="str">
        <v>Luxury Moet Hamper</v>
      </c>
      <c r="BD450" t="str">
        <v>Made To Share Basket</v>
      </c>
      <c r="BE450" t="str">
        <v>Makers Mark Whisky Hamper</v>
      </c>
      <c r="BF450" t="str">
        <v>Market Munchies Canvas Bag</v>
      </c>
      <c r="BG450" t="str">
        <v>Mini Home Chef Gift Set</v>
      </c>
      <c r="BH450" t="str">
        <v>Mini Snack Gift Box</v>
      </c>
      <c r="BI450" t="str">
        <v>Moet Gift Hamper</v>
      </c>
      <c r="BJ450" t="str">
        <v>Moon Dog Brews for Him Hamper</v>
      </c>
      <c r="BK450" t="str">
        <v>Mum's Margs &amp; Me Time Gift Basket</v>
      </c>
      <c r="BL450" t="str">
        <v>Mum's Market Munchies Tote Gift</v>
      </c>
      <c r="BM450" t="str">
        <v>Mum's Red Wine &amp; Robe Hamper</v>
      </c>
      <c r="BN450" t="str">
        <v>Mum's Sip &amp; Snack Hamper</v>
      </c>
      <c r="BO450" t="str">
        <v>Mum's Sparkling &amp; Treats Hamper</v>
      </c>
      <c r="BP450" t="str">
        <v>Mum's Sweet Treat Hamper</v>
      </c>
      <c r="BQ450" t="str">
        <v>Opulent Tea Lovers Gift Set</v>
      </c>
      <c r="BR450" t="str">
        <v>Perk Me Up Coffee Hamper</v>
      </c>
      <c r="BS450" t="str">
        <v>Prosecco Celebration Hamper</v>
      </c>
      <c r="BT450" t="str">
        <v>Red &amp; White Wine Gift Box</v>
      </c>
      <c r="BU450" t="str">
        <v>Red Welcome Home Hamper</v>
      </c>
      <c r="BV450" t="str">
        <v>Red Wine &amp; Game Night In Hamper</v>
      </c>
      <c r="BW450" t="str">
        <v>Reset Mini Moment Gift Box</v>
      </c>
      <c r="BX450" t="str">
        <v>Rest &amp; Reset Wellness Gift Hamper</v>
      </c>
      <c r="BY450" t="str">
        <v>Retire In Style Hamper</v>
      </c>
      <c r="BZ450" t="str">
        <v>Robby's Entertainer Gift Pack</v>
      </c>
      <c r="CA450" t="str">
        <v>Robs Arvo BBQ Kit</v>
      </c>
      <c r="CB450" t="str">
        <v>Rob's Red Wine Tasting Hamper</v>
      </c>
      <c r="CC450" t="str">
        <v>Self Care For You Gift Box</v>
      </c>
      <c r="CD450" t="str">
        <v>Self Care Gift Hamper</v>
      </c>
      <c r="CE450" t="str">
        <v>Sip &amp; Snack Gift Hamper</v>
      </c>
      <c r="CF450" t="str">
        <v>Sparkling Celebration Car Gift Hamper</v>
      </c>
      <c r="CG450" t="str">
        <v>Summer Lovin' Shopper Bag</v>
      </c>
      <c r="CH450" t="str">
        <v>Sweet Chocolate Easter Hamper</v>
      </c>
      <c r="CI450" t="str">
        <v>Sweet Chocolate Hamper</v>
      </c>
      <c r="CJ450" t="str">
        <v>Sweet Easter Sharing Gift Hamper</v>
      </c>
      <c r="CK450" t="str">
        <v>Sweet Treats Gift Hamper</v>
      </c>
      <c r="CL450" t="str">
        <v>Take Care Gift Hamper</v>
      </c>
      <c r="CM450" t="str">
        <v>Tea &amp; Comfort Hamper</v>
      </c>
      <c r="CN450" t="str">
        <v>The Aberlour 'U R' Special Hamper</v>
      </c>
      <c r="CO450" t="str">
        <v>The Artisan Picnic Hamper</v>
      </c>
      <c r="CP450" t="str">
        <v>The BBQ Lover's Gift Box</v>
      </c>
      <c r="CQ450" t="str">
        <v>The Bondi Soap Indulgence 'Delight Me' Gift Box</v>
      </c>
      <c r="CR450" t="str">
        <v>The Coffee &amp; Crunch Bundle Hamper</v>
      </c>
      <c r="CS450" t="str">
        <v>The Coffee Lover's Gift</v>
      </c>
      <c r="CT450" t="str">
        <v>The Entertainer Crate</v>
      </c>
      <c r="CU450" t="str">
        <v>The Gents' Retreat Hamper</v>
      </c>
      <c r="CV450" t="str">
        <v>Thinking Of You Mini Moments Gift</v>
      </c>
      <c r="CW450" t="str">
        <v>Top Shelf Veuve &amp; Aberlour Whisky Gift</v>
      </c>
      <c r="CX450" t="str">
        <v>Ultimate Car Gift Pack With Meguiar's</v>
      </c>
      <c r="CY450" t="str">
        <v>Ultimate Party Pack</v>
      </c>
      <c r="CZ450" t="str">
        <v>Very Veuve Gift Hamper</v>
      </c>
      <c r="DA450" t="str">
        <v>Vitale Australian Botanicals House Essentials</v>
      </c>
      <c r="DB450" t="str">
        <v>Vitale Wellness Pamper Hamper</v>
      </c>
      <c r="DC450" t="str">
        <v>Vitality Pamper Hamper</v>
      </c>
      <c r="DD450" t="str">
        <v>Welcome Home Cheeseboard &amp; Olive Oil</v>
      </c>
      <c r="DE450" t="str">
        <v>Welcome Home Cheeseboard &amp; Red Wine</v>
      </c>
      <c r="DF450" t="str">
        <v>Wine &amp; Antipasto Hamper</v>
      </c>
      <c r="DG450" t="str">
        <v>Wine &amp; Chocolate Collection</v>
      </c>
      <c r="DH450" t="str">
        <v>With Love Sparkling Hamper</v>
      </c>
      <c r="DI450" t="str">
        <v>Yes Way Rose Hamper</v>
      </c>
      <c r="DJ450" t="str">
        <v>You're Amazing Mini Moments Gift</v>
      </c>
      <c r="DK450" t="str">
        <v>Zonzo Roro Apertivo Spritz &amp; Snack Set Gift</v>
      </c>
      <c r="DL450" t="str">
        <v>Zonzo Vodka Celebration Hamper</v>
      </c>
      <c r="DM450" t="str">
        <v>Custom Hamper</v>
      </c>
    </row>
    <row r="451" spans="1:117" x14ac:dyDescent="0.25">
      <c r="A451" s="62" t="str" cm="1">
        <f t="array" ref="A451:DM451">TRANSPOSE(_xlfn._xlws.FILTER('Hamper Listing'!$A$2:$A$160,ISNUMBER(SEARCH('Bulk Order Form'!K464,'Hamper Listing'!$A$2:$A$160)),"No Results"))</f>
        <v>A Chandon Gift Hamper</v>
      </c>
      <c r="B451" t="str">
        <v>All Chill, No Booze Beer Hamper</v>
      </c>
      <c r="C451" t="str">
        <v>Backyard Barby Essentials Crate</v>
      </c>
      <c r="D451" t="str">
        <v>Beer &amp; Wine Picnic Cooler Bag</v>
      </c>
      <c r="E451" t="str">
        <v>Bite Bundle Gourmet Snacks Hamper</v>
      </c>
      <c r="F451" t="str">
        <v>Bite Bundle Pasta Night Hamper</v>
      </c>
      <c r="G451" t="str">
        <v>Bite Bundle Snack Indulgence Hamper</v>
      </c>
      <c r="H451" t="str">
        <v>Bondi Essentials Gift Hamper</v>
      </c>
      <c r="I451" t="str">
        <v>Botanica Pamper Hamper</v>
      </c>
      <c r="J451" t="str">
        <v>Botanica Rose Chandon Gift</v>
      </c>
      <c r="K451" t="str">
        <v>Box Of Treats Easter Hamper</v>
      </c>
      <c r="L451" t="str">
        <v>Box Of Treats Hamper</v>
      </c>
      <c r="M451" t="str">
        <v>Car &amp; Wine Lovers Gift Hamper</v>
      </c>
      <c r="N451" t="str">
        <v>Car Chamois &amp; Red Wine Gift</v>
      </c>
      <c r="O451" t="str">
        <v>Car Chamois &amp; White Wine Gift</v>
      </c>
      <c r="P451" t="str">
        <v>Car Essentials Gift Pack</v>
      </c>
      <c r="Q451" t="str">
        <v>Caring For You Rest Time Gift Box</v>
      </c>
      <c r="R451" t="str">
        <v>Celebrate Shiraz Gift Box</v>
      </c>
      <c r="S451" t="str">
        <v>Chill Out Lager Hamper</v>
      </c>
      <c r="T451" t="str">
        <v>Chill Out Pale Ale Hamper</v>
      </c>
      <c r="U451" t="str">
        <v>Chivas Whisky &amp; Nuts Hamper</v>
      </c>
      <c r="V451" t="str">
        <v>Clay Date - Clay Sculpting Set For Two</v>
      </c>
      <c r="W451" t="str">
        <v>Connoisseur's Wine Collection Hamper</v>
      </c>
      <c r="X451" t="str">
        <v>Cuddle Up At Home</v>
      </c>
      <c r="Y451" t="str">
        <v>Dom Perignon Champagne Gift Hamper</v>
      </c>
      <c r="Z451" t="str">
        <v>Double Wine Canvas Shopper</v>
      </c>
      <c r="AA451" t="str">
        <v>Elegance Dom Perignon Gift Hamper</v>
      </c>
      <c r="AB451" t="str">
        <v>Elegant Shiraz Housewarming Gift Box</v>
      </c>
      <c r="AC451" t="str">
        <v>Entertain With Veuve Crate</v>
      </c>
      <c r="AD451" t="str">
        <v>For Her Essentials Hamper</v>
      </c>
      <c r="AE451" t="str">
        <v>Garden &amp; Pamper Hamper</v>
      </c>
      <c r="AF451" t="str">
        <v>Glenlivet 12 Premium Whisky Hamper</v>
      </c>
      <c r="AG451" t="str">
        <v>Glenmorangie Whisky Tasting Hamper</v>
      </c>
      <c r="AH451" t="str">
        <v>Golf &amp; Chill Pack Gift</v>
      </c>
      <c r="AI451" t="str">
        <v>Gourmet Cheeseboard Hamper</v>
      </c>
      <c r="AJ451" t="str">
        <v>Gourmet Red Wine Hamper</v>
      </c>
      <c r="AK451" t="str">
        <v>Gourmet Sauv Blanc Hamper</v>
      </c>
      <c r="AL451" t="str">
        <v>Gourmet Settlement Gift</v>
      </c>
      <c r="AM451" t="str">
        <v>Gourmet Sparkling Hamper</v>
      </c>
      <c r="AN451" t="str">
        <v>Gourmet White Wine Hamper</v>
      </c>
      <c r="AO451" t="str">
        <v>Heaps Normal for Heaps Cool Gents Gift</v>
      </c>
      <c r="AP451" t="str">
        <v>Her Comfort Care Gift</v>
      </c>
      <c r="AQ451" t="str">
        <v>Home Celebration Hamper</v>
      </c>
      <c r="AR451" t="str">
        <v>Hoppy Days Pale Ale, Snack &amp; Speaker Gift Hamper</v>
      </c>
      <c r="AS451" t="str">
        <v>Hoppy Easter Chocolate Gift Box</v>
      </c>
      <c r="AT451" t="str">
        <v>Hoppy Easter Sparkling Gift Basket</v>
      </c>
      <c r="AU451" t="str">
        <v>Johnnie Walker Whisky Hamper</v>
      </c>
      <c r="AV451" t="str">
        <v>Limoncello Picnic Party Cooler</v>
      </c>
      <c r="AW451" t="str">
        <v>Love You Beary Much Hamper</v>
      </c>
      <c r="AX451" t="str">
        <v>Luxurious Picnic Gift Hamper</v>
      </c>
      <c r="AY451" t="str">
        <v>Luxury Car &amp; St Hugo Shiraz Hamper</v>
      </c>
      <c r="AZ451" t="str">
        <v>Luxury Gift Hamper For Her</v>
      </c>
      <c r="BA451" t="str">
        <v>Luxury Gift Hamper For Him</v>
      </c>
      <c r="BB451" t="str">
        <v>Luxury Homebody Relaxation Gift Hamper</v>
      </c>
      <c r="BC451" t="str">
        <v>Luxury Moet Hamper</v>
      </c>
      <c r="BD451" t="str">
        <v>Made To Share Basket</v>
      </c>
      <c r="BE451" t="str">
        <v>Makers Mark Whisky Hamper</v>
      </c>
      <c r="BF451" t="str">
        <v>Market Munchies Canvas Bag</v>
      </c>
      <c r="BG451" t="str">
        <v>Mini Home Chef Gift Set</v>
      </c>
      <c r="BH451" t="str">
        <v>Mini Snack Gift Box</v>
      </c>
      <c r="BI451" t="str">
        <v>Moet Gift Hamper</v>
      </c>
      <c r="BJ451" t="str">
        <v>Moon Dog Brews for Him Hamper</v>
      </c>
      <c r="BK451" t="str">
        <v>Mum's Margs &amp; Me Time Gift Basket</v>
      </c>
      <c r="BL451" t="str">
        <v>Mum's Market Munchies Tote Gift</v>
      </c>
      <c r="BM451" t="str">
        <v>Mum's Red Wine &amp; Robe Hamper</v>
      </c>
      <c r="BN451" t="str">
        <v>Mum's Sip &amp; Snack Hamper</v>
      </c>
      <c r="BO451" t="str">
        <v>Mum's Sparkling &amp; Treats Hamper</v>
      </c>
      <c r="BP451" t="str">
        <v>Mum's Sweet Treat Hamper</v>
      </c>
      <c r="BQ451" t="str">
        <v>Opulent Tea Lovers Gift Set</v>
      </c>
      <c r="BR451" t="str">
        <v>Perk Me Up Coffee Hamper</v>
      </c>
      <c r="BS451" t="str">
        <v>Prosecco Celebration Hamper</v>
      </c>
      <c r="BT451" t="str">
        <v>Red &amp; White Wine Gift Box</v>
      </c>
      <c r="BU451" t="str">
        <v>Red Welcome Home Hamper</v>
      </c>
      <c r="BV451" t="str">
        <v>Red Wine &amp; Game Night In Hamper</v>
      </c>
      <c r="BW451" t="str">
        <v>Reset Mini Moment Gift Box</v>
      </c>
      <c r="BX451" t="str">
        <v>Rest &amp; Reset Wellness Gift Hamper</v>
      </c>
      <c r="BY451" t="str">
        <v>Retire In Style Hamper</v>
      </c>
      <c r="BZ451" t="str">
        <v>Robby's Entertainer Gift Pack</v>
      </c>
      <c r="CA451" t="str">
        <v>Robs Arvo BBQ Kit</v>
      </c>
      <c r="CB451" t="str">
        <v>Rob's Red Wine Tasting Hamper</v>
      </c>
      <c r="CC451" t="str">
        <v>Self Care For You Gift Box</v>
      </c>
      <c r="CD451" t="str">
        <v>Self Care Gift Hamper</v>
      </c>
      <c r="CE451" t="str">
        <v>Sip &amp; Snack Gift Hamper</v>
      </c>
      <c r="CF451" t="str">
        <v>Sparkling Celebration Car Gift Hamper</v>
      </c>
      <c r="CG451" t="str">
        <v>Summer Lovin' Shopper Bag</v>
      </c>
      <c r="CH451" t="str">
        <v>Sweet Chocolate Easter Hamper</v>
      </c>
      <c r="CI451" t="str">
        <v>Sweet Chocolate Hamper</v>
      </c>
      <c r="CJ451" t="str">
        <v>Sweet Easter Sharing Gift Hamper</v>
      </c>
      <c r="CK451" t="str">
        <v>Sweet Treats Gift Hamper</v>
      </c>
      <c r="CL451" t="str">
        <v>Take Care Gift Hamper</v>
      </c>
      <c r="CM451" t="str">
        <v>Tea &amp; Comfort Hamper</v>
      </c>
      <c r="CN451" t="str">
        <v>The Aberlour 'U R' Special Hamper</v>
      </c>
      <c r="CO451" t="str">
        <v>The Artisan Picnic Hamper</v>
      </c>
      <c r="CP451" t="str">
        <v>The BBQ Lover's Gift Box</v>
      </c>
      <c r="CQ451" t="str">
        <v>The Bondi Soap Indulgence 'Delight Me' Gift Box</v>
      </c>
      <c r="CR451" t="str">
        <v>The Coffee &amp; Crunch Bundle Hamper</v>
      </c>
      <c r="CS451" t="str">
        <v>The Coffee Lover's Gift</v>
      </c>
      <c r="CT451" t="str">
        <v>The Entertainer Crate</v>
      </c>
      <c r="CU451" t="str">
        <v>The Gents' Retreat Hamper</v>
      </c>
      <c r="CV451" t="str">
        <v>Thinking Of You Mini Moments Gift</v>
      </c>
      <c r="CW451" t="str">
        <v>Top Shelf Veuve &amp; Aberlour Whisky Gift</v>
      </c>
      <c r="CX451" t="str">
        <v>Ultimate Car Gift Pack With Meguiar's</v>
      </c>
      <c r="CY451" t="str">
        <v>Ultimate Party Pack</v>
      </c>
      <c r="CZ451" t="str">
        <v>Very Veuve Gift Hamper</v>
      </c>
      <c r="DA451" t="str">
        <v>Vitale Australian Botanicals House Essentials</v>
      </c>
      <c r="DB451" t="str">
        <v>Vitale Wellness Pamper Hamper</v>
      </c>
      <c r="DC451" t="str">
        <v>Vitality Pamper Hamper</v>
      </c>
      <c r="DD451" t="str">
        <v>Welcome Home Cheeseboard &amp; Olive Oil</v>
      </c>
      <c r="DE451" t="str">
        <v>Welcome Home Cheeseboard &amp; Red Wine</v>
      </c>
      <c r="DF451" t="str">
        <v>Wine &amp; Antipasto Hamper</v>
      </c>
      <c r="DG451" t="str">
        <v>Wine &amp; Chocolate Collection</v>
      </c>
      <c r="DH451" t="str">
        <v>With Love Sparkling Hamper</v>
      </c>
      <c r="DI451" t="str">
        <v>Yes Way Rose Hamper</v>
      </c>
      <c r="DJ451" t="str">
        <v>You're Amazing Mini Moments Gift</v>
      </c>
      <c r="DK451" t="str">
        <v>Zonzo Roro Apertivo Spritz &amp; Snack Set Gift</v>
      </c>
      <c r="DL451" t="str">
        <v>Zonzo Vodka Celebration Hamper</v>
      </c>
      <c r="DM451" t="str">
        <v>Custom Hamper</v>
      </c>
    </row>
    <row r="452" spans="1:117" x14ac:dyDescent="0.25">
      <c r="A452" s="62" t="str" cm="1">
        <f t="array" ref="A452:DM452">TRANSPOSE(_xlfn._xlws.FILTER('Hamper Listing'!$A$2:$A$160,ISNUMBER(SEARCH('Bulk Order Form'!K465,'Hamper Listing'!$A$2:$A$160)),"No Results"))</f>
        <v>A Chandon Gift Hamper</v>
      </c>
      <c r="B452" t="str">
        <v>All Chill, No Booze Beer Hamper</v>
      </c>
      <c r="C452" t="str">
        <v>Backyard Barby Essentials Crate</v>
      </c>
      <c r="D452" t="str">
        <v>Beer &amp; Wine Picnic Cooler Bag</v>
      </c>
      <c r="E452" t="str">
        <v>Bite Bundle Gourmet Snacks Hamper</v>
      </c>
      <c r="F452" t="str">
        <v>Bite Bundle Pasta Night Hamper</v>
      </c>
      <c r="G452" t="str">
        <v>Bite Bundle Snack Indulgence Hamper</v>
      </c>
      <c r="H452" t="str">
        <v>Bondi Essentials Gift Hamper</v>
      </c>
      <c r="I452" t="str">
        <v>Botanica Pamper Hamper</v>
      </c>
      <c r="J452" t="str">
        <v>Botanica Rose Chandon Gift</v>
      </c>
      <c r="K452" t="str">
        <v>Box Of Treats Easter Hamper</v>
      </c>
      <c r="L452" t="str">
        <v>Box Of Treats Hamper</v>
      </c>
      <c r="M452" t="str">
        <v>Car &amp; Wine Lovers Gift Hamper</v>
      </c>
      <c r="N452" t="str">
        <v>Car Chamois &amp; Red Wine Gift</v>
      </c>
      <c r="O452" t="str">
        <v>Car Chamois &amp; White Wine Gift</v>
      </c>
      <c r="P452" t="str">
        <v>Car Essentials Gift Pack</v>
      </c>
      <c r="Q452" t="str">
        <v>Caring For You Rest Time Gift Box</v>
      </c>
      <c r="R452" t="str">
        <v>Celebrate Shiraz Gift Box</v>
      </c>
      <c r="S452" t="str">
        <v>Chill Out Lager Hamper</v>
      </c>
      <c r="T452" t="str">
        <v>Chill Out Pale Ale Hamper</v>
      </c>
      <c r="U452" t="str">
        <v>Chivas Whisky &amp; Nuts Hamper</v>
      </c>
      <c r="V452" t="str">
        <v>Clay Date - Clay Sculpting Set For Two</v>
      </c>
      <c r="W452" t="str">
        <v>Connoisseur's Wine Collection Hamper</v>
      </c>
      <c r="X452" t="str">
        <v>Cuddle Up At Home</v>
      </c>
      <c r="Y452" t="str">
        <v>Dom Perignon Champagne Gift Hamper</v>
      </c>
      <c r="Z452" t="str">
        <v>Double Wine Canvas Shopper</v>
      </c>
      <c r="AA452" t="str">
        <v>Elegance Dom Perignon Gift Hamper</v>
      </c>
      <c r="AB452" t="str">
        <v>Elegant Shiraz Housewarming Gift Box</v>
      </c>
      <c r="AC452" t="str">
        <v>Entertain With Veuve Crate</v>
      </c>
      <c r="AD452" t="str">
        <v>For Her Essentials Hamper</v>
      </c>
      <c r="AE452" t="str">
        <v>Garden &amp; Pamper Hamper</v>
      </c>
      <c r="AF452" t="str">
        <v>Glenlivet 12 Premium Whisky Hamper</v>
      </c>
      <c r="AG452" t="str">
        <v>Glenmorangie Whisky Tasting Hamper</v>
      </c>
      <c r="AH452" t="str">
        <v>Golf &amp; Chill Pack Gift</v>
      </c>
      <c r="AI452" t="str">
        <v>Gourmet Cheeseboard Hamper</v>
      </c>
      <c r="AJ452" t="str">
        <v>Gourmet Red Wine Hamper</v>
      </c>
      <c r="AK452" t="str">
        <v>Gourmet Sauv Blanc Hamper</v>
      </c>
      <c r="AL452" t="str">
        <v>Gourmet Settlement Gift</v>
      </c>
      <c r="AM452" t="str">
        <v>Gourmet Sparkling Hamper</v>
      </c>
      <c r="AN452" t="str">
        <v>Gourmet White Wine Hamper</v>
      </c>
      <c r="AO452" t="str">
        <v>Heaps Normal for Heaps Cool Gents Gift</v>
      </c>
      <c r="AP452" t="str">
        <v>Her Comfort Care Gift</v>
      </c>
      <c r="AQ452" t="str">
        <v>Home Celebration Hamper</v>
      </c>
      <c r="AR452" t="str">
        <v>Hoppy Days Pale Ale, Snack &amp; Speaker Gift Hamper</v>
      </c>
      <c r="AS452" t="str">
        <v>Hoppy Easter Chocolate Gift Box</v>
      </c>
      <c r="AT452" t="str">
        <v>Hoppy Easter Sparkling Gift Basket</v>
      </c>
      <c r="AU452" t="str">
        <v>Johnnie Walker Whisky Hamper</v>
      </c>
      <c r="AV452" t="str">
        <v>Limoncello Picnic Party Cooler</v>
      </c>
      <c r="AW452" t="str">
        <v>Love You Beary Much Hamper</v>
      </c>
      <c r="AX452" t="str">
        <v>Luxurious Picnic Gift Hamper</v>
      </c>
      <c r="AY452" t="str">
        <v>Luxury Car &amp; St Hugo Shiraz Hamper</v>
      </c>
      <c r="AZ452" t="str">
        <v>Luxury Gift Hamper For Her</v>
      </c>
      <c r="BA452" t="str">
        <v>Luxury Gift Hamper For Him</v>
      </c>
      <c r="BB452" t="str">
        <v>Luxury Homebody Relaxation Gift Hamper</v>
      </c>
      <c r="BC452" t="str">
        <v>Luxury Moet Hamper</v>
      </c>
      <c r="BD452" t="str">
        <v>Made To Share Basket</v>
      </c>
      <c r="BE452" t="str">
        <v>Makers Mark Whisky Hamper</v>
      </c>
      <c r="BF452" t="str">
        <v>Market Munchies Canvas Bag</v>
      </c>
      <c r="BG452" t="str">
        <v>Mini Home Chef Gift Set</v>
      </c>
      <c r="BH452" t="str">
        <v>Mini Snack Gift Box</v>
      </c>
      <c r="BI452" t="str">
        <v>Moet Gift Hamper</v>
      </c>
      <c r="BJ452" t="str">
        <v>Moon Dog Brews for Him Hamper</v>
      </c>
      <c r="BK452" t="str">
        <v>Mum's Margs &amp; Me Time Gift Basket</v>
      </c>
      <c r="BL452" t="str">
        <v>Mum's Market Munchies Tote Gift</v>
      </c>
      <c r="BM452" t="str">
        <v>Mum's Red Wine &amp; Robe Hamper</v>
      </c>
      <c r="BN452" t="str">
        <v>Mum's Sip &amp; Snack Hamper</v>
      </c>
      <c r="BO452" t="str">
        <v>Mum's Sparkling &amp; Treats Hamper</v>
      </c>
      <c r="BP452" t="str">
        <v>Mum's Sweet Treat Hamper</v>
      </c>
      <c r="BQ452" t="str">
        <v>Opulent Tea Lovers Gift Set</v>
      </c>
      <c r="BR452" t="str">
        <v>Perk Me Up Coffee Hamper</v>
      </c>
      <c r="BS452" t="str">
        <v>Prosecco Celebration Hamper</v>
      </c>
      <c r="BT452" t="str">
        <v>Red &amp; White Wine Gift Box</v>
      </c>
      <c r="BU452" t="str">
        <v>Red Welcome Home Hamper</v>
      </c>
      <c r="BV452" t="str">
        <v>Red Wine &amp; Game Night In Hamper</v>
      </c>
      <c r="BW452" t="str">
        <v>Reset Mini Moment Gift Box</v>
      </c>
      <c r="BX452" t="str">
        <v>Rest &amp; Reset Wellness Gift Hamper</v>
      </c>
      <c r="BY452" t="str">
        <v>Retire In Style Hamper</v>
      </c>
      <c r="BZ452" t="str">
        <v>Robby's Entertainer Gift Pack</v>
      </c>
      <c r="CA452" t="str">
        <v>Robs Arvo BBQ Kit</v>
      </c>
      <c r="CB452" t="str">
        <v>Rob's Red Wine Tasting Hamper</v>
      </c>
      <c r="CC452" t="str">
        <v>Self Care For You Gift Box</v>
      </c>
      <c r="CD452" t="str">
        <v>Self Care Gift Hamper</v>
      </c>
      <c r="CE452" t="str">
        <v>Sip &amp; Snack Gift Hamper</v>
      </c>
      <c r="CF452" t="str">
        <v>Sparkling Celebration Car Gift Hamper</v>
      </c>
      <c r="CG452" t="str">
        <v>Summer Lovin' Shopper Bag</v>
      </c>
      <c r="CH452" t="str">
        <v>Sweet Chocolate Easter Hamper</v>
      </c>
      <c r="CI452" t="str">
        <v>Sweet Chocolate Hamper</v>
      </c>
      <c r="CJ452" t="str">
        <v>Sweet Easter Sharing Gift Hamper</v>
      </c>
      <c r="CK452" t="str">
        <v>Sweet Treats Gift Hamper</v>
      </c>
      <c r="CL452" t="str">
        <v>Take Care Gift Hamper</v>
      </c>
      <c r="CM452" t="str">
        <v>Tea &amp; Comfort Hamper</v>
      </c>
      <c r="CN452" t="str">
        <v>The Aberlour 'U R' Special Hamper</v>
      </c>
      <c r="CO452" t="str">
        <v>The Artisan Picnic Hamper</v>
      </c>
      <c r="CP452" t="str">
        <v>The BBQ Lover's Gift Box</v>
      </c>
      <c r="CQ452" t="str">
        <v>The Bondi Soap Indulgence 'Delight Me' Gift Box</v>
      </c>
      <c r="CR452" t="str">
        <v>The Coffee &amp; Crunch Bundle Hamper</v>
      </c>
      <c r="CS452" t="str">
        <v>The Coffee Lover's Gift</v>
      </c>
      <c r="CT452" t="str">
        <v>The Entertainer Crate</v>
      </c>
      <c r="CU452" t="str">
        <v>The Gents' Retreat Hamper</v>
      </c>
      <c r="CV452" t="str">
        <v>Thinking Of You Mini Moments Gift</v>
      </c>
      <c r="CW452" t="str">
        <v>Top Shelf Veuve &amp; Aberlour Whisky Gift</v>
      </c>
      <c r="CX452" t="str">
        <v>Ultimate Car Gift Pack With Meguiar's</v>
      </c>
      <c r="CY452" t="str">
        <v>Ultimate Party Pack</v>
      </c>
      <c r="CZ452" t="str">
        <v>Very Veuve Gift Hamper</v>
      </c>
      <c r="DA452" t="str">
        <v>Vitale Australian Botanicals House Essentials</v>
      </c>
      <c r="DB452" t="str">
        <v>Vitale Wellness Pamper Hamper</v>
      </c>
      <c r="DC452" t="str">
        <v>Vitality Pamper Hamper</v>
      </c>
      <c r="DD452" t="str">
        <v>Welcome Home Cheeseboard &amp; Olive Oil</v>
      </c>
      <c r="DE452" t="str">
        <v>Welcome Home Cheeseboard &amp; Red Wine</v>
      </c>
      <c r="DF452" t="str">
        <v>Wine &amp; Antipasto Hamper</v>
      </c>
      <c r="DG452" t="str">
        <v>Wine &amp; Chocolate Collection</v>
      </c>
      <c r="DH452" t="str">
        <v>With Love Sparkling Hamper</v>
      </c>
      <c r="DI452" t="str">
        <v>Yes Way Rose Hamper</v>
      </c>
      <c r="DJ452" t="str">
        <v>You're Amazing Mini Moments Gift</v>
      </c>
      <c r="DK452" t="str">
        <v>Zonzo Roro Apertivo Spritz &amp; Snack Set Gift</v>
      </c>
      <c r="DL452" t="str">
        <v>Zonzo Vodka Celebration Hamper</v>
      </c>
      <c r="DM452" t="str">
        <v>Custom Hamper</v>
      </c>
    </row>
    <row r="453" spans="1:117" x14ac:dyDescent="0.25">
      <c r="A453" s="62" t="str" cm="1">
        <f t="array" ref="A453:DM453">TRANSPOSE(_xlfn._xlws.FILTER('Hamper Listing'!$A$2:$A$160,ISNUMBER(SEARCH('Bulk Order Form'!K466,'Hamper Listing'!$A$2:$A$160)),"No Results"))</f>
        <v>A Chandon Gift Hamper</v>
      </c>
      <c r="B453" t="str">
        <v>All Chill, No Booze Beer Hamper</v>
      </c>
      <c r="C453" t="str">
        <v>Backyard Barby Essentials Crate</v>
      </c>
      <c r="D453" t="str">
        <v>Beer &amp; Wine Picnic Cooler Bag</v>
      </c>
      <c r="E453" t="str">
        <v>Bite Bundle Gourmet Snacks Hamper</v>
      </c>
      <c r="F453" t="str">
        <v>Bite Bundle Pasta Night Hamper</v>
      </c>
      <c r="G453" t="str">
        <v>Bite Bundle Snack Indulgence Hamper</v>
      </c>
      <c r="H453" t="str">
        <v>Bondi Essentials Gift Hamper</v>
      </c>
      <c r="I453" t="str">
        <v>Botanica Pamper Hamper</v>
      </c>
      <c r="J453" t="str">
        <v>Botanica Rose Chandon Gift</v>
      </c>
      <c r="K453" t="str">
        <v>Box Of Treats Easter Hamper</v>
      </c>
      <c r="L453" t="str">
        <v>Box Of Treats Hamper</v>
      </c>
      <c r="M453" t="str">
        <v>Car &amp; Wine Lovers Gift Hamper</v>
      </c>
      <c r="N453" t="str">
        <v>Car Chamois &amp; Red Wine Gift</v>
      </c>
      <c r="O453" t="str">
        <v>Car Chamois &amp; White Wine Gift</v>
      </c>
      <c r="P453" t="str">
        <v>Car Essentials Gift Pack</v>
      </c>
      <c r="Q453" t="str">
        <v>Caring For You Rest Time Gift Box</v>
      </c>
      <c r="R453" t="str">
        <v>Celebrate Shiraz Gift Box</v>
      </c>
      <c r="S453" t="str">
        <v>Chill Out Lager Hamper</v>
      </c>
      <c r="T453" t="str">
        <v>Chill Out Pale Ale Hamper</v>
      </c>
      <c r="U453" t="str">
        <v>Chivas Whisky &amp; Nuts Hamper</v>
      </c>
      <c r="V453" t="str">
        <v>Clay Date - Clay Sculpting Set For Two</v>
      </c>
      <c r="W453" t="str">
        <v>Connoisseur's Wine Collection Hamper</v>
      </c>
      <c r="X453" t="str">
        <v>Cuddle Up At Home</v>
      </c>
      <c r="Y453" t="str">
        <v>Dom Perignon Champagne Gift Hamper</v>
      </c>
      <c r="Z453" t="str">
        <v>Double Wine Canvas Shopper</v>
      </c>
      <c r="AA453" t="str">
        <v>Elegance Dom Perignon Gift Hamper</v>
      </c>
      <c r="AB453" t="str">
        <v>Elegant Shiraz Housewarming Gift Box</v>
      </c>
      <c r="AC453" t="str">
        <v>Entertain With Veuve Crate</v>
      </c>
      <c r="AD453" t="str">
        <v>For Her Essentials Hamper</v>
      </c>
      <c r="AE453" t="str">
        <v>Garden &amp; Pamper Hamper</v>
      </c>
      <c r="AF453" t="str">
        <v>Glenlivet 12 Premium Whisky Hamper</v>
      </c>
      <c r="AG453" t="str">
        <v>Glenmorangie Whisky Tasting Hamper</v>
      </c>
      <c r="AH453" t="str">
        <v>Golf &amp; Chill Pack Gift</v>
      </c>
      <c r="AI453" t="str">
        <v>Gourmet Cheeseboard Hamper</v>
      </c>
      <c r="AJ453" t="str">
        <v>Gourmet Red Wine Hamper</v>
      </c>
      <c r="AK453" t="str">
        <v>Gourmet Sauv Blanc Hamper</v>
      </c>
      <c r="AL453" t="str">
        <v>Gourmet Settlement Gift</v>
      </c>
      <c r="AM453" t="str">
        <v>Gourmet Sparkling Hamper</v>
      </c>
      <c r="AN453" t="str">
        <v>Gourmet White Wine Hamper</v>
      </c>
      <c r="AO453" t="str">
        <v>Heaps Normal for Heaps Cool Gents Gift</v>
      </c>
      <c r="AP453" t="str">
        <v>Her Comfort Care Gift</v>
      </c>
      <c r="AQ453" t="str">
        <v>Home Celebration Hamper</v>
      </c>
      <c r="AR453" t="str">
        <v>Hoppy Days Pale Ale, Snack &amp; Speaker Gift Hamper</v>
      </c>
      <c r="AS453" t="str">
        <v>Hoppy Easter Chocolate Gift Box</v>
      </c>
      <c r="AT453" t="str">
        <v>Hoppy Easter Sparkling Gift Basket</v>
      </c>
      <c r="AU453" t="str">
        <v>Johnnie Walker Whisky Hamper</v>
      </c>
      <c r="AV453" t="str">
        <v>Limoncello Picnic Party Cooler</v>
      </c>
      <c r="AW453" t="str">
        <v>Love You Beary Much Hamper</v>
      </c>
      <c r="AX453" t="str">
        <v>Luxurious Picnic Gift Hamper</v>
      </c>
      <c r="AY453" t="str">
        <v>Luxury Car &amp; St Hugo Shiraz Hamper</v>
      </c>
      <c r="AZ453" t="str">
        <v>Luxury Gift Hamper For Her</v>
      </c>
      <c r="BA453" t="str">
        <v>Luxury Gift Hamper For Him</v>
      </c>
      <c r="BB453" t="str">
        <v>Luxury Homebody Relaxation Gift Hamper</v>
      </c>
      <c r="BC453" t="str">
        <v>Luxury Moet Hamper</v>
      </c>
      <c r="BD453" t="str">
        <v>Made To Share Basket</v>
      </c>
      <c r="BE453" t="str">
        <v>Makers Mark Whisky Hamper</v>
      </c>
      <c r="BF453" t="str">
        <v>Market Munchies Canvas Bag</v>
      </c>
      <c r="BG453" t="str">
        <v>Mini Home Chef Gift Set</v>
      </c>
      <c r="BH453" t="str">
        <v>Mini Snack Gift Box</v>
      </c>
      <c r="BI453" t="str">
        <v>Moet Gift Hamper</v>
      </c>
      <c r="BJ453" t="str">
        <v>Moon Dog Brews for Him Hamper</v>
      </c>
      <c r="BK453" t="str">
        <v>Mum's Margs &amp; Me Time Gift Basket</v>
      </c>
      <c r="BL453" t="str">
        <v>Mum's Market Munchies Tote Gift</v>
      </c>
      <c r="BM453" t="str">
        <v>Mum's Red Wine &amp; Robe Hamper</v>
      </c>
      <c r="BN453" t="str">
        <v>Mum's Sip &amp; Snack Hamper</v>
      </c>
      <c r="BO453" t="str">
        <v>Mum's Sparkling &amp; Treats Hamper</v>
      </c>
      <c r="BP453" t="str">
        <v>Mum's Sweet Treat Hamper</v>
      </c>
      <c r="BQ453" t="str">
        <v>Opulent Tea Lovers Gift Set</v>
      </c>
      <c r="BR453" t="str">
        <v>Perk Me Up Coffee Hamper</v>
      </c>
      <c r="BS453" t="str">
        <v>Prosecco Celebration Hamper</v>
      </c>
      <c r="BT453" t="str">
        <v>Red &amp; White Wine Gift Box</v>
      </c>
      <c r="BU453" t="str">
        <v>Red Welcome Home Hamper</v>
      </c>
      <c r="BV453" t="str">
        <v>Red Wine &amp; Game Night In Hamper</v>
      </c>
      <c r="BW453" t="str">
        <v>Reset Mini Moment Gift Box</v>
      </c>
      <c r="BX453" t="str">
        <v>Rest &amp; Reset Wellness Gift Hamper</v>
      </c>
      <c r="BY453" t="str">
        <v>Retire In Style Hamper</v>
      </c>
      <c r="BZ453" t="str">
        <v>Robby's Entertainer Gift Pack</v>
      </c>
      <c r="CA453" t="str">
        <v>Robs Arvo BBQ Kit</v>
      </c>
      <c r="CB453" t="str">
        <v>Rob's Red Wine Tasting Hamper</v>
      </c>
      <c r="CC453" t="str">
        <v>Self Care For You Gift Box</v>
      </c>
      <c r="CD453" t="str">
        <v>Self Care Gift Hamper</v>
      </c>
      <c r="CE453" t="str">
        <v>Sip &amp; Snack Gift Hamper</v>
      </c>
      <c r="CF453" t="str">
        <v>Sparkling Celebration Car Gift Hamper</v>
      </c>
      <c r="CG453" t="str">
        <v>Summer Lovin' Shopper Bag</v>
      </c>
      <c r="CH453" t="str">
        <v>Sweet Chocolate Easter Hamper</v>
      </c>
      <c r="CI453" t="str">
        <v>Sweet Chocolate Hamper</v>
      </c>
      <c r="CJ453" t="str">
        <v>Sweet Easter Sharing Gift Hamper</v>
      </c>
      <c r="CK453" t="str">
        <v>Sweet Treats Gift Hamper</v>
      </c>
      <c r="CL453" t="str">
        <v>Take Care Gift Hamper</v>
      </c>
      <c r="CM453" t="str">
        <v>Tea &amp; Comfort Hamper</v>
      </c>
      <c r="CN453" t="str">
        <v>The Aberlour 'U R' Special Hamper</v>
      </c>
      <c r="CO453" t="str">
        <v>The Artisan Picnic Hamper</v>
      </c>
      <c r="CP453" t="str">
        <v>The BBQ Lover's Gift Box</v>
      </c>
      <c r="CQ453" t="str">
        <v>The Bondi Soap Indulgence 'Delight Me' Gift Box</v>
      </c>
      <c r="CR453" t="str">
        <v>The Coffee &amp; Crunch Bundle Hamper</v>
      </c>
      <c r="CS453" t="str">
        <v>The Coffee Lover's Gift</v>
      </c>
      <c r="CT453" t="str">
        <v>The Entertainer Crate</v>
      </c>
      <c r="CU453" t="str">
        <v>The Gents' Retreat Hamper</v>
      </c>
      <c r="CV453" t="str">
        <v>Thinking Of You Mini Moments Gift</v>
      </c>
      <c r="CW453" t="str">
        <v>Top Shelf Veuve &amp; Aberlour Whisky Gift</v>
      </c>
      <c r="CX453" t="str">
        <v>Ultimate Car Gift Pack With Meguiar's</v>
      </c>
      <c r="CY453" t="str">
        <v>Ultimate Party Pack</v>
      </c>
      <c r="CZ453" t="str">
        <v>Very Veuve Gift Hamper</v>
      </c>
      <c r="DA453" t="str">
        <v>Vitale Australian Botanicals House Essentials</v>
      </c>
      <c r="DB453" t="str">
        <v>Vitale Wellness Pamper Hamper</v>
      </c>
      <c r="DC453" t="str">
        <v>Vitality Pamper Hamper</v>
      </c>
      <c r="DD453" t="str">
        <v>Welcome Home Cheeseboard &amp; Olive Oil</v>
      </c>
      <c r="DE453" t="str">
        <v>Welcome Home Cheeseboard &amp; Red Wine</v>
      </c>
      <c r="DF453" t="str">
        <v>Wine &amp; Antipasto Hamper</v>
      </c>
      <c r="DG453" t="str">
        <v>Wine &amp; Chocolate Collection</v>
      </c>
      <c r="DH453" t="str">
        <v>With Love Sparkling Hamper</v>
      </c>
      <c r="DI453" t="str">
        <v>Yes Way Rose Hamper</v>
      </c>
      <c r="DJ453" t="str">
        <v>You're Amazing Mini Moments Gift</v>
      </c>
      <c r="DK453" t="str">
        <v>Zonzo Roro Apertivo Spritz &amp; Snack Set Gift</v>
      </c>
      <c r="DL453" t="str">
        <v>Zonzo Vodka Celebration Hamper</v>
      </c>
      <c r="DM453" t="str">
        <v>Custom Hamper</v>
      </c>
    </row>
    <row r="454" spans="1:117" x14ac:dyDescent="0.25">
      <c r="A454" s="62" t="str" cm="1">
        <f t="array" ref="A454:DM454">TRANSPOSE(_xlfn._xlws.FILTER('Hamper Listing'!$A$2:$A$160,ISNUMBER(SEARCH('Bulk Order Form'!K467,'Hamper Listing'!$A$2:$A$160)),"No Results"))</f>
        <v>A Chandon Gift Hamper</v>
      </c>
      <c r="B454" t="str">
        <v>All Chill, No Booze Beer Hamper</v>
      </c>
      <c r="C454" t="str">
        <v>Backyard Barby Essentials Crate</v>
      </c>
      <c r="D454" t="str">
        <v>Beer &amp; Wine Picnic Cooler Bag</v>
      </c>
      <c r="E454" t="str">
        <v>Bite Bundle Gourmet Snacks Hamper</v>
      </c>
      <c r="F454" t="str">
        <v>Bite Bundle Pasta Night Hamper</v>
      </c>
      <c r="G454" t="str">
        <v>Bite Bundle Snack Indulgence Hamper</v>
      </c>
      <c r="H454" t="str">
        <v>Bondi Essentials Gift Hamper</v>
      </c>
      <c r="I454" t="str">
        <v>Botanica Pamper Hamper</v>
      </c>
      <c r="J454" t="str">
        <v>Botanica Rose Chandon Gift</v>
      </c>
      <c r="K454" t="str">
        <v>Box Of Treats Easter Hamper</v>
      </c>
      <c r="L454" t="str">
        <v>Box Of Treats Hamper</v>
      </c>
      <c r="M454" t="str">
        <v>Car &amp; Wine Lovers Gift Hamper</v>
      </c>
      <c r="N454" t="str">
        <v>Car Chamois &amp; Red Wine Gift</v>
      </c>
      <c r="O454" t="str">
        <v>Car Chamois &amp; White Wine Gift</v>
      </c>
      <c r="P454" t="str">
        <v>Car Essentials Gift Pack</v>
      </c>
      <c r="Q454" t="str">
        <v>Caring For You Rest Time Gift Box</v>
      </c>
      <c r="R454" t="str">
        <v>Celebrate Shiraz Gift Box</v>
      </c>
      <c r="S454" t="str">
        <v>Chill Out Lager Hamper</v>
      </c>
      <c r="T454" t="str">
        <v>Chill Out Pale Ale Hamper</v>
      </c>
      <c r="U454" t="str">
        <v>Chivas Whisky &amp; Nuts Hamper</v>
      </c>
      <c r="V454" t="str">
        <v>Clay Date - Clay Sculpting Set For Two</v>
      </c>
      <c r="W454" t="str">
        <v>Connoisseur's Wine Collection Hamper</v>
      </c>
      <c r="X454" t="str">
        <v>Cuddle Up At Home</v>
      </c>
      <c r="Y454" t="str">
        <v>Dom Perignon Champagne Gift Hamper</v>
      </c>
      <c r="Z454" t="str">
        <v>Double Wine Canvas Shopper</v>
      </c>
      <c r="AA454" t="str">
        <v>Elegance Dom Perignon Gift Hamper</v>
      </c>
      <c r="AB454" t="str">
        <v>Elegant Shiraz Housewarming Gift Box</v>
      </c>
      <c r="AC454" t="str">
        <v>Entertain With Veuve Crate</v>
      </c>
      <c r="AD454" t="str">
        <v>For Her Essentials Hamper</v>
      </c>
      <c r="AE454" t="str">
        <v>Garden &amp; Pamper Hamper</v>
      </c>
      <c r="AF454" t="str">
        <v>Glenlivet 12 Premium Whisky Hamper</v>
      </c>
      <c r="AG454" t="str">
        <v>Glenmorangie Whisky Tasting Hamper</v>
      </c>
      <c r="AH454" t="str">
        <v>Golf &amp; Chill Pack Gift</v>
      </c>
      <c r="AI454" t="str">
        <v>Gourmet Cheeseboard Hamper</v>
      </c>
      <c r="AJ454" t="str">
        <v>Gourmet Red Wine Hamper</v>
      </c>
      <c r="AK454" t="str">
        <v>Gourmet Sauv Blanc Hamper</v>
      </c>
      <c r="AL454" t="str">
        <v>Gourmet Settlement Gift</v>
      </c>
      <c r="AM454" t="str">
        <v>Gourmet Sparkling Hamper</v>
      </c>
      <c r="AN454" t="str">
        <v>Gourmet White Wine Hamper</v>
      </c>
      <c r="AO454" t="str">
        <v>Heaps Normal for Heaps Cool Gents Gift</v>
      </c>
      <c r="AP454" t="str">
        <v>Her Comfort Care Gift</v>
      </c>
      <c r="AQ454" t="str">
        <v>Home Celebration Hamper</v>
      </c>
      <c r="AR454" t="str">
        <v>Hoppy Days Pale Ale, Snack &amp; Speaker Gift Hamper</v>
      </c>
      <c r="AS454" t="str">
        <v>Hoppy Easter Chocolate Gift Box</v>
      </c>
      <c r="AT454" t="str">
        <v>Hoppy Easter Sparkling Gift Basket</v>
      </c>
      <c r="AU454" t="str">
        <v>Johnnie Walker Whisky Hamper</v>
      </c>
      <c r="AV454" t="str">
        <v>Limoncello Picnic Party Cooler</v>
      </c>
      <c r="AW454" t="str">
        <v>Love You Beary Much Hamper</v>
      </c>
      <c r="AX454" t="str">
        <v>Luxurious Picnic Gift Hamper</v>
      </c>
      <c r="AY454" t="str">
        <v>Luxury Car &amp; St Hugo Shiraz Hamper</v>
      </c>
      <c r="AZ454" t="str">
        <v>Luxury Gift Hamper For Her</v>
      </c>
      <c r="BA454" t="str">
        <v>Luxury Gift Hamper For Him</v>
      </c>
      <c r="BB454" t="str">
        <v>Luxury Homebody Relaxation Gift Hamper</v>
      </c>
      <c r="BC454" t="str">
        <v>Luxury Moet Hamper</v>
      </c>
      <c r="BD454" t="str">
        <v>Made To Share Basket</v>
      </c>
      <c r="BE454" t="str">
        <v>Makers Mark Whisky Hamper</v>
      </c>
      <c r="BF454" t="str">
        <v>Market Munchies Canvas Bag</v>
      </c>
      <c r="BG454" t="str">
        <v>Mini Home Chef Gift Set</v>
      </c>
      <c r="BH454" t="str">
        <v>Mini Snack Gift Box</v>
      </c>
      <c r="BI454" t="str">
        <v>Moet Gift Hamper</v>
      </c>
      <c r="BJ454" t="str">
        <v>Moon Dog Brews for Him Hamper</v>
      </c>
      <c r="BK454" t="str">
        <v>Mum's Margs &amp; Me Time Gift Basket</v>
      </c>
      <c r="BL454" t="str">
        <v>Mum's Market Munchies Tote Gift</v>
      </c>
      <c r="BM454" t="str">
        <v>Mum's Red Wine &amp; Robe Hamper</v>
      </c>
      <c r="BN454" t="str">
        <v>Mum's Sip &amp; Snack Hamper</v>
      </c>
      <c r="BO454" t="str">
        <v>Mum's Sparkling &amp; Treats Hamper</v>
      </c>
      <c r="BP454" t="str">
        <v>Mum's Sweet Treat Hamper</v>
      </c>
      <c r="BQ454" t="str">
        <v>Opulent Tea Lovers Gift Set</v>
      </c>
      <c r="BR454" t="str">
        <v>Perk Me Up Coffee Hamper</v>
      </c>
      <c r="BS454" t="str">
        <v>Prosecco Celebration Hamper</v>
      </c>
      <c r="BT454" t="str">
        <v>Red &amp; White Wine Gift Box</v>
      </c>
      <c r="BU454" t="str">
        <v>Red Welcome Home Hamper</v>
      </c>
      <c r="BV454" t="str">
        <v>Red Wine &amp; Game Night In Hamper</v>
      </c>
      <c r="BW454" t="str">
        <v>Reset Mini Moment Gift Box</v>
      </c>
      <c r="BX454" t="str">
        <v>Rest &amp; Reset Wellness Gift Hamper</v>
      </c>
      <c r="BY454" t="str">
        <v>Retire In Style Hamper</v>
      </c>
      <c r="BZ454" t="str">
        <v>Robby's Entertainer Gift Pack</v>
      </c>
      <c r="CA454" t="str">
        <v>Robs Arvo BBQ Kit</v>
      </c>
      <c r="CB454" t="str">
        <v>Rob's Red Wine Tasting Hamper</v>
      </c>
      <c r="CC454" t="str">
        <v>Self Care For You Gift Box</v>
      </c>
      <c r="CD454" t="str">
        <v>Self Care Gift Hamper</v>
      </c>
      <c r="CE454" t="str">
        <v>Sip &amp; Snack Gift Hamper</v>
      </c>
      <c r="CF454" t="str">
        <v>Sparkling Celebration Car Gift Hamper</v>
      </c>
      <c r="CG454" t="str">
        <v>Summer Lovin' Shopper Bag</v>
      </c>
      <c r="CH454" t="str">
        <v>Sweet Chocolate Easter Hamper</v>
      </c>
      <c r="CI454" t="str">
        <v>Sweet Chocolate Hamper</v>
      </c>
      <c r="CJ454" t="str">
        <v>Sweet Easter Sharing Gift Hamper</v>
      </c>
      <c r="CK454" t="str">
        <v>Sweet Treats Gift Hamper</v>
      </c>
      <c r="CL454" t="str">
        <v>Take Care Gift Hamper</v>
      </c>
      <c r="CM454" t="str">
        <v>Tea &amp; Comfort Hamper</v>
      </c>
      <c r="CN454" t="str">
        <v>The Aberlour 'U R' Special Hamper</v>
      </c>
      <c r="CO454" t="str">
        <v>The Artisan Picnic Hamper</v>
      </c>
      <c r="CP454" t="str">
        <v>The BBQ Lover's Gift Box</v>
      </c>
      <c r="CQ454" t="str">
        <v>The Bondi Soap Indulgence 'Delight Me' Gift Box</v>
      </c>
      <c r="CR454" t="str">
        <v>The Coffee &amp; Crunch Bundle Hamper</v>
      </c>
      <c r="CS454" t="str">
        <v>The Coffee Lover's Gift</v>
      </c>
      <c r="CT454" t="str">
        <v>The Entertainer Crate</v>
      </c>
      <c r="CU454" t="str">
        <v>The Gents' Retreat Hamper</v>
      </c>
      <c r="CV454" t="str">
        <v>Thinking Of You Mini Moments Gift</v>
      </c>
      <c r="CW454" t="str">
        <v>Top Shelf Veuve &amp; Aberlour Whisky Gift</v>
      </c>
      <c r="CX454" t="str">
        <v>Ultimate Car Gift Pack With Meguiar's</v>
      </c>
      <c r="CY454" t="str">
        <v>Ultimate Party Pack</v>
      </c>
      <c r="CZ454" t="str">
        <v>Very Veuve Gift Hamper</v>
      </c>
      <c r="DA454" t="str">
        <v>Vitale Australian Botanicals House Essentials</v>
      </c>
      <c r="DB454" t="str">
        <v>Vitale Wellness Pamper Hamper</v>
      </c>
      <c r="DC454" t="str">
        <v>Vitality Pamper Hamper</v>
      </c>
      <c r="DD454" t="str">
        <v>Welcome Home Cheeseboard &amp; Olive Oil</v>
      </c>
      <c r="DE454" t="str">
        <v>Welcome Home Cheeseboard &amp; Red Wine</v>
      </c>
      <c r="DF454" t="str">
        <v>Wine &amp; Antipasto Hamper</v>
      </c>
      <c r="DG454" t="str">
        <v>Wine &amp; Chocolate Collection</v>
      </c>
      <c r="DH454" t="str">
        <v>With Love Sparkling Hamper</v>
      </c>
      <c r="DI454" t="str">
        <v>Yes Way Rose Hamper</v>
      </c>
      <c r="DJ454" t="str">
        <v>You're Amazing Mini Moments Gift</v>
      </c>
      <c r="DK454" t="str">
        <v>Zonzo Roro Apertivo Spritz &amp; Snack Set Gift</v>
      </c>
      <c r="DL454" t="str">
        <v>Zonzo Vodka Celebration Hamper</v>
      </c>
      <c r="DM454" t="str">
        <v>Custom Hamper</v>
      </c>
    </row>
    <row r="455" spans="1:117" x14ac:dyDescent="0.25">
      <c r="A455" s="62" t="str" cm="1">
        <f t="array" ref="A455:DM455">TRANSPOSE(_xlfn._xlws.FILTER('Hamper Listing'!$A$2:$A$160,ISNUMBER(SEARCH('Bulk Order Form'!K468,'Hamper Listing'!$A$2:$A$160)),"No Results"))</f>
        <v>A Chandon Gift Hamper</v>
      </c>
      <c r="B455" t="str">
        <v>All Chill, No Booze Beer Hamper</v>
      </c>
      <c r="C455" t="str">
        <v>Backyard Barby Essentials Crate</v>
      </c>
      <c r="D455" t="str">
        <v>Beer &amp; Wine Picnic Cooler Bag</v>
      </c>
      <c r="E455" t="str">
        <v>Bite Bundle Gourmet Snacks Hamper</v>
      </c>
      <c r="F455" t="str">
        <v>Bite Bundle Pasta Night Hamper</v>
      </c>
      <c r="G455" t="str">
        <v>Bite Bundle Snack Indulgence Hamper</v>
      </c>
      <c r="H455" t="str">
        <v>Bondi Essentials Gift Hamper</v>
      </c>
      <c r="I455" t="str">
        <v>Botanica Pamper Hamper</v>
      </c>
      <c r="J455" t="str">
        <v>Botanica Rose Chandon Gift</v>
      </c>
      <c r="K455" t="str">
        <v>Box Of Treats Easter Hamper</v>
      </c>
      <c r="L455" t="str">
        <v>Box Of Treats Hamper</v>
      </c>
      <c r="M455" t="str">
        <v>Car &amp; Wine Lovers Gift Hamper</v>
      </c>
      <c r="N455" t="str">
        <v>Car Chamois &amp; Red Wine Gift</v>
      </c>
      <c r="O455" t="str">
        <v>Car Chamois &amp; White Wine Gift</v>
      </c>
      <c r="P455" t="str">
        <v>Car Essentials Gift Pack</v>
      </c>
      <c r="Q455" t="str">
        <v>Caring For You Rest Time Gift Box</v>
      </c>
      <c r="R455" t="str">
        <v>Celebrate Shiraz Gift Box</v>
      </c>
      <c r="S455" t="str">
        <v>Chill Out Lager Hamper</v>
      </c>
      <c r="T455" t="str">
        <v>Chill Out Pale Ale Hamper</v>
      </c>
      <c r="U455" t="str">
        <v>Chivas Whisky &amp; Nuts Hamper</v>
      </c>
      <c r="V455" t="str">
        <v>Clay Date - Clay Sculpting Set For Two</v>
      </c>
      <c r="W455" t="str">
        <v>Connoisseur's Wine Collection Hamper</v>
      </c>
      <c r="X455" t="str">
        <v>Cuddle Up At Home</v>
      </c>
      <c r="Y455" t="str">
        <v>Dom Perignon Champagne Gift Hamper</v>
      </c>
      <c r="Z455" t="str">
        <v>Double Wine Canvas Shopper</v>
      </c>
      <c r="AA455" t="str">
        <v>Elegance Dom Perignon Gift Hamper</v>
      </c>
      <c r="AB455" t="str">
        <v>Elegant Shiraz Housewarming Gift Box</v>
      </c>
      <c r="AC455" t="str">
        <v>Entertain With Veuve Crate</v>
      </c>
      <c r="AD455" t="str">
        <v>For Her Essentials Hamper</v>
      </c>
      <c r="AE455" t="str">
        <v>Garden &amp; Pamper Hamper</v>
      </c>
      <c r="AF455" t="str">
        <v>Glenlivet 12 Premium Whisky Hamper</v>
      </c>
      <c r="AG455" t="str">
        <v>Glenmorangie Whisky Tasting Hamper</v>
      </c>
      <c r="AH455" t="str">
        <v>Golf &amp; Chill Pack Gift</v>
      </c>
      <c r="AI455" t="str">
        <v>Gourmet Cheeseboard Hamper</v>
      </c>
      <c r="AJ455" t="str">
        <v>Gourmet Red Wine Hamper</v>
      </c>
      <c r="AK455" t="str">
        <v>Gourmet Sauv Blanc Hamper</v>
      </c>
      <c r="AL455" t="str">
        <v>Gourmet Settlement Gift</v>
      </c>
      <c r="AM455" t="str">
        <v>Gourmet Sparkling Hamper</v>
      </c>
      <c r="AN455" t="str">
        <v>Gourmet White Wine Hamper</v>
      </c>
      <c r="AO455" t="str">
        <v>Heaps Normal for Heaps Cool Gents Gift</v>
      </c>
      <c r="AP455" t="str">
        <v>Her Comfort Care Gift</v>
      </c>
      <c r="AQ455" t="str">
        <v>Home Celebration Hamper</v>
      </c>
      <c r="AR455" t="str">
        <v>Hoppy Days Pale Ale, Snack &amp; Speaker Gift Hamper</v>
      </c>
      <c r="AS455" t="str">
        <v>Hoppy Easter Chocolate Gift Box</v>
      </c>
      <c r="AT455" t="str">
        <v>Hoppy Easter Sparkling Gift Basket</v>
      </c>
      <c r="AU455" t="str">
        <v>Johnnie Walker Whisky Hamper</v>
      </c>
      <c r="AV455" t="str">
        <v>Limoncello Picnic Party Cooler</v>
      </c>
      <c r="AW455" t="str">
        <v>Love You Beary Much Hamper</v>
      </c>
      <c r="AX455" t="str">
        <v>Luxurious Picnic Gift Hamper</v>
      </c>
      <c r="AY455" t="str">
        <v>Luxury Car &amp; St Hugo Shiraz Hamper</v>
      </c>
      <c r="AZ455" t="str">
        <v>Luxury Gift Hamper For Her</v>
      </c>
      <c r="BA455" t="str">
        <v>Luxury Gift Hamper For Him</v>
      </c>
      <c r="BB455" t="str">
        <v>Luxury Homebody Relaxation Gift Hamper</v>
      </c>
      <c r="BC455" t="str">
        <v>Luxury Moet Hamper</v>
      </c>
      <c r="BD455" t="str">
        <v>Made To Share Basket</v>
      </c>
      <c r="BE455" t="str">
        <v>Makers Mark Whisky Hamper</v>
      </c>
      <c r="BF455" t="str">
        <v>Market Munchies Canvas Bag</v>
      </c>
      <c r="BG455" t="str">
        <v>Mini Home Chef Gift Set</v>
      </c>
      <c r="BH455" t="str">
        <v>Mini Snack Gift Box</v>
      </c>
      <c r="BI455" t="str">
        <v>Moet Gift Hamper</v>
      </c>
      <c r="BJ455" t="str">
        <v>Moon Dog Brews for Him Hamper</v>
      </c>
      <c r="BK455" t="str">
        <v>Mum's Margs &amp; Me Time Gift Basket</v>
      </c>
      <c r="BL455" t="str">
        <v>Mum's Market Munchies Tote Gift</v>
      </c>
      <c r="BM455" t="str">
        <v>Mum's Red Wine &amp; Robe Hamper</v>
      </c>
      <c r="BN455" t="str">
        <v>Mum's Sip &amp; Snack Hamper</v>
      </c>
      <c r="BO455" t="str">
        <v>Mum's Sparkling &amp; Treats Hamper</v>
      </c>
      <c r="BP455" t="str">
        <v>Mum's Sweet Treat Hamper</v>
      </c>
      <c r="BQ455" t="str">
        <v>Opulent Tea Lovers Gift Set</v>
      </c>
      <c r="BR455" t="str">
        <v>Perk Me Up Coffee Hamper</v>
      </c>
      <c r="BS455" t="str">
        <v>Prosecco Celebration Hamper</v>
      </c>
      <c r="BT455" t="str">
        <v>Red &amp; White Wine Gift Box</v>
      </c>
      <c r="BU455" t="str">
        <v>Red Welcome Home Hamper</v>
      </c>
      <c r="BV455" t="str">
        <v>Red Wine &amp; Game Night In Hamper</v>
      </c>
      <c r="BW455" t="str">
        <v>Reset Mini Moment Gift Box</v>
      </c>
      <c r="BX455" t="str">
        <v>Rest &amp; Reset Wellness Gift Hamper</v>
      </c>
      <c r="BY455" t="str">
        <v>Retire In Style Hamper</v>
      </c>
      <c r="BZ455" t="str">
        <v>Robby's Entertainer Gift Pack</v>
      </c>
      <c r="CA455" t="str">
        <v>Robs Arvo BBQ Kit</v>
      </c>
      <c r="CB455" t="str">
        <v>Rob's Red Wine Tasting Hamper</v>
      </c>
      <c r="CC455" t="str">
        <v>Self Care For You Gift Box</v>
      </c>
      <c r="CD455" t="str">
        <v>Self Care Gift Hamper</v>
      </c>
      <c r="CE455" t="str">
        <v>Sip &amp; Snack Gift Hamper</v>
      </c>
      <c r="CF455" t="str">
        <v>Sparkling Celebration Car Gift Hamper</v>
      </c>
      <c r="CG455" t="str">
        <v>Summer Lovin' Shopper Bag</v>
      </c>
      <c r="CH455" t="str">
        <v>Sweet Chocolate Easter Hamper</v>
      </c>
      <c r="CI455" t="str">
        <v>Sweet Chocolate Hamper</v>
      </c>
      <c r="CJ455" t="str">
        <v>Sweet Easter Sharing Gift Hamper</v>
      </c>
      <c r="CK455" t="str">
        <v>Sweet Treats Gift Hamper</v>
      </c>
      <c r="CL455" t="str">
        <v>Take Care Gift Hamper</v>
      </c>
      <c r="CM455" t="str">
        <v>Tea &amp; Comfort Hamper</v>
      </c>
      <c r="CN455" t="str">
        <v>The Aberlour 'U R' Special Hamper</v>
      </c>
      <c r="CO455" t="str">
        <v>The Artisan Picnic Hamper</v>
      </c>
      <c r="CP455" t="str">
        <v>The BBQ Lover's Gift Box</v>
      </c>
      <c r="CQ455" t="str">
        <v>The Bondi Soap Indulgence 'Delight Me' Gift Box</v>
      </c>
      <c r="CR455" t="str">
        <v>The Coffee &amp; Crunch Bundle Hamper</v>
      </c>
      <c r="CS455" t="str">
        <v>The Coffee Lover's Gift</v>
      </c>
      <c r="CT455" t="str">
        <v>The Entertainer Crate</v>
      </c>
      <c r="CU455" t="str">
        <v>The Gents' Retreat Hamper</v>
      </c>
      <c r="CV455" t="str">
        <v>Thinking Of You Mini Moments Gift</v>
      </c>
      <c r="CW455" t="str">
        <v>Top Shelf Veuve &amp; Aberlour Whisky Gift</v>
      </c>
      <c r="CX455" t="str">
        <v>Ultimate Car Gift Pack With Meguiar's</v>
      </c>
      <c r="CY455" t="str">
        <v>Ultimate Party Pack</v>
      </c>
      <c r="CZ455" t="str">
        <v>Very Veuve Gift Hamper</v>
      </c>
      <c r="DA455" t="str">
        <v>Vitale Australian Botanicals House Essentials</v>
      </c>
      <c r="DB455" t="str">
        <v>Vitale Wellness Pamper Hamper</v>
      </c>
      <c r="DC455" t="str">
        <v>Vitality Pamper Hamper</v>
      </c>
      <c r="DD455" t="str">
        <v>Welcome Home Cheeseboard &amp; Olive Oil</v>
      </c>
      <c r="DE455" t="str">
        <v>Welcome Home Cheeseboard &amp; Red Wine</v>
      </c>
      <c r="DF455" t="str">
        <v>Wine &amp; Antipasto Hamper</v>
      </c>
      <c r="DG455" t="str">
        <v>Wine &amp; Chocolate Collection</v>
      </c>
      <c r="DH455" t="str">
        <v>With Love Sparkling Hamper</v>
      </c>
      <c r="DI455" t="str">
        <v>Yes Way Rose Hamper</v>
      </c>
      <c r="DJ455" t="str">
        <v>You're Amazing Mini Moments Gift</v>
      </c>
      <c r="DK455" t="str">
        <v>Zonzo Roro Apertivo Spritz &amp; Snack Set Gift</v>
      </c>
      <c r="DL455" t="str">
        <v>Zonzo Vodka Celebration Hamper</v>
      </c>
      <c r="DM455" t="str">
        <v>Custom Hamper</v>
      </c>
    </row>
    <row r="456" spans="1:117" x14ac:dyDescent="0.25">
      <c r="A456" s="62" t="str" cm="1">
        <f t="array" ref="A456:DM456">TRANSPOSE(_xlfn._xlws.FILTER('Hamper Listing'!$A$2:$A$160,ISNUMBER(SEARCH('Bulk Order Form'!K469,'Hamper Listing'!$A$2:$A$160)),"No Results"))</f>
        <v>A Chandon Gift Hamper</v>
      </c>
      <c r="B456" t="str">
        <v>All Chill, No Booze Beer Hamper</v>
      </c>
      <c r="C456" t="str">
        <v>Backyard Barby Essentials Crate</v>
      </c>
      <c r="D456" t="str">
        <v>Beer &amp; Wine Picnic Cooler Bag</v>
      </c>
      <c r="E456" t="str">
        <v>Bite Bundle Gourmet Snacks Hamper</v>
      </c>
      <c r="F456" t="str">
        <v>Bite Bundle Pasta Night Hamper</v>
      </c>
      <c r="G456" t="str">
        <v>Bite Bundle Snack Indulgence Hamper</v>
      </c>
      <c r="H456" t="str">
        <v>Bondi Essentials Gift Hamper</v>
      </c>
      <c r="I456" t="str">
        <v>Botanica Pamper Hamper</v>
      </c>
      <c r="J456" t="str">
        <v>Botanica Rose Chandon Gift</v>
      </c>
      <c r="K456" t="str">
        <v>Box Of Treats Easter Hamper</v>
      </c>
      <c r="L456" t="str">
        <v>Box Of Treats Hamper</v>
      </c>
      <c r="M456" t="str">
        <v>Car &amp; Wine Lovers Gift Hamper</v>
      </c>
      <c r="N456" t="str">
        <v>Car Chamois &amp; Red Wine Gift</v>
      </c>
      <c r="O456" t="str">
        <v>Car Chamois &amp; White Wine Gift</v>
      </c>
      <c r="P456" t="str">
        <v>Car Essentials Gift Pack</v>
      </c>
      <c r="Q456" t="str">
        <v>Caring For You Rest Time Gift Box</v>
      </c>
      <c r="R456" t="str">
        <v>Celebrate Shiraz Gift Box</v>
      </c>
      <c r="S456" t="str">
        <v>Chill Out Lager Hamper</v>
      </c>
      <c r="T456" t="str">
        <v>Chill Out Pale Ale Hamper</v>
      </c>
      <c r="U456" t="str">
        <v>Chivas Whisky &amp; Nuts Hamper</v>
      </c>
      <c r="V456" t="str">
        <v>Clay Date - Clay Sculpting Set For Two</v>
      </c>
      <c r="W456" t="str">
        <v>Connoisseur's Wine Collection Hamper</v>
      </c>
      <c r="X456" t="str">
        <v>Cuddle Up At Home</v>
      </c>
      <c r="Y456" t="str">
        <v>Dom Perignon Champagne Gift Hamper</v>
      </c>
      <c r="Z456" t="str">
        <v>Double Wine Canvas Shopper</v>
      </c>
      <c r="AA456" t="str">
        <v>Elegance Dom Perignon Gift Hamper</v>
      </c>
      <c r="AB456" t="str">
        <v>Elegant Shiraz Housewarming Gift Box</v>
      </c>
      <c r="AC456" t="str">
        <v>Entertain With Veuve Crate</v>
      </c>
      <c r="AD456" t="str">
        <v>For Her Essentials Hamper</v>
      </c>
      <c r="AE456" t="str">
        <v>Garden &amp; Pamper Hamper</v>
      </c>
      <c r="AF456" t="str">
        <v>Glenlivet 12 Premium Whisky Hamper</v>
      </c>
      <c r="AG456" t="str">
        <v>Glenmorangie Whisky Tasting Hamper</v>
      </c>
      <c r="AH456" t="str">
        <v>Golf &amp; Chill Pack Gift</v>
      </c>
      <c r="AI456" t="str">
        <v>Gourmet Cheeseboard Hamper</v>
      </c>
      <c r="AJ456" t="str">
        <v>Gourmet Red Wine Hamper</v>
      </c>
      <c r="AK456" t="str">
        <v>Gourmet Sauv Blanc Hamper</v>
      </c>
      <c r="AL456" t="str">
        <v>Gourmet Settlement Gift</v>
      </c>
      <c r="AM456" t="str">
        <v>Gourmet Sparkling Hamper</v>
      </c>
      <c r="AN456" t="str">
        <v>Gourmet White Wine Hamper</v>
      </c>
      <c r="AO456" t="str">
        <v>Heaps Normal for Heaps Cool Gents Gift</v>
      </c>
      <c r="AP456" t="str">
        <v>Her Comfort Care Gift</v>
      </c>
      <c r="AQ456" t="str">
        <v>Home Celebration Hamper</v>
      </c>
      <c r="AR456" t="str">
        <v>Hoppy Days Pale Ale, Snack &amp; Speaker Gift Hamper</v>
      </c>
      <c r="AS456" t="str">
        <v>Hoppy Easter Chocolate Gift Box</v>
      </c>
      <c r="AT456" t="str">
        <v>Hoppy Easter Sparkling Gift Basket</v>
      </c>
      <c r="AU456" t="str">
        <v>Johnnie Walker Whisky Hamper</v>
      </c>
      <c r="AV456" t="str">
        <v>Limoncello Picnic Party Cooler</v>
      </c>
      <c r="AW456" t="str">
        <v>Love You Beary Much Hamper</v>
      </c>
      <c r="AX456" t="str">
        <v>Luxurious Picnic Gift Hamper</v>
      </c>
      <c r="AY456" t="str">
        <v>Luxury Car &amp; St Hugo Shiraz Hamper</v>
      </c>
      <c r="AZ456" t="str">
        <v>Luxury Gift Hamper For Her</v>
      </c>
      <c r="BA456" t="str">
        <v>Luxury Gift Hamper For Him</v>
      </c>
      <c r="BB456" t="str">
        <v>Luxury Homebody Relaxation Gift Hamper</v>
      </c>
      <c r="BC456" t="str">
        <v>Luxury Moet Hamper</v>
      </c>
      <c r="BD456" t="str">
        <v>Made To Share Basket</v>
      </c>
      <c r="BE456" t="str">
        <v>Makers Mark Whisky Hamper</v>
      </c>
      <c r="BF456" t="str">
        <v>Market Munchies Canvas Bag</v>
      </c>
      <c r="BG456" t="str">
        <v>Mini Home Chef Gift Set</v>
      </c>
      <c r="BH456" t="str">
        <v>Mini Snack Gift Box</v>
      </c>
      <c r="BI456" t="str">
        <v>Moet Gift Hamper</v>
      </c>
      <c r="BJ456" t="str">
        <v>Moon Dog Brews for Him Hamper</v>
      </c>
      <c r="BK456" t="str">
        <v>Mum's Margs &amp; Me Time Gift Basket</v>
      </c>
      <c r="BL456" t="str">
        <v>Mum's Market Munchies Tote Gift</v>
      </c>
      <c r="BM456" t="str">
        <v>Mum's Red Wine &amp; Robe Hamper</v>
      </c>
      <c r="BN456" t="str">
        <v>Mum's Sip &amp; Snack Hamper</v>
      </c>
      <c r="BO456" t="str">
        <v>Mum's Sparkling &amp; Treats Hamper</v>
      </c>
      <c r="BP456" t="str">
        <v>Mum's Sweet Treat Hamper</v>
      </c>
      <c r="BQ456" t="str">
        <v>Opulent Tea Lovers Gift Set</v>
      </c>
      <c r="BR456" t="str">
        <v>Perk Me Up Coffee Hamper</v>
      </c>
      <c r="BS456" t="str">
        <v>Prosecco Celebration Hamper</v>
      </c>
      <c r="BT456" t="str">
        <v>Red &amp; White Wine Gift Box</v>
      </c>
      <c r="BU456" t="str">
        <v>Red Welcome Home Hamper</v>
      </c>
      <c r="BV456" t="str">
        <v>Red Wine &amp; Game Night In Hamper</v>
      </c>
      <c r="BW456" t="str">
        <v>Reset Mini Moment Gift Box</v>
      </c>
      <c r="BX456" t="str">
        <v>Rest &amp; Reset Wellness Gift Hamper</v>
      </c>
      <c r="BY456" t="str">
        <v>Retire In Style Hamper</v>
      </c>
      <c r="BZ456" t="str">
        <v>Robby's Entertainer Gift Pack</v>
      </c>
      <c r="CA456" t="str">
        <v>Robs Arvo BBQ Kit</v>
      </c>
      <c r="CB456" t="str">
        <v>Rob's Red Wine Tasting Hamper</v>
      </c>
      <c r="CC456" t="str">
        <v>Self Care For You Gift Box</v>
      </c>
      <c r="CD456" t="str">
        <v>Self Care Gift Hamper</v>
      </c>
      <c r="CE456" t="str">
        <v>Sip &amp; Snack Gift Hamper</v>
      </c>
      <c r="CF456" t="str">
        <v>Sparkling Celebration Car Gift Hamper</v>
      </c>
      <c r="CG456" t="str">
        <v>Summer Lovin' Shopper Bag</v>
      </c>
      <c r="CH456" t="str">
        <v>Sweet Chocolate Easter Hamper</v>
      </c>
      <c r="CI456" t="str">
        <v>Sweet Chocolate Hamper</v>
      </c>
      <c r="CJ456" t="str">
        <v>Sweet Easter Sharing Gift Hamper</v>
      </c>
      <c r="CK456" t="str">
        <v>Sweet Treats Gift Hamper</v>
      </c>
      <c r="CL456" t="str">
        <v>Take Care Gift Hamper</v>
      </c>
      <c r="CM456" t="str">
        <v>Tea &amp; Comfort Hamper</v>
      </c>
      <c r="CN456" t="str">
        <v>The Aberlour 'U R' Special Hamper</v>
      </c>
      <c r="CO456" t="str">
        <v>The Artisan Picnic Hamper</v>
      </c>
      <c r="CP456" t="str">
        <v>The BBQ Lover's Gift Box</v>
      </c>
      <c r="CQ456" t="str">
        <v>The Bondi Soap Indulgence 'Delight Me' Gift Box</v>
      </c>
      <c r="CR456" t="str">
        <v>The Coffee &amp; Crunch Bundle Hamper</v>
      </c>
      <c r="CS456" t="str">
        <v>The Coffee Lover's Gift</v>
      </c>
      <c r="CT456" t="str">
        <v>The Entertainer Crate</v>
      </c>
      <c r="CU456" t="str">
        <v>The Gents' Retreat Hamper</v>
      </c>
      <c r="CV456" t="str">
        <v>Thinking Of You Mini Moments Gift</v>
      </c>
      <c r="CW456" t="str">
        <v>Top Shelf Veuve &amp; Aberlour Whisky Gift</v>
      </c>
      <c r="CX456" t="str">
        <v>Ultimate Car Gift Pack With Meguiar's</v>
      </c>
      <c r="CY456" t="str">
        <v>Ultimate Party Pack</v>
      </c>
      <c r="CZ456" t="str">
        <v>Very Veuve Gift Hamper</v>
      </c>
      <c r="DA456" t="str">
        <v>Vitale Australian Botanicals House Essentials</v>
      </c>
      <c r="DB456" t="str">
        <v>Vitale Wellness Pamper Hamper</v>
      </c>
      <c r="DC456" t="str">
        <v>Vitality Pamper Hamper</v>
      </c>
      <c r="DD456" t="str">
        <v>Welcome Home Cheeseboard &amp; Olive Oil</v>
      </c>
      <c r="DE456" t="str">
        <v>Welcome Home Cheeseboard &amp; Red Wine</v>
      </c>
      <c r="DF456" t="str">
        <v>Wine &amp; Antipasto Hamper</v>
      </c>
      <c r="DG456" t="str">
        <v>Wine &amp; Chocolate Collection</v>
      </c>
      <c r="DH456" t="str">
        <v>With Love Sparkling Hamper</v>
      </c>
      <c r="DI456" t="str">
        <v>Yes Way Rose Hamper</v>
      </c>
      <c r="DJ456" t="str">
        <v>You're Amazing Mini Moments Gift</v>
      </c>
      <c r="DK456" t="str">
        <v>Zonzo Roro Apertivo Spritz &amp; Snack Set Gift</v>
      </c>
      <c r="DL456" t="str">
        <v>Zonzo Vodka Celebration Hamper</v>
      </c>
      <c r="DM456" t="str">
        <v>Custom Hamper</v>
      </c>
    </row>
    <row r="457" spans="1:117" x14ac:dyDescent="0.25">
      <c r="A457" s="62" t="str" cm="1">
        <f t="array" ref="A457:DM457">TRANSPOSE(_xlfn._xlws.FILTER('Hamper Listing'!$A$2:$A$160,ISNUMBER(SEARCH('Bulk Order Form'!K470,'Hamper Listing'!$A$2:$A$160)),"No Results"))</f>
        <v>A Chandon Gift Hamper</v>
      </c>
      <c r="B457" t="str">
        <v>All Chill, No Booze Beer Hamper</v>
      </c>
      <c r="C457" t="str">
        <v>Backyard Barby Essentials Crate</v>
      </c>
      <c r="D457" t="str">
        <v>Beer &amp; Wine Picnic Cooler Bag</v>
      </c>
      <c r="E457" t="str">
        <v>Bite Bundle Gourmet Snacks Hamper</v>
      </c>
      <c r="F457" t="str">
        <v>Bite Bundle Pasta Night Hamper</v>
      </c>
      <c r="G457" t="str">
        <v>Bite Bundle Snack Indulgence Hamper</v>
      </c>
      <c r="H457" t="str">
        <v>Bondi Essentials Gift Hamper</v>
      </c>
      <c r="I457" t="str">
        <v>Botanica Pamper Hamper</v>
      </c>
      <c r="J457" t="str">
        <v>Botanica Rose Chandon Gift</v>
      </c>
      <c r="K457" t="str">
        <v>Box Of Treats Easter Hamper</v>
      </c>
      <c r="L457" t="str">
        <v>Box Of Treats Hamper</v>
      </c>
      <c r="M457" t="str">
        <v>Car &amp; Wine Lovers Gift Hamper</v>
      </c>
      <c r="N457" t="str">
        <v>Car Chamois &amp; Red Wine Gift</v>
      </c>
      <c r="O457" t="str">
        <v>Car Chamois &amp; White Wine Gift</v>
      </c>
      <c r="P457" t="str">
        <v>Car Essentials Gift Pack</v>
      </c>
      <c r="Q457" t="str">
        <v>Caring For You Rest Time Gift Box</v>
      </c>
      <c r="R457" t="str">
        <v>Celebrate Shiraz Gift Box</v>
      </c>
      <c r="S457" t="str">
        <v>Chill Out Lager Hamper</v>
      </c>
      <c r="T457" t="str">
        <v>Chill Out Pale Ale Hamper</v>
      </c>
      <c r="U457" t="str">
        <v>Chivas Whisky &amp; Nuts Hamper</v>
      </c>
      <c r="V457" t="str">
        <v>Clay Date - Clay Sculpting Set For Two</v>
      </c>
      <c r="W457" t="str">
        <v>Connoisseur's Wine Collection Hamper</v>
      </c>
      <c r="X457" t="str">
        <v>Cuddle Up At Home</v>
      </c>
      <c r="Y457" t="str">
        <v>Dom Perignon Champagne Gift Hamper</v>
      </c>
      <c r="Z457" t="str">
        <v>Double Wine Canvas Shopper</v>
      </c>
      <c r="AA457" t="str">
        <v>Elegance Dom Perignon Gift Hamper</v>
      </c>
      <c r="AB457" t="str">
        <v>Elegant Shiraz Housewarming Gift Box</v>
      </c>
      <c r="AC457" t="str">
        <v>Entertain With Veuve Crate</v>
      </c>
      <c r="AD457" t="str">
        <v>For Her Essentials Hamper</v>
      </c>
      <c r="AE457" t="str">
        <v>Garden &amp; Pamper Hamper</v>
      </c>
      <c r="AF457" t="str">
        <v>Glenlivet 12 Premium Whisky Hamper</v>
      </c>
      <c r="AG457" t="str">
        <v>Glenmorangie Whisky Tasting Hamper</v>
      </c>
      <c r="AH457" t="str">
        <v>Golf &amp; Chill Pack Gift</v>
      </c>
      <c r="AI457" t="str">
        <v>Gourmet Cheeseboard Hamper</v>
      </c>
      <c r="AJ457" t="str">
        <v>Gourmet Red Wine Hamper</v>
      </c>
      <c r="AK457" t="str">
        <v>Gourmet Sauv Blanc Hamper</v>
      </c>
      <c r="AL457" t="str">
        <v>Gourmet Settlement Gift</v>
      </c>
      <c r="AM457" t="str">
        <v>Gourmet Sparkling Hamper</v>
      </c>
      <c r="AN457" t="str">
        <v>Gourmet White Wine Hamper</v>
      </c>
      <c r="AO457" t="str">
        <v>Heaps Normal for Heaps Cool Gents Gift</v>
      </c>
      <c r="AP457" t="str">
        <v>Her Comfort Care Gift</v>
      </c>
      <c r="AQ457" t="str">
        <v>Home Celebration Hamper</v>
      </c>
      <c r="AR457" t="str">
        <v>Hoppy Days Pale Ale, Snack &amp; Speaker Gift Hamper</v>
      </c>
      <c r="AS457" t="str">
        <v>Hoppy Easter Chocolate Gift Box</v>
      </c>
      <c r="AT457" t="str">
        <v>Hoppy Easter Sparkling Gift Basket</v>
      </c>
      <c r="AU457" t="str">
        <v>Johnnie Walker Whisky Hamper</v>
      </c>
      <c r="AV457" t="str">
        <v>Limoncello Picnic Party Cooler</v>
      </c>
      <c r="AW457" t="str">
        <v>Love You Beary Much Hamper</v>
      </c>
      <c r="AX457" t="str">
        <v>Luxurious Picnic Gift Hamper</v>
      </c>
      <c r="AY457" t="str">
        <v>Luxury Car &amp; St Hugo Shiraz Hamper</v>
      </c>
      <c r="AZ457" t="str">
        <v>Luxury Gift Hamper For Her</v>
      </c>
      <c r="BA457" t="str">
        <v>Luxury Gift Hamper For Him</v>
      </c>
      <c r="BB457" t="str">
        <v>Luxury Homebody Relaxation Gift Hamper</v>
      </c>
      <c r="BC457" t="str">
        <v>Luxury Moet Hamper</v>
      </c>
      <c r="BD457" t="str">
        <v>Made To Share Basket</v>
      </c>
      <c r="BE457" t="str">
        <v>Makers Mark Whisky Hamper</v>
      </c>
      <c r="BF457" t="str">
        <v>Market Munchies Canvas Bag</v>
      </c>
      <c r="BG457" t="str">
        <v>Mini Home Chef Gift Set</v>
      </c>
      <c r="BH457" t="str">
        <v>Mini Snack Gift Box</v>
      </c>
      <c r="BI457" t="str">
        <v>Moet Gift Hamper</v>
      </c>
      <c r="BJ457" t="str">
        <v>Moon Dog Brews for Him Hamper</v>
      </c>
      <c r="BK457" t="str">
        <v>Mum's Margs &amp; Me Time Gift Basket</v>
      </c>
      <c r="BL457" t="str">
        <v>Mum's Market Munchies Tote Gift</v>
      </c>
      <c r="BM457" t="str">
        <v>Mum's Red Wine &amp; Robe Hamper</v>
      </c>
      <c r="BN457" t="str">
        <v>Mum's Sip &amp; Snack Hamper</v>
      </c>
      <c r="BO457" t="str">
        <v>Mum's Sparkling &amp; Treats Hamper</v>
      </c>
      <c r="BP457" t="str">
        <v>Mum's Sweet Treat Hamper</v>
      </c>
      <c r="BQ457" t="str">
        <v>Opulent Tea Lovers Gift Set</v>
      </c>
      <c r="BR457" t="str">
        <v>Perk Me Up Coffee Hamper</v>
      </c>
      <c r="BS457" t="str">
        <v>Prosecco Celebration Hamper</v>
      </c>
      <c r="BT457" t="str">
        <v>Red &amp; White Wine Gift Box</v>
      </c>
      <c r="BU457" t="str">
        <v>Red Welcome Home Hamper</v>
      </c>
      <c r="BV457" t="str">
        <v>Red Wine &amp; Game Night In Hamper</v>
      </c>
      <c r="BW457" t="str">
        <v>Reset Mini Moment Gift Box</v>
      </c>
      <c r="BX457" t="str">
        <v>Rest &amp; Reset Wellness Gift Hamper</v>
      </c>
      <c r="BY457" t="str">
        <v>Retire In Style Hamper</v>
      </c>
      <c r="BZ457" t="str">
        <v>Robby's Entertainer Gift Pack</v>
      </c>
      <c r="CA457" t="str">
        <v>Robs Arvo BBQ Kit</v>
      </c>
      <c r="CB457" t="str">
        <v>Rob's Red Wine Tasting Hamper</v>
      </c>
      <c r="CC457" t="str">
        <v>Self Care For You Gift Box</v>
      </c>
      <c r="CD457" t="str">
        <v>Self Care Gift Hamper</v>
      </c>
      <c r="CE457" t="str">
        <v>Sip &amp; Snack Gift Hamper</v>
      </c>
      <c r="CF457" t="str">
        <v>Sparkling Celebration Car Gift Hamper</v>
      </c>
      <c r="CG457" t="str">
        <v>Summer Lovin' Shopper Bag</v>
      </c>
      <c r="CH457" t="str">
        <v>Sweet Chocolate Easter Hamper</v>
      </c>
      <c r="CI457" t="str">
        <v>Sweet Chocolate Hamper</v>
      </c>
      <c r="CJ457" t="str">
        <v>Sweet Easter Sharing Gift Hamper</v>
      </c>
      <c r="CK457" t="str">
        <v>Sweet Treats Gift Hamper</v>
      </c>
      <c r="CL457" t="str">
        <v>Take Care Gift Hamper</v>
      </c>
      <c r="CM457" t="str">
        <v>Tea &amp; Comfort Hamper</v>
      </c>
      <c r="CN457" t="str">
        <v>The Aberlour 'U R' Special Hamper</v>
      </c>
      <c r="CO457" t="str">
        <v>The Artisan Picnic Hamper</v>
      </c>
      <c r="CP457" t="str">
        <v>The BBQ Lover's Gift Box</v>
      </c>
      <c r="CQ457" t="str">
        <v>The Bondi Soap Indulgence 'Delight Me' Gift Box</v>
      </c>
      <c r="CR457" t="str">
        <v>The Coffee &amp; Crunch Bundle Hamper</v>
      </c>
      <c r="CS457" t="str">
        <v>The Coffee Lover's Gift</v>
      </c>
      <c r="CT457" t="str">
        <v>The Entertainer Crate</v>
      </c>
      <c r="CU457" t="str">
        <v>The Gents' Retreat Hamper</v>
      </c>
      <c r="CV457" t="str">
        <v>Thinking Of You Mini Moments Gift</v>
      </c>
      <c r="CW457" t="str">
        <v>Top Shelf Veuve &amp; Aberlour Whisky Gift</v>
      </c>
      <c r="CX457" t="str">
        <v>Ultimate Car Gift Pack With Meguiar's</v>
      </c>
      <c r="CY457" t="str">
        <v>Ultimate Party Pack</v>
      </c>
      <c r="CZ457" t="str">
        <v>Very Veuve Gift Hamper</v>
      </c>
      <c r="DA457" t="str">
        <v>Vitale Australian Botanicals House Essentials</v>
      </c>
      <c r="DB457" t="str">
        <v>Vitale Wellness Pamper Hamper</v>
      </c>
      <c r="DC457" t="str">
        <v>Vitality Pamper Hamper</v>
      </c>
      <c r="DD457" t="str">
        <v>Welcome Home Cheeseboard &amp; Olive Oil</v>
      </c>
      <c r="DE457" t="str">
        <v>Welcome Home Cheeseboard &amp; Red Wine</v>
      </c>
      <c r="DF457" t="str">
        <v>Wine &amp; Antipasto Hamper</v>
      </c>
      <c r="DG457" t="str">
        <v>Wine &amp; Chocolate Collection</v>
      </c>
      <c r="DH457" t="str">
        <v>With Love Sparkling Hamper</v>
      </c>
      <c r="DI457" t="str">
        <v>Yes Way Rose Hamper</v>
      </c>
      <c r="DJ457" t="str">
        <v>You're Amazing Mini Moments Gift</v>
      </c>
      <c r="DK457" t="str">
        <v>Zonzo Roro Apertivo Spritz &amp; Snack Set Gift</v>
      </c>
      <c r="DL457" t="str">
        <v>Zonzo Vodka Celebration Hamper</v>
      </c>
      <c r="DM457" t="str">
        <v>Custom Hamper</v>
      </c>
    </row>
    <row r="458" spans="1:117" x14ac:dyDescent="0.25">
      <c r="A458" s="62" t="str" cm="1">
        <f t="array" ref="A458:DM458">TRANSPOSE(_xlfn._xlws.FILTER('Hamper Listing'!$A$2:$A$160,ISNUMBER(SEARCH('Bulk Order Form'!K471,'Hamper Listing'!$A$2:$A$160)),"No Results"))</f>
        <v>A Chandon Gift Hamper</v>
      </c>
      <c r="B458" t="str">
        <v>All Chill, No Booze Beer Hamper</v>
      </c>
      <c r="C458" t="str">
        <v>Backyard Barby Essentials Crate</v>
      </c>
      <c r="D458" t="str">
        <v>Beer &amp; Wine Picnic Cooler Bag</v>
      </c>
      <c r="E458" t="str">
        <v>Bite Bundle Gourmet Snacks Hamper</v>
      </c>
      <c r="F458" t="str">
        <v>Bite Bundle Pasta Night Hamper</v>
      </c>
      <c r="G458" t="str">
        <v>Bite Bundle Snack Indulgence Hamper</v>
      </c>
      <c r="H458" t="str">
        <v>Bondi Essentials Gift Hamper</v>
      </c>
      <c r="I458" t="str">
        <v>Botanica Pamper Hamper</v>
      </c>
      <c r="J458" t="str">
        <v>Botanica Rose Chandon Gift</v>
      </c>
      <c r="K458" t="str">
        <v>Box Of Treats Easter Hamper</v>
      </c>
      <c r="L458" t="str">
        <v>Box Of Treats Hamper</v>
      </c>
      <c r="M458" t="str">
        <v>Car &amp; Wine Lovers Gift Hamper</v>
      </c>
      <c r="N458" t="str">
        <v>Car Chamois &amp; Red Wine Gift</v>
      </c>
      <c r="O458" t="str">
        <v>Car Chamois &amp; White Wine Gift</v>
      </c>
      <c r="P458" t="str">
        <v>Car Essentials Gift Pack</v>
      </c>
      <c r="Q458" t="str">
        <v>Caring For You Rest Time Gift Box</v>
      </c>
      <c r="R458" t="str">
        <v>Celebrate Shiraz Gift Box</v>
      </c>
      <c r="S458" t="str">
        <v>Chill Out Lager Hamper</v>
      </c>
      <c r="T458" t="str">
        <v>Chill Out Pale Ale Hamper</v>
      </c>
      <c r="U458" t="str">
        <v>Chivas Whisky &amp; Nuts Hamper</v>
      </c>
      <c r="V458" t="str">
        <v>Clay Date - Clay Sculpting Set For Two</v>
      </c>
      <c r="W458" t="str">
        <v>Connoisseur's Wine Collection Hamper</v>
      </c>
      <c r="X458" t="str">
        <v>Cuddle Up At Home</v>
      </c>
      <c r="Y458" t="str">
        <v>Dom Perignon Champagne Gift Hamper</v>
      </c>
      <c r="Z458" t="str">
        <v>Double Wine Canvas Shopper</v>
      </c>
      <c r="AA458" t="str">
        <v>Elegance Dom Perignon Gift Hamper</v>
      </c>
      <c r="AB458" t="str">
        <v>Elegant Shiraz Housewarming Gift Box</v>
      </c>
      <c r="AC458" t="str">
        <v>Entertain With Veuve Crate</v>
      </c>
      <c r="AD458" t="str">
        <v>For Her Essentials Hamper</v>
      </c>
      <c r="AE458" t="str">
        <v>Garden &amp; Pamper Hamper</v>
      </c>
      <c r="AF458" t="str">
        <v>Glenlivet 12 Premium Whisky Hamper</v>
      </c>
      <c r="AG458" t="str">
        <v>Glenmorangie Whisky Tasting Hamper</v>
      </c>
      <c r="AH458" t="str">
        <v>Golf &amp; Chill Pack Gift</v>
      </c>
      <c r="AI458" t="str">
        <v>Gourmet Cheeseboard Hamper</v>
      </c>
      <c r="AJ458" t="str">
        <v>Gourmet Red Wine Hamper</v>
      </c>
      <c r="AK458" t="str">
        <v>Gourmet Sauv Blanc Hamper</v>
      </c>
      <c r="AL458" t="str">
        <v>Gourmet Settlement Gift</v>
      </c>
      <c r="AM458" t="str">
        <v>Gourmet Sparkling Hamper</v>
      </c>
      <c r="AN458" t="str">
        <v>Gourmet White Wine Hamper</v>
      </c>
      <c r="AO458" t="str">
        <v>Heaps Normal for Heaps Cool Gents Gift</v>
      </c>
      <c r="AP458" t="str">
        <v>Her Comfort Care Gift</v>
      </c>
      <c r="AQ458" t="str">
        <v>Home Celebration Hamper</v>
      </c>
      <c r="AR458" t="str">
        <v>Hoppy Days Pale Ale, Snack &amp; Speaker Gift Hamper</v>
      </c>
      <c r="AS458" t="str">
        <v>Hoppy Easter Chocolate Gift Box</v>
      </c>
      <c r="AT458" t="str">
        <v>Hoppy Easter Sparkling Gift Basket</v>
      </c>
      <c r="AU458" t="str">
        <v>Johnnie Walker Whisky Hamper</v>
      </c>
      <c r="AV458" t="str">
        <v>Limoncello Picnic Party Cooler</v>
      </c>
      <c r="AW458" t="str">
        <v>Love You Beary Much Hamper</v>
      </c>
      <c r="AX458" t="str">
        <v>Luxurious Picnic Gift Hamper</v>
      </c>
      <c r="AY458" t="str">
        <v>Luxury Car &amp; St Hugo Shiraz Hamper</v>
      </c>
      <c r="AZ458" t="str">
        <v>Luxury Gift Hamper For Her</v>
      </c>
      <c r="BA458" t="str">
        <v>Luxury Gift Hamper For Him</v>
      </c>
      <c r="BB458" t="str">
        <v>Luxury Homebody Relaxation Gift Hamper</v>
      </c>
      <c r="BC458" t="str">
        <v>Luxury Moet Hamper</v>
      </c>
      <c r="BD458" t="str">
        <v>Made To Share Basket</v>
      </c>
      <c r="BE458" t="str">
        <v>Makers Mark Whisky Hamper</v>
      </c>
      <c r="BF458" t="str">
        <v>Market Munchies Canvas Bag</v>
      </c>
      <c r="BG458" t="str">
        <v>Mini Home Chef Gift Set</v>
      </c>
      <c r="BH458" t="str">
        <v>Mini Snack Gift Box</v>
      </c>
      <c r="BI458" t="str">
        <v>Moet Gift Hamper</v>
      </c>
      <c r="BJ458" t="str">
        <v>Moon Dog Brews for Him Hamper</v>
      </c>
      <c r="BK458" t="str">
        <v>Mum's Margs &amp; Me Time Gift Basket</v>
      </c>
      <c r="BL458" t="str">
        <v>Mum's Market Munchies Tote Gift</v>
      </c>
      <c r="BM458" t="str">
        <v>Mum's Red Wine &amp; Robe Hamper</v>
      </c>
      <c r="BN458" t="str">
        <v>Mum's Sip &amp; Snack Hamper</v>
      </c>
      <c r="BO458" t="str">
        <v>Mum's Sparkling &amp; Treats Hamper</v>
      </c>
      <c r="BP458" t="str">
        <v>Mum's Sweet Treat Hamper</v>
      </c>
      <c r="BQ458" t="str">
        <v>Opulent Tea Lovers Gift Set</v>
      </c>
      <c r="BR458" t="str">
        <v>Perk Me Up Coffee Hamper</v>
      </c>
      <c r="BS458" t="str">
        <v>Prosecco Celebration Hamper</v>
      </c>
      <c r="BT458" t="str">
        <v>Red &amp; White Wine Gift Box</v>
      </c>
      <c r="BU458" t="str">
        <v>Red Welcome Home Hamper</v>
      </c>
      <c r="BV458" t="str">
        <v>Red Wine &amp; Game Night In Hamper</v>
      </c>
      <c r="BW458" t="str">
        <v>Reset Mini Moment Gift Box</v>
      </c>
      <c r="BX458" t="str">
        <v>Rest &amp; Reset Wellness Gift Hamper</v>
      </c>
      <c r="BY458" t="str">
        <v>Retire In Style Hamper</v>
      </c>
      <c r="BZ458" t="str">
        <v>Robby's Entertainer Gift Pack</v>
      </c>
      <c r="CA458" t="str">
        <v>Robs Arvo BBQ Kit</v>
      </c>
      <c r="CB458" t="str">
        <v>Rob's Red Wine Tasting Hamper</v>
      </c>
      <c r="CC458" t="str">
        <v>Self Care For You Gift Box</v>
      </c>
      <c r="CD458" t="str">
        <v>Self Care Gift Hamper</v>
      </c>
      <c r="CE458" t="str">
        <v>Sip &amp; Snack Gift Hamper</v>
      </c>
      <c r="CF458" t="str">
        <v>Sparkling Celebration Car Gift Hamper</v>
      </c>
      <c r="CG458" t="str">
        <v>Summer Lovin' Shopper Bag</v>
      </c>
      <c r="CH458" t="str">
        <v>Sweet Chocolate Easter Hamper</v>
      </c>
      <c r="CI458" t="str">
        <v>Sweet Chocolate Hamper</v>
      </c>
      <c r="CJ458" t="str">
        <v>Sweet Easter Sharing Gift Hamper</v>
      </c>
      <c r="CK458" t="str">
        <v>Sweet Treats Gift Hamper</v>
      </c>
      <c r="CL458" t="str">
        <v>Take Care Gift Hamper</v>
      </c>
      <c r="CM458" t="str">
        <v>Tea &amp; Comfort Hamper</v>
      </c>
      <c r="CN458" t="str">
        <v>The Aberlour 'U R' Special Hamper</v>
      </c>
      <c r="CO458" t="str">
        <v>The Artisan Picnic Hamper</v>
      </c>
      <c r="CP458" t="str">
        <v>The BBQ Lover's Gift Box</v>
      </c>
      <c r="CQ458" t="str">
        <v>The Bondi Soap Indulgence 'Delight Me' Gift Box</v>
      </c>
      <c r="CR458" t="str">
        <v>The Coffee &amp; Crunch Bundle Hamper</v>
      </c>
      <c r="CS458" t="str">
        <v>The Coffee Lover's Gift</v>
      </c>
      <c r="CT458" t="str">
        <v>The Entertainer Crate</v>
      </c>
      <c r="CU458" t="str">
        <v>The Gents' Retreat Hamper</v>
      </c>
      <c r="CV458" t="str">
        <v>Thinking Of You Mini Moments Gift</v>
      </c>
      <c r="CW458" t="str">
        <v>Top Shelf Veuve &amp; Aberlour Whisky Gift</v>
      </c>
      <c r="CX458" t="str">
        <v>Ultimate Car Gift Pack With Meguiar's</v>
      </c>
      <c r="CY458" t="str">
        <v>Ultimate Party Pack</v>
      </c>
      <c r="CZ458" t="str">
        <v>Very Veuve Gift Hamper</v>
      </c>
      <c r="DA458" t="str">
        <v>Vitale Australian Botanicals House Essentials</v>
      </c>
      <c r="DB458" t="str">
        <v>Vitale Wellness Pamper Hamper</v>
      </c>
      <c r="DC458" t="str">
        <v>Vitality Pamper Hamper</v>
      </c>
      <c r="DD458" t="str">
        <v>Welcome Home Cheeseboard &amp; Olive Oil</v>
      </c>
      <c r="DE458" t="str">
        <v>Welcome Home Cheeseboard &amp; Red Wine</v>
      </c>
      <c r="DF458" t="str">
        <v>Wine &amp; Antipasto Hamper</v>
      </c>
      <c r="DG458" t="str">
        <v>Wine &amp; Chocolate Collection</v>
      </c>
      <c r="DH458" t="str">
        <v>With Love Sparkling Hamper</v>
      </c>
      <c r="DI458" t="str">
        <v>Yes Way Rose Hamper</v>
      </c>
      <c r="DJ458" t="str">
        <v>You're Amazing Mini Moments Gift</v>
      </c>
      <c r="DK458" t="str">
        <v>Zonzo Roro Apertivo Spritz &amp; Snack Set Gift</v>
      </c>
      <c r="DL458" t="str">
        <v>Zonzo Vodka Celebration Hamper</v>
      </c>
      <c r="DM458" t="str">
        <v>Custom Hamper</v>
      </c>
    </row>
    <row r="459" spans="1:117" x14ac:dyDescent="0.25">
      <c r="A459" s="62" t="str" cm="1">
        <f t="array" ref="A459:DM459">TRANSPOSE(_xlfn._xlws.FILTER('Hamper Listing'!$A$2:$A$160,ISNUMBER(SEARCH('Bulk Order Form'!K472,'Hamper Listing'!$A$2:$A$160)),"No Results"))</f>
        <v>A Chandon Gift Hamper</v>
      </c>
      <c r="B459" t="str">
        <v>All Chill, No Booze Beer Hamper</v>
      </c>
      <c r="C459" t="str">
        <v>Backyard Barby Essentials Crate</v>
      </c>
      <c r="D459" t="str">
        <v>Beer &amp; Wine Picnic Cooler Bag</v>
      </c>
      <c r="E459" t="str">
        <v>Bite Bundle Gourmet Snacks Hamper</v>
      </c>
      <c r="F459" t="str">
        <v>Bite Bundle Pasta Night Hamper</v>
      </c>
      <c r="G459" t="str">
        <v>Bite Bundle Snack Indulgence Hamper</v>
      </c>
      <c r="H459" t="str">
        <v>Bondi Essentials Gift Hamper</v>
      </c>
      <c r="I459" t="str">
        <v>Botanica Pamper Hamper</v>
      </c>
      <c r="J459" t="str">
        <v>Botanica Rose Chandon Gift</v>
      </c>
      <c r="K459" t="str">
        <v>Box Of Treats Easter Hamper</v>
      </c>
      <c r="L459" t="str">
        <v>Box Of Treats Hamper</v>
      </c>
      <c r="M459" t="str">
        <v>Car &amp; Wine Lovers Gift Hamper</v>
      </c>
      <c r="N459" t="str">
        <v>Car Chamois &amp; Red Wine Gift</v>
      </c>
      <c r="O459" t="str">
        <v>Car Chamois &amp; White Wine Gift</v>
      </c>
      <c r="P459" t="str">
        <v>Car Essentials Gift Pack</v>
      </c>
      <c r="Q459" t="str">
        <v>Caring For You Rest Time Gift Box</v>
      </c>
      <c r="R459" t="str">
        <v>Celebrate Shiraz Gift Box</v>
      </c>
      <c r="S459" t="str">
        <v>Chill Out Lager Hamper</v>
      </c>
      <c r="T459" t="str">
        <v>Chill Out Pale Ale Hamper</v>
      </c>
      <c r="U459" t="str">
        <v>Chivas Whisky &amp; Nuts Hamper</v>
      </c>
      <c r="V459" t="str">
        <v>Clay Date - Clay Sculpting Set For Two</v>
      </c>
      <c r="W459" t="str">
        <v>Connoisseur's Wine Collection Hamper</v>
      </c>
      <c r="X459" t="str">
        <v>Cuddle Up At Home</v>
      </c>
      <c r="Y459" t="str">
        <v>Dom Perignon Champagne Gift Hamper</v>
      </c>
      <c r="Z459" t="str">
        <v>Double Wine Canvas Shopper</v>
      </c>
      <c r="AA459" t="str">
        <v>Elegance Dom Perignon Gift Hamper</v>
      </c>
      <c r="AB459" t="str">
        <v>Elegant Shiraz Housewarming Gift Box</v>
      </c>
      <c r="AC459" t="str">
        <v>Entertain With Veuve Crate</v>
      </c>
      <c r="AD459" t="str">
        <v>For Her Essentials Hamper</v>
      </c>
      <c r="AE459" t="str">
        <v>Garden &amp; Pamper Hamper</v>
      </c>
      <c r="AF459" t="str">
        <v>Glenlivet 12 Premium Whisky Hamper</v>
      </c>
      <c r="AG459" t="str">
        <v>Glenmorangie Whisky Tasting Hamper</v>
      </c>
      <c r="AH459" t="str">
        <v>Golf &amp; Chill Pack Gift</v>
      </c>
      <c r="AI459" t="str">
        <v>Gourmet Cheeseboard Hamper</v>
      </c>
      <c r="AJ459" t="str">
        <v>Gourmet Red Wine Hamper</v>
      </c>
      <c r="AK459" t="str">
        <v>Gourmet Sauv Blanc Hamper</v>
      </c>
      <c r="AL459" t="str">
        <v>Gourmet Settlement Gift</v>
      </c>
      <c r="AM459" t="str">
        <v>Gourmet Sparkling Hamper</v>
      </c>
      <c r="AN459" t="str">
        <v>Gourmet White Wine Hamper</v>
      </c>
      <c r="AO459" t="str">
        <v>Heaps Normal for Heaps Cool Gents Gift</v>
      </c>
      <c r="AP459" t="str">
        <v>Her Comfort Care Gift</v>
      </c>
      <c r="AQ459" t="str">
        <v>Home Celebration Hamper</v>
      </c>
      <c r="AR459" t="str">
        <v>Hoppy Days Pale Ale, Snack &amp; Speaker Gift Hamper</v>
      </c>
      <c r="AS459" t="str">
        <v>Hoppy Easter Chocolate Gift Box</v>
      </c>
      <c r="AT459" t="str">
        <v>Hoppy Easter Sparkling Gift Basket</v>
      </c>
      <c r="AU459" t="str">
        <v>Johnnie Walker Whisky Hamper</v>
      </c>
      <c r="AV459" t="str">
        <v>Limoncello Picnic Party Cooler</v>
      </c>
      <c r="AW459" t="str">
        <v>Love You Beary Much Hamper</v>
      </c>
      <c r="AX459" t="str">
        <v>Luxurious Picnic Gift Hamper</v>
      </c>
      <c r="AY459" t="str">
        <v>Luxury Car &amp; St Hugo Shiraz Hamper</v>
      </c>
      <c r="AZ459" t="str">
        <v>Luxury Gift Hamper For Her</v>
      </c>
      <c r="BA459" t="str">
        <v>Luxury Gift Hamper For Him</v>
      </c>
      <c r="BB459" t="str">
        <v>Luxury Homebody Relaxation Gift Hamper</v>
      </c>
      <c r="BC459" t="str">
        <v>Luxury Moet Hamper</v>
      </c>
      <c r="BD459" t="str">
        <v>Made To Share Basket</v>
      </c>
      <c r="BE459" t="str">
        <v>Makers Mark Whisky Hamper</v>
      </c>
      <c r="BF459" t="str">
        <v>Market Munchies Canvas Bag</v>
      </c>
      <c r="BG459" t="str">
        <v>Mini Home Chef Gift Set</v>
      </c>
      <c r="BH459" t="str">
        <v>Mini Snack Gift Box</v>
      </c>
      <c r="BI459" t="str">
        <v>Moet Gift Hamper</v>
      </c>
      <c r="BJ459" t="str">
        <v>Moon Dog Brews for Him Hamper</v>
      </c>
      <c r="BK459" t="str">
        <v>Mum's Margs &amp; Me Time Gift Basket</v>
      </c>
      <c r="BL459" t="str">
        <v>Mum's Market Munchies Tote Gift</v>
      </c>
      <c r="BM459" t="str">
        <v>Mum's Red Wine &amp; Robe Hamper</v>
      </c>
      <c r="BN459" t="str">
        <v>Mum's Sip &amp; Snack Hamper</v>
      </c>
      <c r="BO459" t="str">
        <v>Mum's Sparkling &amp; Treats Hamper</v>
      </c>
      <c r="BP459" t="str">
        <v>Mum's Sweet Treat Hamper</v>
      </c>
      <c r="BQ459" t="str">
        <v>Opulent Tea Lovers Gift Set</v>
      </c>
      <c r="BR459" t="str">
        <v>Perk Me Up Coffee Hamper</v>
      </c>
      <c r="BS459" t="str">
        <v>Prosecco Celebration Hamper</v>
      </c>
      <c r="BT459" t="str">
        <v>Red &amp; White Wine Gift Box</v>
      </c>
      <c r="BU459" t="str">
        <v>Red Welcome Home Hamper</v>
      </c>
      <c r="BV459" t="str">
        <v>Red Wine &amp; Game Night In Hamper</v>
      </c>
      <c r="BW459" t="str">
        <v>Reset Mini Moment Gift Box</v>
      </c>
      <c r="BX459" t="str">
        <v>Rest &amp; Reset Wellness Gift Hamper</v>
      </c>
      <c r="BY459" t="str">
        <v>Retire In Style Hamper</v>
      </c>
      <c r="BZ459" t="str">
        <v>Robby's Entertainer Gift Pack</v>
      </c>
      <c r="CA459" t="str">
        <v>Robs Arvo BBQ Kit</v>
      </c>
      <c r="CB459" t="str">
        <v>Rob's Red Wine Tasting Hamper</v>
      </c>
      <c r="CC459" t="str">
        <v>Self Care For You Gift Box</v>
      </c>
      <c r="CD459" t="str">
        <v>Self Care Gift Hamper</v>
      </c>
      <c r="CE459" t="str">
        <v>Sip &amp; Snack Gift Hamper</v>
      </c>
      <c r="CF459" t="str">
        <v>Sparkling Celebration Car Gift Hamper</v>
      </c>
      <c r="CG459" t="str">
        <v>Summer Lovin' Shopper Bag</v>
      </c>
      <c r="CH459" t="str">
        <v>Sweet Chocolate Easter Hamper</v>
      </c>
      <c r="CI459" t="str">
        <v>Sweet Chocolate Hamper</v>
      </c>
      <c r="CJ459" t="str">
        <v>Sweet Easter Sharing Gift Hamper</v>
      </c>
      <c r="CK459" t="str">
        <v>Sweet Treats Gift Hamper</v>
      </c>
      <c r="CL459" t="str">
        <v>Take Care Gift Hamper</v>
      </c>
      <c r="CM459" t="str">
        <v>Tea &amp; Comfort Hamper</v>
      </c>
      <c r="CN459" t="str">
        <v>The Aberlour 'U R' Special Hamper</v>
      </c>
      <c r="CO459" t="str">
        <v>The Artisan Picnic Hamper</v>
      </c>
      <c r="CP459" t="str">
        <v>The BBQ Lover's Gift Box</v>
      </c>
      <c r="CQ459" t="str">
        <v>The Bondi Soap Indulgence 'Delight Me' Gift Box</v>
      </c>
      <c r="CR459" t="str">
        <v>The Coffee &amp; Crunch Bundle Hamper</v>
      </c>
      <c r="CS459" t="str">
        <v>The Coffee Lover's Gift</v>
      </c>
      <c r="CT459" t="str">
        <v>The Entertainer Crate</v>
      </c>
      <c r="CU459" t="str">
        <v>The Gents' Retreat Hamper</v>
      </c>
      <c r="CV459" t="str">
        <v>Thinking Of You Mini Moments Gift</v>
      </c>
      <c r="CW459" t="str">
        <v>Top Shelf Veuve &amp; Aberlour Whisky Gift</v>
      </c>
      <c r="CX459" t="str">
        <v>Ultimate Car Gift Pack With Meguiar's</v>
      </c>
      <c r="CY459" t="str">
        <v>Ultimate Party Pack</v>
      </c>
      <c r="CZ459" t="str">
        <v>Very Veuve Gift Hamper</v>
      </c>
      <c r="DA459" t="str">
        <v>Vitale Australian Botanicals House Essentials</v>
      </c>
      <c r="DB459" t="str">
        <v>Vitale Wellness Pamper Hamper</v>
      </c>
      <c r="DC459" t="str">
        <v>Vitality Pamper Hamper</v>
      </c>
      <c r="DD459" t="str">
        <v>Welcome Home Cheeseboard &amp; Olive Oil</v>
      </c>
      <c r="DE459" t="str">
        <v>Welcome Home Cheeseboard &amp; Red Wine</v>
      </c>
      <c r="DF459" t="str">
        <v>Wine &amp; Antipasto Hamper</v>
      </c>
      <c r="DG459" t="str">
        <v>Wine &amp; Chocolate Collection</v>
      </c>
      <c r="DH459" t="str">
        <v>With Love Sparkling Hamper</v>
      </c>
      <c r="DI459" t="str">
        <v>Yes Way Rose Hamper</v>
      </c>
      <c r="DJ459" t="str">
        <v>You're Amazing Mini Moments Gift</v>
      </c>
      <c r="DK459" t="str">
        <v>Zonzo Roro Apertivo Spritz &amp; Snack Set Gift</v>
      </c>
      <c r="DL459" t="str">
        <v>Zonzo Vodka Celebration Hamper</v>
      </c>
      <c r="DM459" t="str">
        <v>Custom Hamper</v>
      </c>
    </row>
    <row r="460" spans="1:117" x14ac:dyDescent="0.25">
      <c r="A460" s="62" t="str" cm="1">
        <f t="array" ref="A460:DM460">TRANSPOSE(_xlfn._xlws.FILTER('Hamper Listing'!$A$2:$A$160,ISNUMBER(SEARCH('Bulk Order Form'!K473,'Hamper Listing'!$A$2:$A$160)),"No Results"))</f>
        <v>A Chandon Gift Hamper</v>
      </c>
      <c r="B460" t="str">
        <v>All Chill, No Booze Beer Hamper</v>
      </c>
      <c r="C460" t="str">
        <v>Backyard Barby Essentials Crate</v>
      </c>
      <c r="D460" t="str">
        <v>Beer &amp; Wine Picnic Cooler Bag</v>
      </c>
      <c r="E460" t="str">
        <v>Bite Bundle Gourmet Snacks Hamper</v>
      </c>
      <c r="F460" t="str">
        <v>Bite Bundle Pasta Night Hamper</v>
      </c>
      <c r="G460" t="str">
        <v>Bite Bundle Snack Indulgence Hamper</v>
      </c>
      <c r="H460" t="str">
        <v>Bondi Essentials Gift Hamper</v>
      </c>
      <c r="I460" t="str">
        <v>Botanica Pamper Hamper</v>
      </c>
      <c r="J460" t="str">
        <v>Botanica Rose Chandon Gift</v>
      </c>
      <c r="K460" t="str">
        <v>Box Of Treats Easter Hamper</v>
      </c>
      <c r="L460" t="str">
        <v>Box Of Treats Hamper</v>
      </c>
      <c r="M460" t="str">
        <v>Car &amp; Wine Lovers Gift Hamper</v>
      </c>
      <c r="N460" t="str">
        <v>Car Chamois &amp; Red Wine Gift</v>
      </c>
      <c r="O460" t="str">
        <v>Car Chamois &amp; White Wine Gift</v>
      </c>
      <c r="P460" t="str">
        <v>Car Essentials Gift Pack</v>
      </c>
      <c r="Q460" t="str">
        <v>Caring For You Rest Time Gift Box</v>
      </c>
      <c r="R460" t="str">
        <v>Celebrate Shiraz Gift Box</v>
      </c>
      <c r="S460" t="str">
        <v>Chill Out Lager Hamper</v>
      </c>
      <c r="T460" t="str">
        <v>Chill Out Pale Ale Hamper</v>
      </c>
      <c r="U460" t="str">
        <v>Chivas Whisky &amp; Nuts Hamper</v>
      </c>
      <c r="V460" t="str">
        <v>Clay Date - Clay Sculpting Set For Two</v>
      </c>
      <c r="W460" t="str">
        <v>Connoisseur's Wine Collection Hamper</v>
      </c>
      <c r="X460" t="str">
        <v>Cuddle Up At Home</v>
      </c>
      <c r="Y460" t="str">
        <v>Dom Perignon Champagne Gift Hamper</v>
      </c>
      <c r="Z460" t="str">
        <v>Double Wine Canvas Shopper</v>
      </c>
      <c r="AA460" t="str">
        <v>Elegance Dom Perignon Gift Hamper</v>
      </c>
      <c r="AB460" t="str">
        <v>Elegant Shiraz Housewarming Gift Box</v>
      </c>
      <c r="AC460" t="str">
        <v>Entertain With Veuve Crate</v>
      </c>
      <c r="AD460" t="str">
        <v>For Her Essentials Hamper</v>
      </c>
      <c r="AE460" t="str">
        <v>Garden &amp; Pamper Hamper</v>
      </c>
      <c r="AF460" t="str">
        <v>Glenlivet 12 Premium Whisky Hamper</v>
      </c>
      <c r="AG460" t="str">
        <v>Glenmorangie Whisky Tasting Hamper</v>
      </c>
      <c r="AH460" t="str">
        <v>Golf &amp; Chill Pack Gift</v>
      </c>
      <c r="AI460" t="str">
        <v>Gourmet Cheeseboard Hamper</v>
      </c>
      <c r="AJ460" t="str">
        <v>Gourmet Red Wine Hamper</v>
      </c>
      <c r="AK460" t="str">
        <v>Gourmet Sauv Blanc Hamper</v>
      </c>
      <c r="AL460" t="str">
        <v>Gourmet Settlement Gift</v>
      </c>
      <c r="AM460" t="str">
        <v>Gourmet Sparkling Hamper</v>
      </c>
      <c r="AN460" t="str">
        <v>Gourmet White Wine Hamper</v>
      </c>
      <c r="AO460" t="str">
        <v>Heaps Normal for Heaps Cool Gents Gift</v>
      </c>
      <c r="AP460" t="str">
        <v>Her Comfort Care Gift</v>
      </c>
      <c r="AQ460" t="str">
        <v>Home Celebration Hamper</v>
      </c>
      <c r="AR460" t="str">
        <v>Hoppy Days Pale Ale, Snack &amp; Speaker Gift Hamper</v>
      </c>
      <c r="AS460" t="str">
        <v>Hoppy Easter Chocolate Gift Box</v>
      </c>
      <c r="AT460" t="str">
        <v>Hoppy Easter Sparkling Gift Basket</v>
      </c>
      <c r="AU460" t="str">
        <v>Johnnie Walker Whisky Hamper</v>
      </c>
      <c r="AV460" t="str">
        <v>Limoncello Picnic Party Cooler</v>
      </c>
      <c r="AW460" t="str">
        <v>Love You Beary Much Hamper</v>
      </c>
      <c r="AX460" t="str">
        <v>Luxurious Picnic Gift Hamper</v>
      </c>
      <c r="AY460" t="str">
        <v>Luxury Car &amp; St Hugo Shiraz Hamper</v>
      </c>
      <c r="AZ460" t="str">
        <v>Luxury Gift Hamper For Her</v>
      </c>
      <c r="BA460" t="str">
        <v>Luxury Gift Hamper For Him</v>
      </c>
      <c r="BB460" t="str">
        <v>Luxury Homebody Relaxation Gift Hamper</v>
      </c>
      <c r="BC460" t="str">
        <v>Luxury Moet Hamper</v>
      </c>
      <c r="BD460" t="str">
        <v>Made To Share Basket</v>
      </c>
      <c r="BE460" t="str">
        <v>Makers Mark Whisky Hamper</v>
      </c>
      <c r="BF460" t="str">
        <v>Market Munchies Canvas Bag</v>
      </c>
      <c r="BG460" t="str">
        <v>Mini Home Chef Gift Set</v>
      </c>
      <c r="BH460" t="str">
        <v>Mini Snack Gift Box</v>
      </c>
      <c r="BI460" t="str">
        <v>Moet Gift Hamper</v>
      </c>
      <c r="BJ460" t="str">
        <v>Moon Dog Brews for Him Hamper</v>
      </c>
      <c r="BK460" t="str">
        <v>Mum's Margs &amp; Me Time Gift Basket</v>
      </c>
      <c r="BL460" t="str">
        <v>Mum's Market Munchies Tote Gift</v>
      </c>
      <c r="BM460" t="str">
        <v>Mum's Red Wine &amp; Robe Hamper</v>
      </c>
      <c r="BN460" t="str">
        <v>Mum's Sip &amp; Snack Hamper</v>
      </c>
      <c r="BO460" t="str">
        <v>Mum's Sparkling &amp; Treats Hamper</v>
      </c>
      <c r="BP460" t="str">
        <v>Mum's Sweet Treat Hamper</v>
      </c>
      <c r="BQ460" t="str">
        <v>Opulent Tea Lovers Gift Set</v>
      </c>
      <c r="BR460" t="str">
        <v>Perk Me Up Coffee Hamper</v>
      </c>
      <c r="BS460" t="str">
        <v>Prosecco Celebration Hamper</v>
      </c>
      <c r="BT460" t="str">
        <v>Red &amp; White Wine Gift Box</v>
      </c>
      <c r="BU460" t="str">
        <v>Red Welcome Home Hamper</v>
      </c>
      <c r="BV460" t="str">
        <v>Red Wine &amp; Game Night In Hamper</v>
      </c>
      <c r="BW460" t="str">
        <v>Reset Mini Moment Gift Box</v>
      </c>
      <c r="BX460" t="str">
        <v>Rest &amp; Reset Wellness Gift Hamper</v>
      </c>
      <c r="BY460" t="str">
        <v>Retire In Style Hamper</v>
      </c>
      <c r="BZ460" t="str">
        <v>Robby's Entertainer Gift Pack</v>
      </c>
      <c r="CA460" t="str">
        <v>Robs Arvo BBQ Kit</v>
      </c>
      <c r="CB460" t="str">
        <v>Rob's Red Wine Tasting Hamper</v>
      </c>
      <c r="CC460" t="str">
        <v>Self Care For You Gift Box</v>
      </c>
      <c r="CD460" t="str">
        <v>Self Care Gift Hamper</v>
      </c>
      <c r="CE460" t="str">
        <v>Sip &amp; Snack Gift Hamper</v>
      </c>
      <c r="CF460" t="str">
        <v>Sparkling Celebration Car Gift Hamper</v>
      </c>
      <c r="CG460" t="str">
        <v>Summer Lovin' Shopper Bag</v>
      </c>
      <c r="CH460" t="str">
        <v>Sweet Chocolate Easter Hamper</v>
      </c>
      <c r="CI460" t="str">
        <v>Sweet Chocolate Hamper</v>
      </c>
      <c r="CJ460" t="str">
        <v>Sweet Easter Sharing Gift Hamper</v>
      </c>
      <c r="CK460" t="str">
        <v>Sweet Treats Gift Hamper</v>
      </c>
      <c r="CL460" t="str">
        <v>Take Care Gift Hamper</v>
      </c>
      <c r="CM460" t="str">
        <v>Tea &amp; Comfort Hamper</v>
      </c>
      <c r="CN460" t="str">
        <v>The Aberlour 'U R' Special Hamper</v>
      </c>
      <c r="CO460" t="str">
        <v>The Artisan Picnic Hamper</v>
      </c>
      <c r="CP460" t="str">
        <v>The BBQ Lover's Gift Box</v>
      </c>
      <c r="CQ460" t="str">
        <v>The Bondi Soap Indulgence 'Delight Me' Gift Box</v>
      </c>
      <c r="CR460" t="str">
        <v>The Coffee &amp; Crunch Bundle Hamper</v>
      </c>
      <c r="CS460" t="str">
        <v>The Coffee Lover's Gift</v>
      </c>
      <c r="CT460" t="str">
        <v>The Entertainer Crate</v>
      </c>
      <c r="CU460" t="str">
        <v>The Gents' Retreat Hamper</v>
      </c>
      <c r="CV460" t="str">
        <v>Thinking Of You Mini Moments Gift</v>
      </c>
      <c r="CW460" t="str">
        <v>Top Shelf Veuve &amp; Aberlour Whisky Gift</v>
      </c>
      <c r="CX460" t="str">
        <v>Ultimate Car Gift Pack With Meguiar's</v>
      </c>
      <c r="CY460" t="str">
        <v>Ultimate Party Pack</v>
      </c>
      <c r="CZ460" t="str">
        <v>Very Veuve Gift Hamper</v>
      </c>
      <c r="DA460" t="str">
        <v>Vitale Australian Botanicals House Essentials</v>
      </c>
      <c r="DB460" t="str">
        <v>Vitale Wellness Pamper Hamper</v>
      </c>
      <c r="DC460" t="str">
        <v>Vitality Pamper Hamper</v>
      </c>
      <c r="DD460" t="str">
        <v>Welcome Home Cheeseboard &amp; Olive Oil</v>
      </c>
      <c r="DE460" t="str">
        <v>Welcome Home Cheeseboard &amp; Red Wine</v>
      </c>
      <c r="DF460" t="str">
        <v>Wine &amp; Antipasto Hamper</v>
      </c>
      <c r="DG460" t="str">
        <v>Wine &amp; Chocolate Collection</v>
      </c>
      <c r="DH460" t="str">
        <v>With Love Sparkling Hamper</v>
      </c>
      <c r="DI460" t="str">
        <v>Yes Way Rose Hamper</v>
      </c>
      <c r="DJ460" t="str">
        <v>You're Amazing Mini Moments Gift</v>
      </c>
      <c r="DK460" t="str">
        <v>Zonzo Roro Apertivo Spritz &amp; Snack Set Gift</v>
      </c>
      <c r="DL460" t="str">
        <v>Zonzo Vodka Celebration Hamper</v>
      </c>
      <c r="DM460" t="str">
        <v>Custom Hamper</v>
      </c>
    </row>
    <row r="461" spans="1:117" x14ac:dyDescent="0.25">
      <c r="A461" s="62" t="str" cm="1">
        <f t="array" ref="A461:DM461">TRANSPOSE(_xlfn._xlws.FILTER('Hamper Listing'!$A$2:$A$160,ISNUMBER(SEARCH('Bulk Order Form'!K474,'Hamper Listing'!$A$2:$A$160)),"No Results"))</f>
        <v>A Chandon Gift Hamper</v>
      </c>
      <c r="B461" t="str">
        <v>All Chill, No Booze Beer Hamper</v>
      </c>
      <c r="C461" t="str">
        <v>Backyard Barby Essentials Crate</v>
      </c>
      <c r="D461" t="str">
        <v>Beer &amp; Wine Picnic Cooler Bag</v>
      </c>
      <c r="E461" t="str">
        <v>Bite Bundle Gourmet Snacks Hamper</v>
      </c>
      <c r="F461" t="str">
        <v>Bite Bundle Pasta Night Hamper</v>
      </c>
      <c r="G461" t="str">
        <v>Bite Bundle Snack Indulgence Hamper</v>
      </c>
      <c r="H461" t="str">
        <v>Bondi Essentials Gift Hamper</v>
      </c>
      <c r="I461" t="str">
        <v>Botanica Pamper Hamper</v>
      </c>
      <c r="J461" t="str">
        <v>Botanica Rose Chandon Gift</v>
      </c>
      <c r="K461" t="str">
        <v>Box Of Treats Easter Hamper</v>
      </c>
      <c r="L461" t="str">
        <v>Box Of Treats Hamper</v>
      </c>
      <c r="M461" t="str">
        <v>Car &amp; Wine Lovers Gift Hamper</v>
      </c>
      <c r="N461" t="str">
        <v>Car Chamois &amp; Red Wine Gift</v>
      </c>
      <c r="O461" t="str">
        <v>Car Chamois &amp; White Wine Gift</v>
      </c>
      <c r="P461" t="str">
        <v>Car Essentials Gift Pack</v>
      </c>
      <c r="Q461" t="str">
        <v>Caring For You Rest Time Gift Box</v>
      </c>
      <c r="R461" t="str">
        <v>Celebrate Shiraz Gift Box</v>
      </c>
      <c r="S461" t="str">
        <v>Chill Out Lager Hamper</v>
      </c>
      <c r="T461" t="str">
        <v>Chill Out Pale Ale Hamper</v>
      </c>
      <c r="U461" t="str">
        <v>Chivas Whisky &amp; Nuts Hamper</v>
      </c>
      <c r="V461" t="str">
        <v>Clay Date - Clay Sculpting Set For Two</v>
      </c>
      <c r="W461" t="str">
        <v>Connoisseur's Wine Collection Hamper</v>
      </c>
      <c r="X461" t="str">
        <v>Cuddle Up At Home</v>
      </c>
      <c r="Y461" t="str">
        <v>Dom Perignon Champagne Gift Hamper</v>
      </c>
      <c r="Z461" t="str">
        <v>Double Wine Canvas Shopper</v>
      </c>
      <c r="AA461" t="str">
        <v>Elegance Dom Perignon Gift Hamper</v>
      </c>
      <c r="AB461" t="str">
        <v>Elegant Shiraz Housewarming Gift Box</v>
      </c>
      <c r="AC461" t="str">
        <v>Entertain With Veuve Crate</v>
      </c>
      <c r="AD461" t="str">
        <v>For Her Essentials Hamper</v>
      </c>
      <c r="AE461" t="str">
        <v>Garden &amp; Pamper Hamper</v>
      </c>
      <c r="AF461" t="str">
        <v>Glenlivet 12 Premium Whisky Hamper</v>
      </c>
      <c r="AG461" t="str">
        <v>Glenmorangie Whisky Tasting Hamper</v>
      </c>
      <c r="AH461" t="str">
        <v>Golf &amp; Chill Pack Gift</v>
      </c>
      <c r="AI461" t="str">
        <v>Gourmet Cheeseboard Hamper</v>
      </c>
      <c r="AJ461" t="str">
        <v>Gourmet Red Wine Hamper</v>
      </c>
      <c r="AK461" t="str">
        <v>Gourmet Sauv Blanc Hamper</v>
      </c>
      <c r="AL461" t="str">
        <v>Gourmet Settlement Gift</v>
      </c>
      <c r="AM461" t="str">
        <v>Gourmet Sparkling Hamper</v>
      </c>
      <c r="AN461" t="str">
        <v>Gourmet White Wine Hamper</v>
      </c>
      <c r="AO461" t="str">
        <v>Heaps Normal for Heaps Cool Gents Gift</v>
      </c>
      <c r="AP461" t="str">
        <v>Her Comfort Care Gift</v>
      </c>
      <c r="AQ461" t="str">
        <v>Home Celebration Hamper</v>
      </c>
      <c r="AR461" t="str">
        <v>Hoppy Days Pale Ale, Snack &amp; Speaker Gift Hamper</v>
      </c>
      <c r="AS461" t="str">
        <v>Hoppy Easter Chocolate Gift Box</v>
      </c>
      <c r="AT461" t="str">
        <v>Hoppy Easter Sparkling Gift Basket</v>
      </c>
      <c r="AU461" t="str">
        <v>Johnnie Walker Whisky Hamper</v>
      </c>
      <c r="AV461" t="str">
        <v>Limoncello Picnic Party Cooler</v>
      </c>
      <c r="AW461" t="str">
        <v>Love You Beary Much Hamper</v>
      </c>
      <c r="AX461" t="str">
        <v>Luxurious Picnic Gift Hamper</v>
      </c>
      <c r="AY461" t="str">
        <v>Luxury Car &amp; St Hugo Shiraz Hamper</v>
      </c>
      <c r="AZ461" t="str">
        <v>Luxury Gift Hamper For Her</v>
      </c>
      <c r="BA461" t="str">
        <v>Luxury Gift Hamper For Him</v>
      </c>
      <c r="BB461" t="str">
        <v>Luxury Homebody Relaxation Gift Hamper</v>
      </c>
      <c r="BC461" t="str">
        <v>Luxury Moet Hamper</v>
      </c>
      <c r="BD461" t="str">
        <v>Made To Share Basket</v>
      </c>
      <c r="BE461" t="str">
        <v>Makers Mark Whisky Hamper</v>
      </c>
      <c r="BF461" t="str">
        <v>Market Munchies Canvas Bag</v>
      </c>
      <c r="BG461" t="str">
        <v>Mini Home Chef Gift Set</v>
      </c>
      <c r="BH461" t="str">
        <v>Mini Snack Gift Box</v>
      </c>
      <c r="BI461" t="str">
        <v>Moet Gift Hamper</v>
      </c>
      <c r="BJ461" t="str">
        <v>Moon Dog Brews for Him Hamper</v>
      </c>
      <c r="BK461" t="str">
        <v>Mum's Margs &amp; Me Time Gift Basket</v>
      </c>
      <c r="BL461" t="str">
        <v>Mum's Market Munchies Tote Gift</v>
      </c>
      <c r="BM461" t="str">
        <v>Mum's Red Wine &amp; Robe Hamper</v>
      </c>
      <c r="BN461" t="str">
        <v>Mum's Sip &amp; Snack Hamper</v>
      </c>
      <c r="BO461" t="str">
        <v>Mum's Sparkling &amp; Treats Hamper</v>
      </c>
      <c r="BP461" t="str">
        <v>Mum's Sweet Treat Hamper</v>
      </c>
      <c r="BQ461" t="str">
        <v>Opulent Tea Lovers Gift Set</v>
      </c>
      <c r="BR461" t="str">
        <v>Perk Me Up Coffee Hamper</v>
      </c>
      <c r="BS461" t="str">
        <v>Prosecco Celebration Hamper</v>
      </c>
      <c r="BT461" t="str">
        <v>Red &amp; White Wine Gift Box</v>
      </c>
      <c r="BU461" t="str">
        <v>Red Welcome Home Hamper</v>
      </c>
      <c r="BV461" t="str">
        <v>Red Wine &amp; Game Night In Hamper</v>
      </c>
      <c r="BW461" t="str">
        <v>Reset Mini Moment Gift Box</v>
      </c>
      <c r="BX461" t="str">
        <v>Rest &amp; Reset Wellness Gift Hamper</v>
      </c>
      <c r="BY461" t="str">
        <v>Retire In Style Hamper</v>
      </c>
      <c r="BZ461" t="str">
        <v>Robby's Entertainer Gift Pack</v>
      </c>
      <c r="CA461" t="str">
        <v>Robs Arvo BBQ Kit</v>
      </c>
      <c r="CB461" t="str">
        <v>Rob's Red Wine Tasting Hamper</v>
      </c>
      <c r="CC461" t="str">
        <v>Self Care For You Gift Box</v>
      </c>
      <c r="CD461" t="str">
        <v>Self Care Gift Hamper</v>
      </c>
      <c r="CE461" t="str">
        <v>Sip &amp; Snack Gift Hamper</v>
      </c>
      <c r="CF461" t="str">
        <v>Sparkling Celebration Car Gift Hamper</v>
      </c>
      <c r="CG461" t="str">
        <v>Summer Lovin' Shopper Bag</v>
      </c>
      <c r="CH461" t="str">
        <v>Sweet Chocolate Easter Hamper</v>
      </c>
      <c r="CI461" t="str">
        <v>Sweet Chocolate Hamper</v>
      </c>
      <c r="CJ461" t="str">
        <v>Sweet Easter Sharing Gift Hamper</v>
      </c>
      <c r="CK461" t="str">
        <v>Sweet Treats Gift Hamper</v>
      </c>
      <c r="CL461" t="str">
        <v>Take Care Gift Hamper</v>
      </c>
      <c r="CM461" t="str">
        <v>Tea &amp; Comfort Hamper</v>
      </c>
      <c r="CN461" t="str">
        <v>The Aberlour 'U R' Special Hamper</v>
      </c>
      <c r="CO461" t="str">
        <v>The Artisan Picnic Hamper</v>
      </c>
      <c r="CP461" t="str">
        <v>The BBQ Lover's Gift Box</v>
      </c>
      <c r="CQ461" t="str">
        <v>The Bondi Soap Indulgence 'Delight Me' Gift Box</v>
      </c>
      <c r="CR461" t="str">
        <v>The Coffee &amp; Crunch Bundle Hamper</v>
      </c>
      <c r="CS461" t="str">
        <v>The Coffee Lover's Gift</v>
      </c>
      <c r="CT461" t="str">
        <v>The Entertainer Crate</v>
      </c>
      <c r="CU461" t="str">
        <v>The Gents' Retreat Hamper</v>
      </c>
      <c r="CV461" t="str">
        <v>Thinking Of You Mini Moments Gift</v>
      </c>
      <c r="CW461" t="str">
        <v>Top Shelf Veuve &amp; Aberlour Whisky Gift</v>
      </c>
      <c r="CX461" t="str">
        <v>Ultimate Car Gift Pack With Meguiar's</v>
      </c>
      <c r="CY461" t="str">
        <v>Ultimate Party Pack</v>
      </c>
      <c r="CZ461" t="str">
        <v>Very Veuve Gift Hamper</v>
      </c>
      <c r="DA461" t="str">
        <v>Vitale Australian Botanicals House Essentials</v>
      </c>
      <c r="DB461" t="str">
        <v>Vitale Wellness Pamper Hamper</v>
      </c>
      <c r="DC461" t="str">
        <v>Vitality Pamper Hamper</v>
      </c>
      <c r="DD461" t="str">
        <v>Welcome Home Cheeseboard &amp; Olive Oil</v>
      </c>
      <c r="DE461" t="str">
        <v>Welcome Home Cheeseboard &amp; Red Wine</v>
      </c>
      <c r="DF461" t="str">
        <v>Wine &amp; Antipasto Hamper</v>
      </c>
      <c r="DG461" t="str">
        <v>Wine &amp; Chocolate Collection</v>
      </c>
      <c r="DH461" t="str">
        <v>With Love Sparkling Hamper</v>
      </c>
      <c r="DI461" t="str">
        <v>Yes Way Rose Hamper</v>
      </c>
      <c r="DJ461" t="str">
        <v>You're Amazing Mini Moments Gift</v>
      </c>
      <c r="DK461" t="str">
        <v>Zonzo Roro Apertivo Spritz &amp; Snack Set Gift</v>
      </c>
      <c r="DL461" t="str">
        <v>Zonzo Vodka Celebration Hamper</v>
      </c>
      <c r="DM461" t="str">
        <v>Custom Hamper</v>
      </c>
    </row>
    <row r="462" spans="1:117" x14ac:dyDescent="0.25">
      <c r="A462" s="62" t="str" cm="1">
        <f t="array" ref="A462:DM462">TRANSPOSE(_xlfn._xlws.FILTER('Hamper Listing'!$A$2:$A$160,ISNUMBER(SEARCH('Bulk Order Form'!K475,'Hamper Listing'!$A$2:$A$160)),"No Results"))</f>
        <v>A Chandon Gift Hamper</v>
      </c>
      <c r="B462" t="str">
        <v>All Chill, No Booze Beer Hamper</v>
      </c>
      <c r="C462" t="str">
        <v>Backyard Barby Essentials Crate</v>
      </c>
      <c r="D462" t="str">
        <v>Beer &amp; Wine Picnic Cooler Bag</v>
      </c>
      <c r="E462" t="str">
        <v>Bite Bundle Gourmet Snacks Hamper</v>
      </c>
      <c r="F462" t="str">
        <v>Bite Bundle Pasta Night Hamper</v>
      </c>
      <c r="G462" t="str">
        <v>Bite Bundle Snack Indulgence Hamper</v>
      </c>
      <c r="H462" t="str">
        <v>Bondi Essentials Gift Hamper</v>
      </c>
      <c r="I462" t="str">
        <v>Botanica Pamper Hamper</v>
      </c>
      <c r="J462" t="str">
        <v>Botanica Rose Chandon Gift</v>
      </c>
      <c r="K462" t="str">
        <v>Box Of Treats Easter Hamper</v>
      </c>
      <c r="L462" t="str">
        <v>Box Of Treats Hamper</v>
      </c>
      <c r="M462" t="str">
        <v>Car &amp; Wine Lovers Gift Hamper</v>
      </c>
      <c r="N462" t="str">
        <v>Car Chamois &amp; Red Wine Gift</v>
      </c>
      <c r="O462" t="str">
        <v>Car Chamois &amp; White Wine Gift</v>
      </c>
      <c r="P462" t="str">
        <v>Car Essentials Gift Pack</v>
      </c>
      <c r="Q462" t="str">
        <v>Caring For You Rest Time Gift Box</v>
      </c>
      <c r="R462" t="str">
        <v>Celebrate Shiraz Gift Box</v>
      </c>
      <c r="S462" t="str">
        <v>Chill Out Lager Hamper</v>
      </c>
      <c r="T462" t="str">
        <v>Chill Out Pale Ale Hamper</v>
      </c>
      <c r="U462" t="str">
        <v>Chivas Whisky &amp; Nuts Hamper</v>
      </c>
      <c r="V462" t="str">
        <v>Clay Date - Clay Sculpting Set For Two</v>
      </c>
      <c r="W462" t="str">
        <v>Connoisseur's Wine Collection Hamper</v>
      </c>
      <c r="X462" t="str">
        <v>Cuddle Up At Home</v>
      </c>
      <c r="Y462" t="str">
        <v>Dom Perignon Champagne Gift Hamper</v>
      </c>
      <c r="Z462" t="str">
        <v>Double Wine Canvas Shopper</v>
      </c>
      <c r="AA462" t="str">
        <v>Elegance Dom Perignon Gift Hamper</v>
      </c>
      <c r="AB462" t="str">
        <v>Elegant Shiraz Housewarming Gift Box</v>
      </c>
      <c r="AC462" t="str">
        <v>Entertain With Veuve Crate</v>
      </c>
      <c r="AD462" t="str">
        <v>For Her Essentials Hamper</v>
      </c>
      <c r="AE462" t="str">
        <v>Garden &amp; Pamper Hamper</v>
      </c>
      <c r="AF462" t="str">
        <v>Glenlivet 12 Premium Whisky Hamper</v>
      </c>
      <c r="AG462" t="str">
        <v>Glenmorangie Whisky Tasting Hamper</v>
      </c>
      <c r="AH462" t="str">
        <v>Golf &amp; Chill Pack Gift</v>
      </c>
      <c r="AI462" t="str">
        <v>Gourmet Cheeseboard Hamper</v>
      </c>
      <c r="AJ462" t="str">
        <v>Gourmet Red Wine Hamper</v>
      </c>
      <c r="AK462" t="str">
        <v>Gourmet Sauv Blanc Hamper</v>
      </c>
      <c r="AL462" t="str">
        <v>Gourmet Settlement Gift</v>
      </c>
      <c r="AM462" t="str">
        <v>Gourmet Sparkling Hamper</v>
      </c>
      <c r="AN462" t="str">
        <v>Gourmet White Wine Hamper</v>
      </c>
      <c r="AO462" t="str">
        <v>Heaps Normal for Heaps Cool Gents Gift</v>
      </c>
      <c r="AP462" t="str">
        <v>Her Comfort Care Gift</v>
      </c>
      <c r="AQ462" t="str">
        <v>Home Celebration Hamper</v>
      </c>
      <c r="AR462" t="str">
        <v>Hoppy Days Pale Ale, Snack &amp; Speaker Gift Hamper</v>
      </c>
      <c r="AS462" t="str">
        <v>Hoppy Easter Chocolate Gift Box</v>
      </c>
      <c r="AT462" t="str">
        <v>Hoppy Easter Sparkling Gift Basket</v>
      </c>
      <c r="AU462" t="str">
        <v>Johnnie Walker Whisky Hamper</v>
      </c>
      <c r="AV462" t="str">
        <v>Limoncello Picnic Party Cooler</v>
      </c>
      <c r="AW462" t="str">
        <v>Love You Beary Much Hamper</v>
      </c>
      <c r="AX462" t="str">
        <v>Luxurious Picnic Gift Hamper</v>
      </c>
      <c r="AY462" t="str">
        <v>Luxury Car &amp; St Hugo Shiraz Hamper</v>
      </c>
      <c r="AZ462" t="str">
        <v>Luxury Gift Hamper For Her</v>
      </c>
      <c r="BA462" t="str">
        <v>Luxury Gift Hamper For Him</v>
      </c>
      <c r="BB462" t="str">
        <v>Luxury Homebody Relaxation Gift Hamper</v>
      </c>
      <c r="BC462" t="str">
        <v>Luxury Moet Hamper</v>
      </c>
      <c r="BD462" t="str">
        <v>Made To Share Basket</v>
      </c>
      <c r="BE462" t="str">
        <v>Makers Mark Whisky Hamper</v>
      </c>
      <c r="BF462" t="str">
        <v>Market Munchies Canvas Bag</v>
      </c>
      <c r="BG462" t="str">
        <v>Mini Home Chef Gift Set</v>
      </c>
      <c r="BH462" t="str">
        <v>Mini Snack Gift Box</v>
      </c>
      <c r="BI462" t="str">
        <v>Moet Gift Hamper</v>
      </c>
      <c r="BJ462" t="str">
        <v>Moon Dog Brews for Him Hamper</v>
      </c>
      <c r="BK462" t="str">
        <v>Mum's Margs &amp; Me Time Gift Basket</v>
      </c>
      <c r="BL462" t="str">
        <v>Mum's Market Munchies Tote Gift</v>
      </c>
      <c r="BM462" t="str">
        <v>Mum's Red Wine &amp; Robe Hamper</v>
      </c>
      <c r="BN462" t="str">
        <v>Mum's Sip &amp; Snack Hamper</v>
      </c>
      <c r="BO462" t="str">
        <v>Mum's Sparkling &amp; Treats Hamper</v>
      </c>
      <c r="BP462" t="str">
        <v>Mum's Sweet Treat Hamper</v>
      </c>
      <c r="BQ462" t="str">
        <v>Opulent Tea Lovers Gift Set</v>
      </c>
      <c r="BR462" t="str">
        <v>Perk Me Up Coffee Hamper</v>
      </c>
      <c r="BS462" t="str">
        <v>Prosecco Celebration Hamper</v>
      </c>
      <c r="BT462" t="str">
        <v>Red &amp; White Wine Gift Box</v>
      </c>
      <c r="BU462" t="str">
        <v>Red Welcome Home Hamper</v>
      </c>
      <c r="BV462" t="str">
        <v>Red Wine &amp; Game Night In Hamper</v>
      </c>
      <c r="BW462" t="str">
        <v>Reset Mini Moment Gift Box</v>
      </c>
      <c r="BX462" t="str">
        <v>Rest &amp; Reset Wellness Gift Hamper</v>
      </c>
      <c r="BY462" t="str">
        <v>Retire In Style Hamper</v>
      </c>
      <c r="BZ462" t="str">
        <v>Robby's Entertainer Gift Pack</v>
      </c>
      <c r="CA462" t="str">
        <v>Robs Arvo BBQ Kit</v>
      </c>
      <c r="CB462" t="str">
        <v>Rob's Red Wine Tasting Hamper</v>
      </c>
      <c r="CC462" t="str">
        <v>Self Care For You Gift Box</v>
      </c>
      <c r="CD462" t="str">
        <v>Self Care Gift Hamper</v>
      </c>
      <c r="CE462" t="str">
        <v>Sip &amp; Snack Gift Hamper</v>
      </c>
      <c r="CF462" t="str">
        <v>Sparkling Celebration Car Gift Hamper</v>
      </c>
      <c r="CG462" t="str">
        <v>Summer Lovin' Shopper Bag</v>
      </c>
      <c r="CH462" t="str">
        <v>Sweet Chocolate Easter Hamper</v>
      </c>
      <c r="CI462" t="str">
        <v>Sweet Chocolate Hamper</v>
      </c>
      <c r="CJ462" t="str">
        <v>Sweet Easter Sharing Gift Hamper</v>
      </c>
      <c r="CK462" t="str">
        <v>Sweet Treats Gift Hamper</v>
      </c>
      <c r="CL462" t="str">
        <v>Take Care Gift Hamper</v>
      </c>
      <c r="CM462" t="str">
        <v>Tea &amp; Comfort Hamper</v>
      </c>
      <c r="CN462" t="str">
        <v>The Aberlour 'U R' Special Hamper</v>
      </c>
      <c r="CO462" t="str">
        <v>The Artisan Picnic Hamper</v>
      </c>
      <c r="CP462" t="str">
        <v>The BBQ Lover's Gift Box</v>
      </c>
      <c r="CQ462" t="str">
        <v>The Bondi Soap Indulgence 'Delight Me' Gift Box</v>
      </c>
      <c r="CR462" t="str">
        <v>The Coffee &amp; Crunch Bundle Hamper</v>
      </c>
      <c r="CS462" t="str">
        <v>The Coffee Lover's Gift</v>
      </c>
      <c r="CT462" t="str">
        <v>The Entertainer Crate</v>
      </c>
      <c r="CU462" t="str">
        <v>The Gents' Retreat Hamper</v>
      </c>
      <c r="CV462" t="str">
        <v>Thinking Of You Mini Moments Gift</v>
      </c>
      <c r="CW462" t="str">
        <v>Top Shelf Veuve &amp; Aberlour Whisky Gift</v>
      </c>
      <c r="CX462" t="str">
        <v>Ultimate Car Gift Pack With Meguiar's</v>
      </c>
      <c r="CY462" t="str">
        <v>Ultimate Party Pack</v>
      </c>
      <c r="CZ462" t="str">
        <v>Very Veuve Gift Hamper</v>
      </c>
      <c r="DA462" t="str">
        <v>Vitale Australian Botanicals House Essentials</v>
      </c>
      <c r="DB462" t="str">
        <v>Vitale Wellness Pamper Hamper</v>
      </c>
      <c r="DC462" t="str">
        <v>Vitality Pamper Hamper</v>
      </c>
      <c r="DD462" t="str">
        <v>Welcome Home Cheeseboard &amp; Olive Oil</v>
      </c>
      <c r="DE462" t="str">
        <v>Welcome Home Cheeseboard &amp; Red Wine</v>
      </c>
      <c r="DF462" t="str">
        <v>Wine &amp; Antipasto Hamper</v>
      </c>
      <c r="DG462" t="str">
        <v>Wine &amp; Chocolate Collection</v>
      </c>
      <c r="DH462" t="str">
        <v>With Love Sparkling Hamper</v>
      </c>
      <c r="DI462" t="str">
        <v>Yes Way Rose Hamper</v>
      </c>
      <c r="DJ462" t="str">
        <v>You're Amazing Mini Moments Gift</v>
      </c>
      <c r="DK462" t="str">
        <v>Zonzo Roro Apertivo Spritz &amp; Snack Set Gift</v>
      </c>
      <c r="DL462" t="str">
        <v>Zonzo Vodka Celebration Hamper</v>
      </c>
      <c r="DM462" t="str">
        <v>Custom Hamper</v>
      </c>
    </row>
    <row r="463" spans="1:117" x14ac:dyDescent="0.25">
      <c r="A463" s="62" t="str" cm="1">
        <f t="array" ref="A463:DM463">TRANSPOSE(_xlfn._xlws.FILTER('Hamper Listing'!$A$2:$A$160,ISNUMBER(SEARCH('Bulk Order Form'!K476,'Hamper Listing'!$A$2:$A$160)),"No Results"))</f>
        <v>A Chandon Gift Hamper</v>
      </c>
      <c r="B463" t="str">
        <v>All Chill, No Booze Beer Hamper</v>
      </c>
      <c r="C463" t="str">
        <v>Backyard Barby Essentials Crate</v>
      </c>
      <c r="D463" t="str">
        <v>Beer &amp; Wine Picnic Cooler Bag</v>
      </c>
      <c r="E463" t="str">
        <v>Bite Bundle Gourmet Snacks Hamper</v>
      </c>
      <c r="F463" t="str">
        <v>Bite Bundle Pasta Night Hamper</v>
      </c>
      <c r="G463" t="str">
        <v>Bite Bundle Snack Indulgence Hamper</v>
      </c>
      <c r="H463" t="str">
        <v>Bondi Essentials Gift Hamper</v>
      </c>
      <c r="I463" t="str">
        <v>Botanica Pamper Hamper</v>
      </c>
      <c r="J463" t="str">
        <v>Botanica Rose Chandon Gift</v>
      </c>
      <c r="K463" t="str">
        <v>Box Of Treats Easter Hamper</v>
      </c>
      <c r="L463" t="str">
        <v>Box Of Treats Hamper</v>
      </c>
      <c r="M463" t="str">
        <v>Car &amp; Wine Lovers Gift Hamper</v>
      </c>
      <c r="N463" t="str">
        <v>Car Chamois &amp; Red Wine Gift</v>
      </c>
      <c r="O463" t="str">
        <v>Car Chamois &amp; White Wine Gift</v>
      </c>
      <c r="P463" t="str">
        <v>Car Essentials Gift Pack</v>
      </c>
      <c r="Q463" t="str">
        <v>Caring For You Rest Time Gift Box</v>
      </c>
      <c r="R463" t="str">
        <v>Celebrate Shiraz Gift Box</v>
      </c>
      <c r="S463" t="str">
        <v>Chill Out Lager Hamper</v>
      </c>
      <c r="T463" t="str">
        <v>Chill Out Pale Ale Hamper</v>
      </c>
      <c r="U463" t="str">
        <v>Chivas Whisky &amp; Nuts Hamper</v>
      </c>
      <c r="V463" t="str">
        <v>Clay Date - Clay Sculpting Set For Two</v>
      </c>
      <c r="W463" t="str">
        <v>Connoisseur's Wine Collection Hamper</v>
      </c>
      <c r="X463" t="str">
        <v>Cuddle Up At Home</v>
      </c>
      <c r="Y463" t="str">
        <v>Dom Perignon Champagne Gift Hamper</v>
      </c>
      <c r="Z463" t="str">
        <v>Double Wine Canvas Shopper</v>
      </c>
      <c r="AA463" t="str">
        <v>Elegance Dom Perignon Gift Hamper</v>
      </c>
      <c r="AB463" t="str">
        <v>Elegant Shiraz Housewarming Gift Box</v>
      </c>
      <c r="AC463" t="str">
        <v>Entertain With Veuve Crate</v>
      </c>
      <c r="AD463" t="str">
        <v>For Her Essentials Hamper</v>
      </c>
      <c r="AE463" t="str">
        <v>Garden &amp; Pamper Hamper</v>
      </c>
      <c r="AF463" t="str">
        <v>Glenlivet 12 Premium Whisky Hamper</v>
      </c>
      <c r="AG463" t="str">
        <v>Glenmorangie Whisky Tasting Hamper</v>
      </c>
      <c r="AH463" t="str">
        <v>Golf &amp; Chill Pack Gift</v>
      </c>
      <c r="AI463" t="str">
        <v>Gourmet Cheeseboard Hamper</v>
      </c>
      <c r="AJ463" t="str">
        <v>Gourmet Red Wine Hamper</v>
      </c>
      <c r="AK463" t="str">
        <v>Gourmet Sauv Blanc Hamper</v>
      </c>
      <c r="AL463" t="str">
        <v>Gourmet Settlement Gift</v>
      </c>
      <c r="AM463" t="str">
        <v>Gourmet Sparkling Hamper</v>
      </c>
      <c r="AN463" t="str">
        <v>Gourmet White Wine Hamper</v>
      </c>
      <c r="AO463" t="str">
        <v>Heaps Normal for Heaps Cool Gents Gift</v>
      </c>
      <c r="AP463" t="str">
        <v>Her Comfort Care Gift</v>
      </c>
      <c r="AQ463" t="str">
        <v>Home Celebration Hamper</v>
      </c>
      <c r="AR463" t="str">
        <v>Hoppy Days Pale Ale, Snack &amp; Speaker Gift Hamper</v>
      </c>
      <c r="AS463" t="str">
        <v>Hoppy Easter Chocolate Gift Box</v>
      </c>
      <c r="AT463" t="str">
        <v>Hoppy Easter Sparkling Gift Basket</v>
      </c>
      <c r="AU463" t="str">
        <v>Johnnie Walker Whisky Hamper</v>
      </c>
      <c r="AV463" t="str">
        <v>Limoncello Picnic Party Cooler</v>
      </c>
      <c r="AW463" t="str">
        <v>Love You Beary Much Hamper</v>
      </c>
      <c r="AX463" t="str">
        <v>Luxurious Picnic Gift Hamper</v>
      </c>
      <c r="AY463" t="str">
        <v>Luxury Car &amp; St Hugo Shiraz Hamper</v>
      </c>
      <c r="AZ463" t="str">
        <v>Luxury Gift Hamper For Her</v>
      </c>
      <c r="BA463" t="str">
        <v>Luxury Gift Hamper For Him</v>
      </c>
      <c r="BB463" t="str">
        <v>Luxury Homebody Relaxation Gift Hamper</v>
      </c>
      <c r="BC463" t="str">
        <v>Luxury Moet Hamper</v>
      </c>
      <c r="BD463" t="str">
        <v>Made To Share Basket</v>
      </c>
      <c r="BE463" t="str">
        <v>Makers Mark Whisky Hamper</v>
      </c>
      <c r="BF463" t="str">
        <v>Market Munchies Canvas Bag</v>
      </c>
      <c r="BG463" t="str">
        <v>Mini Home Chef Gift Set</v>
      </c>
      <c r="BH463" t="str">
        <v>Mini Snack Gift Box</v>
      </c>
      <c r="BI463" t="str">
        <v>Moet Gift Hamper</v>
      </c>
      <c r="BJ463" t="str">
        <v>Moon Dog Brews for Him Hamper</v>
      </c>
      <c r="BK463" t="str">
        <v>Mum's Margs &amp; Me Time Gift Basket</v>
      </c>
      <c r="BL463" t="str">
        <v>Mum's Market Munchies Tote Gift</v>
      </c>
      <c r="BM463" t="str">
        <v>Mum's Red Wine &amp; Robe Hamper</v>
      </c>
      <c r="BN463" t="str">
        <v>Mum's Sip &amp; Snack Hamper</v>
      </c>
      <c r="BO463" t="str">
        <v>Mum's Sparkling &amp; Treats Hamper</v>
      </c>
      <c r="BP463" t="str">
        <v>Mum's Sweet Treat Hamper</v>
      </c>
      <c r="BQ463" t="str">
        <v>Opulent Tea Lovers Gift Set</v>
      </c>
      <c r="BR463" t="str">
        <v>Perk Me Up Coffee Hamper</v>
      </c>
      <c r="BS463" t="str">
        <v>Prosecco Celebration Hamper</v>
      </c>
      <c r="BT463" t="str">
        <v>Red &amp; White Wine Gift Box</v>
      </c>
      <c r="BU463" t="str">
        <v>Red Welcome Home Hamper</v>
      </c>
      <c r="BV463" t="str">
        <v>Red Wine &amp; Game Night In Hamper</v>
      </c>
      <c r="BW463" t="str">
        <v>Reset Mini Moment Gift Box</v>
      </c>
      <c r="BX463" t="str">
        <v>Rest &amp; Reset Wellness Gift Hamper</v>
      </c>
      <c r="BY463" t="str">
        <v>Retire In Style Hamper</v>
      </c>
      <c r="BZ463" t="str">
        <v>Robby's Entertainer Gift Pack</v>
      </c>
      <c r="CA463" t="str">
        <v>Robs Arvo BBQ Kit</v>
      </c>
      <c r="CB463" t="str">
        <v>Rob's Red Wine Tasting Hamper</v>
      </c>
      <c r="CC463" t="str">
        <v>Self Care For You Gift Box</v>
      </c>
      <c r="CD463" t="str">
        <v>Self Care Gift Hamper</v>
      </c>
      <c r="CE463" t="str">
        <v>Sip &amp; Snack Gift Hamper</v>
      </c>
      <c r="CF463" t="str">
        <v>Sparkling Celebration Car Gift Hamper</v>
      </c>
      <c r="CG463" t="str">
        <v>Summer Lovin' Shopper Bag</v>
      </c>
      <c r="CH463" t="str">
        <v>Sweet Chocolate Easter Hamper</v>
      </c>
      <c r="CI463" t="str">
        <v>Sweet Chocolate Hamper</v>
      </c>
      <c r="CJ463" t="str">
        <v>Sweet Easter Sharing Gift Hamper</v>
      </c>
      <c r="CK463" t="str">
        <v>Sweet Treats Gift Hamper</v>
      </c>
      <c r="CL463" t="str">
        <v>Take Care Gift Hamper</v>
      </c>
      <c r="CM463" t="str">
        <v>Tea &amp; Comfort Hamper</v>
      </c>
      <c r="CN463" t="str">
        <v>The Aberlour 'U R' Special Hamper</v>
      </c>
      <c r="CO463" t="str">
        <v>The Artisan Picnic Hamper</v>
      </c>
      <c r="CP463" t="str">
        <v>The BBQ Lover's Gift Box</v>
      </c>
      <c r="CQ463" t="str">
        <v>The Bondi Soap Indulgence 'Delight Me' Gift Box</v>
      </c>
      <c r="CR463" t="str">
        <v>The Coffee &amp; Crunch Bundle Hamper</v>
      </c>
      <c r="CS463" t="str">
        <v>The Coffee Lover's Gift</v>
      </c>
      <c r="CT463" t="str">
        <v>The Entertainer Crate</v>
      </c>
      <c r="CU463" t="str">
        <v>The Gents' Retreat Hamper</v>
      </c>
      <c r="CV463" t="str">
        <v>Thinking Of You Mini Moments Gift</v>
      </c>
      <c r="CW463" t="str">
        <v>Top Shelf Veuve &amp; Aberlour Whisky Gift</v>
      </c>
      <c r="CX463" t="str">
        <v>Ultimate Car Gift Pack With Meguiar's</v>
      </c>
      <c r="CY463" t="str">
        <v>Ultimate Party Pack</v>
      </c>
      <c r="CZ463" t="str">
        <v>Very Veuve Gift Hamper</v>
      </c>
      <c r="DA463" t="str">
        <v>Vitale Australian Botanicals House Essentials</v>
      </c>
      <c r="DB463" t="str">
        <v>Vitale Wellness Pamper Hamper</v>
      </c>
      <c r="DC463" t="str">
        <v>Vitality Pamper Hamper</v>
      </c>
      <c r="DD463" t="str">
        <v>Welcome Home Cheeseboard &amp; Olive Oil</v>
      </c>
      <c r="DE463" t="str">
        <v>Welcome Home Cheeseboard &amp; Red Wine</v>
      </c>
      <c r="DF463" t="str">
        <v>Wine &amp; Antipasto Hamper</v>
      </c>
      <c r="DG463" t="str">
        <v>Wine &amp; Chocolate Collection</v>
      </c>
      <c r="DH463" t="str">
        <v>With Love Sparkling Hamper</v>
      </c>
      <c r="DI463" t="str">
        <v>Yes Way Rose Hamper</v>
      </c>
      <c r="DJ463" t="str">
        <v>You're Amazing Mini Moments Gift</v>
      </c>
      <c r="DK463" t="str">
        <v>Zonzo Roro Apertivo Spritz &amp; Snack Set Gift</v>
      </c>
      <c r="DL463" t="str">
        <v>Zonzo Vodka Celebration Hamper</v>
      </c>
      <c r="DM463" t="str">
        <v>Custom Hamper</v>
      </c>
    </row>
    <row r="464" spans="1:117" x14ac:dyDescent="0.25">
      <c r="A464" s="62" t="str" cm="1">
        <f t="array" ref="A464:DM464">TRANSPOSE(_xlfn._xlws.FILTER('Hamper Listing'!$A$2:$A$160,ISNUMBER(SEARCH('Bulk Order Form'!K477,'Hamper Listing'!$A$2:$A$160)),"No Results"))</f>
        <v>A Chandon Gift Hamper</v>
      </c>
      <c r="B464" t="str">
        <v>All Chill, No Booze Beer Hamper</v>
      </c>
      <c r="C464" t="str">
        <v>Backyard Barby Essentials Crate</v>
      </c>
      <c r="D464" t="str">
        <v>Beer &amp; Wine Picnic Cooler Bag</v>
      </c>
      <c r="E464" t="str">
        <v>Bite Bundle Gourmet Snacks Hamper</v>
      </c>
      <c r="F464" t="str">
        <v>Bite Bundle Pasta Night Hamper</v>
      </c>
      <c r="G464" t="str">
        <v>Bite Bundle Snack Indulgence Hamper</v>
      </c>
      <c r="H464" t="str">
        <v>Bondi Essentials Gift Hamper</v>
      </c>
      <c r="I464" t="str">
        <v>Botanica Pamper Hamper</v>
      </c>
      <c r="J464" t="str">
        <v>Botanica Rose Chandon Gift</v>
      </c>
      <c r="K464" t="str">
        <v>Box Of Treats Easter Hamper</v>
      </c>
      <c r="L464" t="str">
        <v>Box Of Treats Hamper</v>
      </c>
      <c r="M464" t="str">
        <v>Car &amp; Wine Lovers Gift Hamper</v>
      </c>
      <c r="N464" t="str">
        <v>Car Chamois &amp; Red Wine Gift</v>
      </c>
      <c r="O464" t="str">
        <v>Car Chamois &amp; White Wine Gift</v>
      </c>
      <c r="P464" t="str">
        <v>Car Essentials Gift Pack</v>
      </c>
      <c r="Q464" t="str">
        <v>Caring For You Rest Time Gift Box</v>
      </c>
      <c r="R464" t="str">
        <v>Celebrate Shiraz Gift Box</v>
      </c>
      <c r="S464" t="str">
        <v>Chill Out Lager Hamper</v>
      </c>
      <c r="T464" t="str">
        <v>Chill Out Pale Ale Hamper</v>
      </c>
      <c r="U464" t="str">
        <v>Chivas Whisky &amp; Nuts Hamper</v>
      </c>
      <c r="V464" t="str">
        <v>Clay Date - Clay Sculpting Set For Two</v>
      </c>
      <c r="W464" t="str">
        <v>Connoisseur's Wine Collection Hamper</v>
      </c>
      <c r="X464" t="str">
        <v>Cuddle Up At Home</v>
      </c>
      <c r="Y464" t="str">
        <v>Dom Perignon Champagne Gift Hamper</v>
      </c>
      <c r="Z464" t="str">
        <v>Double Wine Canvas Shopper</v>
      </c>
      <c r="AA464" t="str">
        <v>Elegance Dom Perignon Gift Hamper</v>
      </c>
      <c r="AB464" t="str">
        <v>Elegant Shiraz Housewarming Gift Box</v>
      </c>
      <c r="AC464" t="str">
        <v>Entertain With Veuve Crate</v>
      </c>
      <c r="AD464" t="str">
        <v>For Her Essentials Hamper</v>
      </c>
      <c r="AE464" t="str">
        <v>Garden &amp; Pamper Hamper</v>
      </c>
      <c r="AF464" t="str">
        <v>Glenlivet 12 Premium Whisky Hamper</v>
      </c>
      <c r="AG464" t="str">
        <v>Glenmorangie Whisky Tasting Hamper</v>
      </c>
      <c r="AH464" t="str">
        <v>Golf &amp; Chill Pack Gift</v>
      </c>
      <c r="AI464" t="str">
        <v>Gourmet Cheeseboard Hamper</v>
      </c>
      <c r="AJ464" t="str">
        <v>Gourmet Red Wine Hamper</v>
      </c>
      <c r="AK464" t="str">
        <v>Gourmet Sauv Blanc Hamper</v>
      </c>
      <c r="AL464" t="str">
        <v>Gourmet Settlement Gift</v>
      </c>
      <c r="AM464" t="str">
        <v>Gourmet Sparkling Hamper</v>
      </c>
      <c r="AN464" t="str">
        <v>Gourmet White Wine Hamper</v>
      </c>
      <c r="AO464" t="str">
        <v>Heaps Normal for Heaps Cool Gents Gift</v>
      </c>
      <c r="AP464" t="str">
        <v>Her Comfort Care Gift</v>
      </c>
      <c r="AQ464" t="str">
        <v>Home Celebration Hamper</v>
      </c>
      <c r="AR464" t="str">
        <v>Hoppy Days Pale Ale, Snack &amp; Speaker Gift Hamper</v>
      </c>
      <c r="AS464" t="str">
        <v>Hoppy Easter Chocolate Gift Box</v>
      </c>
      <c r="AT464" t="str">
        <v>Hoppy Easter Sparkling Gift Basket</v>
      </c>
      <c r="AU464" t="str">
        <v>Johnnie Walker Whisky Hamper</v>
      </c>
      <c r="AV464" t="str">
        <v>Limoncello Picnic Party Cooler</v>
      </c>
      <c r="AW464" t="str">
        <v>Love You Beary Much Hamper</v>
      </c>
      <c r="AX464" t="str">
        <v>Luxurious Picnic Gift Hamper</v>
      </c>
      <c r="AY464" t="str">
        <v>Luxury Car &amp; St Hugo Shiraz Hamper</v>
      </c>
      <c r="AZ464" t="str">
        <v>Luxury Gift Hamper For Her</v>
      </c>
      <c r="BA464" t="str">
        <v>Luxury Gift Hamper For Him</v>
      </c>
      <c r="BB464" t="str">
        <v>Luxury Homebody Relaxation Gift Hamper</v>
      </c>
      <c r="BC464" t="str">
        <v>Luxury Moet Hamper</v>
      </c>
      <c r="BD464" t="str">
        <v>Made To Share Basket</v>
      </c>
      <c r="BE464" t="str">
        <v>Makers Mark Whisky Hamper</v>
      </c>
      <c r="BF464" t="str">
        <v>Market Munchies Canvas Bag</v>
      </c>
      <c r="BG464" t="str">
        <v>Mini Home Chef Gift Set</v>
      </c>
      <c r="BH464" t="str">
        <v>Mini Snack Gift Box</v>
      </c>
      <c r="BI464" t="str">
        <v>Moet Gift Hamper</v>
      </c>
      <c r="BJ464" t="str">
        <v>Moon Dog Brews for Him Hamper</v>
      </c>
      <c r="BK464" t="str">
        <v>Mum's Margs &amp; Me Time Gift Basket</v>
      </c>
      <c r="BL464" t="str">
        <v>Mum's Market Munchies Tote Gift</v>
      </c>
      <c r="BM464" t="str">
        <v>Mum's Red Wine &amp; Robe Hamper</v>
      </c>
      <c r="BN464" t="str">
        <v>Mum's Sip &amp; Snack Hamper</v>
      </c>
      <c r="BO464" t="str">
        <v>Mum's Sparkling &amp; Treats Hamper</v>
      </c>
      <c r="BP464" t="str">
        <v>Mum's Sweet Treat Hamper</v>
      </c>
      <c r="BQ464" t="str">
        <v>Opulent Tea Lovers Gift Set</v>
      </c>
      <c r="BR464" t="str">
        <v>Perk Me Up Coffee Hamper</v>
      </c>
      <c r="BS464" t="str">
        <v>Prosecco Celebration Hamper</v>
      </c>
      <c r="BT464" t="str">
        <v>Red &amp; White Wine Gift Box</v>
      </c>
      <c r="BU464" t="str">
        <v>Red Welcome Home Hamper</v>
      </c>
      <c r="BV464" t="str">
        <v>Red Wine &amp; Game Night In Hamper</v>
      </c>
      <c r="BW464" t="str">
        <v>Reset Mini Moment Gift Box</v>
      </c>
      <c r="BX464" t="str">
        <v>Rest &amp; Reset Wellness Gift Hamper</v>
      </c>
      <c r="BY464" t="str">
        <v>Retire In Style Hamper</v>
      </c>
      <c r="BZ464" t="str">
        <v>Robby's Entertainer Gift Pack</v>
      </c>
      <c r="CA464" t="str">
        <v>Robs Arvo BBQ Kit</v>
      </c>
      <c r="CB464" t="str">
        <v>Rob's Red Wine Tasting Hamper</v>
      </c>
      <c r="CC464" t="str">
        <v>Self Care For You Gift Box</v>
      </c>
      <c r="CD464" t="str">
        <v>Self Care Gift Hamper</v>
      </c>
      <c r="CE464" t="str">
        <v>Sip &amp; Snack Gift Hamper</v>
      </c>
      <c r="CF464" t="str">
        <v>Sparkling Celebration Car Gift Hamper</v>
      </c>
      <c r="CG464" t="str">
        <v>Summer Lovin' Shopper Bag</v>
      </c>
      <c r="CH464" t="str">
        <v>Sweet Chocolate Easter Hamper</v>
      </c>
      <c r="CI464" t="str">
        <v>Sweet Chocolate Hamper</v>
      </c>
      <c r="CJ464" t="str">
        <v>Sweet Easter Sharing Gift Hamper</v>
      </c>
      <c r="CK464" t="str">
        <v>Sweet Treats Gift Hamper</v>
      </c>
      <c r="CL464" t="str">
        <v>Take Care Gift Hamper</v>
      </c>
      <c r="CM464" t="str">
        <v>Tea &amp; Comfort Hamper</v>
      </c>
      <c r="CN464" t="str">
        <v>The Aberlour 'U R' Special Hamper</v>
      </c>
      <c r="CO464" t="str">
        <v>The Artisan Picnic Hamper</v>
      </c>
      <c r="CP464" t="str">
        <v>The BBQ Lover's Gift Box</v>
      </c>
      <c r="CQ464" t="str">
        <v>The Bondi Soap Indulgence 'Delight Me' Gift Box</v>
      </c>
      <c r="CR464" t="str">
        <v>The Coffee &amp; Crunch Bundle Hamper</v>
      </c>
      <c r="CS464" t="str">
        <v>The Coffee Lover's Gift</v>
      </c>
      <c r="CT464" t="str">
        <v>The Entertainer Crate</v>
      </c>
      <c r="CU464" t="str">
        <v>The Gents' Retreat Hamper</v>
      </c>
      <c r="CV464" t="str">
        <v>Thinking Of You Mini Moments Gift</v>
      </c>
      <c r="CW464" t="str">
        <v>Top Shelf Veuve &amp; Aberlour Whisky Gift</v>
      </c>
      <c r="CX464" t="str">
        <v>Ultimate Car Gift Pack With Meguiar's</v>
      </c>
      <c r="CY464" t="str">
        <v>Ultimate Party Pack</v>
      </c>
      <c r="CZ464" t="str">
        <v>Very Veuve Gift Hamper</v>
      </c>
      <c r="DA464" t="str">
        <v>Vitale Australian Botanicals House Essentials</v>
      </c>
      <c r="DB464" t="str">
        <v>Vitale Wellness Pamper Hamper</v>
      </c>
      <c r="DC464" t="str">
        <v>Vitality Pamper Hamper</v>
      </c>
      <c r="DD464" t="str">
        <v>Welcome Home Cheeseboard &amp; Olive Oil</v>
      </c>
      <c r="DE464" t="str">
        <v>Welcome Home Cheeseboard &amp; Red Wine</v>
      </c>
      <c r="DF464" t="str">
        <v>Wine &amp; Antipasto Hamper</v>
      </c>
      <c r="DG464" t="str">
        <v>Wine &amp; Chocolate Collection</v>
      </c>
      <c r="DH464" t="str">
        <v>With Love Sparkling Hamper</v>
      </c>
      <c r="DI464" t="str">
        <v>Yes Way Rose Hamper</v>
      </c>
      <c r="DJ464" t="str">
        <v>You're Amazing Mini Moments Gift</v>
      </c>
      <c r="DK464" t="str">
        <v>Zonzo Roro Apertivo Spritz &amp; Snack Set Gift</v>
      </c>
      <c r="DL464" t="str">
        <v>Zonzo Vodka Celebration Hamper</v>
      </c>
      <c r="DM464" t="str">
        <v>Custom Hamper</v>
      </c>
    </row>
    <row r="465" spans="1:117" x14ac:dyDescent="0.25">
      <c r="A465" s="62" t="str" cm="1">
        <f t="array" ref="A465:DM465">TRANSPOSE(_xlfn._xlws.FILTER('Hamper Listing'!$A$2:$A$160,ISNUMBER(SEARCH('Bulk Order Form'!K478,'Hamper Listing'!$A$2:$A$160)),"No Results"))</f>
        <v>A Chandon Gift Hamper</v>
      </c>
      <c r="B465" t="str">
        <v>All Chill, No Booze Beer Hamper</v>
      </c>
      <c r="C465" t="str">
        <v>Backyard Barby Essentials Crate</v>
      </c>
      <c r="D465" t="str">
        <v>Beer &amp; Wine Picnic Cooler Bag</v>
      </c>
      <c r="E465" t="str">
        <v>Bite Bundle Gourmet Snacks Hamper</v>
      </c>
      <c r="F465" t="str">
        <v>Bite Bundle Pasta Night Hamper</v>
      </c>
      <c r="G465" t="str">
        <v>Bite Bundle Snack Indulgence Hamper</v>
      </c>
      <c r="H465" t="str">
        <v>Bondi Essentials Gift Hamper</v>
      </c>
      <c r="I465" t="str">
        <v>Botanica Pamper Hamper</v>
      </c>
      <c r="J465" t="str">
        <v>Botanica Rose Chandon Gift</v>
      </c>
      <c r="K465" t="str">
        <v>Box Of Treats Easter Hamper</v>
      </c>
      <c r="L465" t="str">
        <v>Box Of Treats Hamper</v>
      </c>
      <c r="M465" t="str">
        <v>Car &amp; Wine Lovers Gift Hamper</v>
      </c>
      <c r="N465" t="str">
        <v>Car Chamois &amp; Red Wine Gift</v>
      </c>
      <c r="O465" t="str">
        <v>Car Chamois &amp; White Wine Gift</v>
      </c>
      <c r="P465" t="str">
        <v>Car Essentials Gift Pack</v>
      </c>
      <c r="Q465" t="str">
        <v>Caring For You Rest Time Gift Box</v>
      </c>
      <c r="R465" t="str">
        <v>Celebrate Shiraz Gift Box</v>
      </c>
      <c r="S465" t="str">
        <v>Chill Out Lager Hamper</v>
      </c>
      <c r="T465" t="str">
        <v>Chill Out Pale Ale Hamper</v>
      </c>
      <c r="U465" t="str">
        <v>Chivas Whisky &amp; Nuts Hamper</v>
      </c>
      <c r="V465" t="str">
        <v>Clay Date - Clay Sculpting Set For Two</v>
      </c>
      <c r="W465" t="str">
        <v>Connoisseur's Wine Collection Hamper</v>
      </c>
      <c r="X465" t="str">
        <v>Cuddle Up At Home</v>
      </c>
      <c r="Y465" t="str">
        <v>Dom Perignon Champagne Gift Hamper</v>
      </c>
      <c r="Z465" t="str">
        <v>Double Wine Canvas Shopper</v>
      </c>
      <c r="AA465" t="str">
        <v>Elegance Dom Perignon Gift Hamper</v>
      </c>
      <c r="AB465" t="str">
        <v>Elegant Shiraz Housewarming Gift Box</v>
      </c>
      <c r="AC465" t="str">
        <v>Entertain With Veuve Crate</v>
      </c>
      <c r="AD465" t="str">
        <v>For Her Essentials Hamper</v>
      </c>
      <c r="AE465" t="str">
        <v>Garden &amp; Pamper Hamper</v>
      </c>
      <c r="AF465" t="str">
        <v>Glenlivet 12 Premium Whisky Hamper</v>
      </c>
      <c r="AG465" t="str">
        <v>Glenmorangie Whisky Tasting Hamper</v>
      </c>
      <c r="AH465" t="str">
        <v>Golf &amp; Chill Pack Gift</v>
      </c>
      <c r="AI465" t="str">
        <v>Gourmet Cheeseboard Hamper</v>
      </c>
      <c r="AJ465" t="str">
        <v>Gourmet Red Wine Hamper</v>
      </c>
      <c r="AK465" t="str">
        <v>Gourmet Sauv Blanc Hamper</v>
      </c>
      <c r="AL465" t="str">
        <v>Gourmet Settlement Gift</v>
      </c>
      <c r="AM465" t="str">
        <v>Gourmet Sparkling Hamper</v>
      </c>
      <c r="AN465" t="str">
        <v>Gourmet White Wine Hamper</v>
      </c>
      <c r="AO465" t="str">
        <v>Heaps Normal for Heaps Cool Gents Gift</v>
      </c>
      <c r="AP465" t="str">
        <v>Her Comfort Care Gift</v>
      </c>
      <c r="AQ465" t="str">
        <v>Home Celebration Hamper</v>
      </c>
      <c r="AR465" t="str">
        <v>Hoppy Days Pale Ale, Snack &amp; Speaker Gift Hamper</v>
      </c>
      <c r="AS465" t="str">
        <v>Hoppy Easter Chocolate Gift Box</v>
      </c>
      <c r="AT465" t="str">
        <v>Hoppy Easter Sparkling Gift Basket</v>
      </c>
      <c r="AU465" t="str">
        <v>Johnnie Walker Whisky Hamper</v>
      </c>
      <c r="AV465" t="str">
        <v>Limoncello Picnic Party Cooler</v>
      </c>
      <c r="AW465" t="str">
        <v>Love You Beary Much Hamper</v>
      </c>
      <c r="AX465" t="str">
        <v>Luxurious Picnic Gift Hamper</v>
      </c>
      <c r="AY465" t="str">
        <v>Luxury Car &amp; St Hugo Shiraz Hamper</v>
      </c>
      <c r="AZ465" t="str">
        <v>Luxury Gift Hamper For Her</v>
      </c>
      <c r="BA465" t="str">
        <v>Luxury Gift Hamper For Him</v>
      </c>
      <c r="BB465" t="str">
        <v>Luxury Homebody Relaxation Gift Hamper</v>
      </c>
      <c r="BC465" t="str">
        <v>Luxury Moet Hamper</v>
      </c>
      <c r="BD465" t="str">
        <v>Made To Share Basket</v>
      </c>
      <c r="BE465" t="str">
        <v>Makers Mark Whisky Hamper</v>
      </c>
      <c r="BF465" t="str">
        <v>Market Munchies Canvas Bag</v>
      </c>
      <c r="BG465" t="str">
        <v>Mini Home Chef Gift Set</v>
      </c>
      <c r="BH465" t="str">
        <v>Mini Snack Gift Box</v>
      </c>
      <c r="BI465" t="str">
        <v>Moet Gift Hamper</v>
      </c>
      <c r="BJ465" t="str">
        <v>Moon Dog Brews for Him Hamper</v>
      </c>
      <c r="BK465" t="str">
        <v>Mum's Margs &amp; Me Time Gift Basket</v>
      </c>
      <c r="BL465" t="str">
        <v>Mum's Market Munchies Tote Gift</v>
      </c>
      <c r="BM465" t="str">
        <v>Mum's Red Wine &amp; Robe Hamper</v>
      </c>
      <c r="BN465" t="str">
        <v>Mum's Sip &amp; Snack Hamper</v>
      </c>
      <c r="BO465" t="str">
        <v>Mum's Sparkling &amp; Treats Hamper</v>
      </c>
      <c r="BP465" t="str">
        <v>Mum's Sweet Treat Hamper</v>
      </c>
      <c r="BQ465" t="str">
        <v>Opulent Tea Lovers Gift Set</v>
      </c>
      <c r="BR465" t="str">
        <v>Perk Me Up Coffee Hamper</v>
      </c>
      <c r="BS465" t="str">
        <v>Prosecco Celebration Hamper</v>
      </c>
      <c r="BT465" t="str">
        <v>Red &amp; White Wine Gift Box</v>
      </c>
      <c r="BU465" t="str">
        <v>Red Welcome Home Hamper</v>
      </c>
      <c r="BV465" t="str">
        <v>Red Wine &amp; Game Night In Hamper</v>
      </c>
      <c r="BW465" t="str">
        <v>Reset Mini Moment Gift Box</v>
      </c>
      <c r="BX465" t="str">
        <v>Rest &amp; Reset Wellness Gift Hamper</v>
      </c>
      <c r="BY465" t="str">
        <v>Retire In Style Hamper</v>
      </c>
      <c r="BZ465" t="str">
        <v>Robby's Entertainer Gift Pack</v>
      </c>
      <c r="CA465" t="str">
        <v>Robs Arvo BBQ Kit</v>
      </c>
      <c r="CB465" t="str">
        <v>Rob's Red Wine Tasting Hamper</v>
      </c>
      <c r="CC465" t="str">
        <v>Self Care For You Gift Box</v>
      </c>
      <c r="CD465" t="str">
        <v>Self Care Gift Hamper</v>
      </c>
      <c r="CE465" t="str">
        <v>Sip &amp; Snack Gift Hamper</v>
      </c>
      <c r="CF465" t="str">
        <v>Sparkling Celebration Car Gift Hamper</v>
      </c>
      <c r="CG465" t="str">
        <v>Summer Lovin' Shopper Bag</v>
      </c>
      <c r="CH465" t="str">
        <v>Sweet Chocolate Easter Hamper</v>
      </c>
      <c r="CI465" t="str">
        <v>Sweet Chocolate Hamper</v>
      </c>
      <c r="CJ465" t="str">
        <v>Sweet Easter Sharing Gift Hamper</v>
      </c>
      <c r="CK465" t="str">
        <v>Sweet Treats Gift Hamper</v>
      </c>
      <c r="CL465" t="str">
        <v>Take Care Gift Hamper</v>
      </c>
      <c r="CM465" t="str">
        <v>Tea &amp; Comfort Hamper</v>
      </c>
      <c r="CN465" t="str">
        <v>The Aberlour 'U R' Special Hamper</v>
      </c>
      <c r="CO465" t="str">
        <v>The Artisan Picnic Hamper</v>
      </c>
      <c r="CP465" t="str">
        <v>The BBQ Lover's Gift Box</v>
      </c>
      <c r="CQ465" t="str">
        <v>The Bondi Soap Indulgence 'Delight Me' Gift Box</v>
      </c>
      <c r="CR465" t="str">
        <v>The Coffee &amp; Crunch Bundle Hamper</v>
      </c>
      <c r="CS465" t="str">
        <v>The Coffee Lover's Gift</v>
      </c>
      <c r="CT465" t="str">
        <v>The Entertainer Crate</v>
      </c>
      <c r="CU465" t="str">
        <v>The Gents' Retreat Hamper</v>
      </c>
      <c r="CV465" t="str">
        <v>Thinking Of You Mini Moments Gift</v>
      </c>
      <c r="CW465" t="str">
        <v>Top Shelf Veuve &amp; Aberlour Whisky Gift</v>
      </c>
      <c r="CX465" t="str">
        <v>Ultimate Car Gift Pack With Meguiar's</v>
      </c>
      <c r="CY465" t="str">
        <v>Ultimate Party Pack</v>
      </c>
      <c r="CZ465" t="str">
        <v>Very Veuve Gift Hamper</v>
      </c>
      <c r="DA465" t="str">
        <v>Vitale Australian Botanicals House Essentials</v>
      </c>
      <c r="DB465" t="str">
        <v>Vitale Wellness Pamper Hamper</v>
      </c>
      <c r="DC465" t="str">
        <v>Vitality Pamper Hamper</v>
      </c>
      <c r="DD465" t="str">
        <v>Welcome Home Cheeseboard &amp; Olive Oil</v>
      </c>
      <c r="DE465" t="str">
        <v>Welcome Home Cheeseboard &amp; Red Wine</v>
      </c>
      <c r="DF465" t="str">
        <v>Wine &amp; Antipasto Hamper</v>
      </c>
      <c r="DG465" t="str">
        <v>Wine &amp; Chocolate Collection</v>
      </c>
      <c r="DH465" t="str">
        <v>With Love Sparkling Hamper</v>
      </c>
      <c r="DI465" t="str">
        <v>Yes Way Rose Hamper</v>
      </c>
      <c r="DJ465" t="str">
        <v>You're Amazing Mini Moments Gift</v>
      </c>
      <c r="DK465" t="str">
        <v>Zonzo Roro Apertivo Spritz &amp; Snack Set Gift</v>
      </c>
      <c r="DL465" t="str">
        <v>Zonzo Vodka Celebration Hamper</v>
      </c>
      <c r="DM465" t="str">
        <v>Custom Hamper</v>
      </c>
    </row>
    <row r="466" spans="1:117" x14ac:dyDescent="0.25">
      <c r="A466" s="62" t="str" cm="1">
        <f t="array" ref="A466:DM466">TRANSPOSE(_xlfn._xlws.FILTER('Hamper Listing'!$A$2:$A$160,ISNUMBER(SEARCH('Bulk Order Form'!K479,'Hamper Listing'!$A$2:$A$160)),"No Results"))</f>
        <v>A Chandon Gift Hamper</v>
      </c>
      <c r="B466" t="str">
        <v>All Chill, No Booze Beer Hamper</v>
      </c>
      <c r="C466" t="str">
        <v>Backyard Barby Essentials Crate</v>
      </c>
      <c r="D466" t="str">
        <v>Beer &amp; Wine Picnic Cooler Bag</v>
      </c>
      <c r="E466" t="str">
        <v>Bite Bundle Gourmet Snacks Hamper</v>
      </c>
      <c r="F466" t="str">
        <v>Bite Bundle Pasta Night Hamper</v>
      </c>
      <c r="G466" t="str">
        <v>Bite Bundle Snack Indulgence Hamper</v>
      </c>
      <c r="H466" t="str">
        <v>Bondi Essentials Gift Hamper</v>
      </c>
      <c r="I466" t="str">
        <v>Botanica Pamper Hamper</v>
      </c>
      <c r="J466" t="str">
        <v>Botanica Rose Chandon Gift</v>
      </c>
      <c r="K466" t="str">
        <v>Box Of Treats Easter Hamper</v>
      </c>
      <c r="L466" t="str">
        <v>Box Of Treats Hamper</v>
      </c>
      <c r="M466" t="str">
        <v>Car &amp; Wine Lovers Gift Hamper</v>
      </c>
      <c r="N466" t="str">
        <v>Car Chamois &amp; Red Wine Gift</v>
      </c>
      <c r="O466" t="str">
        <v>Car Chamois &amp; White Wine Gift</v>
      </c>
      <c r="P466" t="str">
        <v>Car Essentials Gift Pack</v>
      </c>
      <c r="Q466" t="str">
        <v>Caring For You Rest Time Gift Box</v>
      </c>
      <c r="R466" t="str">
        <v>Celebrate Shiraz Gift Box</v>
      </c>
      <c r="S466" t="str">
        <v>Chill Out Lager Hamper</v>
      </c>
      <c r="T466" t="str">
        <v>Chill Out Pale Ale Hamper</v>
      </c>
      <c r="U466" t="str">
        <v>Chivas Whisky &amp; Nuts Hamper</v>
      </c>
      <c r="V466" t="str">
        <v>Clay Date - Clay Sculpting Set For Two</v>
      </c>
      <c r="W466" t="str">
        <v>Connoisseur's Wine Collection Hamper</v>
      </c>
      <c r="X466" t="str">
        <v>Cuddle Up At Home</v>
      </c>
      <c r="Y466" t="str">
        <v>Dom Perignon Champagne Gift Hamper</v>
      </c>
      <c r="Z466" t="str">
        <v>Double Wine Canvas Shopper</v>
      </c>
      <c r="AA466" t="str">
        <v>Elegance Dom Perignon Gift Hamper</v>
      </c>
      <c r="AB466" t="str">
        <v>Elegant Shiraz Housewarming Gift Box</v>
      </c>
      <c r="AC466" t="str">
        <v>Entertain With Veuve Crate</v>
      </c>
      <c r="AD466" t="str">
        <v>For Her Essentials Hamper</v>
      </c>
      <c r="AE466" t="str">
        <v>Garden &amp; Pamper Hamper</v>
      </c>
      <c r="AF466" t="str">
        <v>Glenlivet 12 Premium Whisky Hamper</v>
      </c>
      <c r="AG466" t="str">
        <v>Glenmorangie Whisky Tasting Hamper</v>
      </c>
      <c r="AH466" t="str">
        <v>Golf &amp; Chill Pack Gift</v>
      </c>
      <c r="AI466" t="str">
        <v>Gourmet Cheeseboard Hamper</v>
      </c>
      <c r="AJ466" t="str">
        <v>Gourmet Red Wine Hamper</v>
      </c>
      <c r="AK466" t="str">
        <v>Gourmet Sauv Blanc Hamper</v>
      </c>
      <c r="AL466" t="str">
        <v>Gourmet Settlement Gift</v>
      </c>
      <c r="AM466" t="str">
        <v>Gourmet Sparkling Hamper</v>
      </c>
      <c r="AN466" t="str">
        <v>Gourmet White Wine Hamper</v>
      </c>
      <c r="AO466" t="str">
        <v>Heaps Normal for Heaps Cool Gents Gift</v>
      </c>
      <c r="AP466" t="str">
        <v>Her Comfort Care Gift</v>
      </c>
      <c r="AQ466" t="str">
        <v>Home Celebration Hamper</v>
      </c>
      <c r="AR466" t="str">
        <v>Hoppy Days Pale Ale, Snack &amp; Speaker Gift Hamper</v>
      </c>
      <c r="AS466" t="str">
        <v>Hoppy Easter Chocolate Gift Box</v>
      </c>
      <c r="AT466" t="str">
        <v>Hoppy Easter Sparkling Gift Basket</v>
      </c>
      <c r="AU466" t="str">
        <v>Johnnie Walker Whisky Hamper</v>
      </c>
      <c r="AV466" t="str">
        <v>Limoncello Picnic Party Cooler</v>
      </c>
      <c r="AW466" t="str">
        <v>Love You Beary Much Hamper</v>
      </c>
      <c r="AX466" t="str">
        <v>Luxurious Picnic Gift Hamper</v>
      </c>
      <c r="AY466" t="str">
        <v>Luxury Car &amp; St Hugo Shiraz Hamper</v>
      </c>
      <c r="AZ466" t="str">
        <v>Luxury Gift Hamper For Her</v>
      </c>
      <c r="BA466" t="str">
        <v>Luxury Gift Hamper For Him</v>
      </c>
      <c r="BB466" t="str">
        <v>Luxury Homebody Relaxation Gift Hamper</v>
      </c>
      <c r="BC466" t="str">
        <v>Luxury Moet Hamper</v>
      </c>
      <c r="BD466" t="str">
        <v>Made To Share Basket</v>
      </c>
      <c r="BE466" t="str">
        <v>Makers Mark Whisky Hamper</v>
      </c>
      <c r="BF466" t="str">
        <v>Market Munchies Canvas Bag</v>
      </c>
      <c r="BG466" t="str">
        <v>Mini Home Chef Gift Set</v>
      </c>
      <c r="BH466" t="str">
        <v>Mini Snack Gift Box</v>
      </c>
      <c r="BI466" t="str">
        <v>Moet Gift Hamper</v>
      </c>
      <c r="BJ466" t="str">
        <v>Moon Dog Brews for Him Hamper</v>
      </c>
      <c r="BK466" t="str">
        <v>Mum's Margs &amp; Me Time Gift Basket</v>
      </c>
      <c r="BL466" t="str">
        <v>Mum's Market Munchies Tote Gift</v>
      </c>
      <c r="BM466" t="str">
        <v>Mum's Red Wine &amp; Robe Hamper</v>
      </c>
      <c r="BN466" t="str">
        <v>Mum's Sip &amp; Snack Hamper</v>
      </c>
      <c r="BO466" t="str">
        <v>Mum's Sparkling &amp; Treats Hamper</v>
      </c>
      <c r="BP466" t="str">
        <v>Mum's Sweet Treat Hamper</v>
      </c>
      <c r="BQ466" t="str">
        <v>Opulent Tea Lovers Gift Set</v>
      </c>
      <c r="BR466" t="str">
        <v>Perk Me Up Coffee Hamper</v>
      </c>
      <c r="BS466" t="str">
        <v>Prosecco Celebration Hamper</v>
      </c>
      <c r="BT466" t="str">
        <v>Red &amp; White Wine Gift Box</v>
      </c>
      <c r="BU466" t="str">
        <v>Red Welcome Home Hamper</v>
      </c>
      <c r="BV466" t="str">
        <v>Red Wine &amp; Game Night In Hamper</v>
      </c>
      <c r="BW466" t="str">
        <v>Reset Mini Moment Gift Box</v>
      </c>
      <c r="BX466" t="str">
        <v>Rest &amp; Reset Wellness Gift Hamper</v>
      </c>
      <c r="BY466" t="str">
        <v>Retire In Style Hamper</v>
      </c>
      <c r="BZ466" t="str">
        <v>Robby's Entertainer Gift Pack</v>
      </c>
      <c r="CA466" t="str">
        <v>Robs Arvo BBQ Kit</v>
      </c>
      <c r="CB466" t="str">
        <v>Rob's Red Wine Tasting Hamper</v>
      </c>
      <c r="CC466" t="str">
        <v>Self Care For You Gift Box</v>
      </c>
      <c r="CD466" t="str">
        <v>Self Care Gift Hamper</v>
      </c>
      <c r="CE466" t="str">
        <v>Sip &amp; Snack Gift Hamper</v>
      </c>
      <c r="CF466" t="str">
        <v>Sparkling Celebration Car Gift Hamper</v>
      </c>
      <c r="CG466" t="str">
        <v>Summer Lovin' Shopper Bag</v>
      </c>
      <c r="CH466" t="str">
        <v>Sweet Chocolate Easter Hamper</v>
      </c>
      <c r="CI466" t="str">
        <v>Sweet Chocolate Hamper</v>
      </c>
      <c r="CJ466" t="str">
        <v>Sweet Easter Sharing Gift Hamper</v>
      </c>
      <c r="CK466" t="str">
        <v>Sweet Treats Gift Hamper</v>
      </c>
      <c r="CL466" t="str">
        <v>Take Care Gift Hamper</v>
      </c>
      <c r="CM466" t="str">
        <v>Tea &amp; Comfort Hamper</v>
      </c>
      <c r="CN466" t="str">
        <v>The Aberlour 'U R' Special Hamper</v>
      </c>
      <c r="CO466" t="str">
        <v>The Artisan Picnic Hamper</v>
      </c>
      <c r="CP466" t="str">
        <v>The BBQ Lover's Gift Box</v>
      </c>
      <c r="CQ466" t="str">
        <v>The Bondi Soap Indulgence 'Delight Me' Gift Box</v>
      </c>
      <c r="CR466" t="str">
        <v>The Coffee &amp; Crunch Bundle Hamper</v>
      </c>
      <c r="CS466" t="str">
        <v>The Coffee Lover's Gift</v>
      </c>
      <c r="CT466" t="str">
        <v>The Entertainer Crate</v>
      </c>
      <c r="CU466" t="str">
        <v>The Gents' Retreat Hamper</v>
      </c>
      <c r="CV466" t="str">
        <v>Thinking Of You Mini Moments Gift</v>
      </c>
      <c r="CW466" t="str">
        <v>Top Shelf Veuve &amp; Aberlour Whisky Gift</v>
      </c>
      <c r="CX466" t="str">
        <v>Ultimate Car Gift Pack With Meguiar's</v>
      </c>
      <c r="CY466" t="str">
        <v>Ultimate Party Pack</v>
      </c>
      <c r="CZ466" t="str">
        <v>Very Veuve Gift Hamper</v>
      </c>
      <c r="DA466" t="str">
        <v>Vitale Australian Botanicals House Essentials</v>
      </c>
      <c r="DB466" t="str">
        <v>Vitale Wellness Pamper Hamper</v>
      </c>
      <c r="DC466" t="str">
        <v>Vitality Pamper Hamper</v>
      </c>
      <c r="DD466" t="str">
        <v>Welcome Home Cheeseboard &amp; Olive Oil</v>
      </c>
      <c r="DE466" t="str">
        <v>Welcome Home Cheeseboard &amp; Red Wine</v>
      </c>
      <c r="DF466" t="str">
        <v>Wine &amp; Antipasto Hamper</v>
      </c>
      <c r="DG466" t="str">
        <v>Wine &amp; Chocolate Collection</v>
      </c>
      <c r="DH466" t="str">
        <v>With Love Sparkling Hamper</v>
      </c>
      <c r="DI466" t="str">
        <v>Yes Way Rose Hamper</v>
      </c>
      <c r="DJ466" t="str">
        <v>You're Amazing Mini Moments Gift</v>
      </c>
      <c r="DK466" t="str">
        <v>Zonzo Roro Apertivo Spritz &amp; Snack Set Gift</v>
      </c>
      <c r="DL466" t="str">
        <v>Zonzo Vodka Celebration Hamper</v>
      </c>
      <c r="DM466" t="str">
        <v>Custom Hamper</v>
      </c>
    </row>
    <row r="467" spans="1:117" x14ac:dyDescent="0.25">
      <c r="A467" s="62" t="str" cm="1">
        <f t="array" ref="A467:DM467">TRANSPOSE(_xlfn._xlws.FILTER('Hamper Listing'!$A$2:$A$160,ISNUMBER(SEARCH('Bulk Order Form'!K480,'Hamper Listing'!$A$2:$A$160)),"No Results"))</f>
        <v>A Chandon Gift Hamper</v>
      </c>
      <c r="B467" t="str">
        <v>All Chill, No Booze Beer Hamper</v>
      </c>
      <c r="C467" t="str">
        <v>Backyard Barby Essentials Crate</v>
      </c>
      <c r="D467" t="str">
        <v>Beer &amp; Wine Picnic Cooler Bag</v>
      </c>
      <c r="E467" t="str">
        <v>Bite Bundle Gourmet Snacks Hamper</v>
      </c>
      <c r="F467" t="str">
        <v>Bite Bundle Pasta Night Hamper</v>
      </c>
      <c r="G467" t="str">
        <v>Bite Bundle Snack Indulgence Hamper</v>
      </c>
      <c r="H467" t="str">
        <v>Bondi Essentials Gift Hamper</v>
      </c>
      <c r="I467" t="str">
        <v>Botanica Pamper Hamper</v>
      </c>
      <c r="J467" t="str">
        <v>Botanica Rose Chandon Gift</v>
      </c>
      <c r="K467" t="str">
        <v>Box Of Treats Easter Hamper</v>
      </c>
      <c r="L467" t="str">
        <v>Box Of Treats Hamper</v>
      </c>
      <c r="M467" t="str">
        <v>Car &amp; Wine Lovers Gift Hamper</v>
      </c>
      <c r="N467" t="str">
        <v>Car Chamois &amp; Red Wine Gift</v>
      </c>
      <c r="O467" t="str">
        <v>Car Chamois &amp; White Wine Gift</v>
      </c>
      <c r="P467" t="str">
        <v>Car Essentials Gift Pack</v>
      </c>
      <c r="Q467" t="str">
        <v>Caring For You Rest Time Gift Box</v>
      </c>
      <c r="R467" t="str">
        <v>Celebrate Shiraz Gift Box</v>
      </c>
      <c r="S467" t="str">
        <v>Chill Out Lager Hamper</v>
      </c>
      <c r="T467" t="str">
        <v>Chill Out Pale Ale Hamper</v>
      </c>
      <c r="U467" t="str">
        <v>Chivas Whisky &amp; Nuts Hamper</v>
      </c>
      <c r="V467" t="str">
        <v>Clay Date - Clay Sculpting Set For Two</v>
      </c>
      <c r="W467" t="str">
        <v>Connoisseur's Wine Collection Hamper</v>
      </c>
      <c r="X467" t="str">
        <v>Cuddle Up At Home</v>
      </c>
      <c r="Y467" t="str">
        <v>Dom Perignon Champagne Gift Hamper</v>
      </c>
      <c r="Z467" t="str">
        <v>Double Wine Canvas Shopper</v>
      </c>
      <c r="AA467" t="str">
        <v>Elegance Dom Perignon Gift Hamper</v>
      </c>
      <c r="AB467" t="str">
        <v>Elegant Shiraz Housewarming Gift Box</v>
      </c>
      <c r="AC467" t="str">
        <v>Entertain With Veuve Crate</v>
      </c>
      <c r="AD467" t="str">
        <v>For Her Essentials Hamper</v>
      </c>
      <c r="AE467" t="str">
        <v>Garden &amp; Pamper Hamper</v>
      </c>
      <c r="AF467" t="str">
        <v>Glenlivet 12 Premium Whisky Hamper</v>
      </c>
      <c r="AG467" t="str">
        <v>Glenmorangie Whisky Tasting Hamper</v>
      </c>
      <c r="AH467" t="str">
        <v>Golf &amp; Chill Pack Gift</v>
      </c>
      <c r="AI467" t="str">
        <v>Gourmet Cheeseboard Hamper</v>
      </c>
      <c r="AJ467" t="str">
        <v>Gourmet Red Wine Hamper</v>
      </c>
      <c r="AK467" t="str">
        <v>Gourmet Sauv Blanc Hamper</v>
      </c>
      <c r="AL467" t="str">
        <v>Gourmet Settlement Gift</v>
      </c>
      <c r="AM467" t="str">
        <v>Gourmet Sparkling Hamper</v>
      </c>
      <c r="AN467" t="str">
        <v>Gourmet White Wine Hamper</v>
      </c>
      <c r="AO467" t="str">
        <v>Heaps Normal for Heaps Cool Gents Gift</v>
      </c>
      <c r="AP467" t="str">
        <v>Her Comfort Care Gift</v>
      </c>
      <c r="AQ467" t="str">
        <v>Home Celebration Hamper</v>
      </c>
      <c r="AR467" t="str">
        <v>Hoppy Days Pale Ale, Snack &amp; Speaker Gift Hamper</v>
      </c>
      <c r="AS467" t="str">
        <v>Hoppy Easter Chocolate Gift Box</v>
      </c>
      <c r="AT467" t="str">
        <v>Hoppy Easter Sparkling Gift Basket</v>
      </c>
      <c r="AU467" t="str">
        <v>Johnnie Walker Whisky Hamper</v>
      </c>
      <c r="AV467" t="str">
        <v>Limoncello Picnic Party Cooler</v>
      </c>
      <c r="AW467" t="str">
        <v>Love You Beary Much Hamper</v>
      </c>
      <c r="AX467" t="str">
        <v>Luxurious Picnic Gift Hamper</v>
      </c>
      <c r="AY467" t="str">
        <v>Luxury Car &amp; St Hugo Shiraz Hamper</v>
      </c>
      <c r="AZ467" t="str">
        <v>Luxury Gift Hamper For Her</v>
      </c>
      <c r="BA467" t="str">
        <v>Luxury Gift Hamper For Him</v>
      </c>
      <c r="BB467" t="str">
        <v>Luxury Homebody Relaxation Gift Hamper</v>
      </c>
      <c r="BC467" t="str">
        <v>Luxury Moet Hamper</v>
      </c>
      <c r="BD467" t="str">
        <v>Made To Share Basket</v>
      </c>
      <c r="BE467" t="str">
        <v>Makers Mark Whisky Hamper</v>
      </c>
      <c r="BF467" t="str">
        <v>Market Munchies Canvas Bag</v>
      </c>
      <c r="BG467" t="str">
        <v>Mini Home Chef Gift Set</v>
      </c>
      <c r="BH467" t="str">
        <v>Mini Snack Gift Box</v>
      </c>
      <c r="BI467" t="str">
        <v>Moet Gift Hamper</v>
      </c>
      <c r="BJ467" t="str">
        <v>Moon Dog Brews for Him Hamper</v>
      </c>
      <c r="BK467" t="str">
        <v>Mum's Margs &amp; Me Time Gift Basket</v>
      </c>
      <c r="BL467" t="str">
        <v>Mum's Market Munchies Tote Gift</v>
      </c>
      <c r="BM467" t="str">
        <v>Mum's Red Wine &amp; Robe Hamper</v>
      </c>
      <c r="BN467" t="str">
        <v>Mum's Sip &amp; Snack Hamper</v>
      </c>
      <c r="BO467" t="str">
        <v>Mum's Sparkling &amp; Treats Hamper</v>
      </c>
      <c r="BP467" t="str">
        <v>Mum's Sweet Treat Hamper</v>
      </c>
      <c r="BQ467" t="str">
        <v>Opulent Tea Lovers Gift Set</v>
      </c>
      <c r="BR467" t="str">
        <v>Perk Me Up Coffee Hamper</v>
      </c>
      <c r="BS467" t="str">
        <v>Prosecco Celebration Hamper</v>
      </c>
      <c r="BT467" t="str">
        <v>Red &amp; White Wine Gift Box</v>
      </c>
      <c r="BU467" t="str">
        <v>Red Welcome Home Hamper</v>
      </c>
      <c r="BV467" t="str">
        <v>Red Wine &amp; Game Night In Hamper</v>
      </c>
      <c r="BW467" t="str">
        <v>Reset Mini Moment Gift Box</v>
      </c>
      <c r="BX467" t="str">
        <v>Rest &amp; Reset Wellness Gift Hamper</v>
      </c>
      <c r="BY467" t="str">
        <v>Retire In Style Hamper</v>
      </c>
      <c r="BZ467" t="str">
        <v>Robby's Entertainer Gift Pack</v>
      </c>
      <c r="CA467" t="str">
        <v>Robs Arvo BBQ Kit</v>
      </c>
      <c r="CB467" t="str">
        <v>Rob's Red Wine Tasting Hamper</v>
      </c>
      <c r="CC467" t="str">
        <v>Self Care For You Gift Box</v>
      </c>
      <c r="CD467" t="str">
        <v>Self Care Gift Hamper</v>
      </c>
      <c r="CE467" t="str">
        <v>Sip &amp; Snack Gift Hamper</v>
      </c>
      <c r="CF467" t="str">
        <v>Sparkling Celebration Car Gift Hamper</v>
      </c>
      <c r="CG467" t="str">
        <v>Summer Lovin' Shopper Bag</v>
      </c>
      <c r="CH467" t="str">
        <v>Sweet Chocolate Easter Hamper</v>
      </c>
      <c r="CI467" t="str">
        <v>Sweet Chocolate Hamper</v>
      </c>
      <c r="CJ467" t="str">
        <v>Sweet Easter Sharing Gift Hamper</v>
      </c>
      <c r="CK467" t="str">
        <v>Sweet Treats Gift Hamper</v>
      </c>
      <c r="CL467" t="str">
        <v>Take Care Gift Hamper</v>
      </c>
      <c r="CM467" t="str">
        <v>Tea &amp; Comfort Hamper</v>
      </c>
      <c r="CN467" t="str">
        <v>The Aberlour 'U R' Special Hamper</v>
      </c>
      <c r="CO467" t="str">
        <v>The Artisan Picnic Hamper</v>
      </c>
      <c r="CP467" t="str">
        <v>The BBQ Lover's Gift Box</v>
      </c>
      <c r="CQ467" t="str">
        <v>The Bondi Soap Indulgence 'Delight Me' Gift Box</v>
      </c>
      <c r="CR467" t="str">
        <v>The Coffee &amp; Crunch Bundle Hamper</v>
      </c>
      <c r="CS467" t="str">
        <v>The Coffee Lover's Gift</v>
      </c>
      <c r="CT467" t="str">
        <v>The Entertainer Crate</v>
      </c>
      <c r="CU467" t="str">
        <v>The Gents' Retreat Hamper</v>
      </c>
      <c r="CV467" t="str">
        <v>Thinking Of You Mini Moments Gift</v>
      </c>
      <c r="CW467" t="str">
        <v>Top Shelf Veuve &amp; Aberlour Whisky Gift</v>
      </c>
      <c r="CX467" t="str">
        <v>Ultimate Car Gift Pack With Meguiar's</v>
      </c>
      <c r="CY467" t="str">
        <v>Ultimate Party Pack</v>
      </c>
      <c r="CZ467" t="str">
        <v>Very Veuve Gift Hamper</v>
      </c>
      <c r="DA467" t="str">
        <v>Vitale Australian Botanicals House Essentials</v>
      </c>
      <c r="DB467" t="str">
        <v>Vitale Wellness Pamper Hamper</v>
      </c>
      <c r="DC467" t="str">
        <v>Vitality Pamper Hamper</v>
      </c>
      <c r="DD467" t="str">
        <v>Welcome Home Cheeseboard &amp; Olive Oil</v>
      </c>
      <c r="DE467" t="str">
        <v>Welcome Home Cheeseboard &amp; Red Wine</v>
      </c>
      <c r="DF467" t="str">
        <v>Wine &amp; Antipasto Hamper</v>
      </c>
      <c r="DG467" t="str">
        <v>Wine &amp; Chocolate Collection</v>
      </c>
      <c r="DH467" t="str">
        <v>With Love Sparkling Hamper</v>
      </c>
      <c r="DI467" t="str">
        <v>Yes Way Rose Hamper</v>
      </c>
      <c r="DJ467" t="str">
        <v>You're Amazing Mini Moments Gift</v>
      </c>
      <c r="DK467" t="str">
        <v>Zonzo Roro Apertivo Spritz &amp; Snack Set Gift</v>
      </c>
      <c r="DL467" t="str">
        <v>Zonzo Vodka Celebration Hamper</v>
      </c>
      <c r="DM467" t="str">
        <v>Custom Hamper</v>
      </c>
    </row>
    <row r="468" spans="1:117" x14ac:dyDescent="0.25">
      <c r="A468" s="62" t="str" cm="1">
        <f t="array" ref="A468:DM468">TRANSPOSE(_xlfn._xlws.FILTER('Hamper Listing'!$A$2:$A$160,ISNUMBER(SEARCH('Bulk Order Form'!K481,'Hamper Listing'!$A$2:$A$160)),"No Results"))</f>
        <v>A Chandon Gift Hamper</v>
      </c>
      <c r="B468" t="str">
        <v>All Chill, No Booze Beer Hamper</v>
      </c>
      <c r="C468" t="str">
        <v>Backyard Barby Essentials Crate</v>
      </c>
      <c r="D468" t="str">
        <v>Beer &amp; Wine Picnic Cooler Bag</v>
      </c>
      <c r="E468" t="str">
        <v>Bite Bundle Gourmet Snacks Hamper</v>
      </c>
      <c r="F468" t="str">
        <v>Bite Bundle Pasta Night Hamper</v>
      </c>
      <c r="G468" t="str">
        <v>Bite Bundle Snack Indulgence Hamper</v>
      </c>
      <c r="H468" t="str">
        <v>Bondi Essentials Gift Hamper</v>
      </c>
      <c r="I468" t="str">
        <v>Botanica Pamper Hamper</v>
      </c>
      <c r="J468" t="str">
        <v>Botanica Rose Chandon Gift</v>
      </c>
      <c r="K468" t="str">
        <v>Box Of Treats Easter Hamper</v>
      </c>
      <c r="L468" t="str">
        <v>Box Of Treats Hamper</v>
      </c>
      <c r="M468" t="str">
        <v>Car &amp; Wine Lovers Gift Hamper</v>
      </c>
      <c r="N468" t="str">
        <v>Car Chamois &amp; Red Wine Gift</v>
      </c>
      <c r="O468" t="str">
        <v>Car Chamois &amp; White Wine Gift</v>
      </c>
      <c r="P468" t="str">
        <v>Car Essentials Gift Pack</v>
      </c>
      <c r="Q468" t="str">
        <v>Caring For You Rest Time Gift Box</v>
      </c>
      <c r="R468" t="str">
        <v>Celebrate Shiraz Gift Box</v>
      </c>
      <c r="S468" t="str">
        <v>Chill Out Lager Hamper</v>
      </c>
      <c r="T468" t="str">
        <v>Chill Out Pale Ale Hamper</v>
      </c>
      <c r="U468" t="str">
        <v>Chivas Whisky &amp; Nuts Hamper</v>
      </c>
      <c r="V468" t="str">
        <v>Clay Date - Clay Sculpting Set For Two</v>
      </c>
      <c r="W468" t="str">
        <v>Connoisseur's Wine Collection Hamper</v>
      </c>
      <c r="X468" t="str">
        <v>Cuddle Up At Home</v>
      </c>
      <c r="Y468" t="str">
        <v>Dom Perignon Champagne Gift Hamper</v>
      </c>
      <c r="Z468" t="str">
        <v>Double Wine Canvas Shopper</v>
      </c>
      <c r="AA468" t="str">
        <v>Elegance Dom Perignon Gift Hamper</v>
      </c>
      <c r="AB468" t="str">
        <v>Elegant Shiraz Housewarming Gift Box</v>
      </c>
      <c r="AC468" t="str">
        <v>Entertain With Veuve Crate</v>
      </c>
      <c r="AD468" t="str">
        <v>For Her Essentials Hamper</v>
      </c>
      <c r="AE468" t="str">
        <v>Garden &amp; Pamper Hamper</v>
      </c>
      <c r="AF468" t="str">
        <v>Glenlivet 12 Premium Whisky Hamper</v>
      </c>
      <c r="AG468" t="str">
        <v>Glenmorangie Whisky Tasting Hamper</v>
      </c>
      <c r="AH468" t="str">
        <v>Golf &amp; Chill Pack Gift</v>
      </c>
      <c r="AI468" t="str">
        <v>Gourmet Cheeseboard Hamper</v>
      </c>
      <c r="AJ468" t="str">
        <v>Gourmet Red Wine Hamper</v>
      </c>
      <c r="AK468" t="str">
        <v>Gourmet Sauv Blanc Hamper</v>
      </c>
      <c r="AL468" t="str">
        <v>Gourmet Settlement Gift</v>
      </c>
      <c r="AM468" t="str">
        <v>Gourmet Sparkling Hamper</v>
      </c>
      <c r="AN468" t="str">
        <v>Gourmet White Wine Hamper</v>
      </c>
      <c r="AO468" t="str">
        <v>Heaps Normal for Heaps Cool Gents Gift</v>
      </c>
      <c r="AP468" t="str">
        <v>Her Comfort Care Gift</v>
      </c>
      <c r="AQ468" t="str">
        <v>Home Celebration Hamper</v>
      </c>
      <c r="AR468" t="str">
        <v>Hoppy Days Pale Ale, Snack &amp; Speaker Gift Hamper</v>
      </c>
      <c r="AS468" t="str">
        <v>Hoppy Easter Chocolate Gift Box</v>
      </c>
      <c r="AT468" t="str">
        <v>Hoppy Easter Sparkling Gift Basket</v>
      </c>
      <c r="AU468" t="str">
        <v>Johnnie Walker Whisky Hamper</v>
      </c>
      <c r="AV468" t="str">
        <v>Limoncello Picnic Party Cooler</v>
      </c>
      <c r="AW468" t="str">
        <v>Love You Beary Much Hamper</v>
      </c>
      <c r="AX468" t="str">
        <v>Luxurious Picnic Gift Hamper</v>
      </c>
      <c r="AY468" t="str">
        <v>Luxury Car &amp; St Hugo Shiraz Hamper</v>
      </c>
      <c r="AZ468" t="str">
        <v>Luxury Gift Hamper For Her</v>
      </c>
      <c r="BA468" t="str">
        <v>Luxury Gift Hamper For Him</v>
      </c>
      <c r="BB468" t="str">
        <v>Luxury Homebody Relaxation Gift Hamper</v>
      </c>
      <c r="BC468" t="str">
        <v>Luxury Moet Hamper</v>
      </c>
      <c r="BD468" t="str">
        <v>Made To Share Basket</v>
      </c>
      <c r="BE468" t="str">
        <v>Makers Mark Whisky Hamper</v>
      </c>
      <c r="BF468" t="str">
        <v>Market Munchies Canvas Bag</v>
      </c>
      <c r="BG468" t="str">
        <v>Mini Home Chef Gift Set</v>
      </c>
      <c r="BH468" t="str">
        <v>Mini Snack Gift Box</v>
      </c>
      <c r="BI468" t="str">
        <v>Moet Gift Hamper</v>
      </c>
      <c r="BJ468" t="str">
        <v>Moon Dog Brews for Him Hamper</v>
      </c>
      <c r="BK468" t="str">
        <v>Mum's Margs &amp; Me Time Gift Basket</v>
      </c>
      <c r="BL468" t="str">
        <v>Mum's Market Munchies Tote Gift</v>
      </c>
      <c r="BM468" t="str">
        <v>Mum's Red Wine &amp; Robe Hamper</v>
      </c>
      <c r="BN468" t="str">
        <v>Mum's Sip &amp; Snack Hamper</v>
      </c>
      <c r="BO468" t="str">
        <v>Mum's Sparkling &amp; Treats Hamper</v>
      </c>
      <c r="BP468" t="str">
        <v>Mum's Sweet Treat Hamper</v>
      </c>
      <c r="BQ468" t="str">
        <v>Opulent Tea Lovers Gift Set</v>
      </c>
      <c r="BR468" t="str">
        <v>Perk Me Up Coffee Hamper</v>
      </c>
      <c r="BS468" t="str">
        <v>Prosecco Celebration Hamper</v>
      </c>
      <c r="BT468" t="str">
        <v>Red &amp; White Wine Gift Box</v>
      </c>
      <c r="BU468" t="str">
        <v>Red Welcome Home Hamper</v>
      </c>
      <c r="BV468" t="str">
        <v>Red Wine &amp; Game Night In Hamper</v>
      </c>
      <c r="BW468" t="str">
        <v>Reset Mini Moment Gift Box</v>
      </c>
      <c r="BX468" t="str">
        <v>Rest &amp; Reset Wellness Gift Hamper</v>
      </c>
      <c r="BY468" t="str">
        <v>Retire In Style Hamper</v>
      </c>
      <c r="BZ468" t="str">
        <v>Robby's Entertainer Gift Pack</v>
      </c>
      <c r="CA468" t="str">
        <v>Robs Arvo BBQ Kit</v>
      </c>
      <c r="CB468" t="str">
        <v>Rob's Red Wine Tasting Hamper</v>
      </c>
      <c r="CC468" t="str">
        <v>Self Care For You Gift Box</v>
      </c>
      <c r="CD468" t="str">
        <v>Self Care Gift Hamper</v>
      </c>
      <c r="CE468" t="str">
        <v>Sip &amp; Snack Gift Hamper</v>
      </c>
      <c r="CF468" t="str">
        <v>Sparkling Celebration Car Gift Hamper</v>
      </c>
      <c r="CG468" t="str">
        <v>Summer Lovin' Shopper Bag</v>
      </c>
      <c r="CH468" t="str">
        <v>Sweet Chocolate Easter Hamper</v>
      </c>
      <c r="CI468" t="str">
        <v>Sweet Chocolate Hamper</v>
      </c>
      <c r="CJ468" t="str">
        <v>Sweet Easter Sharing Gift Hamper</v>
      </c>
      <c r="CK468" t="str">
        <v>Sweet Treats Gift Hamper</v>
      </c>
      <c r="CL468" t="str">
        <v>Take Care Gift Hamper</v>
      </c>
      <c r="CM468" t="str">
        <v>Tea &amp; Comfort Hamper</v>
      </c>
      <c r="CN468" t="str">
        <v>The Aberlour 'U R' Special Hamper</v>
      </c>
      <c r="CO468" t="str">
        <v>The Artisan Picnic Hamper</v>
      </c>
      <c r="CP468" t="str">
        <v>The BBQ Lover's Gift Box</v>
      </c>
      <c r="CQ468" t="str">
        <v>The Bondi Soap Indulgence 'Delight Me' Gift Box</v>
      </c>
      <c r="CR468" t="str">
        <v>The Coffee &amp; Crunch Bundle Hamper</v>
      </c>
      <c r="CS468" t="str">
        <v>The Coffee Lover's Gift</v>
      </c>
      <c r="CT468" t="str">
        <v>The Entertainer Crate</v>
      </c>
      <c r="CU468" t="str">
        <v>The Gents' Retreat Hamper</v>
      </c>
      <c r="CV468" t="str">
        <v>Thinking Of You Mini Moments Gift</v>
      </c>
      <c r="CW468" t="str">
        <v>Top Shelf Veuve &amp; Aberlour Whisky Gift</v>
      </c>
      <c r="CX468" t="str">
        <v>Ultimate Car Gift Pack With Meguiar's</v>
      </c>
      <c r="CY468" t="str">
        <v>Ultimate Party Pack</v>
      </c>
      <c r="CZ468" t="str">
        <v>Very Veuve Gift Hamper</v>
      </c>
      <c r="DA468" t="str">
        <v>Vitale Australian Botanicals House Essentials</v>
      </c>
      <c r="DB468" t="str">
        <v>Vitale Wellness Pamper Hamper</v>
      </c>
      <c r="DC468" t="str">
        <v>Vitality Pamper Hamper</v>
      </c>
      <c r="DD468" t="str">
        <v>Welcome Home Cheeseboard &amp; Olive Oil</v>
      </c>
      <c r="DE468" t="str">
        <v>Welcome Home Cheeseboard &amp; Red Wine</v>
      </c>
      <c r="DF468" t="str">
        <v>Wine &amp; Antipasto Hamper</v>
      </c>
      <c r="DG468" t="str">
        <v>Wine &amp; Chocolate Collection</v>
      </c>
      <c r="DH468" t="str">
        <v>With Love Sparkling Hamper</v>
      </c>
      <c r="DI468" t="str">
        <v>Yes Way Rose Hamper</v>
      </c>
      <c r="DJ468" t="str">
        <v>You're Amazing Mini Moments Gift</v>
      </c>
      <c r="DK468" t="str">
        <v>Zonzo Roro Apertivo Spritz &amp; Snack Set Gift</v>
      </c>
      <c r="DL468" t="str">
        <v>Zonzo Vodka Celebration Hamper</v>
      </c>
      <c r="DM468" t="str">
        <v>Custom Hamper</v>
      </c>
    </row>
    <row r="469" spans="1:117" x14ac:dyDescent="0.25">
      <c r="A469" s="62" t="str" cm="1">
        <f t="array" ref="A469:DM469">TRANSPOSE(_xlfn._xlws.FILTER('Hamper Listing'!$A$2:$A$160,ISNUMBER(SEARCH('Bulk Order Form'!K482,'Hamper Listing'!$A$2:$A$160)),"No Results"))</f>
        <v>A Chandon Gift Hamper</v>
      </c>
      <c r="B469" t="str">
        <v>All Chill, No Booze Beer Hamper</v>
      </c>
      <c r="C469" t="str">
        <v>Backyard Barby Essentials Crate</v>
      </c>
      <c r="D469" t="str">
        <v>Beer &amp; Wine Picnic Cooler Bag</v>
      </c>
      <c r="E469" t="str">
        <v>Bite Bundle Gourmet Snacks Hamper</v>
      </c>
      <c r="F469" t="str">
        <v>Bite Bundle Pasta Night Hamper</v>
      </c>
      <c r="G469" t="str">
        <v>Bite Bundle Snack Indulgence Hamper</v>
      </c>
      <c r="H469" t="str">
        <v>Bondi Essentials Gift Hamper</v>
      </c>
      <c r="I469" t="str">
        <v>Botanica Pamper Hamper</v>
      </c>
      <c r="J469" t="str">
        <v>Botanica Rose Chandon Gift</v>
      </c>
      <c r="K469" t="str">
        <v>Box Of Treats Easter Hamper</v>
      </c>
      <c r="L469" t="str">
        <v>Box Of Treats Hamper</v>
      </c>
      <c r="M469" t="str">
        <v>Car &amp; Wine Lovers Gift Hamper</v>
      </c>
      <c r="N469" t="str">
        <v>Car Chamois &amp; Red Wine Gift</v>
      </c>
      <c r="O469" t="str">
        <v>Car Chamois &amp; White Wine Gift</v>
      </c>
      <c r="P469" t="str">
        <v>Car Essentials Gift Pack</v>
      </c>
      <c r="Q469" t="str">
        <v>Caring For You Rest Time Gift Box</v>
      </c>
      <c r="R469" t="str">
        <v>Celebrate Shiraz Gift Box</v>
      </c>
      <c r="S469" t="str">
        <v>Chill Out Lager Hamper</v>
      </c>
      <c r="T469" t="str">
        <v>Chill Out Pale Ale Hamper</v>
      </c>
      <c r="U469" t="str">
        <v>Chivas Whisky &amp; Nuts Hamper</v>
      </c>
      <c r="V469" t="str">
        <v>Clay Date - Clay Sculpting Set For Two</v>
      </c>
      <c r="W469" t="str">
        <v>Connoisseur's Wine Collection Hamper</v>
      </c>
      <c r="X469" t="str">
        <v>Cuddle Up At Home</v>
      </c>
      <c r="Y469" t="str">
        <v>Dom Perignon Champagne Gift Hamper</v>
      </c>
      <c r="Z469" t="str">
        <v>Double Wine Canvas Shopper</v>
      </c>
      <c r="AA469" t="str">
        <v>Elegance Dom Perignon Gift Hamper</v>
      </c>
      <c r="AB469" t="str">
        <v>Elegant Shiraz Housewarming Gift Box</v>
      </c>
      <c r="AC469" t="str">
        <v>Entertain With Veuve Crate</v>
      </c>
      <c r="AD469" t="str">
        <v>For Her Essentials Hamper</v>
      </c>
      <c r="AE469" t="str">
        <v>Garden &amp; Pamper Hamper</v>
      </c>
      <c r="AF469" t="str">
        <v>Glenlivet 12 Premium Whisky Hamper</v>
      </c>
      <c r="AG469" t="str">
        <v>Glenmorangie Whisky Tasting Hamper</v>
      </c>
      <c r="AH469" t="str">
        <v>Golf &amp; Chill Pack Gift</v>
      </c>
      <c r="AI469" t="str">
        <v>Gourmet Cheeseboard Hamper</v>
      </c>
      <c r="AJ469" t="str">
        <v>Gourmet Red Wine Hamper</v>
      </c>
      <c r="AK469" t="str">
        <v>Gourmet Sauv Blanc Hamper</v>
      </c>
      <c r="AL469" t="str">
        <v>Gourmet Settlement Gift</v>
      </c>
      <c r="AM469" t="str">
        <v>Gourmet Sparkling Hamper</v>
      </c>
      <c r="AN469" t="str">
        <v>Gourmet White Wine Hamper</v>
      </c>
      <c r="AO469" t="str">
        <v>Heaps Normal for Heaps Cool Gents Gift</v>
      </c>
      <c r="AP469" t="str">
        <v>Her Comfort Care Gift</v>
      </c>
      <c r="AQ469" t="str">
        <v>Home Celebration Hamper</v>
      </c>
      <c r="AR469" t="str">
        <v>Hoppy Days Pale Ale, Snack &amp; Speaker Gift Hamper</v>
      </c>
      <c r="AS469" t="str">
        <v>Hoppy Easter Chocolate Gift Box</v>
      </c>
      <c r="AT469" t="str">
        <v>Hoppy Easter Sparkling Gift Basket</v>
      </c>
      <c r="AU469" t="str">
        <v>Johnnie Walker Whisky Hamper</v>
      </c>
      <c r="AV469" t="str">
        <v>Limoncello Picnic Party Cooler</v>
      </c>
      <c r="AW469" t="str">
        <v>Love You Beary Much Hamper</v>
      </c>
      <c r="AX469" t="str">
        <v>Luxurious Picnic Gift Hamper</v>
      </c>
      <c r="AY469" t="str">
        <v>Luxury Car &amp; St Hugo Shiraz Hamper</v>
      </c>
      <c r="AZ469" t="str">
        <v>Luxury Gift Hamper For Her</v>
      </c>
      <c r="BA469" t="str">
        <v>Luxury Gift Hamper For Him</v>
      </c>
      <c r="BB469" t="str">
        <v>Luxury Homebody Relaxation Gift Hamper</v>
      </c>
      <c r="BC469" t="str">
        <v>Luxury Moet Hamper</v>
      </c>
      <c r="BD469" t="str">
        <v>Made To Share Basket</v>
      </c>
      <c r="BE469" t="str">
        <v>Makers Mark Whisky Hamper</v>
      </c>
      <c r="BF469" t="str">
        <v>Market Munchies Canvas Bag</v>
      </c>
      <c r="BG469" t="str">
        <v>Mini Home Chef Gift Set</v>
      </c>
      <c r="BH469" t="str">
        <v>Mini Snack Gift Box</v>
      </c>
      <c r="BI469" t="str">
        <v>Moet Gift Hamper</v>
      </c>
      <c r="BJ469" t="str">
        <v>Moon Dog Brews for Him Hamper</v>
      </c>
      <c r="BK469" t="str">
        <v>Mum's Margs &amp; Me Time Gift Basket</v>
      </c>
      <c r="BL469" t="str">
        <v>Mum's Market Munchies Tote Gift</v>
      </c>
      <c r="BM469" t="str">
        <v>Mum's Red Wine &amp; Robe Hamper</v>
      </c>
      <c r="BN469" t="str">
        <v>Mum's Sip &amp; Snack Hamper</v>
      </c>
      <c r="BO469" t="str">
        <v>Mum's Sparkling &amp; Treats Hamper</v>
      </c>
      <c r="BP469" t="str">
        <v>Mum's Sweet Treat Hamper</v>
      </c>
      <c r="BQ469" t="str">
        <v>Opulent Tea Lovers Gift Set</v>
      </c>
      <c r="BR469" t="str">
        <v>Perk Me Up Coffee Hamper</v>
      </c>
      <c r="BS469" t="str">
        <v>Prosecco Celebration Hamper</v>
      </c>
      <c r="BT469" t="str">
        <v>Red &amp; White Wine Gift Box</v>
      </c>
      <c r="BU469" t="str">
        <v>Red Welcome Home Hamper</v>
      </c>
      <c r="BV469" t="str">
        <v>Red Wine &amp; Game Night In Hamper</v>
      </c>
      <c r="BW469" t="str">
        <v>Reset Mini Moment Gift Box</v>
      </c>
      <c r="BX469" t="str">
        <v>Rest &amp; Reset Wellness Gift Hamper</v>
      </c>
      <c r="BY469" t="str">
        <v>Retire In Style Hamper</v>
      </c>
      <c r="BZ469" t="str">
        <v>Robby's Entertainer Gift Pack</v>
      </c>
      <c r="CA469" t="str">
        <v>Robs Arvo BBQ Kit</v>
      </c>
      <c r="CB469" t="str">
        <v>Rob's Red Wine Tasting Hamper</v>
      </c>
      <c r="CC469" t="str">
        <v>Self Care For You Gift Box</v>
      </c>
      <c r="CD469" t="str">
        <v>Self Care Gift Hamper</v>
      </c>
      <c r="CE469" t="str">
        <v>Sip &amp; Snack Gift Hamper</v>
      </c>
      <c r="CF469" t="str">
        <v>Sparkling Celebration Car Gift Hamper</v>
      </c>
      <c r="CG469" t="str">
        <v>Summer Lovin' Shopper Bag</v>
      </c>
      <c r="CH469" t="str">
        <v>Sweet Chocolate Easter Hamper</v>
      </c>
      <c r="CI469" t="str">
        <v>Sweet Chocolate Hamper</v>
      </c>
      <c r="CJ469" t="str">
        <v>Sweet Easter Sharing Gift Hamper</v>
      </c>
      <c r="CK469" t="str">
        <v>Sweet Treats Gift Hamper</v>
      </c>
      <c r="CL469" t="str">
        <v>Take Care Gift Hamper</v>
      </c>
      <c r="CM469" t="str">
        <v>Tea &amp; Comfort Hamper</v>
      </c>
      <c r="CN469" t="str">
        <v>The Aberlour 'U R' Special Hamper</v>
      </c>
      <c r="CO469" t="str">
        <v>The Artisan Picnic Hamper</v>
      </c>
      <c r="CP469" t="str">
        <v>The BBQ Lover's Gift Box</v>
      </c>
      <c r="CQ469" t="str">
        <v>The Bondi Soap Indulgence 'Delight Me' Gift Box</v>
      </c>
      <c r="CR469" t="str">
        <v>The Coffee &amp; Crunch Bundle Hamper</v>
      </c>
      <c r="CS469" t="str">
        <v>The Coffee Lover's Gift</v>
      </c>
      <c r="CT469" t="str">
        <v>The Entertainer Crate</v>
      </c>
      <c r="CU469" t="str">
        <v>The Gents' Retreat Hamper</v>
      </c>
      <c r="CV469" t="str">
        <v>Thinking Of You Mini Moments Gift</v>
      </c>
      <c r="CW469" t="str">
        <v>Top Shelf Veuve &amp; Aberlour Whisky Gift</v>
      </c>
      <c r="CX469" t="str">
        <v>Ultimate Car Gift Pack With Meguiar's</v>
      </c>
      <c r="CY469" t="str">
        <v>Ultimate Party Pack</v>
      </c>
      <c r="CZ469" t="str">
        <v>Very Veuve Gift Hamper</v>
      </c>
      <c r="DA469" t="str">
        <v>Vitale Australian Botanicals House Essentials</v>
      </c>
      <c r="DB469" t="str">
        <v>Vitale Wellness Pamper Hamper</v>
      </c>
      <c r="DC469" t="str">
        <v>Vitality Pamper Hamper</v>
      </c>
      <c r="DD469" t="str">
        <v>Welcome Home Cheeseboard &amp; Olive Oil</v>
      </c>
      <c r="DE469" t="str">
        <v>Welcome Home Cheeseboard &amp; Red Wine</v>
      </c>
      <c r="DF469" t="str">
        <v>Wine &amp; Antipasto Hamper</v>
      </c>
      <c r="DG469" t="str">
        <v>Wine &amp; Chocolate Collection</v>
      </c>
      <c r="DH469" t="str">
        <v>With Love Sparkling Hamper</v>
      </c>
      <c r="DI469" t="str">
        <v>Yes Way Rose Hamper</v>
      </c>
      <c r="DJ469" t="str">
        <v>You're Amazing Mini Moments Gift</v>
      </c>
      <c r="DK469" t="str">
        <v>Zonzo Roro Apertivo Spritz &amp; Snack Set Gift</v>
      </c>
      <c r="DL469" t="str">
        <v>Zonzo Vodka Celebration Hamper</v>
      </c>
      <c r="DM469" t="str">
        <v>Custom Hamper</v>
      </c>
    </row>
    <row r="470" spans="1:117" x14ac:dyDescent="0.25">
      <c r="A470" s="62" t="str" cm="1">
        <f t="array" ref="A470:DM470">TRANSPOSE(_xlfn._xlws.FILTER('Hamper Listing'!$A$2:$A$160,ISNUMBER(SEARCH('Bulk Order Form'!K483,'Hamper Listing'!$A$2:$A$160)),"No Results"))</f>
        <v>A Chandon Gift Hamper</v>
      </c>
      <c r="B470" t="str">
        <v>All Chill, No Booze Beer Hamper</v>
      </c>
      <c r="C470" t="str">
        <v>Backyard Barby Essentials Crate</v>
      </c>
      <c r="D470" t="str">
        <v>Beer &amp; Wine Picnic Cooler Bag</v>
      </c>
      <c r="E470" t="str">
        <v>Bite Bundle Gourmet Snacks Hamper</v>
      </c>
      <c r="F470" t="str">
        <v>Bite Bundle Pasta Night Hamper</v>
      </c>
      <c r="G470" t="str">
        <v>Bite Bundle Snack Indulgence Hamper</v>
      </c>
      <c r="H470" t="str">
        <v>Bondi Essentials Gift Hamper</v>
      </c>
      <c r="I470" t="str">
        <v>Botanica Pamper Hamper</v>
      </c>
      <c r="J470" t="str">
        <v>Botanica Rose Chandon Gift</v>
      </c>
      <c r="K470" t="str">
        <v>Box Of Treats Easter Hamper</v>
      </c>
      <c r="L470" t="str">
        <v>Box Of Treats Hamper</v>
      </c>
      <c r="M470" t="str">
        <v>Car &amp; Wine Lovers Gift Hamper</v>
      </c>
      <c r="N470" t="str">
        <v>Car Chamois &amp; Red Wine Gift</v>
      </c>
      <c r="O470" t="str">
        <v>Car Chamois &amp; White Wine Gift</v>
      </c>
      <c r="P470" t="str">
        <v>Car Essentials Gift Pack</v>
      </c>
      <c r="Q470" t="str">
        <v>Caring For You Rest Time Gift Box</v>
      </c>
      <c r="R470" t="str">
        <v>Celebrate Shiraz Gift Box</v>
      </c>
      <c r="S470" t="str">
        <v>Chill Out Lager Hamper</v>
      </c>
      <c r="T470" t="str">
        <v>Chill Out Pale Ale Hamper</v>
      </c>
      <c r="U470" t="str">
        <v>Chivas Whisky &amp; Nuts Hamper</v>
      </c>
      <c r="V470" t="str">
        <v>Clay Date - Clay Sculpting Set For Two</v>
      </c>
      <c r="W470" t="str">
        <v>Connoisseur's Wine Collection Hamper</v>
      </c>
      <c r="X470" t="str">
        <v>Cuddle Up At Home</v>
      </c>
      <c r="Y470" t="str">
        <v>Dom Perignon Champagne Gift Hamper</v>
      </c>
      <c r="Z470" t="str">
        <v>Double Wine Canvas Shopper</v>
      </c>
      <c r="AA470" t="str">
        <v>Elegance Dom Perignon Gift Hamper</v>
      </c>
      <c r="AB470" t="str">
        <v>Elegant Shiraz Housewarming Gift Box</v>
      </c>
      <c r="AC470" t="str">
        <v>Entertain With Veuve Crate</v>
      </c>
      <c r="AD470" t="str">
        <v>For Her Essentials Hamper</v>
      </c>
      <c r="AE470" t="str">
        <v>Garden &amp; Pamper Hamper</v>
      </c>
      <c r="AF470" t="str">
        <v>Glenlivet 12 Premium Whisky Hamper</v>
      </c>
      <c r="AG470" t="str">
        <v>Glenmorangie Whisky Tasting Hamper</v>
      </c>
      <c r="AH470" t="str">
        <v>Golf &amp; Chill Pack Gift</v>
      </c>
      <c r="AI470" t="str">
        <v>Gourmet Cheeseboard Hamper</v>
      </c>
      <c r="AJ470" t="str">
        <v>Gourmet Red Wine Hamper</v>
      </c>
      <c r="AK470" t="str">
        <v>Gourmet Sauv Blanc Hamper</v>
      </c>
      <c r="AL470" t="str">
        <v>Gourmet Settlement Gift</v>
      </c>
      <c r="AM470" t="str">
        <v>Gourmet Sparkling Hamper</v>
      </c>
      <c r="AN470" t="str">
        <v>Gourmet White Wine Hamper</v>
      </c>
      <c r="AO470" t="str">
        <v>Heaps Normal for Heaps Cool Gents Gift</v>
      </c>
      <c r="AP470" t="str">
        <v>Her Comfort Care Gift</v>
      </c>
      <c r="AQ470" t="str">
        <v>Home Celebration Hamper</v>
      </c>
      <c r="AR470" t="str">
        <v>Hoppy Days Pale Ale, Snack &amp; Speaker Gift Hamper</v>
      </c>
      <c r="AS470" t="str">
        <v>Hoppy Easter Chocolate Gift Box</v>
      </c>
      <c r="AT470" t="str">
        <v>Hoppy Easter Sparkling Gift Basket</v>
      </c>
      <c r="AU470" t="str">
        <v>Johnnie Walker Whisky Hamper</v>
      </c>
      <c r="AV470" t="str">
        <v>Limoncello Picnic Party Cooler</v>
      </c>
      <c r="AW470" t="str">
        <v>Love You Beary Much Hamper</v>
      </c>
      <c r="AX470" t="str">
        <v>Luxurious Picnic Gift Hamper</v>
      </c>
      <c r="AY470" t="str">
        <v>Luxury Car &amp; St Hugo Shiraz Hamper</v>
      </c>
      <c r="AZ470" t="str">
        <v>Luxury Gift Hamper For Her</v>
      </c>
      <c r="BA470" t="str">
        <v>Luxury Gift Hamper For Him</v>
      </c>
      <c r="BB470" t="str">
        <v>Luxury Homebody Relaxation Gift Hamper</v>
      </c>
      <c r="BC470" t="str">
        <v>Luxury Moet Hamper</v>
      </c>
      <c r="BD470" t="str">
        <v>Made To Share Basket</v>
      </c>
      <c r="BE470" t="str">
        <v>Makers Mark Whisky Hamper</v>
      </c>
      <c r="BF470" t="str">
        <v>Market Munchies Canvas Bag</v>
      </c>
      <c r="BG470" t="str">
        <v>Mini Home Chef Gift Set</v>
      </c>
      <c r="BH470" t="str">
        <v>Mini Snack Gift Box</v>
      </c>
      <c r="BI470" t="str">
        <v>Moet Gift Hamper</v>
      </c>
      <c r="BJ470" t="str">
        <v>Moon Dog Brews for Him Hamper</v>
      </c>
      <c r="BK470" t="str">
        <v>Mum's Margs &amp; Me Time Gift Basket</v>
      </c>
      <c r="BL470" t="str">
        <v>Mum's Market Munchies Tote Gift</v>
      </c>
      <c r="BM470" t="str">
        <v>Mum's Red Wine &amp; Robe Hamper</v>
      </c>
      <c r="BN470" t="str">
        <v>Mum's Sip &amp; Snack Hamper</v>
      </c>
      <c r="BO470" t="str">
        <v>Mum's Sparkling &amp; Treats Hamper</v>
      </c>
      <c r="BP470" t="str">
        <v>Mum's Sweet Treat Hamper</v>
      </c>
      <c r="BQ470" t="str">
        <v>Opulent Tea Lovers Gift Set</v>
      </c>
      <c r="BR470" t="str">
        <v>Perk Me Up Coffee Hamper</v>
      </c>
      <c r="BS470" t="str">
        <v>Prosecco Celebration Hamper</v>
      </c>
      <c r="BT470" t="str">
        <v>Red &amp; White Wine Gift Box</v>
      </c>
      <c r="BU470" t="str">
        <v>Red Welcome Home Hamper</v>
      </c>
      <c r="BV470" t="str">
        <v>Red Wine &amp; Game Night In Hamper</v>
      </c>
      <c r="BW470" t="str">
        <v>Reset Mini Moment Gift Box</v>
      </c>
      <c r="BX470" t="str">
        <v>Rest &amp; Reset Wellness Gift Hamper</v>
      </c>
      <c r="BY470" t="str">
        <v>Retire In Style Hamper</v>
      </c>
      <c r="BZ470" t="str">
        <v>Robby's Entertainer Gift Pack</v>
      </c>
      <c r="CA470" t="str">
        <v>Robs Arvo BBQ Kit</v>
      </c>
      <c r="CB470" t="str">
        <v>Rob's Red Wine Tasting Hamper</v>
      </c>
      <c r="CC470" t="str">
        <v>Self Care For You Gift Box</v>
      </c>
      <c r="CD470" t="str">
        <v>Self Care Gift Hamper</v>
      </c>
      <c r="CE470" t="str">
        <v>Sip &amp; Snack Gift Hamper</v>
      </c>
      <c r="CF470" t="str">
        <v>Sparkling Celebration Car Gift Hamper</v>
      </c>
      <c r="CG470" t="str">
        <v>Summer Lovin' Shopper Bag</v>
      </c>
      <c r="CH470" t="str">
        <v>Sweet Chocolate Easter Hamper</v>
      </c>
      <c r="CI470" t="str">
        <v>Sweet Chocolate Hamper</v>
      </c>
      <c r="CJ470" t="str">
        <v>Sweet Easter Sharing Gift Hamper</v>
      </c>
      <c r="CK470" t="str">
        <v>Sweet Treats Gift Hamper</v>
      </c>
      <c r="CL470" t="str">
        <v>Take Care Gift Hamper</v>
      </c>
      <c r="CM470" t="str">
        <v>Tea &amp; Comfort Hamper</v>
      </c>
      <c r="CN470" t="str">
        <v>The Aberlour 'U R' Special Hamper</v>
      </c>
      <c r="CO470" t="str">
        <v>The Artisan Picnic Hamper</v>
      </c>
      <c r="CP470" t="str">
        <v>The BBQ Lover's Gift Box</v>
      </c>
      <c r="CQ470" t="str">
        <v>The Bondi Soap Indulgence 'Delight Me' Gift Box</v>
      </c>
      <c r="CR470" t="str">
        <v>The Coffee &amp; Crunch Bundle Hamper</v>
      </c>
      <c r="CS470" t="str">
        <v>The Coffee Lover's Gift</v>
      </c>
      <c r="CT470" t="str">
        <v>The Entertainer Crate</v>
      </c>
      <c r="CU470" t="str">
        <v>The Gents' Retreat Hamper</v>
      </c>
      <c r="CV470" t="str">
        <v>Thinking Of You Mini Moments Gift</v>
      </c>
      <c r="CW470" t="str">
        <v>Top Shelf Veuve &amp; Aberlour Whisky Gift</v>
      </c>
      <c r="CX470" t="str">
        <v>Ultimate Car Gift Pack With Meguiar's</v>
      </c>
      <c r="CY470" t="str">
        <v>Ultimate Party Pack</v>
      </c>
      <c r="CZ470" t="str">
        <v>Very Veuve Gift Hamper</v>
      </c>
      <c r="DA470" t="str">
        <v>Vitale Australian Botanicals House Essentials</v>
      </c>
      <c r="DB470" t="str">
        <v>Vitale Wellness Pamper Hamper</v>
      </c>
      <c r="DC470" t="str">
        <v>Vitality Pamper Hamper</v>
      </c>
      <c r="DD470" t="str">
        <v>Welcome Home Cheeseboard &amp; Olive Oil</v>
      </c>
      <c r="DE470" t="str">
        <v>Welcome Home Cheeseboard &amp; Red Wine</v>
      </c>
      <c r="DF470" t="str">
        <v>Wine &amp; Antipasto Hamper</v>
      </c>
      <c r="DG470" t="str">
        <v>Wine &amp; Chocolate Collection</v>
      </c>
      <c r="DH470" t="str">
        <v>With Love Sparkling Hamper</v>
      </c>
      <c r="DI470" t="str">
        <v>Yes Way Rose Hamper</v>
      </c>
      <c r="DJ470" t="str">
        <v>You're Amazing Mini Moments Gift</v>
      </c>
      <c r="DK470" t="str">
        <v>Zonzo Roro Apertivo Spritz &amp; Snack Set Gift</v>
      </c>
      <c r="DL470" t="str">
        <v>Zonzo Vodka Celebration Hamper</v>
      </c>
      <c r="DM470" t="str">
        <v>Custom Hamper</v>
      </c>
    </row>
    <row r="471" spans="1:117" x14ac:dyDescent="0.25">
      <c r="A471" s="62" t="str" cm="1">
        <f t="array" ref="A471:DM471">TRANSPOSE(_xlfn._xlws.FILTER('Hamper Listing'!$A$2:$A$160,ISNUMBER(SEARCH('Bulk Order Form'!K484,'Hamper Listing'!$A$2:$A$160)),"No Results"))</f>
        <v>A Chandon Gift Hamper</v>
      </c>
      <c r="B471" t="str">
        <v>All Chill, No Booze Beer Hamper</v>
      </c>
      <c r="C471" t="str">
        <v>Backyard Barby Essentials Crate</v>
      </c>
      <c r="D471" t="str">
        <v>Beer &amp; Wine Picnic Cooler Bag</v>
      </c>
      <c r="E471" t="str">
        <v>Bite Bundle Gourmet Snacks Hamper</v>
      </c>
      <c r="F471" t="str">
        <v>Bite Bundle Pasta Night Hamper</v>
      </c>
      <c r="G471" t="str">
        <v>Bite Bundle Snack Indulgence Hamper</v>
      </c>
      <c r="H471" t="str">
        <v>Bondi Essentials Gift Hamper</v>
      </c>
      <c r="I471" t="str">
        <v>Botanica Pamper Hamper</v>
      </c>
      <c r="J471" t="str">
        <v>Botanica Rose Chandon Gift</v>
      </c>
      <c r="K471" t="str">
        <v>Box Of Treats Easter Hamper</v>
      </c>
      <c r="L471" t="str">
        <v>Box Of Treats Hamper</v>
      </c>
      <c r="M471" t="str">
        <v>Car &amp; Wine Lovers Gift Hamper</v>
      </c>
      <c r="N471" t="str">
        <v>Car Chamois &amp; Red Wine Gift</v>
      </c>
      <c r="O471" t="str">
        <v>Car Chamois &amp; White Wine Gift</v>
      </c>
      <c r="P471" t="str">
        <v>Car Essentials Gift Pack</v>
      </c>
      <c r="Q471" t="str">
        <v>Caring For You Rest Time Gift Box</v>
      </c>
      <c r="R471" t="str">
        <v>Celebrate Shiraz Gift Box</v>
      </c>
      <c r="S471" t="str">
        <v>Chill Out Lager Hamper</v>
      </c>
      <c r="T471" t="str">
        <v>Chill Out Pale Ale Hamper</v>
      </c>
      <c r="U471" t="str">
        <v>Chivas Whisky &amp; Nuts Hamper</v>
      </c>
      <c r="V471" t="str">
        <v>Clay Date - Clay Sculpting Set For Two</v>
      </c>
      <c r="W471" t="str">
        <v>Connoisseur's Wine Collection Hamper</v>
      </c>
      <c r="X471" t="str">
        <v>Cuddle Up At Home</v>
      </c>
      <c r="Y471" t="str">
        <v>Dom Perignon Champagne Gift Hamper</v>
      </c>
      <c r="Z471" t="str">
        <v>Double Wine Canvas Shopper</v>
      </c>
      <c r="AA471" t="str">
        <v>Elegance Dom Perignon Gift Hamper</v>
      </c>
      <c r="AB471" t="str">
        <v>Elegant Shiraz Housewarming Gift Box</v>
      </c>
      <c r="AC471" t="str">
        <v>Entertain With Veuve Crate</v>
      </c>
      <c r="AD471" t="str">
        <v>For Her Essentials Hamper</v>
      </c>
      <c r="AE471" t="str">
        <v>Garden &amp; Pamper Hamper</v>
      </c>
      <c r="AF471" t="str">
        <v>Glenlivet 12 Premium Whisky Hamper</v>
      </c>
      <c r="AG471" t="str">
        <v>Glenmorangie Whisky Tasting Hamper</v>
      </c>
      <c r="AH471" t="str">
        <v>Golf &amp; Chill Pack Gift</v>
      </c>
      <c r="AI471" t="str">
        <v>Gourmet Cheeseboard Hamper</v>
      </c>
      <c r="AJ471" t="str">
        <v>Gourmet Red Wine Hamper</v>
      </c>
      <c r="AK471" t="str">
        <v>Gourmet Sauv Blanc Hamper</v>
      </c>
      <c r="AL471" t="str">
        <v>Gourmet Settlement Gift</v>
      </c>
      <c r="AM471" t="str">
        <v>Gourmet Sparkling Hamper</v>
      </c>
      <c r="AN471" t="str">
        <v>Gourmet White Wine Hamper</v>
      </c>
      <c r="AO471" t="str">
        <v>Heaps Normal for Heaps Cool Gents Gift</v>
      </c>
      <c r="AP471" t="str">
        <v>Her Comfort Care Gift</v>
      </c>
      <c r="AQ471" t="str">
        <v>Home Celebration Hamper</v>
      </c>
      <c r="AR471" t="str">
        <v>Hoppy Days Pale Ale, Snack &amp; Speaker Gift Hamper</v>
      </c>
      <c r="AS471" t="str">
        <v>Hoppy Easter Chocolate Gift Box</v>
      </c>
      <c r="AT471" t="str">
        <v>Hoppy Easter Sparkling Gift Basket</v>
      </c>
      <c r="AU471" t="str">
        <v>Johnnie Walker Whisky Hamper</v>
      </c>
      <c r="AV471" t="str">
        <v>Limoncello Picnic Party Cooler</v>
      </c>
      <c r="AW471" t="str">
        <v>Love You Beary Much Hamper</v>
      </c>
      <c r="AX471" t="str">
        <v>Luxurious Picnic Gift Hamper</v>
      </c>
      <c r="AY471" t="str">
        <v>Luxury Car &amp; St Hugo Shiraz Hamper</v>
      </c>
      <c r="AZ471" t="str">
        <v>Luxury Gift Hamper For Her</v>
      </c>
      <c r="BA471" t="str">
        <v>Luxury Gift Hamper For Him</v>
      </c>
      <c r="BB471" t="str">
        <v>Luxury Homebody Relaxation Gift Hamper</v>
      </c>
      <c r="BC471" t="str">
        <v>Luxury Moet Hamper</v>
      </c>
      <c r="BD471" t="str">
        <v>Made To Share Basket</v>
      </c>
      <c r="BE471" t="str">
        <v>Makers Mark Whisky Hamper</v>
      </c>
      <c r="BF471" t="str">
        <v>Market Munchies Canvas Bag</v>
      </c>
      <c r="BG471" t="str">
        <v>Mini Home Chef Gift Set</v>
      </c>
      <c r="BH471" t="str">
        <v>Mini Snack Gift Box</v>
      </c>
      <c r="BI471" t="str">
        <v>Moet Gift Hamper</v>
      </c>
      <c r="BJ471" t="str">
        <v>Moon Dog Brews for Him Hamper</v>
      </c>
      <c r="BK471" t="str">
        <v>Mum's Margs &amp; Me Time Gift Basket</v>
      </c>
      <c r="BL471" t="str">
        <v>Mum's Market Munchies Tote Gift</v>
      </c>
      <c r="BM471" t="str">
        <v>Mum's Red Wine &amp; Robe Hamper</v>
      </c>
      <c r="BN471" t="str">
        <v>Mum's Sip &amp; Snack Hamper</v>
      </c>
      <c r="BO471" t="str">
        <v>Mum's Sparkling &amp; Treats Hamper</v>
      </c>
      <c r="BP471" t="str">
        <v>Mum's Sweet Treat Hamper</v>
      </c>
      <c r="BQ471" t="str">
        <v>Opulent Tea Lovers Gift Set</v>
      </c>
      <c r="BR471" t="str">
        <v>Perk Me Up Coffee Hamper</v>
      </c>
      <c r="BS471" t="str">
        <v>Prosecco Celebration Hamper</v>
      </c>
      <c r="BT471" t="str">
        <v>Red &amp; White Wine Gift Box</v>
      </c>
      <c r="BU471" t="str">
        <v>Red Welcome Home Hamper</v>
      </c>
      <c r="BV471" t="str">
        <v>Red Wine &amp; Game Night In Hamper</v>
      </c>
      <c r="BW471" t="str">
        <v>Reset Mini Moment Gift Box</v>
      </c>
      <c r="BX471" t="str">
        <v>Rest &amp; Reset Wellness Gift Hamper</v>
      </c>
      <c r="BY471" t="str">
        <v>Retire In Style Hamper</v>
      </c>
      <c r="BZ471" t="str">
        <v>Robby's Entertainer Gift Pack</v>
      </c>
      <c r="CA471" t="str">
        <v>Robs Arvo BBQ Kit</v>
      </c>
      <c r="CB471" t="str">
        <v>Rob's Red Wine Tasting Hamper</v>
      </c>
      <c r="CC471" t="str">
        <v>Self Care For You Gift Box</v>
      </c>
      <c r="CD471" t="str">
        <v>Self Care Gift Hamper</v>
      </c>
      <c r="CE471" t="str">
        <v>Sip &amp; Snack Gift Hamper</v>
      </c>
      <c r="CF471" t="str">
        <v>Sparkling Celebration Car Gift Hamper</v>
      </c>
      <c r="CG471" t="str">
        <v>Summer Lovin' Shopper Bag</v>
      </c>
      <c r="CH471" t="str">
        <v>Sweet Chocolate Easter Hamper</v>
      </c>
      <c r="CI471" t="str">
        <v>Sweet Chocolate Hamper</v>
      </c>
      <c r="CJ471" t="str">
        <v>Sweet Easter Sharing Gift Hamper</v>
      </c>
      <c r="CK471" t="str">
        <v>Sweet Treats Gift Hamper</v>
      </c>
      <c r="CL471" t="str">
        <v>Take Care Gift Hamper</v>
      </c>
      <c r="CM471" t="str">
        <v>Tea &amp; Comfort Hamper</v>
      </c>
      <c r="CN471" t="str">
        <v>The Aberlour 'U R' Special Hamper</v>
      </c>
      <c r="CO471" t="str">
        <v>The Artisan Picnic Hamper</v>
      </c>
      <c r="CP471" t="str">
        <v>The BBQ Lover's Gift Box</v>
      </c>
      <c r="CQ471" t="str">
        <v>The Bondi Soap Indulgence 'Delight Me' Gift Box</v>
      </c>
      <c r="CR471" t="str">
        <v>The Coffee &amp; Crunch Bundle Hamper</v>
      </c>
      <c r="CS471" t="str">
        <v>The Coffee Lover's Gift</v>
      </c>
      <c r="CT471" t="str">
        <v>The Entertainer Crate</v>
      </c>
      <c r="CU471" t="str">
        <v>The Gents' Retreat Hamper</v>
      </c>
      <c r="CV471" t="str">
        <v>Thinking Of You Mini Moments Gift</v>
      </c>
      <c r="CW471" t="str">
        <v>Top Shelf Veuve &amp; Aberlour Whisky Gift</v>
      </c>
      <c r="CX471" t="str">
        <v>Ultimate Car Gift Pack With Meguiar's</v>
      </c>
      <c r="CY471" t="str">
        <v>Ultimate Party Pack</v>
      </c>
      <c r="CZ471" t="str">
        <v>Very Veuve Gift Hamper</v>
      </c>
      <c r="DA471" t="str">
        <v>Vitale Australian Botanicals House Essentials</v>
      </c>
      <c r="DB471" t="str">
        <v>Vitale Wellness Pamper Hamper</v>
      </c>
      <c r="DC471" t="str">
        <v>Vitality Pamper Hamper</v>
      </c>
      <c r="DD471" t="str">
        <v>Welcome Home Cheeseboard &amp; Olive Oil</v>
      </c>
      <c r="DE471" t="str">
        <v>Welcome Home Cheeseboard &amp; Red Wine</v>
      </c>
      <c r="DF471" t="str">
        <v>Wine &amp; Antipasto Hamper</v>
      </c>
      <c r="DG471" t="str">
        <v>Wine &amp; Chocolate Collection</v>
      </c>
      <c r="DH471" t="str">
        <v>With Love Sparkling Hamper</v>
      </c>
      <c r="DI471" t="str">
        <v>Yes Way Rose Hamper</v>
      </c>
      <c r="DJ471" t="str">
        <v>You're Amazing Mini Moments Gift</v>
      </c>
      <c r="DK471" t="str">
        <v>Zonzo Roro Apertivo Spritz &amp; Snack Set Gift</v>
      </c>
      <c r="DL471" t="str">
        <v>Zonzo Vodka Celebration Hamper</v>
      </c>
      <c r="DM471" t="str">
        <v>Custom Hamper</v>
      </c>
    </row>
    <row r="472" spans="1:117" x14ac:dyDescent="0.25">
      <c r="A472" s="62" t="str" cm="1">
        <f t="array" ref="A472:DM472">TRANSPOSE(_xlfn._xlws.FILTER('Hamper Listing'!$A$2:$A$160,ISNUMBER(SEARCH('Bulk Order Form'!K485,'Hamper Listing'!$A$2:$A$160)),"No Results"))</f>
        <v>A Chandon Gift Hamper</v>
      </c>
      <c r="B472" t="str">
        <v>All Chill, No Booze Beer Hamper</v>
      </c>
      <c r="C472" t="str">
        <v>Backyard Barby Essentials Crate</v>
      </c>
      <c r="D472" t="str">
        <v>Beer &amp; Wine Picnic Cooler Bag</v>
      </c>
      <c r="E472" t="str">
        <v>Bite Bundle Gourmet Snacks Hamper</v>
      </c>
      <c r="F472" t="str">
        <v>Bite Bundle Pasta Night Hamper</v>
      </c>
      <c r="G472" t="str">
        <v>Bite Bundle Snack Indulgence Hamper</v>
      </c>
      <c r="H472" t="str">
        <v>Bondi Essentials Gift Hamper</v>
      </c>
      <c r="I472" t="str">
        <v>Botanica Pamper Hamper</v>
      </c>
      <c r="J472" t="str">
        <v>Botanica Rose Chandon Gift</v>
      </c>
      <c r="K472" t="str">
        <v>Box Of Treats Easter Hamper</v>
      </c>
      <c r="L472" t="str">
        <v>Box Of Treats Hamper</v>
      </c>
      <c r="M472" t="str">
        <v>Car &amp; Wine Lovers Gift Hamper</v>
      </c>
      <c r="N472" t="str">
        <v>Car Chamois &amp; Red Wine Gift</v>
      </c>
      <c r="O472" t="str">
        <v>Car Chamois &amp; White Wine Gift</v>
      </c>
      <c r="P472" t="str">
        <v>Car Essentials Gift Pack</v>
      </c>
      <c r="Q472" t="str">
        <v>Caring For You Rest Time Gift Box</v>
      </c>
      <c r="R472" t="str">
        <v>Celebrate Shiraz Gift Box</v>
      </c>
      <c r="S472" t="str">
        <v>Chill Out Lager Hamper</v>
      </c>
      <c r="T472" t="str">
        <v>Chill Out Pale Ale Hamper</v>
      </c>
      <c r="U472" t="str">
        <v>Chivas Whisky &amp; Nuts Hamper</v>
      </c>
      <c r="V472" t="str">
        <v>Clay Date - Clay Sculpting Set For Two</v>
      </c>
      <c r="W472" t="str">
        <v>Connoisseur's Wine Collection Hamper</v>
      </c>
      <c r="X472" t="str">
        <v>Cuddle Up At Home</v>
      </c>
      <c r="Y472" t="str">
        <v>Dom Perignon Champagne Gift Hamper</v>
      </c>
      <c r="Z472" t="str">
        <v>Double Wine Canvas Shopper</v>
      </c>
      <c r="AA472" t="str">
        <v>Elegance Dom Perignon Gift Hamper</v>
      </c>
      <c r="AB472" t="str">
        <v>Elegant Shiraz Housewarming Gift Box</v>
      </c>
      <c r="AC472" t="str">
        <v>Entertain With Veuve Crate</v>
      </c>
      <c r="AD472" t="str">
        <v>For Her Essentials Hamper</v>
      </c>
      <c r="AE472" t="str">
        <v>Garden &amp; Pamper Hamper</v>
      </c>
      <c r="AF472" t="str">
        <v>Glenlivet 12 Premium Whisky Hamper</v>
      </c>
      <c r="AG472" t="str">
        <v>Glenmorangie Whisky Tasting Hamper</v>
      </c>
      <c r="AH472" t="str">
        <v>Golf &amp; Chill Pack Gift</v>
      </c>
      <c r="AI472" t="str">
        <v>Gourmet Cheeseboard Hamper</v>
      </c>
      <c r="AJ472" t="str">
        <v>Gourmet Red Wine Hamper</v>
      </c>
      <c r="AK472" t="str">
        <v>Gourmet Sauv Blanc Hamper</v>
      </c>
      <c r="AL472" t="str">
        <v>Gourmet Settlement Gift</v>
      </c>
      <c r="AM472" t="str">
        <v>Gourmet Sparkling Hamper</v>
      </c>
      <c r="AN472" t="str">
        <v>Gourmet White Wine Hamper</v>
      </c>
      <c r="AO472" t="str">
        <v>Heaps Normal for Heaps Cool Gents Gift</v>
      </c>
      <c r="AP472" t="str">
        <v>Her Comfort Care Gift</v>
      </c>
      <c r="AQ472" t="str">
        <v>Home Celebration Hamper</v>
      </c>
      <c r="AR472" t="str">
        <v>Hoppy Days Pale Ale, Snack &amp; Speaker Gift Hamper</v>
      </c>
      <c r="AS472" t="str">
        <v>Hoppy Easter Chocolate Gift Box</v>
      </c>
      <c r="AT472" t="str">
        <v>Hoppy Easter Sparkling Gift Basket</v>
      </c>
      <c r="AU472" t="str">
        <v>Johnnie Walker Whisky Hamper</v>
      </c>
      <c r="AV472" t="str">
        <v>Limoncello Picnic Party Cooler</v>
      </c>
      <c r="AW472" t="str">
        <v>Love You Beary Much Hamper</v>
      </c>
      <c r="AX472" t="str">
        <v>Luxurious Picnic Gift Hamper</v>
      </c>
      <c r="AY472" t="str">
        <v>Luxury Car &amp; St Hugo Shiraz Hamper</v>
      </c>
      <c r="AZ472" t="str">
        <v>Luxury Gift Hamper For Her</v>
      </c>
      <c r="BA472" t="str">
        <v>Luxury Gift Hamper For Him</v>
      </c>
      <c r="BB472" t="str">
        <v>Luxury Homebody Relaxation Gift Hamper</v>
      </c>
      <c r="BC472" t="str">
        <v>Luxury Moet Hamper</v>
      </c>
      <c r="BD472" t="str">
        <v>Made To Share Basket</v>
      </c>
      <c r="BE472" t="str">
        <v>Makers Mark Whisky Hamper</v>
      </c>
      <c r="BF472" t="str">
        <v>Market Munchies Canvas Bag</v>
      </c>
      <c r="BG472" t="str">
        <v>Mini Home Chef Gift Set</v>
      </c>
      <c r="BH472" t="str">
        <v>Mini Snack Gift Box</v>
      </c>
      <c r="BI472" t="str">
        <v>Moet Gift Hamper</v>
      </c>
      <c r="BJ472" t="str">
        <v>Moon Dog Brews for Him Hamper</v>
      </c>
      <c r="BK472" t="str">
        <v>Mum's Margs &amp; Me Time Gift Basket</v>
      </c>
      <c r="BL472" t="str">
        <v>Mum's Market Munchies Tote Gift</v>
      </c>
      <c r="BM472" t="str">
        <v>Mum's Red Wine &amp; Robe Hamper</v>
      </c>
      <c r="BN472" t="str">
        <v>Mum's Sip &amp; Snack Hamper</v>
      </c>
      <c r="BO472" t="str">
        <v>Mum's Sparkling &amp; Treats Hamper</v>
      </c>
      <c r="BP472" t="str">
        <v>Mum's Sweet Treat Hamper</v>
      </c>
      <c r="BQ472" t="str">
        <v>Opulent Tea Lovers Gift Set</v>
      </c>
      <c r="BR472" t="str">
        <v>Perk Me Up Coffee Hamper</v>
      </c>
      <c r="BS472" t="str">
        <v>Prosecco Celebration Hamper</v>
      </c>
      <c r="BT472" t="str">
        <v>Red &amp; White Wine Gift Box</v>
      </c>
      <c r="BU472" t="str">
        <v>Red Welcome Home Hamper</v>
      </c>
      <c r="BV472" t="str">
        <v>Red Wine &amp; Game Night In Hamper</v>
      </c>
      <c r="BW472" t="str">
        <v>Reset Mini Moment Gift Box</v>
      </c>
      <c r="BX472" t="str">
        <v>Rest &amp; Reset Wellness Gift Hamper</v>
      </c>
      <c r="BY472" t="str">
        <v>Retire In Style Hamper</v>
      </c>
      <c r="BZ472" t="str">
        <v>Robby's Entertainer Gift Pack</v>
      </c>
      <c r="CA472" t="str">
        <v>Robs Arvo BBQ Kit</v>
      </c>
      <c r="CB472" t="str">
        <v>Rob's Red Wine Tasting Hamper</v>
      </c>
      <c r="CC472" t="str">
        <v>Self Care For You Gift Box</v>
      </c>
      <c r="CD472" t="str">
        <v>Self Care Gift Hamper</v>
      </c>
      <c r="CE472" t="str">
        <v>Sip &amp; Snack Gift Hamper</v>
      </c>
      <c r="CF472" t="str">
        <v>Sparkling Celebration Car Gift Hamper</v>
      </c>
      <c r="CG472" t="str">
        <v>Summer Lovin' Shopper Bag</v>
      </c>
      <c r="CH472" t="str">
        <v>Sweet Chocolate Easter Hamper</v>
      </c>
      <c r="CI472" t="str">
        <v>Sweet Chocolate Hamper</v>
      </c>
      <c r="CJ472" t="str">
        <v>Sweet Easter Sharing Gift Hamper</v>
      </c>
      <c r="CK472" t="str">
        <v>Sweet Treats Gift Hamper</v>
      </c>
      <c r="CL472" t="str">
        <v>Take Care Gift Hamper</v>
      </c>
      <c r="CM472" t="str">
        <v>Tea &amp; Comfort Hamper</v>
      </c>
      <c r="CN472" t="str">
        <v>The Aberlour 'U R' Special Hamper</v>
      </c>
      <c r="CO472" t="str">
        <v>The Artisan Picnic Hamper</v>
      </c>
      <c r="CP472" t="str">
        <v>The BBQ Lover's Gift Box</v>
      </c>
      <c r="CQ472" t="str">
        <v>The Bondi Soap Indulgence 'Delight Me' Gift Box</v>
      </c>
      <c r="CR472" t="str">
        <v>The Coffee &amp; Crunch Bundle Hamper</v>
      </c>
      <c r="CS472" t="str">
        <v>The Coffee Lover's Gift</v>
      </c>
      <c r="CT472" t="str">
        <v>The Entertainer Crate</v>
      </c>
      <c r="CU472" t="str">
        <v>The Gents' Retreat Hamper</v>
      </c>
      <c r="CV472" t="str">
        <v>Thinking Of You Mini Moments Gift</v>
      </c>
      <c r="CW472" t="str">
        <v>Top Shelf Veuve &amp; Aberlour Whisky Gift</v>
      </c>
      <c r="CX472" t="str">
        <v>Ultimate Car Gift Pack With Meguiar's</v>
      </c>
      <c r="CY472" t="str">
        <v>Ultimate Party Pack</v>
      </c>
      <c r="CZ472" t="str">
        <v>Very Veuve Gift Hamper</v>
      </c>
      <c r="DA472" t="str">
        <v>Vitale Australian Botanicals House Essentials</v>
      </c>
      <c r="DB472" t="str">
        <v>Vitale Wellness Pamper Hamper</v>
      </c>
      <c r="DC472" t="str">
        <v>Vitality Pamper Hamper</v>
      </c>
      <c r="DD472" t="str">
        <v>Welcome Home Cheeseboard &amp; Olive Oil</v>
      </c>
      <c r="DE472" t="str">
        <v>Welcome Home Cheeseboard &amp; Red Wine</v>
      </c>
      <c r="DF472" t="str">
        <v>Wine &amp; Antipasto Hamper</v>
      </c>
      <c r="DG472" t="str">
        <v>Wine &amp; Chocolate Collection</v>
      </c>
      <c r="DH472" t="str">
        <v>With Love Sparkling Hamper</v>
      </c>
      <c r="DI472" t="str">
        <v>Yes Way Rose Hamper</v>
      </c>
      <c r="DJ472" t="str">
        <v>You're Amazing Mini Moments Gift</v>
      </c>
      <c r="DK472" t="str">
        <v>Zonzo Roro Apertivo Spritz &amp; Snack Set Gift</v>
      </c>
      <c r="DL472" t="str">
        <v>Zonzo Vodka Celebration Hamper</v>
      </c>
      <c r="DM472" t="str">
        <v>Custom Hamper</v>
      </c>
    </row>
    <row r="473" spans="1:117" x14ac:dyDescent="0.25">
      <c r="A473" s="62" t="str" cm="1">
        <f t="array" ref="A473:DM473">TRANSPOSE(_xlfn._xlws.FILTER('Hamper Listing'!$A$2:$A$160,ISNUMBER(SEARCH('Bulk Order Form'!K486,'Hamper Listing'!$A$2:$A$160)),"No Results"))</f>
        <v>A Chandon Gift Hamper</v>
      </c>
      <c r="B473" t="str">
        <v>All Chill, No Booze Beer Hamper</v>
      </c>
      <c r="C473" t="str">
        <v>Backyard Barby Essentials Crate</v>
      </c>
      <c r="D473" t="str">
        <v>Beer &amp; Wine Picnic Cooler Bag</v>
      </c>
      <c r="E473" t="str">
        <v>Bite Bundle Gourmet Snacks Hamper</v>
      </c>
      <c r="F473" t="str">
        <v>Bite Bundle Pasta Night Hamper</v>
      </c>
      <c r="G473" t="str">
        <v>Bite Bundle Snack Indulgence Hamper</v>
      </c>
      <c r="H473" t="str">
        <v>Bondi Essentials Gift Hamper</v>
      </c>
      <c r="I473" t="str">
        <v>Botanica Pamper Hamper</v>
      </c>
      <c r="J473" t="str">
        <v>Botanica Rose Chandon Gift</v>
      </c>
      <c r="K473" t="str">
        <v>Box Of Treats Easter Hamper</v>
      </c>
      <c r="L473" t="str">
        <v>Box Of Treats Hamper</v>
      </c>
      <c r="M473" t="str">
        <v>Car &amp; Wine Lovers Gift Hamper</v>
      </c>
      <c r="N473" t="str">
        <v>Car Chamois &amp; Red Wine Gift</v>
      </c>
      <c r="O473" t="str">
        <v>Car Chamois &amp; White Wine Gift</v>
      </c>
      <c r="P473" t="str">
        <v>Car Essentials Gift Pack</v>
      </c>
      <c r="Q473" t="str">
        <v>Caring For You Rest Time Gift Box</v>
      </c>
      <c r="R473" t="str">
        <v>Celebrate Shiraz Gift Box</v>
      </c>
      <c r="S473" t="str">
        <v>Chill Out Lager Hamper</v>
      </c>
      <c r="T473" t="str">
        <v>Chill Out Pale Ale Hamper</v>
      </c>
      <c r="U473" t="str">
        <v>Chivas Whisky &amp; Nuts Hamper</v>
      </c>
      <c r="V473" t="str">
        <v>Clay Date - Clay Sculpting Set For Two</v>
      </c>
      <c r="W473" t="str">
        <v>Connoisseur's Wine Collection Hamper</v>
      </c>
      <c r="X473" t="str">
        <v>Cuddle Up At Home</v>
      </c>
      <c r="Y473" t="str">
        <v>Dom Perignon Champagne Gift Hamper</v>
      </c>
      <c r="Z473" t="str">
        <v>Double Wine Canvas Shopper</v>
      </c>
      <c r="AA473" t="str">
        <v>Elegance Dom Perignon Gift Hamper</v>
      </c>
      <c r="AB473" t="str">
        <v>Elegant Shiraz Housewarming Gift Box</v>
      </c>
      <c r="AC473" t="str">
        <v>Entertain With Veuve Crate</v>
      </c>
      <c r="AD473" t="str">
        <v>For Her Essentials Hamper</v>
      </c>
      <c r="AE473" t="str">
        <v>Garden &amp; Pamper Hamper</v>
      </c>
      <c r="AF473" t="str">
        <v>Glenlivet 12 Premium Whisky Hamper</v>
      </c>
      <c r="AG473" t="str">
        <v>Glenmorangie Whisky Tasting Hamper</v>
      </c>
      <c r="AH473" t="str">
        <v>Golf &amp; Chill Pack Gift</v>
      </c>
      <c r="AI473" t="str">
        <v>Gourmet Cheeseboard Hamper</v>
      </c>
      <c r="AJ473" t="str">
        <v>Gourmet Red Wine Hamper</v>
      </c>
      <c r="AK473" t="str">
        <v>Gourmet Sauv Blanc Hamper</v>
      </c>
      <c r="AL473" t="str">
        <v>Gourmet Settlement Gift</v>
      </c>
      <c r="AM473" t="str">
        <v>Gourmet Sparkling Hamper</v>
      </c>
      <c r="AN473" t="str">
        <v>Gourmet White Wine Hamper</v>
      </c>
      <c r="AO473" t="str">
        <v>Heaps Normal for Heaps Cool Gents Gift</v>
      </c>
      <c r="AP473" t="str">
        <v>Her Comfort Care Gift</v>
      </c>
      <c r="AQ473" t="str">
        <v>Home Celebration Hamper</v>
      </c>
      <c r="AR473" t="str">
        <v>Hoppy Days Pale Ale, Snack &amp; Speaker Gift Hamper</v>
      </c>
      <c r="AS473" t="str">
        <v>Hoppy Easter Chocolate Gift Box</v>
      </c>
      <c r="AT473" t="str">
        <v>Hoppy Easter Sparkling Gift Basket</v>
      </c>
      <c r="AU473" t="str">
        <v>Johnnie Walker Whisky Hamper</v>
      </c>
      <c r="AV473" t="str">
        <v>Limoncello Picnic Party Cooler</v>
      </c>
      <c r="AW473" t="str">
        <v>Love You Beary Much Hamper</v>
      </c>
      <c r="AX473" t="str">
        <v>Luxurious Picnic Gift Hamper</v>
      </c>
      <c r="AY473" t="str">
        <v>Luxury Car &amp; St Hugo Shiraz Hamper</v>
      </c>
      <c r="AZ473" t="str">
        <v>Luxury Gift Hamper For Her</v>
      </c>
      <c r="BA473" t="str">
        <v>Luxury Gift Hamper For Him</v>
      </c>
      <c r="BB473" t="str">
        <v>Luxury Homebody Relaxation Gift Hamper</v>
      </c>
      <c r="BC473" t="str">
        <v>Luxury Moet Hamper</v>
      </c>
      <c r="BD473" t="str">
        <v>Made To Share Basket</v>
      </c>
      <c r="BE473" t="str">
        <v>Makers Mark Whisky Hamper</v>
      </c>
      <c r="BF473" t="str">
        <v>Market Munchies Canvas Bag</v>
      </c>
      <c r="BG473" t="str">
        <v>Mini Home Chef Gift Set</v>
      </c>
      <c r="BH473" t="str">
        <v>Mini Snack Gift Box</v>
      </c>
      <c r="BI473" t="str">
        <v>Moet Gift Hamper</v>
      </c>
      <c r="BJ473" t="str">
        <v>Moon Dog Brews for Him Hamper</v>
      </c>
      <c r="BK473" t="str">
        <v>Mum's Margs &amp; Me Time Gift Basket</v>
      </c>
      <c r="BL473" t="str">
        <v>Mum's Market Munchies Tote Gift</v>
      </c>
      <c r="BM473" t="str">
        <v>Mum's Red Wine &amp; Robe Hamper</v>
      </c>
      <c r="BN473" t="str">
        <v>Mum's Sip &amp; Snack Hamper</v>
      </c>
      <c r="BO473" t="str">
        <v>Mum's Sparkling &amp; Treats Hamper</v>
      </c>
      <c r="BP473" t="str">
        <v>Mum's Sweet Treat Hamper</v>
      </c>
      <c r="BQ473" t="str">
        <v>Opulent Tea Lovers Gift Set</v>
      </c>
      <c r="BR473" t="str">
        <v>Perk Me Up Coffee Hamper</v>
      </c>
      <c r="BS473" t="str">
        <v>Prosecco Celebration Hamper</v>
      </c>
      <c r="BT473" t="str">
        <v>Red &amp; White Wine Gift Box</v>
      </c>
      <c r="BU473" t="str">
        <v>Red Welcome Home Hamper</v>
      </c>
      <c r="BV473" t="str">
        <v>Red Wine &amp; Game Night In Hamper</v>
      </c>
      <c r="BW473" t="str">
        <v>Reset Mini Moment Gift Box</v>
      </c>
      <c r="BX473" t="str">
        <v>Rest &amp; Reset Wellness Gift Hamper</v>
      </c>
      <c r="BY473" t="str">
        <v>Retire In Style Hamper</v>
      </c>
      <c r="BZ473" t="str">
        <v>Robby's Entertainer Gift Pack</v>
      </c>
      <c r="CA473" t="str">
        <v>Robs Arvo BBQ Kit</v>
      </c>
      <c r="CB473" t="str">
        <v>Rob's Red Wine Tasting Hamper</v>
      </c>
      <c r="CC473" t="str">
        <v>Self Care For You Gift Box</v>
      </c>
      <c r="CD473" t="str">
        <v>Self Care Gift Hamper</v>
      </c>
      <c r="CE473" t="str">
        <v>Sip &amp; Snack Gift Hamper</v>
      </c>
      <c r="CF473" t="str">
        <v>Sparkling Celebration Car Gift Hamper</v>
      </c>
      <c r="CG473" t="str">
        <v>Summer Lovin' Shopper Bag</v>
      </c>
      <c r="CH473" t="str">
        <v>Sweet Chocolate Easter Hamper</v>
      </c>
      <c r="CI473" t="str">
        <v>Sweet Chocolate Hamper</v>
      </c>
      <c r="CJ473" t="str">
        <v>Sweet Easter Sharing Gift Hamper</v>
      </c>
      <c r="CK473" t="str">
        <v>Sweet Treats Gift Hamper</v>
      </c>
      <c r="CL473" t="str">
        <v>Take Care Gift Hamper</v>
      </c>
      <c r="CM473" t="str">
        <v>Tea &amp; Comfort Hamper</v>
      </c>
      <c r="CN473" t="str">
        <v>The Aberlour 'U R' Special Hamper</v>
      </c>
      <c r="CO473" t="str">
        <v>The Artisan Picnic Hamper</v>
      </c>
      <c r="CP473" t="str">
        <v>The BBQ Lover's Gift Box</v>
      </c>
      <c r="CQ473" t="str">
        <v>The Bondi Soap Indulgence 'Delight Me' Gift Box</v>
      </c>
      <c r="CR473" t="str">
        <v>The Coffee &amp; Crunch Bundle Hamper</v>
      </c>
      <c r="CS473" t="str">
        <v>The Coffee Lover's Gift</v>
      </c>
      <c r="CT473" t="str">
        <v>The Entertainer Crate</v>
      </c>
      <c r="CU473" t="str">
        <v>The Gents' Retreat Hamper</v>
      </c>
      <c r="CV473" t="str">
        <v>Thinking Of You Mini Moments Gift</v>
      </c>
      <c r="CW473" t="str">
        <v>Top Shelf Veuve &amp; Aberlour Whisky Gift</v>
      </c>
      <c r="CX473" t="str">
        <v>Ultimate Car Gift Pack With Meguiar's</v>
      </c>
      <c r="CY473" t="str">
        <v>Ultimate Party Pack</v>
      </c>
      <c r="CZ473" t="str">
        <v>Very Veuve Gift Hamper</v>
      </c>
      <c r="DA473" t="str">
        <v>Vitale Australian Botanicals House Essentials</v>
      </c>
      <c r="DB473" t="str">
        <v>Vitale Wellness Pamper Hamper</v>
      </c>
      <c r="DC473" t="str">
        <v>Vitality Pamper Hamper</v>
      </c>
      <c r="DD473" t="str">
        <v>Welcome Home Cheeseboard &amp; Olive Oil</v>
      </c>
      <c r="DE473" t="str">
        <v>Welcome Home Cheeseboard &amp; Red Wine</v>
      </c>
      <c r="DF473" t="str">
        <v>Wine &amp; Antipasto Hamper</v>
      </c>
      <c r="DG473" t="str">
        <v>Wine &amp; Chocolate Collection</v>
      </c>
      <c r="DH473" t="str">
        <v>With Love Sparkling Hamper</v>
      </c>
      <c r="DI473" t="str">
        <v>Yes Way Rose Hamper</v>
      </c>
      <c r="DJ473" t="str">
        <v>You're Amazing Mini Moments Gift</v>
      </c>
      <c r="DK473" t="str">
        <v>Zonzo Roro Apertivo Spritz &amp; Snack Set Gift</v>
      </c>
      <c r="DL473" t="str">
        <v>Zonzo Vodka Celebration Hamper</v>
      </c>
      <c r="DM473" t="str">
        <v>Custom Hamper</v>
      </c>
    </row>
    <row r="474" spans="1:117" x14ac:dyDescent="0.25">
      <c r="A474" s="62" t="str" cm="1">
        <f t="array" ref="A474:DM474">TRANSPOSE(_xlfn._xlws.FILTER('Hamper Listing'!$A$2:$A$160,ISNUMBER(SEARCH('Bulk Order Form'!K487,'Hamper Listing'!$A$2:$A$160)),"No Results"))</f>
        <v>A Chandon Gift Hamper</v>
      </c>
      <c r="B474" t="str">
        <v>All Chill, No Booze Beer Hamper</v>
      </c>
      <c r="C474" t="str">
        <v>Backyard Barby Essentials Crate</v>
      </c>
      <c r="D474" t="str">
        <v>Beer &amp; Wine Picnic Cooler Bag</v>
      </c>
      <c r="E474" t="str">
        <v>Bite Bundle Gourmet Snacks Hamper</v>
      </c>
      <c r="F474" t="str">
        <v>Bite Bundle Pasta Night Hamper</v>
      </c>
      <c r="G474" t="str">
        <v>Bite Bundle Snack Indulgence Hamper</v>
      </c>
      <c r="H474" t="str">
        <v>Bondi Essentials Gift Hamper</v>
      </c>
      <c r="I474" t="str">
        <v>Botanica Pamper Hamper</v>
      </c>
      <c r="J474" t="str">
        <v>Botanica Rose Chandon Gift</v>
      </c>
      <c r="K474" t="str">
        <v>Box Of Treats Easter Hamper</v>
      </c>
      <c r="L474" t="str">
        <v>Box Of Treats Hamper</v>
      </c>
      <c r="M474" t="str">
        <v>Car &amp; Wine Lovers Gift Hamper</v>
      </c>
      <c r="N474" t="str">
        <v>Car Chamois &amp; Red Wine Gift</v>
      </c>
      <c r="O474" t="str">
        <v>Car Chamois &amp; White Wine Gift</v>
      </c>
      <c r="P474" t="str">
        <v>Car Essentials Gift Pack</v>
      </c>
      <c r="Q474" t="str">
        <v>Caring For You Rest Time Gift Box</v>
      </c>
      <c r="R474" t="str">
        <v>Celebrate Shiraz Gift Box</v>
      </c>
      <c r="S474" t="str">
        <v>Chill Out Lager Hamper</v>
      </c>
      <c r="T474" t="str">
        <v>Chill Out Pale Ale Hamper</v>
      </c>
      <c r="U474" t="str">
        <v>Chivas Whisky &amp; Nuts Hamper</v>
      </c>
      <c r="V474" t="str">
        <v>Clay Date - Clay Sculpting Set For Two</v>
      </c>
      <c r="W474" t="str">
        <v>Connoisseur's Wine Collection Hamper</v>
      </c>
      <c r="X474" t="str">
        <v>Cuddle Up At Home</v>
      </c>
      <c r="Y474" t="str">
        <v>Dom Perignon Champagne Gift Hamper</v>
      </c>
      <c r="Z474" t="str">
        <v>Double Wine Canvas Shopper</v>
      </c>
      <c r="AA474" t="str">
        <v>Elegance Dom Perignon Gift Hamper</v>
      </c>
      <c r="AB474" t="str">
        <v>Elegant Shiraz Housewarming Gift Box</v>
      </c>
      <c r="AC474" t="str">
        <v>Entertain With Veuve Crate</v>
      </c>
      <c r="AD474" t="str">
        <v>For Her Essentials Hamper</v>
      </c>
      <c r="AE474" t="str">
        <v>Garden &amp; Pamper Hamper</v>
      </c>
      <c r="AF474" t="str">
        <v>Glenlivet 12 Premium Whisky Hamper</v>
      </c>
      <c r="AG474" t="str">
        <v>Glenmorangie Whisky Tasting Hamper</v>
      </c>
      <c r="AH474" t="str">
        <v>Golf &amp; Chill Pack Gift</v>
      </c>
      <c r="AI474" t="str">
        <v>Gourmet Cheeseboard Hamper</v>
      </c>
      <c r="AJ474" t="str">
        <v>Gourmet Red Wine Hamper</v>
      </c>
      <c r="AK474" t="str">
        <v>Gourmet Sauv Blanc Hamper</v>
      </c>
      <c r="AL474" t="str">
        <v>Gourmet Settlement Gift</v>
      </c>
      <c r="AM474" t="str">
        <v>Gourmet Sparkling Hamper</v>
      </c>
      <c r="AN474" t="str">
        <v>Gourmet White Wine Hamper</v>
      </c>
      <c r="AO474" t="str">
        <v>Heaps Normal for Heaps Cool Gents Gift</v>
      </c>
      <c r="AP474" t="str">
        <v>Her Comfort Care Gift</v>
      </c>
      <c r="AQ474" t="str">
        <v>Home Celebration Hamper</v>
      </c>
      <c r="AR474" t="str">
        <v>Hoppy Days Pale Ale, Snack &amp; Speaker Gift Hamper</v>
      </c>
      <c r="AS474" t="str">
        <v>Hoppy Easter Chocolate Gift Box</v>
      </c>
      <c r="AT474" t="str">
        <v>Hoppy Easter Sparkling Gift Basket</v>
      </c>
      <c r="AU474" t="str">
        <v>Johnnie Walker Whisky Hamper</v>
      </c>
      <c r="AV474" t="str">
        <v>Limoncello Picnic Party Cooler</v>
      </c>
      <c r="AW474" t="str">
        <v>Love You Beary Much Hamper</v>
      </c>
      <c r="AX474" t="str">
        <v>Luxurious Picnic Gift Hamper</v>
      </c>
      <c r="AY474" t="str">
        <v>Luxury Car &amp; St Hugo Shiraz Hamper</v>
      </c>
      <c r="AZ474" t="str">
        <v>Luxury Gift Hamper For Her</v>
      </c>
      <c r="BA474" t="str">
        <v>Luxury Gift Hamper For Him</v>
      </c>
      <c r="BB474" t="str">
        <v>Luxury Homebody Relaxation Gift Hamper</v>
      </c>
      <c r="BC474" t="str">
        <v>Luxury Moet Hamper</v>
      </c>
      <c r="BD474" t="str">
        <v>Made To Share Basket</v>
      </c>
      <c r="BE474" t="str">
        <v>Makers Mark Whisky Hamper</v>
      </c>
      <c r="BF474" t="str">
        <v>Market Munchies Canvas Bag</v>
      </c>
      <c r="BG474" t="str">
        <v>Mini Home Chef Gift Set</v>
      </c>
      <c r="BH474" t="str">
        <v>Mini Snack Gift Box</v>
      </c>
      <c r="BI474" t="str">
        <v>Moet Gift Hamper</v>
      </c>
      <c r="BJ474" t="str">
        <v>Moon Dog Brews for Him Hamper</v>
      </c>
      <c r="BK474" t="str">
        <v>Mum's Margs &amp; Me Time Gift Basket</v>
      </c>
      <c r="BL474" t="str">
        <v>Mum's Market Munchies Tote Gift</v>
      </c>
      <c r="BM474" t="str">
        <v>Mum's Red Wine &amp; Robe Hamper</v>
      </c>
      <c r="BN474" t="str">
        <v>Mum's Sip &amp; Snack Hamper</v>
      </c>
      <c r="BO474" t="str">
        <v>Mum's Sparkling &amp; Treats Hamper</v>
      </c>
      <c r="BP474" t="str">
        <v>Mum's Sweet Treat Hamper</v>
      </c>
      <c r="BQ474" t="str">
        <v>Opulent Tea Lovers Gift Set</v>
      </c>
      <c r="BR474" t="str">
        <v>Perk Me Up Coffee Hamper</v>
      </c>
      <c r="BS474" t="str">
        <v>Prosecco Celebration Hamper</v>
      </c>
      <c r="BT474" t="str">
        <v>Red &amp; White Wine Gift Box</v>
      </c>
      <c r="BU474" t="str">
        <v>Red Welcome Home Hamper</v>
      </c>
      <c r="BV474" t="str">
        <v>Red Wine &amp; Game Night In Hamper</v>
      </c>
      <c r="BW474" t="str">
        <v>Reset Mini Moment Gift Box</v>
      </c>
      <c r="BX474" t="str">
        <v>Rest &amp; Reset Wellness Gift Hamper</v>
      </c>
      <c r="BY474" t="str">
        <v>Retire In Style Hamper</v>
      </c>
      <c r="BZ474" t="str">
        <v>Robby's Entertainer Gift Pack</v>
      </c>
      <c r="CA474" t="str">
        <v>Robs Arvo BBQ Kit</v>
      </c>
      <c r="CB474" t="str">
        <v>Rob's Red Wine Tasting Hamper</v>
      </c>
      <c r="CC474" t="str">
        <v>Self Care For You Gift Box</v>
      </c>
      <c r="CD474" t="str">
        <v>Self Care Gift Hamper</v>
      </c>
      <c r="CE474" t="str">
        <v>Sip &amp; Snack Gift Hamper</v>
      </c>
      <c r="CF474" t="str">
        <v>Sparkling Celebration Car Gift Hamper</v>
      </c>
      <c r="CG474" t="str">
        <v>Summer Lovin' Shopper Bag</v>
      </c>
      <c r="CH474" t="str">
        <v>Sweet Chocolate Easter Hamper</v>
      </c>
      <c r="CI474" t="str">
        <v>Sweet Chocolate Hamper</v>
      </c>
      <c r="CJ474" t="str">
        <v>Sweet Easter Sharing Gift Hamper</v>
      </c>
      <c r="CK474" t="str">
        <v>Sweet Treats Gift Hamper</v>
      </c>
      <c r="CL474" t="str">
        <v>Take Care Gift Hamper</v>
      </c>
      <c r="CM474" t="str">
        <v>Tea &amp; Comfort Hamper</v>
      </c>
      <c r="CN474" t="str">
        <v>The Aberlour 'U R' Special Hamper</v>
      </c>
      <c r="CO474" t="str">
        <v>The Artisan Picnic Hamper</v>
      </c>
      <c r="CP474" t="str">
        <v>The BBQ Lover's Gift Box</v>
      </c>
      <c r="CQ474" t="str">
        <v>The Bondi Soap Indulgence 'Delight Me' Gift Box</v>
      </c>
      <c r="CR474" t="str">
        <v>The Coffee &amp; Crunch Bundle Hamper</v>
      </c>
      <c r="CS474" t="str">
        <v>The Coffee Lover's Gift</v>
      </c>
      <c r="CT474" t="str">
        <v>The Entertainer Crate</v>
      </c>
      <c r="CU474" t="str">
        <v>The Gents' Retreat Hamper</v>
      </c>
      <c r="CV474" t="str">
        <v>Thinking Of You Mini Moments Gift</v>
      </c>
      <c r="CW474" t="str">
        <v>Top Shelf Veuve &amp; Aberlour Whisky Gift</v>
      </c>
      <c r="CX474" t="str">
        <v>Ultimate Car Gift Pack With Meguiar's</v>
      </c>
      <c r="CY474" t="str">
        <v>Ultimate Party Pack</v>
      </c>
      <c r="CZ474" t="str">
        <v>Very Veuve Gift Hamper</v>
      </c>
      <c r="DA474" t="str">
        <v>Vitale Australian Botanicals House Essentials</v>
      </c>
      <c r="DB474" t="str">
        <v>Vitale Wellness Pamper Hamper</v>
      </c>
      <c r="DC474" t="str">
        <v>Vitality Pamper Hamper</v>
      </c>
      <c r="DD474" t="str">
        <v>Welcome Home Cheeseboard &amp; Olive Oil</v>
      </c>
      <c r="DE474" t="str">
        <v>Welcome Home Cheeseboard &amp; Red Wine</v>
      </c>
      <c r="DF474" t="str">
        <v>Wine &amp; Antipasto Hamper</v>
      </c>
      <c r="DG474" t="str">
        <v>Wine &amp; Chocolate Collection</v>
      </c>
      <c r="DH474" t="str">
        <v>With Love Sparkling Hamper</v>
      </c>
      <c r="DI474" t="str">
        <v>Yes Way Rose Hamper</v>
      </c>
      <c r="DJ474" t="str">
        <v>You're Amazing Mini Moments Gift</v>
      </c>
      <c r="DK474" t="str">
        <v>Zonzo Roro Apertivo Spritz &amp; Snack Set Gift</v>
      </c>
      <c r="DL474" t="str">
        <v>Zonzo Vodka Celebration Hamper</v>
      </c>
      <c r="DM474" t="str">
        <v>Custom Hamper</v>
      </c>
    </row>
    <row r="475" spans="1:117" x14ac:dyDescent="0.25">
      <c r="A475" s="62" t="str" cm="1">
        <f t="array" ref="A475:DM475">TRANSPOSE(_xlfn._xlws.FILTER('Hamper Listing'!$A$2:$A$160,ISNUMBER(SEARCH('Bulk Order Form'!K488,'Hamper Listing'!$A$2:$A$160)),"No Results"))</f>
        <v>A Chandon Gift Hamper</v>
      </c>
      <c r="B475" t="str">
        <v>All Chill, No Booze Beer Hamper</v>
      </c>
      <c r="C475" t="str">
        <v>Backyard Barby Essentials Crate</v>
      </c>
      <c r="D475" t="str">
        <v>Beer &amp; Wine Picnic Cooler Bag</v>
      </c>
      <c r="E475" t="str">
        <v>Bite Bundle Gourmet Snacks Hamper</v>
      </c>
      <c r="F475" t="str">
        <v>Bite Bundle Pasta Night Hamper</v>
      </c>
      <c r="G475" t="str">
        <v>Bite Bundle Snack Indulgence Hamper</v>
      </c>
      <c r="H475" t="str">
        <v>Bondi Essentials Gift Hamper</v>
      </c>
      <c r="I475" t="str">
        <v>Botanica Pamper Hamper</v>
      </c>
      <c r="J475" t="str">
        <v>Botanica Rose Chandon Gift</v>
      </c>
      <c r="K475" t="str">
        <v>Box Of Treats Easter Hamper</v>
      </c>
      <c r="L475" t="str">
        <v>Box Of Treats Hamper</v>
      </c>
      <c r="M475" t="str">
        <v>Car &amp; Wine Lovers Gift Hamper</v>
      </c>
      <c r="N475" t="str">
        <v>Car Chamois &amp; Red Wine Gift</v>
      </c>
      <c r="O475" t="str">
        <v>Car Chamois &amp; White Wine Gift</v>
      </c>
      <c r="P475" t="str">
        <v>Car Essentials Gift Pack</v>
      </c>
      <c r="Q475" t="str">
        <v>Caring For You Rest Time Gift Box</v>
      </c>
      <c r="R475" t="str">
        <v>Celebrate Shiraz Gift Box</v>
      </c>
      <c r="S475" t="str">
        <v>Chill Out Lager Hamper</v>
      </c>
      <c r="T475" t="str">
        <v>Chill Out Pale Ale Hamper</v>
      </c>
      <c r="U475" t="str">
        <v>Chivas Whisky &amp; Nuts Hamper</v>
      </c>
      <c r="V475" t="str">
        <v>Clay Date - Clay Sculpting Set For Two</v>
      </c>
      <c r="W475" t="str">
        <v>Connoisseur's Wine Collection Hamper</v>
      </c>
      <c r="X475" t="str">
        <v>Cuddle Up At Home</v>
      </c>
      <c r="Y475" t="str">
        <v>Dom Perignon Champagne Gift Hamper</v>
      </c>
      <c r="Z475" t="str">
        <v>Double Wine Canvas Shopper</v>
      </c>
      <c r="AA475" t="str">
        <v>Elegance Dom Perignon Gift Hamper</v>
      </c>
      <c r="AB475" t="str">
        <v>Elegant Shiraz Housewarming Gift Box</v>
      </c>
      <c r="AC475" t="str">
        <v>Entertain With Veuve Crate</v>
      </c>
      <c r="AD475" t="str">
        <v>For Her Essentials Hamper</v>
      </c>
      <c r="AE475" t="str">
        <v>Garden &amp; Pamper Hamper</v>
      </c>
      <c r="AF475" t="str">
        <v>Glenlivet 12 Premium Whisky Hamper</v>
      </c>
      <c r="AG475" t="str">
        <v>Glenmorangie Whisky Tasting Hamper</v>
      </c>
      <c r="AH475" t="str">
        <v>Golf &amp; Chill Pack Gift</v>
      </c>
      <c r="AI475" t="str">
        <v>Gourmet Cheeseboard Hamper</v>
      </c>
      <c r="AJ475" t="str">
        <v>Gourmet Red Wine Hamper</v>
      </c>
      <c r="AK475" t="str">
        <v>Gourmet Sauv Blanc Hamper</v>
      </c>
      <c r="AL475" t="str">
        <v>Gourmet Settlement Gift</v>
      </c>
      <c r="AM475" t="str">
        <v>Gourmet Sparkling Hamper</v>
      </c>
      <c r="AN475" t="str">
        <v>Gourmet White Wine Hamper</v>
      </c>
      <c r="AO475" t="str">
        <v>Heaps Normal for Heaps Cool Gents Gift</v>
      </c>
      <c r="AP475" t="str">
        <v>Her Comfort Care Gift</v>
      </c>
      <c r="AQ475" t="str">
        <v>Home Celebration Hamper</v>
      </c>
      <c r="AR475" t="str">
        <v>Hoppy Days Pale Ale, Snack &amp; Speaker Gift Hamper</v>
      </c>
      <c r="AS475" t="str">
        <v>Hoppy Easter Chocolate Gift Box</v>
      </c>
      <c r="AT475" t="str">
        <v>Hoppy Easter Sparkling Gift Basket</v>
      </c>
      <c r="AU475" t="str">
        <v>Johnnie Walker Whisky Hamper</v>
      </c>
      <c r="AV475" t="str">
        <v>Limoncello Picnic Party Cooler</v>
      </c>
      <c r="AW475" t="str">
        <v>Love You Beary Much Hamper</v>
      </c>
      <c r="AX475" t="str">
        <v>Luxurious Picnic Gift Hamper</v>
      </c>
      <c r="AY475" t="str">
        <v>Luxury Car &amp; St Hugo Shiraz Hamper</v>
      </c>
      <c r="AZ475" t="str">
        <v>Luxury Gift Hamper For Her</v>
      </c>
      <c r="BA475" t="str">
        <v>Luxury Gift Hamper For Him</v>
      </c>
      <c r="BB475" t="str">
        <v>Luxury Homebody Relaxation Gift Hamper</v>
      </c>
      <c r="BC475" t="str">
        <v>Luxury Moet Hamper</v>
      </c>
      <c r="BD475" t="str">
        <v>Made To Share Basket</v>
      </c>
      <c r="BE475" t="str">
        <v>Makers Mark Whisky Hamper</v>
      </c>
      <c r="BF475" t="str">
        <v>Market Munchies Canvas Bag</v>
      </c>
      <c r="BG475" t="str">
        <v>Mini Home Chef Gift Set</v>
      </c>
      <c r="BH475" t="str">
        <v>Mini Snack Gift Box</v>
      </c>
      <c r="BI475" t="str">
        <v>Moet Gift Hamper</v>
      </c>
      <c r="BJ475" t="str">
        <v>Moon Dog Brews for Him Hamper</v>
      </c>
      <c r="BK475" t="str">
        <v>Mum's Margs &amp; Me Time Gift Basket</v>
      </c>
      <c r="BL475" t="str">
        <v>Mum's Market Munchies Tote Gift</v>
      </c>
      <c r="BM475" t="str">
        <v>Mum's Red Wine &amp; Robe Hamper</v>
      </c>
      <c r="BN475" t="str">
        <v>Mum's Sip &amp; Snack Hamper</v>
      </c>
      <c r="BO475" t="str">
        <v>Mum's Sparkling &amp; Treats Hamper</v>
      </c>
      <c r="BP475" t="str">
        <v>Mum's Sweet Treat Hamper</v>
      </c>
      <c r="BQ475" t="str">
        <v>Opulent Tea Lovers Gift Set</v>
      </c>
      <c r="BR475" t="str">
        <v>Perk Me Up Coffee Hamper</v>
      </c>
      <c r="BS475" t="str">
        <v>Prosecco Celebration Hamper</v>
      </c>
      <c r="BT475" t="str">
        <v>Red &amp; White Wine Gift Box</v>
      </c>
      <c r="BU475" t="str">
        <v>Red Welcome Home Hamper</v>
      </c>
      <c r="BV475" t="str">
        <v>Red Wine &amp; Game Night In Hamper</v>
      </c>
      <c r="BW475" t="str">
        <v>Reset Mini Moment Gift Box</v>
      </c>
      <c r="BX475" t="str">
        <v>Rest &amp; Reset Wellness Gift Hamper</v>
      </c>
      <c r="BY475" t="str">
        <v>Retire In Style Hamper</v>
      </c>
      <c r="BZ475" t="str">
        <v>Robby's Entertainer Gift Pack</v>
      </c>
      <c r="CA475" t="str">
        <v>Robs Arvo BBQ Kit</v>
      </c>
      <c r="CB475" t="str">
        <v>Rob's Red Wine Tasting Hamper</v>
      </c>
      <c r="CC475" t="str">
        <v>Self Care For You Gift Box</v>
      </c>
      <c r="CD475" t="str">
        <v>Self Care Gift Hamper</v>
      </c>
      <c r="CE475" t="str">
        <v>Sip &amp; Snack Gift Hamper</v>
      </c>
      <c r="CF475" t="str">
        <v>Sparkling Celebration Car Gift Hamper</v>
      </c>
      <c r="CG475" t="str">
        <v>Summer Lovin' Shopper Bag</v>
      </c>
      <c r="CH475" t="str">
        <v>Sweet Chocolate Easter Hamper</v>
      </c>
      <c r="CI475" t="str">
        <v>Sweet Chocolate Hamper</v>
      </c>
      <c r="CJ475" t="str">
        <v>Sweet Easter Sharing Gift Hamper</v>
      </c>
      <c r="CK475" t="str">
        <v>Sweet Treats Gift Hamper</v>
      </c>
      <c r="CL475" t="str">
        <v>Take Care Gift Hamper</v>
      </c>
      <c r="CM475" t="str">
        <v>Tea &amp; Comfort Hamper</v>
      </c>
      <c r="CN475" t="str">
        <v>The Aberlour 'U R' Special Hamper</v>
      </c>
      <c r="CO475" t="str">
        <v>The Artisan Picnic Hamper</v>
      </c>
      <c r="CP475" t="str">
        <v>The BBQ Lover's Gift Box</v>
      </c>
      <c r="CQ475" t="str">
        <v>The Bondi Soap Indulgence 'Delight Me' Gift Box</v>
      </c>
      <c r="CR475" t="str">
        <v>The Coffee &amp; Crunch Bundle Hamper</v>
      </c>
      <c r="CS475" t="str">
        <v>The Coffee Lover's Gift</v>
      </c>
      <c r="CT475" t="str">
        <v>The Entertainer Crate</v>
      </c>
      <c r="CU475" t="str">
        <v>The Gents' Retreat Hamper</v>
      </c>
      <c r="CV475" t="str">
        <v>Thinking Of You Mini Moments Gift</v>
      </c>
      <c r="CW475" t="str">
        <v>Top Shelf Veuve &amp; Aberlour Whisky Gift</v>
      </c>
      <c r="CX475" t="str">
        <v>Ultimate Car Gift Pack With Meguiar's</v>
      </c>
      <c r="CY475" t="str">
        <v>Ultimate Party Pack</v>
      </c>
      <c r="CZ475" t="str">
        <v>Very Veuve Gift Hamper</v>
      </c>
      <c r="DA475" t="str">
        <v>Vitale Australian Botanicals House Essentials</v>
      </c>
      <c r="DB475" t="str">
        <v>Vitale Wellness Pamper Hamper</v>
      </c>
      <c r="DC475" t="str">
        <v>Vitality Pamper Hamper</v>
      </c>
      <c r="DD475" t="str">
        <v>Welcome Home Cheeseboard &amp; Olive Oil</v>
      </c>
      <c r="DE475" t="str">
        <v>Welcome Home Cheeseboard &amp; Red Wine</v>
      </c>
      <c r="DF475" t="str">
        <v>Wine &amp; Antipasto Hamper</v>
      </c>
      <c r="DG475" t="str">
        <v>Wine &amp; Chocolate Collection</v>
      </c>
      <c r="DH475" t="str">
        <v>With Love Sparkling Hamper</v>
      </c>
      <c r="DI475" t="str">
        <v>Yes Way Rose Hamper</v>
      </c>
      <c r="DJ475" t="str">
        <v>You're Amazing Mini Moments Gift</v>
      </c>
      <c r="DK475" t="str">
        <v>Zonzo Roro Apertivo Spritz &amp; Snack Set Gift</v>
      </c>
      <c r="DL475" t="str">
        <v>Zonzo Vodka Celebration Hamper</v>
      </c>
      <c r="DM475" t="str">
        <v>Custom Hamper</v>
      </c>
    </row>
    <row r="476" spans="1:117" x14ac:dyDescent="0.25">
      <c r="A476" s="62" t="str" cm="1">
        <f t="array" ref="A476:DM476">TRANSPOSE(_xlfn._xlws.FILTER('Hamper Listing'!$A$2:$A$160,ISNUMBER(SEARCH('Bulk Order Form'!K489,'Hamper Listing'!$A$2:$A$160)),"No Results"))</f>
        <v>A Chandon Gift Hamper</v>
      </c>
      <c r="B476" t="str">
        <v>All Chill, No Booze Beer Hamper</v>
      </c>
      <c r="C476" t="str">
        <v>Backyard Barby Essentials Crate</v>
      </c>
      <c r="D476" t="str">
        <v>Beer &amp; Wine Picnic Cooler Bag</v>
      </c>
      <c r="E476" t="str">
        <v>Bite Bundle Gourmet Snacks Hamper</v>
      </c>
      <c r="F476" t="str">
        <v>Bite Bundle Pasta Night Hamper</v>
      </c>
      <c r="G476" t="str">
        <v>Bite Bundle Snack Indulgence Hamper</v>
      </c>
      <c r="H476" t="str">
        <v>Bondi Essentials Gift Hamper</v>
      </c>
      <c r="I476" t="str">
        <v>Botanica Pamper Hamper</v>
      </c>
      <c r="J476" t="str">
        <v>Botanica Rose Chandon Gift</v>
      </c>
      <c r="K476" t="str">
        <v>Box Of Treats Easter Hamper</v>
      </c>
      <c r="L476" t="str">
        <v>Box Of Treats Hamper</v>
      </c>
      <c r="M476" t="str">
        <v>Car &amp; Wine Lovers Gift Hamper</v>
      </c>
      <c r="N476" t="str">
        <v>Car Chamois &amp; Red Wine Gift</v>
      </c>
      <c r="O476" t="str">
        <v>Car Chamois &amp; White Wine Gift</v>
      </c>
      <c r="P476" t="str">
        <v>Car Essentials Gift Pack</v>
      </c>
      <c r="Q476" t="str">
        <v>Caring For You Rest Time Gift Box</v>
      </c>
      <c r="R476" t="str">
        <v>Celebrate Shiraz Gift Box</v>
      </c>
      <c r="S476" t="str">
        <v>Chill Out Lager Hamper</v>
      </c>
      <c r="T476" t="str">
        <v>Chill Out Pale Ale Hamper</v>
      </c>
      <c r="U476" t="str">
        <v>Chivas Whisky &amp; Nuts Hamper</v>
      </c>
      <c r="V476" t="str">
        <v>Clay Date - Clay Sculpting Set For Two</v>
      </c>
      <c r="W476" t="str">
        <v>Connoisseur's Wine Collection Hamper</v>
      </c>
      <c r="X476" t="str">
        <v>Cuddle Up At Home</v>
      </c>
      <c r="Y476" t="str">
        <v>Dom Perignon Champagne Gift Hamper</v>
      </c>
      <c r="Z476" t="str">
        <v>Double Wine Canvas Shopper</v>
      </c>
      <c r="AA476" t="str">
        <v>Elegance Dom Perignon Gift Hamper</v>
      </c>
      <c r="AB476" t="str">
        <v>Elegant Shiraz Housewarming Gift Box</v>
      </c>
      <c r="AC476" t="str">
        <v>Entertain With Veuve Crate</v>
      </c>
      <c r="AD476" t="str">
        <v>For Her Essentials Hamper</v>
      </c>
      <c r="AE476" t="str">
        <v>Garden &amp; Pamper Hamper</v>
      </c>
      <c r="AF476" t="str">
        <v>Glenlivet 12 Premium Whisky Hamper</v>
      </c>
      <c r="AG476" t="str">
        <v>Glenmorangie Whisky Tasting Hamper</v>
      </c>
      <c r="AH476" t="str">
        <v>Golf &amp; Chill Pack Gift</v>
      </c>
      <c r="AI476" t="str">
        <v>Gourmet Cheeseboard Hamper</v>
      </c>
      <c r="AJ476" t="str">
        <v>Gourmet Red Wine Hamper</v>
      </c>
      <c r="AK476" t="str">
        <v>Gourmet Sauv Blanc Hamper</v>
      </c>
      <c r="AL476" t="str">
        <v>Gourmet Settlement Gift</v>
      </c>
      <c r="AM476" t="str">
        <v>Gourmet Sparkling Hamper</v>
      </c>
      <c r="AN476" t="str">
        <v>Gourmet White Wine Hamper</v>
      </c>
      <c r="AO476" t="str">
        <v>Heaps Normal for Heaps Cool Gents Gift</v>
      </c>
      <c r="AP476" t="str">
        <v>Her Comfort Care Gift</v>
      </c>
      <c r="AQ476" t="str">
        <v>Home Celebration Hamper</v>
      </c>
      <c r="AR476" t="str">
        <v>Hoppy Days Pale Ale, Snack &amp; Speaker Gift Hamper</v>
      </c>
      <c r="AS476" t="str">
        <v>Hoppy Easter Chocolate Gift Box</v>
      </c>
      <c r="AT476" t="str">
        <v>Hoppy Easter Sparkling Gift Basket</v>
      </c>
      <c r="AU476" t="str">
        <v>Johnnie Walker Whisky Hamper</v>
      </c>
      <c r="AV476" t="str">
        <v>Limoncello Picnic Party Cooler</v>
      </c>
      <c r="AW476" t="str">
        <v>Love You Beary Much Hamper</v>
      </c>
      <c r="AX476" t="str">
        <v>Luxurious Picnic Gift Hamper</v>
      </c>
      <c r="AY476" t="str">
        <v>Luxury Car &amp; St Hugo Shiraz Hamper</v>
      </c>
      <c r="AZ476" t="str">
        <v>Luxury Gift Hamper For Her</v>
      </c>
      <c r="BA476" t="str">
        <v>Luxury Gift Hamper For Him</v>
      </c>
      <c r="BB476" t="str">
        <v>Luxury Homebody Relaxation Gift Hamper</v>
      </c>
      <c r="BC476" t="str">
        <v>Luxury Moet Hamper</v>
      </c>
      <c r="BD476" t="str">
        <v>Made To Share Basket</v>
      </c>
      <c r="BE476" t="str">
        <v>Makers Mark Whisky Hamper</v>
      </c>
      <c r="BF476" t="str">
        <v>Market Munchies Canvas Bag</v>
      </c>
      <c r="BG476" t="str">
        <v>Mini Home Chef Gift Set</v>
      </c>
      <c r="BH476" t="str">
        <v>Mini Snack Gift Box</v>
      </c>
      <c r="BI476" t="str">
        <v>Moet Gift Hamper</v>
      </c>
      <c r="BJ476" t="str">
        <v>Moon Dog Brews for Him Hamper</v>
      </c>
      <c r="BK476" t="str">
        <v>Mum's Margs &amp; Me Time Gift Basket</v>
      </c>
      <c r="BL476" t="str">
        <v>Mum's Market Munchies Tote Gift</v>
      </c>
      <c r="BM476" t="str">
        <v>Mum's Red Wine &amp; Robe Hamper</v>
      </c>
      <c r="BN476" t="str">
        <v>Mum's Sip &amp; Snack Hamper</v>
      </c>
      <c r="BO476" t="str">
        <v>Mum's Sparkling &amp; Treats Hamper</v>
      </c>
      <c r="BP476" t="str">
        <v>Mum's Sweet Treat Hamper</v>
      </c>
      <c r="BQ476" t="str">
        <v>Opulent Tea Lovers Gift Set</v>
      </c>
      <c r="BR476" t="str">
        <v>Perk Me Up Coffee Hamper</v>
      </c>
      <c r="BS476" t="str">
        <v>Prosecco Celebration Hamper</v>
      </c>
      <c r="BT476" t="str">
        <v>Red &amp; White Wine Gift Box</v>
      </c>
      <c r="BU476" t="str">
        <v>Red Welcome Home Hamper</v>
      </c>
      <c r="BV476" t="str">
        <v>Red Wine &amp; Game Night In Hamper</v>
      </c>
      <c r="BW476" t="str">
        <v>Reset Mini Moment Gift Box</v>
      </c>
      <c r="BX476" t="str">
        <v>Rest &amp; Reset Wellness Gift Hamper</v>
      </c>
      <c r="BY476" t="str">
        <v>Retire In Style Hamper</v>
      </c>
      <c r="BZ476" t="str">
        <v>Robby's Entertainer Gift Pack</v>
      </c>
      <c r="CA476" t="str">
        <v>Robs Arvo BBQ Kit</v>
      </c>
      <c r="CB476" t="str">
        <v>Rob's Red Wine Tasting Hamper</v>
      </c>
      <c r="CC476" t="str">
        <v>Self Care For You Gift Box</v>
      </c>
      <c r="CD476" t="str">
        <v>Self Care Gift Hamper</v>
      </c>
      <c r="CE476" t="str">
        <v>Sip &amp; Snack Gift Hamper</v>
      </c>
      <c r="CF476" t="str">
        <v>Sparkling Celebration Car Gift Hamper</v>
      </c>
      <c r="CG476" t="str">
        <v>Summer Lovin' Shopper Bag</v>
      </c>
      <c r="CH476" t="str">
        <v>Sweet Chocolate Easter Hamper</v>
      </c>
      <c r="CI476" t="str">
        <v>Sweet Chocolate Hamper</v>
      </c>
      <c r="CJ476" t="str">
        <v>Sweet Easter Sharing Gift Hamper</v>
      </c>
      <c r="CK476" t="str">
        <v>Sweet Treats Gift Hamper</v>
      </c>
      <c r="CL476" t="str">
        <v>Take Care Gift Hamper</v>
      </c>
      <c r="CM476" t="str">
        <v>Tea &amp; Comfort Hamper</v>
      </c>
      <c r="CN476" t="str">
        <v>The Aberlour 'U R' Special Hamper</v>
      </c>
      <c r="CO476" t="str">
        <v>The Artisan Picnic Hamper</v>
      </c>
      <c r="CP476" t="str">
        <v>The BBQ Lover's Gift Box</v>
      </c>
      <c r="CQ476" t="str">
        <v>The Bondi Soap Indulgence 'Delight Me' Gift Box</v>
      </c>
      <c r="CR476" t="str">
        <v>The Coffee &amp; Crunch Bundle Hamper</v>
      </c>
      <c r="CS476" t="str">
        <v>The Coffee Lover's Gift</v>
      </c>
      <c r="CT476" t="str">
        <v>The Entertainer Crate</v>
      </c>
      <c r="CU476" t="str">
        <v>The Gents' Retreat Hamper</v>
      </c>
      <c r="CV476" t="str">
        <v>Thinking Of You Mini Moments Gift</v>
      </c>
      <c r="CW476" t="str">
        <v>Top Shelf Veuve &amp; Aberlour Whisky Gift</v>
      </c>
      <c r="CX476" t="str">
        <v>Ultimate Car Gift Pack With Meguiar's</v>
      </c>
      <c r="CY476" t="str">
        <v>Ultimate Party Pack</v>
      </c>
      <c r="CZ476" t="str">
        <v>Very Veuve Gift Hamper</v>
      </c>
      <c r="DA476" t="str">
        <v>Vitale Australian Botanicals House Essentials</v>
      </c>
      <c r="DB476" t="str">
        <v>Vitale Wellness Pamper Hamper</v>
      </c>
      <c r="DC476" t="str">
        <v>Vitality Pamper Hamper</v>
      </c>
      <c r="DD476" t="str">
        <v>Welcome Home Cheeseboard &amp; Olive Oil</v>
      </c>
      <c r="DE476" t="str">
        <v>Welcome Home Cheeseboard &amp; Red Wine</v>
      </c>
      <c r="DF476" t="str">
        <v>Wine &amp; Antipasto Hamper</v>
      </c>
      <c r="DG476" t="str">
        <v>Wine &amp; Chocolate Collection</v>
      </c>
      <c r="DH476" t="str">
        <v>With Love Sparkling Hamper</v>
      </c>
      <c r="DI476" t="str">
        <v>Yes Way Rose Hamper</v>
      </c>
      <c r="DJ476" t="str">
        <v>You're Amazing Mini Moments Gift</v>
      </c>
      <c r="DK476" t="str">
        <v>Zonzo Roro Apertivo Spritz &amp; Snack Set Gift</v>
      </c>
      <c r="DL476" t="str">
        <v>Zonzo Vodka Celebration Hamper</v>
      </c>
      <c r="DM476" t="str">
        <v>Custom Hamper</v>
      </c>
    </row>
    <row r="477" spans="1:117" x14ac:dyDescent="0.25">
      <c r="A477" s="62" t="str" cm="1">
        <f t="array" ref="A477:DM477">TRANSPOSE(_xlfn._xlws.FILTER('Hamper Listing'!$A$2:$A$160,ISNUMBER(SEARCH('Bulk Order Form'!K490,'Hamper Listing'!$A$2:$A$160)),"No Results"))</f>
        <v>A Chandon Gift Hamper</v>
      </c>
      <c r="B477" t="str">
        <v>All Chill, No Booze Beer Hamper</v>
      </c>
      <c r="C477" t="str">
        <v>Backyard Barby Essentials Crate</v>
      </c>
      <c r="D477" t="str">
        <v>Beer &amp; Wine Picnic Cooler Bag</v>
      </c>
      <c r="E477" t="str">
        <v>Bite Bundle Gourmet Snacks Hamper</v>
      </c>
      <c r="F477" t="str">
        <v>Bite Bundle Pasta Night Hamper</v>
      </c>
      <c r="G477" t="str">
        <v>Bite Bundle Snack Indulgence Hamper</v>
      </c>
      <c r="H477" t="str">
        <v>Bondi Essentials Gift Hamper</v>
      </c>
      <c r="I477" t="str">
        <v>Botanica Pamper Hamper</v>
      </c>
      <c r="J477" t="str">
        <v>Botanica Rose Chandon Gift</v>
      </c>
      <c r="K477" t="str">
        <v>Box Of Treats Easter Hamper</v>
      </c>
      <c r="L477" t="str">
        <v>Box Of Treats Hamper</v>
      </c>
      <c r="M477" t="str">
        <v>Car &amp; Wine Lovers Gift Hamper</v>
      </c>
      <c r="N477" t="str">
        <v>Car Chamois &amp; Red Wine Gift</v>
      </c>
      <c r="O477" t="str">
        <v>Car Chamois &amp; White Wine Gift</v>
      </c>
      <c r="P477" t="str">
        <v>Car Essentials Gift Pack</v>
      </c>
      <c r="Q477" t="str">
        <v>Caring For You Rest Time Gift Box</v>
      </c>
      <c r="R477" t="str">
        <v>Celebrate Shiraz Gift Box</v>
      </c>
      <c r="S477" t="str">
        <v>Chill Out Lager Hamper</v>
      </c>
      <c r="T477" t="str">
        <v>Chill Out Pale Ale Hamper</v>
      </c>
      <c r="U477" t="str">
        <v>Chivas Whisky &amp; Nuts Hamper</v>
      </c>
      <c r="V477" t="str">
        <v>Clay Date - Clay Sculpting Set For Two</v>
      </c>
      <c r="W477" t="str">
        <v>Connoisseur's Wine Collection Hamper</v>
      </c>
      <c r="X477" t="str">
        <v>Cuddle Up At Home</v>
      </c>
      <c r="Y477" t="str">
        <v>Dom Perignon Champagne Gift Hamper</v>
      </c>
      <c r="Z477" t="str">
        <v>Double Wine Canvas Shopper</v>
      </c>
      <c r="AA477" t="str">
        <v>Elegance Dom Perignon Gift Hamper</v>
      </c>
      <c r="AB477" t="str">
        <v>Elegant Shiraz Housewarming Gift Box</v>
      </c>
      <c r="AC477" t="str">
        <v>Entertain With Veuve Crate</v>
      </c>
      <c r="AD477" t="str">
        <v>For Her Essentials Hamper</v>
      </c>
      <c r="AE477" t="str">
        <v>Garden &amp; Pamper Hamper</v>
      </c>
      <c r="AF477" t="str">
        <v>Glenlivet 12 Premium Whisky Hamper</v>
      </c>
      <c r="AG477" t="str">
        <v>Glenmorangie Whisky Tasting Hamper</v>
      </c>
      <c r="AH477" t="str">
        <v>Golf &amp; Chill Pack Gift</v>
      </c>
      <c r="AI477" t="str">
        <v>Gourmet Cheeseboard Hamper</v>
      </c>
      <c r="AJ477" t="str">
        <v>Gourmet Red Wine Hamper</v>
      </c>
      <c r="AK477" t="str">
        <v>Gourmet Sauv Blanc Hamper</v>
      </c>
      <c r="AL477" t="str">
        <v>Gourmet Settlement Gift</v>
      </c>
      <c r="AM477" t="str">
        <v>Gourmet Sparkling Hamper</v>
      </c>
      <c r="AN477" t="str">
        <v>Gourmet White Wine Hamper</v>
      </c>
      <c r="AO477" t="str">
        <v>Heaps Normal for Heaps Cool Gents Gift</v>
      </c>
      <c r="AP477" t="str">
        <v>Her Comfort Care Gift</v>
      </c>
      <c r="AQ477" t="str">
        <v>Home Celebration Hamper</v>
      </c>
      <c r="AR477" t="str">
        <v>Hoppy Days Pale Ale, Snack &amp; Speaker Gift Hamper</v>
      </c>
      <c r="AS477" t="str">
        <v>Hoppy Easter Chocolate Gift Box</v>
      </c>
      <c r="AT477" t="str">
        <v>Hoppy Easter Sparkling Gift Basket</v>
      </c>
      <c r="AU477" t="str">
        <v>Johnnie Walker Whisky Hamper</v>
      </c>
      <c r="AV477" t="str">
        <v>Limoncello Picnic Party Cooler</v>
      </c>
      <c r="AW477" t="str">
        <v>Love You Beary Much Hamper</v>
      </c>
      <c r="AX477" t="str">
        <v>Luxurious Picnic Gift Hamper</v>
      </c>
      <c r="AY477" t="str">
        <v>Luxury Car &amp; St Hugo Shiraz Hamper</v>
      </c>
      <c r="AZ477" t="str">
        <v>Luxury Gift Hamper For Her</v>
      </c>
      <c r="BA477" t="str">
        <v>Luxury Gift Hamper For Him</v>
      </c>
      <c r="BB477" t="str">
        <v>Luxury Homebody Relaxation Gift Hamper</v>
      </c>
      <c r="BC477" t="str">
        <v>Luxury Moet Hamper</v>
      </c>
      <c r="BD477" t="str">
        <v>Made To Share Basket</v>
      </c>
      <c r="BE477" t="str">
        <v>Makers Mark Whisky Hamper</v>
      </c>
      <c r="BF477" t="str">
        <v>Market Munchies Canvas Bag</v>
      </c>
      <c r="BG477" t="str">
        <v>Mini Home Chef Gift Set</v>
      </c>
      <c r="BH477" t="str">
        <v>Mini Snack Gift Box</v>
      </c>
      <c r="BI477" t="str">
        <v>Moet Gift Hamper</v>
      </c>
      <c r="BJ477" t="str">
        <v>Moon Dog Brews for Him Hamper</v>
      </c>
      <c r="BK477" t="str">
        <v>Mum's Margs &amp; Me Time Gift Basket</v>
      </c>
      <c r="BL477" t="str">
        <v>Mum's Market Munchies Tote Gift</v>
      </c>
      <c r="BM477" t="str">
        <v>Mum's Red Wine &amp; Robe Hamper</v>
      </c>
      <c r="BN477" t="str">
        <v>Mum's Sip &amp; Snack Hamper</v>
      </c>
      <c r="BO477" t="str">
        <v>Mum's Sparkling &amp; Treats Hamper</v>
      </c>
      <c r="BP477" t="str">
        <v>Mum's Sweet Treat Hamper</v>
      </c>
      <c r="BQ477" t="str">
        <v>Opulent Tea Lovers Gift Set</v>
      </c>
      <c r="BR477" t="str">
        <v>Perk Me Up Coffee Hamper</v>
      </c>
      <c r="BS477" t="str">
        <v>Prosecco Celebration Hamper</v>
      </c>
      <c r="BT477" t="str">
        <v>Red &amp; White Wine Gift Box</v>
      </c>
      <c r="BU477" t="str">
        <v>Red Welcome Home Hamper</v>
      </c>
      <c r="BV477" t="str">
        <v>Red Wine &amp; Game Night In Hamper</v>
      </c>
      <c r="BW477" t="str">
        <v>Reset Mini Moment Gift Box</v>
      </c>
      <c r="BX477" t="str">
        <v>Rest &amp; Reset Wellness Gift Hamper</v>
      </c>
      <c r="BY477" t="str">
        <v>Retire In Style Hamper</v>
      </c>
      <c r="BZ477" t="str">
        <v>Robby's Entertainer Gift Pack</v>
      </c>
      <c r="CA477" t="str">
        <v>Robs Arvo BBQ Kit</v>
      </c>
      <c r="CB477" t="str">
        <v>Rob's Red Wine Tasting Hamper</v>
      </c>
      <c r="CC477" t="str">
        <v>Self Care For You Gift Box</v>
      </c>
      <c r="CD477" t="str">
        <v>Self Care Gift Hamper</v>
      </c>
      <c r="CE477" t="str">
        <v>Sip &amp; Snack Gift Hamper</v>
      </c>
      <c r="CF477" t="str">
        <v>Sparkling Celebration Car Gift Hamper</v>
      </c>
      <c r="CG477" t="str">
        <v>Summer Lovin' Shopper Bag</v>
      </c>
      <c r="CH477" t="str">
        <v>Sweet Chocolate Easter Hamper</v>
      </c>
      <c r="CI477" t="str">
        <v>Sweet Chocolate Hamper</v>
      </c>
      <c r="CJ477" t="str">
        <v>Sweet Easter Sharing Gift Hamper</v>
      </c>
      <c r="CK477" t="str">
        <v>Sweet Treats Gift Hamper</v>
      </c>
      <c r="CL477" t="str">
        <v>Take Care Gift Hamper</v>
      </c>
      <c r="CM477" t="str">
        <v>Tea &amp; Comfort Hamper</v>
      </c>
      <c r="CN477" t="str">
        <v>The Aberlour 'U R' Special Hamper</v>
      </c>
      <c r="CO477" t="str">
        <v>The Artisan Picnic Hamper</v>
      </c>
      <c r="CP477" t="str">
        <v>The BBQ Lover's Gift Box</v>
      </c>
      <c r="CQ477" t="str">
        <v>The Bondi Soap Indulgence 'Delight Me' Gift Box</v>
      </c>
      <c r="CR477" t="str">
        <v>The Coffee &amp; Crunch Bundle Hamper</v>
      </c>
      <c r="CS477" t="str">
        <v>The Coffee Lover's Gift</v>
      </c>
      <c r="CT477" t="str">
        <v>The Entertainer Crate</v>
      </c>
      <c r="CU477" t="str">
        <v>The Gents' Retreat Hamper</v>
      </c>
      <c r="CV477" t="str">
        <v>Thinking Of You Mini Moments Gift</v>
      </c>
      <c r="CW477" t="str">
        <v>Top Shelf Veuve &amp; Aberlour Whisky Gift</v>
      </c>
      <c r="CX477" t="str">
        <v>Ultimate Car Gift Pack With Meguiar's</v>
      </c>
      <c r="CY477" t="str">
        <v>Ultimate Party Pack</v>
      </c>
      <c r="CZ477" t="str">
        <v>Very Veuve Gift Hamper</v>
      </c>
      <c r="DA477" t="str">
        <v>Vitale Australian Botanicals House Essentials</v>
      </c>
      <c r="DB477" t="str">
        <v>Vitale Wellness Pamper Hamper</v>
      </c>
      <c r="DC477" t="str">
        <v>Vitality Pamper Hamper</v>
      </c>
      <c r="DD477" t="str">
        <v>Welcome Home Cheeseboard &amp; Olive Oil</v>
      </c>
      <c r="DE477" t="str">
        <v>Welcome Home Cheeseboard &amp; Red Wine</v>
      </c>
      <c r="DF477" t="str">
        <v>Wine &amp; Antipasto Hamper</v>
      </c>
      <c r="DG477" t="str">
        <v>Wine &amp; Chocolate Collection</v>
      </c>
      <c r="DH477" t="str">
        <v>With Love Sparkling Hamper</v>
      </c>
      <c r="DI477" t="str">
        <v>Yes Way Rose Hamper</v>
      </c>
      <c r="DJ477" t="str">
        <v>You're Amazing Mini Moments Gift</v>
      </c>
      <c r="DK477" t="str">
        <v>Zonzo Roro Apertivo Spritz &amp; Snack Set Gift</v>
      </c>
      <c r="DL477" t="str">
        <v>Zonzo Vodka Celebration Hamper</v>
      </c>
      <c r="DM477" t="str">
        <v>Custom Hamper</v>
      </c>
    </row>
    <row r="478" spans="1:117" x14ac:dyDescent="0.25">
      <c r="A478" s="62" t="str" cm="1">
        <f t="array" ref="A478:DM478">TRANSPOSE(_xlfn._xlws.FILTER('Hamper Listing'!$A$2:$A$160,ISNUMBER(SEARCH('Bulk Order Form'!K491,'Hamper Listing'!$A$2:$A$160)),"No Results"))</f>
        <v>A Chandon Gift Hamper</v>
      </c>
      <c r="B478" t="str">
        <v>All Chill, No Booze Beer Hamper</v>
      </c>
      <c r="C478" t="str">
        <v>Backyard Barby Essentials Crate</v>
      </c>
      <c r="D478" t="str">
        <v>Beer &amp; Wine Picnic Cooler Bag</v>
      </c>
      <c r="E478" t="str">
        <v>Bite Bundle Gourmet Snacks Hamper</v>
      </c>
      <c r="F478" t="str">
        <v>Bite Bundle Pasta Night Hamper</v>
      </c>
      <c r="G478" t="str">
        <v>Bite Bundle Snack Indulgence Hamper</v>
      </c>
      <c r="H478" t="str">
        <v>Bondi Essentials Gift Hamper</v>
      </c>
      <c r="I478" t="str">
        <v>Botanica Pamper Hamper</v>
      </c>
      <c r="J478" t="str">
        <v>Botanica Rose Chandon Gift</v>
      </c>
      <c r="K478" t="str">
        <v>Box Of Treats Easter Hamper</v>
      </c>
      <c r="L478" t="str">
        <v>Box Of Treats Hamper</v>
      </c>
      <c r="M478" t="str">
        <v>Car &amp; Wine Lovers Gift Hamper</v>
      </c>
      <c r="N478" t="str">
        <v>Car Chamois &amp; Red Wine Gift</v>
      </c>
      <c r="O478" t="str">
        <v>Car Chamois &amp; White Wine Gift</v>
      </c>
      <c r="P478" t="str">
        <v>Car Essentials Gift Pack</v>
      </c>
      <c r="Q478" t="str">
        <v>Caring For You Rest Time Gift Box</v>
      </c>
      <c r="R478" t="str">
        <v>Celebrate Shiraz Gift Box</v>
      </c>
      <c r="S478" t="str">
        <v>Chill Out Lager Hamper</v>
      </c>
      <c r="T478" t="str">
        <v>Chill Out Pale Ale Hamper</v>
      </c>
      <c r="U478" t="str">
        <v>Chivas Whisky &amp; Nuts Hamper</v>
      </c>
      <c r="V478" t="str">
        <v>Clay Date - Clay Sculpting Set For Two</v>
      </c>
      <c r="W478" t="str">
        <v>Connoisseur's Wine Collection Hamper</v>
      </c>
      <c r="X478" t="str">
        <v>Cuddle Up At Home</v>
      </c>
      <c r="Y478" t="str">
        <v>Dom Perignon Champagne Gift Hamper</v>
      </c>
      <c r="Z478" t="str">
        <v>Double Wine Canvas Shopper</v>
      </c>
      <c r="AA478" t="str">
        <v>Elegance Dom Perignon Gift Hamper</v>
      </c>
      <c r="AB478" t="str">
        <v>Elegant Shiraz Housewarming Gift Box</v>
      </c>
      <c r="AC478" t="str">
        <v>Entertain With Veuve Crate</v>
      </c>
      <c r="AD478" t="str">
        <v>For Her Essentials Hamper</v>
      </c>
      <c r="AE478" t="str">
        <v>Garden &amp; Pamper Hamper</v>
      </c>
      <c r="AF478" t="str">
        <v>Glenlivet 12 Premium Whisky Hamper</v>
      </c>
      <c r="AG478" t="str">
        <v>Glenmorangie Whisky Tasting Hamper</v>
      </c>
      <c r="AH478" t="str">
        <v>Golf &amp; Chill Pack Gift</v>
      </c>
      <c r="AI478" t="str">
        <v>Gourmet Cheeseboard Hamper</v>
      </c>
      <c r="AJ478" t="str">
        <v>Gourmet Red Wine Hamper</v>
      </c>
      <c r="AK478" t="str">
        <v>Gourmet Sauv Blanc Hamper</v>
      </c>
      <c r="AL478" t="str">
        <v>Gourmet Settlement Gift</v>
      </c>
      <c r="AM478" t="str">
        <v>Gourmet Sparkling Hamper</v>
      </c>
      <c r="AN478" t="str">
        <v>Gourmet White Wine Hamper</v>
      </c>
      <c r="AO478" t="str">
        <v>Heaps Normal for Heaps Cool Gents Gift</v>
      </c>
      <c r="AP478" t="str">
        <v>Her Comfort Care Gift</v>
      </c>
      <c r="AQ478" t="str">
        <v>Home Celebration Hamper</v>
      </c>
      <c r="AR478" t="str">
        <v>Hoppy Days Pale Ale, Snack &amp; Speaker Gift Hamper</v>
      </c>
      <c r="AS478" t="str">
        <v>Hoppy Easter Chocolate Gift Box</v>
      </c>
      <c r="AT478" t="str">
        <v>Hoppy Easter Sparkling Gift Basket</v>
      </c>
      <c r="AU478" t="str">
        <v>Johnnie Walker Whisky Hamper</v>
      </c>
      <c r="AV478" t="str">
        <v>Limoncello Picnic Party Cooler</v>
      </c>
      <c r="AW478" t="str">
        <v>Love You Beary Much Hamper</v>
      </c>
      <c r="AX478" t="str">
        <v>Luxurious Picnic Gift Hamper</v>
      </c>
      <c r="AY478" t="str">
        <v>Luxury Car &amp; St Hugo Shiraz Hamper</v>
      </c>
      <c r="AZ478" t="str">
        <v>Luxury Gift Hamper For Her</v>
      </c>
      <c r="BA478" t="str">
        <v>Luxury Gift Hamper For Him</v>
      </c>
      <c r="BB478" t="str">
        <v>Luxury Homebody Relaxation Gift Hamper</v>
      </c>
      <c r="BC478" t="str">
        <v>Luxury Moet Hamper</v>
      </c>
      <c r="BD478" t="str">
        <v>Made To Share Basket</v>
      </c>
      <c r="BE478" t="str">
        <v>Makers Mark Whisky Hamper</v>
      </c>
      <c r="BF478" t="str">
        <v>Market Munchies Canvas Bag</v>
      </c>
      <c r="BG478" t="str">
        <v>Mini Home Chef Gift Set</v>
      </c>
      <c r="BH478" t="str">
        <v>Mini Snack Gift Box</v>
      </c>
      <c r="BI478" t="str">
        <v>Moet Gift Hamper</v>
      </c>
      <c r="BJ478" t="str">
        <v>Moon Dog Brews for Him Hamper</v>
      </c>
      <c r="BK478" t="str">
        <v>Mum's Margs &amp; Me Time Gift Basket</v>
      </c>
      <c r="BL478" t="str">
        <v>Mum's Market Munchies Tote Gift</v>
      </c>
      <c r="BM478" t="str">
        <v>Mum's Red Wine &amp; Robe Hamper</v>
      </c>
      <c r="BN478" t="str">
        <v>Mum's Sip &amp; Snack Hamper</v>
      </c>
      <c r="BO478" t="str">
        <v>Mum's Sparkling &amp; Treats Hamper</v>
      </c>
      <c r="BP478" t="str">
        <v>Mum's Sweet Treat Hamper</v>
      </c>
      <c r="BQ478" t="str">
        <v>Opulent Tea Lovers Gift Set</v>
      </c>
      <c r="BR478" t="str">
        <v>Perk Me Up Coffee Hamper</v>
      </c>
      <c r="BS478" t="str">
        <v>Prosecco Celebration Hamper</v>
      </c>
      <c r="BT478" t="str">
        <v>Red &amp; White Wine Gift Box</v>
      </c>
      <c r="BU478" t="str">
        <v>Red Welcome Home Hamper</v>
      </c>
      <c r="BV478" t="str">
        <v>Red Wine &amp; Game Night In Hamper</v>
      </c>
      <c r="BW478" t="str">
        <v>Reset Mini Moment Gift Box</v>
      </c>
      <c r="BX478" t="str">
        <v>Rest &amp; Reset Wellness Gift Hamper</v>
      </c>
      <c r="BY478" t="str">
        <v>Retire In Style Hamper</v>
      </c>
      <c r="BZ478" t="str">
        <v>Robby's Entertainer Gift Pack</v>
      </c>
      <c r="CA478" t="str">
        <v>Robs Arvo BBQ Kit</v>
      </c>
      <c r="CB478" t="str">
        <v>Rob's Red Wine Tasting Hamper</v>
      </c>
      <c r="CC478" t="str">
        <v>Self Care For You Gift Box</v>
      </c>
      <c r="CD478" t="str">
        <v>Self Care Gift Hamper</v>
      </c>
      <c r="CE478" t="str">
        <v>Sip &amp; Snack Gift Hamper</v>
      </c>
      <c r="CF478" t="str">
        <v>Sparkling Celebration Car Gift Hamper</v>
      </c>
      <c r="CG478" t="str">
        <v>Summer Lovin' Shopper Bag</v>
      </c>
      <c r="CH478" t="str">
        <v>Sweet Chocolate Easter Hamper</v>
      </c>
      <c r="CI478" t="str">
        <v>Sweet Chocolate Hamper</v>
      </c>
      <c r="CJ478" t="str">
        <v>Sweet Easter Sharing Gift Hamper</v>
      </c>
      <c r="CK478" t="str">
        <v>Sweet Treats Gift Hamper</v>
      </c>
      <c r="CL478" t="str">
        <v>Take Care Gift Hamper</v>
      </c>
      <c r="CM478" t="str">
        <v>Tea &amp; Comfort Hamper</v>
      </c>
      <c r="CN478" t="str">
        <v>The Aberlour 'U R' Special Hamper</v>
      </c>
      <c r="CO478" t="str">
        <v>The Artisan Picnic Hamper</v>
      </c>
      <c r="CP478" t="str">
        <v>The BBQ Lover's Gift Box</v>
      </c>
      <c r="CQ478" t="str">
        <v>The Bondi Soap Indulgence 'Delight Me' Gift Box</v>
      </c>
      <c r="CR478" t="str">
        <v>The Coffee &amp; Crunch Bundle Hamper</v>
      </c>
      <c r="CS478" t="str">
        <v>The Coffee Lover's Gift</v>
      </c>
      <c r="CT478" t="str">
        <v>The Entertainer Crate</v>
      </c>
      <c r="CU478" t="str">
        <v>The Gents' Retreat Hamper</v>
      </c>
      <c r="CV478" t="str">
        <v>Thinking Of You Mini Moments Gift</v>
      </c>
      <c r="CW478" t="str">
        <v>Top Shelf Veuve &amp; Aberlour Whisky Gift</v>
      </c>
      <c r="CX478" t="str">
        <v>Ultimate Car Gift Pack With Meguiar's</v>
      </c>
      <c r="CY478" t="str">
        <v>Ultimate Party Pack</v>
      </c>
      <c r="CZ478" t="str">
        <v>Very Veuve Gift Hamper</v>
      </c>
      <c r="DA478" t="str">
        <v>Vitale Australian Botanicals House Essentials</v>
      </c>
      <c r="DB478" t="str">
        <v>Vitale Wellness Pamper Hamper</v>
      </c>
      <c r="DC478" t="str">
        <v>Vitality Pamper Hamper</v>
      </c>
      <c r="DD478" t="str">
        <v>Welcome Home Cheeseboard &amp; Olive Oil</v>
      </c>
      <c r="DE478" t="str">
        <v>Welcome Home Cheeseboard &amp; Red Wine</v>
      </c>
      <c r="DF478" t="str">
        <v>Wine &amp; Antipasto Hamper</v>
      </c>
      <c r="DG478" t="str">
        <v>Wine &amp; Chocolate Collection</v>
      </c>
      <c r="DH478" t="str">
        <v>With Love Sparkling Hamper</v>
      </c>
      <c r="DI478" t="str">
        <v>Yes Way Rose Hamper</v>
      </c>
      <c r="DJ478" t="str">
        <v>You're Amazing Mini Moments Gift</v>
      </c>
      <c r="DK478" t="str">
        <v>Zonzo Roro Apertivo Spritz &amp; Snack Set Gift</v>
      </c>
      <c r="DL478" t="str">
        <v>Zonzo Vodka Celebration Hamper</v>
      </c>
      <c r="DM478" t="str">
        <v>Custom Hamper</v>
      </c>
    </row>
    <row r="479" spans="1:117" x14ac:dyDescent="0.25">
      <c r="A479" s="62" t="str" cm="1">
        <f t="array" ref="A479:DM479">TRANSPOSE(_xlfn._xlws.FILTER('Hamper Listing'!$A$2:$A$160,ISNUMBER(SEARCH('Bulk Order Form'!K492,'Hamper Listing'!$A$2:$A$160)),"No Results"))</f>
        <v>A Chandon Gift Hamper</v>
      </c>
      <c r="B479" t="str">
        <v>All Chill, No Booze Beer Hamper</v>
      </c>
      <c r="C479" t="str">
        <v>Backyard Barby Essentials Crate</v>
      </c>
      <c r="D479" t="str">
        <v>Beer &amp; Wine Picnic Cooler Bag</v>
      </c>
      <c r="E479" t="str">
        <v>Bite Bundle Gourmet Snacks Hamper</v>
      </c>
      <c r="F479" t="str">
        <v>Bite Bundle Pasta Night Hamper</v>
      </c>
      <c r="G479" t="str">
        <v>Bite Bundle Snack Indulgence Hamper</v>
      </c>
      <c r="H479" t="str">
        <v>Bondi Essentials Gift Hamper</v>
      </c>
      <c r="I479" t="str">
        <v>Botanica Pamper Hamper</v>
      </c>
      <c r="J479" t="str">
        <v>Botanica Rose Chandon Gift</v>
      </c>
      <c r="K479" t="str">
        <v>Box Of Treats Easter Hamper</v>
      </c>
      <c r="L479" t="str">
        <v>Box Of Treats Hamper</v>
      </c>
      <c r="M479" t="str">
        <v>Car &amp; Wine Lovers Gift Hamper</v>
      </c>
      <c r="N479" t="str">
        <v>Car Chamois &amp; Red Wine Gift</v>
      </c>
      <c r="O479" t="str">
        <v>Car Chamois &amp; White Wine Gift</v>
      </c>
      <c r="P479" t="str">
        <v>Car Essentials Gift Pack</v>
      </c>
      <c r="Q479" t="str">
        <v>Caring For You Rest Time Gift Box</v>
      </c>
      <c r="R479" t="str">
        <v>Celebrate Shiraz Gift Box</v>
      </c>
      <c r="S479" t="str">
        <v>Chill Out Lager Hamper</v>
      </c>
      <c r="T479" t="str">
        <v>Chill Out Pale Ale Hamper</v>
      </c>
      <c r="U479" t="str">
        <v>Chivas Whisky &amp; Nuts Hamper</v>
      </c>
      <c r="V479" t="str">
        <v>Clay Date - Clay Sculpting Set For Two</v>
      </c>
      <c r="W479" t="str">
        <v>Connoisseur's Wine Collection Hamper</v>
      </c>
      <c r="X479" t="str">
        <v>Cuddle Up At Home</v>
      </c>
      <c r="Y479" t="str">
        <v>Dom Perignon Champagne Gift Hamper</v>
      </c>
      <c r="Z479" t="str">
        <v>Double Wine Canvas Shopper</v>
      </c>
      <c r="AA479" t="str">
        <v>Elegance Dom Perignon Gift Hamper</v>
      </c>
      <c r="AB479" t="str">
        <v>Elegant Shiraz Housewarming Gift Box</v>
      </c>
      <c r="AC479" t="str">
        <v>Entertain With Veuve Crate</v>
      </c>
      <c r="AD479" t="str">
        <v>For Her Essentials Hamper</v>
      </c>
      <c r="AE479" t="str">
        <v>Garden &amp; Pamper Hamper</v>
      </c>
      <c r="AF479" t="str">
        <v>Glenlivet 12 Premium Whisky Hamper</v>
      </c>
      <c r="AG479" t="str">
        <v>Glenmorangie Whisky Tasting Hamper</v>
      </c>
      <c r="AH479" t="str">
        <v>Golf &amp; Chill Pack Gift</v>
      </c>
      <c r="AI479" t="str">
        <v>Gourmet Cheeseboard Hamper</v>
      </c>
      <c r="AJ479" t="str">
        <v>Gourmet Red Wine Hamper</v>
      </c>
      <c r="AK479" t="str">
        <v>Gourmet Sauv Blanc Hamper</v>
      </c>
      <c r="AL479" t="str">
        <v>Gourmet Settlement Gift</v>
      </c>
      <c r="AM479" t="str">
        <v>Gourmet Sparkling Hamper</v>
      </c>
      <c r="AN479" t="str">
        <v>Gourmet White Wine Hamper</v>
      </c>
      <c r="AO479" t="str">
        <v>Heaps Normal for Heaps Cool Gents Gift</v>
      </c>
      <c r="AP479" t="str">
        <v>Her Comfort Care Gift</v>
      </c>
      <c r="AQ479" t="str">
        <v>Home Celebration Hamper</v>
      </c>
      <c r="AR479" t="str">
        <v>Hoppy Days Pale Ale, Snack &amp; Speaker Gift Hamper</v>
      </c>
      <c r="AS479" t="str">
        <v>Hoppy Easter Chocolate Gift Box</v>
      </c>
      <c r="AT479" t="str">
        <v>Hoppy Easter Sparkling Gift Basket</v>
      </c>
      <c r="AU479" t="str">
        <v>Johnnie Walker Whisky Hamper</v>
      </c>
      <c r="AV479" t="str">
        <v>Limoncello Picnic Party Cooler</v>
      </c>
      <c r="AW479" t="str">
        <v>Love You Beary Much Hamper</v>
      </c>
      <c r="AX479" t="str">
        <v>Luxurious Picnic Gift Hamper</v>
      </c>
      <c r="AY479" t="str">
        <v>Luxury Car &amp; St Hugo Shiraz Hamper</v>
      </c>
      <c r="AZ479" t="str">
        <v>Luxury Gift Hamper For Her</v>
      </c>
      <c r="BA479" t="str">
        <v>Luxury Gift Hamper For Him</v>
      </c>
      <c r="BB479" t="str">
        <v>Luxury Homebody Relaxation Gift Hamper</v>
      </c>
      <c r="BC479" t="str">
        <v>Luxury Moet Hamper</v>
      </c>
      <c r="BD479" t="str">
        <v>Made To Share Basket</v>
      </c>
      <c r="BE479" t="str">
        <v>Makers Mark Whisky Hamper</v>
      </c>
      <c r="BF479" t="str">
        <v>Market Munchies Canvas Bag</v>
      </c>
      <c r="BG479" t="str">
        <v>Mini Home Chef Gift Set</v>
      </c>
      <c r="BH479" t="str">
        <v>Mini Snack Gift Box</v>
      </c>
      <c r="BI479" t="str">
        <v>Moet Gift Hamper</v>
      </c>
      <c r="BJ479" t="str">
        <v>Moon Dog Brews for Him Hamper</v>
      </c>
      <c r="BK479" t="str">
        <v>Mum's Margs &amp; Me Time Gift Basket</v>
      </c>
      <c r="BL479" t="str">
        <v>Mum's Market Munchies Tote Gift</v>
      </c>
      <c r="BM479" t="str">
        <v>Mum's Red Wine &amp; Robe Hamper</v>
      </c>
      <c r="BN479" t="str">
        <v>Mum's Sip &amp; Snack Hamper</v>
      </c>
      <c r="BO479" t="str">
        <v>Mum's Sparkling &amp; Treats Hamper</v>
      </c>
      <c r="BP479" t="str">
        <v>Mum's Sweet Treat Hamper</v>
      </c>
      <c r="BQ479" t="str">
        <v>Opulent Tea Lovers Gift Set</v>
      </c>
      <c r="BR479" t="str">
        <v>Perk Me Up Coffee Hamper</v>
      </c>
      <c r="BS479" t="str">
        <v>Prosecco Celebration Hamper</v>
      </c>
      <c r="BT479" t="str">
        <v>Red &amp; White Wine Gift Box</v>
      </c>
      <c r="BU479" t="str">
        <v>Red Welcome Home Hamper</v>
      </c>
      <c r="BV479" t="str">
        <v>Red Wine &amp; Game Night In Hamper</v>
      </c>
      <c r="BW479" t="str">
        <v>Reset Mini Moment Gift Box</v>
      </c>
      <c r="BX479" t="str">
        <v>Rest &amp; Reset Wellness Gift Hamper</v>
      </c>
      <c r="BY479" t="str">
        <v>Retire In Style Hamper</v>
      </c>
      <c r="BZ479" t="str">
        <v>Robby's Entertainer Gift Pack</v>
      </c>
      <c r="CA479" t="str">
        <v>Robs Arvo BBQ Kit</v>
      </c>
      <c r="CB479" t="str">
        <v>Rob's Red Wine Tasting Hamper</v>
      </c>
      <c r="CC479" t="str">
        <v>Self Care For You Gift Box</v>
      </c>
      <c r="CD479" t="str">
        <v>Self Care Gift Hamper</v>
      </c>
      <c r="CE479" t="str">
        <v>Sip &amp; Snack Gift Hamper</v>
      </c>
      <c r="CF479" t="str">
        <v>Sparkling Celebration Car Gift Hamper</v>
      </c>
      <c r="CG479" t="str">
        <v>Summer Lovin' Shopper Bag</v>
      </c>
      <c r="CH479" t="str">
        <v>Sweet Chocolate Easter Hamper</v>
      </c>
      <c r="CI479" t="str">
        <v>Sweet Chocolate Hamper</v>
      </c>
      <c r="CJ479" t="str">
        <v>Sweet Easter Sharing Gift Hamper</v>
      </c>
      <c r="CK479" t="str">
        <v>Sweet Treats Gift Hamper</v>
      </c>
      <c r="CL479" t="str">
        <v>Take Care Gift Hamper</v>
      </c>
      <c r="CM479" t="str">
        <v>Tea &amp; Comfort Hamper</v>
      </c>
      <c r="CN479" t="str">
        <v>The Aberlour 'U R' Special Hamper</v>
      </c>
      <c r="CO479" t="str">
        <v>The Artisan Picnic Hamper</v>
      </c>
      <c r="CP479" t="str">
        <v>The BBQ Lover's Gift Box</v>
      </c>
      <c r="CQ479" t="str">
        <v>The Bondi Soap Indulgence 'Delight Me' Gift Box</v>
      </c>
      <c r="CR479" t="str">
        <v>The Coffee &amp; Crunch Bundle Hamper</v>
      </c>
      <c r="CS479" t="str">
        <v>The Coffee Lover's Gift</v>
      </c>
      <c r="CT479" t="str">
        <v>The Entertainer Crate</v>
      </c>
      <c r="CU479" t="str">
        <v>The Gents' Retreat Hamper</v>
      </c>
      <c r="CV479" t="str">
        <v>Thinking Of You Mini Moments Gift</v>
      </c>
      <c r="CW479" t="str">
        <v>Top Shelf Veuve &amp; Aberlour Whisky Gift</v>
      </c>
      <c r="CX479" t="str">
        <v>Ultimate Car Gift Pack With Meguiar's</v>
      </c>
      <c r="CY479" t="str">
        <v>Ultimate Party Pack</v>
      </c>
      <c r="CZ479" t="str">
        <v>Very Veuve Gift Hamper</v>
      </c>
      <c r="DA479" t="str">
        <v>Vitale Australian Botanicals House Essentials</v>
      </c>
      <c r="DB479" t="str">
        <v>Vitale Wellness Pamper Hamper</v>
      </c>
      <c r="DC479" t="str">
        <v>Vitality Pamper Hamper</v>
      </c>
      <c r="DD479" t="str">
        <v>Welcome Home Cheeseboard &amp; Olive Oil</v>
      </c>
      <c r="DE479" t="str">
        <v>Welcome Home Cheeseboard &amp; Red Wine</v>
      </c>
      <c r="DF479" t="str">
        <v>Wine &amp; Antipasto Hamper</v>
      </c>
      <c r="DG479" t="str">
        <v>Wine &amp; Chocolate Collection</v>
      </c>
      <c r="DH479" t="str">
        <v>With Love Sparkling Hamper</v>
      </c>
      <c r="DI479" t="str">
        <v>Yes Way Rose Hamper</v>
      </c>
      <c r="DJ479" t="str">
        <v>You're Amazing Mini Moments Gift</v>
      </c>
      <c r="DK479" t="str">
        <v>Zonzo Roro Apertivo Spritz &amp; Snack Set Gift</v>
      </c>
      <c r="DL479" t="str">
        <v>Zonzo Vodka Celebration Hamper</v>
      </c>
      <c r="DM479" t="str">
        <v>Custom Hamper</v>
      </c>
    </row>
    <row r="480" spans="1:117" x14ac:dyDescent="0.25">
      <c r="A480" s="62" t="str" cm="1">
        <f t="array" ref="A480:DM480">TRANSPOSE(_xlfn._xlws.FILTER('Hamper Listing'!$A$2:$A$160,ISNUMBER(SEARCH('Bulk Order Form'!K493,'Hamper Listing'!$A$2:$A$160)),"No Results"))</f>
        <v>A Chandon Gift Hamper</v>
      </c>
      <c r="B480" t="str">
        <v>All Chill, No Booze Beer Hamper</v>
      </c>
      <c r="C480" t="str">
        <v>Backyard Barby Essentials Crate</v>
      </c>
      <c r="D480" t="str">
        <v>Beer &amp; Wine Picnic Cooler Bag</v>
      </c>
      <c r="E480" t="str">
        <v>Bite Bundle Gourmet Snacks Hamper</v>
      </c>
      <c r="F480" t="str">
        <v>Bite Bundle Pasta Night Hamper</v>
      </c>
      <c r="G480" t="str">
        <v>Bite Bundle Snack Indulgence Hamper</v>
      </c>
      <c r="H480" t="str">
        <v>Bondi Essentials Gift Hamper</v>
      </c>
      <c r="I480" t="str">
        <v>Botanica Pamper Hamper</v>
      </c>
      <c r="J480" t="str">
        <v>Botanica Rose Chandon Gift</v>
      </c>
      <c r="K480" t="str">
        <v>Box Of Treats Easter Hamper</v>
      </c>
      <c r="L480" t="str">
        <v>Box Of Treats Hamper</v>
      </c>
      <c r="M480" t="str">
        <v>Car &amp; Wine Lovers Gift Hamper</v>
      </c>
      <c r="N480" t="str">
        <v>Car Chamois &amp; Red Wine Gift</v>
      </c>
      <c r="O480" t="str">
        <v>Car Chamois &amp; White Wine Gift</v>
      </c>
      <c r="P480" t="str">
        <v>Car Essentials Gift Pack</v>
      </c>
      <c r="Q480" t="str">
        <v>Caring For You Rest Time Gift Box</v>
      </c>
      <c r="R480" t="str">
        <v>Celebrate Shiraz Gift Box</v>
      </c>
      <c r="S480" t="str">
        <v>Chill Out Lager Hamper</v>
      </c>
      <c r="T480" t="str">
        <v>Chill Out Pale Ale Hamper</v>
      </c>
      <c r="U480" t="str">
        <v>Chivas Whisky &amp; Nuts Hamper</v>
      </c>
      <c r="V480" t="str">
        <v>Clay Date - Clay Sculpting Set For Two</v>
      </c>
      <c r="W480" t="str">
        <v>Connoisseur's Wine Collection Hamper</v>
      </c>
      <c r="X480" t="str">
        <v>Cuddle Up At Home</v>
      </c>
      <c r="Y480" t="str">
        <v>Dom Perignon Champagne Gift Hamper</v>
      </c>
      <c r="Z480" t="str">
        <v>Double Wine Canvas Shopper</v>
      </c>
      <c r="AA480" t="str">
        <v>Elegance Dom Perignon Gift Hamper</v>
      </c>
      <c r="AB480" t="str">
        <v>Elegant Shiraz Housewarming Gift Box</v>
      </c>
      <c r="AC480" t="str">
        <v>Entertain With Veuve Crate</v>
      </c>
      <c r="AD480" t="str">
        <v>For Her Essentials Hamper</v>
      </c>
      <c r="AE480" t="str">
        <v>Garden &amp; Pamper Hamper</v>
      </c>
      <c r="AF480" t="str">
        <v>Glenlivet 12 Premium Whisky Hamper</v>
      </c>
      <c r="AG480" t="str">
        <v>Glenmorangie Whisky Tasting Hamper</v>
      </c>
      <c r="AH480" t="str">
        <v>Golf &amp; Chill Pack Gift</v>
      </c>
      <c r="AI480" t="str">
        <v>Gourmet Cheeseboard Hamper</v>
      </c>
      <c r="AJ480" t="str">
        <v>Gourmet Red Wine Hamper</v>
      </c>
      <c r="AK480" t="str">
        <v>Gourmet Sauv Blanc Hamper</v>
      </c>
      <c r="AL480" t="str">
        <v>Gourmet Settlement Gift</v>
      </c>
      <c r="AM480" t="str">
        <v>Gourmet Sparkling Hamper</v>
      </c>
      <c r="AN480" t="str">
        <v>Gourmet White Wine Hamper</v>
      </c>
      <c r="AO480" t="str">
        <v>Heaps Normal for Heaps Cool Gents Gift</v>
      </c>
      <c r="AP480" t="str">
        <v>Her Comfort Care Gift</v>
      </c>
      <c r="AQ480" t="str">
        <v>Home Celebration Hamper</v>
      </c>
      <c r="AR480" t="str">
        <v>Hoppy Days Pale Ale, Snack &amp; Speaker Gift Hamper</v>
      </c>
      <c r="AS480" t="str">
        <v>Hoppy Easter Chocolate Gift Box</v>
      </c>
      <c r="AT480" t="str">
        <v>Hoppy Easter Sparkling Gift Basket</v>
      </c>
      <c r="AU480" t="str">
        <v>Johnnie Walker Whisky Hamper</v>
      </c>
      <c r="AV480" t="str">
        <v>Limoncello Picnic Party Cooler</v>
      </c>
      <c r="AW480" t="str">
        <v>Love You Beary Much Hamper</v>
      </c>
      <c r="AX480" t="str">
        <v>Luxurious Picnic Gift Hamper</v>
      </c>
      <c r="AY480" t="str">
        <v>Luxury Car &amp; St Hugo Shiraz Hamper</v>
      </c>
      <c r="AZ480" t="str">
        <v>Luxury Gift Hamper For Her</v>
      </c>
      <c r="BA480" t="str">
        <v>Luxury Gift Hamper For Him</v>
      </c>
      <c r="BB480" t="str">
        <v>Luxury Homebody Relaxation Gift Hamper</v>
      </c>
      <c r="BC480" t="str">
        <v>Luxury Moet Hamper</v>
      </c>
      <c r="BD480" t="str">
        <v>Made To Share Basket</v>
      </c>
      <c r="BE480" t="str">
        <v>Makers Mark Whisky Hamper</v>
      </c>
      <c r="BF480" t="str">
        <v>Market Munchies Canvas Bag</v>
      </c>
      <c r="BG480" t="str">
        <v>Mini Home Chef Gift Set</v>
      </c>
      <c r="BH480" t="str">
        <v>Mini Snack Gift Box</v>
      </c>
      <c r="BI480" t="str">
        <v>Moet Gift Hamper</v>
      </c>
      <c r="BJ480" t="str">
        <v>Moon Dog Brews for Him Hamper</v>
      </c>
      <c r="BK480" t="str">
        <v>Mum's Margs &amp; Me Time Gift Basket</v>
      </c>
      <c r="BL480" t="str">
        <v>Mum's Market Munchies Tote Gift</v>
      </c>
      <c r="BM480" t="str">
        <v>Mum's Red Wine &amp; Robe Hamper</v>
      </c>
      <c r="BN480" t="str">
        <v>Mum's Sip &amp; Snack Hamper</v>
      </c>
      <c r="BO480" t="str">
        <v>Mum's Sparkling &amp; Treats Hamper</v>
      </c>
      <c r="BP480" t="str">
        <v>Mum's Sweet Treat Hamper</v>
      </c>
      <c r="BQ480" t="str">
        <v>Opulent Tea Lovers Gift Set</v>
      </c>
      <c r="BR480" t="str">
        <v>Perk Me Up Coffee Hamper</v>
      </c>
      <c r="BS480" t="str">
        <v>Prosecco Celebration Hamper</v>
      </c>
      <c r="BT480" t="str">
        <v>Red &amp; White Wine Gift Box</v>
      </c>
      <c r="BU480" t="str">
        <v>Red Welcome Home Hamper</v>
      </c>
      <c r="BV480" t="str">
        <v>Red Wine &amp; Game Night In Hamper</v>
      </c>
      <c r="BW480" t="str">
        <v>Reset Mini Moment Gift Box</v>
      </c>
      <c r="BX480" t="str">
        <v>Rest &amp; Reset Wellness Gift Hamper</v>
      </c>
      <c r="BY480" t="str">
        <v>Retire In Style Hamper</v>
      </c>
      <c r="BZ480" t="str">
        <v>Robby's Entertainer Gift Pack</v>
      </c>
      <c r="CA480" t="str">
        <v>Robs Arvo BBQ Kit</v>
      </c>
      <c r="CB480" t="str">
        <v>Rob's Red Wine Tasting Hamper</v>
      </c>
      <c r="CC480" t="str">
        <v>Self Care For You Gift Box</v>
      </c>
      <c r="CD480" t="str">
        <v>Self Care Gift Hamper</v>
      </c>
      <c r="CE480" t="str">
        <v>Sip &amp; Snack Gift Hamper</v>
      </c>
      <c r="CF480" t="str">
        <v>Sparkling Celebration Car Gift Hamper</v>
      </c>
      <c r="CG480" t="str">
        <v>Summer Lovin' Shopper Bag</v>
      </c>
      <c r="CH480" t="str">
        <v>Sweet Chocolate Easter Hamper</v>
      </c>
      <c r="CI480" t="str">
        <v>Sweet Chocolate Hamper</v>
      </c>
      <c r="CJ480" t="str">
        <v>Sweet Easter Sharing Gift Hamper</v>
      </c>
      <c r="CK480" t="str">
        <v>Sweet Treats Gift Hamper</v>
      </c>
      <c r="CL480" t="str">
        <v>Take Care Gift Hamper</v>
      </c>
      <c r="CM480" t="str">
        <v>Tea &amp; Comfort Hamper</v>
      </c>
      <c r="CN480" t="str">
        <v>The Aberlour 'U R' Special Hamper</v>
      </c>
      <c r="CO480" t="str">
        <v>The Artisan Picnic Hamper</v>
      </c>
      <c r="CP480" t="str">
        <v>The BBQ Lover's Gift Box</v>
      </c>
      <c r="CQ480" t="str">
        <v>The Bondi Soap Indulgence 'Delight Me' Gift Box</v>
      </c>
      <c r="CR480" t="str">
        <v>The Coffee &amp; Crunch Bundle Hamper</v>
      </c>
      <c r="CS480" t="str">
        <v>The Coffee Lover's Gift</v>
      </c>
      <c r="CT480" t="str">
        <v>The Entertainer Crate</v>
      </c>
      <c r="CU480" t="str">
        <v>The Gents' Retreat Hamper</v>
      </c>
      <c r="CV480" t="str">
        <v>Thinking Of You Mini Moments Gift</v>
      </c>
      <c r="CW480" t="str">
        <v>Top Shelf Veuve &amp; Aberlour Whisky Gift</v>
      </c>
      <c r="CX480" t="str">
        <v>Ultimate Car Gift Pack With Meguiar's</v>
      </c>
      <c r="CY480" t="str">
        <v>Ultimate Party Pack</v>
      </c>
      <c r="CZ480" t="str">
        <v>Very Veuve Gift Hamper</v>
      </c>
      <c r="DA480" t="str">
        <v>Vitale Australian Botanicals House Essentials</v>
      </c>
      <c r="DB480" t="str">
        <v>Vitale Wellness Pamper Hamper</v>
      </c>
      <c r="DC480" t="str">
        <v>Vitality Pamper Hamper</v>
      </c>
      <c r="DD480" t="str">
        <v>Welcome Home Cheeseboard &amp; Olive Oil</v>
      </c>
      <c r="DE480" t="str">
        <v>Welcome Home Cheeseboard &amp; Red Wine</v>
      </c>
      <c r="DF480" t="str">
        <v>Wine &amp; Antipasto Hamper</v>
      </c>
      <c r="DG480" t="str">
        <v>Wine &amp; Chocolate Collection</v>
      </c>
      <c r="DH480" t="str">
        <v>With Love Sparkling Hamper</v>
      </c>
      <c r="DI480" t="str">
        <v>Yes Way Rose Hamper</v>
      </c>
      <c r="DJ480" t="str">
        <v>You're Amazing Mini Moments Gift</v>
      </c>
      <c r="DK480" t="str">
        <v>Zonzo Roro Apertivo Spritz &amp; Snack Set Gift</v>
      </c>
      <c r="DL480" t="str">
        <v>Zonzo Vodka Celebration Hamper</v>
      </c>
      <c r="DM480" t="str">
        <v>Custom Hamper</v>
      </c>
    </row>
    <row r="481" spans="1:117" x14ac:dyDescent="0.25">
      <c r="A481" s="62" t="str" cm="1">
        <f t="array" ref="A481:DM481">TRANSPOSE(_xlfn._xlws.FILTER('Hamper Listing'!$A$2:$A$160,ISNUMBER(SEARCH('Bulk Order Form'!K494,'Hamper Listing'!$A$2:$A$160)),"No Results"))</f>
        <v>A Chandon Gift Hamper</v>
      </c>
      <c r="B481" t="str">
        <v>All Chill, No Booze Beer Hamper</v>
      </c>
      <c r="C481" t="str">
        <v>Backyard Barby Essentials Crate</v>
      </c>
      <c r="D481" t="str">
        <v>Beer &amp; Wine Picnic Cooler Bag</v>
      </c>
      <c r="E481" t="str">
        <v>Bite Bundle Gourmet Snacks Hamper</v>
      </c>
      <c r="F481" t="str">
        <v>Bite Bundle Pasta Night Hamper</v>
      </c>
      <c r="G481" t="str">
        <v>Bite Bundle Snack Indulgence Hamper</v>
      </c>
      <c r="H481" t="str">
        <v>Bondi Essentials Gift Hamper</v>
      </c>
      <c r="I481" t="str">
        <v>Botanica Pamper Hamper</v>
      </c>
      <c r="J481" t="str">
        <v>Botanica Rose Chandon Gift</v>
      </c>
      <c r="K481" t="str">
        <v>Box Of Treats Easter Hamper</v>
      </c>
      <c r="L481" t="str">
        <v>Box Of Treats Hamper</v>
      </c>
      <c r="M481" t="str">
        <v>Car &amp; Wine Lovers Gift Hamper</v>
      </c>
      <c r="N481" t="str">
        <v>Car Chamois &amp; Red Wine Gift</v>
      </c>
      <c r="O481" t="str">
        <v>Car Chamois &amp; White Wine Gift</v>
      </c>
      <c r="P481" t="str">
        <v>Car Essentials Gift Pack</v>
      </c>
      <c r="Q481" t="str">
        <v>Caring For You Rest Time Gift Box</v>
      </c>
      <c r="R481" t="str">
        <v>Celebrate Shiraz Gift Box</v>
      </c>
      <c r="S481" t="str">
        <v>Chill Out Lager Hamper</v>
      </c>
      <c r="T481" t="str">
        <v>Chill Out Pale Ale Hamper</v>
      </c>
      <c r="U481" t="str">
        <v>Chivas Whisky &amp; Nuts Hamper</v>
      </c>
      <c r="V481" t="str">
        <v>Clay Date - Clay Sculpting Set For Two</v>
      </c>
      <c r="W481" t="str">
        <v>Connoisseur's Wine Collection Hamper</v>
      </c>
      <c r="X481" t="str">
        <v>Cuddle Up At Home</v>
      </c>
      <c r="Y481" t="str">
        <v>Dom Perignon Champagne Gift Hamper</v>
      </c>
      <c r="Z481" t="str">
        <v>Double Wine Canvas Shopper</v>
      </c>
      <c r="AA481" t="str">
        <v>Elegance Dom Perignon Gift Hamper</v>
      </c>
      <c r="AB481" t="str">
        <v>Elegant Shiraz Housewarming Gift Box</v>
      </c>
      <c r="AC481" t="str">
        <v>Entertain With Veuve Crate</v>
      </c>
      <c r="AD481" t="str">
        <v>For Her Essentials Hamper</v>
      </c>
      <c r="AE481" t="str">
        <v>Garden &amp; Pamper Hamper</v>
      </c>
      <c r="AF481" t="str">
        <v>Glenlivet 12 Premium Whisky Hamper</v>
      </c>
      <c r="AG481" t="str">
        <v>Glenmorangie Whisky Tasting Hamper</v>
      </c>
      <c r="AH481" t="str">
        <v>Golf &amp; Chill Pack Gift</v>
      </c>
      <c r="AI481" t="str">
        <v>Gourmet Cheeseboard Hamper</v>
      </c>
      <c r="AJ481" t="str">
        <v>Gourmet Red Wine Hamper</v>
      </c>
      <c r="AK481" t="str">
        <v>Gourmet Sauv Blanc Hamper</v>
      </c>
      <c r="AL481" t="str">
        <v>Gourmet Settlement Gift</v>
      </c>
      <c r="AM481" t="str">
        <v>Gourmet Sparkling Hamper</v>
      </c>
      <c r="AN481" t="str">
        <v>Gourmet White Wine Hamper</v>
      </c>
      <c r="AO481" t="str">
        <v>Heaps Normal for Heaps Cool Gents Gift</v>
      </c>
      <c r="AP481" t="str">
        <v>Her Comfort Care Gift</v>
      </c>
      <c r="AQ481" t="str">
        <v>Home Celebration Hamper</v>
      </c>
      <c r="AR481" t="str">
        <v>Hoppy Days Pale Ale, Snack &amp; Speaker Gift Hamper</v>
      </c>
      <c r="AS481" t="str">
        <v>Hoppy Easter Chocolate Gift Box</v>
      </c>
      <c r="AT481" t="str">
        <v>Hoppy Easter Sparkling Gift Basket</v>
      </c>
      <c r="AU481" t="str">
        <v>Johnnie Walker Whisky Hamper</v>
      </c>
      <c r="AV481" t="str">
        <v>Limoncello Picnic Party Cooler</v>
      </c>
      <c r="AW481" t="str">
        <v>Love You Beary Much Hamper</v>
      </c>
      <c r="AX481" t="str">
        <v>Luxurious Picnic Gift Hamper</v>
      </c>
      <c r="AY481" t="str">
        <v>Luxury Car &amp; St Hugo Shiraz Hamper</v>
      </c>
      <c r="AZ481" t="str">
        <v>Luxury Gift Hamper For Her</v>
      </c>
      <c r="BA481" t="str">
        <v>Luxury Gift Hamper For Him</v>
      </c>
      <c r="BB481" t="str">
        <v>Luxury Homebody Relaxation Gift Hamper</v>
      </c>
      <c r="BC481" t="str">
        <v>Luxury Moet Hamper</v>
      </c>
      <c r="BD481" t="str">
        <v>Made To Share Basket</v>
      </c>
      <c r="BE481" t="str">
        <v>Makers Mark Whisky Hamper</v>
      </c>
      <c r="BF481" t="str">
        <v>Market Munchies Canvas Bag</v>
      </c>
      <c r="BG481" t="str">
        <v>Mini Home Chef Gift Set</v>
      </c>
      <c r="BH481" t="str">
        <v>Mini Snack Gift Box</v>
      </c>
      <c r="BI481" t="str">
        <v>Moet Gift Hamper</v>
      </c>
      <c r="BJ481" t="str">
        <v>Moon Dog Brews for Him Hamper</v>
      </c>
      <c r="BK481" t="str">
        <v>Mum's Margs &amp; Me Time Gift Basket</v>
      </c>
      <c r="BL481" t="str">
        <v>Mum's Market Munchies Tote Gift</v>
      </c>
      <c r="BM481" t="str">
        <v>Mum's Red Wine &amp; Robe Hamper</v>
      </c>
      <c r="BN481" t="str">
        <v>Mum's Sip &amp; Snack Hamper</v>
      </c>
      <c r="BO481" t="str">
        <v>Mum's Sparkling &amp; Treats Hamper</v>
      </c>
      <c r="BP481" t="str">
        <v>Mum's Sweet Treat Hamper</v>
      </c>
      <c r="BQ481" t="str">
        <v>Opulent Tea Lovers Gift Set</v>
      </c>
      <c r="BR481" t="str">
        <v>Perk Me Up Coffee Hamper</v>
      </c>
      <c r="BS481" t="str">
        <v>Prosecco Celebration Hamper</v>
      </c>
      <c r="BT481" t="str">
        <v>Red &amp; White Wine Gift Box</v>
      </c>
      <c r="BU481" t="str">
        <v>Red Welcome Home Hamper</v>
      </c>
      <c r="BV481" t="str">
        <v>Red Wine &amp; Game Night In Hamper</v>
      </c>
      <c r="BW481" t="str">
        <v>Reset Mini Moment Gift Box</v>
      </c>
      <c r="BX481" t="str">
        <v>Rest &amp; Reset Wellness Gift Hamper</v>
      </c>
      <c r="BY481" t="str">
        <v>Retire In Style Hamper</v>
      </c>
      <c r="BZ481" t="str">
        <v>Robby's Entertainer Gift Pack</v>
      </c>
      <c r="CA481" t="str">
        <v>Robs Arvo BBQ Kit</v>
      </c>
      <c r="CB481" t="str">
        <v>Rob's Red Wine Tasting Hamper</v>
      </c>
      <c r="CC481" t="str">
        <v>Self Care For You Gift Box</v>
      </c>
      <c r="CD481" t="str">
        <v>Self Care Gift Hamper</v>
      </c>
      <c r="CE481" t="str">
        <v>Sip &amp; Snack Gift Hamper</v>
      </c>
      <c r="CF481" t="str">
        <v>Sparkling Celebration Car Gift Hamper</v>
      </c>
      <c r="CG481" t="str">
        <v>Summer Lovin' Shopper Bag</v>
      </c>
      <c r="CH481" t="str">
        <v>Sweet Chocolate Easter Hamper</v>
      </c>
      <c r="CI481" t="str">
        <v>Sweet Chocolate Hamper</v>
      </c>
      <c r="CJ481" t="str">
        <v>Sweet Easter Sharing Gift Hamper</v>
      </c>
      <c r="CK481" t="str">
        <v>Sweet Treats Gift Hamper</v>
      </c>
      <c r="CL481" t="str">
        <v>Take Care Gift Hamper</v>
      </c>
      <c r="CM481" t="str">
        <v>Tea &amp; Comfort Hamper</v>
      </c>
      <c r="CN481" t="str">
        <v>The Aberlour 'U R' Special Hamper</v>
      </c>
      <c r="CO481" t="str">
        <v>The Artisan Picnic Hamper</v>
      </c>
      <c r="CP481" t="str">
        <v>The BBQ Lover's Gift Box</v>
      </c>
      <c r="CQ481" t="str">
        <v>The Bondi Soap Indulgence 'Delight Me' Gift Box</v>
      </c>
      <c r="CR481" t="str">
        <v>The Coffee &amp; Crunch Bundle Hamper</v>
      </c>
      <c r="CS481" t="str">
        <v>The Coffee Lover's Gift</v>
      </c>
      <c r="CT481" t="str">
        <v>The Entertainer Crate</v>
      </c>
      <c r="CU481" t="str">
        <v>The Gents' Retreat Hamper</v>
      </c>
      <c r="CV481" t="str">
        <v>Thinking Of You Mini Moments Gift</v>
      </c>
      <c r="CW481" t="str">
        <v>Top Shelf Veuve &amp; Aberlour Whisky Gift</v>
      </c>
      <c r="CX481" t="str">
        <v>Ultimate Car Gift Pack With Meguiar's</v>
      </c>
      <c r="CY481" t="str">
        <v>Ultimate Party Pack</v>
      </c>
      <c r="CZ481" t="str">
        <v>Very Veuve Gift Hamper</v>
      </c>
      <c r="DA481" t="str">
        <v>Vitale Australian Botanicals House Essentials</v>
      </c>
      <c r="DB481" t="str">
        <v>Vitale Wellness Pamper Hamper</v>
      </c>
      <c r="DC481" t="str">
        <v>Vitality Pamper Hamper</v>
      </c>
      <c r="DD481" t="str">
        <v>Welcome Home Cheeseboard &amp; Olive Oil</v>
      </c>
      <c r="DE481" t="str">
        <v>Welcome Home Cheeseboard &amp; Red Wine</v>
      </c>
      <c r="DF481" t="str">
        <v>Wine &amp; Antipasto Hamper</v>
      </c>
      <c r="DG481" t="str">
        <v>Wine &amp; Chocolate Collection</v>
      </c>
      <c r="DH481" t="str">
        <v>With Love Sparkling Hamper</v>
      </c>
      <c r="DI481" t="str">
        <v>Yes Way Rose Hamper</v>
      </c>
      <c r="DJ481" t="str">
        <v>You're Amazing Mini Moments Gift</v>
      </c>
      <c r="DK481" t="str">
        <v>Zonzo Roro Apertivo Spritz &amp; Snack Set Gift</v>
      </c>
      <c r="DL481" t="str">
        <v>Zonzo Vodka Celebration Hamper</v>
      </c>
      <c r="DM481" t="str">
        <v>Custom Hamper</v>
      </c>
    </row>
    <row r="482" spans="1:117" x14ac:dyDescent="0.25">
      <c r="A482" s="62" t="str" cm="1">
        <f t="array" ref="A482:DM482">TRANSPOSE(_xlfn._xlws.FILTER('Hamper Listing'!$A$2:$A$160,ISNUMBER(SEARCH('Bulk Order Form'!K495,'Hamper Listing'!$A$2:$A$160)),"No Results"))</f>
        <v>A Chandon Gift Hamper</v>
      </c>
      <c r="B482" t="str">
        <v>All Chill, No Booze Beer Hamper</v>
      </c>
      <c r="C482" t="str">
        <v>Backyard Barby Essentials Crate</v>
      </c>
      <c r="D482" t="str">
        <v>Beer &amp; Wine Picnic Cooler Bag</v>
      </c>
      <c r="E482" t="str">
        <v>Bite Bundle Gourmet Snacks Hamper</v>
      </c>
      <c r="F482" t="str">
        <v>Bite Bundle Pasta Night Hamper</v>
      </c>
      <c r="G482" t="str">
        <v>Bite Bundle Snack Indulgence Hamper</v>
      </c>
      <c r="H482" t="str">
        <v>Bondi Essentials Gift Hamper</v>
      </c>
      <c r="I482" t="str">
        <v>Botanica Pamper Hamper</v>
      </c>
      <c r="J482" t="str">
        <v>Botanica Rose Chandon Gift</v>
      </c>
      <c r="K482" t="str">
        <v>Box Of Treats Easter Hamper</v>
      </c>
      <c r="L482" t="str">
        <v>Box Of Treats Hamper</v>
      </c>
      <c r="M482" t="str">
        <v>Car &amp; Wine Lovers Gift Hamper</v>
      </c>
      <c r="N482" t="str">
        <v>Car Chamois &amp; Red Wine Gift</v>
      </c>
      <c r="O482" t="str">
        <v>Car Chamois &amp; White Wine Gift</v>
      </c>
      <c r="P482" t="str">
        <v>Car Essentials Gift Pack</v>
      </c>
      <c r="Q482" t="str">
        <v>Caring For You Rest Time Gift Box</v>
      </c>
      <c r="R482" t="str">
        <v>Celebrate Shiraz Gift Box</v>
      </c>
      <c r="S482" t="str">
        <v>Chill Out Lager Hamper</v>
      </c>
      <c r="T482" t="str">
        <v>Chill Out Pale Ale Hamper</v>
      </c>
      <c r="U482" t="str">
        <v>Chivas Whisky &amp; Nuts Hamper</v>
      </c>
      <c r="V482" t="str">
        <v>Clay Date - Clay Sculpting Set For Two</v>
      </c>
      <c r="W482" t="str">
        <v>Connoisseur's Wine Collection Hamper</v>
      </c>
      <c r="X482" t="str">
        <v>Cuddle Up At Home</v>
      </c>
      <c r="Y482" t="str">
        <v>Dom Perignon Champagne Gift Hamper</v>
      </c>
      <c r="Z482" t="str">
        <v>Double Wine Canvas Shopper</v>
      </c>
      <c r="AA482" t="str">
        <v>Elegance Dom Perignon Gift Hamper</v>
      </c>
      <c r="AB482" t="str">
        <v>Elegant Shiraz Housewarming Gift Box</v>
      </c>
      <c r="AC482" t="str">
        <v>Entertain With Veuve Crate</v>
      </c>
      <c r="AD482" t="str">
        <v>For Her Essentials Hamper</v>
      </c>
      <c r="AE482" t="str">
        <v>Garden &amp; Pamper Hamper</v>
      </c>
      <c r="AF482" t="str">
        <v>Glenlivet 12 Premium Whisky Hamper</v>
      </c>
      <c r="AG482" t="str">
        <v>Glenmorangie Whisky Tasting Hamper</v>
      </c>
      <c r="AH482" t="str">
        <v>Golf &amp; Chill Pack Gift</v>
      </c>
      <c r="AI482" t="str">
        <v>Gourmet Cheeseboard Hamper</v>
      </c>
      <c r="AJ482" t="str">
        <v>Gourmet Red Wine Hamper</v>
      </c>
      <c r="AK482" t="str">
        <v>Gourmet Sauv Blanc Hamper</v>
      </c>
      <c r="AL482" t="str">
        <v>Gourmet Settlement Gift</v>
      </c>
      <c r="AM482" t="str">
        <v>Gourmet Sparkling Hamper</v>
      </c>
      <c r="AN482" t="str">
        <v>Gourmet White Wine Hamper</v>
      </c>
      <c r="AO482" t="str">
        <v>Heaps Normal for Heaps Cool Gents Gift</v>
      </c>
      <c r="AP482" t="str">
        <v>Her Comfort Care Gift</v>
      </c>
      <c r="AQ482" t="str">
        <v>Home Celebration Hamper</v>
      </c>
      <c r="AR482" t="str">
        <v>Hoppy Days Pale Ale, Snack &amp; Speaker Gift Hamper</v>
      </c>
      <c r="AS482" t="str">
        <v>Hoppy Easter Chocolate Gift Box</v>
      </c>
      <c r="AT482" t="str">
        <v>Hoppy Easter Sparkling Gift Basket</v>
      </c>
      <c r="AU482" t="str">
        <v>Johnnie Walker Whisky Hamper</v>
      </c>
      <c r="AV482" t="str">
        <v>Limoncello Picnic Party Cooler</v>
      </c>
      <c r="AW482" t="str">
        <v>Love You Beary Much Hamper</v>
      </c>
      <c r="AX482" t="str">
        <v>Luxurious Picnic Gift Hamper</v>
      </c>
      <c r="AY482" t="str">
        <v>Luxury Car &amp; St Hugo Shiraz Hamper</v>
      </c>
      <c r="AZ482" t="str">
        <v>Luxury Gift Hamper For Her</v>
      </c>
      <c r="BA482" t="str">
        <v>Luxury Gift Hamper For Him</v>
      </c>
      <c r="BB482" t="str">
        <v>Luxury Homebody Relaxation Gift Hamper</v>
      </c>
      <c r="BC482" t="str">
        <v>Luxury Moet Hamper</v>
      </c>
      <c r="BD482" t="str">
        <v>Made To Share Basket</v>
      </c>
      <c r="BE482" t="str">
        <v>Makers Mark Whisky Hamper</v>
      </c>
      <c r="BF482" t="str">
        <v>Market Munchies Canvas Bag</v>
      </c>
      <c r="BG482" t="str">
        <v>Mini Home Chef Gift Set</v>
      </c>
      <c r="BH482" t="str">
        <v>Mini Snack Gift Box</v>
      </c>
      <c r="BI482" t="str">
        <v>Moet Gift Hamper</v>
      </c>
      <c r="BJ482" t="str">
        <v>Moon Dog Brews for Him Hamper</v>
      </c>
      <c r="BK482" t="str">
        <v>Mum's Margs &amp; Me Time Gift Basket</v>
      </c>
      <c r="BL482" t="str">
        <v>Mum's Market Munchies Tote Gift</v>
      </c>
      <c r="BM482" t="str">
        <v>Mum's Red Wine &amp; Robe Hamper</v>
      </c>
      <c r="BN482" t="str">
        <v>Mum's Sip &amp; Snack Hamper</v>
      </c>
      <c r="BO482" t="str">
        <v>Mum's Sparkling &amp; Treats Hamper</v>
      </c>
      <c r="BP482" t="str">
        <v>Mum's Sweet Treat Hamper</v>
      </c>
      <c r="BQ482" t="str">
        <v>Opulent Tea Lovers Gift Set</v>
      </c>
      <c r="BR482" t="str">
        <v>Perk Me Up Coffee Hamper</v>
      </c>
      <c r="BS482" t="str">
        <v>Prosecco Celebration Hamper</v>
      </c>
      <c r="BT482" t="str">
        <v>Red &amp; White Wine Gift Box</v>
      </c>
      <c r="BU482" t="str">
        <v>Red Welcome Home Hamper</v>
      </c>
      <c r="BV482" t="str">
        <v>Red Wine &amp; Game Night In Hamper</v>
      </c>
      <c r="BW482" t="str">
        <v>Reset Mini Moment Gift Box</v>
      </c>
      <c r="BX482" t="str">
        <v>Rest &amp; Reset Wellness Gift Hamper</v>
      </c>
      <c r="BY482" t="str">
        <v>Retire In Style Hamper</v>
      </c>
      <c r="BZ482" t="str">
        <v>Robby's Entertainer Gift Pack</v>
      </c>
      <c r="CA482" t="str">
        <v>Robs Arvo BBQ Kit</v>
      </c>
      <c r="CB482" t="str">
        <v>Rob's Red Wine Tasting Hamper</v>
      </c>
      <c r="CC482" t="str">
        <v>Self Care For You Gift Box</v>
      </c>
      <c r="CD482" t="str">
        <v>Self Care Gift Hamper</v>
      </c>
      <c r="CE482" t="str">
        <v>Sip &amp; Snack Gift Hamper</v>
      </c>
      <c r="CF482" t="str">
        <v>Sparkling Celebration Car Gift Hamper</v>
      </c>
      <c r="CG482" t="str">
        <v>Summer Lovin' Shopper Bag</v>
      </c>
      <c r="CH482" t="str">
        <v>Sweet Chocolate Easter Hamper</v>
      </c>
      <c r="CI482" t="str">
        <v>Sweet Chocolate Hamper</v>
      </c>
      <c r="CJ482" t="str">
        <v>Sweet Easter Sharing Gift Hamper</v>
      </c>
      <c r="CK482" t="str">
        <v>Sweet Treats Gift Hamper</v>
      </c>
      <c r="CL482" t="str">
        <v>Take Care Gift Hamper</v>
      </c>
      <c r="CM482" t="str">
        <v>Tea &amp; Comfort Hamper</v>
      </c>
      <c r="CN482" t="str">
        <v>The Aberlour 'U R' Special Hamper</v>
      </c>
      <c r="CO482" t="str">
        <v>The Artisan Picnic Hamper</v>
      </c>
      <c r="CP482" t="str">
        <v>The BBQ Lover's Gift Box</v>
      </c>
      <c r="CQ482" t="str">
        <v>The Bondi Soap Indulgence 'Delight Me' Gift Box</v>
      </c>
      <c r="CR482" t="str">
        <v>The Coffee &amp; Crunch Bundle Hamper</v>
      </c>
      <c r="CS482" t="str">
        <v>The Coffee Lover's Gift</v>
      </c>
      <c r="CT482" t="str">
        <v>The Entertainer Crate</v>
      </c>
      <c r="CU482" t="str">
        <v>The Gents' Retreat Hamper</v>
      </c>
      <c r="CV482" t="str">
        <v>Thinking Of You Mini Moments Gift</v>
      </c>
      <c r="CW482" t="str">
        <v>Top Shelf Veuve &amp; Aberlour Whisky Gift</v>
      </c>
      <c r="CX482" t="str">
        <v>Ultimate Car Gift Pack With Meguiar's</v>
      </c>
      <c r="CY482" t="str">
        <v>Ultimate Party Pack</v>
      </c>
      <c r="CZ482" t="str">
        <v>Very Veuve Gift Hamper</v>
      </c>
      <c r="DA482" t="str">
        <v>Vitale Australian Botanicals House Essentials</v>
      </c>
      <c r="DB482" t="str">
        <v>Vitale Wellness Pamper Hamper</v>
      </c>
      <c r="DC482" t="str">
        <v>Vitality Pamper Hamper</v>
      </c>
      <c r="DD482" t="str">
        <v>Welcome Home Cheeseboard &amp; Olive Oil</v>
      </c>
      <c r="DE482" t="str">
        <v>Welcome Home Cheeseboard &amp; Red Wine</v>
      </c>
      <c r="DF482" t="str">
        <v>Wine &amp; Antipasto Hamper</v>
      </c>
      <c r="DG482" t="str">
        <v>Wine &amp; Chocolate Collection</v>
      </c>
      <c r="DH482" t="str">
        <v>With Love Sparkling Hamper</v>
      </c>
      <c r="DI482" t="str">
        <v>Yes Way Rose Hamper</v>
      </c>
      <c r="DJ482" t="str">
        <v>You're Amazing Mini Moments Gift</v>
      </c>
      <c r="DK482" t="str">
        <v>Zonzo Roro Apertivo Spritz &amp; Snack Set Gift</v>
      </c>
      <c r="DL482" t="str">
        <v>Zonzo Vodka Celebration Hamper</v>
      </c>
      <c r="DM482" t="str">
        <v>Custom Hamper</v>
      </c>
    </row>
    <row r="483" spans="1:117" x14ac:dyDescent="0.25">
      <c r="A483" s="62" t="str" cm="1">
        <f t="array" ref="A483:DM483">TRANSPOSE(_xlfn._xlws.FILTER('Hamper Listing'!$A$2:$A$160,ISNUMBER(SEARCH('Bulk Order Form'!K496,'Hamper Listing'!$A$2:$A$160)),"No Results"))</f>
        <v>A Chandon Gift Hamper</v>
      </c>
      <c r="B483" t="str">
        <v>All Chill, No Booze Beer Hamper</v>
      </c>
      <c r="C483" t="str">
        <v>Backyard Barby Essentials Crate</v>
      </c>
      <c r="D483" t="str">
        <v>Beer &amp; Wine Picnic Cooler Bag</v>
      </c>
      <c r="E483" t="str">
        <v>Bite Bundle Gourmet Snacks Hamper</v>
      </c>
      <c r="F483" t="str">
        <v>Bite Bundle Pasta Night Hamper</v>
      </c>
      <c r="G483" t="str">
        <v>Bite Bundle Snack Indulgence Hamper</v>
      </c>
      <c r="H483" t="str">
        <v>Bondi Essentials Gift Hamper</v>
      </c>
      <c r="I483" t="str">
        <v>Botanica Pamper Hamper</v>
      </c>
      <c r="J483" t="str">
        <v>Botanica Rose Chandon Gift</v>
      </c>
      <c r="K483" t="str">
        <v>Box Of Treats Easter Hamper</v>
      </c>
      <c r="L483" t="str">
        <v>Box Of Treats Hamper</v>
      </c>
      <c r="M483" t="str">
        <v>Car &amp; Wine Lovers Gift Hamper</v>
      </c>
      <c r="N483" t="str">
        <v>Car Chamois &amp; Red Wine Gift</v>
      </c>
      <c r="O483" t="str">
        <v>Car Chamois &amp; White Wine Gift</v>
      </c>
      <c r="P483" t="str">
        <v>Car Essentials Gift Pack</v>
      </c>
      <c r="Q483" t="str">
        <v>Caring For You Rest Time Gift Box</v>
      </c>
      <c r="R483" t="str">
        <v>Celebrate Shiraz Gift Box</v>
      </c>
      <c r="S483" t="str">
        <v>Chill Out Lager Hamper</v>
      </c>
      <c r="T483" t="str">
        <v>Chill Out Pale Ale Hamper</v>
      </c>
      <c r="U483" t="str">
        <v>Chivas Whisky &amp; Nuts Hamper</v>
      </c>
      <c r="V483" t="str">
        <v>Clay Date - Clay Sculpting Set For Two</v>
      </c>
      <c r="W483" t="str">
        <v>Connoisseur's Wine Collection Hamper</v>
      </c>
      <c r="X483" t="str">
        <v>Cuddle Up At Home</v>
      </c>
      <c r="Y483" t="str">
        <v>Dom Perignon Champagne Gift Hamper</v>
      </c>
      <c r="Z483" t="str">
        <v>Double Wine Canvas Shopper</v>
      </c>
      <c r="AA483" t="str">
        <v>Elegance Dom Perignon Gift Hamper</v>
      </c>
      <c r="AB483" t="str">
        <v>Elegant Shiraz Housewarming Gift Box</v>
      </c>
      <c r="AC483" t="str">
        <v>Entertain With Veuve Crate</v>
      </c>
      <c r="AD483" t="str">
        <v>For Her Essentials Hamper</v>
      </c>
      <c r="AE483" t="str">
        <v>Garden &amp; Pamper Hamper</v>
      </c>
      <c r="AF483" t="str">
        <v>Glenlivet 12 Premium Whisky Hamper</v>
      </c>
      <c r="AG483" t="str">
        <v>Glenmorangie Whisky Tasting Hamper</v>
      </c>
      <c r="AH483" t="str">
        <v>Golf &amp; Chill Pack Gift</v>
      </c>
      <c r="AI483" t="str">
        <v>Gourmet Cheeseboard Hamper</v>
      </c>
      <c r="AJ483" t="str">
        <v>Gourmet Red Wine Hamper</v>
      </c>
      <c r="AK483" t="str">
        <v>Gourmet Sauv Blanc Hamper</v>
      </c>
      <c r="AL483" t="str">
        <v>Gourmet Settlement Gift</v>
      </c>
      <c r="AM483" t="str">
        <v>Gourmet Sparkling Hamper</v>
      </c>
      <c r="AN483" t="str">
        <v>Gourmet White Wine Hamper</v>
      </c>
      <c r="AO483" t="str">
        <v>Heaps Normal for Heaps Cool Gents Gift</v>
      </c>
      <c r="AP483" t="str">
        <v>Her Comfort Care Gift</v>
      </c>
      <c r="AQ483" t="str">
        <v>Home Celebration Hamper</v>
      </c>
      <c r="AR483" t="str">
        <v>Hoppy Days Pale Ale, Snack &amp; Speaker Gift Hamper</v>
      </c>
      <c r="AS483" t="str">
        <v>Hoppy Easter Chocolate Gift Box</v>
      </c>
      <c r="AT483" t="str">
        <v>Hoppy Easter Sparkling Gift Basket</v>
      </c>
      <c r="AU483" t="str">
        <v>Johnnie Walker Whisky Hamper</v>
      </c>
      <c r="AV483" t="str">
        <v>Limoncello Picnic Party Cooler</v>
      </c>
      <c r="AW483" t="str">
        <v>Love You Beary Much Hamper</v>
      </c>
      <c r="AX483" t="str">
        <v>Luxurious Picnic Gift Hamper</v>
      </c>
      <c r="AY483" t="str">
        <v>Luxury Car &amp; St Hugo Shiraz Hamper</v>
      </c>
      <c r="AZ483" t="str">
        <v>Luxury Gift Hamper For Her</v>
      </c>
      <c r="BA483" t="str">
        <v>Luxury Gift Hamper For Him</v>
      </c>
      <c r="BB483" t="str">
        <v>Luxury Homebody Relaxation Gift Hamper</v>
      </c>
      <c r="BC483" t="str">
        <v>Luxury Moet Hamper</v>
      </c>
      <c r="BD483" t="str">
        <v>Made To Share Basket</v>
      </c>
      <c r="BE483" t="str">
        <v>Makers Mark Whisky Hamper</v>
      </c>
      <c r="BF483" t="str">
        <v>Market Munchies Canvas Bag</v>
      </c>
      <c r="BG483" t="str">
        <v>Mini Home Chef Gift Set</v>
      </c>
      <c r="BH483" t="str">
        <v>Mini Snack Gift Box</v>
      </c>
      <c r="BI483" t="str">
        <v>Moet Gift Hamper</v>
      </c>
      <c r="BJ483" t="str">
        <v>Moon Dog Brews for Him Hamper</v>
      </c>
      <c r="BK483" t="str">
        <v>Mum's Margs &amp; Me Time Gift Basket</v>
      </c>
      <c r="BL483" t="str">
        <v>Mum's Market Munchies Tote Gift</v>
      </c>
      <c r="BM483" t="str">
        <v>Mum's Red Wine &amp; Robe Hamper</v>
      </c>
      <c r="BN483" t="str">
        <v>Mum's Sip &amp; Snack Hamper</v>
      </c>
      <c r="BO483" t="str">
        <v>Mum's Sparkling &amp; Treats Hamper</v>
      </c>
      <c r="BP483" t="str">
        <v>Mum's Sweet Treat Hamper</v>
      </c>
      <c r="BQ483" t="str">
        <v>Opulent Tea Lovers Gift Set</v>
      </c>
      <c r="BR483" t="str">
        <v>Perk Me Up Coffee Hamper</v>
      </c>
      <c r="BS483" t="str">
        <v>Prosecco Celebration Hamper</v>
      </c>
      <c r="BT483" t="str">
        <v>Red &amp; White Wine Gift Box</v>
      </c>
      <c r="BU483" t="str">
        <v>Red Welcome Home Hamper</v>
      </c>
      <c r="BV483" t="str">
        <v>Red Wine &amp; Game Night In Hamper</v>
      </c>
      <c r="BW483" t="str">
        <v>Reset Mini Moment Gift Box</v>
      </c>
      <c r="BX483" t="str">
        <v>Rest &amp; Reset Wellness Gift Hamper</v>
      </c>
      <c r="BY483" t="str">
        <v>Retire In Style Hamper</v>
      </c>
      <c r="BZ483" t="str">
        <v>Robby's Entertainer Gift Pack</v>
      </c>
      <c r="CA483" t="str">
        <v>Robs Arvo BBQ Kit</v>
      </c>
      <c r="CB483" t="str">
        <v>Rob's Red Wine Tasting Hamper</v>
      </c>
      <c r="CC483" t="str">
        <v>Self Care For You Gift Box</v>
      </c>
      <c r="CD483" t="str">
        <v>Self Care Gift Hamper</v>
      </c>
      <c r="CE483" t="str">
        <v>Sip &amp; Snack Gift Hamper</v>
      </c>
      <c r="CF483" t="str">
        <v>Sparkling Celebration Car Gift Hamper</v>
      </c>
      <c r="CG483" t="str">
        <v>Summer Lovin' Shopper Bag</v>
      </c>
      <c r="CH483" t="str">
        <v>Sweet Chocolate Easter Hamper</v>
      </c>
      <c r="CI483" t="str">
        <v>Sweet Chocolate Hamper</v>
      </c>
      <c r="CJ483" t="str">
        <v>Sweet Easter Sharing Gift Hamper</v>
      </c>
      <c r="CK483" t="str">
        <v>Sweet Treats Gift Hamper</v>
      </c>
      <c r="CL483" t="str">
        <v>Take Care Gift Hamper</v>
      </c>
      <c r="CM483" t="str">
        <v>Tea &amp; Comfort Hamper</v>
      </c>
      <c r="CN483" t="str">
        <v>The Aberlour 'U R' Special Hamper</v>
      </c>
      <c r="CO483" t="str">
        <v>The Artisan Picnic Hamper</v>
      </c>
      <c r="CP483" t="str">
        <v>The BBQ Lover's Gift Box</v>
      </c>
      <c r="CQ483" t="str">
        <v>The Bondi Soap Indulgence 'Delight Me' Gift Box</v>
      </c>
      <c r="CR483" t="str">
        <v>The Coffee &amp; Crunch Bundle Hamper</v>
      </c>
      <c r="CS483" t="str">
        <v>The Coffee Lover's Gift</v>
      </c>
      <c r="CT483" t="str">
        <v>The Entertainer Crate</v>
      </c>
      <c r="CU483" t="str">
        <v>The Gents' Retreat Hamper</v>
      </c>
      <c r="CV483" t="str">
        <v>Thinking Of You Mini Moments Gift</v>
      </c>
      <c r="CW483" t="str">
        <v>Top Shelf Veuve &amp; Aberlour Whisky Gift</v>
      </c>
      <c r="CX483" t="str">
        <v>Ultimate Car Gift Pack With Meguiar's</v>
      </c>
      <c r="CY483" t="str">
        <v>Ultimate Party Pack</v>
      </c>
      <c r="CZ483" t="str">
        <v>Very Veuve Gift Hamper</v>
      </c>
      <c r="DA483" t="str">
        <v>Vitale Australian Botanicals House Essentials</v>
      </c>
      <c r="DB483" t="str">
        <v>Vitale Wellness Pamper Hamper</v>
      </c>
      <c r="DC483" t="str">
        <v>Vitality Pamper Hamper</v>
      </c>
      <c r="DD483" t="str">
        <v>Welcome Home Cheeseboard &amp; Olive Oil</v>
      </c>
      <c r="DE483" t="str">
        <v>Welcome Home Cheeseboard &amp; Red Wine</v>
      </c>
      <c r="DF483" t="str">
        <v>Wine &amp; Antipasto Hamper</v>
      </c>
      <c r="DG483" t="str">
        <v>Wine &amp; Chocolate Collection</v>
      </c>
      <c r="DH483" t="str">
        <v>With Love Sparkling Hamper</v>
      </c>
      <c r="DI483" t="str">
        <v>Yes Way Rose Hamper</v>
      </c>
      <c r="DJ483" t="str">
        <v>You're Amazing Mini Moments Gift</v>
      </c>
      <c r="DK483" t="str">
        <v>Zonzo Roro Apertivo Spritz &amp; Snack Set Gift</v>
      </c>
      <c r="DL483" t="str">
        <v>Zonzo Vodka Celebration Hamper</v>
      </c>
      <c r="DM483" t="str">
        <v>Custom Hamper</v>
      </c>
    </row>
    <row r="484" spans="1:117" x14ac:dyDescent="0.25">
      <c r="A484" s="62" t="str" cm="1">
        <f t="array" ref="A484:DM484">TRANSPOSE(_xlfn._xlws.FILTER('Hamper Listing'!$A$2:$A$160,ISNUMBER(SEARCH('Bulk Order Form'!K497,'Hamper Listing'!$A$2:$A$160)),"No Results"))</f>
        <v>A Chandon Gift Hamper</v>
      </c>
      <c r="B484" t="str">
        <v>All Chill, No Booze Beer Hamper</v>
      </c>
      <c r="C484" t="str">
        <v>Backyard Barby Essentials Crate</v>
      </c>
      <c r="D484" t="str">
        <v>Beer &amp; Wine Picnic Cooler Bag</v>
      </c>
      <c r="E484" t="str">
        <v>Bite Bundle Gourmet Snacks Hamper</v>
      </c>
      <c r="F484" t="str">
        <v>Bite Bundle Pasta Night Hamper</v>
      </c>
      <c r="G484" t="str">
        <v>Bite Bundle Snack Indulgence Hamper</v>
      </c>
      <c r="H484" t="str">
        <v>Bondi Essentials Gift Hamper</v>
      </c>
      <c r="I484" t="str">
        <v>Botanica Pamper Hamper</v>
      </c>
      <c r="J484" t="str">
        <v>Botanica Rose Chandon Gift</v>
      </c>
      <c r="K484" t="str">
        <v>Box Of Treats Easter Hamper</v>
      </c>
      <c r="L484" t="str">
        <v>Box Of Treats Hamper</v>
      </c>
      <c r="M484" t="str">
        <v>Car &amp; Wine Lovers Gift Hamper</v>
      </c>
      <c r="N484" t="str">
        <v>Car Chamois &amp; Red Wine Gift</v>
      </c>
      <c r="O484" t="str">
        <v>Car Chamois &amp; White Wine Gift</v>
      </c>
      <c r="P484" t="str">
        <v>Car Essentials Gift Pack</v>
      </c>
      <c r="Q484" t="str">
        <v>Caring For You Rest Time Gift Box</v>
      </c>
      <c r="R484" t="str">
        <v>Celebrate Shiraz Gift Box</v>
      </c>
      <c r="S484" t="str">
        <v>Chill Out Lager Hamper</v>
      </c>
      <c r="T484" t="str">
        <v>Chill Out Pale Ale Hamper</v>
      </c>
      <c r="U484" t="str">
        <v>Chivas Whisky &amp; Nuts Hamper</v>
      </c>
      <c r="V484" t="str">
        <v>Clay Date - Clay Sculpting Set For Two</v>
      </c>
      <c r="W484" t="str">
        <v>Connoisseur's Wine Collection Hamper</v>
      </c>
      <c r="X484" t="str">
        <v>Cuddle Up At Home</v>
      </c>
      <c r="Y484" t="str">
        <v>Dom Perignon Champagne Gift Hamper</v>
      </c>
      <c r="Z484" t="str">
        <v>Double Wine Canvas Shopper</v>
      </c>
      <c r="AA484" t="str">
        <v>Elegance Dom Perignon Gift Hamper</v>
      </c>
      <c r="AB484" t="str">
        <v>Elegant Shiraz Housewarming Gift Box</v>
      </c>
      <c r="AC484" t="str">
        <v>Entertain With Veuve Crate</v>
      </c>
      <c r="AD484" t="str">
        <v>For Her Essentials Hamper</v>
      </c>
      <c r="AE484" t="str">
        <v>Garden &amp; Pamper Hamper</v>
      </c>
      <c r="AF484" t="str">
        <v>Glenlivet 12 Premium Whisky Hamper</v>
      </c>
      <c r="AG484" t="str">
        <v>Glenmorangie Whisky Tasting Hamper</v>
      </c>
      <c r="AH484" t="str">
        <v>Golf &amp; Chill Pack Gift</v>
      </c>
      <c r="AI484" t="str">
        <v>Gourmet Cheeseboard Hamper</v>
      </c>
      <c r="AJ484" t="str">
        <v>Gourmet Red Wine Hamper</v>
      </c>
      <c r="AK484" t="str">
        <v>Gourmet Sauv Blanc Hamper</v>
      </c>
      <c r="AL484" t="str">
        <v>Gourmet Settlement Gift</v>
      </c>
      <c r="AM484" t="str">
        <v>Gourmet Sparkling Hamper</v>
      </c>
      <c r="AN484" t="str">
        <v>Gourmet White Wine Hamper</v>
      </c>
      <c r="AO484" t="str">
        <v>Heaps Normal for Heaps Cool Gents Gift</v>
      </c>
      <c r="AP484" t="str">
        <v>Her Comfort Care Gift</v>
      </c>
      <c r="AQ484" t="str">
        <v>Home Celebration Hamper</v>
      </c>
      <c r="AR484" t="str">
        <v>Hoppy Days Pale Ale, Snack &amp; Speaker Gift Hamper</v>
      </c>
      <c r="AS484" t="str">
        <v>Hoppy Easter Chocolate Gift Box</v>
      </c>
      <c r="AT484" t="str">
        <v>Hoppy Easter Sparkling Gift Basket</v>
      </c>
      <c r="AU484" t="str">
        <v>Johnnie Walker Whisky Hamper</v>
      </c>
      <c r="AV484" t="str">
        <v>Limoncello Picnic Party Cooler</v>
      </c>
      <c r="AW484" t="str">
        <v>Love You Beary Much Hamper</v>
      </c>
      <c r="AX484" t="str">
        <v>Luxurious Picnic Gift Hamper</v>
      </c>
      <c r="AY484" t="str">
        <v>Luxury Car &amp; St Hugo Shiraz Hamper</v>
      </c>
      <c r="AZ484" t="str">
        <v>Luxury Gift Hamper For Her</v>
      </c>
      <c r="BA484" t="str">
        <v>Luxury Gift Hamper For Him</v>
      </c>
      <c r="BB484" t="str">
        <v>Luxury Homebody Relaxation Gift Hamper</v>
      </c>
      <c r="BC484" t="str">
        <v>Luxury Moet Hamper</v>
      </c>
      <c r="BD484" t="str">
        <v>Made To Share Basket</v>
      </c>
      <c r="BE484" t="str">
        <v>Makers Mark Whisky Hamper</v>
      </c>
      <c r="BF484" t="str">
        <v>Market Munchies Canvas Bag</v>
      </c>
      <c r="BG484" t="str">
        <v>Mini Home Chef Gift Set</v>
      </c>
      <c r="BH484" t="str">
        <v>Mini Snack Gift Box</v>
      </c>
      <c r="BI484" t="str">
        <v>Moet Gift Hamper</v>
      </c>
      <c r="BJ484" t="str">
        <v>Moon Dog Brews for Him Hamper</v>
      </c>
      <c r="BK484" t="str">
        <v>Mum's Margs &amp; Me Time Gift Basket</v>
      </c>
      <c r="BL484" t="str">
        <v>Mum's Market Munchies Tote Gift</v>
      </c>
      <c r="BM484" t="str">
        <v>Mum's Red Wine &amp; Robe Hamper</v>
      </c>
      <c r="BN484" t="str">
        <v>Mum's Sip &amp; Snack Hamper</v>
      </c>
      <c r="BO484" t="str">
        <v>Mum's Sparkling &amp; Treats Hamper</v>
      </c>
      <c r="BP484" t="str">
        <v>Mum's Sweet Treat Hamper</v>
      </c>
      <c r="BQ484" t="str">
        <v>Opulent Tea Lovers Gift Set</v>
      </c>
      <c r="BR484" t="str">
        <v>Perk Me Up Coffee Hamper</v>
      </c>
      <c r="BS484" t="str">
        <v>Prosecco Celebration Hamper</v>
      </c>
      <c r="BT484" t="str">
        <v>Red &amp; White Wine Gift Box</v>
      </c>
      <c r="BU484" t="str">
        <v>Red Welcome Home Hamper</v>
      </c>
      <c r="BV484" t="str">
        <v>Red Wine &amp; Game Night In Hamper</v>
      </c>
      <c r="BW484" t="str">
        <v>Reset Mini Moment Gift Box</v>
      </c>
      <c r="BX484" t="str">
        <v>Rest &amp; Reset Wellness Gift Hamper</v>
      </c>
      <c r="BY484" t="str">
        <v>Retire In Style Hamper</v>
      </c>
      <c r="BZ484" t="str">
        <v>Robby's Entertainer Gift Pack</v>
      </c>
      <c r="CA484" t="str">
        <v>Robs Arvo BBQ Kit</v>
      </c>
      <c r="CB484" t="str">
        <v>Rob's Red Wine Tasting Hamper</v>
      </c>
      <c r="CC484" t="str">
        <v>Self Care For You Gift Box</v>
      </c>
      <c r="CD484" t="str">
        <v>Self Care Gift Hamper</v>
      </c>
      <c r="CE484" t="str">
        <v>Sip &amp; Snack Gift Hamper</v>
      </c>
      <c r="CF484" t="str">
        <v>Sparkling Celebration Car Gift Hamper</v>
      </c>
      <c r="CG484" t="str">
        <v>Summer Lovin' Shopper Bag</v>
      </c>
      <c r="CH484" t="str">
        <v>Sweet Chocolate Easter Hamper</v>
      </c>
      <c r="CI484" t="str">
        <v>Sweet Chocolate Hamper</v>
      </c>
      <c r="CJ484" t="str">
        <v>Sweet Easter Sharing Gift Hamper</v>
      </c>
      <c r="CK484" t="str">
        <v>Sweet Treats Gift Hamper</v>
      </c>
      <c r="CL484" t="str">
        <v>Take Care Gift Hamper</v>
      </c>
      <c r="CM484" t="str">
        <v>Tea &amp; Comfort Hamper</v>
      </c>
      <c r="CN484" t="str">
        <v>The Aberlour 'U R' Special Hamper</v>
      </c>
      <c r="CO484" t="str">
        <v>The Artisan Picnic Hamper</v>
      </c>
      <c r="CP484" t="str">
        <v>The BBQ Lover's Gift Box</v>
      </c>
      <c r="CQ484" t="str">
        <v>The Bondi Soap Indulgence 'Delight Me' Gift Box</v>
      </c>
      <c r="CR484" t="str">
        <v>The Coffee &amp; Crunch Bundle Hamper</v>
      </c>
      <c r="CS484" t="str">
        <v>The Coffee Lover's Gift</v>
      </c>
      <c r="CT484" t="str">
        <v>The Entertainer Crate</v>
      </c>
      <c r="CU484" t="str">
        <v>The Gents' Retreat Hamper</v>
      </c>
      <c r="CV484" t="str">
        <v>Thinking Of You Mini Moments Gift</v>
      </c>
      <c r="CW484" t="str">
        <v>Top Shelf Veuve &amp; Aberlour Whisky Gift</v>
      </c>
      <c r="CX484" t="str">
        <v>Ultimate Car Gift Pack With Meguiar's</v>
      </c>
      <c r="CY484" t="str">
        <v>Ultimate Party Pack</v>
      </c>
      <c r="CZ484" t="str">
        <v>Very Veuve Gift Hamper</v>
      </c>
      <c r="DA484" t="str">
        <v>Vitale Australian Botanicals House Essentials</v>
      </c>
      <c r="DB484" t="str">
        <v>Vitale Wellness Pamper Hamper</v>
      </c>
      <c r="DC484" t="str">
        <v>Vitality Pamper Hamper</v>
      </c>
      <c r="DD484" t="str">
        <v>Welcome Home Cheeseboard &amp; Olive Oil</v>
      </c>
      <c r="DE484" t="str">
        <v>Welcome Home Cheeseboard &amp; Red Wine</v>
      </c>
      <c r="DF484" t="str">
        <v>Wine &amp; Antipasto Hamper</v>
      </c>
      <c r="DG484" t="str">
        <v>Wine &amp; Chocolate Collection</v>
      </c>
      <c r="DH484" t="str">
        <v>With Love Sparkling Hamper</v>
      </c>
      <c r="DI484" t="str">
        <v>Yes Way Rose Hamper</v>
      </c>
      <c r="DJ484" t="str">
        <v>You're Amazing Mini Moments Gift</v>
      </c>
      <c r="DK484" t="str">
        <v>Zonzo Roro Apertivo Spritz &amp; Snack Set Gift</v>
      </c>
      <c r="DL484" t="str">
        <v>Zonzo Vodka Celebration Hamper</v>
      </c>
      <c r="DM484" t="str">
        <v>Custom Hamper</v>
      </c>
    </row>
    <row r="485" spans="1:117" x14ac:dyDescent="0.25">
      <c r="A485" s="62" t="str" cm="1">
        <f t="array" ref="A485:DM485">TRANSPOSE(_xlfn._xlws.FILTER('Hamper Listing'!$A$2:$A$160,ISNUMBER(SEARCH('Bulk Order Form'!K498,'Hamper Listing'!$A$2:$A$160)),"No Results"))</f>
        <v>A Chandon Gift Hamper</v>
      </c>
      <c r="B485" t="str">
        <v>All Chill, No Booze Beer Hamper</v>
      </c>
      <c r="C485" t="str">
        <v>Backyard Barby Essentials Crate</v>
      </c>
      <c r="D485" t="str">
        <v>Beer &amp; Wine Picnic Cooler Bag</v>
      </c>
      <c r="E485" t="str">
        <v>Bite Bundle Gourmet Snacks Hamper</v>
      </c>
      <c r="F485" t="str">
        <v>Bite Bundle Pasta Night Hamper</v>
      </c>
      <c r="G485" t="str">
        <v>Bite Bundle Snack Indulgence Hamper</v>
      </c>
      <c r="H485" t="str">
        <v>Bondi Essentials Gift Hamper</v>
      </c>
      <c r="I485" t="str">
        <v>Botanica Pamper Hamper</v>
      </c>
      <c r="J485" t="str">
        <v>Botanica Rose Chandon Gift</v>
      </c>
      <c r="K485" t="str">
        <v>Box Of Treats Easter Hamper</v>
      </c>
      <c r="L485" t="str">
        <v>Box Of Treats Hamper</v>
      </c>
      <c r="M485" t="str">
        <v>Car &amp; Wine Lovers Gift Hamper</v>
      </c>
      <c r="N485" t="str">
        <v>Car Chamois &amp; Red Wine Gift</v>
      </c>
      <c r="O485" t="str">
        <v>Car Chamois &amp; White Wine Gift</v>
      </c>
      <c r="P485" t="str">
        <v>Car Essentials Gift Pack</v>
      </c>
      <c r="Q485" t="str">
        <v>Caring For You Rest Time Gift Box</v>
      </c>
      <c r="R485" t="str">
        <v>Celebrate Shiraz Gift Box</v>
      </c>
      <c r="S485" t="str">
        <v>Chill Out Lager Hamper</v>
      </c>
      <c r="T485" t="str">
        <v>Chill Out Pale Ale Hamper</v>
      </c>
      <c r="U485" t="str">
        <v>Chivas Whisky &amp; Nuts Hamper</v>
      </c>
      <c r="V485" t="str">
        <v>Clay Date - Clay Sculpting Set For Two</v>
      </c>
      <c r="W485" t="str">
        <v>Connoisseur's Wine Collection Hamper</v>
      </c>
      <c r="X485" t="str">
        <v>Cuddle Up At Home</v>
      </c>
      <c r="Y485" t="str">
        <v>Dom Perignon Champagne Gift Hamper</v>
      </c>
      <c r="Z485" t="str">
        <v>Double Wine Canvas Shopper</v>
      </c>
      <c r="AA485" t="str">
        <v>Elegance Dom Perignon Gift Hamper</v>
      </c>
      <c r="AB485" t="str">
        <v>Elegant Shiraz Housewarming Gift Box</v>
      </c>
      <c r="AC485" t="str">
        <v>Entertain With Veuve Crate</v>
      </c>
      <c r="AD485" t="str">
        <v>For Her Essentials Hamper</v>
      </c>
      <c r="AE485" t="str">
        <v>Garden &amp; Pamper Hamper</v>
      </c>
      <c r="AF485" t="str">
        <v>Glenlivet 12 Premium Whisky Hamper</v>
      </c>
      <c r="AG485" t="str">
        <v>Glenmorangie Whisky Tasting Hamper</v>
      </c>
      <c r="AH485" t="str">
        <v>Golf &amp; Chill Pack Gift</v>
      </c>
      <c r="AI485" t="str">
        <v>Gourmet Cheeseboard Hamper</v>
      </c>
      <c r="AJ485" t="str">
        <v>Gourmet Red Wine Hamper</v>
      </c>
      <c r="AK485" t="str">
        <v>Gourmet Sauv Blanc Hamper</v>
      </c>
      <c r="AL485" t="str">
        <v>Gourmet Settlement Gift</v>
      </c>
      <c r="AM485" t="str">
        <v>Gourmet Sparkling Hamper</v>
      </c>
      <c r="AN485" t="str">
        <v>Gourmet White Wine Hamper</v>
      </c>
      <c r="AO485" t="str">
        <v>Heaps Normal for Heaps Cool Gents Gift</v>
      </c>
      <c r="AP485" t="str">
        <v>Her Comfort Care Gift</v>
      </c>
      <c r="AQ485" t="str">
        <v>Home Celebration Hamper</v>
      </c>
      <c r="AR485" t="str">
        <v>Hoppy Days Pale Ale, Snack &amp; Speaker Gift Hamper</v>
      </c>
      <c r="AS485" t="str">
        <v>Hoppy Easter Chocolate Gift Box</v>
      </c>
      <c r="AT485" t="str">
        <v>Hoppy Easter Sparkling Gift Basket</v>
      </c>
      <c r="AU485" t="str">
        <v>Johnnie Walker Whisky Hamper</v>
      </c>
      <c r="AV485" t="str">
        <v>Limoncello Picnic Party Cooler</v>
      </c>
      <c r="AW485" t="str">
        <v>Love You Beary Much Hamper</v>
      </c>
      <c r="AX485" t="str">
        <v>Luxurious Picnic Gift Hamper</v>
      </c>
      <c r="AY485" t="str">
        <v>Luxury Car &amp; St Hugo Shiraz Hamper</v>
      </c>
      <c r="AZ485" t="str">
        <v>Luxury Gift Hamper For Her</v>
      </c>
      <c r="BA485" t="str">
        <v>Luxury Gift Hamper For Him</v>
      </c>
      <c r="BB485" t="str">
        <v>Luxury Homebody Relaxation Gift Hamper</v>
      </c>
      <c r="BC485" t="str">
        <v>Luxury Moet Hamper</v>
      </c>
      <c r="BD485" t="str">
        <v>Made To Share Basket</v>
      </c>
      <c r="BE485" t="str">
        <v>Makers Mark Whisky Hamper</v>
      </c>
      <c r="BF485" t="str">
        <v>Market Munchies Canvas Bag</v>
      </c>
      <c r="BG485" t="str">
        <v>Mini Home Chef Gift Set</v>
      </c>
      <c r="BH485" t="str">
        <v>Mini Snack Gift Box</v>
      </c>
      <c r="BI485" t="str">
        <v>Moet Gift Hamper</v>
      </c>
      <c r="BJ485" t="str">
        <v>Moon Dog Brews for Him Hamper</v>
      </c>
      <c r="BK485" t="str">
        <v>Mum's Margs &amp; Me Time Gift Basket</v>
      </c>
      <c r="BL485" t="str">
        <v>Mum's Market Munchies Tote Gift</v>
      </c>
      <c r="BM485" t="str">
        <v>Mum's Red Wine &amp; Robe Hamper</v>
      </c>
      <c r="BN485" t="str">
        <v>Mum's Sip &amp; Snack Hamper</v>
      </c>
      <c r="BO485" t="str">
        <v>Mum's Sparkling &amp; Treats Hamper</v>
      </c>
      <c r="BP485" t="str">
        <v>Mum's Sweet Treat Hamper</v>
      </c>
      <c r="BQ485" t="str">
        <v>Opulent Tea Lovers Gift Set</v>
      </c>
      <c r="BR485" t="str">
        <v>Perk Me Up Coffee Hamper</v>
      </c>
      <c r="BS485" t="str">
        <v>Prosecco Celebration Hamper</v>
      </c>
      <c r="BT485" t="str">
        <v>Red &amp; White Wine Gift Box</v>
      </c>
      <c r="BU485" t="str">
        <v>Red Welcome Home Hamper</v>
      </c>
      <c r="BV485" t="str">
        <v>Red Wine &amp; Game Night In Hamper</v>
      </c>
      <c r="BW485" t="str">
        <v>Reset Mini Moment Gift Box</v>
      </c>
      <c r="BX485" t="str">
        <v>Rest &amp; Reset Wellness Gift Hamper</v>
      </c>
      <c r="BY485" t="str">
        <v>Retire In Style Hamper</v>
      </c>
      <c r="BZ485" t="str">
        <v>Robby's Entertainer Gift Pack</v>
      </c>
      <c r="CA485" t="str">
        <v>Robs Arvo BBQ Kit</v>
      </c>
      <c r="CB485" t="str">
        <v>Rob's Red Wine Tasting Hamper</v>
      </c>
      <c r="CC485" t="str">
        <v>Self Care For You Gift Box</v>
      </c>
      <c r="CD485" t="str">
        <v>Self Care Gift Hamper</v>
      </c>
      <c r="CE485" t="str">
        <v>Sip &amp; Snack Gift Hamper</v>
      </c>
      <c r="CF485" t="str">
        <v>Sparkling Celebration Car Gift Hamper</v>
      </c>
      <c r="CG485" t="str">
        <v>Summer Lovin' Shopper Bag</v>
      </c>
      <c r="CH485" t="str">
        <v>Sweet Chocolate Easter Hamper</v>
      </c>
      <c r="CI485" t="str">
        <v>Sweet Chocolate Hamper</v>
      </c>
      <c r="CJ485" t="str">
        <v>Sweet Easter Sharing Gift Hamper</v>
      </c>
      <c r="CK485" t="str">
        <v>Sweet Treats Gift Hamper</v>
      </c>
      <c r="CL485" t="str">
        <v>Take Care Gift Hamper</v>
      </c>
      <c r="CM485" t="str">
        <v>Tea &amp; Comfort Hamper</v>
      </c>
      <c r="CN485" t="str">
        <v>The Aberlour 'U R' Special Hamper</v>
      </c>
      <c r="CO485" t="str">
        <v>The Artisan Picnic Hamper</v>
      </c>
      <c r="CP485" t="str">
        <v>The BBQ Lover's Gift Box</v>
      </c>
      <c r="CQ485" t="str">
        <v>The Bondi Soap Indulgence 'Delight Me' Gift Box</v>
      </c>
      <c r="CR485" t="str">
        <v>The Coffee &amp; Crunch Bundle Hamper</v>
      </c>
      <c r="CS485" t="str">
        <v>The Coffee Lover's Gift</v>
      </c>
      <c r="CT485" t="str">
        <v>The Entertainer Crate</v>
      </c>
      <c r="CU485" t="str">
        <v>The Gents' Retreat Hamper</v>
      </c>
      <c r="CV485" t="str">
        <v>Thinking Of You Mini Moments Gift</v>
      </c>
      <c r="CW485" t="str">
        <v>Top Shelf Veuve &amp; Aberlour Whisky Gift</v>
      </c>
      <c r="CX485" t="str">
        <v>Ultimate Car Gift Pack With Meguiar's</v>
      </c>
      <c r="CY485" t="str">
        <v>Ultimate Party Pack</v>
      </c>
      <c r="CZ485" t="str">
        <v>Very Veuve Gift Hamper</v>
      </c>
      <c r="DA485" t="str">
        <v>Vitale Australian Botanicals House Essentials</v>
      </c>
      <c r="DB485" t="str">
        <v>Vitale Wellness Pamper Hamper</v>
      </c>
      <c r="DC485" t="str">
        <v>Vitality Pamper Hamper</v>
      </c>
      <c r="DD485" t="str">
        <v>Welcome Home Cheeseboard &amp; Olive Oil</v>
      </c>
      <c r="DE485" t="str">
        <v>Welcome Home Cheeseboard &amp; Red Wine</v>
      </c>
      <c r="DF485" t="str">
        <v>Wine &amp; Antipasto Hamper</v>
      </c>
      <c r="DG485" t="str">
        <v>Wine &amp; Chocolate Collection</v>
      </c>
      <c r="DH485" t="str">
        <v>With Love Sparkling Hamper</v>
      </c>
      <c r="DI485" t="str">
        <v>Yes Way Rose Hamper</v>
      </c>
      <c r="DJ485" t="str">
        <v>You're Amazing Mini Moments Gift</v>
      </c>
      <c r="DK485" t="str">
        <v>Zonzo Roro Apertivo Spritz &amp; Snack Set Gift</v>
      </c>
      <c r="DL485" t="str">
        <v>Zonzo Vodka Celebration Hamper</v>
      </c>
      <c r="DM485" t="str">
        <v>Custom Hamper</v>
      </c>
    </row>
    <row r="486" spans="1:117" x14ac:dyDescent="0.25">
      <c r="A486" s="62" t="str" cm="1">
        <f t="array" ref="A486:DM486">TRANSPOSE(_xlfn._xlws.FILTER('Hamper Listing'!$A$2:$A$160,ISNUMBER(SEARCH('Bulk Order Form'!K499,'Hamper Listing'!$A$2:$A$160)),"No Results"))</f>
        <v>A Chandon Gift Hamper</v>
      </c>
      <c r="B486" t="str">
        <v>All Chill, No Booze Beer Hamper</v>
      </c>
      <c r="C486" t="str">
        <v>Backyard Barby Essentials Crate</v>
      </c>
      <c r="D486" t="str">
        <v>Beer &amp; Wine Picnic Cooler Bag</v>
      </c>
      <c r="E486" t="str">
        <v>Bite Bundle Gourmet Snacks Hamper</v>
      </c>
      <c r="F486" t="str">
        <v>Bite Bundle Pasta Night Hamper</v>
      </c>
      <c r="G486" t="str">
        <v>Bite Bundle Snack Indulgence Hamper</v>
      </c>
      <c r="H486" t="str">
        <v>Bondi Essentials Gift Hamper</v>
      </c>
      <c r="I486" t="str">
        <v>Botanica Pamper Hamper</v>
      </c>
      <c r="J486" t="str">
        <v>Botanica Rose Chandon Gift</v>
      </c>
      <c r="K486" t="str">
        <v>Box Of Treats Easter Hamper</v>
      </c>
      <c r="L486" t="str">
        <v>Box Of Treats Hamper</v>
      </c>
      <c r="M486" t="str">
        <v>Car &amp; Wine Lovers Gift Hamper</v>
      </c>
      <c r="N486" t="str">
        <v>Car Chamois &amp; Red Wine Gift</v>
      </c>
      <c r="O486" t="str">
        <v>Car Chamois &amp; White Wine Gift</v>
      </c>
      <c r="P486" t="str">
        <v>Car Essentials Gift Pack</v>
      </c>
      <c r="Q486" t="str">
        <v>Caring For You Rest Time Gift Box</v>
      </c>
      <c r="R486" t="str">
        <v>Celebrate Shiraz Gift Box</v>
      </c>
      <c r="S486" t="str">
        <v>Chill Out Lager Hamper</v>
      </c>
      <c r="T486" t="str">
        <v>Chill Out Pale Ale Hamper</v>
      </c>
      <c r="U486" t="str">
        <v>Chivas Whisky &amp; Nuts Hamper</v>
      </c>
      <c r="V486" t="str">
        <v>Clay Date - Clay Sculpting Set For Two</v>
      </c>
      <c r="W486" t="str">
        <v>Connoisseur's Wine Collection Hamper</v>
      </c>
      <c r="X486" t="str">
        <v>Cuddle Up At Home</v>
      </c>
      <c r="Y486" t="str">
        <v>Dom Perignon Champagne Gift Hamper</v>
      </c>
      <c r="Z486" t="str">
        <v>Double Wine Canvas Shopper</v>
      </c>
      <c r="AA486" t="str">
        <v>Elegance Dom Perignon Gift Hamper</v>
      </c>
      <c r="AB486" t="str">
        <v>Elegant Shiraz Housewarming Gift Box</v>
      </c>
      <c r="AC486" t="str">
        <v>Entertain With Veuve Crate</v>
      </c>
      <c r="AD486" t="str">
        <v>For Her Essentials Hamper</v>
      </c>
      <c r="AE486" t="str">
        <v>Garden &amp; Pamper Hamper</v>
      </c>
      <c r="AF486" t="str">
        <v>Glenlivet 12 Premium Whisky Hamper</v>
      </c>
      <c r="AG486" t="str">
        <v>Glenmorangie Whisky Tasting Hamper</v>
      </c>
      <c r="AH486" t="str">
        <v>Golf &amp; Chill Pack Gift</v>
      </c>
      <c r="AI486" t="str">
        <v>Gourmet Cheeseboard Hamper</v>
      </c>
      <c r="AJ486" t="str">
        <v>Gourmet Red Wine Hamper</v>
      </c>
      <c r="AK486" t="str">
        <v>Gourmet Sauv Blanc Hamper</v>
      </c>
      <c r="AL486" t="str">
        <v>Gourmet Settlement Gift</v>
      </c>
      <c r="AM486" t="str">
        <v>Gourmet Sparkling Hamper</v>
      </c>
      <c r="AN486" t="str">
        <v>Gourmet White Wine Hamper</v>
      </c>
      <c r="AO486" t="str">
        <v>Heaps Normal for Heaps Cool Gents Gift</v>
      </c>
      <c r="AP486" t="str">
        <v>Her Comfort Care Gift</v>
      </c>
      <c r="AQ486" t="str">
        <v>Home Celebration Hamper</v>
      </c>
      <c r="AR486" t="str">
        <v>Hoppy Days Pale Ale, Snack &amp; Speaker Gift Hamper</v>
      </c>
      <c r="AS486" t="str">
        <v>Hoppy Easter Chocolate Gift Box</v>
      </c>
      <c r="AT486" t="str">
        <v>Hoppy Easter Sparkling Gift Basket</v>
      </c>
      <c r="AU486" t="str">
        <v>Johnnie Walker Whisky Hamper</v>
      </c>
      <c r="AV486" t="str">
        <v>Limoncello Picnic Party Cooler</v>
      </c>
      <c r="AW486" t="str">
        <v>Love You Beary Much Hamper</v>
      </c>
      <c r="AX486" t="str">
        <v>Luxurious Picnic Gift Hamper</v>
      </c>
      <c r="AY486" t="str">
        <v>Luxury Car &amp; St Hugo Shiraz Hamper</v>
      </c>
      <c r="AZ486" t="str">
        <v>Luxury Gift Hamper For Her</v>
      </c>
      <c r="BA486" t="str">
        <v>Luxury Gift Hamper For Him</v>
      </c>
      <c r="BB486" t="str">
        <v>Luxury Homebody Relaxation Gift Hamper</v>
      </c>
      <c r="BC486" t="str">
        <v>Luxury Moet Hamper</v>
      </c>
      <c r="BD486" t="str">
        <v>Made To Share Basket</v>
      </c>
      <c r="BE486" t="str">
        <v>Makers Mark Whisky Hamper</v>
      </c>
      <c r="BF486" t="str">
        <v>Market Munchies Canvas Bag</v>
      </c>
      <c r="BG486" t="str">
        <v>Mini Home Chef Gift Set</v>
      </c>
      <c r="BH486" t="str">
        <v>Mini Snack Gift Box</v>
      </c>
      <c r="BI486" t="str">
        <v>Moet Gift Hamper</v>
      </c>
      <c r="BJ486" t="str">
        <v>Moon Dog Brews for Him Hamper</v>
      </c>
      <c r="BK486" t="str">
        <v>Mum's Margs &amp; Me Time Gift Basket</v>
      </c>
      <c r="BL486" t="str">
        <v>Mum's Market Munchies Tote Gift</v>
      </c>
      <c r="BM486" t="str">
        <v>Mum's Red Wine &amp; Robe Hamper</v>
      </c>
      <c r="BN486" t="str">
        <v>Mum's Sip &amp; Snack Hamper</v>
      </c>
      <c r="BO486" t="str">
        <v>Mum's Sparkling &amp; Treats Hamper</v>
      </c>
      <c r="BP486" t="str">
        <v>Mum's Sweet Treat Hamper</v>
      </c>
      <c r="BQ486" t="str">
        <v>Opulent Tea Lovers Gift Set</v>
      </c>
      <c r="BR486" t="str">
        <v>Perk Me Up Coffee Hamper</v>
      </c>
      <c r="BS486" t="str">
        <v>Prosecco Celebration Hamper</v>
      </c>
      <c r="BT486" t="str">
        <v>Red &amp; White Wine Gift Box</v>
      </c>
      <c r="BU486" t="str">
        <v>Red Welcome Home Hamper</v>
      </c>
      <c r="BV486" t="str">
        <v>Red Wine &amp; Game Night In Hamper</v>
      </c>
      <c r="BW486" t="str">
        <v>Reset Mini Moment Gift Box</v>
      </c>
      <c r="BX486" t="str">
        <v>Rest &amp; Reset Wellness Gift Hamper</v>
      </c>
      <c r="BY486" t="str">
        <v>Retire In Style Hamper</v>
      </c>
      <c r="BZ486" t="str">
        <v>Robby's Entertainer Gift Pack</v>
      </c>
      <c r="CA486" t="str">
        <v>Robs Arvo BBQ Kit</v>
      </c>
      <c r="CB486" t="str">
        <v>Rob's Red Wine Tasting Hamper</v>
      </c>
      <c r="CC486" t="str">
        <v>Self Care For You Gift Box</v>
      </c>
      <c r="CD486" t="str">
        <v>Self Care Gift Hamper</v>
      </c>
      <c r="CE486" t="str">
        <v>Sip &amp; Snack Gift Hamper</v>
      </c>
      <c r="CF486" t="str">
        <v>Sparkling Celebration Car Gift Hamper</v>
      </c>
      <c r="CG486" t="str">
        <v>Summer Lovin' Shopper Bag</v>
      </c>
      <c r="CH486" t="str">
        <v>Sweet Chocolate Easter Hamper</v>
      </c>
      <c r="CI486" t="str">
        <v>Sweet Chocolate Hamper</v>
      </c>
      <c r="CJ486" t="str">
        <v>Sweet Easter Sharing Gift Hamper</v>
      </c>
      <c r="CK486" t="str">
        <v>Sweet Treats Gift Hamper</v>
      </c>
      <c r="CL486" t="str">
        <v>Take Care Gift Hamper</v>
      </c>
      <c r="CM486" t="str">
        <v>Tea &amp; Comfort Hamper</v>
      </c>
      <c r="CN486" t="str">
        <v>The Aberlour 'U R' Special Hamper</v>
      </c>
      <c r="CO486" t="str">
        <v>The Artisan Picnic Hamper</v>
      </c>
      <c r="CP486" t="str">
        <v>The BBQ Lover's Gift Box</v>
      </c>
      <c r="CQ486" t="str">
        <v>The Bondi Soap Indulgence 'Delight Me' Gift Box</v>
      </c>
      <c r="CR486" t="str">
        <v>The Coffee &amp; Crunch Bundle Hamper</v>
      </c>
      <c r="CS486" t="str">
        <v>The Coffee Lover's Gift</v>
      </c>
      <c r="CT486" t="str">
        <v>The Entertainer Crate</v>
      </c>
      <c r="CU486" t="str">
        <v>The Gents' Retreat Hamper</v>
      </c>
      <c r="CV486" t="str">
        <v>Thinking Of You Mini Moments Gift</v>
      </c>
      <c r="CW486" t="str">
        <v>Top Shelf Veuve &amp; Aberlour Whisky Gift</v>
      </c>
      <c r="CX486" t="str">
        <v>Ultimate Car Gift Pack With Meguiar's</v>
      </c>
      <c r="CY486" t="str">
        <v>Ultimate Party Pack</v>
      </c>
      <c r="CZ486" t="str">
        <v>Very Veuve Gift Hamper</v>
      </c>
      <c r="DA486" t="str">
        <v>Vitale Australian Botanicals House Essentials</v>
      </c>
      <c r="DB486" t="str">
        <v>Vitale Wellness Pamper Hamper</v>
      </c>
      <c r="DC486" t="str">
        <v>Vitality Pamper Hamper</v>
      </c>
      <c r="DD486" t="str">
        <v>Welcome Home Cheeseboard &amp; Olive Oil</v>
      </c>
      <c r="DE486" t="str">
        <v>Welcome Home Cheeseboard &amp; Red Wine</v>
      </c>
      <c r="DF486" t="str">
        <v>Wine &amp; Antipasto Hamper</v>
      </c>
      <c r="DG486" t="str">
        <v>Wine &amp; Chocolate Collection</v>
      </c>
      <c r="DH486" t="str">
        <v>With Love Sparkling Hamper</v>
      </c>
      <c r="DI486" t="str">
        <v>Yes Way Rose Hamper</v>
      </c>
      <c r="DJ486" t="str">
        <v>You're Amazing Mini Moments Gift</v>
      </c>
      <c r="DK486" t="str">
        <v>Zonzo Roro Apertivo Spritz &amp; Snack Set Gift</v>
      </c>
      <c r="DL486" t="str">
        <v>Zonzo Vodka Celebration Hamper</v>
      </c>
      <c r="DM486" t="str">
        <v>Custom Hamper</v>
      </c>
    </row>
    <row r="487" spans="1:117" x14ac:dyDescent="0.25">
      <c r="A487" s="62" t="str" cm="1">
        <f t="array" ref="A487:DM487">TRANSPOSE(_xlfn._xlws.FILTER('Hamper Listing'!$A$2:$A$160,ISNUMBER(SEARCH('Bulk Order Form'!K500,'Hamper Listing'!$A$2:$A$160)),"No Results"))</f>
        <v>A Chandon Gift Hamper</v>
      </c>
      <c r="B487" t="str">
        <v>All Chill, No Booze Beer Hamper</v>
      </c>
      <c r="C487" t="str">
        <v>Backyard Barby Essentials Crate</v>
      </c>
      <c r="D487" t="str">
        <v>Beer &amp; Wine Picnic Cooler Bag</v>
      </c>
      <c r="E487" t="str">
        <v>Bite Bundle Gourmet Snacks Hamper</v>
      </c>
      <c r="F487" t="str">
        <v>Bite Bundle Pasta Night Hamper</v>
      </c>
      <c r="G487" t="str">
        <v>Bite Bundle Snack Indulgence Hamper</v>
      </c>
      <c r="H487" t="str">
        <v>Bondi Essentials Gift Hamper</v>
      </c>
      <c r="I487" t="str">
        <v>Botanica Pamper Hamper</v>
      </c>
      <c r="J487" t="str">
        <v>Botanica Rose Chandon Gift</v>
      </c>
      <c r="K487" t="str">
        <v>Box Of Treats Easter Hamper</v>
      </c>
      <c r="L487" t="str">
        <v>Box Of Treats Hamper</v>
      </c>
      <c r="M487" t="str">
        <v>Car &amp; Wine Lovers Gift Hamper</v>
      </c>
      <c r="N487" t="str">
        <v>Car Chamois &amp; Red Wine Gift</v>
      </c>
      <c r="O487" t="str">
        <v>Car Chamois &amp; White Wine Gift</v>
      </c>
      <c r="P487" t="str">
        <v>Car Essentials Gift Pack</v>
      </c>
      <c r="Q487" t="str">
        <v>Caring For You Rest Time Gift Box</v>
      </c>
      <c r="R487" t="str">
        <v>Celebrate Shiraz Gift Box</v>
      </c>
      <c r="S487" t="str">
        <v>Chill Out Lager Hamper</v>
      </c>
      <c r="T487" t="str">
        <v>Chill Out Pale Ale Hamper</v>
      </c>
      <c r="U487" t="str">
        <v>Chivas Whisky &amp; Nuts Hamper</v>
      </c>
      <c r="V487" t="str">
        <v>Clay Date - Clay Sculpting Set For Two</v>
      </c>
      <c r="W487" t="str">
        <v>Connoisseur's Wine Collection Hamper</v>
      </c>
      <c r="X487" t="str">
        <v>Cuddle Up At Home</v>
      </c>
      <c r="Y487" t="str">
        <v>Dom Perignon Champagne Gift Hamper</v>
      </c>
      <c r="Z487" t="str">
        <v>Double Wine Canvas Shopper</v>
      </c>
      <c r="AA487" t="str">
        <v>Elegance Dom Perignon Gift Hamper</v>
      </c>
      <c r="AB487" t="str">
        <v>Elegant Shiraz Housewarming Gift Box</v>
      </c>
      <c r="AC487" t="str">
        <v>Entertain With Veuve Crate</v>
      </c>
      <c r="AD487" t="str">
        <v>For Her Essentials Hamper</v>
      </c>
      <c r="AE487" t="str">
        <v>Garden &amp; Pamper Hamper</v>
      </c>
      <c r="AF487" t="str">
        <v>Glenlivet 12 Premium Whisky Hamper</v>
      </c>
      <c r="AG487" t="str">
        <v>Glenmorangie Whisky Tasting Hamper</v>
      </c>
      <c r="AH487" t="str">
        <v>Golf &amp; Chill Pack Gift</v>
      </c>
      <c r="AI487" t="str">
        <v>Gourmet Cheeseboard Hamper</v>
      </c>
      <c r="AJ487" t="str">
        <v>Gourmet Red Wine Hamper</v>
      </c>
      <c r="AK487" t="str">
        <v>Gourmet Sauv Blanc Hamper</v>
      </c>
      <c r="AL487" t="str">
        <v>Gourmet Settlement Gift</v>
      </c>
      <c r="AM487" t="str">
        <v>Gourmet Sparkling Hamper</v>
      </c>
      <c r="AN487" t="str">
        <v>Gourmet White Wine Hamper</v>
      </c>
      <c r="AO487" t="str">
        <v>Heaps Normal for Heaps Cool Gents Gift</v>
      </c>
      <c r="AP487" t="str">
        <v>Her Comfort Care Gift</v>
      </c>
      <c r="AQ487" t="str">
        <v>Home Celebration Hamper</v>
      </c>
      <c r="AR487" t="str">
        <v>Hoppy Days Pale Ale, Snack &amp; Speaker Gift Hamper</v>
      </c>
      <c r="AS487" t="str">
        <v>Hoppy Easter Chocolate Gift Box</v>
      </c>
      <c r="AT487" t="str">
        <v>Hoppy Easter Sparkling Gift Basket</v>
      </c>
      <c r="AU487" t="str">
        <v>Johnnie Walker Whisky Hamper</v>
      </c>
      <c r="AV487" t="str">
        <v>Limoncello Picnic Party Cooler</v>
      </c>
      <c r="AW487" t="str">
        <v>Love You Beary Much Hamper</v>
      </c>
      <c r="AX487" t="str">
        <v>Luxurious Picnic Gift Hamper</v>
      </c>
      <c r="AY487" t="str">
        <v>Luxury Car &amp; St Hugo Shiraz Hamper</v>
      </c>
      <c r="AZ487" t="str">
        <v>Luxury Gift Hamper For Her</v>
      </c>
      <c r="BA487" t="str">
        <v>Luxury Gift Hamper For Him</v>
      </c>
      <c r="BB487" t="str">
        <v>Luxury Homebody Relaxation Gift Hamper</v>
      </c>
      <c r="BC487" t="str">
        <v>Luxury Moet Hamper</v>
      </c>
      <c r="BD487" t="str">
        <v>Made To Share Basket</v>
      </c>
      <c r="BE487" t="str">
        <v>Makers Mark Whisky Hamper</v>
      </c>
      <c r="BF487" t="str">
        <v>Market Munchies Canvas Bag</v>
      </c>
      <c r="BG487" t="str">
        <v>Mini Home Chef Gift Set</v>
      </c>
      <c r="BH487" t="str">
        <v>Mini Snack Gift Box</v>
      </c>
      <c r="BI487" t="str">
        <v>Moet Gift Hamper</v>
      </c>
      <c r="BJ487" t="str">
        <v>Moon Dog Brews for Him Hamper</v>
      </c>
      <c r="BK487" t="str">
        <v>Mum's Margs &amp; Me Time Gift Basket</v>
      </c>
      <c r="BL487" t="str">
        <v>Mum's Market Munchies Tote Gift</v>
      </c>
      <c r="BM487" t="str">
        <v>Mum's Red Wine &amp; Robe Hamper</v>
      </c>
      <c r="BN487" t="str">
        <v>Mum's Sip &amp; Snack Hamper</v>
      </c>
      <c r="BO487" t="str">
        <v>Mum's Sparkling &amp; Treats Hamper</v>
      </c>
      <c r="BP487" t="str">
        <v>Mum's Sweet Treat Hamper</v>
      </c>
      <c r="BQ487" t="str">
        <v>Opulent Tea Lovers Gift Set</v>
      </c>
      <c r="BR487" t="str">
        <v>Perk Me Up Coffee Hamper</v>
      </c>
      <c r="BS487" t="str">
        <v>Prosecco Celebration Hamper</v>
      </c>
      <c r="BT487" t="str">
        <v>Red &amp; White Wine Gift Box</v>
      </c>
      <c r="BU487" t="str">
        <v>Red Welcome Home Hamper</v>
      </c>
      <c r="BV487" t="str">
        <v>Red Wine &amp; Game Night In Hamper</v>
      </c>
      <c r="BW487" t="str">
        <v>Reset Mini Moment Gift Box</v>
      </c>
      <c r="BX487" t="str">
        <v>Rest &amp; Reset Wellness Gift Hamper</v>
      </c>
      <c r="BY487" t="str">
        <v>Retire In Style Hamper</v>
      </c>
      <c r="BZ487" t="str">
        <v>Robby's Entertainer Gift Pack</v>
      </c>
      <c r="CA487" t="str">
        <v>Robs Arvo BBQ Kit</v>
      </c>
      <c r="CB487" t="str">
        <v>Rob's Red Wine Tasting Hamper</v>
      </c>
      <c r="CC487" t="str">
        <v>Self Care For You Gift Box</v>
      </c>
      <c r="CD487" t="str">
        <v>Self Care Gift Hamper</v>
      </c>
      <c r="CE487" t="str">
        <v>Sip &amp; Snack Gift Hamper</v>
      </c>
      <c r="CF487" t="str">
        <v>Sparkling Celebration Car Gift Hamper</v>
      </c>
      <c r="CG487" t="str">
        <v>Summer Lovin' Shopper Bag</v>
      </c>
      <c r="CH487" t="str">
        <v>Sweet Chocolate Easter Hamper</v>
      </c>
      <c r="CI487" t="str">
        <v>Sweet Chocolate Hamper</v>
      </c>
      <c r="CJ487" t="str">
        <v>Sweet Easter Sharing Gift Hamper</v>
      </c>
      <c r="CK487" t="str">
        <v>Sweet Treats Gift Hamper</v>
      </c>
      <c r="CL487" t="str">
        <v>Take Care Gift Hamper</v>
      </c>
      <c r="CM487" t="str">
        <v>Tea &amp; Comfort Hamper</v>
      </c>
      <c r="CN487" t="str">
        <v>The Aberlour 'U R' Special Hamper</v>
      </c>
      <c r="CO487" t="str">
        <v>The Artisan Picnic Hamper</v>
      </c>
      <c r="CP487" t="str">
        <v>The BBQ Lover's Gift Box</v>
      </c>
      <c r="CQ487" t="str">
        <v>The Bondi Soap Indulgence 'Delight Me' Gift Box</v>
      </c>
      <c r="CR487" t="str">
        <v>The Coffee &amp; Crunch Bundle Hamper</v>
      </c>
      <c r="CS487" t="str">
        <v>The Coffee Lover's Gift</v>
      </c>
      <c r="CT487" t="str">
        <v>The Entertainer Crate</v>
      </c>
      <c r="CU487" t="str">
        <v>The Gents' Retreat Hamper</v>
      </c>
      <c r="CV487" t="str">
        <v>Thinking Of You Mini Moments Gift</v>
      </c>
      <c r="CW487" t="str">
        <v>Top Shelf Veuve &amp; Aberlour Whisky Gift</v>
      </c>
      <c r="CX487" t="str">
        <v>Ultimate Car Gift Pack With Meguiar's</v>
      </c>
      <c r="CY487" t="str">
        <v>Ultimate Party Pack</v>
      </c>
      <c r="CZ487" t="str">
        <v>Very Veuve Gift Hamper</v>
      </c>
      <c r="DA487" t="str">
        <v>Vitale Australian Botanicals House Essentials</v>
      </c>
      <c r="DB487" t="str">
        <v>Vitale Wellness Pamper Hamper</v>
      </c>
      <c r="DC487" t="str">
        <v>Vitality Pamper Hamper</v>
      </c>
      <c r="DD487" t="str">
        <v>Welcome Home Cheeseboard &amp; Olive Oil</v>
      </c>
      <c r="DE487" t="str">
        <v>Welcome Home Cheeseboard &amp; Red Wine</v>
      </c>
      <c r="DF487" t="str">
        <v>Wine &amp; Antipasto Hamper</v>
      </c>
      <c r="DG487" t="str">
        <v>Wine &amp; Chocolate Collection</v>
      </c>
      <c r="DH487" t="str">
        <v>With Love Sparkling Hamper</v>
      </c>
      <c r="DI487" t="str">
        <v>Yes Way Rose Hamper</v>
      </c>
      <c r="DJ487" t="str">
        <v>You're Amazing Mini Moments Gift</v>
      </c>
      <c r="DK487" t="str">
        <v>Zonzo Roro Apertivo Spritz &amp; Snack Set Gift</v>
      </c>
      <c r="DL487" t="str">
        <v>Zonzo Vodka Celebration Hamper</v>
      </c>
      <c r="DM487" t="str">
        <v>Custom Hamper</v>
      </c>
    </row>
    <row r="488" spans="1:117" x14ac:dyDescent="0.25">
      <c r="A488" s="62" t="str" cm="1">
        <f t="array" ref="A488:DM488">TRANSPOSE(_xlfn._xlws.FILTER('Hamper Listing'!$A$2:$A$160,ISNUMBER(SEARCH('Bulk Order Form'!K501,'Hamper Listing'!$A$2:$A$160)),"No Results"))</f>
        <v>A Chandon Gift Hamper</v>
      </c>
      <c r="B488" t="str">
        <v>All Chill, No Booze Beer Hamper</v>
      </c>
      <c r="C488" t="str">
        <v>Backyard Barby Essentials Crate</v>
      </c>
      <c r="D488" t="str">
        <v>Beer &amp; Wine Picnic Cooler Bag</v>
      </c>
      <c r="E488" t="str">
        <v>Bite Bundle Gourmet Snacks Hamper</v>
      </c>
      <c r="F488" t="str">
        <v>Bite Bundle Pasta Night Hamper</v>
      </c>
      <c r="G488" t="str">
        <v>Bite Bundle Snack Indulgence Hamper</v>
      </c>
      <c r="H488" t="str">
        <v>Bondi Essentials Gift Hamper</v>
      </c>
      <c r="I488" t="str">
        <v>Botanica Pamper Hamper</v>
      </c>
      <c r="J488" t="str">
        <v>Botanica Rose Chandon Gift</v>
      </c>
      <c r="K488" t="str">
        <v>Box Of Treats Easter Hamper</v>
      </c>
      <c r="L488" t="str">
        <v>Box Of Treats Hamper</v>
      </c>
      <c r="M488" t="str">
        <v>Car &amp; Wine Lovers Gift Hamper</v>
      </c>
      <c r="N488" t="str">
        <v>Car Chamois &amp; Red Wine Gift</v>
      </c>
      <c r="O488" t="str">
        <v>Car Chamois &amp; White Wine Gift</v>
      </c>
      <c r="P488" t="str">
        <v>Car Essentials Gift Pack</v>
      </c>
      <c r="Q488" t="str">
        <v>Caring For You Rest Time Gift Box</v>
      </c>
      <c r="R488" t="str">
        <v>Celebrate Shiraz Gift Box</v>
      </c>
      <c r="S488" t="str">
        <v>Chill Out Lager Hamper</v>
      </c>
      <c r="T488" t="str">
        <v>Chill Out Pale Ale Hamper</v>
      </c>
      <c r="U488" t="str">
        <v>Chivas Whisky &amp; Nuts Hamper</v>
      </c>
      <c r="V488" t="str">
        <v>Clay Date - Clay Sculpting Set For Two</v>
      </c>
      <c r="W488" t="str">
        <v>Connoisseur's Wine Collection Hamper</v>
      </c>
      <c r="X488" t="str">
        <v>Cuddle Up At Home</v>
      </c>
      <c r="Y488" t="str">
        <v>Dom Perignon Champagne Gift Hamper</v>
      </c>
      <c r="Z488" t="str">
        <v>Double Wine Canvas Shopper</v>
      </c>
      <c r="AA488" t="str">
        <v>Elegance Dom Perignon Gift Hamper</v>
      </c>
      <c r="AB488" t="str">
        <v>Elegant Shiraz Housewarming Gift Box</v>
      </c>
      <c r="AC488" t="str">
        <v>Entertain With Veuve Crate</v>
      </c>
      <c r="AD488" t="str">
        <v>For Her Essentials Hamper</v>
      </c>
      <c r="AE488" t="str">
        <v>Garden &amp; Pamper Hamper</v>
      </c>
      <c r="AF488" t="str">
        <v>Glenlivet 12 Premium Whisky Hamper</v>
      </c>
      <c r="AG488" t="str">
        <v>Glenmorangie Whisky Tasting Hamper</v>
      </c>
      <c r="AH488" t="str">
        <v>Golf &amp; Chill Pack Gift</v>
      </c>
      <c r="AI488" t="str">
        <v>Gourmet Cheeseboard Hamper</v>
      </c>
      <c r="AJ488" t="str">
        <v>Gourmet Red Wine Hamper</v>
      </c>
      <c r="AK488" t="str">
        <v>Gourmet Sauv Blanc Hamper</v>
      </c>
      <c r="AL488" t="str">
        <v>Gourmet Settlement Gift</v>
      </c>
      <c r="AM488" t="str">
        <v>Gourmet Sparkling Hamper</v>
      </c>
      <c r="AN488" t="str">
        <v>Gourmet White Wine Hamper</v>
      </c>
      <c r="AO488" t="str">
        <v>Heaps Normal for Heaps Cool Gents Gift</v>
      </c>
      <c r="AP488" t="str">
        <v>Her Comfort Care Gift</v>
      </c>
      <c r="AQ488" t="str">
        <v>Home Celebration Hamper</v>
      </c>
      <c r="AR488" t="str">
        <v>Hoppy Days Pale Ale, Snack &amp; Speaker Gift Hamper</v>
      </c>
      <c r="AS488" t="str">
        <v>Hoppy Easter Chocolate Gift Box</v>
      </c>
      <c r="AT488" t="str">
        <v>Hoppy Easter Sparkling Gift Basket</v>
      </c>
      <c r="AU488" t="str">
        <v>Johnnie Walker Whisky Hamper</v>
      </c>
      <c r="AV488" t="str">
        <v>Limoncello Picnic Party Cooler</v>
      </c>
      <c r="AW488" t="str">
        <v>Love You Beary Much Hamper</v>
      </c>
      <c r="AX488" t="str">
        <v>Luxurious Picnic Gift Hamper</v>
      </c>
      <c r="AY488" t="str">
        <v>Luxury Car &amp; St Hugo Shiraz Hamper</v>
      </c>
      <c r="AZ488" t="str">
        <v>Luxury Gift Hamper For Her</v>
      </c>
      <c r="BA488" t="str">
        <v>Luxury Gift Hamper For Him</v>
      </c>
      <c r="BB488" t="str">
        <v>Luxury Homebody Relaxation Gift Hamper</v>
      </c>
      <c r="BC488" t="str">
        <v>Luxury Moet Hamper</v>
      </c>
      <c r="BD488" t="str">
        <v>Made To Share Basket</v>
      </c>
      <c r="BE488" t="str">
        <v>Makers Mark Whisky Hamper</v>
      </c>
      <c r="BF488" t="str">
        <v>Market Munchies Canvas Bag</v>
      </c>
      <c r="BG488" t="str">
        <v>Mini Home Chef Gift Set</v>
      </c>
      <c r="BH488" t="str">
        <v>Mini Snack Gift Box</v>
      </c>
      <c r="BI488" t="str">
        <v>Moet Gift Hamper</v>
      </c>
      <c r="BJ488" t="str">
        <v>Moon Dog Brews for Him Hamper</v>
      </c>
      <c r="BK488" t="str">
        <v>Mum's Margs &amp; Me Time Gift Basket</v>
      </c>
      <c r="BL488" t="str">
        <v>Mum's Market Munchies Tote Gift</v>
      </c>
      <c r="BM488" t="str">
        <v>Mum's Red Wine &amp; Robe Hamper</v>
      </c>
      <c r="BN488" t="str">
        <v>Mum's Sip &amp; Snack Hamper</v>
      </c>
      <c r="BO488" t="str">
        <v>Mum's Sparkling &amp; Treats Hamper</v>
      </c>
      <c r="BP488" t="str">
        <v>Mum's Sweet Treat Hamper</v>
      </c>
      <c r="BQ488" t="str">
        <v>Opulent Tea Lovers Gift Set</v>
      </c>
      <c r="BR488" t="str">
        <v>Perk Me Up Coffee Hamper</v>
      </c>
      <c r="BS488" t="str">
        <v>Prosecco Celebration Hamper</v>
      </c>
      <c r="BT488" t="str">
        <v>Red &amp; White Wine Gift Box</v>
      </c>
      <c r="BU488" t="str">
        <v>Red Welcome Home Hamper</v>
      </c>
      <c r="BV488" t="str">
        <v>Red Wine &amp; Game Night In Hamper</v>
      </c>
      <c r="BW488" t="str">
        <v>Reset Mini Moment Gift Box</v>
      </c>
      <c r="BX488" t="str">
        <v>Rest &amp; Reset Wellness Gift Hamper</v>
      </c>
      <c r="BY488" t="str">
        <v>Retire In Style Hamper</v>
      </c>
      <c r="BZ488" t="str">
        <v>Robby's Entertainer Gift Pack</v>
      </c>
      <c r="CA488" t="str">
        <v>Robs Arvo BBQ Kit</v>
      </c>
      <c r="CB488" t="str">
        <v>Rob's Red Wine Tasting Hamper</v>
      </c>
      <c r="CC488" t="str">
        <v>Self Care For You Gift Box</v>
      </c>
      <c r="CD488" t="str">
        <v>Self Care Gift Hamper</v>
      </c>
      <c r="CE488" t="str">
        <v>Sip &amp; Snack Gift Hamper</v>
      </c>
      <c r="CF488" t="str">
        <v>Sparkling Celebration Car Gift Hamper</v>
      </c>
      <c r="CG488" t="str">
        <v>Summer Lovin' Shopper Bag</v>
      </c>
      <c r="CH488" t="str">
        <v>Sweet Chocolate Easter Hamper</v>
      </c>
      <c r="CI488" t="str">
        <v>Sweet Chocolate Hamper</v>
      </c>
      <c r="CJ488" t="str">
        <v>Sweet Easter Sharing Gift Hamper</v>
      </c>
      <c r="CK488" t="str">
        <v>Sweet Treats Gift Hamper</v>
      </c>
      <c r="CL488" t="str">
        <v>Take Care Gift Hamper</v>
      </c>
      <c r="CM488" t="str">
        <v>Tea &amp; Comfort Hamper</v>
      </c>
      <c r="CN488" t="str">
        <v>The Aberlour 'U R' Special Hamper</v>
      </c>
      <c r="CO488" t="str">
        <v>The Artisan Picnic Hamper</v>
      </c>
      <c r="CP488" t="str">
        <v>The BBQ Lover's Gift Box</v>
      </c>
      <c r="CQ488" t="str">
        <v>The Bondi Soap Indulgence 'Delight Me' Gift Box</v>
      </c>
      <c r="CR488" t="str">
        <v>The Coffee &amp; Crunch Bundle Hamper</v>
      </c>
      <c r="CS488" t="str">
        <v>The Coffee Lover's Gift</v>
      </c>
      <c r="CT488" t="str">
        <v>The Entertainer Crate</v>
      </c>
      <c r="CU488" t="str">
        <v>The Gents' Retreat Hamper</v>
      </c>
      <c r="CV488" t="str">
        <v>Thinking Of You Mini Moments Gift</v>
      </c>
      <c r="CW488" t="str">
        <v>Top Shelf Veuve &amp; Aberlour Whisky Gift</v>
      </c>
      <c r="CX488" t="str">
        <v>Ultimate Car Gift Pack With Meguiar's</v>
      </c>
      <c r="CY488" t="str">
        <v>Ultimate Party Pack</v>
      </c>
      <c r="CZ488" t="str">
        <v>Very Veuve Gift Hamper</v>
      </c>
      <c r="DA488" t="str">
        <v>Vitale Australian Botanicals House Essentials</v>
      </c>
      <c r="DB488" t="str">
        <v>Vitale Wellness Pamper Hamper</v>
      </c>
      <c r="DC488" t="str">
        <v>Vitality Pamper Hamper</v>
      </c>
      <c r="DD488" t="str">
        <v>Welcome Home Cheeseboard &amp; Olive Oil</v>
      </c>
      <c r="DE488" t="str">
        <v>Welcome Home Cheeseboard &amp; Red Wine</v>
      </c>
      <c r="DF488" t="str">
        <v>Wine &amp; Antipasto Hamper</v>
      </c>
      <c r="DG488" t="str">
        <v>Wine &amp; Chocolate Collection</v>
      </c>
      <c r="DH488" t="str">
        <v>With Love Sparkling Hamper</v>
      </c>
      <c r="DI488" t="str">
        <v>Yes Way Rose Hamper</v>
      </c>
      <c r="DJ488" t="str">
        <v>You're Amazing Mini Moments Gift</v>
      </c>
      <c r="DK488" t="str">
        <v>Zonzo Roro Apertivo Spritz &amp; Snack Set Gift</v>
      </c>
      <c r="DL488" t="str">
        <v>Zonzo Vodka Celebration Hamper</v>
      </c>
      <c r="DM488" t="str">
        <v>Custom Hamper</v>
      </c>
    </row>
    <row r="489" spans="1:117" x14ac:dyDescent="0.25">
      <c r="A489" s="62" t="str" cm="1">
        <f t="array" ref="A489:DM489">TRANSPOSE(_xlfn._xlws.FILTER('Hamper Listing'!$A$2:$A$160,ISNUMBER(SEARCH('Bulk Order Form'!K502,'Hamper Listing'!$A$2:$A$160)),"No Results"))</f>
        <v>A Chandon Gift Hamper</v>
      </c>
      <c r="B489" t="str">
        <v>All Chill, No Booze Beer Hamper</v>
      </c>
      <c r="C489" t="str">
        <v>Backyard Barby Essentials Crate</v>
      </c>
      <c r="D489" t="str">
        <v>Beer &amp; Wine Picnic Cooler Bag</v>
      </c>
      <c r="E489" t="str">
        <v>Bite Bundle Gourmet Snacks Hamper</v>
      </c>
      <c r="F489" t="str">
        <v>Bite Bundle Pasta Night Hamper</v>
      </c>
      <c r="G489" t="str">
        <v>Bite Bundle Snack Indulgence Hamper</v>
      </c>
      <c r="H489" t="str">
        <v>Bondi Essentials Gift Hamper</v>
      </c>
      <c r="I489" t="str">
        <v>Botanica Pamper Hamper</v>
      </c>
      <c r="J489" t="str">
        <v>Botanica Rose Chandon Gift</v>
      </c>
      <c r="K489" t="str">
        <v>Box Of Treats Easter Hamper</v>
      </c>
      <c r="L489" t="str">
        <v>Box Of Treats Hamper</v>
      </c>
      <c r="M489" t="str">
        <v>Car &amp; Wine Lovers Gift Hamper</v>
      </c>
      <c r="N489" t="str">
        <v>Car Chamois &amp; Red Wine Gift</v>
      </c>
      <c r="O489" t="str">
        <v>Car Chamois &amp; White Wine Gift</v>
      </c>
      <c r="P489" t="str">
        <v>Car Essentials Gift Pack</v>
      </c>
      <c r="Q489" t="str">
        <v>Caring For You Rest Time Gift Box</v>
      </c>
      <c r="R489" t="str">
        <v>Celebrate Shiraz Gift Box</v>
      </c>
      <c r="S489" t="str">
        <v>Chill Out Lager Hamper</v>
      </c>
      <c r="T489" t="str">
        <v>Chill Out Pale Ale Hamper</v>
      </c>
      <c r="U489" t="str">
        <v>Chivas Whisky &amp; Nuts Hamper</v>
      </c>
      <c r="V489" t="str">
        <v>Clay Date - Clay Sculpting Set For Two</v>
      </c>
      <c r="W489" t="str">
        <v>Connoisseur's Wine Collection Hamper</v>
      </c>
      <c r="X489" t="str">
        <v>Cuddle Up At Home</v>
      </c>
      <c r="Y489" t="str">
        <v>Dom Perignon Champagne Gift Hamper</v>
      </c>
      <c r="Z489" t="str">
        <v>Double Wine Canvas Shopper</v>
      </c>
      <c r="AA489" t="str">
        <v>Elegance Dom Perignon Gift Hamper</v>
      </c>
      <c r="AB489" t="str">
        <v>Elegant Shiraz Housewarming Gift Box</v>
      </c>
      <c r="AC489" t="str">
        <v>Entertain With Veuve Crate</v>
      </c>
      <c r="AD489" t="str">
        <v>For Her Essentials Hamper</v>
      </c>
      <c r="AE489" t="str">
        <v>Garden &amp; Pamper Hamper</v>
      </c>
      <c r="AF489" t="str">
        <v>Glenlivet 12 Premium Whisky Hamper</v>
      </c>
      <c r="AG489" t="str">
        <v>Glenmorangie Whisky Tasting Hamper</v>
      </c>
      <c r="AH489" t="str">
        <v>Golf &amp; Chill Pack Gift</v>
      </c>
      <c r="AI489" t="str">
        <v>Gourmet Cheeseboard Hamper</v>
      </c>
      <c r="AJ489" t="str">
        <v>Gourmet Red Wine Hamper</v>
      </c>
      <c r="AK489" t="str">
        <v>Gourmet Sauv Blanc Hamper</v>
      </c>
      <c r="AL489" t="str">
        <v>Gourmet Settlement Gift</v>
      </c>
      <c r="AM489" t="str">
        <v>Gourmet Sparkling Hamper</v>
      </c>
      <c r="AN489" t="str">
        <v>Gourmet White Wine Hamper</v>
      </c>
      <c r="AO489" t="str">
        <v>Heaps Normal for Heaps Cool Gents Gift</v>
      </c>
      <c r="AP489" t="str">
        <v>Her Comfort Care Gift</v>
      </c>
      <c r="AQ489" t="str">
        <v>Home Celebration Hamper</v>
      </c>
      <c r="AR489" t="str">
        <v>Hoppy Days Pale Ale, Snack &amp; Speaker Gift Hamper</v>
      </c>
      <c r="AS489" t="str">
        <v>Hoppy Easter Chocolate Gift Box</v>
      </c>
      <c r="AT489" t="str">
        <v>Hoppy Easter Sparkling Gift Basket</v>
      </c>
      <c r="AU489" t="str">
        <v>Johnnie Walker Whisky Hamper</v>
      </c>
      <c r="AV489" t="str">
        <v>Limoncello Picnic Party Cooler</v>
      </c>
      <c r="AW489" t="str">
        <v>Love You Beary Much Hamper</v>
      </c>
      <c r="AX489" t="str">
        <v>Luxurious Picnic Gift Hamper</v>
      </c>
      <c r="AY489" t="str">
        <v>Luxury Car &amp; St Hugo Shiraz Hamper</v>
      </c>
      <c r="AZ489" t="str">
        <v>Luxury Gift Hamper For Her</v>
      </c>
      <c r="BA489" t="str">
        <v>Luxury Gift Hamper For Him</v>
      </c>
      <c r="BB489" t="str">
        <v>Luxury Homebody Relaxation Gift Hamper</v>
      </c>
      <c r="BC489" t="str">
        <v>Luxury Moet Hamper</v>
      </c>
      <c r="BD489" t="str">
        <v>Made To Share Basket</v>
      </c>
      <c r="BE489" t="str">
        <v>Makers Mark Whisky Hamper</v>
      </c>
      <c r="BF489" t="str">
        <v>Market Munchies Canvas Bag</v>
      </c>
      <c r="BG489" t="str">
        <v>Mini Home Chef Gift Set</v>
      </c>
      <c r="BH489" t="str">
        <v>Mini Snack Gift Box</v>
      </c>
      <c r="BI489" t="str">
        <v>Moet Gift Hamper</v>
      </c>
      <c r="BJ489" t="str">
        <v>Moon Dog Brews for Him Hamper</v>
      </c>
      <c r="BK489" t="str">
        <v>Mum's Margs &amp; Me Time Gift Basket</v>
      </c>
      <c r="BL489" t="str">
        <v>Mum's Market Munchies Tote Gift</v>
      </c>
      <c r="BM489" t="str">
        <v>Mum's Red Wine &amp; Robe Hamper</v>
      </c>
      <c r="BN489" t="str">
        <v>Mum's Sip &amp; Snack Hamper</v>
      </c>
      <c r="BO489" t="str">
        <v>Mum's Sparkling &amp; Treats Hamper</v>
      </c>
      <c r="BP489" t="str">
        <v>Mum's Sweet Treat Hamper</v>
      </c>
      <c r="BQ489" t="str">
        <v>Opulent Tea Lovers Gift Set</v>
      </c>
      <c r="BR489" t="str">
        <v>Perk Me Up Coffee Hamper</v>
      </c>
      <c r="BS489" t="str">
        <v>Prosecco Celebration Hamper</v>
      </c>
      <c r="BT489" t="str">
        <v>Red &amp; White Wine Gift Box</v>
      </c>
      <c r="BU489" t="str">
        <v>Red Welcome Home Hamper</v>
      </c>
      <c r="BV489" t="str">
        <v>Red Wine &amp; Game Night In Hamper</v>
      </c>
      <c r="BW489" t="str">
        <v>Reset Mini Moment Gift Box</v>
      </c>
      <c r="BX489" t="str">
        <v>Rest &amp; Reset Wellness Gift Hamper</v>
      </c>
      <c r="BY489" t="str">
        <v>Retire In Style Hamper</v>
      </c>
      <c r="BZ489" t="str">
        <v>Robby's Entertainer Gift Pack</v>
      </c>
      <c r="CA489" t="str">
        <v>Robs Arvo BBQ Kit</v>
      </c>
      <c r="CB489" t="str">
        <v>Rob's Red Wine Tasting Hamper</v>
      </c>
      <c r="CC489" t="str">
        <v>Self Care For You Gift Box</v>
      </c>
      <c r="CD489" t="str">
        <v>Self Care Gift Hamper</v>
      </c>
      <c r="CE489" t="str">
        <v>Sip &amp; Snack Gift Hamper</v>
      </c>
      <c r="CF489" t="str">
        <v>Sparkling Celebration Car Gift Hamper</v>
      </c>
      <c r="CG489" t="str">
        <v>Summer Lovin' Shopper Bag</v>
      </c>
      <c r="CH489" t="str">
        <v>Sweet Chocolate Easter Hamper</v>
      </c>
      <c r="CI489" t="str">
        <v>Sweet Chocolate Hamper</v>
      </c>
      <c r="CJ489" t="str">
        <v>Sweet Easter Sharing Gift Hamper</v>
      </c>
      <c r="CK489" t="str">
        <v>Sweet Treats Gift Hamper</v>
      </c>
      <c r="CL489" t="str">
        <v>Take Care Gift Hamper</v>
      </c>
      <c r="CM489" t="str">
        <v>Tea &amp; Comfort Hamper</v>
      </c>
      <c r="CN489" t="str">
        <v>The Aberlour 'U R' Special Hamper</v>
      </c>
      <c r="CO489" t="str">
        <v>The Artisan Picnic Hamper</v>
      </c>
      <c r="CP489" t="str">
        <v>The BBQ Lover's Gift Box</v>
      </c>
      <c r="CQ489" t="str">
        <v>The Bondi Soap Indulgence 'Delight Me' Gift Box</v>
      </c>
      <c r="CR489" t="str">
        <v>The Coffee &amp; Crunch Bundle Hamper</v>
      </c>
      <c r="CS489" t="str">
        <v>The Coffee Lover's Gift</v>
      </c>
      <c r="CT489" t="str">
        <v>The Entertainer Crate</v>
      </c>
      <c r="CU489" t="str">
        <v>The Gents' Retreat Hamper</v>
      </c>
      <c r="CV489" t="str">
        <v>Thinking Of You Mini Moments Gift</v>
      </c>
      <c r="CW489" t="str">
        <v>Top Shelf Veuve &amp; Aberlour Whisky Gift</v>
      </c>
      <c r="CX489" t="str">
        <v>Ultimate Car Gift Pack With Meguiar's</v>
      </c>
      <c r="CY489" t="str">
        <v>Ultimate Party Pack</v>
      </c>
      <c r="CZ489" t="str">
        <v>Very Veuve Gift Hamper</v>
      </c>
      <c r="DA489" t="str">
        <v>Vitale Australian Botanicals House Essentials</v>
      </c>
      <c r="DB489" t="str">
        <v>Vitale Wellness Pamper Hamper</v>
      </c>
      <c r="DC489" t="str">
        <v>Vitality Pamper Hamper</v>
      </c>
      <c r="DD489" t="str">
        <v>Welcome Home Cheeseboard &amp; Olive Oil</v>
      </c>
      <c r="DE489" t="str">
        <v>Welcome Home Cheeseboard &amp; Red Wine</v>
      </c>
      <c r="DF489" t="str">
        <v>Wine &amp; Antipasto Hamper</v>
      </c>
      <c r="DG489" t="str">
        <v>Wine &amp; Chocolate Collection</v>
      </c>
      <c r="DH489" t="str">
        <v>With Love Sparkling Hamper</v>
      </c>
      <c r="DI489" t="str">
        <v>Yes Way Rose Hamper</v>
      </c>
      <c r="DJ489" t="str">
        <v>You're Amazing Mini Moments Gift</v>
      </c>
      <c r="DK489" t="str">
        <v>Zonzo Roro Apertivo Spritz &amp; Snack Set Gift</v>
      </c>
      <c r="DL489" t="str">
        <v>Zonzo Vodka Celebration Hamper</v>
      </c>
      <c r="DM489" t="str">
        <v>Custom Hamper</v>
      </c>
    </row>
    <row r="490" spans="1:117" x14ac:dyDescent="0.25">
      <c r="A490" s="62" t="str" cm="1">
        <f t="array" ref="A490:DM490">TRANSPOSE(_xlfn._xlws.FILTER('Hamper Listing'!$A$2:$A$160,ISNUMBER(SEARCH('Bulk Order Form'!K503,'Hamper Listing'!$A$2:$A$160)),"No Results"))</f>
        <v>A Chandon Gift Hamper</v>
      </c>
      <c r="B490" t="str">
        <v>All Chill, No Booze Beer Hamper</v>
      </c>
      <c r="C490" t="str">
        <v>Backyard Barby Essentials Crate</v>
      </c>
      <c r="D490" t="str">
        <v>Beer &amp; Wine Picnic Cooler Bag</v>
      </c>
      <c r="E490" t="str">
        <v>Bite Bundle Gourmet Snacks Hamper</v>
      </c>
      <c r="F490" t="str">
        <v>Bite Bundle Pasta Night Hamper</v>
      </c>
      <c r="G490" t="str">
        <v>Bite Bundle Snack Indulgence Hamper</v>
      </c>
      <c r="H490" t="str">
        <v>Bondi Essentials Gift Hamper</v>
      </c>
      <c r="I490" t="str">
        <v>Botanica Pamper Hamper</v>
      </c>
      <c r="J490" t="str">
        <v>Botanica Rose Chandon Gift</v>
      </c>
      <c r="K490" t="str">
        <v>Box Of Treats Easter Hamper</v>
      </c>
      <c r="L490" t="str">
        <v>Box Of Treats Hamper</v>
      </c>
      <c r="M490" t="str">
        <v>Car &amp; Wine Lovers Gift Hamper</v>
      </c>
      <c r="N490" t="str">
        <v>Car Chamois &amp; Red Wine Gift</v>
      </c>
      <c r="O490" t="str">
        <v>Car Chamois &amp; White Wine Gift</v>
      </c>
      <c r="P490" t="str">
        <v>Car Essentials Gift Pack</v>
      </c>
      <c r="Q490" t="str">
        <v>Caring For You Rest Time Gift Box</v>
      </c>
      <c r="R490" t="str">
        <v>Celebrate Shiraz Gift Box</v>
      </c>
      <c r="S490" t="str">
        <v>Chill Out Lager Hamper</v>
      </c>
      <c r="T490" t="str">
        <v>Chill Out Pale Ale Hamper</v>
      </c>
      <c r="U490" t="str">
        <v>Chivas Whisky &amp; Nuts Hamper</v>
      </c>
      <c r="V490" t="str">
        <v>Clay Date - Clay Sculpting Set For Two</v>
      </c>
      <c r="W490" t="str">
        <v>Connoisseur's Wine Collection Hamper</v>
      </c>
      <c r="X490" t="str">
        <v>Cuddle Up At Home</v>
      </c>
      <c r="Y490" t="str">
        <v>Dom Perignon Champagne Gift Hamper</v>
      </c>
      <c r="Z490" t="str">
        <v>Double Wine Canvas Shopper</v>
      </c>
      <c r="AA490" t="str">
        <v>Elegance Dom Perignon Gift Hamper</v>
      </c>
      <c r="AB490" t="str">
        <v>Elegant Shiraz Housewarming Gift Box</v>
      </c>
      <c r="AC490" t="str">
        <v>Entertain With Veuve Crate</v>
      </c>
      <c r="AD490" t="str">
        <v>For Her Essentials Hamper</v>
      </c>
      <c r="AE490" t="str">
        <v>Garden &amp; Pamper Hamper</v>
      </c>
      <c r="AF490" t="str">
        <v>Glenlivet 12 Premium Whisky Hamper</v>
      </c>
      <c r="AG490" t="str">
        <v>Glenmorangie Whisky Tasting Hamper</v>
      </c>
      <c r="AH490" t="str">
        <v>Golf &amp; Chill Pack Gift</v>
      </c>
      <c r="AI490" t="str">
        <v>Gourmet Cheeseboard Hamper</v>
      </c>
      <c r="AJ490" t="str">
        <v>Gourmet Red Wine Hamper</v>
      </c>
      <c r="AK490" t="str">
        <v>Gourmet Sauv Blanc Hamper</v>
      </c>
      <c r="AL490" t="str">
        <v>Gourmet Settlement Gift</v>
      </c>
      <c r="AM490" t="str">
        <v>Gourmet Sparkling Hamper</v>
      </c>
      <c r="AN490" t="str">
        <v>Gourmet White Wine Hamper</v>
      </c>
      <c r="AO490" t="str">
        <v>Heaps Normal for Heaps Cool Gents Gift</v>
      </c>
      <c r="AP490" t="str">
        <v>Her Comfort Care Gift</v>
      </c>
      <c r="AQ490" t="str">
        <v>Home Celebration Hamper</v>
      </c>
      <c r="AR490" t="str">
        <v>Hoppy Days Pale Ale, Snack &amp; Speaker Gift Hamper</v>
      </c>
      <c r="AS490" t="str">
        <v>Hoppy Easter Chocolate Gift Box</v>
      </c>
      <c r="AT490" t="str">
        <v>Hoppy Easter Sparkling Gift Basket</v>
      </c>
      <c r="AU490" t="str">
        <v>Johnnie Walker Whisky Hamper</v>
      </c>
      <c r="AV490" t="str">
        <v>Limoncello Picnic Party Cooler</v>
      </c>
      <c r="AW490" t="str">
        <v>Love You Beary Much Hamper</v>
      </c>
      <c r="AX490" t="str">
        <v>Luxurious Picnic Gift Hamper</v>
      </c>
      <c r="AY490" t="str">
        <v>Luxury Car &amp; St Hugo Shiraz Hamper</v>
      </c>
      <c r="AZ490" t="str">
        <v>Luxury Gift Hamper For Her</v>
      </c>
      <c r="BA490" t="str">
        <v>Luxury Gift Hamper For Him</v>
      </c>
      <c r="BB490" t="str">
        <v>Luxury Homebody Relaxation Gift Hamper</v>
      </c>
      <c r="BC490" t="str">
        <v>Luxury Moet Hamper</v>
      </c>
      <c r="BD490" t="str">
        <v>Made To Share Basket</v>
      </c>
      <c r="BE490" t="str">
        <v>Makers Mark Whisky Hamper</v>
      </c>
      <c r="BF490" t="str">
        <v>Market Munchies Canvas Bag</v>
      </c>
      <c r="BG490" t="str">
        <v>Mini Home Chef Gift Set</v>
      </c>
      <c r="BH490" t="str">
        <v>Mini Snack Gift Box</v>
      </c>
      <c r="BI490" t="str">
        <v>Moet Gift Hamper</v>
      </c>
      <c r="BJ490" t="str">
        <v>Moon Dog Brews for Him Hamper</v>
      </c>
      <c r="BK490" t="str">
        <v>Mum's Margs &amp; Me Time Gift Basket</v>
      </c>
      <c r="BL490" t="str">
        <v>Mum's Market Munchies Tote Gift</v>
      </c>
      <c r="BM490" t="str">
        <v>Mum's Red Wine &amp; Robe Hamper</v>
      </c>
      <c r="BN490" t="str">
        <v>Mum's Sip &amp; Snack Hamper</v>
      </c>
      <c r="BO490" t="str">
        <v>Mum's Sparkling &amp; Treats Hamper</v>
      </c>
      <c r="BP490" t="str">
        <v>Mum's Sweet Treat Hamper</v>
      </c>
      <c r="BQ490" t="str">
        <v>Opulent Tea Lovers Gift Set</v>
      </c>
      <c r="BR490" t="str">
        <v>Perk Me Up Coffee Hamper</v>
      </c>
      <c r="BS490" t="str">
        <v>Prosecco Celebration Hamper</v>
      </c>
      <c r="BT490" t="str">
        <v>Red &amp; White Wine Gift Box</v>
      </c>
      <c r="BU490" t="str">
        <v>Red Welcome Home Hamper</v>
      </c>
      <c r="BV490" t="str">
        <v>Red Wine &amp; Game Night In Hamper</v>
      </c>
      <c r="BW490" t="str">
        <v>Reset Mini Moment Gift Box</v>
      </c>
      <c r="BX490" t="str">
        <v>Rest &amp; Reset Wellness Gift Hamper</v>
      </c>
      <c r="BY490" t="str">
        <v>Retire In Style Hamper</v>
      </c>
      <c r="BZ490" t="str">
        <v>Robby's Entertainer Gift Pack</v>
      </c>
      <c r="CA490" t="str">
        <v>Robs Arvo BBQ Kit</v>
      </c>
      <c r="CB490" t="str">
        <v>Rob's Red Wine Tasting Hamper</v>
      </c>
      <c r="CC490" t="str">
        <v>Self Care For You Gift Box</v>
      </c>
      <c r="CD490" t="str">
        <v>Self Care Gift Hamper</v>
      </c>
      <c r="CE490" t="str">
        <v>Sip &amp; Snack Gift Hamper</v>
      </c>
      <c r="CF490" t="str">
        <v>Sparkling Celebration Car Gift Hamper</v>
      </c>
      <c r="CG490" t="str">
        <v>Summer Lovin' Shopper Bag</v>
      </c>
      <c r="CH490" t="str">
        <v>Sweet Chocolate Easter Hamper</v>
      </c>
      <c r="CI490" t="str">
        <v>Sweet Chocolate Hamper</v>
      </c>
      <c r="CJ490" t="str">
        <v>Sweet Easter Sharing Gift Hamper</v>
      </c>
      <c r="CK490" t="str">
        <v>Sweet Treats Gift Hamper</v>
      </c>
      <c r="CL490" t="str">
        <v>Take Care Gift Hamper</v>
      </c>
      <c r="CM490" t="str">
        <v>Tea &amp; Comfort Hamper</v>
      </c>
      <c r="CN490" t="str">
        <v>The Aberlour 'U R' Special Hamper</v>
      </c>
      <c r="CO490" t="str">
        <v>The Artisan Picnic Hamper</v>
      </c>
      <c r="CP490" t="str">
        <v>The BBQ Lover's Gift Box</v>
      </c>
      <c r="CQ490" t="str">
        <v>The Bondi Soap Indulgence 'Delight Me' Gift Box</v>
      </c>
      <c r="CR490" t="str">
        <v>The Coffee &amp; Crunch Bundle Hamper</v>
      </c>
      <c r="CS490" t="str">
        <v>The Coffee Lover's Gift</v>
      </c>
      <c r="CT490" t="str">
        <v>The Entertainer Crate</v>
      </c>
      <c r="CU490" t="str">
        <v>The Gents' Retreat Hamper</v>
      </c>
      <c r="CV490" t="str">
        <v>Thinking Of You Mini Moments Gift</v>
      </c>
      <c r="CW490" t="str">
        <v>Top Shelf Veuve &amp; Aberlour Whisky Gift</v>
      </c>
      <c r="CX490" t="str">
        <v>Ultimate Car Gift Pack With Meguiar's</v>
      </c>
      <c r="CY490" t="str">
        <v>Ultimate Party Pack</v>
      </c>
      <c r="CZ490" t="str">
        <v>Very Veuve Gift Hamper</v>
      </c>
      <c r="DA490" t="str">
        <v>Vitale Australian Botanicals House Essentials</v>
      </c>
      <c r="DB490" t="str">
        <v>Vitale Wellness Pamper Hamper</v>
      </c>
      <c r="DC490" t="str">
        <v>Vitality Pamper Hamper</v>
      </c>
      <c r="DD490" t="str">
        <v>Welcome Home Cheeseboard &amp; Olive Oil</v>
      </c>
      <c r="DE490" t="str">
        <v>Welcome Home Cheeseboard &amp; Red Wine</v>
      </c>
      <c r="DF490" t="str">
        <v>Wine &amp; Antipasto Hamper</v>
      </c>
      <c r="DG490" t="str">
        <v>Wine &amp; Chocolate Collection</v>
      </c>
      <c r="DH490" t="str">
        <v>With Love Sparkling Hamper</v>
      </c>
      <c r="DI490" t="str">
        <v>Yes Way Rose Hamper</v>
      </c>
      <c r="DJ490" t="str">
        <v>You're Amazing Mini Moments Gift</v>
      </c>
      <c r="DK490" t="str">
        <v>Zonzo Roro Apertivo Spritz &amp; Snack Set Gift</v>
      </c>
      <c r="DL490" t="str">
        <v>Zonzo Vodka Celebration Hamper</v>
      </c>
      <c r="DM490" t="str">
        <v>Custom Hamper</v>
      </c>
    </row>
    <row r="491" spans="1:117" x14ac:dyDescent="0.25">
      <c r="A491" s="62" t="str" cm="1">
        <f t="array" ref="A491:DM491">TRANSPOSE(_xlfn._xlws.FILTER('Hamper Listing'!$A$2:$A$160,ISNUMBER(SEARCH('Bulk Order Form'!K504,'Hamper Listing'!$A$2:$A$160)),"No Results"))</f>
        <v>A Chandon Gift Hamper</v>
      </c>
      <c r="B491" t="str">
        <v>All Chill, No Booze Beer Hamper</v>
      </c>
      <c r="C491" t="str">
        <v>Backyard Barby Essentials Crate</v>
      </c>
      <c r="D491" t="str">
        <v>Beer &amp; Wine Picnic Cooler Bag</v>
      </c>
      <c r="E491" t="str">
        <v>Bite Bundle Gourmet Snacks Hamper</v>
      </c>
      <c r="F491" t="str">
        <v>Bite Bundle Pasta Night Hamper</v>
      </c>
      <c r="G491" t="str">
        <v>Bite Bundle Snack Indulgence Hamper</v>
      </c>
      <c r="H491" t="str">
        <v>Bondi Essentials Gift Hamper</v>
      </c>
      <c r="I491" t="str">
        <v>Botanica Pamper Hamper</v>
      </c>
      <c r="J491" t="str">
        <v>Botanica Rose Chandon Gift</v>
      </c>
      <c r="K491" t="str">
        <v>Box Of Treats Easter Hamper</v>
      </c>
      <c r="L491" t="str">
        <v>Box Of Treats Hamper</v>
      </c>
      <c r="M491" t="str">
        <v>Car &amp; Wine Lovers Gift Hamper</v>
      </c>
      <c r="N491" t="str">
        <v>Car Chamois &amp; Red Wine Gift</v>
      </c>
      <c r="O491" t="str">
        <v>Car Chamois &amp; White Wine Gift</v>
      </c>
      <c r="P491" t="str">
        <v>Car Essentials Gift Pack</v>
      </c>
      <c r="Q491" t="str">
        <v>Caring For You Rest Time Gift Box</v>
      </c>
      <c r="R491" t="str">
        <v>Celebrate Shiraz Gift Box</v>
      </c>
      <c r="S491" t="str">
        <v>Chill Out Lager Hamper</v>
      </c>
      <c r="T491" t="str">
        <v>Chill Out Pale Ale Hamper</v>
      </c>
      <c r="U491" t="str">
        <v>Chivas Whisky &amp; Nuts Hamper</v>
      </c>
      <c r="V491" t="str">
        <v>Clay Date - Clay Sculpting Set For Two</v>
      </c>
      <c r="W491" t="str">
        <v>Connoisseur's Wine Collection Hamper</v>
      </c>
      <c r="X491" t="str">
        <v>Cuddle Up At Home</v>
      </c>
      <c r="Y491" t="str">
        <v>Dom Perignon Champagne Gift Hamper</v>
      </c>
      <c r="Z491" t="str">
        <v>Double Wine Canvas Shopper</v>
      </c>
      <c r="AA491" t="str">
        <v>Elegance Dom Perignon Gift Hamper</v>
      </c>
      <c r="AB491" t="str">
        <v>Elegant Shiraz Housewarming Gift Box</v>
      </c>
      <c r="AC491" t="str">
        <v>Entertain With Veuve Crate</v>
      </c>
      <c r="AD491" t="str">
        <v>For Her Essentials Hamper</v>
      </c>
      <c r="AE491" t="str">
        <v>Garden &amp; Pamper Hamper</v>
      </c>
      <c r="AF491" t="str">
        <v>Glenlivet 12 Premium Whisky Hamper</v>
      </c>
      <c r="AG491" t="str">
        <v>Glenmorangie Whisky Tasting Hamper</v>
      </c>
      <c r="AH491" t="str">
        <v>Golf &amp; Chill Pack Gift</v>
      </c>
      <c r="AI491" t="str">
        <v>Gourmet Cheeseboard Hamper</v>
      </c>
      <c r="AJ491" t="str">
        <v>Gourmet Red Wine Hamper</v>
      </c>
      <c r="AK491" t="str">
        <v>Gourmet Sauv Blanc Hamper</v>
      </c>
      <c r="AL491" t="str">
        <v>Gourmet Settlement Gift</v>
      </c>
      <c r="AM491" t="str">
        <v>Gourmet Sparkling Hamper</v>
      </c>
      <c r="AN491" t="str">
        <v>Gourmet White Wine Hamper</v>
      </c>
      <c r="AO491" t="str">
        <v>Heaps Normal for Heaps Cool Gents Gift</v>
      </c>
      <c r="AP491" t="str">
        <v>Her Comfort Care Gift</v>
      </c>
      <c r="AQ491" t="str">
        <v>Home Celebration Hamper</v>
      </c>
      <c r="AR491" t="str">
        <v>Hoppy Days Pale Ale, Snack &amp; Speaker Gift Hamper</v>
      </c>
      <c r="AS491" t="str">
        <v>Hoppy Easter Chocolate Gift Box</v>
      </c>
      <c r="AT491" t="str">
        <v>Hoppy Easter Sparkling Gift Basket</v>
      </c>
      <c r="AU491" t="str">
        <v>Johnnie Walker Whisky Hamper</v>
      </c>
      <c r="AV491" t="str">
        <v>Limoncello Picnic Party Cooler</v>
      </c>
      <c r="AW491" t="str">
        <v>Love You Beary Much Hamper</v>
      </c>
      <c r="AX491" t="str">
        <v>Luxurious Picnic Gift Hamper</v>
      </c>
      <c r="AY491" t="str">
        <v>Luxury Car &amp; St Hugo Shiraz Hamper</v>
      </c>
      <c r="AZ491" t="str">
        <v>Luxury Gift Hamper For Her</v>
      </c>
      <c r="BA491" t="str">
        <v>Luxury Gift Hamper For Him</v>
      </c>
      <c r="BB491" t="str">
        <v>Luxury Homebody Relaxation Gift Hamper</v>
      </c>
      <c r="BC491" t="str">
        <v>Luxury Moet Hamper</v>
      </c>
      <c r="BD491" t="str">
        <v>Made To Share Basket</v>
      </c>
      <c r="BE491" t="str">
        <v>Makers Mark Whisky Hamper</v>
      </c>
      <c r="BF491" t="str">
        <v>Market Munchies Canvas Bag</v>
      </c>
      <c r="BG491" t="str">
        <v>Mini Home Chef Gift Set</v>
      </c>
      <c r="BH491" t="str">
        <v>Mini Snack Gift Box</v>
      </c>
      <c r="BI491" t="str">
        <v>Moet Gift Hamper</v>
      </c>
      <c r="BJ491" t="str">
        <v>Moon Dog Brews for Him Hamper</v>
      </c>
      <c r="BK491" t="str">
        <v>Mum's Margs &amp; Me Time Gift Basket</v>
      </c>
      <c r="BL491" t="str">
        <v>Mum's Market Munchies Tote Gift</v>
      </c>
      <c r="BM491" t="str">
        <v>Mum's Red Wine &amp; Robe Hamper</v>
      </c>
      <c r="BN491" t="str">
        <v>Mum's Sip &amp; Snack Hamper</v>
      </c>
      <c r="BO491" t="str">
        <v>Mum's Sparkling &amp; Treats Hamper</v>
      </c>
      <c r="BP491" t="str">
        <v>Mum's Sweet Treat Hamper</v>
      </c>
      <c r="BQ491" t="str">
        <v>Opulent Tea Lovers Gift Set</v>
      </c>
      <c r="BR491" t="str">
        <v>Perk Me Up Coffee Hamper</v>
      </c>
      <c r="BS491" t="str">
        <v>Prosecco Celebration Hamper</v>
      </c>
      <c r="BT491" t="str">
        <v>Red &amp; White Wine Gift Box</v>
      </c>
      <c r="BU491" t="str">
        <v>Red Welcome Home Hamper</v>
      </c>
      <c r="BV491" t="str">
        <v>Red Wine &amp; Game Night In Hamper</v>
      </c>
      <c r="BW491" t="str">
        <v>Reset Mini Moment Gift Box</v>
      </c>
      <c r="BX491" t="str">
        <v>Rest &amp; Reset Wellness Gift Hamper</v>
      </c>
      <c r="BY491" t="str">
        <v>Retire In Style Hamper</v>
      </c>
      <c r="BZ491" t="str">
        <v>Robby's Entertainer Gift Pack</v>
      </c>
      <c r="CA491" t="str">
        <v>Robs Arvo BBQ Kit</v>
      </c>
      <c r="CB491" t="str">
        <v>Rob's Red Wine Tasting Hamper</v>
      </c>
      <c r="CC491" t="str">
        <v>Self Care For You Gift Box</v>
      </c>
      <c r="CD491" t="str">
        <v>Self Care Gift Hamper</v>
      </c>
      <c r="CE491" t="str">
        <v>Sip &amp; Snack Gift Hamper</v>
      </c>
      <c r="CF491" t="str">
        <v>Sparkling Celebration Car Gift Hamper</v>
      </c>
      <c r="CG491" t="str">
        <v>Summer Lovin' Shopper Bag</v>
      </c>
      <c r="CH491" t="str">
        <v>Sweet Chocolate Easter Hamper</v>
      </c>
      <c r="CI491" t="str">
        <v>Sweet Chocolate Hamper</v>
      </c>
      <c r="CJ491" t="str">
        <v>Sweet Easter Sharing Gift Hamper</v>
      </c>
      <c r="CK491" t="str">
        <v>Sweet Treats Gift Hamper</v>
      </c>
      <c r="CL491" t="str">
        <v>Take Care Gift Hamper</v>
      </c>
      <c r="CM491" t="str">
        <v>Tea &amp; Comfort Hamper</v>
      </c>
      <c r="CN491" t="str">
        <v>The Aberlour 'U R' Special Hamper</v>
      </c>
      <c r="CO491" t="str">
        <v>The Artisan Picnic Hamper</v>
      </c>
      <c r="CP491" t="str">
        <v>The BBQ Lover's Gift Box</v>
      </c>
      <c r="CQ491" t="str">
        <v>The Bondi Soap Indulgence 'Delight Me' Gift Box</v>
      </c>
      <c r="CR491" t="str">
        <v>The Coffee &amp; Crunch Bundle Hamper</v>
      </c>
      <c r="CS491" t="str">
        <v>The Coffee Lover's Gift</v>
      </c>
      <c r="CT491" t="str">
        <v>The Entertainer Crate</v>
      </c>
      <c r="CU491" t="str">
        <v>The Gents' Retreat Hamper</v>
      </c>
      <c r="CV491" t="str">
        <v>Thinking Of You Mini Moments Gift</v>
      </c>
      <c r="CW491" t="str">
        <v>Top Shelf Veuve &amp; Aberlour Whisky Gift</v>
      </c>
      <c r="CX491" t="str">
        <v>Ultimate Car Gift Pack With Meguiar's</v>
      </c>
      <c r="CY491" t="str">
        <v>Ultimate Party Pack</v>
      </c>
      <c r="CZ491" t="str">
        <v>Very Veuve Gift Hamper</v>
      </c>
      <c r="DA491" t="str">
        <v>Vitale Australian Botanicals House Essentials</v>
      </c>
      <c r="DB491" t="str">
        <v>Vitale Wellness Pamper Hamper</v>
      </c>
      <c r="DC491" t="str">
        <v>Vitality Pamper Hamper</v>
      </c>
      <c r="DD491" t="str">
        <v>Welcome Home Cheeseboard &amp; Olive Oil</v>
      </c>
      <c r="DE491" t="str">
        <v>Welcome Home Cheeseboard &amp; Red Wine</v>
      </c>
      <c r="DF491" t="str">
        <v>Wine &amp; Antipasto Hamper</v>
      </c>
      <c r="DG491" t="str">
        <v>Wine &amp; Chocolate Collection</v>
      </c>
      <c r="DH491" t="str">
        <v>With Love Sparkling Hamper</v>
      </c>
      <c r="DI491" t="str">
        <v>Yes Way Rose Hamper</v>
      </c>
      <c r="DJ491" t="str">
        <v>You're Amazing Mini Moments Gift</v>
      </c>
      <c r="DK491" t="str">
        <v>Zonzo Roro Apertivo Spritz &amp; Snack Set Gift</v>
      </c>
      <c r="DL491" t="str">
        <v>Zonzo Vodka Celebration Hamper</v>
      </c>
      <c r="DM491" t="str">
        <v>Custom Hamper</v>
      </c>
    </row>
    <row r="492" spans="1:117" x14ac:dyDescent="0.25">
      <c r="A492" s="62" t="str" cm="1">
        <f t="array" ref="A492:DM492">TRANSPOSE(_xlfn._xlws.FILTER('Hamper Listing'!$A$2:$A$160,ISNUMBER(SEARCH('Bulk Order Form'!K505,'Hamper Listing'!$A$2:$A$160)),"No Results"))</f>
        <v>A Chandon Gift Hamper</v>
      </c>
      <c r="B492" t="str">
        <v>All Chill, No Booze Beer Hamper</v>
      </c>
      <c r="C492" t="str">
        <v>Backyard Barby Essentials Crate</v>
      </c>
      <c r="D492" t="str">
        <v>Beer &amp; Wine Picnic Cooler Bag</v>
      </c>
      <c r="E492" t="str">
        <v>Bite Bundle Gourmet Snacks Hamper</v>
      </c>
      <c r="F492" t="str">
        <v>Bite Bundle Pasta Night Hamper</v>
      </c>
      <c r="G492" t="str">
        <v>Bite Bundle Snack Indulgence Hamper</v>
      </c>
      <c r="H492" t="str">
        <v>Bondi Essentials Gift Hamper</v>
      </c>
      <c r="I492" t="str">
        <v>Botanica Pamper Hamper</v>
      </c>
      <c r="J492" t="str">
        <v>Botanica Rose Chandon Gift</v>
      </c>
      <c r="K492" t="str">
        <v>Box Of Treats Easter Hamper</v>
      </c>
      <c r="L492" t="str">
        <v>Box Of Treats Hamper</v>
      </c>
      <c r="M492" t="str">
        <v>Car &amp; Wine Lovers Gift Hamper</v>
      </c>
      <c r="N492" t="str">
        <v>Car Chamois &amp; Red Wine Gift</v>
      </c>
      <c r="O492" t="str">
        <v>Car Chamois &amp; White Wine Gift</v>
      </c>
      <c r="P492" t="str">
        <v>Car Essentials Gift Pack</v>
      </c>
      <c r="Q492" t="str">
        <v>Caring For You Rest Time Gift Box</v>
      </c>
      <c r="R492" t="str">
        <v>Celebrate Shiraz Gift Box</v>
      </c>
      <c r="S492" t="str">
        <v>Chill Out Lager Hamper</v>
      </c>
      <c r="T492" t="str">
        <v>Chill Out Pale Ale Hamper</v>
      </c>
      <c r="U492" t="str">
        <v>Chivas Whisky &amp; Nuts Hamper</v>
      </c>
      <c r="V492" t="str">
        <v>Clay Date - Clay Sculpting Set For Two</v>
      </c>
      <c r="W492" t="str">
        <v>Connoisseur's Wine Collection Hamper</v>
      </c>
      <c r="X492" t="str">
        <v>Cuddle Up At Home</v>
      </c>
      <c r="Y492" t="str">
        <v>Dom Perignon Champagne Gift Hamper</v>
      </c>
      <c r="Z492" t="str">
        <v>Double Wine Canvas Shopper</v>
      </c>
      <c r="AA492" t="str">
        <v>Elegance Dom Perignon Gift Hamper</v>
      </c>
      <c r="AB492" t="str">
        <v>Elegant Shiraz Housewarming Gift Box</v>
      </c>
      <c r="AC492" t="str">
        <v>Entertain With Veuve Crate</v>
      </c>
      <c r="AD492" t="str">
        <v>For Her Essentials Hamper</v>
      </c>
      <c r="AE492" t="str">
        <v>Garden &amp; Pamper Hamper</v>
      </c>
      <c r="AF492" t="str">
        <v>Glenlivet 12 Premium Whisky Hamper</v>
      </c>
      <c r="AG492" t="str">
        <v>Glenmorangie Whisky Tasting Hamper</v>
      </c>
      <c r="AH492" t="str">
        <v>Golf &amp; Chill Pack Gift</v>
      </c>
      <c r="AI492" t="str">
        <v>Gourmet Cheeseboard Hamper</v>
      </c>
      <c r="AJ492" t="str">
        <v>Gourmet Red Wine Hamper</v>
      </c>
      <c r="AK492" t="str">
        <v>Gourmet Sauv Blanc Hamper</v>
      </c>
      <c r="AL492" t="str">
        <v>Gourmet Settlement Gift</v>
      </c>
      <c r="AM492" t="str">
        <v>Gourmet Sparkling Hamper</v>
      </c>
      <c r="AN492" t="str">
        <v>Gourmet White Wine Hamper</v>
      </c>
      <c r="AO492" t="str">
        <v>Heaps Normal for Heaps Cool Gents Gift</v>
      </c>
      <c r="AP492" t="str">
        <v>Her Comfort Care Gift</v>
      </c>
      <c r="AQ492" t="str">
        <v>Home Celebration Hamper</v>
      </c>
      <c r="AR492" t="str">
        <v>Hoppy Days Pale Ale, Snack &amp; Speaker Gift Hamper</v>
      </c>
      <c r="AS492" t="str">
        <v>Hoppy Easter Chocolate Gift Box</v>
      </c>
      <c r="AT492" t="str">
        <v>Hoppy Easter Sparkling Gift Basket</v>
      </c>
      <c r="AU492" t="str">
        <v>Johnnie Walker Whisky Hamper</v>
      </c>
      <c r="AV492" t="str">
        <v>Limoncello Picnic Party Cooler</v>
      </c>
      <c r="AW492" t="str">
        <v>Love You Beary Much Hamper</v>
      </c>
      <c r="AX492" t="str">
        <v>Luxurious Picnic Gift Hamper</v>
      </c>
      <c r="AY492" t="str">
        <v>Luxury Car &amp; St Hugo Shiraz Hamper</v>
      </c>
      <c r="AZ492" t="str">
        <v>Luxury Gift Hamper For Her</v>
      </c>
      <c r="BA492" t="str">
        <v>Luxury Gift Hamper For Him</v>
      </c>
      <c r="BB492" t="str">
        <v>Luxury Homebody Relaxation Gift Hamper</v>
      </c>
      <c r="BC492" t="str">
        <v>Luxury Moet Hamper</v>
      </c>
      <c r="BD492" t="str">
        <v>Made To Share Basket</v>
      </c>
      <c r="BE492" t="str">
        <v>Makers Mark Whisky Hamper</v>
      </c>
      <c r="BF492" t="str">
        <v>Market Munchies Canvas Bag</v>
      </c>
      <c r="BG492" t="str">
        <v>Mini Home Chef Gift Set</v>
      </c>
      <c r="BH492" t="str">
        <v>Mini Snack Gift Box</v>
      </c>
      <c r="BI492" t="str">
        <v>Moet Gift Hamper</v>
      </c>
      <c r="BJ492" t="str">
        <v>Moon Dog Brews for Him Hamper</v>
      </c>
      <c r="BK492" t="str">
        <v>Mum's Margs &amp; Me Time Gift Basket</v>
      </c>
      <c r="BL492" t="str">
        <v>Mum's Market Munchies Tote Gift</v>
      </c>
      <c r="BM492" t="str">
        <v>Mum's Red Wine &amp; Robe Hamper</v>
      </c>
      <c r="BN492" t="str">
        <v>Mum's Sip &amp; Snack Hamper</v>
      </c>
      <c r="BO492" t="str">
        <v>Mum's Sparkling &amp; Treats Hamper</v>
      </c>
      <c r="BP492" t="str">
        <v>Mum's Sweet Treat Hamper</v>
      </c>
      <c r="BQ492" t="str">
        <v>Opulent Tea Lovers Gift Set</v>
      </c>
      <c r="BR492" t="str">
        <v>Perk Me Up Coffee Hamper</v>
      </c>
      <c r="BS492" t="str">
        <v>Prosecco Celebration Hamper</v>
      </c>
      <c r="BT492" t="str">
        <v>Red &amp; White Wine Gift Box</v>
      </c>
      <c r="BU492" t="str">
        <v>Red Welcome Home Hamper</v>
      </c>
      <c r="BV492" t="str">
        <v>Red Wine &amp; Game Night In Hamper</v>
      </c>
      <c r="BW492" t="str">
        <v>Reset Mini Moment Gift Box</v>
      </c>
      <c r="BX492" t="str">
        <v>Rest &amp; Reset Wellness Gift Hamper</v>
      </c>
      <c r="BY492" t="str">
        <v>Retire In Style Hamper</v>
      </c>
      <c r="BZ492" t="str">
        <v>Robby's Entertainer Gift Pack</v>
      </c>
      <c r="CA492" t="str">
        <v>Robs Arvo BBQ Kit</v>
      </c>
      <c r="CB492" t="str">
        <v>Rob's Red Wine Tasting Hamper</v>
      </c>
      <c r="CC492" t="str">
        <v>Self Care For You Gift Box</v>
      </c>
      <c r="CD492" t="str">
        <v>Self Care Gift Hamper</v>
      </c>
      <c r="CE492" t="str">
        <v>Sip &amp; Snack Gift Hamper</v>
      </c>
      <c r="CF492" t="str">
        <v>Sparkling Celebration Car Gift Hamper</v>
      </c>
      <c r="CG492" t="str">
        <v>Summer Lovin' Shopper Bag</v>
      </c>
      <c r="CH492" t="str">
        <v>Sweet Chocolate Easter Hamper</v>
      </c>
      <c r="CI492" t="str">
        <v>Sweet Chocolate Hamper</v>
      </c>
      <c r="CJ492" t="str">
        <v>Sweet Easter Sharing Gift Hamper</v>
      </c>
      <c r="CK492" t="str">
        <v>Sweet Treats Gift Hamper</v>
      </c>
      <c r="CL492" t="str">
        <v>Take Care Gift Hamper</v>
      </c>
      <c r="CM492" t="str">
        <v>Tea &amp; Comfort Hamper</v>
      </c>
      <c r="CN492" t="str">
        <v>The Aberlour 'U R' Special Hamper</v>
      </c>
      <c r="CO492" t="str">
        <v>The Artisan Picnic Hamper</v>
      </c>
      <c r="CP492" t="str">
        <v>The BBQ Lover's Gift Box</v>
      </c>
      <c r="CQ492" t="str">
        <v>The Bondi Soap Indulgence 'Delight Me' Gift Box</v>
      </c>
      <c r="CR492" t="str">
        <v>The Coffee &amp; Crunch Bundle Hamper</v>
      </c>
      <c r="CS492" t="str">
        <v>The Coffee Lover's Gift</v>
      </c>
      <c r="CT492" t="str">
        <v>The Entertainer Crate</v>
      </c>
      <c r="CU492" t="str">
        <v>The Gents' Retreat Hamper</v>
      </c>
      <c r="CV492" t="str">
        <v>Thinking Of You Mini Moments Gift</v>
      </c>
      <c r="CW492" t="str">
        <v>Top Shelf Veuve &amp; Aberlour Whisky Gift</v>
      </c>
      <c r="CX492" t="str">
        <v>Ultimate Car Gift Pack With Meguiar's</v>
      </c>
      <c r="CY492" t="str">
        <v>Ultimate Party Pack</v>
      </c>
      <c r="CZ492" t="str">
        <v>Very Veuve Gift Hamper</v>
      </c>
      <c r="DA492" t="str">
        <v>Vitale Australian Botanicals House Essentials</v>
      </c>
      <c r="DB492" t="str">
        <v>Vitale Wellness Pamper Hamper</v>
      </c>
      <c r="DC492" t="str">
        <v>Vitality Pamper Hamper</v>
      </c>
      <c r="DD492" t="str">
        <v>Welcome Home Cheeseboard &amp; Olive Oil</v>
      </c>
      <c r="DE492" t="str">
        <v>Welcome Home Cheeseboard &amp; Red Wine</v>
      </c>
      <c r="DF492" t="str">
        <v>Wine &amp; Antipasto Hamper</v>
      </c>
      <c r="DG492" t="str">
        <v>Wine &amp; Chocolate Collection</v>
      </c>
      <c r="DH492" t="str">
        <v>With Love Sparkling Hamper</v>
      </c>
      <c r="DI492" t="str">
        <v>Yes Way Rose Hamper</v>
      </c>
      <c r="DJ492" t="str">
        <v>You're Amazing Mini Moments Gift</v>
      </c>
      <c r="DK492" t="str">
        <v>Zonzo Roro Apertivo Spritz &amp; Snack Set Gift</v>
      </c>
      <c r="DL492" t="str">
        <v>Zonzo Vodka Celebration Hamper</v>
      </c>
      <c r="DM492" t="str">
        <v>Custom Hamper</v>
      </c>
    </row>
    <row r="493" spans="1:117" x14ac:dyDescent="0.25">
      <c r="A493" s="62" t="str" cm="1">
        <f t="array" ref="A493:DM493">TRANSPOSE(_xlfn._xlws.FILTER('Hamper Listing'!$A$2:$A$160,ISNUMBER(SEARCH('Bulk Order Form'!K506,'Hamper Listing'!$A$2:$A$160)),"No Results"))</f>
        <v>A Chandon Gift Hamper</v>
      </c>
      <c r="B493" t="str">
        <v>All Chill, No Booze Beer Hamper</v>
      </c>
      <c r="C493" t="str">
        <v>Backyard Barby Essentials Crate</v>
      </c>
      <c r="D493" t="str">
        <v>Beer &amp; Wine Picnic Cooler Bag</v>
      </c>
      <c r="E493" t="str">
        <v>Bite Bundle Gourmet Snacks Hamper</v>
      </c>
      <c r="F493" t="str">
        <v>Bite Bundle Pasta Night Hamper</v>
      </c>
      <c r="G493" t="str">
        <v>Bite Bundle Snack Indulgence Hamper</v>
      </c>
      <c r="H493" t="str">
        <v>Bondi Essentials Gift Hamper</v>
      </c>
      <c r="I493" t="str">
        <v>Botanica Pamper Hamper</v>
      </c>
      <c r="J493" t="str">
        <v>Botanica Rose Chandon Gift</v>
      </c>
      <c r="K493" t="str">
        <v>Box Of Treats Easter Hamper</v>
      </c>
      <c r="L493" t="str">
        <v>Box Of Treats Hamper</v>
      </c>
      <c r="M493" t="str">
        <v>Car &amp; Wine Lovers Gift Hamper</v>
      </c>
      <c r="N493" t="str">
        <v>Car Chamois &amp; Red Wine Gift</v>
      </c>
      <c r="O493" t="str">
        <v>Car Chamois &amp; White Wine Gift</v>
      </c>
      <c r="P493" t="str">
        <v>Car Essentials Gift Pack</v>
      </c>
      <c r="Q493" t="str">
        <v>Caring For You Rest Time Gift Box</v>
      </c>
      <c r="R493" t="str">
        <v>Celebrate Shiraz Gift Box</v>
      </c>
      <c r="S493" t="str">
        <v>Chill Out Lager Hamper</v>
      </c>
      <c r="T493" t="str">
        <v>Chill Out Pale Ale Hamper</v>
      </c>
      <c r="U493" t="str">
        <v>Chivas Whisky &amp; Nuts Hamper</v>
      </c>
      <c r="V493" t="str">
        <v>Clay Date - Clay Sculpting Set For Two</v>
      </c>
      <c r="W493" t="str">
        <v>Connoisseur's Wine Collection Hamper</v>
      </c>
      <c r="X493" t="str">
        <v>Cuddle Up At Home</v>
      </c>
      <c r="Y493" t="str">
        <v>Dom Perignon Champagne Gift Hamper</v>
      </c>
      <c r="Z493" t="str">
        <v>Double Wine Canvas Shopper</v>
      </c>
      <c r="AA493" t="str">
        <v>Elegance Dom Perignon Gift Hamper</v>
      </c>
      <c r="AB493" t="str">
        <v>Elegant Shiraz Housewarming Gift Box</v>
      </c>
      <c r="AC493" t="str">
        <v>Entertain With Veuve Crate</v>
      </c>
      <c r="AD493" t="str">
        <v>For Her Essentials Hamper</v>
      </c>
      <c r="AE493" t="str">
        <v>Garden &amp; Pamper Hamper</v>
      </c>
      <c r="AF493" t="str">
        <v>Glenlivet 12 Premium Whisky Hamper</v>
      </c>
      <c r="AG493" t="str">
        <v>Glenmorangie Whisky Tasting Hamper</v>
      </c>
      <c r="AH493" t="str">
        <v>Golf &amp; Chill Pack Gift</v>
      </c>
      <c r="AI493" t="str">
        <v>Gourmet Cheeseboard Hamper</v>
      </c>
      <c r="AJ493" t="str">
        <v>Gourmet Red Wine Hamper</v>
      </c>
      <c r="AK493" t="str">
        <v>Gourmet Sauv Blanc Hamper</v>
      </c>
      <c r="AL493" t="str">
        <v>Gourmet Settlement Gift</v>
      </c>
      <c r="AM493" t="str">
        <v>Gourmet Sparkling Hamper</v>
      </c>
      <c r="AN493" t="str">
        <v>Gourmet White Wine Hamper</v>
      </c>
      <c r="AO493" t="str">
        <v>Heaps Normal for Heaps Cool Gents Gift</v>
      </c>
      <c r="AP493" t="str">
        <v>Her Comfort Care Gift</v>
      </c>
      <c r="AQ493" t="str">
        <v>Home Celebration Hamper</v>
      </c>
      <c r="AR493" t="str">
        <v>Hoppy Days Pale Ale, Snack &amp; Speaker Gift Hamper</v>
      </c>
      <c r="AS493" t="str">
        <v>Hoppy Easter Chocolate Gift Box</v>
      </c>
      <c r="AT493" t="str">
        <v>Hoppy Easter Sparkling Gift Basket</v>
      </c>
      <c r="AU493" t="str">
        <v>Johnnie Walker Whisky Hamper</v>
      </c>
      <c r="AV493" t="str">
        <v>Limoncello Picnic Party Cooler</v>
      </c>
      <c r="AW493" t="str">
        <v>Love You Beary Much Hamper</v>
      </c>
      <c r="AX493" t="str">
        <v>Luxurious Picnic Gift Hamper</v>
      </c>
      <c r="AY493" t="str">
        <v>Luxury Car &amp; St Hugo Shiraz Hamper</v>
      </c>
      <c r="AZ493" t="str">
        <v>Luxury Gift Hamper For Her</v>
      </c>
      <c r="BA493" t="str">
        <v>Luxury Gift Hamper For Him</v>
      </c>
      <c r="BB493" t="str">
        <v>Luxury Homebody Relaxation Gift Hamper</v>
      </c>
      <c r="BC493" t="str">
        <v>Luxury Moet Hamper</v>
      </c>
      <c r="BD493" t="str">
        <v>Made To Share Basket</v>
      </c>
      <c r="BE493" t="str">
        <v>Makers Mark Whisky Hamper</v>
      </c>
      <c r="BF493" t="str">
        <v>Market Munchies Canvas Bag</v>
      </c>
      <c r="BG493" t="str">
        <v>Mini Home Chef Gift Set</v>
      </c>
      <c r="BH493" t="str">
        <v>Mini Snack Gift Box</v>
      </c>
      <c r="BI493" t="str">
        <v>Moet Gift Hamper</v>
      </c>
      <c r="BJ493" t="str">
        <v>Moon Dog Brews for Him Hamper</v>
      </c>
      <c r="BK493" t="str">
        <v>Mum's Margs &amp; Me Time Gift Basket</v>
      </c>
      <c r="BL493" t="str">
        <v>Mum's Market Munchies Tote Gift</v>
      </c>
      <c r="BM493" t="str">
        <v>Mum's Red Wine &amp; Robe Hamper</v>
      </c>
      <c r="BN493" t="str">
        <v>Mum's Sip &amp; Snack Hamper</v>
      </c>
      <c r="BO493" t="str">
        <v>Mum's Sparkling &amp; Treats Hamper</v>
      </c>
      <c r="BP493" t="str">
        <v>Mum's Sweet Treat Hamper</v>
      </c>
      <c r="BQ493" t="str">
        <v>Opulent Tea Lovers Gift Set</v>
      </c>
      <c r="BR493" t="str">
        <v>Perk Me Up Coffee Hamper</v>
      </c>
      <c r="BS493" t="str">
        <v>Prosecco Celebration Hamper</v>
      </c>
      <c r="BT493" t="str">
        <v>Red &amp; White Wine Gift Box</v>
      </c>
      <c r="BU493" t="str">
        <v>Red Welcome Home Hamper</v>
      </c>
      <c r="BV493" t="str">
        <v>Red Wine &amp; Game Night In Hamper</v>
      </c>
      <c r="BW493" t="str">
        <v>Reset Mini Moment Gift Box</v>
      </c>
      <c r="BX493" t="str">
        <v>Rest &amp; Reset Wellness Gift Hamper</v>
      </c>
      <c r="BY493" t="str">
        <v>Retire In Style Hamper</v>
      </c>
      <c r="BZ493" t="str">
        <v>Robby's Entertainer Gift Pack</v>
      </c>
      <c r="CA493" t="str">
        <v>Robs Arvo BBQ Kit</v>
      </c>
      <c r="CB493" t="str">
        <v>Rob's Red Wine Tasting Hamper</v>
      </c>
      <c r="CC493" t="str">
        <v>Self Care For You Gift Box</v>
      </c>
      <c r="CD493" t="str">
        <v>Self Care Gift Hamper</v>
      </c>
      <c r="CE493" t="str">
        <v>Sip &amp; Snack Gift Hamper</v>
      </c>
      <c r="CF493" t="str">
        <v>Sparkling Celebration Car Gift Hamper</v>
      </c>
      <c r="CG493" t="str">
        <v>Summer Lovin' Shopper Bag</v>
      </c>
      <c r="CH493" t="str">
        <v>Sweet Chocolate Easter Hamper</v>
      </c>
      <c r="CI493" t="str">
        <v>Sweet Chocolate Hamper</v>
      </c>
      <c r="CJ493" t="str">
        <v>Sweet Easter Sharing Gift Hamper</v>
      </c>
      <c r="CK493" t="str">
        <v>Sweet Treats Gift Hamper</v>
      </c>
      <c r="CL493" t="str">
        <v>Take Care Gift Hamper</v>
      </c>
      <c r="CM493" t="str">
        <v>Tea &amp; Comfort Hamper</v>
      </c>
      <c r="CN493" t="str">
        <v>The Aberlour 'U R' Special Hamper</v>
      </c>
      <c r="CO493" t="str">
        <v>The Artisan Picnic Hamper</v>
      </c>
      <c r="CP493" t="str">
        <v>The BBQ Lover's Gift Box</v>
      </c>
      <c r="CQ493" t="str">
        <v>The Bondi Soap Indulgence 'Delight Me' Gift Box</v>
      </c>
      <c r="CR493" t="str">
        <v>The Coffee &amp; Crunch Bundle Hamper</v>
      </c>
      <c r="CS493" t="str">
        <v>The Coffee Lover's Gift</v>
      </c>
      <c r="CT493" t="str">
        <v>The Entertainer Crate</v>
      </c>
      <c r="CU493" t="str">
        <v>The Gents' Retreat Hamper</v>
      </c>
      <c r="CV493" t="str">
        <v>Thinking Of You Mini Moments Gift</v>
      </c>
      <c r="CW493" t="str">
        <v>Top Shelf Veuve &amp; Aberlour Whisky Gift</v>
      </c>
      <c r="CX493" t="str">
        <v>Ultimate Car Gift Pack With Meguiar's</v>
      </c>
      <c r="CY493" t="str">
        <v>Ultimate Party Pack</v>
      </c>
      <c r="CZ493" t="str">
        <v>Very Veuve Gift Hamper</v>
      </c>
      <c r="DA493" t="str">
        <v>Vitale Australian Botanicals House Essentials</v>
      </c>
      <c r="DB493" t="str">
        <v>Vitale Wellness Pamper Hamper</v>
      </c>
      <c r="DC493" t="str">
        <v>Vitality Pamper Hamper</v>
      </c>
      <c r="DD493" t="str">
        <v>Welcome Home Cheeseboard &amp; Olive Oil</v>
      </c>
      <c r="DE493" t="str">
        <v>Welcome Home Cheeseboard &amp; Red Wine</v>
      </c>
      <c r="DF493" t="str">
        <v>Wine &amp; Antipasto Hamper</v>
      </c>
      <c r="DG493" t="str">
        <v>Wine &amp; Chocolate Collection</v>
      </c>
      <c r="DH493" t="str">
        <v>With Love Sparkling Hamper</v>
      </c>
      <c r="DI493" t="str">
        <v>Yes Way Rose Hamper</v>
      </c>
      <c r="DJ493" t="str">
        <v>You're Amazing Mini Moments Gift</v>
      </c>
      <c r="DK493" t="str">
        <v>Zonzo Roro Apertivo Spritz &amp; Snack Set Gift</v>
      </c>
      <c r="DL493" t="str">
        <v>Zonzo Vodka Celebration Hamper</v>
      </c>
      <c r="DM493" t="str">
        <v>Custom Hamper</v>
      </c>
    </row>
    <row r="494" spans="1:117" x14ac:dyDescent="0.25">
      <c r="A494" s="62" t="str" cm="1">
        <f t="array" ref="A494:DM494">TRANSPOSE(_xlfn._xlws.FILTER('Hamper Listing'!$A$2:$A$160,ISNUMBER(SEARCH('Bulk Order Form'!K507,'Hamper Listing'!$A$2:$A$160)),"No Results"))</f>
        <v>A Chandon Gift Hamper</v>
      </c>
      <c r="B494" t="str">
        <v>All Chill, No Booze Beer Hamper</v>
      </c>
      <c r="C494" t="str">
        <v>Backyard Barby Essentials Crate</v>
      </c>
      <c r="D494" t="str">
        <v>Beer &amp; Wine Picnic Cooler Bag</v>
      </c>
      <c r="E494" t="str">
        <v>Bite Bundle Gourmet Snacks Hamper</v>
      </c>
      <c r="F494" t="str">
        <v>Bite Bundle Pasta Night Hamper</v>
      </c>
      <c r="G494" t="str">
        <v>Bite Bundle Snack Indulgence Hamper</v>
      </c>
      <c r="H494" t="str">
        <v>Bondi Essentials Gift Hamper</v>
      </c>
      <c r="I494" t="str">
        <v>Botanica Pamper Hamper</v>
      </c>
      <c r="J494" t="str">
        <v>Botanica Rose Chandon Gift</v>
      </c>
      <c r="K494" t="str">
        <v>Box Of Treats Easter Hamper</v>
      </c>
      <c r="L494" t="str">
        <v>Box Of Treats Hamper</v>
      </c>
      <c r="M494" t="str">
        <v>Car &amp; Wine Lovers Gift Hamper</v>
      </c>
      <c r="N494" t="str">
        <v>Car Chamois &amp; Red Wine Gift</v>
      </c>
      <c r="O494" t="str">
        <v>Car Chamois &amp; White Wine Gift</v>
      </c>
      <c r="P494" t="str">
        <v>Car Essentials Gift Pack</v>
      </c>
      <c r="Q494" t="str">
        <v>Caring For You Rest Time Gift Box</v>
      </c>
      <c r="R494" t="str">
        <v>Celebrate Shiraz Gift Box</v>
      </c>
      <c r="S494" t="str">
        <v>Chill Out Lager Hamper</v>
      </c>
      <c r="T494" t="str">
        <v>Chill Out Pale Ale Hamper</v>
      </c>
      <c r="U494" t="str">
        <v>Chivas Whisky &amp; Nuts Hamper</v>
      </c>
      <c r="V494" t="str">
        <v>Clay Date - Clay Sculpting Set For Two</v>
      </c>
      <c r="W494" t="str">
        <v>Connoisseur's Wine Collection Hamper</v>
      </c>
      <c r="X494" t="str">
        <v>Cuddle Up At Home</v>
      </c>
      <c r="Y494" t="str">
        <v>Dom Perignon Champagne Gift Hamper</v>
      </c>
      <c r="Z494" t="str">
        <v>Double Wine Canvas Shopper</v>
      </c>
      <c r="AA494" t="str">
        <v>Elegance Dom Perignon Gift Hamper</v>
      </c>
      <c r="AB494" t="str">
        <v>Elegant Shiraz Housewarming Gift Box</v>
      </c>
      <c r="AC494" t="str">
        <v>Entertain With Veuve Crate</v>
      </c>
      <c r="AD494" t="str">
        <v>For Her Essentials Hamper</v>
      </c>
      <c r="AE494" t="str">
        <v>Garden &amp; Pamper Hamper</v>
      </c>
      <c r="AF494" t="str">
        <v>Glenlivet 12 Premium Whisky Hamper</v>
      </c>
      <c r="AG494" t="str">
        <v>Glenmorangie Whisky Tasting Hamper</v>
      </c>
      <c r="AH494" t="str">
        <v>Golf &amp; Chill Pack Gift</v>
      </c>
      <c r="AI494" t="str">
        <v>Gourmet Cheeseboard Hamper</v>
      </c>
      <c r="AJ494" t="str">
        <v>Gourmet Red Wine Hamper</v>
      </c>
      <c r="AK494" t="str">
        <v>Gourmet Sauv Blanc Hamper</v>
      </c>
      <c r="AL494" t="str">
        <v>Gourmet Settlement Gift</v>
      </c>
      <c r="AM494" t="str">
        <v>Gourmet Sparkling Hamper</v>
      </c>
      <c r="AN494" t="str">
        <v>Gourmet White Wine Hamper</v>
      </c>
      <c r="AO494" t="str">
        <v>Heaps Normal for Heaps Cool Gents Gift</v>
      </c>
      <c r="AP494" t="str">
        <v>Her Comfort Care Gift</v>
      </c>
      <c r="AQ494" t="str">
        <v>Home Celebration Hamper</v>
      </c>
      <c r="AR494" t="str">
        <v>Hoppy Days Pale Ale, Snack &amp; Speaker Gift Hamper</v>
      </c>
      <c r="AS494" t="str">
        <v>Hoppy Easter Chocolate Gift Box</v>
      </c>
      <c r="AT494" t="str">
        <v>Hoppy Easter Sparkling Gift Basket</v>
      </c>
      <c r="AU494" t="str">
        <v>Johnnie Walker Whisky Hamper</v>
      </c>
      <c r="AV494" t="str">
        <v>Limoncello Picnic Party Cooler</v>
      </c>
      <c r="AW494" t="str">
        <v>Love You Beary Much Hamper</v>
      </c>
      <c r="AX494" t="str">
        <v>Luxurious Picnic Gift Hamper</v>
      </c>
      <c r="AY494" t="str">
        <v>Luxury Car &amp; St Hugo Shiraz Hamper</v>
      </c>
      <c r="AZ494" t="str">
        <v>Luxury Gift Hamper For Her</v>
      </c>
      <c r="BA494" t="str">
        <v>Luxury Gift Hamper For Him</v>
      </c>
      <c r="BB494" t="str">
        <v>Luxury Homebody Relaxation Gift Hamper</v>
      </c>
      <c r="BC494" t="str">
        <v>Luxury Moet Hamper</v>
      </c>
      <c r="BD494" t="str">
        <v>Made To Share Basket</v>
      </c>
      <c r="BE494" t="str">
        <v>Makers Mark Whisky Hamper</v>
      </c>
      <c r="BF494" t="str">
        <v>Market Munchies Canvas Bag</v>
      </c>
      <c r="BG494" t="str">
        <v>Mini Home Chef Gift Set</v>
      </c>
      <c r="BH494" t="str">
        <v>Mini Snack Gift Box</v>
      </c>
      <c r="BI494" t="str">
        <v>Moet Gift Hamper</v>
      </c>
      <c r="BJ494" t="str">
        <v>Moon Dog Brews for Him Hamper</v>
      </c>
      <c r="BK494" t="str">
        <v>Mum's Margs &amp; Me Time Gift Basket</v>
      </c>
      <c r="BL494" t="str">
        <v>Mum's Market Munchies Tote Gift</v>
      </c>
      <c r="BM494" t="str">
        <v>Mum's Red Wine &amp; Robe Hamper</v>
      </c>
      <c r="BN494" t="str">
        <v>Mum's Sip &amp; Snack Hamper</v>
      </c>
      <c r="BO494" t="str">
        <v>Mum's Sparkling &amp; Treats Hamper</v>
      </c>
      <c r="BP494" t="str">
        <v>Mum's Sweet Treat Hamper</v>
      </c>
      <c r="BQ494" t="str">
        <v>Opulent Tea Lovers Gift Set</v>
      </c>
      <c r="BR494" t="str">
        <v>Perk Me Up Coffee Hamper</v>
      </c>
      <c r="BS494" t="str">
        <v>Prosecco Celebration Hamper</v>
      </c>
      <c r="BT494" t="str">
        <v>Red &amp; White Wine Gift Box</v>
      </c>
      <c r="BU494" t="str">
        <v>Red Welcome Home Hamper</v>
      </c>
      <c r="BV494" t="str">
        <v>Red Wine &amp; Game Night In Hamper</v>
      </c>
      <c r="BW494" t="str">
        <v>Reset Mini Moment Gift Box</v>
      </c>
      <c r="BX494" t="str">
        <v>Rest &amp; Reset Wellness Gift Hamper</v>
      </c>
      <c r="BY494" t="str">
        <v>Retire In Style Hamper</v>
      </c>
      <c r="BZ494" t="str">
        <v>Robby's Entertainer Gift Pack</v>
      </c>
      <c r="CA494" t="str">
        <v>Robs Arvo BBQ Kit</v>
      </c>
      <c r="CB494" t="str">
        <v>Rob's Red Wine Tasting Hamper</v>
      </c>
      <c r="CC494" t="str">
        <v>Self Care For You Gift Box</v>
      </c>
      <c r="CD494" t="str">
        <v>Self Care Gift Hamper</v>
      </c>
      <c r="CE494" t="str">
        <v>Sip &amp; Snack Gift Hamper</v>
      </c>
      <c r="CF494" t="str">
        <v>Sparkling Celebration Car Gift Hamper</v>
      </c>
      <c r="CG494" t="str">
        <v>Summer Lovin' Shopper Bag</v>
      </c>
      <c r="CH494" t="str">
        <v>Sweet Chocolate Easter Hamper</v>
      </c>
      <c r="CI494" t="str">
        <v>Sweet Chocolate Hamper</v>
      </c>
      <c r="CJ494" t="str">
        <v>Sweet Easter Sharing Gift Hamper</v>
      </c>
      <c r="CK494" t="str">
        <v>Sweet Treats Gift Hamper</v>
      </c>
      <c r="CL494" t="str">
        <v>Take Care Gift Hamper</v>
      </c>
      <c r="CM494" t="str">
        <v>Tea &amp; Comfort Hamper</v>
      </c>
      <c r="CN494" t="str">
        <v>The Aberlour 'U R' Special Hamper</v>
      </c>
      <c r="CO494" t="str">
        <v>The Artisan Picnic Hamper</v>
      </c>
      <c r="CP494" t="str">
        <v>The BBQ Lover's Gift Box</v>
      </c>
      <c r="CQ494" t="str">
        <v>The Bondi Soap Indulgence 'Delight Me' Gift Box</v>
      </c>
      <c r="CR494" t="str">
        <v>The Coffee &amp; Crunch Bundle Hamper</v>
      </c>
      <c r="CS494" t="str">
        <v>The Coffee Lover's Gift</v>
      </c>
      <c r="CT494" t="str">
        <v>The Entertainer Crate</v>
      </c>
      <c r="CU494" t="str">
        <v>The Gents' Retreat Hamper</v>
      </c>
      <c r="CV494" t="str">
        <v>Thinking Of You Mini Moments Gift</v>
      </c>
      <c r="CW494" t="str">
        <v>Top Shelf Veuve &amp; Aberlour Whisky Gift</v>
      </c>
      <c r="CX494" t="str">
        <v>Ultimate Car Gift Pack With Meguiar's</v>
      </c>
      <c r="CY494" t="str">
        <v>Ultimate Party Pack</v>
      </c>
      <c r="CZ494" t="str">
        <v>Very Veuve Gift Hamper</v>
      </c>
      <c r="DA494" t="str">
        <v>Vitale Australian Botanicals House Essentials</v>
      </c>
      <c r="DB494" t="str">
        <v>Vitale Wellness Pamper Hamper</v>
      </c>
      <c r="DC494" t="str">
        <v>Vitality Pamper Hamper</v>
      </c>
      <c r="DD494" t="str">
        <v>Welcome Home Cheeseboard &amp; Olive Oil</v>
      </c>
      <c r="DE494" t="str">
        <v>Welcome Home Cheeseboard &amp; Red Wine</v>
      </c>
      <c r="DF494" t="str">
        <v>Wine &amp; Antipasto Hamper</v>
      </c>
      <c r="DG494" t="str">
        <v>Wine &amp; Chocolate Collection</v>
      </c>
      <c r="DH494" t="str">
        <v>With Love Sparkling Hamper</v>
      </c>
      <c r="DI494" t="str">
        <v>Yes Way Rose Hamper</v>
      </c>
      <c r="DJ494" t="str">
        <v>You're Amazing Mini Moments Gift</v>
      </c>
      <c r="DK494" t="str">
        <v>Zonzo Roro Apertivo Spritz &amp; Snack Set Gift</v>
      </c>
      <c r="DL494" t="str">
        <v>Zonzo Vodka Celebration Hamper</v>
      </c>
      <c r="DM494" t="str">
        <v>Custom Hamper</v>
      </c>
    </row>
    <row r="495" spans="1:117" x14ac:dyDescent="0.25">
      <c r="A495" s="62" t="str" cm="1">
        <f t="array" ref="A495:DM495">TRANSPOSE(_xlfn._xlws.FILTER('Hamper Listing'!$A$2:$A$160,ISNUMBER(SEARCH('Bulk Order Form'!K508,'Hamper Listing'!$A$2:$A$160)),"No Results"))</f>
        <v>A Chandon Gift Hamper</v>
      </c>
      <c r="B495" t="str">
        <v>All Chill, No Booze Beer Hamper</v>
      </c>
      <c r="C495" t="str">
        <v>Backyard Barby Essentials Crate</v>
      </c>
      <c r="D495" t="str">
        <v>Beer &amp; Wine Picnic Cooler Bag</v>
      </c>
      <c r="E495" t="str">
        <v>Bite Bundle Gourmet Snacks Hamper</v>
      </c>
      <c r="F495" t="str">
        <v>Bite Bundle Pasta Night Hamper</v>
      </c>
      <c r="G495" t="str">
        <v>Bite Bundle Snack Indulgence Hamper</v>
      </c>
      <c r="H495" t="str">
        <v>Bondi Essentials Gift Hamper</v>
      </c>
      <c r="I495" t="str">
        <v>Botanica Pamper Hamper</v>
      </c>
      <c r="J495" t="str">
        <v>Botanica Rose Chandon Gift</v>
      </c>
      <c r="K495" t="str">
        <v>Box Of Treats Easter Hamper</v>
      </c>
      <c r="L495" t="str">
        <v>Box Of Treats Hamper</v>
      </c>
      <c r="M495" t="str">
        <v>Car &amp; Wine Lovers Gift Hamper</v>
      </c>
      <c r="N495" t="str">
        <v>Car Chamois &amp; Red Wine Gift</v>
      </c>
      <c r="O495" t="str">
        <v>Car Chamois &amp; White Wine Gift</v>
      </c>
      <c r="P495" t="str">
        <v>Car Essentials Gift Pack</v>
      </c>
      <c r="Q495" t="str">
        <v>Caring For You Rest Time Gift Box</v>
      </c>
      <c r="R495" t="str">
        <v>Celebrate Shiraz Gift Box</v>
      </c>
      <c r="S495" t="str">
        <v>Chill Out Lager Hamper</v>
      </c>
      <c r="T495" t="str">
        <v>Chill Out Pale Ale Hamper</v>
      </c>
      <c r="U495" t="str">
        <v>Chivas Whisky &amp; Nuts Hamper</v>
      </c>
      <c r="V495" t="str">
        <v>Clay Date - Clay Sculpting Set For Two</v>
      </c>
      <c r="W495" t="str">
        <v>Connoisseur's Wine Collection Hamper</v>
      </c>
      <c r="X495" t="str">
        <v>Cuddle Up At Home</v>
      </c>
      <c r="Y495" t="str">
        <v>Dom Perignon Champagne Gift Hamper</v>
      </c>
      <c r="Z495" t="str">
        <v>Double Wine Canvas Shopper</v>
      </c>
      <c r="AA495" t="str">
        <v>Elegance Dom Perignon Gift Hamper</v>
      </c>
      <c r="AB495" t="str">
        <v>Elegant Shiraz Housewarming Gift Box</v>
      </c>
      <c r="AC495" t="str">
        <v>Entertain With Veuve Crate</v>
      </c>
      <c r="AD495" t="str">
        <v>For Her Essentials Hamper</v>
      </c>
      <c r="AE495" t="str">
        <v>Garden &amp; Pamper Hamper</v>
      </c>
      <c r="AF495" t="str">
        <v>Glenlivet 12 Premium Whisky Hamper</v>
      </c>
      <c r="AG495" t="str">
        <v>Glenmorangie Whisky Tasting Hamper</v>
      </c>
      <c r="AH495" t="str">
        <v>Golf &amp; Chill Pack Gift</v>
      </c>
      <c r="AI495" t="str">
        <v>Gourmet Cheeseboard Hamper</v>
      </c>
      <c r="AJ495" t="str">
        <v>Gourmet Red Wine Hamper</v>
      </c>
      <c r="AK495" t="str">
        <v>Gourmet Sauv Blanc Hamper</v>
      </c>
      <c r="AL495" t="str">
        <v>Gourmet Settlement Gift</v>
      </c>
      <c r="AM495" t="str">
        <v>Gourmet Sparkling Hamper</v>
      </c>
      <c r="AN495" t="str">
        <v>Gourmet White Wine Hamper</v>
      </c>
      <c r="AO495" t="str">
        <v>Heaps Normal for Heaps Cool Gents Gift</v>
      </c>
      <c r="AP495" t="str">
        <v>Her Comfort Care Gift</v>
      </c>
      <c r="AQ495" t="str">
        <v>Home Celebration Hamper</v>
      </c>
      <c r="AR495" t="str">
        <v>Hoppy Days Pale Ale, Snack &amp; Speaker Gift Hamper</v>
      </c>
      <c r="AS495" t="str">
        <v>Hoppy Easter Chocolate Gift Box</v>
      </c>
      <c r="AT495" t="str">
        <v>Hoppy Easter Sparkling Gift Basket</v>
      </c>
      <c r="AU495" t="str">
        <v>Johnnie Walker Whisky Hamper</v>
      </c>
      <c r="AV495" t="str">
        <v>Limoncello Picnic Party Cooler</v>
      </c>
      <c r="AW495" t="str">
        <v>Love You Beary Much Hamper</v>
      </c>
      <c r="AX495" t="str">
        <v>Luxurious Picnic Gift Hamper</v>
      </c>
      <c r="AY495" t="str">
        <v>Luxury Car &amp; St Hugo Shiraz Hamper</v>
      </c>
      <c r="AZ495" t="str">
        <v>Luxury Gift Hamper For Her</v>
      </c>
      <c r="BA495" t="str">
        <v>Luxury Gift Hamper For Him</v>
      </c>
      <c r="BB495" t="str">
        <v>Luxury Homebody Relaxation Gift Hamper</v>
      </c>
      <c r="BC495" t="str">
        <v>Luxury Moet Hamper</v>
      </c>
      <c r="BD495" t="str">
        <v>Made To Share Basket</v>
      </c>
      <c r="BE495" t="str">
        <v>Makers Mark Whisky Hamper</v>
      </c>
      <c r="BF495" t="str">
        <v>Market Munchies Canvas Bag</v>
      </c>
      <c r="BG495" t="str">
        <v>Mini Home Chef Gift Set</v>
      </c>
      <c r="BH495" t="str">
        <v>Mini Snack Gift Box</v>
      </c>
      <c r="BI495" t="str">
        <v>Moet Gift Hamper</v>
      </c>
      <c r="BJ495" t="str">
        <v>Moon Dog Brews for Him Hamper</v>
      </c>
      <c r="BK495" t="str">
        <v>Mum's Margs &amp; Me Time Gift Basket</v>
      </c>
      <c r="BL495" t="str">
        <v>Mum's Market Munchies Tote Gift</v>
      </c>
      <c r="BM495" t="str">
        <v>Mum's Red Wine &amp; Robe Hamper</v>
      </c>
      <c r="BN495" t="str">
        <v>Mum's Sip &amp; Snack Hamper</v>
      </c>
      <c r="BO495" t="str">
        <v>Mum's Sparkling &amp; Treats Hamper</v>
      </c>
      <c r="BP495" t="str">
        <v>Mum's Sweet Treat Hamper</v>
      </c>
      <c r="BQ495" t="str">
        <v>Opulent Tea Lovers Gift Set</v>
      </c>
      <c r="BR495" t="str">
        <v>Perk Me Up Coffee Hamper</v>
      </c>
      <c r="BS495" t="str">
        <v>Prosecco Celebration Hamper</v>
      </c>
      <c r="BT495" t="str">
        <v>Red &amp; White Wine Gift Box</v>
      </c>
      <c r="BU495" t="str">
        <v>Red Welcome Home Hamper</v>
      </c>
      <c r="BV495" t="str">
        <v>Red Wine &amp; Game Night In Hamper</v>
      </c>
      <c r="BW495" t="str">
        <v>Reset Mini Moment Gift Box</v>
      </c>
      <c r="BX495" t="str">
        <v>Rest &amp; Reset Wellness Gift Hamper</v>
      </c>
      <c r="BY495" t="str">
        <v>Retire In Style Hamper</v>
      </c>
      <c r="BZ495" t="str">
        <v>Robby's Entertainer Gift Pack</v>
      </c>
      <c r="CA495" t="str">
        <v>Robs Arvo BBQ Kit</v>
      </c>
      <c r="CB495" t="str">
        <v>Rob's Red Wine Tasting Hamper</v>
      </c>
      <c r="CC495" t="str">
        <v>Self Care For You Gift Box</v>
      </c>
      <c r="CD495" t="str">
        <v>Self Care Gift Hamper</v>
      </c>
      <c r="CE495" t="str">
        <v>Sip &amp; Snack Gift Hamper</v>
      </c>
      <c r="CF495" t="str">
        <v>Sparkling Celebration Car Gift Hamper</v>
      </c>
      <c r="CG495" t="str">
        <v>Summer Lovin' Shopper Bag</v>
      </c>
      <c r="CH495" t="str">
        <v>Sweet Chocolate Easter Hamper</v>
      </c>
      <c r="CI495" t="str">
        <v>Sweet Chocolate Hamper</v>
      </c>
      <c r="CJ495" t="str">
        <v>Sweet Easter Sharing Gift Hamper</v>
      </c>
      <c r="CK495" t="str">
        <v>Sweet Treats Gift Hamper</v>
      </c>
      <c r="CL495" t="str">
        <v>Take Care Gift Hamper</v>
      </c>
      <c r="CM495" t="str">
        <v>Tea &amp; Comfort Hamper</v>
      </c>
      <c r="CN495" t="str">
        <v>The Aberlour 'U R' Special Hamper</v>
      </c>
      <c r="CO495" t="str">
        <v>The Artisan Picnic Hamper</v>
      </c>
      <c r="CP495" t="str">
        <v>The BBQ Lover's Gift Box</v>
      </c>
      <c r="CQ495" t="str">
        <v>The Bondi Soap Indulgence 'Delight Me' Gift Box</v>
      </c>
      <c r="CR495" t="str">
        <v>The Coffee &amp; Crunch Bundle Hamper</v>
      </c>
      <c r="CS495" t="str">
        <v>The Coffee Lover's Gift</v>
      </c>
      <c r="CT495" t="str">
        <v>The Entertainer Crate</v>
      </c>
      <c r="CU495" t="str">
        <v>The Gents' Retreat Hamper</v>
      </c>
      <c r="CV495" t="str">
        <v>Thinking Of You Mini Moments Gift</v>
      </c>
      <c r="CW495" t="str">
        <v>Top Shelf Veuve &amp; Aberlour Whisky Gift</v>
      </c>
      <c r="CX495" t="str">
        <v>Ultimate Car Gift Pack With Meguiar's</v>
      </c>
      <c r="CY495" t="str">
        <v>Ultimate Party Pack</v>
      </c>
      <c r="CZ495" t="str">
        <v>Very Veuve Gift Hamper</v>
      </c>
      <c r="DA495" t="str">
        <v>Vitale Australian Botanicals House Essentials</v>
      </c>
      <c r="DB495" t="str">
        <v>Vitale Wellness Pamper Hamper</v>
      </c>
      <c r="DC495" t="str">
        <v>Vitality Pamper Hamper</v>
      </c>
      <c r="DD495" t="str">
        <v>Welcome Home Cheeseboard &amp; Olive Oil</v>
      </c>
      <c r="DE495" t="str">
        <v>Welcome Home Cheeseboard &amp; Red Wine</v>
      </c>
      <c r="DF495" t="str">
        <v>Wine &amp; Antipasto Hamper</v>
      </c>
      <c r="DG495" t="str">
        <v>Wine &amp; Chocolate Collection</v>
      </c>
      <c r="DH495" t="str">
        <v>With Love Sparkling Hamper</v>
      </c>
      <c r="DI495" t="str">
        <v>Yes Way Rose Hamper</v>
      </c>
      <c r="DJ495" t="str">
        <v>You're Amazing Mini Moments Gift</v>
      </c>
      <c r="DK495" t="str">
        <v>Zonzo Roro Apertivo Spritz &amp; Snack Set Gift</v>
      </c>
      <c r="DL495" t="str">
        <v>Zonzo Vodka Celebration Hamper</v>
      </c>
      <c r="DM495" t="str">
        <v>Custom Hamper</v>
      </c>
    </row>
    <row r="496" spans="1:117" x14ac:dyDescent="0.25">
      <c r="A496" s="62" t="str" cm="1">
        <f t="array" ref="A496:DM496">TRANSPOSE(_xlfn._xlws.FILTER('Hamper Listing'!$A$2:$A$160,ISNUMBER(SEARCH('Bulk Order Form'!K509,'Hamper Listing'!$A$2:$A$160)),"No Results"))</f>
        <v>A Chandon Gift Hamper</v>
      </c>
      <c r="B496" t="str">
        <v>All Chill, No Booze Beer Hamper</v>
      </c>
      <c r="C496" t="str">
        <v>Backyard Barby Essentials Crate</v>
      </c>
      <c r="D496" t="str">
        <v>Beer &amp; Wine Picnic Cooler Bag</v>
      </c>
      <c r="E496" t="str">
        <v>Bite Bundle Gourmet Snacks Hamper</v>
      </c>
      <c r="F496" t="str">
        <v>Bite Bundle Pasta Night Hamper</v>
      </c>
      <c r="G496" t="str">
        <v>Bite Bundle Snack Indulgence Hamper</v>
      </c>
      <c r="H496" t="str">
        <v>Bondi Essentials Gift Hamper</v>
      </c>
      <c r="I496" t="str">
        <v>Botanica Pamper Hamper</v>
      </c>
      <c r="J496" t="str">
        <v>Botanica Rose Chandon Gift</v>
      </c>
      <c r="K496" t="str">
        <v>Box Of Treats Easter Hamper</v>
      </c>
      <c r="L496" t="str">
        <v>Box Of Treats Hamper</v>
      </c>
      <c r="M496" t="str">
        <v>Car &amp; Wine Lovers Gift Hamper</v>
      </c>
      <c r="N496" t="str">
        <v>Car Chamois &amp; Red Wine Gift</v>
      </c>
      <c r="O496" t="str">
        <v>Car Chamois &amp; White Wine Gift</v>
      </c>
      <c r="P496" t="str">
        <v>Car Essentials Gift Pack</v>
      </c>
      <c r="Q496" t="str">
        <v>Caring For You Rest Time Gift Box</v>
      </c>
      <c r="R496" t="str">
        <v>Celebrate Shiraz Gift Box</v>
      </c>
      <c r="S496" t="str">
        <v>Chill Out Lager Hamper</v>
      </c>
      <c r="T496" t="str">
        <v>Chill Out Pale Ale Hamper</v>
      </c>
      <c r="U496" t="str">
        <v>Chivas Whisky &amp; Nuts Hamper</v>
      </c>
      <c r="V496" t="str">
        <v>Clay Date - Clay Sculpting Set For Two</v>
      </c>
      <c r="W496" t="str">
        <v>Connoisseur's Wine Collection Hamper</v>
      </c>
      <c r="X496" t="str">
        <v>Cuddle Up At Home</v>
      </c>
      <c r="Y496" t="str">
        <v>Dom Perignon Champagne Gift Hamper</v>
      </c>
      <c r="Z496" t="str">
        <v>Double Wine Canvas Shopper</v>
      </c>
      <c r="AA496" t="str">
        <v>Elegance Dom Perignon Gift Hamper</v>
      </c>
      <c r="AB496" t="str">
        <v>Elegant Shiraz Housewarming Gift Box</v>
      </c>
      <c r="AC496" t="str">
        <v>Entertain With Veuve Crate</v>
      </c>
      <c r="AD496" t="str">
        <v>For Her Essentials Hamper</v>
      </c>
      <c r="AE496" t="str">
        <v>Garden &amp; Pamper Hamper</v>
      </c>
      <c r="AF496" t="str">
        <v>Glenlivet 12 Premium Whisky Hamper</v>
      </c>
      <c r="AG496" t="str">
        <v>Glenmorangie Whisky Tasting Hamper</v>
      </c>
      <c r="AH496" t="str">
        <v>Golf &amp; Chill Pack Gift</v>
      </c>
      <c r="AI496" t="str">
        <v>Gourmet Cheeseboard Hamper</v>
      </c>
      <c r="AJ496" t="str">
        <v>Gourmet Red Wine Hamper</v>
      </c>
      <c r="AK496" t="str">
        <v>Gourmet Sauv Blanc Hamper</v>
      </c>
      <c r="AL496" t="str">
        <v>Gourmet Settlement Gift</v>
      </c>
      <c r="AM496" t="str">
        <v>Gourmet Sparkling Hamper</v>
      </c>
      <c r="AN496" t="str">
        <v>Gourmet White Wine Hamper</v>
      </c>
      <c r="AO496" t="str">
        <v>Heaps Normal for Heaps Cool Gents Gift</v>
      </c>
      <c r="AP496" t="str">
        <v>Her Comfort Care Gift</v>
      </c>
      <c r="AQ496" t="str">
        <v>Home Celebration Hamper</v>
      </c>
      <c r="AR496" t="str">
        <v>Hoppy Days Pale Ale, Snack &amp; Speaker Gift Hamper</v>
      </c>
      <c r="AS496" t="str">
        <v>Hoppy Easter Chocolate Gift Box</v>
      </c>
      <c r="AT496" t="str">
        <v>Hoppy Easter Sparkling Gift Basket</v>
      </c>
      <c r="AU496" t="str">
        <v>Johnnie Walker Whisky Hamper</v>
      </c>
      <c r="AV496" t="str">
        <v>Limoncello Picnic Party Cooler</v>
      </c>
      <c r="AW496" t="str">
        <v>Love You Beary Much Hamper</v>
      </c>
      <c r="AX496" t="str">
        <v>Luxurious Picnic Gift Hamper</v>
      </c>
      <c r="AY496" t="str">
        <v>Luxury Car &amp; St Hugo Shiraz Hamper</v>
      </c>
      <c r="AZ496" t="str">
        <v>Luxury Gift Hamper For Her</v>
      </c>
      <c r="BA496" t="str">
        <v>Luxury Gift Hamper For Him</v>
      </c>
      <c r="BB496" t="str">
        <v>Luxury Homebody Relaxation Gift Hamper</v>
      </c>
      <c r="BC496" t="str">
        <v>Luxury Moet Hamper</v>
      </c>
      <c r="BD496" t="str">
        <v>Made To Share Basket</v>
      </c>
      <c r="BE496" t="str">
        <v>Makers Mark Whisky Hamper</v>
      </c>
      <c r="BF496" t="str">
        <v>Market Munchies Canvas Bag</v>
      </c>
      <c r="BG496" t="str">
        <v>Mini Home Chef Gift Set</v>
      </c>
      <c r="BH496" t="str">
        <v>Mini Snack Gift Box</v>
      </c>
      <c r="BI496" t="str">
        <v>Moet Gift Hamper</v>
      </c>
      <c r="BJ496" t="str">
        <v>Moon Dog Brews for Him Hamper</v>
      </c>
      <c r="BK496" t="str">
        <v>Mum's Margs &amp; Me Time Gift Basket</v>
      </c>
      <c r="BL496" t="str">
        <v>Mum's Market Munchies Tote Gift</v>
      </c>
      <c r="BM496" t="str">
        <v>Mum's Red Wine &amp; Robe Hamper</v>
      </c>
      <c r="BN496" t="str">
        <v>Mum's Sip &amp; Snack Hamper</v>
      </c>
      <c r="BO496" t="str">
        <v>Mum's Sparkling &amp; Treats Hamper</v>
      </c>
      <c r="BP496" t="str">
        <v>Mum's Sweet Treat Hamper</v>
      </c>
      <c r="BQ496" t="str">
        <v>Opulent Tea Lovers Gift Set</v>
      </c>
      <c r="BR496" t="str">
        <v>Perk Me Up Coffee Hamper</v>
      </c>
      <c r="BS496" t="str">
        <v>Prosecco Celebration Hamper</v>
      </c>
      <c r="BT496" t="str">
        <v>Red &amp; White Wine Gift Box</v>
      </c>
      <c r="BU496" t="str">
        <v>Red Welcome Home Hamper</v>
      </c>
      <c r="BV496" t="str">
        <v>Red Wine &amp; Game Night In Hamper</v>
      </c>
      <c r="BW496" t="str">
        <v>Reset Mini Moment Gift Box</v>
      </c>
      <c r="BX496" t="str">
        <v>Rest &amp; Reset Wellness Gift Hamper</v>
      </c>
      <c r="BY496" t="str">
        <v>Retire In Style Hamper</v>
      </c>
      <c r="BZ496" t="str">
        <v>Robby's Entertainer Gift Pack</v>
      </c>
      <c r="CA496" t="str">
        <v>Robs Arvo BBQ Kit</v>
      </c>
      <c r="CB496" t="str">
        <v>Rob's Red Wine Tasting Hamper</v>
      </c>
      <c r="CC496" t="str">
        <v>Self Care For You Gift Box</v>
      </c>
      <c r="CD496" t="str">
        <v>Self Care Gift Hamper</v>
      </c>
      <c r="CE496" t="str">
        <v>Sip &amp; Snack Gift Hamper</v>
      </c>
      <c r="CF496" t="str">
        <v>Sparkling Celebration Car Gift Hamper</v>
      </c>
      <c r="CG496" t="str">
        <v>Summer Lovin' Shopper Bag</v>
      </c>
      <c r="CH496" t="str">
        <v>Sweet Chocolate Easter Hamper</v>
      </c>
      <c r="CI496" t="str">
        <v>Sweet Chocolate Hamper</v>
      </c>
      <c r="CJ496" t="str">
        <v>Sweet Easter Sharing Gift Hamper</v>
      </c>
      <c r="CK496" t="str">
        <v>Sweet Treats Gift Hamper</v>
      </c>
      <c r="CL496" t="str">
        <v>Take Care Gift Hamper</v>
      </c>
      <c r="CM496" t="str">
        <v>Tea &amp; Comfort Hamper</v>
      </c>
      <c r="CN496" t="str">
        <v>The Aberlour 'U R' Special Hamper</v>
      </c>
      <c r="CO496" t="str">
        <v>The Artisan Picnic Hamper</v>
      </c>
      <c r="CP496" t="str">
        <v>The BBQ Lover's Gift Box</v>
      </c>
      <c r="CQ496" t="str">
        <v>The Bondi Soap Indulgence 'Delight Me' Gift Box</v>
      </c>
      <c r="CR496" t="str">
        <v>The Coffee &amp; Crunch Bundle Hamper</v>
      </c>
      <c r="CS496" t="str">
        <v>The Coffee Lover's Gift</v>
      </c>
      <c r="CT496" t="str">
        <v>The Entertainer Crate</v>
      </c>
      <c r="CU496" t="str">
        <v>The Gents' Retreat Hamper</v>
      </c>
      <c r="CV496" t="str">
        <v>Thinking Of You Mini Moments Gift</v>
      </c>
      <c r="CW496" t="str">
        <v>Top Shelf Veuve &amp; Aberlour Whisky Gift</v>
      </c>
      <c r="CX496" t="str">
        <v>Ultimate Car Gift Pack With Meguiar's</v>
      </c>
      <c r="CY496" t="str">
        <v>Ultimate Party Pack</v>
      </c>
      <c r="CZ496" t="str">
        <v>Very Veuve Gift Hamper</v>
      </c>
      <c r="DA496" t="str">
        <v>Vitale Australian Botanicals House Essentials</v>
      </c>
      <c r="DB496" t="str">
        <v>Vitale Wellness Pamper Hamper</v>
      </c>
      <c r="DC496" t="str">
        <v>Vitality Pamper Hamper</v>
      </c>
      <c r="DD496" t="str">
        <v>Welcome Home Cheeseboard &amp; Olive Oil</v>
      </c>
      <c r="DE496" t="str">
        <v>Welcome Home Cheeseboard &amp; Red Wine</v>
      </c>
      <c r="DF496" t="str">
        <v>Wine &amp; Antipasto Hamper</v>
      </c>
      <c r="DG496" t="str">
        <v>Wine &amp; Chocolate Collection</v>
      </c>
      <c r="DH496" t="str">
        <v>With Love Sparkling Hamper</v>
      </c>
      <c r="DI496" t="str">
        <v>Yes Way Rose Hamper</v>
      </c>
      <c r="DJ496" t="str">
        <v>You're Amazing Mini Moments Gift</v>
      </c>
      <c r="DK496" t="str">
        <v>Zonzo Roro Apertivo Spritz &amp; Snack Set Gift</v>
      </c>
      <c r="DL496" t="str">
        <v>Zonzo Vodka Celebration Hamper</v>
      </c>
      <c r="DM496" t="str">
        <v>Custom Hamper</v>
      </c>
    </row>
    <row r="497" spans="1:117" x14ac:dyDescent="0.25">
      <c r="A497" s="62" t="str" cm="1">
        <f t="array" ref="A497:DM497">TRANSPOSE(_xlfn._xlws.FILTER('Hamper Listing'!$A$2:$A$160,ISNUMBER(SEARCH('Bulk Order Form'!K510,'Hamper Listing'!$A$2:$A$160)),"No Results"))</f>
        <v>A Chandon Gift Hamper</v>
      </c>
      <c r="B497" t="str">
        <v>All Chill, No Booze Beer Hamper</v>
      </c>
      <c r="C497" t="str">
        <v>Backyard Barby Essentials Crate</v>
      </c>
      <c r="D497" t="str">
        <v>Beer &amp; Wine Picnic Cooler Bag</v>
      </c>
      <c r="E497" t="str">
        <v>Bite Bundle Gourmet Snacks Hamper</v>
      </c>
      <c r="F497" t="str">
        <v>Bite Bundle Pasta Night Hamper</v>
      </c>
      <c r="G497" t="str">
        <v>Bite Bundle Snack Indulgence Hamper</v>
      </c>
      <c r="H497" t="str">
        <v>Bondi Essentials Gift Hamper</v>
      </c>
      <c r="I497" t="str">
        <v>Botanica Pamper Hamper</v>
      </c>
      <c r="J497" t="str">
        <v>Botanica Rose Chandon Gift</v>
      </c>
      <c r="K497" t="str">
        <v>Box Of Treats Easter Hamper</v>
      </c>
      <c r="L497" t="str">
        <v>Box Of Treats Hamper</v>
      </c>
      <c r="M497" t="str">
        <v>Car &amp; Wine Lovers Gift Hamper</v>
      </c>
      <c r="N497" t="str">
        <v>Car Chamois &amp; Red Wine Gift</v>
      </c>
      <c r="O497" t="str">
        <v>Car Chamois &amp; White Wine Gift</v>
      </c>
      <c r="P497" t="str">
        <v>Car Essentials Gift Pack</v>
      </c>
      <c r="Q497" t="str">
        <v>Caring For You Rest Time Gift Box</v>
      </c>
      <c r="R497" t="str">
        <v>Celebrate Shiraz Gift Box</v>
      </c>
      <c r="S497" t="str">
        <v>Chill Out Lager Hamper</v>
      </c>
      <c r="T497" t="str">
        <v>Chill Out Pale Ale Hamper</v>
      </c>
      <c r="U497" t="str">
        <v>Chivas Whisky &amp; Nuts Hamper</v>
      </c>
      <c r="V497" t="str">
        <v>Clay Date - Clay Sculpting Set For Two</v>
      </c>
      <c r="W497" t="str">
        <v>Connoisseur's Wine Collection Hamper</v>
      </c>
      <c r="X497" t="str">
        <v>Cuddle Up At Home</v>
      </c>
      <c r="Y497" t="str">
        <v>Dom Perignon Champagne Gift Hamper</v>
      </c>
      <c r="Z497" t="str">
        <v>Double Wine Canvas Shopper</v>
      </c>
      <c r="AA497" t="str">
        <v>Elegance Dom Perignon Gift Hamper</v>
      </c>
      <c r="AB497" t="str">
        <v>Elegant Shiraz Housewarming Gift Box</v>
      </c>
      <c r="AC497" t="str">
        <v>Entertain With Veuve Crate</v>
      </c>
      <c r="AD497" t="str">
        <v>For Her Essentials Hamper</v>
      </c>
      <c r="AE497" t="str">
        <v>Garden &amp; Pamper Hamper</v>
      </c>
      <c r="AF497" t="str">
        <v>Glenlivet 12 Premium Whisky Hamper</v>
      </c>
      <c r="AG497" t="str">
        <v>Glenmorangie Whisky Tasting Hamper</v>
      </c>
      <c r="AH497" t="str">
        <v>Golf &amp; Chill Pack Gift</v>
      </c>
      <c r="AI497" t="str">
        <v>Gourmet Cheeseboard Hamper</v>
      </c>
      <c r="AJ497" t="str">
        <v>Gourmet Red Wine Hamper</v>
      </c>
      <c r="AK497" t="str">
        <v>Gourmet Sauv Blanc Hamper</v>
      </c>
      <c r="AL497" t="str">
        <v>Gourmet Settlement Gift</v>
      </c>
      <c r="AM497" t="str">
        <v>Gourmet Sparkling Hamper</v>
      </c>
      <c r="AN497" t="str">
        <v>Gourmet White Wine Hamper</v>
      </c>
      <c r="AO497" t="str">
        <v>Heaps Normal for Heaps Cool Gents Gift</v>
      </c>
      <c r="AP497" t="str">
        <v>Her Comfort Care Gift</v>
      </c>
      <c r="AQ497" t="str">
        <v>Home Celebration Hamper</v>
      </c>
      <c r="AR497" t="str">
        <v>Hoppy Days Pale Ale, Snack &amp; Speaker Gift Hamper</v>
      </c>
      <c r="AS497" t="str">
        <v>Hoppy Easter Chocolate Gift Box</v>
      </c>
      <c r="AT497" t="str">
        <v>Hoppy Easter Sparkling Gift Basket</v>
      </c>
      <c r="AU497" t="str">
        <v>Johnnie Walker Whisky Hamper</v>
      </c>
      <c r="AV497" t="str">
        <v>Limoncello Picnic Party Cooler</v>
      </c>
      <c r="AW497" t="str">
        <v>Love You Beary Much Hamper</v>
      </c>
      <c r="AX497" t="str">
        <v>Luxurious Picnic Gift Hamper</v>
      </c>
      <c r="AY497" t="str">
        <v>Luxury Car &amp; St Hugo Shiraz Hamper</v>
      </c>
      <c r="AZ497" t="str">
        <v>Luxury Gift Hamper For Her</v>
      </c>
      <c r="BA497" t="str">
        <v>Luxury Gift Hamper For Him</v>
      </c>
      <c r="BB497" t="str">
        <v>Luxury Homebody Relaxation Gift Hamper</v>
      </c>
      <c r="BC497" t="str">
        <v>Luxury Moet Hamper</v>
      </c>
      <c r="BD497" t="str">
        <v>Made To Share Basket</v>
      </c>
      <c r="BE497" t="str">
        <v>Makers Mark Whisky Hamper</v>
      </c>
      <c r="BF497" t="str">
        <v>Market Munchies Canvas Bag</v>
      </c>
      <c r="BG497" t="str">
        <v>Mini Home Chef Gift Set</v>
      </c>
      <c r="BH497" t="str">
        <v>Mini Snack Gift Box</v>
      </c>
      <c r="BI497" t="str">
        <v>Moet Gift Hamper</v>
      </c>
      <c r="BJ497" t="str">
        <v>Moon Dog Brews for Him Hamper</v>
      </c>
      <c r="BK497" t="str">
        <v>Mum's Margs &amp; Me Time Gift Basket</v>
      </c>
      <c r="BL497" t="str">
        <v>Mum's Market Munchies Tote Gift</v>
      </c>
      <c r="BM497" t="str">
        <v>Mum's Red Wine &amp; Robe Hamper</v>
      </c>
      <c r="BN497" t="str">
        <v>Mum's Sip &amp; Snack Hamper</v>
      </c>
      <c r="BO497" t="str">
        <v>Mum's Sparkling &amp; Treats Hamper</v>
      </c>
      <c r="BP497" t="str">
        <v>Mum's Sweet Treat Hamper</v>
      </c>
      <c r="BQ497" t="str">
        <v>Opulent Tea Lovers Gift Set</v>
      </c>
      <c r="BR497" t="str">
        <v>Perk Me Up Coffee Hamper</v>
      </c>
      <c r="BS497" t="str">
        <v>Prosecco Celebration Hamper</v>
      </c>
      <c r="BT497" t="str">
        <v>Red &amp; White Wine Gift Box</v>
      </c>
      <c r="BU497" t="str">
        <v>Red Welcome Home Hamper</v>
      </c>
      <c r="BV497" t="str">
        <v>Red Wine &amp; Game Night In Hamper</v>
      </c>
      <c r="BW497" t="str">
        <v>Reset Mini Moment Gift Box</v>
      </c>
      <c r="BX497" t="str">
        <v>Rest &amp; Reset Wellness Gift Hamper</v>
      </c>
      <c r="BY497" t="str">
        <v>Retire In Style Hamper</v>
      </c>
      <c r="BZ497" t="str">
        <v>Robby's Entertainer Gift Pack</v>
      </c>
      <c r="CA497" t="str">
        <v>Robs Arvo BBQ Kit</v>
      </c>
      <c r="CB497" t="str">
        <v>Rob's Red Wine Tasting Hamper</v>
      </c>
      <c r="CC497" t="str">
        <v>Self Care For You Gift Box</v>
      </c>
      <c r="CD497" t="str">
        <v>Self Care Gift Hamper</v>
      </c>
      <c r="CE497" t="str">
        <v>Sip &amp; Snack Gift Hamper</v>
      </c>
      <c r="CF497" t="str">
        <v>Sparkling Celebration Car Gift Hamper</v>
      </c>
      <c r="CG497" t="str">
        <v>Summer Lovin' Shopper Bag</v>
      </c>
      <c r="CH497" t="str">
        <v>Sweet Chocolate Easter Hamper</v>
      </c>
      <c r="CI497" t="str">
        <v>Sweet Chocolate Hamper</v>
      </c>
      <c r="CJ497" t="str">
        <v>Sweet Easter Sharing Gift Hamper</v>
      </c>
      <c r="CK497" t="str">
        <v>Sweet Treats Gift Hamper</v>
      </c>
      <c r="CL497" t="str">
        <v>Take Care Gift Hamper</v>
      </c>
      <c r="CM497" t="str">
        <v>Tea &amp; Comfort Hamper</v>
      </c>
      <c r="CN497" t="str">
        <v>The Aberlour 'U R' Special Hamper</v>
      </c>
      <c r="CO497" t="str">
        <v>The Artisan Picnic Hamper</v>
      </c>
      <c r="CP497" t="str">
        <v>The BBQ Lover's Gift Box</v>
      </c>
      <c r="CQ497" t="str">
        <v>The Bondi Soap Indulgence 'Delight Me' Gift Box</v>
      </c>
      <c r="CR497" t="str">
        <v>The Coffee &amp; Crunch Bundle Hamper</v>
      </c>
      <c r="CS497" t="str">
        <v>The Coffee Lover's Gift</v>
      </c>
      <c r="CT497" t="str">
        <v>The Entertainer Crate</v>
      </c>
      <c r="CU497" t="str">
        <v>The Gents' Retreat Hamper</v>
      </c>
      <c r="CV497" t="str">
        <v>Thinking Of You Mini Moments Gift</v>
      </c>
      <c r="CW497" t="str">
        <v>Top Shelf Veuve &amp; Aberlour Whisky Gift</v>
      </c>
      <c r="CX497" t="str">
        <v>Ultimate Car Gift Pack With Meguiar's</v>
      </c>
      <c r="CY497" t="str">
        <v>Ultimate Party Pack</v>
      </c>
      <c r="CZ497" t="str">
        <v>Very Veuve Gift Hamper</v>
      </c>
      <c r="DA497" t="str">
        <v>Vitale Australian Botanicals House Essentials</v>
      </c>
      <c r="DB497" t="str">
        <v>Vitale Wellness Pamper Hamper</v>
      </c>
      <c r="DC497" t="str">
        <v>Vitality Pamper Hamper</v>
      </c>
      <c r="DD497" t="str">
        <v>Welcome Home Cheeseboard &amp; Olive Oil</v>
      </c>
      <c r="DE497" t="str">
        <v>Welcome Home Cheeseboard &amp; Red Wine</v>
      </c>
      <c r="DF497" t="str">
        <v>Wine &amp; Antipasto Hamper</v>
      </c>
      <c r="DG497" t="str">
        <v>Wine &amp; Chocolate Collection</v>
      </c>
      <c r="DH497" t="str">
        <v>With Love Sparkling Hamper</v>
      </c>
      <c r="DI497" t="str">
        <v>Yes Way Rose Hamper</v>
      </c>
      <c r="DJ497" t="str">
        <v>You're Amazing Mini Moments Gift</v>
      </c>
      <c r="DK497" t="str">
        <v>Zonzo Roro Apertivo Spritz &amp; Snack Set Gift</v>
      </c>
      <c r="DL497" t="str">
        <v>Zonzo Vodka Celebration Hamper</v>
      </c>
      <c r="DM497" t="str">
        <v>Custom Hamper</v>
      </c>
    </row>
    <row r="498" spans="1:117" x14ac:dyDescent="0.25">
      <c r="A498" s="62" t="str" cm="1">
        <f t="array" ref="A498:DM498">TRANSPOSE(_xlfn._xlws.FILTER('Hamper Listing'!$A$2:$A$160,ISNUMBER(SEARCH('Bulk Order Form'!K511,'Hamper Listing'!$A$2:$A$160)),"No Results"))</f>
        <v>A Chandon Gift Hamper</v>
      </c>
      <c r="B498" t="str">
        <v>All Chill, No Booze Beer Hamper</v>
      </c>
      <c r="C498" t="str">
        <v>Backyard Barby Essentials Crate</v>
      </c>
      <c r="D498" t="str">
        <v>Beer &amp; Wine Picnic Cooler Bag</v>
      </c>
      <c r="E498" t="str">
        <v>Bite Bundle Gourmet Snacks Hamper</v>
      </c>
      <c r="F498" t="str">
        <v>Bite Bundle Pasta Night Hamper</v>
      </c>
      <c r="G498" t="str">
        <v>Bite Bundle Snack Indulgence Hamper</v>
      </c>
      <c r="H498" t="str">
        <v>Bondi Essentials Gift Hamper</v>
      </c>
      <c r="I498" t="str">
        <v>Botanica Pamper Hamper</v>
      </c>
      <c r="J498" t="str">
        <v>Botanica Rose Chandon Gift</v>
      </c>
      <c r="K498" t="str">
        <v>Box Of Treats Easter Hamper</v>
      </c>
      <c r="L498" t="str">
        <v>Box Of Treats Hamper</v>
      </c>
      <c r="M498" t="str">
        <v>Car &amp; Wine Lovers Gift Hamper</v>
      </c>
      <c r="N498" t="str">
        <v>Car Chamois &amp; Red Wine Gift</v>
      </c>
      <c r="O498" t="str">
        <v>Car Chamois &amp; White Wine Gift</v>
      </c>
      <c r="P498" t="str">
        <v>Car Essentials Gift Pack</v>
      </c>
      <c r="Q498" t="str">
        <v>Caring For You Rest Time Gift Box</v>
      </c>
      <c r="R498" t="str">
        <v>Celebrate Shiraz Gift Box</v>
      </c>
      <c r="S498" t="str">
        <v>Chill Out Lager Hamper</v>
      </c>
      <c r="T498" t="str">
        <v>Chill Out Pale Ale Hamper</v>
      </c>
      <c r="U498" t="str">
        <v>Chivas Whisky &amp; Nuts Hamper</v>
      </c>
      <c r="V498" t="str">
        <v>Clay Date - Clay Sculpting Set For Two</v>
      </c>
      <c r="W498" t="str">
        <v>Connoisseur's Wine Collection Hamper</v>
      </c>
      <c r="X498" t="str">
        <v>Cuddle Up At Home</v>
      </c>
      <c r="Y498" t="str">
        <v>Dom Perignon Champagne Gift Hamper</v>
      </c>
      <c r="Z498" t="str">
        <v>Double Wine Canvas Shopper</v>
      </c>
      <c r="AA498" t="str">
        <v>Elegance Dom Perignon Gift Hamper</v>
      </c>
      <c r="AB498" t="str">
        <v>Elegant Shiraz Housewarming Gift Box</v>
      </c>
      <c r="AC498" t="str">
        <v>Entertain With Veuve Crate</v>
      </c>
      <c r="AD498" t="str">
        <v>For Her Essentials Hamper</v>
      </c>
      <c r="AE498" t="str">
        <v>Garden &amp; Pamper Hamper</v>
      </c>
      <c r="AF498" t="str">
        <v>Glenlivet 12 Premium Whisky Hamper</v>
      </c>
      <c r="AG498" t="str">
        <v>Glenmorangie Whisky Tasting Hamper</v>
      </c>
      <c r="AH498" t="str">
        <v>Golf &amp; Chill Pack Gift</v>
      </c>
      <c r="AI498" t="str">
        <v>Gourmet Cheeseboard Hamper</v>
      </c>
      <c r="AJ498" t="str">
        <v>Gourmet Red Wine Hamper</v>
      </c>
      <c r="AK498" t="str">
        <v>Gourmet Sauv Blanc Hamper</v>
      </c>
      <c r="AL498" t="str">
        <v>Gourmet Settlement Gift</v>
      </c>
      <c r="AM498" t="str">
        <v>Gourmet Sparkling Hamper</v>
      </c>
      <c r="AN498" t="str">
        <v>Gourmet White Wine Hamper</v>
      </c>
      <c r="AO498" t="str">
        <v>Heaps Normal for Heaps Cool Gents Gift</v>
      </c>
      <c r="AP498" t="str">
        <v>Her Comfort Care Gift</v>
      </c>
      <c r="AQ498" t="str">
        <v>Home Celebration Hamper</v>
      </c>
      <c r="AR498" t="str">
        <v>Hoppy Days Pale Ale, Snack &amp; Speaker Gift Hamper</v>
      </c>
      <c r="AS498" t="str">
        <v>Hoppy Easter Chocolate Gift Box</v>
      </c>
      <c r="AT498" t="str">
        <v>Hoppy Easter Sparkling Gift Basket</v>
      </c>
      <c r="AU498" t="str">
        <v>Johnnie Walker Whisky Hamper</v>
      </c>
      <c r="AV498" t="str">
        <v>Limoncello Picnic Party Cooler</v>
      </c>
      <c r="AW498" t="str">
        <v>Love You Beary Much Hamper</v>
      </c>
      <c r="AX498" t="str">
        <v>Luxurious Picnic Gift Hamper</v>
      </c>
      <c r="AY498" t="str">
        <v>Luxury Car &amp; St Hugo Shiraz Hamper</v>
      </c>
      <c r="AZ498" t="str">
        <v>Luxury Gift Hamper For Her</v>
      </c>
      <c r="BA498" t="str">
        <v>Luxury Gift Hamper For Him</v>
      </c>
      <c r="BB498" t="str">
        <v>Luxury Homebody Relaxation Gift Hamper</v>
      </c>
      <c r="BC498" t="str">
        <v>Luxury Moet Hamper</v>
      </c>
      <c r="BD498" t="str">
        <v>Made To Share Basket</v>
      </c>
      <c r="BE498" t="str">
        <v>Makers Mark Whisky Hamper</v>
      </c>
      <c r="BF498" t="str">
        <v>Market Munchies Canvas Bag</v>
      </c>
      <c r="BG498" t="str">
        <v>Mini Home Chef Gift Set</v>
      </c>
      <c r="BH498" t="str">
        <v>Mini Snack Gift Box</v>
      </c>
      <c r="BI498" t="str">
        <v>Moet Gift Hamper</v>
      </c>
      <c r="BJ498" t="str">
        <v>Moon Dog Brews for Him Hamper</v>
      </c>
      <c r="BK498" t="str">
        <v>Mum's Margs &amp; Me Time Gift Basket</v>
      </c>
      <c r="BL498" t="str">
        <v>Mum's Market Munchies Tote Gift</v>
      </c>
      <c r="BM498" t="str">
        <v>Mum's Red Wine &amp; Robe Hamper</v>
      </c>
      <c r="BN498" t="str">
        <v>Mum's Sip &amp; Snack Hamper</v>
      </c>
      <c r="BO498" t="str">
        <v>Mum's Sparkling &amp; Treats Hamper</v>
      </c>
      <c r="BP498" t="str">
        <v>Mum's Sweet Treat Hamper</v>
      </c>
      <c r="BQ498" t="str">
        <v>Opulent Tea Lovers Gift Set</v>
      </c>
      <c r="BR498" t="str">
        <v>Perk Me Up Coffee Hamper</v>
      </c>
      <c r="BS498" t="str">
        <v>Prosecco Celebration Hamper</v>
      </c>
      <c r="BT498" t="str">
        <v>Red &amp; White Wine Gift Box</v>
      </c>
      <c r="BU498" t="str">
        <v>Red Welcome Home Hamper</v>
      </c>
      <c r="BV498" t="str">
        <v>Red Wine &amp; Game Night In Hamper</v>
      </c>
      <c r="BW498" t="str">
        <v>Reset Mini Moment Gift Box</v>
      </c>
      <c r="BX498" t="str">
        <v>Rest &amp; Reset Wellness Gift Hamper</v>
      </c>
      <c r="BY498" t="str">
        <v>Retire In Style Hamper</v>
      </c>
      <c r="BZ498" t="str">
        <v>Robby's Entertainer Gift Pack</v>
      </c>
      <c r="CA498" t="str">
        <v>Robs Arvo BBQ Kit</v>
      </c>
      <c r="CB498" t="str">
        <v>Rob's Red Wine Tasting Hamper</v>
      </c>
      <c r="CC498" t="str">
        <v>Self Care For You Gift Box</v>
      </c>
      <c r="CD498" t="str">
        <v>Self Care Gift Hamper</v>
      </c>
      <c r="CE498" t="str">
        <v>Sip &amp; Snack Gift Hamper</v>
      </c>
      <c r="CF498" t="str">
        <v>Sparkling Celebration Car Gift Hamper</v>
      </c>
      <c r="CG498" t="str">
        <v>Summer Lovin' Shopper Bag</v>
      </c>
      <c r="CH498" t="str">
        <v>Sweet Chocolate Easter Hamper</v>
      </c>
      <c r="CI498" t="str">
        <v>Sweet Chocolate Hamper</v>
      </c>
      <c r="CJ498" t="str">
        <v>Sweet Easter Sharing Gift Hamper</v>
      </c>
      <c r="CK498" t="str">
        <v>Sweet Treats Gift Hamper</v>
      </c>
      <c r="CL498" t="str">
        <v>Take Care Gift Hamper</v>
      </c>
      <c r="CM498" t="str">
        <v>Tea &amp; Comfort Hamper</v>
      </c>
      <c r="CN498" t="str">
        <v>The Aberlour 'U R' Special Hamper</v>
      </c>
      <c r="CO498" t="str">
        <v>The Artisan Picnic Hamper</v>
      </c>
      <c r="CP498" t="str">
        <v>The BBQ Lover's Gift Box</v>
      </c>
      <c r="CQ498" t="str">
        <v>The Bondi Soap Indulgence 'Delight Me' Gift Box</v>
      </c>
      <c r="CR498" t="str">
        <v>The Coffee &amp; Crunch Bundle Hamper</v>
      </c>
      <c r="CS498" t="str">
        <v>The Coffee Lover's Gift</v>
      </c>
      <c r="CT498" t="str">
        <v>The Entertainer Crate</v>
      </c>
      <c r="CU498" t="str">
        <v>The Gents' Retreat Hamper</v>
      </c>
      <c r="CV498" t="str">
        <v>Thinking Of You Mini Moments Gift</v>
      </c>
      <c r="CW498" t="str">
        <v>Top Shelf Veuve &amp; Aberlour Whisky Gift</v>
      </c>
      <c r="CX498" t="str">
        <v>Ultimate Car Gift Pack With Meguiar's</v>
      </c>
      <c r="CY498" t="str">
        <v>Ultimate Party Pack</v>
      </c>
      <c r="CZ498" t="str">
        <v>Very Veuve Gift Hamper</v>
      </c>
      <c r="DA498" t="str">
        <v>Vitale Australian Botanicals House Essentials</v>
      </c>
      <c r="DB498" t="str">
        <v>Vitale Wellness Pamper Hamper</v>
      </c>
      <c r="DC498" t="str">
        <v>Vitality Pamper Hamper</v>
      </c>
      <c r="DD498" t="str">
        <v>Welcome Home Cheeseboard &amp; Olive Oil</v>
      </c>
      <c r="DE498" t="str">
        <v>Welcome Home Cheeseboard &amp; Red Wine</v>
      </c>
      <c r="DF498" t="str">
        <v>Wine &amp; Antipasto Hamper</v>
      </c>
      <c r="DG498" t="str">
        <v>Wine &amp; Chocolate Collection</v>
      </c>
      <c r="DH498" t="str">
        <v>With Love Sparkling Hamper</v>
      </c>
      <c r="DI498" t="str">
        <v>Yes Way Rose Hamper</v>
      </c>
      <c r="DJ498" t="str">
        <v>You're Amazing Mini Moments Gift</v>
      </c>
      <c r="DK498" t="str">
        <v>Zonzo Roro Apertivo Spritz &amp; Snack Set Gift</v>
      </c>
      <c r="DL498" t="str">
        <v>Zonzo Vodka Celebration Hamper</v>
      </c>
      <c r="DM498" t="str">
        <v>Custom Hamper</v>
      </c>
    </row>
    <row r="499" spans="1:117" x14ac:dyDescent="0.25">
      <c r="A499" s="62" t="str" cm="1">
        <f t="array" ref="A499:DM499">TRANSPOSE(_xlfn._xlws.FILTER('Hamper Listing'!$A$2:$A$160,ISNUMBER(SEARCH('Bulk Order Form'!K512,'Hamper Listing'!$A$2:$A$160)),"No Results"))</f>
        <v>A Chandon Gift Hamper</v>
      </c>
      <c r="B499" t="str">
        <v>All Chill, No Booze Beer Hamper</v>
      </c>
      <c r="C499" t="str">
        <v>Backyard Barby Essentials Crate</v>
      </c>
      <c r="D499" t="str">
        <v>Beer &amp; Wine Picnic Cooler Bag</v>
      </c>
      <c r="E499" t="str">
        <v>Bite Bundle Gourmet Snacks Hamper</v>
      </c>
      <c r="F499" t="str">
        <v>Bite Bundle Pasta Night Hamper</v>
      </c>
      <c r="G499" t="str">
        <v>Bite Bundle Snack Indulgence Hamper</v>
      </c>
      <c r="H499" t="str">
        <v>Bondi Essentials Gift Hamper</v>
      </c>
      <c r="I499" t="str">
        <v>Botanica Pamper Hamper</v>
      </c>
      <c r="J499" t="str">
        <v>Botanica Rose Chandon Gift</v>
      </c>
      <c r="K499" t="str">
        <v>Box Of Treats Easter Hamper</v>
      </c>
      <c r="L499" t="str">
        <v>Box Of Treats Hamper</v>
      </c>
      <c r="M499" t="str">
        <v>Car &amp; Wine Lovers Gift Hamper</v>
      </c>
      <c r="N499" t="str">
        <v>Car Chamois &amp; Red Wine Gift</v>
      </c>
      <c r="O499" t="str">
        <v>Car Chamois &amp; White Wine Gift</v>
      </c>
      <c r="P499" t="str">
        <v>Car Essentials Gift Pack</v>
      </c>
      <c r="Q499" t="str">
        <v>Caring For You Rest Time Gift Box</v>
      </c>
      <c r="R499" t="str">
        <v>Celebrate Shiraz Gift Box</v>
      </c>
      <c r="S499" t="str">
        <v>Chill Out Lager Hamper</v>
      </c>
      <c r="T499" t="str">
        <v>Chill Out Pale Ale Hamper</v>
      </c>
      <c r="U499" t="str">
        <v>Chivas Whisky &amp; Nuts Hamper</v>
      </c>
      <c r="V499" t="str">
        <v>Clay Date - Clay Sculpting Set For Two</v>
      </c>
      <c r="W499" t="str">
        <v>Connoisseur's Wine Collection Hamper</v>
      </c>
      <c r="X499" t="str">
        <v>Cuddle Up At Home</v>
      </c>
      <c r="Y499" t="str">
        <v>Dom Perignon Champagne Gift Hamper</v>
      </c>
      <c r="Z499" t="str">
        <v>Double Wine Canvas Shopper</v>
      </c>
      <c r="AA499" t="str">
        <v>Elegance Dom Perignon Gift Hamper</v>
      </c>
      <c r="AB499" t="str">
        <v>Elegant Shiraz Housewarming Gift Box</v>
      </c>
      <c r="AC499" t="str">
        <v>Entertain With Veuve Crate</v>
      </c>
      <c r="AD499" t="str">
        <v>For Her Essentials Hamper</v>
      </c>
      <c r="AE499" t="str">
        <v>Garden &amp; Pamper Hamper</v>
      </c>
      <c r="AF499" t="str">
        <v>Glenlivet 12 Premium Whisky Hamper</v>
      </c>
      <c r="AG499" t="str">
        <v>Glenmorangie Whisky Tasting Hamper</v>
      </c>
      <c r="AH499" t="str">
        <v>Golf &amp; Chill Pack Gift</v>
      </c>
      <c r="AI499" t="str">
        <v>Gourmet Cheeseboard Hamper</v>
      </c>
      <c r="AJ499" t="str">
        <v>Gourmet Red Wine Hamper</v>
      </c>
      <c r="AK499" t="str">
        <v>Gourmet Sauv Blanc Hamper</v>
      </c>
      <c r="AL499" t="str">
        <v>Gourmet Settlement Gift</v>
      </c>
      <c r="AM499" t="str">
        <v>Gourmet Sparkling Hamper</v>
      </c>
      <c r="AN499" t="str">
        <v>Gourmet White Wine Hamper</v>
      </c>
      <c r="AO499" t="str">
        <v>Heaps Normal for Heaps Cool Gents Gift</v>
      </c>
      <c r="AP499" t="str">
        <v>Her Comfort Care Gift</v>
      </c>
      <c r="AQ499" t="str">
        <v>Home Celebration Hamper</v>
      </c>
      <c r="AR499" t="str">
        <v>Hoppy Days Pale Ale, Snack &amp; Speaker Gift Hamper</v>
      </c>
      <c r="AS499" t="str">
        <v>Hoppy Easter Chocolate Gift Box</v>
      </c>
      <c r="AT499" t="str">
        <v>Hoppy Easter Sparkling Gift Basket</v>
      </c>
      <c r="AU499" t="str">
        <v>Johnnie Walker Whisky Hamper</v>
      </c>
      <c r="AV499" t="str">
        <v>Limoncello Picnic Party Cooler</v>
      </c>
      <c r="AW499" t="str">
        <v>Love You Beary Much Hamper</v>
      </c>
      <c r="AX499" t="str">
        <v>Luxurious Picnic Gift Hamper</v>
      </c>
      <c r="AY499" t="str">
        <v>Luxury Car &amp; St Hugo Shiraz Hamper</v>
      </c>
      <c r="AZ499" t="str">
        <v>Luxury Gift Hamper For Her</v>
      </c>
      <c r="BA499" t="str">
        <v>Luxury Gift Hamper For Him</v>
      </c>
      <c r="BB499" t="str">
        <v>Luxury Homebody Relaxation Gift Hamper</v>
      </c>
      <c r="BC499" t="str">
        <v>Luxury Moet Hamper</v>
      </c>
      <c r="BD499" t="str">
        <v>Made To Share Basket</v>
      </c>
      <c r="BE499" t="str">
        <v>Makers Mark Whisky Hamper</v>
      </c>
      <c r="BF499" t="str">
        <v>Market Munchies Canvas Bag</v>
      </c>
      <c r="BG499" t="str">
        <v>Mini Home Chef Gift Set</v>
      </c>
      <c r="BH499" t="str">
        <v>Mini Snack Gift Box</v>
      </c>
      <c r="BI499" t="str">
        <v>Moet Gift Hamper</v>
      </c>
      <c r="BJ499" t="str">
        <v>Moon Dog Brews for Him Hamper</v>
      </c>
      <c r="BK499" t="str">
        <v>Mum's Margs &amp; Me Time Gift Basket</v>
      </c>
      <c r="BL499" t="str">
        <v>Mum's Market Munchies Tote Gift</v>
      </c>
      <c r="BM499" t="str">
        <v>Mum's Red Wine &amp; Robe Hamper</v>
      </c>
      <c r="BN499" t="str">
        <v>Mum's Sip &amp; Snack Hamper</v>
      </c>
      <c r="BO499" t="str">
        <v>Mum's Sparkling &amp; Treats Hamper</v>
      </c>
      <c r="BP499" t="str">
        <v>Mum's Sweet Treat Hamper</v>
      </c>
      <c r="BQ499" t="str">
        <v>Opulent Tea Lovers Gift Set</v>
      </c>
      <c r="BR499" t="str">
        <v>Perk Me Up Coffee Hamper</v>
      </c>
      <c r="BS499" t="str">
        <v>Prosecco Celebration Hamper</v>
      </c>
      <c r="BT499" t="str">
        <v>Red &amp; White Wine Gift Box</v>
      </c>
      <c r="BU499" t="str">
        <v>Red Welcome Home Hamper</v>
      </c>
      <c r="BV499" t="str">
        <v>Red Wine &amp; Game Night In Hamper</v>
      </c>
      <c r="BW499" t="str">
        <v>Reset Mini Moment Gift Box</v>
      </c>
      <c r="BX499" t="str">
        <v>Rest &amp; Reset Wellness Gift Hamper</v>
      </c>
      <c r="BY499" t="str">
        <v>Retire In Style Hamper</v>
      </c>
      <c r="BZ499" t="str">
        <v>Robby's Entertainer Gift Pack</v>
      </c>
      <c r="CA499" t="str">
        <v>Robs Arvo BBQ Kit</v>
      </c>
      <c r="CB499" t="str">
        <v>Rob's Red Wine Tasting Hamper</v>
      </c>
      <c r="CC499" t="str">
        <v>Self Care For You Gift Box</v>
      </c>
      <c r="CD499" t="str">
        <v>Self Care Gift Hamper</v>
      </c>
      <c r="CE499" t="str">
        <v>Sip &amp; Snack Gift Hamper</v>
      </c>
      <c r="CF499" t="str">
        <v>Sparkling Celebration Car Gift Hamper</v>
      </c>
      <c r="CG499" t="str">
        <v>Summer Lovin' Shopper Bag</v>
      </c>
      <c r="CH499" t="str">
        <v>Sweet Chocolate Easter Hamper</v>
      </c>
      <c r="CI499" t="str">
        <v>Sweet Chocolate Hamper</v>
      </c>
      <c r="CJ499" t="str">
        <v>Sweet Easter Sharing Gift Hamper</v>
      </c>
      <c r="CK499" t="str">
        <v>Sweet Treats Gift Hamper</v>
      </c>
      <c r="CL499" t="str">
        <v>Take Care Gift Hamper</v>
      </c>
      <c r="CM499" t="str">
        <v>Tea &amp; Comfort Hamper</v>
      </c>
      <c r="CN499" t="str">
        <v>The Aberlour 'U R' Special Hamper</v>
      </c>
      <c r="CO499" t="str">
        <v>The Artisan Picnic Hamper</v>
      </c>
      <c r="CP499" t="str">
        <v>The BBQ Lover's Gift Box</v>
      </c>
      <c r="CQ499" t="str">
        <v>The Bondi Soap Indulgence 'Delight Me' Gift Box</v>
      </c>
      <c r="CR499" t="str">
        <v>The Coffee &amp; Crunch Bundle Hamper</v>
      </c>
      <c r="CS499" t="str">
        <v>The Coffee Lover's Gift</v>
      </c>
      <c r="CT499" t="str">
        <v>The Entertainer Crate</v>
      </c>
      <c r="CU499" t="str">
        <v>The Gents' Retreat Hamper</v>
      </c>
      <c r="CV499" t="str">
        <v>Thinking Of You Mini Moments Gift</v>
      </c>
      <c r="CW499" t="str">
        <v>Top Shelf Veuve &amp; Aberlour Whisky Gift</v>
      </c>
      <c r="CX499" t="str">
        <v>Ultimate Car Gift Pack With Meguiar's</v>
      </c>
      <c r="CY499" t="str">
        <v>Ultimate Party Pack</v>
      </c>
      <c r="CZ499" t="str">
        <v>Very Veuve Gift Hamper</v>
      </c>
      <c r="DA499" t="str">
        <v>Vitale Australian Botanicals House Essentials</v>
      </c>
      <c r="DB499" t="str">
        <v>Vitale Wellness Pamper Hamper</v>
      </c>
      <c r="DC499" t="str">
        <v>Vitality Pamper Hamper</v>
      </c>
      <c r="DD499" t="str">
        <v>Welcome Home Cheeseboard &amp; Olive Oil</v>
      </c>
      <c r="DE499" t="str">
        <v>Welcome Home Cheeseboard &amp; Red Wine</v>
      </c>
      <c r="DF499" t="str">
        <v>Wine &amp; Antipasto Hamper</v>
      </c>
      <c r="DG499" t="str">
        <v>Wine &amp; Chocolate Collection</v>
      </c>
      <c r="DH499" t="str">
        <v>With Love Sparkling Hamper</v>
      </c>
      <c r="DI499" t="str">
        <v>Yes Way Rose Hamper</v>
      </c>
      <c r="DJ499" t="str">
        <v>You're Amazing Mini Moments Gift</v>
      </c>
      <c r="DK499" t="str">
        <v>Zonzo Roro Apertivo Spritz &amp; Snack Set Gift</v>
      </c>
      <c r="DL499" t="str">
        <v>Zonzo Vodka Celebration Hamper</v>
      </c>
      <c r="DM499" t="str">
        <v>Custom Hamper</v>
      </c>
    </row>
    <row r="500" spans="1:117" x14ac:dyDescent="0.25">
      <c r="A500" s="62" t="str" cm="1">
        <f t="array" ref="A500:DM500">TRANSPOSE(_xlfn._xlws.FILTER('Hamper Listing'!$A$2:$A$160,ISNUMBER(SEARCH('Bulk Order Form'!K513,'Hamper Listing'!$A$2:$A$160)),"No Results"))</f>
        <v>A Chandon Gift Hamper</v>
      </c>
      <c r="B500" t="str">
        <v>All Chill, No Booze Beer Hamper</v>
      </c>
      <c r="C500" t="str">
        <v>Backyard Barby Essentials Crate</v>
      </c>
      <c r="D500" t="str">
        <v>Beer &amp; Wine Picnic Cooler Bag</v>
      </c>
      <c r="E500" t="str">
        <v>Bite Bundle Gourmet Snacks Hamper</v>
      </c>
      <c r="F500" t="str">
        <v>Bite Bundle Pasta Night Hamper</v>
      </c>
      <c r="G500" t="str">
        <v>Bite Bundle Snack Indulgence Hamper</v>
      </c>
      <c r="H500" t="str">
        <v>Bondi Essentials Gift Hamper</v>
      </c>
      <c r="I500" t="str">
        <v>Botanica Pamper Hamper</v>
      </c>
      <c r="J500" t="str">
        <v>Botanica Rose Chandon Gift</v>
      </c>
      <c r="K500" t="str">
        <v>Box Of Treats Easter Hamper</v>
      </c>
      <c r="L500" t="str">
        <v>Box Of Treats Hamper</v>
      </c>
      <c r="M500" t="str">
        <v>Car &amp; Wine Lovers Gift Hamper</v>
      </c>
      <c r="N500" t="str">
        <v>Car Chamois &amp; Red Wine Gift</v>
      </c>
      <c r="O500" t="str">
        <v>Car Chamois &amp; White Wine Gift</v>
      </c>
      <c r="P500" t="str">
        <v>Car Essentials Gift Pack</v>
      </c>
      <c r="Q500" t="str">
        <v>Caring For You Rest Time Gift Box</v>
      </c>
      <c r="R500" t="str">
        <v>Celebrate Shiraz Gift Box</v>
      </c>
      <c r="S500" t="str">
        <v>Chill Out Lager Hamper</v>
      </c>
      <c r="T500" t="str">
        <v>Chill Out Pale Ale Hamper</v>
      </c>
      <c r="U500" t="str">
        <v>Chivas Whisky &amp; Nuts Hamper</v>
      </c>
      <c r="V500" t="str">
        <v>Clay Date - Clay Sculpting Set For Two</v>
      </c>
      <c r="W500" t="str">
        <v>Connoisseur's Wine Collection Hamper</v>
      </c>
      <c r="X500" t="str">
        <v>Cuddle Up At Home</v>
      </c>
      <c r="Y500" t="str">
        <v>Dom Perignon Champagne Gift Hamper</v>
      </c>
      <c r="Z500" t="str">
        <v>Double Wine Canvas Shopper</v>
      </c>
      <c r="AA500" t="str">
        <v>Elegance Dom Perignon Gift Hamper</v>
      </c>
      <c r="AB500" t="str">
        <v>Elegant Shiraz Housewarming Gift Box</v>
      </c>
      <c r="AC500" t="str">
        <v>Entertain With Veuve Crate</v>
      </c>
      <c r="AD500" t="str">
        <v>For Her Essentials Hamper</v>
      </c>
      <c r="AE500" t="str">
        <v>Garden &amp; Pamper Hamper</v>
      </c>
      <c r="AF500" t="str">
        <v>Glenlivet 12 Premium Whisky Hamper</v>
      </c>
      <c r="AG500" t="str">
        <v>Glenmorangie Whisky Tasting Hamper</v>
      </c>
      <c r="AH500" t="str">
        <v>Golf &amp; Chill Pack Gift</v>
      </c>
      <c r="AI500" t="str">
        <v>Gourmet Cheeseboard Hamper</v>
      </c>
      <c r="AJ500" t="str">
        <v>Gourmet Red Wine Hamper</v>
      </c>
      <c r="AK500" t="str">
        <v>Gourmet Sauv Blanc Hamper</v>
      </c>
      <c r="AL500" t="str">
        <v>Gourmet Settlement Gift</v>
      </c>
      <c r="AM500" t="str">
        <v>Gourmet Sparkling Hamper</v>
      </c>
      <c r="AN500" t="str">
        <v>Gourmet White Wine Hamper</v>
      </c>
      <c r="AO500" t="str">
        <v>Heaps Normal for Heaps Cool Gents Gift</v>
      </c>
      <c r="AP500" t="str">
        <v>Her Comfort Care Gift</v>
      </c>
      <c r="AQ500" t="str">
        <v>Home Celebration Hamper</v>
      </c>
      <c r="AR500" t="str">
        <v>Hoppy Days Pale Ale, Snack &amp; Speaker Gift Hamper</v>
      </c>
      <c r="AS500" t="str">
        <v>Hoppy Easter Chocolate Gift Box</v>
      </c>
      <c r="AT500" t="str">
        <v>Hoppy Easter Sparkling Gift Basket</v>
      </c>
      <c r="AU500" t="str">
        <v>Johnnie Walker Whisky Hamper</v>
      </c>
      <c r="AV500" t="str">
        <v>Limoncello Picnic Party Cooler</v>
      </c>
      <c r="AW500" t="str">
        <v>Love You Beary Much Hamper</v>
      </c>
      <c r="AX500" t="str">
        <v>Luxurious Picnic Gift Hamper</v>
      </c>
      <c r="AY500" t="str">
        <v>Luxury Car &amp; St Hugo Shiraz Hamper</v>
      </c>
      <c r="AZ500" t="str">
        <v>Luxury Gift Hamper For Her</v>
      </c>
      <c r="BA500" t="str">
        <v>Luxury Gift Hamper For Him</v>
      </c>
      <c r="BB500" t="str">
        <v>Luxury Homebody Relaxation Gift Hamper</v>
      </c>
      <c r="BC500" t="str">
        <v>Luxury Moet Hamper</v>
      </c>
      <c r="BD500" t="str">
        <v>Made To Share Basket</v>
      </c>
      <c r="BE500" t="str">
        <v>Makers Mark Whisky Hamper</v>
      </c>
      <c r="BF500" t="str">
        <v>Market Munchies Canvas Bag</v>
      </c>
      <c r="BG500" t="str">
        <v>Mini Home Chef Gift Set</v>
      </c>
      <c r="BH500" t="str">
        <v>Mini Snack Gift Box</v>
      </c>
      <c r="BI500" t="str">
        <v>Moet Gift Hamper</v>
      </c>
      <c r="BJ500" t="str">
        <v>Moon Dog Brews for Him Hamper</v>
      </c>
      <c r="BK500" t="str">
        <v>Mum's Margs &amp; Me Time Gift Basket</v>
      </c>
      <c r="BL500" t="str">
        <v>Mum's Market Munchies Tote Gift</v>
      </c>
      <c r="BM500" t="str">
        <v>Mum's Red Wine &amp; Robe Hamper</v>
      </c>
      <c r="BN500" t="str">
        <v>Mum's Sip &amp; Snack Hamper</v>
      </c>
      <c r="BO500" t="str">
        <v>Mum's Sparkling &amp; Treats Hamper</v>
      </c>
      <c r="BP500" t="str">
        <v>Mum's Sweet Treat Hamper</v>
      </c>
      <c r="BQ500" t="str">
        <v>Opulent Tea Lovers Gift Set</v>
      </c>
      <c r="BR500" t="str">
        <v>Perk Me Up Coffee Hamper</v>
      </c>
      <c r="BS500" t="str">
        <v>Prosecco Celebration Hamper</v>
      </c>
      <c r="BT500" t="str">
        <v>Red &amp; White Wine Gift Box</v>
      </c>
      <c r="BU500" t="str">
        <v>Red Welcome Home Hamper</v>
      </c>
      <c r="BV500" t="str">
        <v>Red Wine &amp; Game Night In Hamper</v>
      </c>
      <c r="BW500" t="str">
        <v>Reset Mini Moment Gift Box</v>
      </c>
      <c r="BX500" t="str">
        <v>Rest &amp; Reset Wellness Gift Hamper</v>
      </c>
      <c r="BY500" t="str">
        <v>Retire In Style Hamper</v>
      </c>
      <c r="BZ500" t="str">
        <v>Robby's Entertainer Gift Pack</v>
      </c>
      <c r="CA500" t="str">
        <v>Robs Arvo BBQ Kit</v>
      </c>
      <c r="CB500" t="str">
        <v>Rob's Red Wine Tasting Hamper</v>
      </c>
      <c r="CC500" t="str">
        <v>Self Care For You Gift Box</v>
      </c>
      <c r="CD500" t="str">
        <v>Self Care Gift Hamper</v>
      </c>
      <c r="CE500" t="str">
        <v>Sip &amp; Snack Gift Hamper</v>
      </c>
      <c r="CF500" t="str">
        <v>Sparkling Celebration Car Gift Hamper</v>
      </c>
      <c r="CG500" t="str">
        <v>Summer Lovin' Shopper Bag</v>
      </c>
      <c r="CH500" t="str">
        <v>Sweet Chocolate Easter Hamper</v>
      </c>
      <c r="CI500" t="str">
        <v>Sweet Chocolate Hamper</v>
      </c>
      <c r="CJ500" t="str">
        <v>Sweet Easter Sharing Gift Hamper</v>
      </c>
      <c r="CK500" t="str">
        <v>Sweet Treats Gift Hamper</v>
      </c>
      <c r="CL500" t="str">
        <v>Take Care Gift Hamper</v>
      </c>
      <c r="CM500" t="str">
        <v>Tea &amp; Comfort Hamper</v>
      </c>
      <c r="CN500" t="str">
        <v>The Aberlour 'U R' Special Hamper</v>
      </c>
      <c r="CO500" t="str">
        <v>The Artisan Picnic Hamper</v>
      </c>
      <c r="CP500" t="str">
        <v>The BBQ Lover's Gift Box</v>
      </c>
      <c r="CQ500" t="str">
        <v>The Bondi Soap Indulgence 'Delight Me' Gift Box</v>
      </c>
      <c r="CR500" t="str">
        <v>The Coffee &amp; Crunch Bundle Hamper</v>
      </c>
      <c r="CS500" t="str">
        <v>The Coffee Lover's Gift</v>
      </c>
      <c r="CT500" t="str">
        <v>The Entertainer Crate</v>
      </c>
      <c r="CU500" t="str">
        <v>The Gents' Retreat Hamper</v>
      </c>
      <c r="CV500" t="str">
        <v>Thinking Of You Mini Moments Gift</v>
      </c>
      <c r="CW500" t="str">
        <v>Top Shelf Veuve &amp; Aberlour Whisky Gift</v>
      </c>
      <c r="CX500" t="str">
        <v>Ultimate Car Gift Pack With Meguiar's</v>
      </c>
      <c r="CY500" t="str">
        <v>Ultimate Party Pack</v>
      </c>
      <c r="CZ500" t="str">
        <v>Very Veuve Gift Hamper</v>
      </c>
      <c r="DA500" t="str">
        <v>Vitale Australian Botanicals House Essentials</v>
      </c>
      <c r="DB500" t="str">
        <v>Vitale Wellness Pamper Hamper</v>
      </c>
      <c r="DC500" t="str">
        <v>Vitality Pamper Hamper</v>
      </c>
      <c r="DD500" t="str">
        <v>Welcome Home Cheeseboard &amp; Olive Oil</v>
      </c>
      <c r="DE500" t="str">
        <v>Welcome Home Cheeseboard &amp; Red Wine</v>
      </c>
      <c r="DF500" t="str">
        <v>Wine &amp; Antipasto Hamper</v>
      </c>
      <c r="DG500" t="str">
        <v>Wine &amp; Chocolate Collection</v>
      </c>
      <c r="DH500" t="str">
        <v>With Love Sparkling Hamper</v>
      </c>
      <c r="DI500" t="str">
        <v>Yes Way Rose Hamper</v>
      </c>
      <c r="DJ500" t="str">
        <v>You're Amazing Mini Moments Gift</v>
      </c>
      <c r="DK500" t="str">
        <v>Zonzo Roro Apertivo Spritz &amp; Snack Set Gift</v>
      </c>
      <c r="DL500" t="str">
        <v>Zonzo Vodka Celebration Hamper</v>
      </c>
      <c r="DM500" t="str">
        <v>Custom Hamper</v>
      </c>
    </row>
    <row r="501" spans="1:117" x14ac:dyDescent="0.25">
      <c r="A501" s="62" t="str" cm="1">
        <f t="array" ref="A501:DM501">TRANSPOSE(_xlfn._xlws.FILTER('Hamper Listing'!$A$2:$A$160,ISNUMBER(SEARCH('Bulk Order Form'!K514,'Hamper Listing'!$A$2:$A$160)),"No Results"))</f>
        <v>A Chandon Gift Hamper</v>
      </c>
      <c r="B501" t="str">
        <v>All Chill, No Booze Beer Hamper</v>
      </c>
      <c r="C501" t="str">
        <v>Backyard Barby Essentials Crate</v>
      </c>
      <c r="D501" t="str">
        <v>Beer &amp; Wine Picnic Cooler Bag</v>
      </c>
      <c r="E501" t="str">
        <v>Bite Bundle Gourmet Snacks Hamper</v>
      </c>
      <c r="F501" t="str">
        <v>Bite Bundle Pasta Night Hamper</v>
      </c>
      <c r="G501" t="str">
        <v>Bite Bundle Snack Indulgence Hamper</v>
      </c>
      <c r="H501" t="str">
        <v>Bondi Essentials Gift Hamper</v>
      </c>
      <c r="I501" t="str">
        <v>Botanica Pamper Hamper</v>
      </c>
      <c r="J501" t="str">
        <v>Botanica Rose Chandon Gift</v>
      </c>
      <c r="K501" t="str">
        <v>Box Of Treats Easter Hamper</v>
      </c>
      <c r="L501" t="str">
        <v>Box Of Treats Hamper</v>
      </c>
      <c r="M501" t="str">
        <v>Car &amp; Wine Lovers Gift Hamper</v>
      </c>
      <c r="N501" t="str">
        <v>Car Chamois &amp; Red Wine Gift</v>
      </c>
      <c r="O501" t="str">
        <v>Car Chamois &amp; White Wine Gift</v>
      </c>
      <c r="P501" t="str">
        <v>Car Essentials Gift Pack</v>
      </c>
      <c r="Q501" t="str">
        <v>Caring For You Rest Time Gift Box</v>
      </c>
      <c r="R501" t="str">
        <v>Celebrate Shiraz Gift Box</v>
      </c>
      <c r="S501" t="str">
        <v>Chill Out Lager Hamper</v>
      </c>
      <c r="T501" t="str">
        <v>Chill Out Pale Ale Hamper</v>
      </c>
      <c r="U501" t="str">
        <v>Chivas Whisky &amp; Nuts Hamper</v>
      </c>
      <c r="V501" t="str">
        <v>Clay Date - Clay Sculpting Set For Two</v>
      </c>
      <c r="W501" t="str">
        <v>Connoisseur's Wine Collection Hamper</v>
      </c>
      <c r="X501" t="str">
        <v>Cuddle Up At Home</v>
      </c>
      <c r="Y501" t="str">
        <v>Dom Perignon Champagne Gift Hamper</v>
      </c>
      <c r="Z501" t="str">
        <v>Double Wine Canvas Shopper</v>
      </c>
      <c r="AA501" t="str">
        <v>Elegance Dom Perignon Gift Hamper</v>
      </c>
      <c r="AB501" t="str">
        <v>Elegant Shiraz Housewarming Gift Box</v>
      </c>
      <c r="AC501" t="str">
        <v>Entertain With Veuve Crate</v>
      </c>
      <c r="AD501" t="str">
        <v>For Her Essentials Hamper</v>
      </c>
      <c r="AE501" t="str">
        <v>Garden &amp; Pamper Hamper</v>
      </c>
      <c r="AF501" t="str">
        <v>Glenlivet 12 Premium Whisky Hamper</v>
      </c>
      <c r="AG501" t="str">
        <v>Glenmorangie Whisky Tasting Hamper</v>
      </c>
      <c r="AH501" t="str">
        <v>Golf &amp; Chill Pack Gift</v>
      </c>
      <c r="AI501" t="str">
        <v>Gourmet Cheeseboard Hamper</v>
      </c>
      <c r="AJ501" t="str">
        <v>Gourmet Red Wine Hamper</v>
      </c>
      <c r="AK501" t="str">
        <v>Gourmet Sauv Blanc Hamper</v>
      </c>
      <c r="AL501" t="str">
        <v>Gourmet Settlement Gift</v>
      </c>
      <c r="AM501" t="str">
        <v>Gourmet Sparkling Hamper</v>
      </c>
      <c r="AN501" t="str">
        <v>Gourmet White Wine Hamper</v>
      </c>
      <c r="AO501" t="str">
        <v>Heaps Normal for Heaps Cool Gents Gift</v>
      </c>
      <c r="AP501" t="str">
        <v>Her Comfort Care Gift</v>
      </c>
      <c r="AQ501" t="str">
        <v>Home Celebration Hamper</v>
      </c>
      <c r="AR501" t="str">
        <v>Hoppy Days Pale Ale, Snack &amp; Speaker Gift Hamper</v>
      </c>
      <c r="AS501" t="str">
        <v>Hoppy Easter Chocolate Gift Box</v>
      </c>
      <c r="AT501" t="str">
        <v>Hoppy Easter Sparkling Gift Basket</v>
      </c>
      <c r="AU501" t="str">
        <v>Johnnie Walker Whisky Hamper</v>
      </c>
      <c r="AV501" t="str">
        <v>Limoncello Picnic Party Cooler</v>
      </c>
      <c r="AW501" t="str">
        <v>Love You Beary Much Hamper</v>
      </c>
      <c r="AX501" t="str">
        <v>Luxurious Picnic Gift Hamper</v>
      </c>
      <c r="AY501" t="str">
        <v>Luxury Car &amp; St Hugo Shiraz Hamper</v>
      </c>
      <c r="AZ501" t="str">
        <v>Luxury Gift Hamper For Her</v>
      </c>
      <c r="BA501" t="str">
        <v>Luxury Gift Hamper For Him</v>
      </c>
      <c r="BB501" t="str">
        <v>Luxury Homebody Relaxation Gift Hamper</v>
      </c>
      <c r="BC501" t="str">
        <v>Luxury Moet Hamper</v>
      </c>
      <c r="BD501" t="str">
        <v>Made To Share Basket</v>
      </c>
      <c r="BE501" t="str">
        <v>Makers Mark Whisky Hamper</v>
      </c>
      <c r="BF501" t="str">
        <v>Market Munchies Canvas Bag</v>
      </c>
      <c r="BG501" t="str">
        <v>Mini Home Chef Gift Set</v>
      </c>
      <c r="BH501" t="str">
        <v>Mini Snack Gift Box</v>
      </c>
      <c r="BI501" t="str">
        <v>Moet Gift Hamper</v>
      </c>
      <c r="BJ501" t="str">
        <v>Moon Dog Brews for Him Hamper</v>
      </c>
      <c r="BK501" t="str">
        <v>Mum's Margs &amp; Me Time Gift Basket</v>
      </c>
      <c r="BL501" t="str">
        <v>Mum's Market Munchies Tote Gift</v>
      </c>
      <c r="BM501" t="str">
        <v>Mum's Red Wine &amp; Robe Hamper</v>
      </c>
      <c r="BN501" t="str">
        <v>Mum's Sip &amp; Snack Hamper</v>
      </c>
      <c r="BO501" t="str">
        <v>Mum's Sparkling &amp; Treats Hamper</v>
      </c>
      <c r="BP501" t="str">
        <v>Mum's Sweet Treat Hamper</v>
      </c>
      <c r="BQ501" t="str">
        <v>Opulent Tea Lovers Gift Set</v>
      </c>
      <c r="BR501" t="str">
        <v>Perk Me Up Coffee Hamper</v>
      </c>
      <c r="BS501" t="str">
        <v>Prosecco Celebration Hamper</v>
      </c>
      <c r="BT501" t="str">
        <v>Red &amp; White Wine Gift Box</v>
      </c>
      <c r="BU501" t="str">
        <v>Red Welcome Home Hamper</v>
      </c>
      <c r="BV501" t="str">
        <v>Red Wine &amp; Game Night In Hamper</v>
      </c>
      <c r="BW501" t="str">
        <v>Reset Mini Moment Gift Box</v>
      </c>
      <c r="BX501" t="str">
        <v>Rest &amp; Reset Wellness Gift Hamper</v>
      </c>
      <c r="BY501" t="str">
        <v>Retire In Style Hamper</v>
      </c>
      <c r="BZ501" t="str">
        <v>Robby's Entertainer Gift Pack</v>
      </c>
      <c r="CA501" t="str">
        <v>Robs Arvo BBQ Kit</v>
      </c>
      <c r="CB501" t="str">
        <v>Rob's Red Wine Tasting Hamper</v>
      </c>
      <c r="CC501" t="str">
        <v>Self Care For You Gift Box</v>
      </c>
      <c r="CD501" t="str">
        <v>Self Care Gift Hamper</v>
      </c>
      <c r="CE501" t="str">
        <v>Sip &amp; Snack Gift Hamper</v>
      </c>
      <c r="CF501" t="str">
        <v>Sparkling Celebration Car Gift Hamper</v>
      </c>
      <c r="CG501" t="str">
        <v>Summer Lovin' Shopper Bag</v>
      </c>
      <c r="CH501" t="str">
        <v>Sweet Chocolate Easter Hamper</v>
      </c>
      <c r="CI501" t="str">
        <v>Sweet Chocolate Hamper</v>
      </c>
      <c r="CJ501" t="str">
        <v>Sweet Easter Sharing Gift Hamper</v>
      </c>
      <c r="CK501" t="str">
        <v>Sweet Treats Gift Hamper</v>
      </c>
      <c r="CL501" t="str">
        <v>Take Care Gift Hamper</v>
      </c>
      <c r="CM501" t="str">
        <v>Tea &amp; Comfort Hamper</v>
      </c>
      <c r="CN501" t="str">
        <v>The Aberlour 'U R' Special Hamper</v>
      </c>
      <c r="CO501" t="str">
        <v>The Artisan Picnic Hamper</v>
      </c>
      <c r="CP501" t="str">
        <v>The BBQ Lover's Gift Box</v>
      </c>
      <c r="CQ501" t="str">
        <v>The Bondi Soap Indulgence 'Delight Me' Gift Box</v>
      </c>
      <c r="CR501" t="str">
        <v>The Coffee &amp; Crunch Bundle Hamper</v>
      </c>
      <c r="CS501" t="str">
        <v>The Coffee Lover's Gift</v>
      </c>
      <c r="CT501" t="str">
        <v>The Entertainer Crate</v>
      </c>
      <c r="CU501" t="str">
        <v>The Gents' Retreat Hamper</v>
      </c>
      <c r="CV501" t="str">
        <v>Thinking Of You Mini Moments Gift</v>
      </c>
      <c r="CW501" t="str">
        <v>Top Shelf Veuve &amp; Aberlour Whisky Gift</v>
      </c>
      <c r="CX501" t="str">
        <v>Ultimate Car Gift Pack With Meguiar's</v>
      </c>
      <c r="CY501" t="str">
        <v>Ultimate Party Pack</v>
      </c>
      <c r="CZ501" t="str">
        <v>Very Veuve Gift Hamper</v>
      </c>
      <c r="DA501" t="str">
        <v>Vitale Australian Botanicals House Essentials</v>
      </c>
      <c r="DB501" t="str">
        <v>Vitale Wellness Pamper Hamper</v>
      </c>
      <c r="DC501" t="str">
        <v>Vitality Pamper Hamper</v>
      </c>
      <c r="DD501" t="str">
        <v>Welcome Home Cheeseboard &amp; Olive Oil</v>
      </c>
      <c r="DE501" t="str">
        <v>Welcome Home Cheeseboard &amp; Red Wine</v>
      </c>
      <c r="DF501" t="str">
        <v>Wine &amp; Antipasto Hamper</v>
      </c>
      <c r="DG501" t="str">
        <v>Wine &amp; Chocolate Collection</v>
      </c>
      <c r="DH501" t="str">
        <v>With Love Sparkling Hamper</v>
      </c>
      <c r="DI501" t="str">
        <v>Yes Way Rose Hamper</v>
      </c>
      <c r="DJ501" t="str">
        <v>You're Amazing Mini Moments Gift</v>
      </c>
      <c r="DK501" t="str">
        <v>Zonzo Roro Apertivo Spritz &amp; Snack Set Gift</v>
      </c>
      <c r="DL501" t="str">
        <v>Zonzo Vodka Celebration Hamper</v>
      </c>
      <c r="DM501" t="str">
        <v>Custom Hamper</v>
      </c>
    </row>
    <row r="502" spans="1:117" x14ac:dyDescent="0.25">
      <c r="A502" s="62" t="str" cm="1">
        <f t="array" ref="A502:DM502">TRANSPOSE(_xlfn._xlws.FILTER('Hamper Listing'!$A$2:$A$160,ISNUMBER(SEARCH('Bulk Order Form'!K515,'Hamper Listing'!$A$2:$A$160)),"No Results"))</f>
        <v>A Chandon Gift Hamper</v>
      </c>
      <c r="B502" t="str">
        <v>All Chill, No Booze Beer Hamper</v>
      </c>
      <c r="C502" t="str">
        <v>Backyard Barby Essentials Crate</v>
      </c>
      <c r="D502" t="str">
        <v>Beer &amp; Wine Picnic Cooler Bag</v>
      </c>
      <c r="E502" t="str">
        <v>Bite Bundle Gourmet Snacks Hamper</v>
      </c>
      <c r="F502" t="str">
        <v>Bite Bundle Pasta Night Hamper</v>
      </c>
      <c r="G502" t="str">
        <v>Bite Bundle Snack Indulgence Hamper</v>
      </c>
      <c r="H502" t="str">
        <v>Bondi Essentials Gift Hamper</v>
      </c>
      <c r="I502" t="str">
        <v>Botanica Pamper Hamper</v>
      </c>
      <c r="J502" t="str">
        <v>Botanica Rose Chandon Gift</v>
      </c>
      <c r="K502" t="str">
        <v>Box Of Treats Easter Hamper</v>
      </c>
      <c r="L502" t="str">
        <v>Box Of Treats Hamper</v>
      </c>
      <c r="M502" t="str">
        <v>Car &amp; Wine Lovers Gift Hamper</v>
      </c>
      <c r="N502" t="str">
        <v>Car Chamois &amp; Red Wine Gift</v>
      </c>
      <c r="O502" t="str">
        <v>Car Chamois &amp; White Wine Gift</v>
      </c>
      <c r="P502" t="str">
        <v>Car Essentials Gift Pack</v>
      </c>
      <c r="Q502" t="str">
        <v>Caring For You Rest Time Gift Box</v>
      </c>
      <c r="R502" t="str">
        <v>Celebrate Shiraz Gift Box</v>
      </c>
      <c r="S502" t="str">
        <v>Chill Out Lager Hamper</v>
      </c>
      <c r="T502" t="str">
        <v>Chill Out Pale Ale Hamper</v>
      </c>
      <c r="U502" t="str">
        <v>Chivas Whisky &amp; Nuts Hamper</v>
      </c>
      <c r="V502" t="str">
        <v>Clay Date - Clay Sculpting Set For Two</v>
      </c>
      <c r="W502" t="str">
        <v>Connoisseur's Wine Collection Hamper</v>
      </c>
      <c r="X502" t="str">
        <v>Cuddle Up At Home</v>
      </c>
      <c r="Y502" t="str">
        <v>Dom Perignon Champagne Gift Hamper</v>
      </c>
      <c r="Z502" t="str">
        <v>Double Wine Canvas Shopper</v>
      </c>
      <c r="AA502" t="str">
        <v>Elegance Dom Perignon Gift Hamper</v>
      </c>
      <c r="AB502" t="str">
        <v>Elegant Shiraz Housewarming Gift Box</v>
      </c>
      <c r="AC502" t="str">
        <v>Entertain With Veuve Crate</v>
      </c>
      <c r="AD502" t="str">
        <v>For Her Essentials Hamper</v>
      </c>
      <c r="AE502" t="str">
        <v>Garden &amp; Pamper Hamper</v>
      </c>
      <c r="AF502" t="str">
        <v>Glenlivet 12 Premium Whisky Hamper</v>
      </c>
      <c r="AG502" t="str">
        <v>Glenmorangie Whisky Tasting Hamper</v>
      </c>
      <c r="AH502" t="str">
        <v>Golf &amp; Chill Pack Gift</v>
      </c>
      <c r="AI502" t="str">
        <v>Gourmet Cheeseboard Hamper</v>
      </c>
      <c r="AJ502" t="str">
        <v>Gourmet Red Wine Hamper</v>
      </c>
      <c r="AK502" t="str">
        <v>Gourmet Sauv Blanc Hamper</v>
      </c>
      <c r="AL502" t="str">
        <v>Gourmet Settlement Gift</v>
      </c>
      <c r="AM502" t="str">
        <v>Gourmet Sparkling Hamper</v>
      </c>
      <c r="AN502" t="str">
        <v>Gourmet White Wine Hamper</v>
      </c>
      <c r="AO502" t="str">
        <v>Heaps Normal for Heaps Cool Gents Gift</v>
      </c>
      <c r="AP502" t="str">
        <v>Her Comfort Care Gift</v>
      </c>
      <c r="AQ502" t="str">
        <v>Home Celebration Hamper</v>
      </c>
      <c r="AR502" t="str">
        <v>Hoppy Days Pale Ale, Snack &amp; Speaker Gift Hamper</v>
      </c>
      <c r="AS502" t="str">
        <v>Hoppy Easter Chocolate Gift Box</v>
      </c>
      <c r="AT502" t="str">
        <v>Hoppy Easter Sparkling Gift Basket</v>
      </c>
      <c r="AU502" t="str">
        <v>Johnnie Walker Whisky Hamper</v>
      </c>
      <c r="AV502" t="str">
        <v>Limoncello Picnic Party Cooler</v>
      </c>
      <c r="AW502" t="str">
        <v>Love You Beary Much Hamper</v>
      </c>
      <c r="AX502" t="str">
        <v>Luxurious Picnic Gift Hamper</v>
      </c>
      <c r="AY502" t="str">
        <v>Luxury Car &amp; St Hugo Shiraz Hamper</v>
      </c>
      <c r="AZ502" t="str">
        <v>Luxury Gift Hamper For Her</v>
      </c>
      <c r="BA502" t="str">
        <v>Luxury Gift Hamper For Him</v>
      </c>
      <c r="BB502" t="str">
        <v>Luxury Homebody Relaxation Gift Hamper</v>
      </c>
      <c r="BC502" t="str">
        <v>Luxury Moet Hamper</v>
      </c>
      <c r="BD502" t="str">
        <v>Made To Share Basket</v>
      </c>
      <c r="BE502" t="str">
        <v>Makers Mark Whisky Hamper</v>
      </c>
      <c r="BF502" t="str">
        <v>Market Munchies Canvas Bag</v>
      </c>
      <c r="BG502" t="str">
        <v>Mini Home Chef Gift Set</v>
      </c>
      <c r="BH502" t="str">
        <v>Mini Snack Gift Box</v>
      </c>
      <c r="BI502" t="str">
        <v>Moet Gift Hamper</v>
      </c>
      <c r="BJ502" t="str">
        <v>Moon Dog Brews for Him Hamper</v>
      </c>
      <c r="BK502" t="str">
        <v>Mum's Margs &amp; Me Time Gift Basket</v>
      </c>
      <c r="BL502" t="str">
        <v>Mum's Market Munchies Tote Gift</v>
      </c>
      <c r="BM502" t="str">
        <v>Mum's Red Wine &amp; Robe Hamper</v>
      </c>
      <c r="BN502" t="str">
        <v>Mum's Sip &amp; Snack Hamper</v>
      </c>
      <c r="BO502" t="str">
        <v>Mum's Sparkling &amp; Treats Hamper</v>
      </c>
      <c r="BP502" t="str">
        <v>Mum's Sweet Treat Hamper</v>
      </c>
      <c r="BQ502" t="str">
        <v>Opulent Tea Lovers Gift Set</v>
      </c>
      <c r="BR502" t="str">
        <v>Perk Me Up Coffee Hamper</v>
      </c>
      <c r="BS502" t="str">
        <v>Prosecco Celebration Hamper</v>
      </c>
      <c r="BT502" t="str">
        <v>Red &amp; White Wine Gift Box</v>
      </c>
      <c r="BU502" t="str">
        <v>Red Welcome Home Hamper</v>
      </c>
      <c r="BV502" t="str">
        <v>Red Wine &amp; Game Night In Hamper</v>
      </c>
      <c r="BW502" t="str">
        <v>Reset Mini Moment Gift Box</v>
      </c>
      <c r="BX502" t="str">
        <v>Rest &amp; Reset Wellness Gift Hamper</v>
      </c>
      <c r="BY502" t="str">
        <v>Retire In Style Hamper</v>
      </c>
      <c r="BZ502" t="str">
        <v>Robby's Entertainer Gift Pack</v>
      </c>
      <c r="CA502" t="str">
        <v>Robs Arvo BBQ Kit</v>
      </c>
      <c r="CB502" t="str">
        <v>Rob's Red Wine Tasting Hamper</v>
      </c>
      <c r="CC502" t="str">
        <v>Self Care For You Gift Box</v>
      </c>
      <c r="CD502" t="str">
        <v>Self Care Gift Hamper</v>
      </c>
      <c r="CE502" t="str">
        <v>Sip &amp; Snack Gift Hamper</v>
      </c>
      <c r="CF502" t="str">
        <v>Sparkling Celebration Car Gift Hamper</v>
      </c>
      <c r="CG502" t="str">
        <v>Summer Lovin' Shopper Bag</v>
      </c>
      <c r="CH502" t="str">
        <v>Sweet Chocolate Easter Hamper</v>
      </c>
      <c r="CI502" t="str">
        <v>Sweet Chocolate Hamper</v>
      </c>
      <c r="CJ502" t="str">
        <v>Sweet Easter Sharing Gift Hamper</v>
      </c>
      <c r="CK502" t="str">
        <v>Sweet Treats Gift Hamper</v>
      </c>
      <c r="CL502" t="str">
        <v>Take Care Gift Hamper</v>
      </c>
      <c r="CM502" t="str">
        <v>Tea &amp; Comfort Hamper</v>
      </c>
      <c r="CN502" t="str">
        <v>The Aberlour 'U R' Special Hamper</v>
      </c>
      <c r="CO502" t="str">
        <v>The Artisan Picnic Hamper</v>
      </c>
      <c r="CP502" t="str">
        <v>The BBQ Lover's Gift Box</v>
      </c>
      <c r="CQ502" t="str">
        <v>The Bondi Soap Indulgence 'Delight Me' Gift Box</v>
      </c>
      <c r="CR502" t="str">
        <v>The Coffee &amp; Crunch Bundle Hamper</v>
      </c>
      <c r="CS502" t="str">
        <v>The Coffee Lover's Gift</v>
      </c>
      <c r="CT502" t="str">
        <v>The Entertainer Crate</v>
      </c>
      <c r="CU502" t="str">
        <v>The Gents' Retreat Hamper</v>
      </c>
      <c r="CV502" t="str">
        <v>Thinking Of You Mini Moments Gift</v>
      </c>
      <c r="CW502" t="str">
        <v>Top Shelf Veuve &amp; Aberlour Whisky Gift</v>
      </c>
      <c r="CX502" t="str">
        <v>Ultimate Car Gift Pack With Meguiar's</v>
      </c>
      <c r="CY502" t="str">
        <v>Ultimate Party Pack</v>
      </c>
      <c r="CZ502" t="str">
        <v>Very Veuve Gift Hamper</v>
      </c>
      <c r="DA502" t="str">
        <v>Vitale Australian Botanicals House Essentials</v>
      </c>
      <c r="DB502" t="str">
        <v>Vitale Wellness Pamper Hamper</v>
      </c>
      <c r="DC502" t="str">
        <v>Vitality Pamper Hamper</v>
      </c>
      <c r="DD502" t="str">
        <v>Welcome Home Cheeseboard &amp; Olive Oil</v>
      </c>
      <c r="DE502" t="str">
        <v>Welcome Home Cheeseboard &amp; Red Wine</v>
      </c>
      <c r="DF502" t="str">
        <v>Wine &amp; Antipasto Hamper</v>
      </c>
      <c r="DG502" t="str">
        <v>Wine &amp; Chocolate Collection</v>
      </c>
      <c r="DH502" t="str">
        <v>With Love Sparkling Hamper</v>
      </c>
      <c r="DI502" t="str">
        <v>Yes Way Rose Hamper</v>
      </c>
      <c r="DJ502" t="str">
        <v>You're Amazing Mini Moments Gift</v>
      </c>
      <c r="DK502" t="str">
        <v>Zonzo Roro Apertivo Spritz &amp; Snack Set Gift</v>
      </c>
      <c r="DL502" t="str">
        <v>Zonzo Vodka Celebration Hamper</v>
      </c>
      <c r="DM502" t="str">
        <v>Custom Hamper</v>
      </c>
    </row>
    <row r="503" spans="1:117" x14ac:dyDescent="0.25">
      <c r="A503" s="62" t="str" cm="1">
        <f t="array" ref="A503:DM503">TRANSPOSE(_xlfn._xlws.FILTER('Hamper Listing'!$A$2:$A$160,ISNUMBER(SEARCH('Bulk Order Form'!K516,'Hamper Listing'!$A$2:$A$160)),"No Results"))</f>
        <v>A Chandon Gift Hamper</v>
      </c>
      <c r="B503" t="str">
        <v>All Chill, No Booze Beer Hamper</v>
      </c>
      <c r="C503" t="str">
        <v>Backyard Barby Essentials Crate</v>
      </c>
      <c r="D503" t="str">
        <v>Beer &amp; Wine Picnic Cooler Bag</v>
      </c>
      <c r="E503" t="str">
        <v>Bite Bundle Gourmet Snacks Hamper</v>
      </c>
      <c r="F503" t="str">
        <v>Bite Bundle Pasta Night Hamper</v>
      </c>
      <c r="G503" t="str">
        <v>Bite Bundle Snack Indulgence Hamper</v>
      </c>
      <c r="H503" t="str">
        <v>Bondi Essentials Gift Hamper</v>
      </c>
      <c r="I503" t="str">
        <v>Botanica Pamper Hamper</v>
      </c>
      <c r="J503" t="str">
        <v>Botanica Rose Chandon Gift</v>
      </c>
      <c r="K503" t="str">
        <v>Box Of Treats Easter Hamper</v>
      </c>
      <c r="L503" t="str">
        <v>Box Of Treats Hamper</v>
      </c>
      <c r="M503" t="str">
        <v>Car &amp; Wine Lovers Gift Hamper</v>
      </c>
      <c r="N503" t="str">
        <v>Car Chamois &amp; Red Wine Gift</v>
      </c>
      <c r="O503" t="str">
        <v>Car Chamois &amp; White Wine Gift</v>
      </c>
      <c r="P503" t="str">
        <v>Car Essentials Gift Pack</v>
      </c>
      <c r="Q503" t="str">
        <v>Caring For You Rest Time Gift Box</v>
      </c>
      <c r="R503" t="str">
        <v>Celebrate Shiraz Gift Box</v>
      </c>
      <c r="S503" t="str">
        <v>Chill Out Lager Hamper</v>
      </c>
      <c r="T503" t="str">
        <v>Chill Out Pale Ale Hamper</v>
      </c>
      <c r="U503" t="str">
        <v>Chivas Whisky &amp; Nuts Hamper</v>
      </c>
      <c r="V503" t="str">
        <v>Clay Date - Clay Sculpting Set For Two</v>
      </c>
      <c r="W503" t="str">
        <v>Connoisseur's Wine Collection Hamper</v>
      </c>
      <c r="X503" t="str">
        <v>Cuddle Up At Home</v>
      </c>
      <c r="Y503" t="str">
        <v>Dom Perignon Champagne Gift Hamper</v>
      </c>
      <c r="Z503" t="str">
        <v>Double Wine Canvas Shopper</v>
      </c>
      <c r="AA503" t="str">
        <v>Elegance Dom Perignon Gift Hamper</v>
      </c>
      <c r="AB503" t="str">
        <v>Elegant Shiraz Housewarming Gift Box</v>
      </c>
      <c r="AC503" t="str">
        <v>Entertain With Veuve Crate</v>
      </c>
      <c r="AD503" t="str">
        <v>For Her Essentials Hamper</v>
      </c>
      <c r="AE503" t="str">
        <v>Garden &amp; Pamper Hamper</v>
      </c>
      <c r="AF503" t="str">
        <v>Glenlivet 12 Premium Whisky Hamper</v>
      </c>
      <c r="AG503" t="str">
        <v>Glenmorangie Whisky Tasting Hamper</v>
      </c>
      <c r="AH503" t="str">
        <v>Golf &amp; Chill Pack Gift</v>
      </c>
      <c r="AI503" t="str">
        <v>Gourmet Cheeseboard Hamper</v>
      </c>
      <c r="AJ503" t="str">
        <v>Gourmet Red Wine Hamper</v>
      </c>
      <c r="AK503" t="str">
        <v>Gourmet Sauv Blanc Hamper</v>
      </c>
      <c r="AL503" t="str">
        <v>Gourmet Settlement Gift</v>
      </c>
      <c r="AM503" t="str">
        <v>Gourmet Sparkling Hamper</v>
      </c>
      <c r="AN503" t="str">
        <v>Gourmet White Wine Hamper</v>
      </c>
      <c r="AO503" t="str">
        <v>Heaps Normal for Heaps Cool Gents Gift</v>
      </c>
      <c r="AP503" t="str">
        <v>Her Comfort Care Gift</v>
      </c>
      <c r="AQ503" t="str">
        <v>Home Celebration Hamper</v>
      </c>
      <c r="AR503" t="str">
        <v>Hoppy Days Pale Ale, Snack &amp; Speaker Gift Hamper</v>
      </c>
      <c r="AS503" t="str">
        <v>Hoppy Easter Chocolate Gift Box</v>
      </c>
      <c r="AT503" t="str">
        <v>Hoppy Easter Sparkling Gift Basket</v>
      </c>
      <c r="AU503" t="str">
        <v>Johnnie Walker Whisky Hamper</v>
      </c>
      <c r="AV503" t="str">
        <v>Limoncello Picnic Party Cooler</v>
      </c>
      <c r="AW503" t="str">
        <v>Love You Beary Much Hamper</v>
      </c>
      <c r="AX503" t="str">
        <v>Luxurious Picnic Gift Hamper</v>
      </c>
      <c r="AY503" t="str">
        <v>Luxury Car &amp; St Hugo Shiraz Hamper</v>
      </c>
      <c r="AZ503" t="str">
        <v>Luxury Gift Hamper For Her</v>
      </c>
      <c r="BA503" t="str">
        <v>Luxury Gift Hamper For Him</v>
      </c>
      <c r="BB503" t="str">
        <v>Luxury Homebody Relaxation Gift Hamper</v>
      </c>
      <c r="BC503" t="str">
        <v>Luxury Moet Hamper</v>
      </c>
      <c r="BD503" t="str">
        <v>Made To Share Basket</v>
      </c>
      <c r="BE503" t="str">
        <v>Makers Mark Whisky Hamper</v>
      </c>
      <c r="BF503" t="str">
        <v>Market Munchies Canvas Bag</v>
      </c>
      <c r="BG503" t="str">
        <v>Mini Home Chef Gift Set</v>
      </c>
      <c r="BH503" t="str">
        <v>Mini Snack Gift Box</v>
      </c>
      <c r="BI503" t="str">
        <v>Moet Gift Hamper</v>
      </c>
      <c r="BJ503" t="str">
        <v>Moon Dog Brews for Him Hamper</v>
      </c>
      <c r="BK503" t="str">
        <v>Mum's Margs &amp; Me Time Gift Basket</v>
      </c>
      <c r="BL503" t="str">
        <v>Mum's Market Munchies Tote Gift</v>
      </c>
      <c r="BM503" t="str">
        <v>Mum's Red Wine &amp; Robe Hamper</v>
      </c>
      <c r="BN503" t="str">
        <v>Mum's Sip &amp; Snack Hamper</v>
      </c>
      <c r="BO503" t="str">
        <v>Mum's Sparkling &amp; Treats Hamper</v>
      </c>
      <c r="BP503" t="str">
        <v>Mum's Sweet Treat Hamper</v>
      </c>
      <c r="BQ503" t="str">
        <v>Opulent Tea Lovers Gift Set</v>
      </c>
      <c r="BR503" t="str">
        <v>Perk Me Up Coffee Hamper</v>
      </c>
      <c r="BS503" t="str">
        <v>Prosecco Celebration Hamper</v>
      </c>
      <c r="BT503" t="str">
        <v>Red &amp; White Wine Gift Box</v>
      </c>
      <c r="BU503" t="str">
        <v>Red Welcome Home Hamper</v>
      </c>
      <c r="BV503" t="str">
        <v>Red Wine &amp; Game Night In Hamper</v>
      </c>
      <c r="BW503" t="str">
        <v>Reset Mini Moment Gift Box</v>
      </c>
      <c r="BX503" t="str">
        <v>Rest &amp; Reset Wellness Gift Hamper</v>
      </c>
      <c r="BY503" t="str">
        <v>Retire In Style Hamper</v>
      </c>
      <c r="BZ503" t="str">
        <v>Robby's Entertainer Gift Pack</v>
      </c>
      <c r="CA503" t="str">
        <v>Robs Arvo BBQ Kit</v>
      </c>
      <c r="CB503" t="str">
        <v>Rob's Red Wine Tasting Hamper</v>
      </c>
      <c r="CC503" t="str">
        <v>Self Care For You Gift Box</v>
      </c>
      <c r="CD503" t="str">
        <v>Self Care Gift Hamper</v>
      </c>
      <c r="CE503" t="str">
        <v>Sip &amp; Snack Gift Hamper</v>
      </c>
      <c r="CF503" t="str">
        <v>Sparkling Celebration Car Gift Hamper</v>
      </c>
      <c r="CG503" t="str">
        <v>Summer Lovin' Shopper Bag</v>
      </c>
      <c r="CH503" t="str">
        <v>Sweet Chocolate Easter Hamper</v>
      </c>
      <c r="CI503" t="str">
        <v>Sweet Chocolate Hamper</v>
      </c>
      <c r="CJ503" t="str">
        <v>Sweet Easter Sharing Gift Hamper</v>
      </c>
      <c r="CK503" t="str">
        <v>Sweet Treats Gift Hamper</v>
      </c>
      <c r="CL503" t="str">
        <v>Take Care Gift Hamper</v>
      </c>
      <c r="CM503" t="str">
        <v>Tea &amp; Comfort Hamper</v>
      </c>
      <c r="CN503" t="str">
        <v>The Aberlour 'U R' Special Hamper</v>
      </c>
      <c r="CO503" t="str">
        <v>The Artisan Picnic Hamper</v>
      </c>
      <c r="CP503" t="str">
        <v>The BBQ Lover's Gift Box</v>
      </c>
      <c r="CQ503" t="str">
        <v>The Bondi Soap Indulgence 'Delight Me' Gift Box</v>
      </c>
      <c r="CR503" t="str">
        <v>The Coffee &amp; Crunch Bundle Hamper</v>
      </c>
      <c r="CS503" t="str">
        <v>The Coffee Lover's Gift</v>
      </c>
      <c r="CT503" t="str">
        <v>The Entertainer Crate</v>
      </c>
      <c r="CU503" t="str">
        <v>The Gents' Retreat Hamper</v>
      </c>
      <c r="CV503" t="str">
        <v>Thinking Of You Mini Moments Gift</v>
      </c>
      <c r="CW503" t="str">
        <v>Top Shelf Veuve &amp; Aberlour Whisky Gift</v>
      </c>
      <c r="CX503" t="str">
        <v>Ultimate Car Gift Pack With Meguiar's</v>
      </c>
      <c r="CY503" t="str">
        <v>Ultimate Party Pack</v>
      </c>
      <c r="CZ503" t="str">
        <v>Very Veuve Gift Hamper</v>
      </c>
      <c r="DA503" t="str">
        <v>Vitale Australian Botanicals House Essentials</v>
      </c>
      <c r="DB503" t="str">
        <v>Vitale Wellness Pamper Hamper</v>
      </c>
      <c r="DC503" t="str">
        <v>Vitality Pamper Hamper</v>
      </c>
      <c r="DD503" t="str">
        <v>Welcome Home Cheeseboard &amp; Olive Oil</v>
      </c>
      <c r="DE503" t="str">
        <v>Welcome Home Cheeseboard &amp; Red Wine</v>
      </c>
      <c r="DF503" t="str">
        <v>Wine &amp; Antipasto Hamper</v>
      </c>
      <c r="DG503" t="str">
        <v>Wine &amp; Chocolate Collection</v>
      </c>
      <c r="DH503" t="str">
        <v>With Love Sparkling Hamper</v>
      </c>
      <c r="DI503" t="str">
        <v>Yes Way Rose Hamper</v>
      </c>
      <c r="DJ503" t="str">
        <v>You're Amazing Mini Moments Gift</v>
      </c>
      <c r="DK503" t="str">
        <v>Zonzo Roro Apertivo Spritz &amp; Snack Set Gift</v>
      </c>
      <c r="DL503" t="str">
        <v>Zonzo Vodka Celebration Hamper</v>
      </c>
      <c r="DM503" t="str">
        <v>Custom Hamper</v>
      </c>
    </row>
    <row r="504" spans="1:117" x14ac:dyDescent="0.25">
      <c r="A504" s="62" t="str" cm="1">
        <f t="array" ref="A504:DM504">TRANSPOSE(_xlfn._xlws.FILTER('Hamper Listing'!$A$2:$A$160,ISNUMBER(SEARCH('Bulk Order Form'!K517,'Hamper Listing'!$A$2:$A$160)),"No Results"))</f>
        <v>A Chandon Gift Hamper</v>
      </c>
      <c r="B504" t="str">
        <v>All Chill, No Booze Beer Hamper</v>
      </c>
      <c r="C504" t="str">
        <v>Backyard Barby Essentials Crate</v>
      </c>
      <c r="D504" t="str">
        <v>Beer &amp; Wine Picnic Cooler Bag</v>
      </c>
      <c r="E504" t="str">
        <v>Bite Bundle Gourmet Snacks Hamper</v>
      </c>
      <c r="F504" t="str">
        <v>Bite Bundle Pasta Night Hamper</v>
      </c>
      <c r="G504" t="str">
        <v>Bite Bundle Snack Indulgence Hamper</v>
      </c>
      <c r="H504" t="str">
        <v>Bondi Essentials Gift Hamper</v>
      </c>
      <c r="I504" t="str">
        <v>Botanica Pamper Hamper</v>
      </c>
      <c r="J504" t="str">
        <v>Botanica Rose Chandon Gift</v>
      </c>
      <c r="K504" t="str">
        <v>Box Of Treats Easter Hamper</v>
      </c>
      <c r="L504" t="str">
        <v>Box Of Treats Hamper</v>
      </c>
      <c r="M504" t="str">
        <v>Car &amp; Wine Lovers Gift Hamper</v>
      </c>
      <c r="N504" t="str">
        <v>Car Chamois &amp; Red Wine Gift</v>
      </c>
      <c r="O504" t="str">
        <v>Car Chamois &amp; White Wine Gift</v>
      </c>
      <c r="P504" t="str">
        <v>Car Essentials Gift Pack</v>
      </c>
      <c r="Q504" t="str">
        <v>Caring For You Rest Time Gift Box</v>
      </c>
      <c r="R504" t="str">
        <v>Celebrate Shiraz Gift Box</v>
      </c>
      <c r="S504" t="str">
        <v>Chill Out Lager Hamper</v>
      </c>
      <c r="T504" t="str">
        <v>Chill Out Pale Ale Hamper</v>
      </c>
      <c r="U504" t="str">
        <v>Chivas Whisky &amp; Nuts Hamper</v>
      </c>
      <c r="V504" t="str">
        <v>Clay Date - Clay Sculpting Set For Two</v>
      </c>
      <c r="W504" t="str">
        <v>Connoisseur's Wine Collection Hamper</v>
      </c>
      <c r="X504" t="str">
        <v>Cuddle Up At Home</v>
      </c>
      <c r="Y504" t="str">
        <v>Dom Perignon Champagne Gift Hamper</v>
      </c>
      <c r="Z504" t="str">
        <v>Double Wine Canvas Shopper</v>
      </c>
      <c r="AA504" t="str">
        <v>Elegance Dom Perignon Gift Hamper</v>
      </c>
      <c r="AB504" t="str">
        <v>Elegant Shiraz Housewarming Gift Box</v>
      </c>
      <c r="AC504" t="str">
        <v>Entertain With Veuve Crate</v>
      </c>
      <c r="AD504" t="str">
        <v>For Her Essentials Hamper</v>
      </c>
      <c r="AE504" t="str">
        <v>Garden &amp; Pamper Hamper</v>
      </c>
      <c r="AF504" t="str">
        <v>Glenlivet 12 Premium Whisky Hamper</v>
      </c>
      <c r="AG504" t="str">
        <v>Glenmorangie Whisky Tasting Hamper</v>
      </c>
      <c r="AH504" t="str">
        <v>Golf &amp; Chill Pack Gift</v>
      </c>
      <c r="AI504" t="str">
        <v>Gourmet Cheeseboard Hamper</v>
      </c>
      <c r="AJ504" t="str">
        <v>Gourmet Red Wine Hamper</v>
      </c>
      <c r="AK504" t="str">
        <v>Gourmet Sauv Blanc Hamper</v>
      </c>
      <c r="AL504" t="str">
        <v>Gourmet Settlement Gift</v>
      </c>
      <c r="AM504" t="str">
        <v>Gourmet Sparkling Hamper</v>
      </c>
      <c r="AN504" t="str">
        <v>Gourmet White Wine Hamper</v>
      </c>
      <c r="AO504" t="str">
        <v>Heaps Normal for Heaps Cool Gents Gift</v>
      </c>
      <c r="AP504" t="str">
        <v>Her Comfort Care Gift</v>
      </c>
      <c r="AQ504" t="str">
        <v>Home Celebration Hamper</v>
      </c>
      <c r="AR504" t="str">
        <v>Hoppy Days Pale Ale, Snack &amp; Speaker Gift Hamper</v>
      </c>
      <c r="AS504" t="str">
        <v>Hoppy Easter Chocolate Gift Box</v>
      </c>
      <c r="AT504" t="str">
        <v>Hoppy Easter Sparkling Gift Basket</v>
      </c>
      <c r="AU504" t="str">
        <v>Johnnie Walker Whisky Hamper</v>
      </c>
      <c r="AV504" t="str">
        <v>Limoncello Picnic Party Cooler</v>
      </c>
      <c r="AW504" t="str">
        <v>Love You Beary Much Hamper</v>
      </c>
      <c r="AX504" t="str">
        <v>Luxurious Picnic Gift Hamper</v>
      </c>
      <c r="AY504" t="str">
        <v>Luxury Car &amp; St Hugo Shiraz Hamper</v>
      </c>
      <c r="AZ504" t="str">
        <v>Luxury Gift Hamper For Her</v>
      </c>
      <c r="BA504" t="str">
        <v>Luxury Gift Hamper For Him</v>
      </c>
      <c r="BB504" t="str">
        <v>Luxury Homebody Relaxation Gift Hamper</v>
      </c>
      <c r="BC504" t="str">
        <v>Luxury Moet Hamper</v>
      </c>
      <c r="BD504" t="str">
        <v>Made To Share Basket</v>
      </c>
      <c r="BE504" t="str">
        <v>Makers Mark Whisky Hamper</v>
      </c>
      <c r="BF504" t="str">
        <v>Market Munchies Canvas Bag</v>
      </c>
      <c r="BG504" t="str">
        <v>Mini Home Chef Gift Set</v>
      </c>
      <c r="BH504" t="str">
        <v>Mini Snack Gift Box</v>
      </c>
      <c r="BI504" t="str">
        <v>Moet Gift Hamper</v>
      </c>
      <c r="BJ504" t="str">
        <v>Moon Dog Brews for Him Hamper</v>
      </c>
      <c r="BK504" t="str">
        <v>Mum's Margs &amp; Me Time Gift Basket</v>
      </c>
      <c r="BL504" t="str">
        <v>Mum's Market Munchies Tote Gift</v>
      </c>
      <c r="BM504" t="str">
        <v>Mum's Red Wine &amp; Robe Hamper</v>
      </c>
      <c r="BN504" t="str">
        <v>Mum's Sip &amp; Snack Hamper</v>
      </c>
      <c r="BO504" t="str">
        <v>Mum's Sparkling &amp; Treats Hamper</v>
      </c>
      <c r="BP504" t="str">
        <v>Mum's Sweet Treat Hamper</v>
      </c>
      <c r="BQ504" t="str">
        <v>Opulent Tea Lovers Gift Set</v>
      </c>
      <c r="BR504" t="str">
        <v>Perk Me Up Coffee Hamper</v>
      </c>
      <c r="BS504" t="str">
        <v>Prosecco Celebration Hamper</v>
      </c>
      <c r="BT504" t="str">
        <v>Red &amp; White Wine Gift Box</v>
      </c>
      <c r="BU504" t="str">
        <v>Red Welcome Home Hamper</v>
      </c>
      <c r="BV504" t="str">
        <v>Red Wine &amp; Game Night In Hamper</v>
      </c>
      <c r="BW504" t="str">
        <v>Reset Mini Moment Gift Box</v>
      </c>
      <c r="BX504" t="str">
        <v>Rest &amp; Reset Wellness Gift Hamper</v>
      </c>
      <c r="BY504" t="str">
        <v>Retire In Style Hamper</v>
      </c>
      <c r="BZ504" t="str">
        <v>Robby's Entertainer Gift Pack</v>
      </c>
      <c r="CA504" t="str">
        <v>Robs Arvo BBQ Kit</v>
      </c>
      <c r="CB504" t="str">
        <v>Rob's Red Wine Tasting Hamper</v>
      </c>
      <c r="CC504" t="str">
        <v>Self Care For You Gift Box</v>
      </c>
      <c r="CD504" t="str">
        <v>Self Care Gift Hamper</v>
      </c>
      <c r="CE504" t="str">
        <v>Sip &amp; Snack Gift Hamper</v>
      </c>
      <c r="CF504" t="str">
        <v>Sparkling Celebration Car Gift Hamper</v>
      </c>
      <c r="CG504" t="str">
        <v>Summer Lovin' Shopper Bag</v>
      </c>
      <c r="CH504" t="str">
        <v>Sweet Chocolate Easter Hamper</v>
      </c>
      <c r="CI504" t="str">
        <v>Sweet Chocolate Hamper</v>
      </c>
      <c r="CJ504" t="str">
        <v>Sweet Easter Sharing Gift Hamper</v>
      </c>
      <c r="CK504" t="str">
        <v>Sweet Treats Gift Hamper</v>
      </c>
      <c r="CL504" t="str">
        <v>Take Care Gift Hamper</v>
      </c>
      <c r="CM504" t="str">
        <v>Tea &amp; Comfort Hamper</v>
      </c>
      <c r="CN504" t="str">
        <v>The Aberlour 'U R' Special Hamper</v>
      </c>
      <c r="CO504" t="str">
        <v>The Artisan Picnic Hamper</v>
      </c>
      <c r="CP504" t="str">
        <v>The BBQ Lover's Gift Box</v>
      </c>
      <c r="CQ504" t="str">
        <v>The Bondi Soap Indulgence 'Delight Me' Gift Box</v>
      </c>
      <c r="CR504" t="str">
        <v>The Coffee &amp; Crunch Bundle Hamper</v>
      </c>
      <c r="CS504" t="str">
        <v>The Coffee Lover's Gift</v>
      </c>
      <c r="CT504" t="str">
        <v>The Entertainer Crate</v>
      </c>
      <c r="CU504" t="str">
        <v>The Gents' Retreat Hamper</v>
      </c>
      <c r="CV504" t="str">
        <v>Thinking Of You Mini Moments Gift</v>
      </c>
      <c r="CW504" t="str">
        <v>Top Shelf Veuve &amp; Aberlour Whisky Gift</v>
      </c>
      <c r="CX504" t="str">
        <v>Ultimate Car Gift Pack With Meguiar's</v>
      </c>
      <c r="CY504" t="str">
        <v>Ultimate Party Pack</v>
      </c>
      <c r="CZ504" t="str">
        <v>Very Veuve Gift Hamper</v>
      </c>
      <c r="DA504" t="str">
        <v>Vitale Australian Botanicals House Essentials</v>
      </c>
      <c r="DB504" t="str">
        <v>Vitale Wellness Pamper Hamper</v>
      </c>
      <c r="DC504" t="str">
        <v>Vitality Pamper Hamper</v>
      </c>
      <c r="DD504" t="str">
        <v>Welcome Home Cheeseboard &amp; Olive Oil</v>
      </c>
      <c r="DE504" t="str">
        <v>Welcome Home Cheeseboard &amp; Red Wine</v>
      </c>
      <c r="DF504" t="str">
        <v>Wine &amp; Antipasto Hamper</v>
      </c>
      <c r="DG504" t="str">
        <v>Wine &amp; Chocolate Collection</v>
      </c>
      <c r="DH504" t="str">
        <v>With Love Sparkling Hamper</v>
      </c>
      <c r="DI504" t="str">
        <v>Yes Way Rose Hamper</v>
      </c>
      <c r="DJ504" t="str">
        <v>You're Amazing Mini Moments Gift</v>
      </c>
      <c r="DK504" t="str">
        <v>Zonzo Roro Apertivo Spritz &amp; Snack Set Gift</v>
      </c>
      <c r="DL504" t="str">
        <v>Zonzo Vodka Celebration Hamper</v>
      </c>
      <c r="DM504" t="str">
        <v>Custom Hamper</v>
      </c>
    </row>
    <row r="505" spans="1:117" x14ac:dyDescent="0.25">
      <c r="A505" s="62" t="str" cm="1">
        <f t="array" ref="A505:DM505">TRANSPOSE(_xlfn._xlws.FILTER('Hamper Listing'!$A$2:$A$160,ISNUMBER(SEARCH('Bulk Order Form'!K518,'Hamper Listing'!$A$2:$A$160)),"No Results"))</f>
        <v>A Chandon Gift Hamper</v>
      </c>
      <c r="B505" t="str">
        <v>All Chill, No Booze Beer Hamper</v>
      </c>
      <c r="C505" t="str">
        <v>Backyard Barby Essentials Crate</v>
      </c>
      <c r="D505" t="str">
        <v>Beer &amp; Wine Picnic Cooler Bag</v>
      </c>
      <c r="E505" t="str">
        <v>Bite Bundle Gourmet Snacks Hamper</v>
      </c>
      <c r="F505" t="str">
        <v>Bite Bundle Pasta Night Hamper</v>
      </c>
      <c r="G505" t="str">
        <v>Bite Bundle Snack Indulgence Hamper</v>
      </c>
      <c r="H505" t="str">
        <v>Bondi Essentials Gift Hamper</v>
      </c>
      <c r="I505" t="str">
        <v>Botanica Pamper Hamper</v>
      </c>
      <c r="J505" t="str">
        <v>Botanica Rose Chandon Gift</v>
      </c>
      <c r="K505" t="str">
        <v>Box Of Treats Easter Hamper</v>
      </c>
      <c r="L505" t="str">
        <v>Box Of Treats Hamper</v>
      </c>
      <c r="M505" t="str">
        <v>Car &amp; Wine Lovers Gift Hamper</v>
      </c>
      <c r="N505" t="str">
        <v>Car Chamois &amp; Red Wine Gift</v>
      </c>
      <c r="O505" t="str">
        <v>Car Chamois &amp; White Wine Gift</v>
      </c>
      <c r="P505" t="str">
        <v>Car Essentials Gift Pack</v>
      </c>
      <c r="Q505" t="str">
        <v>Caring For You Rest Time Gift Box</v>
      </c>
      <c r="R505" t="str">
        <v>Celebrate Shiraz Gift Box</v>
      </c>
      <c r="S505" t="str">
        <v>Chill Out Lager Hamper</v>
      </c>
      <c r="T505" t="str">
        <v>Chill Out Pale Ale Hamper</v>
      </c>
      <c r="U505" t="str">
        <v>Chivas Whisky &amp; Nuts Hamper</v>
      </c>
      <c r="V505" t="str">
        <v>Clay Date - Clay Sculpting Set For Two</v>
      </c>
      <c r="W505" t="str">
        <v>Connoisseur's Wine Collection Hamper</v>
      </c>
      <c r="X505" t="str">
        <v>Cuddle Up At Home</v>
      </c>
      <c r="Y505" t="str">
        <v>Dom Perignon Champagne Gift Hamper</v>
      </c>
      <c r="Z505" t="str">
        <v>Double Wine Canvas Shopper</v>
      </c>
      <c r="AA505" t="str">
        <v>Elegance Dom Perignon Gift Hamper</v>
      </c>
      <c r="AB505" t="str">
        <v>Elegant Shiraz Housewarming Gift Box</v>
      </c>
      <c r="AC505" t="str">
        <v>Entertain With Veuve Crate</v>
      </c>
      <c r="AD505" t="str">
        <v>For Her Essentials Hamper</v>
      </c>
      <c r="AE505" t="str">
        <v>Garden &amp; Pamper Hamper</v>
      </c>
      <c r="AF505" t="str">
        <v>Glenlivet 12 Premium Whisky Hamper</v>
      </c>
      <c r="AG505" t="str">
        <v>Glenmorangie Whisky Tasting Hamper</v>
      </c>
      <c r="AH505" t="str">
        <v>Golf &amp; Chill Pack Gift</v>
      </c>
      <c r="AI505" t="str">
        <v>Gourmet Cheeseboard Hamper</v>
      </c>
      <c r="AJ505" t="str">
        <v>Gourmet Red Wine Hamper</v>
      </c>
      <c r="AK505" t="str">
        <v>Gourmet Sauv Blanc Hamper</v>
      </c>
      <c r="AL505" t="str">
        <v>Gourmet Settlement Gift</v>
      </c>
      <c r="AM505" t="str">
        <v>Gourmet Sparkling Hamper</v>
      </c>
      <c r="AN505" t="str">
        <v>Gourmet White Wine Hamper</v>
      </c>
      <c r="AO505" t="str">
        <v>Heaps Normal for Heaps Cool Gents Gift</v>
      </c>
      <c r="AP505" t="str">
        <v>Her Comfort Care Gift</v>
      </c>
      <c r="AQ505" t="str">
        <v>Home Celebration Hamper</v>
      </c>
      <c r="AR505" t="str">
        <v>Hoppy Days Pale Ale, Snack &amp; Speaker Gift Hamper</v>
      </c>
      <c r="AS505" t="str">
        <v>Hoppy Easter Chocolate Gift Box</v>
      </c>
      <c r="AT505" t="str">
        <v>Hoppy Easter Sparkling Gift Basket</v>
      </c>
      <c r="AU505" t="str">
        <v>Johnnie Walker Whisky Hamper</v>
      </c>
      <c r="AV505" t="str">
        <v>Limoncello Picnic Party Cooler</v>
      </c>
      <c r="AW505" t="str">
        <v>Love You Beary Much Hamper</v>
      </c>
      <c r="AX505" t="str">
        <v>Luxurious Picnic Gift Hamper</v>
      </c>
      <c r="AY505" t="str">
        <v>Luxury Car &amp; St Hugo Shiraz Hamper</v>
      </c>
      <c r="AZ505" t="str">
        <v>Luxury Gift Hamper For Her</v>
      </c>
      <c r="BA505" t="str">
        <v>Luxury Gift Hamper For Him</v>
      </c>
      <c r="BB505" t="str">
        <v>Luxury Homebody Relaxation Gift Hamper</v>
      </c>
      <c r="BC505" t="str">
        <v>Luxury Moet Hamper</v>
      </c>
      <c r="BD505" t="str">
        <v>Made To Share Basket</v>
      </c>
      <c r="BE505" t="str">
        <v>Makers Mark Whisky Hamper</v>
      </c>
      <c r="BF505" t="str">
        <v>Market Munchies Canvas Bag</v>
      </c>
      <c r="BG505" t="str">
        <v>Mini Home Chef Gift Set</v>
      </c>
      <c r="BH505" t="str">
        <v>Mini Snack Gift Box</v>
      </c>
      <c r="BI505" t="str">
        <v>Moet Gift Hamper</v>
      </c>
      <c r="BJ505" t="str">
        <v>Moon Dog Brews for Him Hamper</v>
      </c>
      <c r="BK505" t="str">
        <v>Mum's Margs &amp; Me Time Gift Basket</v>
      </c>
      <c r="BL505" t="str">
        <v>Mum's Market Munchies Tote Gift</v>
      </c>
      <c r="BM505" t="str">
        <v>Mum's Red Wine &amp; Robe Hamper</v>
      </c>
      <c r="BN505" t="str">
        <v>Mum's Sip &amp; Snack Hamper</v>
      </c>
      <c r="BO505" t="str">
        <v>Mum's Sparkling &amp; Treats Hamper</v>
      </c>
      <c r="BP505" t="str">
        <v>Mum's Sweet Treat Hamper</v>
      </c>
      <c r="BQ505" t="str">
        <v>Opulent Tea Lovers Gift Set</v>
      </c>
      <c r="BR505" t="str">
        <v>Perk Me Up Coffee Hamper</v>
      </c>
      <c r="BS505" t="str">
        <v>Prosecco Celebration Hamper</v>
      </c>
      <c r="BT505" t="str">
        <v>Red &amp; White Wine Gift Box</v>
      </c>
      <c r="BU505" t="str">
        <v>Red Welcome Home Hamper</v>
      </c>
      <c r="BV505" t="str">
        <v>Red Wine &amp; Game Night In Hamper</v>
      </c>
      <c r="BW505" t="str">
        <v>Reset Mini Moment Gift Box</v>
      </c>
      <c r="BX505" t="str">
        <v>Rest &amp; Reset Wellness Gift Hamper</v>
      </c>
      <c r="BY505" t="str">
        <v>Retire In Style Hamper</v>
      </c>
      <c r="BZ505" t="str">
        <v>Robby's Entertainer Gift Pack</v>
      </c>
      <c r="CA505" t="str">
        <v>Robs Arvo BBQ Kit</v>
      </c>
      <c r="CB505" t="str">
        <v>Rob's Red Wine Tasting Hamper</v>
      </c>
      <c r="CC505" t="str">
        <v>Self Care For You Gift Box</v>
      </c>
      <c r="CD505" t="str">
        <v>Self Care Gift Hamper</v>
      </c>
      <c r="CE505" t="str">
        <v>Sip &amp; Snack Gift Hamper</v>
      </c>
      <c r="CF505" t="str">
        <v>Sparkling Celebration Car Gift Hamper</v>
      </c>
      <c r="CG505" t="str">
        <v>Summer Lovin' Shopper Bag</v>
      </c>
      <c r="CH505" t="str">
        <v>Sweet Chocolate Easter Hamper</v>
      </c>
      <c r="CI505" t="str">
        <v>Sweet Chocolate Hamper</v>
      </c>
      <c r="CJ505" t="str">
        <v>Sweet Easter Sharing Gift Hamper</v>
      </c>
      <c r="CK505" t="str">
        <v>Sweet Treats Gift Hamper</v>
      </c>
      <c r="CL505" t="str">
        <v>Take Care Gift Hamper</v>
      </c>
      <c r="CM505" t="str">
        <v>Tea &amp; Comfort Hamper</v>
      </c>
      <c r="CN505" t="str">
        <v>The Aberlour 'U R' Special Hamper</v>
      </c>
      <c r="CO505" t="str">
        <v>The Artisan Picnic Hamper</v>
      </c>
      <c r="CP505" t="str">
        <v>The BBQ Lover's Gift Box</v>
      </c>
      <c r="CQ505" t="str">
        <v>The Bondi Soap Indulgence 'Delight Me' Gift Box</v>
      </c>
      <c r="CR505" t="str">
        <v>The Coffee &amp; Crunch Bundle Hamper</v>
      </c>
      <c r="CS505" t="str">
        <v>The Coffee Lover's Gift</v>
      </c>
      <c r="CT505" t="str">
        <v>The Entertainer Crate</v>
      </c>
      <c r="CU505" t="str">
        <v>The Gents' Retreat Hamper</v>
      </c>
      <c r="CV505" t="str">
        <v>Thinking Of You Mini Moments Gift</v>
      </c>
      <c r="CW505" t="str">
        <v>Top Shelf Veuve &amp; Aberlour Whisky Gift</v>
      </c>
      <c r="CX505" t="str">
        <v>Ultimate Car Gift Pack With Meguiar's</v>
      </c>
      <c r="CY505" t="str">
        <v>Ultimate Party Pack</v>
      </c>
      <c r="CZ505" t="str">
        <v>Very Veuve Gift Hamper</v>
      </c>
      <c r="DA505" t="str">
        <v>Vitale Australian Botanicals House Essentials</v>
      </c>
      <c r="DB505" t="str">
        <v>Vitale Wellness Pamper Hamper</v>
      </c>
      <c r="DC505" t="str">
        <v>Vitality Pamper Hamper</v>
      </c>
      <c r="DD505" t="str">
        <v>Welcome Home Cheeseboard &amp; Olive Oil</v>
      </c>
      <c r="DE505" t="str">
        <v>Welcome Home Cheeseboard &amp; Red Wine</v>
      </c>
      <c r="DF505" t="str">
        <v>Wine &amp; Antipasto Hamper</v>
      </c>
      <c r="DG505" t="str">
        <v>Wine &amp; Chocolate Collection</v>
      </c>
      <c r="DH505" t="str">
        <v>With Love Sparkling Hamper</v>
      </c>
      <c r="DI505" t="str">
        <v>Yes Way Rose Hamper</v>
      </c>
      <c r="DJ505" t="str">
        <v>You're Amazing Mini Moments Gift</v>
      </c>
      <c r="DK505" t="str">
        <v>Zonzo Roro Apertivo Spritz &amp; Snack Set Gift</v>
      </c>
      <c r="DL505" t="str">
        <v>Zonzo Vodka Celebration Hamper</v>
      </c>
      <c r="DM505" t="str">
        <v>Custom Hamper</v>
      </c>
    </row>
    <row r="506" spans="1:117" x14ac:dyDescent="0.25">
      <c r="A506" s="62" t="str" cm="1">
        <f t="array" ref="A506:DM506">TRANSPOSE(_xlfn._xlws.FILTER('Hamper Listing'!$A$2:$A$160,ISNUMBER(SEARCH('Bulk Order Form'!K519,'Hamper Listing'!$A$2:$A$160)),"No Results"))</f>
        <v>A Chandon Gift Hamper</v>
      </c>
      <c r="B506" t="str">
        <v>All Chill, No Booze Beer Hamper</v>
      </c>
      <c r="C506" t="str">
        <v>Backyard Barby Essentials Crate</v>
      </c>
      <c r="D506" t="str">
        <v>Beer &amp; Wine Picnic Cooler Bag</v>
      </c>
      <c r="E506" t="str">
        <v>Bite Bundle Gourmet Snacks Hamper</v>
      </c>
      <c r="F506" t="str">
        <v>Bite Bundle Pasta Night Hamper</v>
      </c>
      <c r="G506" t="str">
        <v>Bite Bundle Snack Indulgence Hamper</v>
      </c>
      <c r="H506" t="str">
        <v>Bondi Essentials Gift Hamper</v>
      </c>
      <c r="I506" t="str">
        <v>Botanica Pamper Hamper</v>
      </c>
      <c r="J506" t="str">
        <v>Botanica Rose Chandon Gift</v>
      </c>
      <c r="K506" t="str">
        <v>Box Of Treats Easter Hamper</v>
      </c>
      <c r="L506" t="str">
        <v>Box Of Treats Hamper</v>
      </c>
      <c r="M506" t="str">
        <v>Car &amp; Wine Lovers Gift Hamper</v>
      </c>
      <c r="N506" t="str">
        <v>Car Chamois &amp; Red Wine Gift</v>
      </c>
      <c r="O506" t="str">
        <v>Car Chamois &amp; White Wine Gift</v>
      </c>
      <c r="P506" t="str">
        <v>Car Essentials Gift Pack</v>
      </c>
      <c r="Q506" t="str">
        <v>Caring For You Rest Time Gift Box</v>
      </c>
      <c r="R506" t="str">
        <v>Celebrate Shiraz Gift Box</v>
      </c>
      <c r="S506" t="str">
        <v>Chill Out Lager Hamper</v>
      </c>
      <c r="T506" t="str">
        <v>Chill Out Pale Ale Hamper</v>
      </c>
      <c r="U506" t="str">
        <v>Chivas Whisky &amp; Nuts Hamper</v>
      </c>
      <c r="V506" t="str">
        <v>Clay Date - Clay Sculpting Set For Two</v>
      </c>
      <c r="W506" t="str">
        <v>Connoisseur's Wine Collection Hamper</v>
      </c>
      <c r="X506" t="str">
        <v>Cuddle Up At Home</v>
      </c>
      <c r="Y506" t="str">
        <v>Dom Perignon Champagne Gift Hamper</v>
      </c>
      <c r="Z506" t="str">
        <v>Double Wine Canvas Shopper</v>
      </c>
      <c r="AA506" t="str">
        <v>Elegance Dom Perignon Gift Hamper</v>
      </c>
      <c r="AB506" t="str">
        <v>Elegant Shiraz Housewarming Gift Box</v>
      </c>
      <c r="AC506" t="str">
        <v>Entertain With Veuve Crate</v>
      </c>
      <c r="AD506" t="str">
        <v>For Her Essentials Hamper</v>
      </c>
      <c r="AE506" t="str">
        <v>Garden &amp; Pamper Hamper</v>
      </c>
      <c r="AF506" t="str">
        <v>Glenlivet 12 Premium Whisky Hamper</v>
      </c>
      <c r="AG506" t="str">
        <v>Glenmorangie Whisky Tasting Hamper</v>
      </c>
      <c r="AH506" t="str">
        <v>Golf &amp; Chill Pack Gift</v>
      </c>
      <c r="AI506" t="str">
        <v>Gourmet Cheeseboard Hamper</v>
      </c>
      <c r="AJ506" t="str">
        <v>Gourmet Red Wine Hamper</v>
      </c>
      <c r="AK506" t="str">
        <v>Gourmet Sauv Blanc Hamper</v>
      </c>
      <c r="AL506" t="str">
        <v>Gourmet Settlement Gift</v>
      </c>
      <c r="AM506" t="str">
        <v>Gourmet Sparkling Hamper</v>
      </c>
      <c r="AN506" t="str">
        <v>Gourmet White Wine Hamper</v>
      </c>
      <c r="AO506" t="str">
        <v>Heaps Normal for Heaps Cool Gents Gift</v>
      </c>
      <c r="AP506" t="str">
        <v>Her Comfort Care Gift</v>
      </c>
      <c r="AQ506" t="str">
        <v>Home Celebration Hamper</v>
      </c>
      <c r="AR506" t="str">
        <v>Hoppy Days Pale Ale, Snack &amp; Speaker Gift Hamper</v>
      </c>
      <c r="AS506" t="str">
        <v>Hoppy Easter Chocolate Gift Box</v>
      </c>
      <c r="AT506" t="str">
        <v>Hoppy Easter Sparkling Gift Basket</v>
      </c>
      <c r="AU506" t="str">
        <v>Johnnie Walker Whisky Hamper</v>
      </c>
      <c r="AV506" t="str">
        <v>Limoncello Picnic Party Cooler</v>
      </c>
      <c r="AW506" t="str">
        <v>Love You Beary Much Hamper</v>
      </c>
      <c r="AX506" t="str">
        <v>Luxurious Picnic Gift Hamper</v>
      </c>
      <c r="AY506" t="str">
        <v>Luxury Car &amp; St Hugo Shiraz Hamper</v>
      </c>
      <c r="AZ506" t="str">
        <v>Luxury Gift Hamper For Her</v>
      </c>
      <c r="BA506" t="str">
        <v>Luxury Gift Hamper For Him</v>
      </c>
      <c r="BB506" t="str">
        <v>Luxury Homebody Relaxation Gift Hamper</v>
      </c>
      <c r="BC506" t="str">
        <v>Luxury Moet Hamper</v>
      </c>
      <c r="BD506" t="str">
        <v>Made To Share Basket</v>
      </c>
      <c r="BE506" t="str">
        <v>Makers Mark Whisky Hamper</v>
      </c>
      <c r="BF506" t="str">
        <v>Market Munchies Canvas Bag</v>
      </c>
      <c r="BG506" t="str">
        <v>Mini Home Chef Gift Set</v>
      </c>
      <c r="BH506" t="str">
        <v>Mini Snack Gift Box</v>
      </c>
      <c r="BI506" t="str">
        <v>Moet Gift Hamper</v>
      </c>
      <c r="BJ506" t="str">
        <v>Moon Dog Brews for Him Hamper</v>
      </c>
      <c r="BK506" t="str">
        <v>Mum's Margs &amp; Me Time Gift Basket</v>
      </c>
      <c r="BL506" t="str">
        <v>Mum's Market Munchies Tote Gift</v>
      </c>
      <c r="BM506" t="str">
        <v>Mum's Red Wine &amp; Robe Hamper</v>
      </c>
      <c r="BN506" t="str">
        <v>Mum's Sip &amp; Snack Hamper</v>
      </c>
      <c r="BO506" t="str">
        <v>Mum's Sparkling &amp; Treats Hamper</v>
      </c>
      <c r="BP506" t="str">
        <v>Mum's Sweet Treat Hamper</v>
      </c>
      <c r="BQ506" t="str">
        <v>Opulent Tea Lovers Gift Set</v>
      </c>
      <c r="BR506" t="str">
        <v>Perk Me Up Coffee Hamper</v>
      </c>
      <c r="BS506" t="str">
        <v>Prosecco Celebration Hamper</v>
      </c>
      <c r="BT506" t="str">
        <v>Red &amp; White Wine Gift Box</v>
      </c>
      <c r="BU506" t="str">
        <v>Red Welcome Home Hamper</v>
      </c>
      <c r="BV506" t="str">
        <v>Red Wine &amp; Game Night In Hamper</v>
      </c>
      <c r="BW506" t="str">
        <v>Reset Mini Moment Gift Box</v>
      </c>
      <c r="BX506" t="str">
        <v>Rest &amp; Reset Wellness Gift Hamper</v>
      </c>
      <c r="BY506" t="str">
        <v>Retire In Style Hamper</v>
      </c>
      <c r="BZ506" t="str">
        <v>Robby's Entertainer Gift Pack</v>
      </c>
      <c r="CA506" t="str">
        <v>Robs Arvo BBQ Kit</v>
      </c>
      <c r="CB506" t="str">
        <v>Rob's Red Wine Tasting Hamper</v>
      </c>
      <c r="CC506" t="str">
        <v>Self Care For You Gift Box</v>
      </c>
      <c r="CD506" t="str">
        <v>Self Care Gift Hamper</v>
      </c>
      <c r="CE506" t="str">
        <v>Sip &amp; Snack Gift Hamper</v>
      </c>
      <c r="CF506" t="str">
        <v>Sparkling Celebration Car Gift Hamper</v>
      </c>
      <c r="CG506" t="str">
        <v>Summer Lovin' Shopper Bag</v>
      </c>
      <c r="CH506" t="str">
        <v>Sweet Chocolate Easter Hamper</v>
      </c>
      <c r="CI506" t="str">
        <v>Sweet Chocolate Hamper</v>
      </c>
      <c r="CJ506" t="str">
        <v>Sweet Easter Sharing Gift Hamper</v>
      </c>
      <c r="CK506" t="str">
        <v>Sweet Treats Gift Hamper</v>
      </c>
      <c r="CL506" t="str">
        <v>Take Care Gift Hamper</v>
      </c>
      <c r="CM506" t="str">
        <v>Tea &amp; Comfort Hamper</v>
      </c>
      <c r="CN506" t="str">
        <v>The Aberlour 'U R' Special Hamper</v>
      </c>
      <c r="CO506" t="str">
        <v>The Artisan Picnic Hamper</v>
      </c>
      <c r="CP506" t="str">
        <v>The BBQ Lover's Gift Box</v>
      </c>
      <c r="CQ506" t="str">
        <v>The Bondi Soap Indulgence 'Delight Me' Gift Box</v>
      </c>
      <c r="CR506" t="str">
        <v>The Coffee &amp; Crunch Bundle Hamper</v>
      </c>
      <c r="CS506" t="str">
        <v>The Coffee Lover's Gift</v>
      </c>
      <c r="CT506" t="str">
        <v>The Entertainer Crate</v>
      </c>
      <c r="CU506" t="str">
        <v>The Gents' Retreat Hamper</v>
      </c>
      <c r="CV506" t="str">
        <v>Thinking Of You Mini Moments Gift</v>
      </c>
      <c r="CW506" t="str">
        <v>Top Shelf Veuve &amp; Aberlour Whisky Gift</v>
      </c>
      <c r="CX506" t="str">
        <v>Ultimate Car Gift Pack With Meguiar's</v>
      </c>
      <c r="CY506" t="str">
        <v>Ultimate Party Pack</v>
      </c>
      <c r="CZ506" t="str">
        <v>Very Veuve Gift Hamper</v>
      </c>
      <c r="DA506" t="str">
        <v>Vitale Australian Botanicals House Essentials</v>
      </c>
      <c r="DB506" t="str">
        <v>Vitale Wellness Pamper Hamper</v>
      </c>
      <c r="DC506" t="str">
        <v>Vitality Pamper Hamper</v>
      </c>
      <c r="DD506" t="str">
        <v>Welcome Home Cheeseboard &amp; Olive Oil</v>
      </c>
      <c r="DE506" t="str">
        <v>Welcome Home Cheeseboard &amp; Red Wine</v>
      </c>
      <c r="DF506" t="str">
        <v>Wine &amp; Antipasto Hamper</v>
      </c>
      <c r="DG506" t="str">
        <v>Wine &amp; Chocolate Collection</v>
      </c>
      <c r="DH506" t="str">
        <v>With Love Sparkling Hamper</v>
      </c>
      <c r="DI506" t="str">
        <v>Yes Way Rose Hamper</v>
      </c>
      <c r="DJ506" t="str">
        <v>You're Amazing Mini Moments Gift</v>
      </c>
      <c r="DK506" t="str">
        <v>Zonzo Roro Apertivo Spritz &amp; Snack Set Gift</v>
      </c>
      <c r="DL506" t="str">
        <v>Zonzo Vodka Celebration Hamper</v>
      </c>
      <c r="DM506" t="str">
        <v>Custom Hamper</v>
      </c>
    </row>
    <row r="507" spans="1:117" x14ac:dyDescent="0.25">
      <c r="A507" s="62" t="str" cm="1">
        <f t="array" ref="A507:DM507">TRANSPOSE(_xlfn._xlws.FILTER('Hamper Listing'!$A$2:$A$160,ISNUMBER(SEARCH('Bulk Order Form'!K520,'Hamper Listing'!$A$2:$A$160)),"No Results"))</f>
        <v>A Chandon Gift Hamper</v>
      </c>
      <c r="B507" t="str">
        <v>All Chill, No Booze Beer Hamper</v>
      </c>
      <c r="C507" t="str">
        <v>Backyard Barby Essentials Crate</v>
      </c>
      <c r="D507" t="str">
        <v>Beer &amp; Wine Picnic Cooler Bag</v>
      </c>
      <c r="E507" t="str">
        <v>Bite Bundle Gourmet Snacks Hamper</v>
      </c>
      <c r="F507" t="str">
        <v>Bite Bundle Pasta Night Hamper</v>
      </c>
      <c r="G507" t="str">
        <v>Bite Bundle Snack Indulgence Hamper</v>
      </c>
      <c r="H507" t="str">
        <v>Bondi Essentials Gift Hamper</v>
      </c>
      <c r="I507" t="str">
        <v>Botanica Pamper Hamper</v>
      </c>
      <c r="J507" t="str">
        <v>Botanica Rose Chandon Gift</v>
      </c>
      <c r="K507" t="str">
        <v>Box Of Treats Easter Hamper</v>
      </c>
      <c r="L507" t="str">
        <v>Box Of Treats Hamper</v>
      </c>
      <c r="M507" t="str">
        <v>Car &amp; Wine Lovers Gift Hamper</v>
      </c>
      <c r="N507" t="str">
        <v>Car Chamois &amp; Red Wine Gift</v>
      </c>
      <c r="O507" t="str">
        <v>Car Chamois &amp; White Wine Gift</v>
      </c>
      <c r="P507" t="str">
        <v>Car Essentials Gift Pack</v>
      </c>
      <c r="Q507" t="str">
        <v>Caring For You Rest Time Gift Box</v>
      </c>
      <c r="R507" t="str">
        <v>Celebrate Shiraz Gift Box</v>
      </c>
      <c r="S507" t="str">
        <v>Chill Out Lager Hamper</v>
      </c>
      <c r="T507" t="str">
        <v>Chill Out Pale Ale Hamper</v>
      </c>
      <c r="U507" t="str">
        <v>Chivas Whisky &amp; Nuts Hamper</v>
      </c>
      <c r="V507" t="str">
        <v>Clay Date - Clay Sculpting Set For Two</v>
      </c>
      <c r="W507" t="str">
        <v>Connoisseur's Wine Collection Hamper</v>
      </c>
      <c r="X507" t="str">
        <v>Cuddle Up At Home</v>
      </c>
      <c r="Y507" t="str">
        <v>Dom Perignon Champagne Gift Hamper</v>
      </c>
      <c r="Z507" t="str">
        <v>Double Wine Canvas Shopper</v>
      </c>
      <c r="AA507" t="str">
        <v>Elegance Dom Perignon Gift Hamper</v>
      </c>
      <c r="AB507" t="str">
        <v>Elegant Shiraz Housewarming Gift Box</v>
      </c>
      <c r="AC507" t="str">
        <v>Entertain With Veuve Crate</v>
      </c>
      <c r="AD507" t="str">
        <v>For Her Essentials Hamper</v>
      </c>
      <c r="AE507" t="str">
        <v>Garden &amp; Pamper Hamper</v>
      </c>
      <c r="AF507" t="str">
        <v>Glenlivet 12 Premium Whisky Hamper</v>
      </c>
      <c r="AG507" t="str">
        <v>Glenmorangie Whisky Tasting Hamper</v>
      </c>
      <c r="AH507" t="str">
        <v>Golf &amp; Chill Pack Gift</v>
      </c>
      <c r="AI507" t="str">
        <v>Gourmet Cheeseboard Hamper</v>
      </c>
      <c r="AJ507" t="str">
        <v>Gourmet Red Wine Hamper</v>
      </c>
      <c r="AK507" t="str">
        <v>Gourmet Sauv Blanc Hamper</v>
      </c>
      <c r="AL507" t="str">
        <v>Gourmet Settlement Gift</v>
      </c>
      <c r="AM507" t="str">
        <v>Gourmet Sparkling Hamper</v>
      </c>
      <c r="AN507" t="str">
        <v>Gourmet White Wine Hamper</v>
      </c>
      <c r="AO507" t="str">
        <v>Heaps Normal for Heaps Cool Gents Gift</v>
      </c>
      <c r="AP507" t="str">
        <v>Her Comfort Care Gift</v>
      </c>
      <c r="AQ507" t="str">
        <v>Home Celebration Hamper</v>
      </c>
      <c r="AR507" t="str">
        <v>Hoppy Days Pale Ale, Snack &amp; Speaker Gift Hamper</v>
      </c>
      <c r="AS507" t="str">
        <v>Hoppy Easter Chocolate Gift Box</v>
      </c>
      <c r="AT507" t="str">
        <v>Hoppy Easter Sparkling Gift Basket</v>
      </c>
      <c r="AU507" t="str">
        <v>Johnnie Walker Whisky Hamper</v>
      </c>
      <c r="AV507" t="str">
        <v>Limoncello Picnic Party Cooler</v>
      </c>
      <c r="AW507" t="str">
        <v>Love You Beary Much Hamper</v>
      </c>
      <c r="AX507" t="str">
        <v>Luxurious Picnic Gift Hamper</v>
      </c>
      <c r="AY507" t="str">
        <v>Luxury Car &amp; St Hugo Shiraz Hamper</v>
      </c>
      <c r="AZ507" t="str">
        <v>Luxury Gift Hamper For Her</v>
      </c>
      <c r="BA507" t="str">
        <v>Luxury Gift Hamper For Him</v>
      </c>
      <c r="BB507" t="str">
        <v>Luxury Homebody Relaxation Gift Hamper</v>
      </c>
      <c r="BC507" t="str">
        <v>Luxury Moet Hamper</v>
      </c>
      <c r="BD507" t="str">
        <v>Made To Share Basket</v>
      </c>
      <c r="BE507" t="str">
        <v>Makers Mark Whisky Hamper</v>
      </c>
      <c r="BF507" t="str">
        <v>Market Munchies Canvas Bag</v>
      </c>
      <c r="BG507" t="str">
        <v>Mini Home Chef Gift Set</v>
      </c>
      <c r="BH507" t="str">
        <v>Mini Snack Gift Box</v>
      </c>
      <c r="BI507" t="str">
        <v>Moet Gift Hamper</v>
      </c>
      <c r="BJ507" t="str">
        <v>Moon Dog Brews for Him Hamper</v>
      </c>
      <c r="BK507" t="str">
        <v>Mum's Margs &amp; Me Time Gift Basket</v>
      </c>
      <c r="BL507" t="str">
        <v>Mum's Market Munchies Tote Gift</v>
      </c>
      <c r="BM507" t="str">
        <v>Mum's Red Wine &amp; Robe Hamper</v>
      </c>
      <c r="BN507" t="str">
        <v>Mum's Sip &amp; Snack Hamper</v>
      </c>
      <c r="BO507" t="str">
        <v>Mum's Sparkling &amp; Treats Hamper</v>
      </c>
      <c r="BP507" t="str">
        <v>Mum's Sweet Treat Hamper</v>
      </c>
      <c r="BQ507" t="str">
        <v>Opulent Tea Lovers Gift Set</v>
      </c>
      <c r="BR507" t="str">
        <v>Perk Me Up Coffee Hamper</v>
      </c>
      <c r="BS507" t="str">
        <v>Prosecco Celebration Hamper</v>
      </c>
      <c r="BT507" t="str">
        <v>Red &amp; White Wine Gift Box</v>
      </c>
      <c r="BU507" t="str">
        <v>Red Welcome Home Hamper</v>
      </c>
      <c r="BV507" t="str">
        <v>Red Wine &amp; Game Night In Hamper</v>
      </c>
      <c r="BW507" t="str">
        <v>Reset Mini Moment Gift Box</v>
      </c>
      <c r="BX507" t="str">
        <v>Rest &amp; Reset Wellness Gift Hamper</v>
      </c>
      <c r="BY507" t="str">
        <v>Retire In Style Hamper</v>
      </c>
      <c r="BZ507" t="str">
        <v>Robby's Entertainer Gift Pack</v>
      </c>
      <c r="CA507" t="str">
        <v>Robs Arvo BBQ Kit</v>
      </c>
      <c r="CB507" t="str">
        <v>Rob's Red Wine Tasting Hamper</v>
      </c>
      <c r="CC507" t="str">
        <v>Self Care For You Gift Box</v>
      </c>
      <c r="CD507" t="str">
        <v>Self Care Gift Hamper</v>
      </c>
      <c r="CE507" t="str">
        <v>Sip &amp; Snack Gift Hamper</v>
      </c>
      <c r="CF507" t="str">
        <v>Sparkling Celebration Car Gift Hamper</v>
      </c>
      <c r="CG507" t="str">
        <v>Summer Lovin' Shopper Bag</v>
      </c>
      <c r="CH507" t="str">
        <v>Sweet Chocolate Easter Hamper</v>
      </c>
      <c r="CI507" t="str">
        <v>Sweet Chocolate Hamper</v>
      </c>
      <c r="CJ507" t="str">
        <v>Sweet Easter Sharing Gift Hamper</v>
      </c>
      <c r="CK507" t="str">
        <v>Sweet Treats Gift Hamper</v>
      </c>
      <c r="CL507" t="str">
        <v>Take Care Gift Hamper</v>
      </c>
      <c r="CM507" t="str">
        <v>Tea &amp; Comfort Hamper</v>
      </c>
      <c r="CN507" t="str">
        <v>The Aberlour 'U R' Special Hamper</v>
      </c>
      <c r="CO507" t="str">
        <v>The Artisan Picnic Hamper</v>
      </c>
      <c r="CP507" t="str">
        <v>The BBQ Lover's Gift Box</v>
      </c>
      <c r="CQ507" t="str">
        <v>The Bondi Soap Indulgence 'Delight Me' Gift Box</v>
      </c>
      <c r="CR507" t="str">
        <v>The Coffee &amp; Crunch Bundle Hamper</v>
      </c>
      <c r="CS507" t="str">
        <v>The Coffee Lover's Gift</v>
      </c>
      <c r="CT507" t="str">
        <v>The Entertainer Crate</v>
      </c>
      <c r="CU507" t="str">
        <v>The Gents' Retreat Hamper</v>
      </c>
      <c r="CV507" t="str">
        <v>Thinking Of You Mini Moments Gift</v>
      </c>
      <c r="CW507" t="str">
        <v>Top Shelf Veuve &amp; Aberlour Whisky Gift</v>
      </c>
      <c r="CX507" t="str">
        <v>Ultimate Car Gift Pack With Meguiar's</v>
      </c>
      <c r="CY507" t="str">
        <v>Ultimate Party Pack</v>
      </c>
      <c r="CZ507" t="str">
        <v>Very Veuve Gift Hamper</v>
      </c>
      <c r="DA507" t="str">
        <v>Vitale Australian Botanicals House Essentials</v>
      </c>
      <c r="DB507" t="str">
        <v>Vitale Wellness Pamper Hamper</v>
      </c>
      <c r="DC507" t="str">
        <v>Vitality Pamper Hamper</v>
      </c>
      <c r="DD507" t="str">
        <v>Welcome Home Cheeseboard &amp; Olive Oil</v>
      </c>
      <c r="DE507" t="str">
        <v>Welcome Home Cheeseboard &amp; Red Wine</v>
      </c>
      <c r="DF507" t="str">
        <v>Wine &amp; Antipasto Hamper</v>
      </c>
      <c r="DG507" t="str">
        <v>Wine &amp; Chocolate Collection</v>
      </c>
      <c r="DH507" t="str">
        <v>With Love Sparkling Hamper</v>
      </c>
      <c r="DI507" t="str">
        <v>Yes Way Rose Hamper</v>
      </c>
      <c r="DJ507" t="str">
        <v>You're Amazing Mini Moments Gift</v>
      </c>
      <c r="DK507" t="str">
        <v>Zonzo Roro Apertivo Spritz &amp; Snack Set Gift</v>
      </c>
      <c r="DL507" t="str">
        <v>Zonzo Vodka Celebration Hamper</v>
      </c>
      <c r="DM507" t="str">
        <v>Custom Hamper</v>
      </c>
    </row>
    <row r="508" spans="1:117" x14ac:dyDescent="0.25">
      <c r="A508" s="62" t="str" cm="1">
        <f t="array" ref="A508:DM508">TRANSPOSE(_xlfn._xlws.FILTER('Hamper Listing'!$A$2:$A$160,ISNUMBER(SEARCH('Bulk Order Form'!K521,'Hamper Listing'!$A$2:$A$160)),"No Results"))</f>
        <v>A Chandon Gift Hamper</v>
      </c>
      <c r="B508" t="str">
        <v>All Chill, No Booze Beer Hamper</v>
      </c>
      <c r="C508" t="str">
        <v>Backyard Barby Essentials Crate</v>
      </c>
      <c r="D508" t="str">
        <v>Beer &amp; Wine Picnic Cooler Bag</v>
      </c>
      <c r="E508" t="str">
        <v>Bite Bundle Gourmet Snacks Hamper</v>
      </c>
      <c r="F508" t="str">
        <v>Bite Bundle Pasta Night Hamper</v>
      </c>
      <c r="G508" t="str">
        <v>Bite Bundle Snack Indulgence Hamper</v>
      </c>
      <c r="H508" t="str">
        <v>Bondi Essentials Gift Hamper</v>
      </c>
      <c r="I508" t="str">
        <v>Botanica Pamper Hamper</v>
      </c>
      <c r="J508" t="str">
        <v>Botanica Rose Chandon Gift</v>
      </c>
      <c r="K508" t="str">
        <v>Box Of Treats Easter Hamper</v>
      </c>
      <c r="L508" t="str">
        <v>Box Of Treats Hamper</v>
      </c>
      <c r="M508" t="str">
        <v>Car &amp; Wine Lovers Gift Hamper</v>
      </c>
      <c r="N508" t="str">
        <v>Car Chamois &amp; Red Wine Gift</v>
      </c>
      <c r="O508" t="str">
        <v>Car Chamois &amp; White Wine Gift</v>
      </c>
      <c r="P508" t="str">
        <v>Car Essentials Gift Pack</v>
      </c>
      <c r="Q508" t="str">
        <v>Caring For You Rest Time Gift Box</v>
      </c>
      <c r="R508" t="str">
        <v>Celebrate Shiraz Gift Box</v>
      </c>
      <c r="S508" t="str">
        <v>Chill Out Lager Hamper</v>
      </c>
      <c r="T508" t="str">
        <v>Chill Out Pale Ale Hamper</v>
      </c>
      <c r="U508" t="str">
        <v>Chivas Whisky &amp; Nuts Hamper</v>
      </c>
      <c r="V508" t="str">
        <v>Clay Date - Clay Sculpting Set For Two</v>
      </c>
      <c r="W508" t="str">
        <v>Connoisseur's Wine Collection Hamper</v>
      </c>
      <c r="X508" t="str">
        <v>Cuddle Up At Home</v>
      </c>
      <c r="Y508" t="str">
        <v>Dom Perignon Champagne Gift Hamper</v>
      </c>
      <c r="Z508" t="str">
        <v>Double Wine Canvas Shopper</v>
      </c>
      <c r="AA508" t="str">
        <v>Elegance Dom Perignon Gift Hamper</v>
      </c>
      <c r="AB508" t="str">
        <v>Elegant Shiraz Housewarming Gift Box</v>
      </c>
      <c r="AC508" t="str">
        <v>Entertain With Veuve Crate</v>
      </c>
      <c r="AD508" t="str">
        <v>For Her Essentials Hamper</v>
      </c>
      <c r="AE508" t="str">
        <v>Garden &amp; Pamper Hamper</v>
      </c>
      <c r="AF508" t="str">
        <v>Glenlivet 12 Premium Whisky Hamper</v>
      </c>
      <c r="AG508" t="str">
        <v>Glenmorangie Whisky Tasting Hamper</v>
      </c>
      <c r="AH508" t="str">
        <v>Golf &amp; Chill Pack Gift</v>
      </c>
      <c r="AI508" t="str">
        <v>Gourmet Cheeseboard Hamper</v>
      </c>
      <c r="AJ508" t="str">
        <v>Gourmet Red Wine Hamper</v>
      </c>
      <c r="AK508" t="str">
        <v>Gourmet Sauv Blanc Hamper</v>
      </c>
      <c r="AL508" t="str">
        <v>Gourmet Settlement Gift</v>
      </c>
      <c r="AM508" t="str">
        <v>Gourmet Sparkling Hamper</v>
      </c>
      <c r="AN508" t="str">
        <v>Gourmet White Wine Hamper</v>
      </c>
      <c r="AO508" t="str">
        <v>Heaps Normal for Heaps Cool Gents Gift</v>
      </c>
      <c r="AP508" t="str">
        <v>Her Comfort Care Gift</v>
      </c>
      <c r="AQ508" t="str">
        <v>Home Celebration Hamper</v>
      </c>
      <c r="AR508" t="str">
        <v>Hoppy Days Pale Ale, Snack &amp; Speaker Gift Hamper</v>
      </c>
      <c r="AS508" t="str">
        <v>Hoppy Easter Chocolate Gift Box</v>
      </c>
      <c r="AT508" t="str">
        <v>Hoppy Easter Sparkling Gift Basket</v>
      </c>
      <c r="AU508" t="str">
        <v>Johnnie Walker Whisky Hamper</v>
      </c>
      <c r="AV508" t="str">
        <v>Limoncello Picnic Party Cooler</v>
      </c>
      <c r="AW508" t="str">
        <v>Love You Beary Much Hamper</v>
      </c>
      <c r="AX508" t="str">
        <v>Luxurious Picnic Gift Hamper</v>
      </c>
      <c r="AY508" t="str">
        <v>Luxury Car &amp; St Hugo Shiraz Hamper</v>
      </c>
      <c r="AZ508" t="str">
        <v>Luxury Gift Hamper For Her</v>
      </c>
      <c r="BA508" t="str">
        <v>Luxury Gift Hamper For Him</v>
      </c>
      <c r="BB508" t="str">
        <v>Luxury Homebody Relaxation Gift Hamper</v>
      </c>
      <c r="BC508" t="str">
        <v>Luxury Moet Hamper</v>
      </c>
      <c r="BD508" t="str">
        <v>Made To Share Basket</v>
      </c>
      <c r="BE508" t="str">
        <v>Makers Mark Whisky Hamper</v>
      </c>
      <c r="BF508" t="str">
        <v>Market Munchies Canvas Bag</v>
      </c>
      <c r="BG508" t="str">
        <v>Mini Home Chef Gift Set</v>
      </c>
      <c r="BH508" t="str">
        <v>Mini Snack Gift Box</v>
      </c>
      <c r="BI508" t="str">
        <v>Moet Gift Hamper</v>
      </c>
      <c r="BJ508" t="str">
        <v>Moon Dog Brews for Him Hamper</v>
      </c>
      <c r="BK508" t="str">
        <v>Mum's Margs &amp; Me Time Gift Basket</v>
      </c>
      <c r="BL508" t="str">
        <v>Mum's Market Munchies Tote Gift</v>
      </c>
      <c r="BM508" t="str">
        <v>Mum's Red Wine &amp; Robe Hamper</v>
      </c>
      <c r="BN508" t="str">
        <v>Mum's Sip &amp; Snack Hamper</v>
      </c>
      <c r="BO508" t="str">
        <v>Mum's Sparkling &amp; Treats Hamper</v>
      </c>
      <c r="BP508" t="str">
        <v>Mum's Sweet Treat Hamper</v>
      </c>
      <c r="BQ508" t="str">
        <v>Opulent Tea Lovers Gift Set</v>
      </c>
      <c r="BR508" t="str">
        <v>Perk Me Up Coffee Hamper</v>
      </c>
      <c r="BS508" t="str">
        <v>Prosecco Celebration Hamper</v>
      </c>
      <c r="BT508" t="str">
        <v>Red &amp; White Wine Gift Box</v>
      </c>
      <c r="BU508" t="str">
        <v>Red Welcome Home Hamper</v>
      </c>
      <c r="BV508" t="str">
        <v>Red Wine &amp; Game Night In Hamper</v>
      </c>
      <c r="BW508" t="str">
        <v>Reset Mini Moment Gift Box</v>
      </c>
      <c r="BX508" t="str">
        <v>Rest &amp; Reset Wellness Gift Hamper</v>
      </c>
      <c r="BY508" t="str">
        <v>Retire In Style Hamper</v>
      </c>
      <c r="BZ508" t="str">
        <v>Robby's Entertainer Gift Pack</v>
      </c>
      <c r="CA508" t="str">
        <v>Robs Arvo BBQ Kit</v>
      </c>
      <c r="CB508" t="str">
        <v>Rob's Red Wine Tasting Hamper</v>
      </c>
      <c r="CC508" t="str">
        <v>Self Care For You Gift Box</v>
      </c>
      <c r="CD508" t="str">
        <v>Self Care Gift Hamper</v>
      </c>
      <c r="CE508" t="str">
        <v>Sip &amp; Snack Gift Hamper</v>
      </c>
      <c r="CF508" t="str">
        <v>Sparkling Celebration Car Gift Hamper</v>
      </c>
      <c r="CG508" t="str">
        <v>Summer Lovin' Shopper Bag</v>
      </c>
      <c r="CH508" t="str">
        <v>Sweet Chocolate Easter Hamper</v>
      </c>
      <c r="CI508" t="str">
        <v>Sweet Chocolate Hamper</v>
      </c>
      <c r="CJ508" t="str">
        <v>Sweet Easter Sharing Gift Hamper</v>
      </c>
      <c r="CK508" t="str">
        <v>Sweet Treats Gift Hamper</v>
      </c>
      <c r="CL508" t="str">
        <v>Take Care Gift Hamper</v>
      </c>
      <c r="CM508" t="str">
        <v>Tea &amp; Comfort Hamper</v>
      </c>
      <c r="CN508" t="str">
        <v>The Aberlour 'U R' Special Hamper</v>
      </c>
      <c r="CO508" t="str">
        <v>The Artisan Picnic Hamper</v>
      </c>
      <c r="CP508" t="str">
        <v>The BBQ Lover's Gift Box</v>
      </c>
      <c r="CQ508" t="str">
        <v>The Bondi Soap Indulgence 'Delight Me' Gift Box</v>
      </c>
      <c r="CR508" t="str">
        <v>The Coffee &amp; Crunch Bundle Hamper</v>
      </c>
      <c r="CS508" t="str">
        <v>The Coffee Lover's Gift</v>
      </c>
      <c r="CT508" t="str">
        <v>The Entertainer Crate</v>
      </c>
      <c r="CU508" t="str">
        <v>The Gents' Retreat Hamper</v>
      </c>
      <c r="CV508" t="str">
        <v>Thinking Of You Mini Moments Gift</v>
      </c>
      <c r="CW508" t="str">
        <v>Top Shelf Veuve &amp; Aberlour Whisky Gift</v>
      </c>
      <c r="CX508" t="str">
        <v>Ultimate Car Gift Pack With Meguiar's</v>
      </c>
      <c r="CY508" t="str">
        <v>Ultimate Party Pack</v>
      </c>
      <c r="CZ508" t="str">
        <v>Very Veuve Gift Hamper</v>
      </c>
      <c r="DA508" t="str">
        <v>Vitale Australian Botanicals House Essentials</v>
      </c>
      <c r="DB508" t="str">
        <v>Vitale Wellness Pamper Hamper</v>
      </c>
      <c r="DC508" t="str">
        <v>Vitality Pamper Hamper</v>
      </c>
      <c r="DD508" t="str">
        <v>Welcome Home Cheeseboard &amp; Olive Oil</v>
      </c>
      <c r="DE508" t="str">
        <v>Welcome Home Cheeseboard &amp; Red Wine</v>
      </c>
      <c r="DF508" t="str">
        <v>Wine &amp; Antipasto Hamper</v>
      </c>
      <c r="DG508" t="str">
        <v>Wine &amp; Chocolate Collection</v>
      </c>
      <c r="DH508" t="str">
        <v>With Love Sparkling Hamper</v>
      </c>
      <c r="DI508" t="str">
        <v>Yes Way Rose Hamper</v>
      </c>
      <c r="DJ508" t="str">
        <v>You're Amazing Mini Moments Gift</v>
      </c>
      <c r="DK508" t="str">
        <v>Zonzo Roro Apertivo Spritz &amp; Snack Set Gift</v>
      </c>
      <c r="DL508" t="str">
        <v>Zonzo Vodka Celebration Hamper</v>
      </c>
      <c r="DM508" t="str">
        <v>Custom Hamper</v>
      </c>
    </row>
    <row r="509" spans="1:117" x14ac:dyDescent="0.25">
      <c r="A509" s="62" t="str" cm="1">
        <f t="array" ref="A509:DM509">TRANSPOSE(_xlfn._xlws.FILTER('Hamper Listing'!$A$2:$A$160,ISNUMBER(SEARCH('Bulk Order Form'!K522,'Hamper Listing'!$A$2:$A$160)),"No Results"))</f>
        <v>A Chandon Gift Hamper</v>
      </c>
      <c r="B509" t="str">
        <v>All Chill, No Booze Beer Hamper</v>
      </c>
      <c r="C509" t="str">
        <v>Backyard Barby Essentials Crate</v>
      </c>
      <c r="D509" t="str">
        <v>Beer &amp; Wine Picnic Cooler Bag</v>
      </c>
      <c r="E509" t="str">
        <v>Bite Bundle Gourmet Snacks Hamper</v>
      </c>
      <c r="F509" t="str">
        <v>Bite Bundle Pasta Night Hamper</v>
      </c>
      <c r="G509" t="str">
        <v>Bite Bundle Snack Indulgence Hamper</v>
      </c>
      <c r="H509" t="str">
        <v>Bondi Essentials Gift Hamper</v>
      </c>
      <c r="I509" t="str">
        <v>Botanica Pamper Hamper</v>
      </c>
      <c r="J509" t="str">
        <v>Botanica Rose Chandon Gift</v>
      </c>
      <c r="K509" t="str">
        <v>Box Of Treats Easter Hamper</v>
      </c>
      <c r="L509" t="str">
        <v>Box Of Treats Hamper</v>
      </c>
      <c r="M509" t="str">
        <v>Car &amp; Wine Lovers Gift Hamper</v>
      </c>
      <c r="N509" t="str">
        <v>Car Chamois &amp; Red Wine Gift</v>
      </c>
      <c r="O509" t="str">
        <v>Car Chamois &amp; White Wine Gift</v>
      </c>
      <c r="P509" t="str">
        <v>Car Essentials Gift Pack</v>
      </c>
      <c r="Q509" t="str">
        <v>Caring For You Rest Time Gift Box</v>
      </c>
      <c r="R509" t="str">
        <v>Celebrate Shiraz Gift Box</v>
      </c>
      <c r="S509" t="str">
        <v>Chill Out Lager Hamper</v>
      </c>
      <c r="T509" t="str">
        <v>Chill Out Pale Ale Hamper</v>
      </c>
      <c r="U509" t="str">
        <v>Chivas Whisky &amp; Nuts Hamper</v>
      </c>
      <c r="V509" t="str">
        <v>Clay Date - Clay Sculpting Set For Two</v>
      </c>
      <c r="W509" t="str">
        <v>Connoisseur's Wine Collection Hamper</v>
      </c>
      <c r="X509" t="str">
        <v>Cuddle Up At Home</v>
      </c>
      <c r="Y509" t="str">
        <v>Dom Perignon Champagne Gift Hamper</v>
      </c>
      <c r="Z509" t="str">
        <v>Double Wine Canvas Shopper</v>
      </c>
      <c r="AA509" t="str">
        <v>Elegance Dom Perignon Gift Hamper</v>
      </c>
      <c r="AB509" t="str">
        <v>Elegant Shiraz Housewarming Gift Box</v>
      </c>
      <c r="AC509" t="str">
        <v>Entertain With Veuve Crate</v>
      </c>
      <c r="AD509" t="str">
        <v>For Her Essentials Hamper</v>
      </c>
      <c r="AE509" t="str">
        <v>Garden &amp; Pamper Hamper</v>
      </c>
      <c r="AF509" t="str">
        <v>Glenlivet 12 Premium Whisky Hamper</v>
      </c>
      <c r="AG509" t="str">
        <v>Glenmorangie Whisky Tasting Hamper</v>
      </c>
      <c r="AH509" t="str">
        <v>Golf &amp; Chill Pack Gift</v>
      </c>
      <c r="AI509" t="str">
        <v>Gourmet Cheeseboard Hamper</v>
      </c>
      <c r="AJ509" t="str">
        <v>Gourmet Red Wine Hamper</v>
      </c>
      <c r="AK509" t="str">
        <v>Gourmet Sauv Blanc Hamper</v>
      </c>
      <c r="AL509" t="str">
        <v>Gourmet Settlement Gift</v>
      </c>
      <c r="AM509" t="str">
        <v>Gourmet Sparkling Hamper</v>
      </c>
      <c r="AN509" t="str">
        <v>Gourmet White Wine Hamper</v>
      </c>
      <c r="AO509" t="str">
        <v>Heaps Normal for Heaps Cool Gents Gift</v>
      </c>
      <c r="AP509" t="str">
        <v>Her Comfort Care Gift</v>
      </c>
      <c r="AQ509" t="str">
        <v>Home Celebration Hamper</v>
      </c>
      <c r="AR509" t="str">
        <v>Hoppy Days Pale Ale, Snack &amp; Speaker Gift Hamper</v>
      </c>
      <c r="AS509" t="str">
        <v>Hoppy Easter Chocolate Gift Box</v>
      </c>
      <c r="AT509" t="str">
        <v>Hoppy Easter Sparkling Gift Basket</v>
      </c>
      <c r="AU509" t="str">
        <v>Johnnie Walker Whisky Hamper</v>
      </c>
      <c r="AV509" t="str">
        <v>Limoncello Picnic Party Cooler</v>
      </c>
      <c r="AW509" t="str">
        <v>Love You Beary Much Hamper</v>
      </c>
      <c r="AX509" t="str">
        <v>Luxurious Picnic Gift Hamper</v>
      </c>
      <c r="AY509" t="str">
        <v>Luxury Car &amp; St Hugo Shiraz Hamper</v>
      </c>
      <c r="AZ509" t="str">
        <v>Luxury Gift Hamper For Her</v>
      </c>
      <c r="BA509" t="str">
        <v>Luxury Gift Hamper For Him</v>
      </c>
      <c r="BB509" t="str">
        <v>Luxury Homebody Relaxation Gift Hamper</v>
      </c>
      <c r="BC509" t="str">
        <v>Luxury Moet Hamper</v>
      </c>
      <c r="BD509" t="str">
        <v>Made To Share Basket</v>
      </c>
      <c r="BE509" t="str">
        <v>Makers Mark Whisky Hamper</v>
      </c>
      <c r="BF509" t="str">
        <v>Market Munchies Canvas Bag</v>
      </c>
      <c r="BG509" t="str">
        <v>Mini Home Chef Gift Set</v>
      </c>
      <c r="BH509" t="str">
        <v>Mini Snack Gift Box</v>
      </c>
      <c r="BI509" t="str">
        <v>Moet Gift Hamper</v>
      </c>
      <c r="BJ509" t="str">
        <v>Moon Dog Brews for Him Hamper</v>
      </c>
      <c r="BK509" t="str">
        <v>Mum's Margs &amp; Me Time Gift Basket</v>
      </c>
      <c r="BL509" t="str">
        <v>Mum's Market Munchies Tote Gift</v>
      </c>
      <c r="BM509" t="str">
        <v>Mum's Red Wine &amp; Robe Hamper</v>
      </c>
      <c r="BN509" t="str">
        <v>Mum's Sip &amp; Snack Hamper</v>
      </c>
      <c r="BO509" t="str">
        <v>Mum's Sparkling &amp; Treats Hamper</v>
      </c>
      <c r="BP509" t="str">
        <v>Mum's Sweet Treat Hamper</v>
      </c>
      <c r="BQ509" t="str">
        <v>Opulent Tea Lovers Gift Set</v>
      </c>
      <c r="BR509" t="str">
        <v>Perk Me Up Coffee Hamper</v>
      </c>
      <c r="BS509" t="str">
        <v>Prosecco Celebration Hamper</v>
      </c>
      <c r="BT509" t="str">
        <v>Red &amp; White Wine Gift Box</v>
      </c>
      <c r="BU509" t="str">
        <v>Red Welcome Home Hamper</v>
      </c>
      <c r="BV509" t="str">
        <v>Red Wine &amp; Game Night In Hamper</v>
      </c>
      <c r="BW509" t="str">
        <v>Reset Mini Moment Gift Box</v>
      </c>
      <c r="BX509" t="str">
        <v>Rest &amp; Reset Wellness Gift Hamper</v>
      </c>
      <c r="BY509" t="str">
        <v>Retire In Style Hamper</v>
      </c>
      <c r="BZ509" t="str">
        <v>Robby's Entertainer Gift Pack</v>
      </c>
      <c r="CA509" t="str">
        <v>Robs Arvo BBQ Kit</v>
      </c>
      <c r="CB509" t="str">
        <v>Rob's Red Wine Tasting Hamper</v>
      </c>
      <c r="CC509" t="str">
        <v>Self Care For You Gift Box</v>
      </c>
      <c r="CD509" t="str">
        <v>Self Care Gift Hamper</v>
      </c>
      <c r="CE509" t="str">
        <v>Sip &amp; Snack Gift Hamper</v>
      </c>
      <c r="CF509" t="str">
        <v>Sparkling Celebration Car Gift Hamper</v>
      </c>
      <c r="CG509" t="str">
        <v>Summer Lovin' Shopper Bag</v>
      </c>
      <c r="CH509" t="str">
        <v>Sweet Chocolate Easter Hamper</v>
      </c>
      <c r="CI509" t="str">
        <v>Sweet Chocolate Hamper</v>
      </c>
      <c r="CJ509" t="str">
        <v>Sweet Easter Sharing Gift Hamper</v>
      </c>
      <c r="CK509" t="str">
        <v>Sweet Treats Gift Hamper</v>
      </c>
      <c r="CL509" t="str">
        <v>Take Care Gift Hamper</v>
      </c>
      <c r="CM509" t="str">
        <v>Tea &amp; Comfort Hamper</v>
      </c>
      <c r="CN509" t="str">
        <v>The Aberlour 'U R' Special Hamper</v>
      </c>
      <c r="CO509" t="str">
        <v>The Artisan Picnic Hamper</v>
      </c>
      <c r="CP509" t="str">
        <v>The BBQ Lover's Gift Box</v>
      </c>
      <c r="CQ509" t="str">
        <v>The Bondi Soap Indulgence 'Delight Me' Gift Box</v>
      </c>
      <c r="CR509" t="str">
        <v>The Coffee &amp; Crunch Bundle Hamper</v>
      </c>
      <c r="CS509" t="str">
        <v>The Coffee Lover's Gift</v>
      </c>
      <c r="CT509" t="str">
        <v>The Entertainer Crate</v>
      </c>
      <c r="CU509" t="str">
        <v>The Gents' Retreat Hamper</v>
      </c>
      <c r="CV509" t="str">
        <v>Thinking Of You Mini Moments Gift</v>
      </c>
      <c r="CW509" t="str">
        <v>Top Shelf Veuve &amp; Aberlour Whisky Gift</v>
      </c>
      <c r="CX509" t="str">
        <v>Ultimate Car Gift Pack With Meguiar's</v>
      </c>
      <c r="CY509" t="str">
        <v>Ultimate Party Pack</v>
      </c>
      <c r="CZ509" t="str">
        <v>Very Veuve Gift Hamper</v>
      </c>
      <c r="DA509" t="str">
        <v>Vitale Australian Botanicals House Essentials</v>
      </c>
      <c r="DB509" t="str">
        <v>Vitale Wellness Pamper Hamper</v>
      </c>
      <c r="DC509" t="str">
        <v>Vitality Pamper Hamper</v>
      </c>
      <c r="DD509" t="str">
        <v>Welcome Home Cheeseboard &amp; Olive Oil</v>
      </c>
      <c r="DE509" t="str">
        <v>Welcome Home Cheeseboard &amp; Red Wine</v>
      </c>
      <c r="DF509" t="str">
        <v>Wine &amp; Antipasto Hamper</v>
      </c>
      <c r="DG509" t="str">
        <v>Wine &amp; Chocolate Collection</v>
      </c>
      <c r="DH509" t="str">
        <v>With Love Sparkling Hamper</v>
      </c>
      <c r="DI509" t="str">
        <v>Yes Way Rose Hamper</v>
      </c>
      <c r="DJ509" t="str">
        <v>You're Amazing Mini Moments Gift</v>
      </c>
      <c r="DK509" t="str">
        <v>Zonzo Roro Apertivo Spritz &amp; Snack Set Gift</v>
      </c>
      <c r="DL509" t="str">
        <v>Zonzo Vodka Celebration Hamper</v>
      </c>
      <c r="DM509" t="str">
        <v>Custom Hamper</v>
      </c>
    </row>
    <row r="510" spans="1:117" x14ac:dyDescent="0.25">
      <c r="A510" s="62" t="str" cm="1">
        <f t="array" ref="A510:DM510">TRANSPOSE(_xlfn._xlws.FILTER('Hamper Listing'!$A$2:$A$160,ISNUMBER(SEARCH('Bulk Order Form'!K523,'Hamper Listing'!$A$2:$A$160)),"No Results"))</f>
        <v>A Chandon Gift Hamper</v>
      </c>
      <c r="B510" t="str">
        <v>All Chill, No Booze Beer Hamper</v>
      </c>
      <c r="C510" t="str">
        <v>Backyard Barby Essentials Crate</v>
      </c>
      <c r="D510" t="str">
        <v>Beer &amp; Wine Picnic Cooler Bag</v>
      </c>
      <c r="E510" t="str">
        <v>Bite Bundle Gourmet Snacks Hamper</v>
      </c>
      <c r="F510" t="str">
        <v>Bite Bundle Pasta Night Hamper</v>
      </c>
      <c r="G510" t="str">
        <v>Bite Bundle Snack Indulgence Hamper</v>
      </c>
      <c r="H510" t="str">
        <v>Bondi Essentials Gift Hamper</v>
      </c>
      <c r="I510" t="str">
        <v>Botanica Pamper Hamper</v>
      </c>
      <c r="J510" t="str">
        <v>Botanica Rose Chandon Gift</v>
      </c>
      <c r="K510" t="str">
        <v>Box Of Treats Easter Hamper</v>
      </c>
      <c r="L510" t="str">
        <v>Box Of Treats Hamper</v>
      </c>
      <c r="M510" t="str">
        <v>Car &amp; Wine Lovers Gift Hamper</v>
      </c>
      <c r="N510" t="str">
        <v>Car Chamois &amp; Red Wine Gift</v>
      </c>
      <c r="O510" t="str">
        <v>Car Chamois &amp; White Wine Gift</v>
      </c>
      <c r="P510" t="str">
        <v>Car Essentials Gift Pack</v>
      </c>
      <c r="Q510" t="str">
        <v>Caring For You Rest Time Gift Box</v>
      </c>
      <c r="R510" t="str">
        <v>Celebrate Shiraz Gift Box</v>
      </c>
      <c r="S510" t="str">
        <v>Chill Out Lager Hamper</v>
      </c>
      <c r="T510" t="str">
        <v>Chill Out Pale Ale Hamper</v>
      </c>
      <c r="U510" t="str">
        <v>Chivas Whisky &amp; Nuts Hamper</v>
      </c>
      <c r="V510" t="str">
        <v>Clay Date - Clay Sculpting Set For Two</v>
      </c>
      <c r="W510" t="str">
        <v>Connoisseur's Wine Collection Hamper</v>
      </c>
      <c r="X510" t="str">
        <v>Cuddle Up At Home</v>
      </c>
      <c r="Y510" t="str">
        <v>Dom Perignon Champagne Gift Hamper</v>
      </c>
      <c r="Z510" t="str">
        <v>Double Wine Canvas Shopper</v>
      </c>
      <c r="AA510" t="str">
        <v>Elegance Dom Perignon Gift Hamper</v>
      </c>
      <c r="AB510" t="str">
        <v>Elegant Shiraz Housewarming Gift Box</v>
      </c>
      <c r="AC510" t="str">
        <v>Entertain With Veuve Crate</v>
      </c>
      <c r="AD510" t="str">
        <v>For Her Essentials Hamper</v>
      </c>
      <c r="AE510" t="str">
        <v>Garden &amp; Pamper Hamper</v>
      </c>
      <c r="AF510" t="str">
        <v>Glenlivet 12 Premium Whisky Hamper</v>
      </c>
      <c r="AG510" t="str">
        <v>Glenmorangie Whisky Tasting Hamper</v>
      </c>
      <c r="AH510" t="str">
        <v>Golf &amp; Chill Pack Gift</v>
      </c>
      <c r="AI510" t="str">
        <v>Gourmet Cheeseboard Hamper</v>
      </c>
      <c r="AJ510" t="str">
        <v>Gourmet Red Wine Hamper</v>
      </c>
      <c r="AK510" t="str">
        <v>Gourmet Sauv Blanc Hamper</v>
      </c>
      <c r="AL510" t="str">
        <v>Gourmet Settlement Gift</v>
      </c>
      <c r="AM510" t="str">
        <v>Gourmet Sparkling Hamper</v>
      </c>
      <c r="AN510" t="str">
        <v>Gourmet White Wine Hamper</v>
      </c>
      <c r="AO510" t="str">
        <v>Heaps Normal for Heaps Cool Gents Gift</v>
      </c>
      <c r="AP510" t="str">
        <v>Her Comfort Care Gift</v>
      </c>
      <c r="AQ510" t="str">
        <v>Home Celebration Hamper</v>
      </c>
      <c r="AR510" t="str">
        <v>Hoppy Days Pale Ale, Snack &amp; Speaker Gift Hamper</v>
      </c>
      <c r="AS510" t="str">
        <v>Hoppy Easter Chocolate Gift Box</v>
      </c>
      <c r="AT510" t="str">
        <v>Hoppy Easter Sparkling Gift Basket</v>
      </c>
      <c r="AU510" t="str">
        <v>Johnnie Walker Whisky Hamper</v>
      </c>
      <c r="AV510" t="str">
        <v>Limoncello Picnic Party Cooler</v>
      </c>
      <c r="AW510" t="str">
        <v>Love You Beary Much Hamper</v>
      </c>
      <c r="AX510" t="str">
        <v>Luxurious Picnic Gift Hamper</v>
      </c>
      <c r="AY510" t="str">
        <v>Luxury Car &amp; St Hugo Shiraz Hamper</v>
      </c>
      <c r="AZ510" t="str">
        <v>Luxury Gift Hamper For Her</v>
      </c>
      <c r="BA510" t="str">
        <v>Luxury Gift Hamper For Him</v>
      </c>
      <c r="BB510" t="str">
        <v>Luxury Homebody Relaxation Gift Hamper</v>
      </c>
      <c r="BC510" t="str">
        <v>Luxury Moet Hamper</v>
      </c>
      <c r="BD510" t="str">
        <v>Made To Share Basket</v>
      </c>
      <c r="BE510" t="str">
        <v>Makers Mark Whisky Hamper</v>
      </c>
      <c r="BF510" t="str">
        <v>Market Munchies Canvas Bag</v>
      </c>
      <c r="BG510" t="str">
        <v>Mini Home Chef Gift Set</v>
      </c>
      <c r="BH510" t="str">
        <v>Mini Snack Gift Box</v>
      </c>
      <c r="BI510" t="str">
        <v>Moet Gift Hamper</v>
      </c>
      <c r="BJ510" t="str">
        <v>Moon Dog Brews for Him Hamper</v>
      </c>
      <c r="BK510" t="str">
        <v>Mum's Margs &amp; Me Time Gift Basket</v>
      </c>
      <c r="BL510" t="str">
        <v>Mum's Market Munchies Tote Gift</v>
      </c>
      <c r="BM510" t="str">
        <v>Mum's Red Wine &amp; Robe Hamper</v>
      </c>
      <c r="BN510" t="str">
        <v>Mum's Sip &amp; Snack Hamper</v>
      </c>
      <c r="BO510" t="str">
        <v>Mum's Sparkling &amp; Treats Hamper</v>
      </c>
      <c r="BP510" t="str">
        <v>Mum's Sweet Treat Hamper</v>
      </c>
      <c r="BQ510" t="str">
        <v>Opulent Tea Lovers Gift Set</v>
      </c>
      <c r="BR510" t="str">
        <v>Perk Me Up Coffee Hamper</v>
      </c>
      <c r="BS510" t="str">
        <v>Prosecco Celebration Hamper</v>
      </c>
      <c r="BT510" t="str">
        <v>Red &amp; White Wine Gift Box</v>
      </c>
      <c r="BU510" t="str">
        <v>Red Welcome Home Hamper</v>
      </c>
      <c r="BV510" t="str">
        <v>Red Wine &amp; Game Night In Hamper</v>
      </c>
      <c r="BW510" t="str">
        <v>Reset Mini Moment Gift Box</v>
      </c>
      <c r="BX510" t="str">
        <v>Rest &amp; Reset Wellness Gift Hamper</v>
      </c>
      <c r="BY510" t="str">
        <v>Retire In Style Hamper</v>
      </c>
      <c r="BZ510" t="str">
        <v>Robby's Entertainer Gift Pack</v>
      </c>
      <c r="CA510" t="str">
        <v>Robs Arvo BBQ Kit</v>
      </c>
      <c r="CB510" t="str">
        <v>Rob's Red Wine Tasting Hamper</v>
      </c>
      <c r="CC510" t="str">
        <v>Self Care For You Gift Box</v>
      </c>
      <c r="CD510" t="str">
        <v>Self Care Gift Hamper</v>
      </c>
      <c r="CE510" t="str">
        <v>Sip &amp; Snack Gift Hamper</v>
      </c>
      <c r="CF510" t="str">
        <v>Sparkling Celebration Car Gift Hamper</v>
      </c>
      <c r="CG510" t="str">
        <v>Summer Lovin' Shopper Bag</v>
      </c>
      <c r="CH510" t="str">
        <v>Sweet Chocolate Easter Hamper</v>
      </c>
      <c r="CI510" t="str">
        <v>Sweet Chocolate Hamper</v>
      </c>
      <c r="CJ510" t="str">
        <v>Sweet Easter Sharing Gift Hamper</v>
      </c>
      <c r="CK510" t="str">
        <v>Sweet Treats Gift Hamper</v>
      </c>
      <c r="CL510" t="str">
        <v>Take Care Gift Hamper</v>
      </c>
      <c r="CM510" t="str">
        <v>Tea &amp; Comfort Hamper</v>
      </c>
      <c r="CN510" t="str">
        <v>The Aberlour 'U R' Special Hamper</v>
      </c>
      <c r="CO510" t="str">
        <v>The Artisan Picnic Hamper</v>
      </c>
      <c r="CP510" t="str">
        <v>The BBQ Lover's Gift Box</v>
      </c>
      <c r="CQ510" t="str">
        <v>The Bondi Soap Indulgence 'Delight Me' Gift Box</v>
      </c>
      <c r="CR510" t="str">
        <v>The Coffee &amp; Crunch Bundle Hamper</v>
      </c>
      <c r="CS510" t="str">
        <v>The Coffee Lover's Gift</v>
      </c>
      <c r="CT510" t="str">
        <v>The Entertainer Crate</v>
      </c>
      <c r="CU510" t="str">
        <v>The Gents' Retreat Hamper</v>
      </c>
      <c r="CV510" t="str">
        <v>Thinking Of You Mini Moments Gift</v>
      </c>
      <c r="CW510" t="str">
        <v>Top Shelf Veuve &amp; Aberlour Whisky Gift</v>
      </c>
      <c r="CX510" t="str">
        <v>Ultimate Car Gift Pack With Meguiar's</v>
      </c>
      <c r="CY510" t="str">
        <v>Ultimate Party Pack</v>
      </c>
      <c r="CZ510" t="str">
        <v>Very Veuve Gift Hamper</v>
      </c>
      <c r="DA510" t="str">
        <v>Vitale Australian Botanicals House Essentials</v>
      </c>
      <c r="DB510" t="str">
        <v>Vitale Wellness Pamper Hamper</v>
      </c>
      <c r="DC510" t="str">
        <v>Vitality Pamper Hamper</v>
      </c>
      <c r="DD510" t="str">
        <v>Welcome Home Cheeseboard &amp; Olive Oil</v>
      </c>
      <c r="DE510" t="str">
        <v>Welcome Home Cheeseboard &amp; Red Wine</v>
      </c>
      <c r="DF510" t="str">
        <v>Wine &amp; Antipasto Hamper</v>
      </c>
      <c r="DG510" t="str">
        <v>Wine &amp; Chocolate Collection</v>
      </c>
      <c r="DH510" t="str">
        <v>With Love Sparkling Hamper</v>
      </c>
      <c r="DI510" t="str">
        <v>Yes Way Rose Hamper</v>
      </c>
      <c r="DJ510" t="str">
        <v>You're Amazing Mini Moments Gift</v>
      </c>
      <c r="DK510" t="str">
        <v>Zonzo Roro Apertivo Spritz &amp; Snack Set Gift</v>
      </c>
      <c r="DL510" t="str">
        <v>Zonzo Vodka Celebration Hamper</v>
      </c>
      <c r="DM510" t="str">
        <v>Custom Hamper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HOW TO</vt:lpstr>
      <vt:lpstr>Bulk Order Form</vt:lpstr>
      <vt:lpstr>Office Use - Output</vt:lpstr>
      <vt:lpstr>Office Use - Postcodes</vt:lpstr>
      <vt:lpstr>Hamper Listing</vt:lpstr>
      <vt:lpstr>Drop Down</vt:lpstr>
      <vt:lpstr>CardNames</vt:lpstr>
      <vt:lpstr>CardSKUs</vt:lpstr>
      <vt:lpstr>Dates</vt:lpstr>
      <vt:lpstr>'Office Use - Output'!Extract</vt:lpstr>
      <vt:lpstr>HAMPERS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Nikki1</dc:creator>
  <cp:lastModifiedBy>Doods Fernandez</cp:lastModifiedBy>
  <dcterms:created xsi:type="dcterms:W3CDTF">2018-08-10T04:16:49Z</dcterms:created>
  <dcterms:modified xsi:type="dcterms:W3CDTF">2026-04-09T03:06:36Z</dcterms:modified>
</cp:coreProperties>
</file>